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emiranda\Desktop\"/>
    </mc:Choice>
  </mc:AlternateContent>
  <bookViews>
    <workbookView xWindow="0" yWindow="0" windowWidth="28800" windowHeight="12045" activeTab="6"/>
  </bookViews>
  <sheets>
    <sheet name="2019" sheetId="1" r:id="rId1"/>
    <sheet name="2020" sheetId="2" r:id="rId2"/>
    <sheet name="2021" sheetId="3" r:id="rId3"/>
    <sheet name="2022" sheetId="4" r:id="rId4"/>
    <sheet name="2023" sheetId="5" r:id="rId5"/>
    <sheet name="2024" sheetId="6" r:id="rId6"/>
    <sheet name="consolidado" sheetId="7" r:id="rId7"/>
    <sheet name="TMI_total" sheetId="8" r:id="rId8"/>
    <sheet name="TMI_pos" sheetId="9" r:id="rId9"/>
  </sheets>
  <externalReferences>
    <externalReference r:id="rId10"/>
    <externalReference r:id="rId11"/>
  </externalReferences>
  <definedNames>
    <definedName name="_xlnm._FilterDatabase" localSheetId="0" hidden="1">'2019'!$A$2:$AT$465</definedName>
    <definedName name="_xlnm._FilterDatabase" localSheetId="1" hidden="1">'2020'!$A$2:$AU$256</definedName>
    <definedName name="_xlnm._FilterDatabase" localSheetId="2" hidden="1">'2021'!$A$1:$AW$413</definedName>
    <definedName name="_xlnm._FilterDatabase" localSheetId="3" hidden="1">'2022'!$A$1:$X$689</definedName>
    <definedName name="_xlnm._FilterDatabase" localSheetId="4" hidden="1">'2023'!$A$1:$AE$1</definedName>
    <definedName name="_xlnm._FilterDatabase" localSheetId="5" hidden="1">'2024'!$A$1:$AD$1</definedName>
    <definedName name="_xlnm._FilterDatabase" localSheetId="6" hidden="1">consolidado!$A$1:$Y$3520</definedName>
    <definedName name="_xlnm._FilterDatabase" localSheetId="8" hidden="1">TMI_pos!$A$1:$Y$25</definedName>
    <definedName name="_xlnm._FilterDatabase" localSheetId="7" hidden="1">TMI_total!$A$1:$Y$81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0" i="6" l="1"/>
  <c r="Y1118" i="7" l="1"/>
  <c r="Y1115" i="7"/>
  <c r="Y1100" i="7"/>
  <c r="Y1099" i="7"/>
  <c r="Y1098" i="7"/>
  <c r="Y1096" i="7"/>
  <c r="Y1092" i="7"/>
  <c r="Y1086" i="7"/>
  <c r="Y1080" i="7"/>
  <c r="Y1079" i="7"/>
  <c r="Y1078" i="7"/>
  <c r="Y1076" i="7"/>
  <c r="Y1073" i="7"/>
  <c r="Y1060" i="7"/>
  <c r="Y1059" i="7"/>
  <c r="Y1051" i="7"/>
  <c r="Y1050" i="7"/>
  <c r="Y1049" i="7"/>
  <c r="Y1041" i="7"/>
  <c r="Y1040" i="7"/>
  <c r="Y1039" i="7"/>
  <c r="Y1038" i="7"/>
  <c r="Y1037" i="7"/>
  <c r="Y1034" i="7"/>
  <c r="Y1033" i="7"/>
  <c r="Y1032" i="7"/>
  <c r="Y1031" i="7"/>
  <c r="Y1029" i="7"/>
  <c r="Y1028" i="7"/>
  <c r="Y1027" i="7"/>
  <c r="Y1026" i="7"/>
  <c r="Y1025" i="7"/>
  <c r="Y1024" i="7"/>
  <c r="Y1017" i="7"/>
  <c r="Y1016" i="7"/>
  <c r="Y1004" i="7"/>
  <c r="Y1003" i="7"/>
  <c r="Y1002" i="7"/>
  <c r="Y1001" i="7"/>
  <c r="Y1000" i="7"/>
  <c r="Y999" i="7"/>
  <c r="Y997" i="7"/>
  <c r="Y995" i="7"/>
  <c r="Y985" i="7"/>
  <c r="Y980" i="7"/>
  <c r="Y975" i="7"/>
  <c r="Y973" i="7"/>
  <c r="Y972" i="7"/>
  <c r="Y969" i="7"/>
  <c r="Y958" i="7"/>
  <c r="Y953" i="7"/>
  <c r="Y951" i="7"/>
  <c r="Y948" i="7"/>
  <c r="Y947" i="7"/>
  <c r="Y945" i="7"/>
  <c r="Y942" i="7"/>
  <c r="Y941" i="7"/>
  <c r="Y939" i="7"/>
  <c r="Y938" i="7"/>
  <c r="Y937" i="7"/>
  <c r="Y934" i="7"/>
  <c r="Y932" i="7"/>
  <c r="Y931" i="7"/>
  <c r="Y929" i="7"/>
  <c r="Y928" i="7"/>
  <c r="Y921" i="7"/>
  <c r="Y918" i="7"/>
  <c r="Y916" i="7"/>
  <c r="Y915" i="7"/>
  <c r="Y912" i="7"/>
  <c r="Y906" i="7"/>
  <c r="Y905" i="7"/>
  <c r="Y901" i="7"/>
  <c r="Y894" i="7"/>
  <c r="Y893" i="7"/>
  <c r="Y892" i="7"/>
  <c r="Y888" i="7"/>
  <c r="Y878" i="7"/>
  <c r="Y877" i="7"/>
  <c r="Y872" i="7"/>
  <c r="Y871" i="7"/>
  <c r="Y870" i="7"/>
  <c r="Y868" i="7"/>
  <c r="Y858" i="7"/>
  <c r="Y856" i="7"/>
  <c r="Y852" i="7"/>
  <c r="Y851" i="7"/>
  <c r="Y849" i="7"/>
  <c r="Y847" i="7"/>
  <c r="Y846" i="7"/>
  <c r="Y835" i="7"/>
  <c r="Y834" i="7"/>
  <c r="Y832" i="7"/>
  <c r="Y828" i="7"/>
  <c r="Y823" i="7"/>
  <c r="Y803" i="7"/>
  <c r="Y802" i="7"/>
  <c r="Y801" i="7"/>
  <c r="Y800" i="7"/>
  <c r="Y797" i="7"/>
  <c r="Y796" i="7"/>
  <c r="Y790" i="7"/>
  <c r="Y789" i="7"/>
  <c r="Y788" i="7"/>
  <c r="Y784" i="7"/>
  <c r="Y783" i="7"/>
  <c r="Y777" i="7"/>
  <c r="Y775" i="7"/>
  <c r="Y773" i="7"/>
  <c r="Y772" i="7"/>
  <c r="Y771" i="7"/>
  <c r="Y769" i="7"/>
  <c r="Y768" i="7"/>
  <c r="Y766" i="7"/>
  <c r="Y765" i="7"/>
  <c r="Y762" i="7"/>
  <c r="Y760" i="7"/>
  <c r="Y756" i="7"/>
  <c r="Y752" i="7"/>
  <c r="Y741" i="7"/>
  <c r="Y740" i="7"/>
  <c r="Y738" i="7"/>
  <c r="Y735" i="7"/>
  <c r="Y733" i="7"/>
  <c r="Y731" i="7"/>
  <c r="Y730" i="7"/>
  <c r="Y729" i="7"/>
  <c r="Y718" i="7"/>
  <c r="Y719" i="7"/>
  <c r="Y720" i="7"/>
  <c r="Y721" i="7"/>
  <c r="Y722" i="7"/>
  <c r="Y723" i="7"/>
  <c r="Y724" i="7"/>
  <c r="Y725" i="7"/>
  <c r="Y727" i="7"/>
  <c r="Y728" i="7"/>
  <c r="Y732" i="7"/>
  <c r="Y734" i="7"/>
  <c r="Y736" i="7"/>
  <c r="Y737" i="7"/>
  <c r="Y739" i="7"/>
  <c r="Y743" i="7"/>
  <c r="Y744" i="7"/>
  <c r="Y745" i="7"/>
  <c r="Y746" i="7"/>
  <c r="Y748" i="7"/>
  <c r="Y749" i="7"/>
  <c r="Y751" i="7"/>
  <c r="Y753" i="7"/>
  <c r="Y755" i="7"/>
  <c r="Y757" i="7"/>
  <c r="Y758" i="7"/>
  <c r="Y759" i="7"/>
  <c r="Y761" i="7"/>
  <c r="Y764" i="7"/>
  <c r="Y770" i="7"/>
  <c r="Y774" i="7"/>
  <c r="Y776" i="7"/>
  <c r="Y778" i="7"/>
  <c r="Y779" i="7"/>
  <c r="Y780" i="7"/>
  <c r="Y781" i="7"/>
  <c r="Y782" i="7"/>
  <c r="Y786" i="7"/>
  <c r="Y787" i="7"/>
  <c r="Y791" i="7"/>
  <c r="Y792" i="7"/>
  <c r="Y794" i="7"/>
  <c r="Y795" i="7"/>
  <c r="Y798" i="7"/>
  <c r="Y799" i="7"/>
  <c r="Y804" i="7"/>
  <c r="Y805" i="7"/>
  <c r="Y806" i="7"/>
  <c r="Y808" i="7"/>
  <c r="Y809" i="7"/>
  <c r="Y810" i="7"/>
  <c r="Y811" i="7"/>
  <c r="Y812" i="7"/>
  <c r="Y813" i="7"/>
  <c r="Y814" i="7"/>
  <c r="Y815" i="7"/>
  <c r="Y824" i="7"/>
  <c r="Y825" i="7"/>
  <c r="Y826" i="7"/>
  <c r="Y827" i="7"/>
  <c r="Y829" i="7"/>
  <c r="Y830" i="7"/>
  <c r="Y831" i="7"/>
  <c r="Y833" i="7"/>
  <c r="Y836" i="7"/>
  <c r="Y839" i="7"/>
  <c r="Y840" i="7"/>
  <c r="Y841" i="7"/>
  <c r="Y843" i="7"/>
  <c r="Y844" i="7"/>
  <c r="Y845" i="7"/>
  <c r="Y848" i="7"/>
  <c r="Y850" i="7"/>
  <c r="Y853" i="7"/>
  <c r="Y854" i="7"/>
  <c r="Y855" i="7"/>
  <c r="Y857" i="7"/>
  <c r="Y860" i="7"/>
  <c r="Y861" i="7"/>
  <c r="Y863" i="7"/>
  <c r="Y864" i="7"/>
  <c r="Y866" i="7"/>
  <c r="Y873" i="7"/>
  <c r="Y874" i="7"/>
  <c r="Y875" i="7"/>
  <c r="Y876" i="7"/>
  <c r="Y880" i="7"/>
  <c r="Y882" i="7"/>
  <c r="Y883" i="7"/>
  <c r="Y884" i="7"/>
  <c r="Y885" i="7"/>
  <c r="Y886" i="7"/>
  <c r="Y887" i="7"/>
  <c r="Y889" i="7"/>
  <c r="Y890" i="7"/>
  <c r="Y891" i="7"/>
  <c r="Y895" i="7"/>
  <c r="Y896" i="7"/>
  <c r="Y897" i="7"/>
  <c r="Y898" i="7"/>
  <c r="Y899" i="7"/>
  <c r="Y902" i="7"/>
  <c r="Y903" i="7"/>
  <c r="Y904" i="7"/>
  <c r="Y907" i="7"/>
  <c r="Y909" i="7"/>
  <c r="Y911" i="7"/>
  <c r="Y913" i="7"/>
  <c r="Y914" i="7"/>
  <c r="Y917" i="7"/>
  <c r="Y922" i="7"/>
  <c r="Y923" i="7"/>
  <c r="Y924" i="7"/>
  <c r="Y925" i="7"/>
  <c r="Y926" i="7"/>
  <c r="Y927" i="7"/>
  <c r="Y930" i="7"/>
  <c r="Y933" i="7"/>
  <c r="Y935" i="7"/>
  <c r="Y936" i="7"/>
  <c r="Y940" i="7"/>
  <c r="Y943" i="7"/>
  <c r="Y944" i="7"/>
  <c r="Y946" i="7"/>
  <c r="Y949" i="7"/>
  <c r="Y956" i="7"/>
  <c r="Y957" i="7"/>
  <c r="Y959" i="7"/>
  <c r="Y960" i="7"/>
  <c r="Y961" i="7"/>
  <c r="Y962" i="7"/>
  <c r="Y963" i="7"/>
  <c r="Y967" i="7"/>
  <c r="Y968" i="7"/>
  <c r="Y970" i="7"/>
  <c r="Y971" i="7"/>
  <c r="Y974" i="7"/>
  <c r="Y976" i="7"/>
  <c r="Y977" i="7"/>
  <c r="Y979" i="7"/>
  <c r="Y981" i="7"/>
  <c r="Y982" i="7"/>
  <c r="Y983" i="7"/>
  <c r="Y984" i="7"/>
  <c r="Y986" i="7"/>
  <c r="Y987" i="7"/>
  <c r="Y988" i="7"/>
  <c r="Y989" i="7"/>
  <c r="Y990" i="7"/>
  <c r="Y991" i="7"/>
  <c r="Y992" i="7"/>
  <c r="Y994" i="7"/>
  <c r="Y998" i="7"/>
  <c r="Y1005" i="7"/>
  <c r="Y1006" i="7"/>
  <c r="Y1007" i="7"/>
  <c r="Y1008" i="7"/>
  <c r="Y1009" i="7"/>
  <c r="Y1010" i="7"/>
  <c r="Y1011" i="7"/>
  <c r="Y1012" i="7"/>
  <c r="Y1013" i="7"/>
  <c r="Y1014" i="7"/>
  <c r="Y1018" i="7"/>
  <c r="Y1021" i="7"/>
  <c r="Y1022" i="7"/>
  <c r="Y1023" i="7"/>
  <c r="Y1030" i="7"/>
  <c r="Y1036" i="7"/>
  <c r="Y1042" i="7"/>
  <c r="Y1043" i="7"/>
  <c r="Y1044" i="7"/>
  <c r="Y1046" i="7"/>
  <c r="Y1048" i="7"/>
  <c r="Y1052" i="7"/>
  <c r="Y1053" i="7"/>
  <c r="Y1054" i="7"/>
  <c r="Y1055" i="7"/>
  <c r="Y1056" i="7"/>
  <c r="Y1057" i="7"/>
  <c r="Y1058" i="7"/>
  <c r="Y1061" i="7"/>
  <c r="Y1062" i="7"/>
  <c r="Y1063" i="7"/>
  <c r="Y1064" i="7"/>
  <c r="Y1065" i="7"/>
  <c r="Y1071" i="7"/>
  <c r="Y1072" i="7"/>
  <c r="Y1074" i="7"/>
  <c r="Y1075" i="7"/>
  <c r="Y1077" i="7"/>
  <c r="Y1081" i="7"/>
  <c r="Y1082" i="7"/>
  <c r="Y1083" i="7"/>
  <c r="Y1087" i="7"/>
  <c r="Y1088" i="7"/>
  <c r="Y1089" i="7"/>
  <c r="Y1090" i="7"/>
  <c r="Y1091" i="7"/>
  <c r="Y1093" i="7"/>
  <c r="Y1094" i="7"/>
  <c r="Y1095" i="7"/>
  <c r="Y1097" i="7"/>
  <c r="Y1101" i="7"/>
  <c r="Y1102" i="7"/>
  <c r="Y1103" i="7"/>
  <c r="Y1104" i="7"/>
  <c r="Y1105" i="7"/>
  <c r="Y1106" i="7"/>
  <c r="Y1108" i="7"/>
  <c r="Y1109" i="7"/>
  <c r="Y1113" i="7"/>
  <c r="Y1116" i="7"/>
  <c r="Y1117" i="7"/>
  <c r="Y1119" i="7"/>
  <c r="Y1120" i="7"/>
  <c r="Y1121" i="7"/>
  <c r="Y1122" i="7"/>
  <c r="Y1123" i="7"/>
  <c r="Y1124" i="7"/>
  <c r="Y1125" i="7"/>
  <c r="Y1126" i="7"/>
  <c r="Y1127" i="7"/>
  <c r="Y1128" i="7"/>
  <c r="Y717" i="7"/>
  <c r="H674" i="6" l="1"/>
  <c r="H673" i="6"/>
  <c r="H672" i="6"/>
  <c r="H671" i="6"/>
  <c r="H670" i="6"/>
  <c r="H669" i="6"/>
  <c r="H668" i="6"/>
  <c r="H667" i="6"/>
  <c r="H666" i="6"/>
  <c r="H665" i="6"/>
  <c r="H663" i="6"/>
  <c r="H662" i="6"/>
  <c r="H661" i="6"/>
  <c r="H658" i="6"/>
  <c r="H657" i="6"/>
  <c r="H656" i="6"/>
  <c r="H652" i="6"/>
  <c r="H651" i="6"/>
  <c r="H650" i="6"/>
  <c r="H649" i="6"/>
  <c r="H648" i="6"/>
  <c r="H647" i="6"/>
  <c r="H646" i="6"/>
  <c r="H645" i="6"/>
  <c r="H644" i="6"/>
  <c r="H643" i="6"/>
  <c r="H642" i="6"/>
  <c r="H641" i="6"/>
  <c r="H640" i="6"/>
  <c r="H639" i="6"/>
  <c r="H638" i="6"/>
  <c r="H637" i="6"/>
  <c r="H635" i="6"/>
  <c r="H634" i="6"/>
  <c r="H633" i="6"/>
  <c r="H632" i="6"/>
  <c r="H631" i="6"/>
  <c r="H630" i="6"/>
  <c r="H629" i="6"/>
  <c r="H628" i="6"/>
  <c r="H627" i="6"/>
  <c r="H626" i="6"/>
  <c r="H625" i="6"/>
  <c r="H624" i="6"/>
  <c r="H623" i="6"/>
  <c r="H622" i="6"/>
  <c r="H618" i="6"/>
  <c r="H617" i="6"/>
  <c r="H616" i="6"/>
  <c r="H614" i="6"/>
  <c r="H613" i="6"/>
  <c r="H612" i="6"/>
  <c r="H609" i="6"/>
  <c r="H608" i="6"/>
  <c r="H607" i="6"/>
  <c r="H606" i="6"/>
  <c r="H605" i="6"/>
  <c r="H604" i="6"/>
  <c r="H603" i="6"/>
  <c r="H602" i="6"/>
  <c r="H601" i="6"/>
  <c r="H600" i="6"/>
  <c r="H597" i="6"/>
  <c r="H595" i="6"/>
  <c r="H594" i="6"/>
  <c r="H593" i="6"/>
  <c r="H592" i="6"/>
  <c r="H591" i="6"/>
  <c r="H590" i="6"/>
  <c r="H589" i="6"/>
  <c r="H588" i="6"/>
  <c r="H587" i="6"/>
  <c r="H586" i="6"/>
  <c r="H584" i="6"/>
  <c r="H583" i="6"/>
  <c r="H582" i="6"/>
  <c r="H581" i="6"/>
  <c r="H580" i="6"/>
  <c r="H579" i="6"/>
  <c r="H578" i="6"/>
  <c r="H577" i="6"/>
  <c r="H576" i="6"/>
  <c r="H575" i="6"/>
  <c r="H574" i="6"/>
  <c r="H572" i="6"/>
  <c r="H571" i="6"/>
  <c r="H570" i="6"/>
  <c r="H569" i="6"/>
  <c r="H568" i="6"/>
  <c r="H567" i="6"/>
  <c r="H566" i="6"/>
  <c r="H565" i="6"/>
  <c r="H564" i="6"/>
  <c r="H562" i="6"/>
  <c r="H561" i="6"/>
  <c r="H560" i="6"/>
  <c r="H559" i="6"/>
  <c r="H558" i="6"/>
  <c r="H557" i="6"/>
  <c r="H556" i="6"/>
  <c r="H555" i="6"/>
  <c r="H554" i="6"/>
  <c r="H553" i="6"/>
  <c r="H552" i="6"/>
  <c r="H551" i="6"/>
  <c r="H550" i="6"/>
  <c r="H549" i="6"/>
  <c r="H548" i="6"/>
  <c r="H547" i="6"/>
  <c r="H546" i="6"/>
  <c r="H545" i="6"/>
  <c r="H544" i="6"/>
  <c r="H543" i="6"/>
  <c r="H542" i="6"/>
  <c r="H541" i="6"/>
  <c r="H536" i="6"/>
  <c r="H535" i="6"/>
  <c r="H533" i="6"/>
  <c r="H532" i="6"/>
  <c r="H530" i="6"/>
  <c r="H524" i="6"/>
  <c r="H523" i="6"/>
  <c r="H522" i="6"/>
  <c r="H521" i="6"/>
  <c r="H520" i="6"/>
  <c r="H519" i="6"/>
  <c r="H518" i="6"/>
  <c r="H517" i="6"/>
  <c r="H516" i="6"/>
  <c r="H515" i="6"/>
  <c r="H514" i="6"/>
  <c r="H513" i="6"/>
  <c r="H511" i="6"/>
  <c r="H510" i="6"/>
  <c r="H509" i="6"/>
  <c r="H508" i="6"/>
  <c r="H507" i="6"/>
  <c r="H506" i="6"/>
  <c r="H505" i="6"/>
  <c r="H504" i="6"/>
  <c r="H503" i="6"/>
  <c r="H502" i="6"/>
  <c r="H501" i="6"/>
  <c r="H500" i="6"/>
  <c r="H499" i="6"/>
  <c r="H498" i="6"/>
  <c r="H497" i="6"/>
  <c r="H496" i="6"/>
  <c r="H495" i="6"/>
  <c r="H494" i="6"/>
  <c r="H493" i="6"/>
  <c r="H492" i="6"/>
  <c r="H491" i="6"/>
  <c r="H490" i="6"/>
  <c r="H488" i="6"/>
  <c r="H487" i="6"/>
  <c r="H486" i="6"/>
  <c r="H485" i="6"/>
  <c r="H484" i="6"/>
  <c r="H483" i="6"/>
  <c r="H482" i="6"/>
  <c r="H481" i="6"/>
  <c r="H476" i="6"/>
  <c r="H473" i="6"/>
  <c r="H472" i="6"/>
  <c r="H471" i="6"/>
  <c r="H470" i="6"/>
  <c r="H469" i="6"/>
  <c r="H467" i="6"/>
  <c r="H466" i="6"/>
  <c r="H464" i="6"/>
  <c r="H463" i="6"/>
  <c r="H462" i="6"/>
  <c r="H461" i="6"/>
  <c r="H460" i="6"/>
  <c r="H459" i="6"/>
  <c r="H458" i="6"/>
  <c r="H457" i="6"/>
  <c r="H452" i="6"/>
  <c r="H451" i="6"/>
  <c r="H450" i="6"/>
  <c r="H449" i="6"/>
  <c r="H448" i="6"/>
  <c r="H447" i="6"/>
  <c r="H445" i="6"/>
  <c r="H442" i="6"/>
  <c r="H441" i="6"/>
  <c r="H440" i="6"/>
  <c r="H439" i="6"/>
  <c r="H438" i="6"/>
  <c r="H437" i="6"/>
  <c r="H436" i="6"/>
  <c r="H434" i="6"/>
  <c r="H433" i="6"/>
  <c r="H432" i="6"/>
  <c r="H429" i="6"/>
  <c r="H428" i="6"/>
  <c r="H427" i="6"/>
  <c r="H426" i="6"/>
  <c r="H425" i="6"/>
  <c r="H424" i="6"/>
  <c r="H423" i="6"/>
  <c r="H422" i="6"/>
  <c r="H421" i="6"/>
  <c r="H420" i="6"/>
  <c r="H419" i="6"/>
  <c r="H418" i="6"/>
  <c r="H417" i="6"/>
  <c r="H416" i="6"/>
  <c r="H415" i="6"/>
  <c r="H414" i="6"/>
  <c r="H413" i="6"/>
  <c r="H412" i="6"/>
  <c r="H411" i="6"/>
  <c r="H410" i="6"/>
  <c r="H409" i="6"/>
  <c r="H408" i="6"/>
  <c r="H407" i="6"/>
  <c r="H406" i="6"/>
  <c r="H405" i="6"/>
  <c r="H403" i="6"/>
  <c r="H402" i="6"/>
  <c r="H401" i="6"/>
  <c r="H400" i="6"/>
  <c r="H399" i="6"/>
  <c r="H362" i="6"/>
  <c r="H361" i="6"/>
  <c r="H360" i="6"/>
  <c r="H359" i="6"/>
  <c r="H358" i="6"/>
  <c r="H357" i="6"/>
  <c r="H356" i="6"/>
  <c r="H355" i="6"/>
  <c r="H354" i="6"/>
  <c r="H353" i="6"/>
  <c r="H349" i="6"/>
  <c r="H348" i="6"/>
  <c r="H344" i="6"/>
  <c r="H342" i="6"/>
  <c r="H341" i="6"/>
  <c r="H340" i="6"/>
  <c r="H339" i="6"/>
  <c r="H338" i="6"/>
  <c r="H336" i="6"/>
  <c r="H335" i="6"/>
  <c r="H334" i="6"/>
  <c r="H333" i="6"/>
  <c r="H332" i="6"/>
  <c r="H331" i="6"/>
  <c r="H330" i="6"/>
  <c r="H328" i="6"/>
  <c r="H327" i="6"/>
  <c r="H326" i="6"/>
  <c r="H320" i="6"/>
  <c r="H319" i="6"/>
  <c r="H318" i="6"/>
  <c r="H317" i="6"/>
  <c r="H316" i="6"/>
  <c r="H315" i="6"/>
  <c r="H314" i="6"/>
  <c r="H313" i="6"/>
  <c r="H312" i="6"/>
  <c r="H311" i="6"/>
  <c r="H310" i="6"/>
  <c r="H309" i="6"/>
  <c r="H308" i="6"/>
  <c r="H307" i="6"/>
  <c r="H306" i="6"/>
  <c r="H305" i="6"/>
  <c r="H304" i="6"/>
  <c r="H303" i="6"/>
  <c r="H300" i="6"/>
  <c r="H297" i="6"/>
  <c r="H296" i="6"/>
  <c r="H293" i="6"/>
  <c r="H291" i="6"/>
  <c r="H290" i="6"/>
  <c r="H289" i="6"/>
  <c r="H288" i="6"/>
  <c r="H287" i="6"/>
  <c r="H285" i="6"/>
  <c r="H283" i="6"/>
  <c r="H282" i="6"/>
  <c r="H280" i="6"/>
  <c r="H279" i="6"/>
  <c r="H278" i="6"/>
  <c r="H276" i="6"/>
  <c r="H275" i="6"/>
  <c r="H274" i="6"/>
  <c r="H273" i="6"/>
  <c r="H272" i="6"/>
  <c r="H270" i="6"/>
  <c r="H269" i="6"/>
  <c r="H268" i="6"/>
  <c r="H267" i="6"/>
  <c r="H266" i="6"/>
  <c r="H265" i="6"/>
  <c r="H264" i="6"/>
  <c r="H263" i="6"/>
  <c r="H262" i="6"/>
  <c r="H261" i="6"/>
  <c r="H260" i="6"/>
  <c r="H259" i="6"/>
  <c r="H258" i="6"/>
  <c r="H257" i="6"/>
  <c r="H256" i="6"/>
  <c r="H255" i="6"/>
  <c r="H254" i="6"/>
  <c r="H253" i="6"/>
  <c r="H250" i="6"/>
  <c r="H249" i="6"/>
  <c r="H248" i="6"/>
  <c r="H246" i="6"/>
  <c r="H245" i="6"/>
  <c r="H244" i="6"/>
  <c r="H243" i="6"/>
  <c r="H242" i="6"/>
  <c r="H241" i="6"/>
  <c r="H240" i="6"/>
  <c r="H236" i="6"/>
  <c r="H235" i="6"/>
  <c r="H232" i="6"/>
  <c r="H231" i="6"/>
  <c r="H230" i="6"/>
  <c r="H229" i="6"/>
  <c r="H228" i="6"/>
  <c r="H227" i="6"/>
  <c r="H224" i="6"/>
  <c r="H223" i="6"/>
  <c r="H222" i="6"/>
  <c r="H221" i="6"/>
  <c r="H220" i="6"/>
  <c r="H219" i="6"/>
  <c r="H218" i="6"/>
  <c r="H217" i="6"/>
  <c r="H216" i="6"/>
  <c r="H215" i="6"/>
  <c r="H214" i="6"/>
  <c r="H210" i="6"/>
  <c r="H209" i="6"/>
  <c r="H208" i="6"/>
  <c r="H207" i="6"/>
  <c r="H204" i="6"/>
  <c r="H203" i="6"/>
  <c r="H202" i="6"/>
  <c r="H201" i="6"/>
  <c r="H200" i="6"/>
  <c r="H199" i="6"/>
  <c r="H198" i="6"/>
  <c r="H197" i="6"/>
  <c r="H193" i="6"/>
  <c r="H189" i="6"/>
  <c r="H188" i="6"/>
  <c r="H187" i="6"/>
  <c r="H185" i="6"/>
  <c r="H180" i="6"/>
  <c r="H179" i="6"/>
  <c r="H178" i="6"/>
  <c r="H177" i="6"/>
  <c r="H176" i="6"/>
  <c r="H175" i="6"/>
  <c r="H174" i="6"/>
  <c r="H173" i="6"/>
  <c r="H172" i="6"/>
  <c r="H171" i="6"/>
  <c r="H170" i="6"/>
  <c r="H169" i="6"/>
  <c r="H168" i="6"/>
  <c r="H167" i="6"/>
  <c r="H166" i="6"/>
  <c r="H165" i="6"/>
  <c r="H164" i="6"/>
  <c r="H163" i="6"/>
  <c r="H162" i="6"/>
  <c r="H161" i="6"/>
  <c r="H160" i="6"/>
  <c r="H159" i="6"/>
  <c r="H158" i="6"/>
  <c r="H156" i="6"/>
  <c r="H155" i="6"/>
  <c r="H154" i="6"/>
  <c r="H153" i="6"/>
  <c r="H151" i="6"/>
  <c r="H149" i="6"/>
  <c r="H148" i="6"/>
  <c r="H147" i="6"/>
  <c r="H146" i="6"/>
  <c r="H145" i="6"/>
  <c r="H144" i="6"/>
  <c r="H143" i="6"/>
  <c r="H142" i="6"/>
  <c r="H136" i="6"/>
  <c r="H135" i="6"/>
  <c r="H134" i="6"/>
  <c r="H132" i="6"/>
  <c r="H131" i="6"/>
  <c r="H130" i="6"/>
  <c r="H129" i="6"/>
  <c r="H128" i="6"/>
  <c r="H127" i="6"/>
  <c r="H126" i="6"/>
  <c r="H121" i="6"/>
  <c r="H120" i="6"/>
  <c r="H105" i="6"/>
  <c r="H104" i="6"/>
  <c r="H103" i="6"/>
  <c r="H102" i="6"/>
  <c r="H101" i="6"/>
  <c r="H100" i="6"/>
  <c r="H99" i="6"/>
  <c r="H98" i="6"/>
  <c r="H97" i="6"/>
  <c r="H96" i="6"/>
  <c r="H95" i="6"/>
  <c r="H94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4" i="6"/>
  <c r="H32" i="6"/>
  <c r="H31" i="6"/>
  <c r="H30" i="6"/>
  <c r="H29" i="6"/>
  <c r="H28" i="6"/>
  <c r="H27" i="6"/>
  <c r="H26" i="6"/>
  <c r="H25" i="6"/>
  <c r="H24" i="6"/>
  <c r="H23" i="6"/>
  <c r="H22" i="6"/>
  <c r="H21" i="6"/>
  <c r="H19" i="6"/>
  <c r="H18" i="6"/>
  <c r="H17" i="6"/>
  <c r="H15" i="6"/>
  <c r="H14" i="6"/>
  <c r="H13" i="6"/>
  <c r="H12" i="6"/>
  <c r="H11" i="6"/>
  <c r="H10" i="6"/>
  <c r="H9" i="6"/>
  <c r="H8" i="6"/>
  <c r="H7" i="6"/>
  <c r="H6" i="6"/>
  <c r="H5" i="6"/>
  <c r="H4" i="6"/>
  <c r="H3" i="6"/>
  <c r="I1029" i="5"/>
  <c r="I1028" i="5"/>
  <c r="I1027" i="5"/>
  <c r="I1026" i="5"/>
  <c r="I1025" i="5"/>
  <c r="I1024" i="5"/>
  <c r="I1023" i="5"/>
  <c r="I1022" i="5"/>
  <c r="I1021" i="5"/>
  <c r="I1012" i="5"/>
  <c r="I1010" i="5"/>
  <c r="I1009" i="5"/>
  <c r="I1008" i="5"/>
  <c r="I1007" i="5"/>
  <c r="I1006" i="5"/>
  <c r="I1005" i="5"/>
  <c r="I1004" i="5"/>
  <c r="I1003" i="5"/>
  <c r="I1002" i="5"/>
  <c r="I1001" i="5"/>
  <c r="I1000" i="5"/>
  <c r="I997" i="5"/>
  <c r="I996" i="5"/>
  <c r="I995" i="5"/>
  <c r="I992" i="5"/>
  <c r="I991" i="5"/>
  <c r="I989" i="5"/>
  <c r="I988" i="5"/>
  <c r="I987" i="5"/>
  <c r="I986" i="5"/>
  <c r="I985" i="5"/>
  <c r="I984" i="5"/>
  <c r="I982" i="5"/>
  <c r="I979" i="5"/>
  <c r="I978" i="5"/>
  <c r="I977" i="5"/>
  <c r="I976" i="5"/>
  <c r="I975" i="5"/>
  <c r="I974" i="5"/>
  <c r="I973" i="5"/>
  <c r="I972" i="5"/>
  <c r="I971" i="5"/>
  <c r="I970" i="5"/>
  <c r="I969" i="5"/>
  <c r="I967" i="5"/>
  <c r="I966" i="5"/>
  <c r="I964" i="5"/>
  <c r="I962" i="5"/>
  <c r="I961" i="5"/>
  <c r="I960" i="5"/>
  <c r="I959" i="5"/>
  <c r="I958" i="5"/>
  <c r="I957" i="5"/>
  <c r="I956" i="5"/>
  <c r="I955" i="5"/>
  <c r="I953" i="5"/>
  <c r="I952" i="5"/>
  <c r="I922" i="5"/>
  <c r="I921" i="5"/>
  <c r="I920" i="5"/>
  <c r="I919" i="5"/>
  <c r="I918" i="5"/>
  <c r="I917" i="5"/>
  <c r="I916" i="5"/>
  <c r="I915" i="5"/>
  <c r="I914" i="5"/>
  <c r="I913" i="5"/>
  <c r="I912" i="5"/>
  <c r="I911" i="5"/>
  <c r="I910" i="5"/>
  <c r="I909" i="5"/>
  <c r="I908" i="5"/>
  <c r="I907" i="5"/>
  <c r="I906" i="5"/>
  <c r="I905" i="5"/>
  <c r="I904" i="5"/>
  <c r="I901" i="5"/>
  <c r="I900" i="5"/>
  <c r="I899" i="5"/>
  <c r="I898" i="5"/>
  <c r="I897" i="5"/>
  <c r="I896" i="5"/>
  <c r="I895" i="5"/>
  <c r="I894" i="5"/>
  <c r="I893" i="5"/>
  <c r="I892" i="5"/>
  <c r="I891" i="5"/>
  <c r="I890" i="5"/>
  <c r="I889" i="5"/>
  <c r="I888" i="5"/>
  <c r="I887" i="5"/>
  <c r="I886" i="5"/>
  <c r="I885" i="5"/>
  <c r="I884" i="5"/>
  <c r="I883" i="5"/>
  <c r="I877" i="5"/>
  <c r="I876" i="5"/>
  <c r="I875" i="5"/>
  <c r="I874" i="5"/>
  <c r="I872" i="5"/>
  <c r="I871" i="5"/>
  <c r="I870" i="5"/>
  <c r="I869" i="5"/>
  <c r="I868" i="5"/>
  <c r="I867" i="5"/>
  <c r="I864" i="5"/>
  <c r="I863" i="5"/>
  <c r="I861" i="5"/>
  <c r="I860" i="5"/>
  <c r="I859" i="5"/>
  <c r="I858" i="5"/>
  <c r="I857" i="5"/>
  <c r="I856" i="5"/>
  <c r="I855" i="5"/>
  <c r="I854" i="5"/>
  <c r="I853" i="5"/>
  <c r="I852" i="5"/>
  <c r="I850" i="5"/>
  <c r="I849" i="5"/>
  <c r="I846" i="5"/>
  <c r="I845" i="5"/>
  <c r="I838" i="5"/>
  <c r="I837" i="5"/>
  <c r="I836" i="5"/>
  <c r="I830" i="5"/>
  <c r="I829" i="5"/>
  <c r="I828" i="5"/>
  <c r="I827" i="5"/>
  <c r="I826" i="5"/>
  <c r="I825" i="5"/>
  <c r="I824" i="5"/>
  <c r="I823" i="5"/>
  <c r="I822" i="5"/>
  <c r="I821" i="5"/>
  <c r="I819" i="5"/>
  <c r="I818" i="5"/>
  <c r="I817" i="5"/>
  <c r="I816" i="5"/>
  <c r="I815" i="5"/>
  <c r="I814" i="5"/>
  <c r="I813" i="5"/>
  <c r="I805" i="5"/>
  <c r="I804" i="5"/>
  <c r="I803" i="5"/>
  <c r="I802" i="5"/>
  <c r="I801" i="5"/>
  <c r="I800" i="5"/>
  <c r="I799" i="5"/>
  <c r="I798" i="5"/>
  <c r="I797" i="5"/>
  <c r="I796" i="5"/>
  <c r="I795" i="5"/>
  <c r="I794" i="5"/>
  <c r="I793" i="5"/>
  <c r="I792" i="5"/>
  <c r="I791" i="5"/>
  <c r="I790" i="5"/>
  <c r="I789" i="5"/>
  <c r="I784" i="5"/>
  <c r="I783" i="5"/>
  <c r="I782" i="5"/>
  <c r="I781" i="5"/>
  <c r="I780" i="5"/>
  <c r="I777" i="5"/>
  <c r="I776" i="5"/>
  <c r="I775" i="5"/>
  <c r="I774" i="5"/>
  <c r="I773" i="5"/>
  <c r="I772" i="5"/>
  <c r="I727" i="5"/>
  <c r="I726" i="5"/>
  <c r="I725" i="5"/>
  <c r="I724" i="5"/>
  <c r="I723" i="5"/>
  <c r="I721" i="5"/>
  <c r="I720" i="5"/>
  <c r="I690" i="5"/>
  <c r="I689" i="5"/>
  <c r="I688" i="5"/>
  <c r="I687" i="5"/>
  <c r="I686" i="5"/>
  <c r="I685" i="5"/>
  <c r="I684" i="5"/>
  <c r="I683" i="5"/>
  <c r="I682" i="5"/>
  <c r="I681" i="5"/>
  <c r="I679" i="5"/>
  <c r="I678" i="5"/>
  <c r="I677" i="5"/>
  <c r="I676" i="5"/>
  <c r="I675" i="5"/>
  <c r="I674" i="5"/>
  <c r="I673" i="5"/>
  <c r="I672" i="5"/>
  <c r="I671" i="5"/>
  <c r="I670" i="5"/>
  <c r="I667" i="5"/>
  <c r="I666" i="5"/>
  <c r="I665" i="5"/>
  <c r="I664" i="5"/>
  <c r="I663" i="5"/>
  <c r="I662" i="5"/>
  <c r="I614" i="5"/>
  <c r="I613" i="5"/>
  <c r="I612" i="5"/>
  <c r="I611" i="5"/>
  <c r="I610" i="5"/>
  <c r="I605" i="5"/>
  <c r="I604" i="5"/>
  <c r="I603" i="5"/>
  <c r="I602" i="5"/>
  <c r="I601" i="5"/>
  <c r="I600" i="5"/>
  <c r="I591" i="5"/>
  <c r="I359" i="5"/>
  <c r="I358" i="5"/>
  <c r="I357" i="5"/>
  <c r="I356" i="5"/>
  <c r="I355" i="5"/>
  <c r="I354" i="5"/>
  <c r="I353" i="5"/>
  <c r="I351" i="5"/>
  <c r="I350" i="5"/>
  <c r="I349" i="5"/>
  <c r="I348" i="5"/>
  <c r="I346" i="5"/>
  <c r="I345" i="5"/>
  <c r="I344" i="5"/>
  <c r="I343" i="5"/>
  <c r="I342" i="5"/>
  <c r="I341" i="5"/>
  <c r="I339" i="5"/>
  <c r="I338" i="5"/>
  <c r="I337" i="5"/>
  <c r="I336" i="5"/>
  <c r="I334" i="5"/>
  <c r="I333" i="5"/>
  <c r="I332" i="5"/>
  <c r="I331" i="5"/>
  <c r="I330" i="5"/>
  <c r="I329" i="5"/>
  <c r="I328" i="5"/>
  <c r="I327" i="5"/>
  <c r="I326" i="5"/>
  <c r="I321" i="5"/>
  <c r="I320" i="5"/>
  <c r="I317" i="5"/>
  <c r="I316" i="5"/>
  <c r="I315" i="5"/>
  <c r="I309" i="5"/>
  <c r="I308" i="5"/>
  <c r="I307" i="5"/>
  <c r="I306" i="5"/>
  <c r="I305" i="5"/>
  <c r="I304" i="5"/>
  <c r="I301" i="5"/>
  <c r="I300" i="5"/>
  <c r="I299" i="5"/>
  <c r="I298" i="5"/>
  <c r="I297" i="5"/>
  <c r="I296" i="5"/>
  <c r="I295" i="5"/>
  <c r="I294" i="5"/>
  <c r="I293" i="5"/>
  <c r="I292" i="5"/>
  <c r="I291" i="5"/>
  <c r="I290" i="5"/>
  <c r="I289" i="5"/>
  <c r="I288" i="5"/>
  <c r="I287" i="5"/>
  <c r="I286" i="5"/>
  <c r="I285" i="5"/>
  <c r="I284" i="5"/>
  <c r="I283" i="5"/>
  <c r="I282" i="5"/>
  <c r="I281" i="5"/>
  <c r="I280" i="5"/>
  <c r="I279" i="5"/>
  <c r="I278" i="5"/>
  <c r="I276" i="5"/>
  <c r="I273" i="5"/>
  <c r="I272" i="5"/>
  <c r="I271" i="5"/>
  <c r="I270" i="5"/>
  <c r="I269" i="5"/>
  <c r="I268" i="5"/>
  <c r="I265" i="5"/>
  <c r="I264" i="5"/>
  <c r="I263" i="5"/>
  <c r="I262" i="5"/>
  <c r="I261" i="5"/>
  <c r="I260" i="5"/>
  <c r="I259" i="5"/>
  <c r="I258" i="5"/>
  <c r="I256" i="5"/>
  <c r="I255" i="5"/>
  <c r="I254" i="5"/>
  <c r="I253" i="5"/>
  <c r="I252" i="5"/>
  <c r="I249" i="5"/>
  <c r="I248" i="5"/>
  <c r="I247" i="5"/>
  <c r="I243" i="5"/>
  <c r="I242" i="5"/>
  <c r="I241" i="5"/>
  <c r="I240" i="5"/>
  <c r="I239" i="5"/>
  <c r="I238" i="5"/>
  <c r="I237" i="5"/>
  <c r="I236" i="5"/>
  <c r="I235" i="5"/>
  <c r="I234" i="5"/>
  <c r="I233" i="5"/>
  <c r="I232" i="5"/>
  <c r="I231" i="5"/>
  <c r="I230" i="5"/>
  <c r="I229" i="5"/>
  <c r="I228" i="5"/>
  <c r="I227" i="5"/>
  <c r="I226" i="5"/>
  <c r="I225" i="5"/>
  <c r="I223" i="5"/>
  <c r="I214" i="5"/>
  <c r="I213" i="5"/>
  <c r="I212" i="5"/>
  <c r="I211" i="5"/>
  <c r="I210" i="5"/>
  <c r="I209" i="5"/>
  <c r="I208" i="5"/>
  <c r="I207" i="5"/>
  <c r="I206" i="5"/>
  <c r="I205" i="5"/>
  <c r="I203" i="5"/>
  <c r="I202" i="5"/>
  <c r="I201" i="5"/>
  <c r="I200" i="5"/>
  <c r="I199" i="5"/>
  <c r="I198" i="5"/>
  <c r="I197" i="5"/>
  <c r="I196" i="5"/>
  <c r="I195" i="5"/>
  <c r="I194" i="5"/>
  <c r="I193" i="5"/>
  <c r="I192" i="5"/>
  <c r="I191" i="5"/>
  <c r="I190" i="5"/>
  <c r="I189" i="5"/>
  <c r="I188" i="5"/>
  <c r="I187" i="5"/>
  <c r="I185" i="5"/>
  <c r="I184" i="5"/>
  <c r="I183" i="5"/>
  <c r="I181" i="5"/>
  <c r="I180" i="5"/>
  <c r="I179" i="5"/>
  <c r="I178" i="5"/>
  <c r="I177" i="5"/>
  <c r="I173" i="5"/>
  <c r="I172" i="5"/>
  <c r="I171" i="5"/>
  <c r="I170" i="5"/>
  <c r="I169" i="5"/>
  <c r="I168" i="5"/>
  <c r="I167" i="5"/>
  <c r="I166" i="5"/>
  <c r="I165" i="5"/>
  <c r="I164" i="5"/>
  <c r="I163" i="5"/>
  <c r="I162" i="5"/>
  <c r="I161" i="5"/>
  <c r="I160" i="5"/>
  <c r="I159" i="5"/>
  <c r="I157" i="5"/>
  <c r="I156" i="5"/>
  <c r="I155" i="5"/>
  <c r="I154" i="5"/>
  <c r="I153" i="5"/>
  <c r="I152" i="5"/>
  <c r="I151" i="5"/>
  <c r="I148" i="5"/>
  <c r="I147" i="5"/>
  <c r="I145" i="5"/>
  <c r="I144" i="5"/>
  <c r="I143" i="5"/>
  <c r="I142" i="5"/>
  <c r="I141" i="5"/>
  <c r="I140" i="5"/>
  <c r="I139" i="5"/>
  <c r="I138" i="5"/>
  <c r="I137" i="5"/>
  <c r="I136" i="5"/>
  <c r="I135" i="5"/>
  <c r="I134" i="5"/>
  <c r="I133" i="5"/>
  <c r="I132" i="5"/>
  <c r="I131" i="5"/>
  <c r="I130" i="5"/>
  <c r="I128" i="5"/>
  <c r="I127" i="5"/>
  <c r="I126" i="5"/>
  <c r="I123" i="5"/>
  <c r="I122" i="5"/>
  <c r="I121" i="5"/>
  <c r="I120" i="5"/>
  <c r="I119" i="5"/>
  <c r="I118" i="5"/>
  <c r="I117" i="5"/>
  <c r="I116" i="5"/>
  <c r="I115" i="5"/>
  <c r="I114" i="5"/>
  <c r="I113" i="5"/>
  <c r="I112" i="5"/>
  <c r="I111" i="5"/>
  <c r="I110" i="5"/>
  <c r="I109" i="5"/>
  <c r="I105" i="5"/>
  <c r="I104" i="5"/>
  <c r="I103" i="5"/>
  <c r="I102" i="5"/>
  <c r="I100" i="5"/>
  <c r="I99" i="5"/>
  <c r="I97" i="5"/>
  <c r="I96" i="5"/>
  <c r="I94" i="5"/>
  <c r="I93" i="5"/>
  <c r="I92" i="5"/>
  <c r="I91" i="5"/>
  <c r="I90" i="5"/>
  <c r="I89" i="5"/>
  <c r="I88" i="5"/>
  <c r="I86" i="5"/>
  <c r="I85" i="5"/>
  <c r="I84" i="5"/>
  <c r="I83" i="5"/>
  <c r="I82" i="5"/>
  <c r="I81" i="5"/>
  <c r="I80" i="5"/>
  <c r="I79" i="5"/>
  <c r="I78" i="5"/>
  <c r="I77" i="5"/>
  <c r="I76" i="5"/>
  <c r="I75" i="5"/>
  <c r="I74" i="5"/>
  <c r="I73" i="5"/>
  <c r="I72" i="5"/>
  <c r="I71" i="5"/>
  <c r="I70" i="5"/>
  <c r="I69" i="5"/>
  <c r="I68" i="5"/>
  <c r="I67" i="5"/>
  <c r="I66" i="5"/>
  <c r="I65" i="5"/>
  <c r="I60" i="5"/>
  <c r="I59" i="5"/>
  <c r="I58" i="5"/>
  <c r="I57" i="5"/>
  <c r="I56" i="5"/>
  <c r="I55" i="5"/>
  <c r="I54" i="5"/>
  <c r="I53" i="5"/>
  <c r="I50" i="5"/>
  <c r="I49" i="5"/>
  <c r="I48" i="5"/>
  <c r="I47" i="5"/>
  <c r="I46" i="5"/>
  <c r="I45" i="5"/>
  <c r="I44" i="5"/>
  <c r="I43" i="5"/>
  <c r="I42" i="5"/>
  <c r="I41" i="5"/>
  <c r="I40" i="5"/>
  <c r="I39" i="5"/>
  <c r="I38" i="5"/>
  <c r="I37" i="5"/>
  <c r="I36" i="5"/>
  <c r="I35" i="5"/>
  <c r="I34" i="5"/>
  <c r="I33" i="5"/>
  <c r="I32" i="5"/>
  <c r="I31" i="5"/>
  <c r="I30" i="5"/>
  <c r="I29" i="5"/>
  <c r="I28" i="5"/>
  <c r="I27" i="5"/>
  <c r="I26" i="5"/>
  <c r="I25" i="5"/>
  <c r="I24" i="5"/>
  <c r="I23" i="5"/>
  <c r="I22" i="5"/>
  <c r="I21" i="5"/>
  <c r="I20" i="5"/>
  <c r="I19" i="5"/>
  <c r="I18" i="5"/>
  <c r="I17" i="5"/>
  <c r="I16" i="5"/>
  <c r="I14" i="5"/>
  <c r="I13" i="5"/>
  <c r="I12" i="5"/>
  <c r="I11" i="5"/>
  <c r="I10" i="5"/>
  <c r="I9" i="5"/>
  <c r="I8" i="5"/>
  <c r="I7" i="5"/>
  <c r="I6" i="5"/>
  <c r="I5" i="5"/>
  <c r="I4" i="5"/>
  <c r="I3" i="5"/>
  <c r="I2" i="5"/>
  <c r="H283" i="4"/>
  <c r="H282" i="4"/>
  <c r="H275" i="4"/>
  <c r="H274" i="4"/>
  <c r="H273" i="4"/>
  <c r="H272" i="4"/>
  <c r="H271" i="4"/>
  <c r="H270" i="4"/>
  <c r="H269" i="4"/>
  <c r="H268" i="4"/>
  <c r="H267" i="4"/>
  <c r="H266" i="4"/>
  <c r="H265" i="4"/>
  <c r="H264" i="4"/>
  <c r="H263" i="4"/>
  <c r="H262" i="4"/>
  <c r="H261" i="4"/>
  <c r="H260" i="4"/>
  <c r="H259" i="4"/>
  <c r="H258" i="4"/>
  <c r="H257" i="4"/>
  <c r="H256" i="4"/>
  <c r="H255" i="4"/>
  <c r="H254" i="4"/>
  <c r="H253" i="4"/>
  <c r="H252" i="4"/>
  <c r="H251" i="4"/>
  <c r="H250" i="4"/>
  <c r="H249" i="4"/>
  <c r="H248" i="4"/>
  <c r="H247" i="4"/>
  <c r="H246" i="4"/>
  <c r="H245" i="4"/>
  <c r="H244" i="4"/>
  <c r="H243" i="4"/>
  <c r="H242" i="4"/>
  <c r="H241" i="4"/>
  <c r="H240" i="4"/>
  <c r="H239" i="4"/>
  <c r="H238" i="4"/>
  <c r="H237" i="4"/>
  <c r="H236" i="4"/>
  <c r="H235" i="4"/>
  <c r="H234" i="4"/>
  <c r="H233" i="4"/>
  <c r="H232" i="4"/>
  <c r="H231" i="4"/>
  <c r="H230" i="4"/>
  <c r="H229" i="4"/>
  <c r="H228" i="4"/>
  <c r="H227" i="4"/>
  <c r="H226" i="4"/>
  <c r="H225" i="4"/>
  <c r="H224" i="4"/>
  <c r="H212" i="4"/>
  <c r="H211" i="4"/>
  <c r="H210" i="4"/>
  <c r="H209" i="4"/>
  <c r="H208" i="4"/>
  <c r="H207" i="4"/>
  <c r="H206" i="4"/>
  <c r="H205" i="4"/>
  <c r="H204" i="4"/>
  <c r="H203" i="4"/>
  <c r="H202" i="4"/>
  <c r="H201" i="4"/>
  <c r="H200" i="4"/>
  <c r="H199" i="4"/>
  <c r="H198" i="4"/>
  <c r="H197" i="4"/>
  <c r="H196" i="4"/>
  <c r="H195" i="4"/>
  <c r="H194" i="4"/>
  <c r="H193" i="4"/>
  <c r="H192" i="4"/>
  <c r="H191" i="4"/>
  <c r="H190" i="4"/>
  <c r="H189" i="4"/>
  <c r="H188" i="4"/>
  <c r="H187" i="4"/>
  <c r="H186" i="4"/>
  <c r="H185" i="4"/>
  <c r="H184" i="4"/>
  <c r="H183" i="4"/>
  <c r="H182" i="4"/>
  <c r="H181" i="4"/>
  <c r="H180" i="4"/>
  <c r="H179" i="4"/>
  <c r="H178" i="4"/>
  <c r="H177" i="4"/>
  <c r="H176" i="4"/>
  <c r="H175" i="4"/>
  <c r="H174" i="4"/>
  <c r="H173" i="4"/>
  <c r="H172" i="4"/>
  <c r="H171" i="4"/>
  <c r="H164" i="4"/>
  <c r="H163" i="4"/>
  <c r="H162" i="4"/>
  <c r="H161" i="4"/>
  <c r="H160" i="4"/>
  <c r="H159" i="4"/>
  <c r="H158" i="4"/>
  <c r="H157" i="4"/>
  <c r="H156" i="4"/>
  <c r="H149" i="4"/>
  <c r="H148" i="4"/>
  <c r="H147" i="4"/>
  <c r="H146" i="4"/>
  <c r="H145" i="4"/>
  <c r="H144" i="4"/>
  <c r="H143" i="4"/>
  <c r="H142" i="4"/>
  <c r="H141" i="4"/>
  <c r="H140" i="4"/>
  <c r="H139" i="4"/>
  <c r="H138" i="4"/>
  <c r="H137" i="4"/>
  <c r="H136" i="4"/>
  <c r="H135" i="4"/>
  <c r="H134" i="4"/>
  <c r="H133" i="4"/>
  <c r="H132" i="4"/>
  <c r="H131" i="4"/>
  <c r="H130" i="4"/>
  <c r="H129" i="4"/>
  <c r="H128" i="4"/>
  <c r="H127" i="4"/>
  <c r="H126" i="4"/>
  <c r="H125" i="4"/>
  <c r="H124" i="4"/>
  <c r="H123" i="4"/>
  <c r="H122" i="4"/>
  <c r="H121" i="4"/>
  <c r="H120" i="4"/>
  <c r="H119" i="4"/>
  <c r="H118" i="4"/>
  <c r="H117" i="4"/>
  <c r="H116" i="4"/>
  <c r="H115" i="4"/>
  <c r="H114" i="4"/>
  <c r="H113" i="4"/>
  <c r="H112" i="4"/>
  <c r="H111" i="4"/>
  <c r="H110" i="4"/>
  <c r="H109" i="4"/>
  <c r="H108" i="4"/>
  <c r="H107" i="4"/>
  <c r="H106" i="4"/>
  <c r="H105" i="4"/>
  <c r="H104" i="4"/>
  <c r="H103" i="4"/>
  <c r="H102" i="4"/>
  <c r="H101" i="4"/>
  <c r="H100" i="4"/>
  <c r="H99" i="4"/>
  <c r="H98" i="4"/>
  <c r="H97" i="4"/>
  <c r="H96" i="4"/>
  <c r="H95" i="4"/>
  <c r="H94" i="4"/>
  <c r="H93" i="4"/>
  <c r="H92" i="4"/>
  <c r="H91" i="4"/>
  <c r="H90" i="4"/>
  <c r="H89" i="4"/>
  <c r="H88" i="4"/>
  <c r="H87" i="4"/>
  <c r="H86" i="4"/>
  <c r="H85" i="4"/>
  <c r="H84" i="4"/>
  <c r="H83" i="4"/>
  <c r="H82" i="4"/>
  <c r="H81" i="4"/>
  <c r="H80" i="4"/>
  <c r="H79" i="4"/>
  <c r="H78" i="4"/>
  <c r="H77" i="4"/>
  <c r="H76" i="4"/>
  <c r="H75" i="4"/>
  <c r="H74" i="4"/>
  <c r="H73" i="4"/>
  <c r="H72" i="4"/>
  <c r="H71" i="4"/>
  <c r="H70" i="4"/>
  <c r="H69" i="4"/>
  <c r="H68" i="4"/>
  <c r="H67" i="4"/>
  <c r="H66" i="4"/>
  <c r="H65" i="4"/>
  <c r="H64" i="4"/>
  <c r="H63" i="4"/>
  <c r="H62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0" i="4"/>
  <c r="H9" i="4"/>
  <c r="H8" i="4"/>
  <c r="H7" i="4"/>
  <c r="H6" i="4"/>
  <c r="H5" i="4"/>
  <c r="H4" i="4"/>
  <c r="H3" i="4"/>
  <c r="H2" i="4"/>
  <c r="AB413" i="3"/>
  <c r="AB412" i="3"/>
  <c r="AB411" i="3"/>
  <c r="AB410" i="3"/>
  <c r="AB409" i="3"/>
  <c r="AB408" i="3"/>
  <c r="AB407" i="3"/>
  <c r="AB406" i="3"/>
  <c r="AB405" i="3"/>
  <c r="AB404" i="3"/>
  <c r="AB403" i="3"/>
  <c r="AB402" i="3"/>
  <c r="AB401" i="3"/>
  <c r="AB400" i="3"/>
  <c r="AB399" i="3"/>
  <c r="AB398" i="3"/>
  <c r="AB397" i="3"/>
  <c r="AB396" i="3"/>
  <c r="AB395" i="3"/>
  <c r="AB394" i="3"/>
  <c r="AB393" i="3"/>
  <c r="AB392" i="3"/>
  <c r="AB391" i="3"/>
  <c r="AB390" i="3"/>
  <c r="AB389" i="3"/>
  <c r="AB388" i="3"/>
  <c r="AB387" i="3"/>
  <c r="AB386" i="3"/>
  <c r="AB385" i="3"/>
  <c r="AB384" i="3"/>
  <c r="AB383" i="3"/>
  <c r="AB382" i="3"/>
  <c r="AB381" i="3"/>
  <c r="AB380" i="3"/>
  <c r="AB379" i="3"/>
  <c r="AB378" i="3"/>
  <c r="AB377" i="3"/>
  <c r="AB376" i="3"/>
  <c r="AB375" i="3"/>
  <c r="AB374" i="3"/>
  <c r="AB373" i="3"/>
  <c r="AB372" i="3"/>
  <c r="AB371" i="3"/>
  <c r="AB370" i="3"/>
  <c r="AB369" i="3"/>
  <c r="AB368" i="3"/>
  <c r="AB367" i="3"/>
  <c r="AB366" i="3"/>
  <c r="AB365" i="3"/>
  <c r="AB364" i="3"/>
  <c r="AB363" i="3"/>
  <c r="AB362" i="3"/>
  <c r="AB361" i="3"/>
  <c r="AB360" i="3"/>
  <c r="AB359" i="3"/>
  <c r="AB358" i="3"/>
  <c r="AB357" i="3"/>
  <c r="AB356" i="3"/>
  <c r="AB355" i="3"/>
  <c r="AB354" i="3"/>
  <c r="AB353" i="3"/>
  <c r="AB352" i="3"/>
  <c r="AB351" i="3"/>
  <c r="AB350" i="3"/>
  <c r="AB349" i="3"/>
  <c r="AB348" i="3"/>
  <c r="AB347" i="3"/>
  <c r="AB346" i="3"/>
  <c r="AB345" i="3"/>
  <c r="AB344" i="3"/>
  <c r="AB343" i="3"/>
  <c r="AB342" i="3"/>
  <c r="AB341" i="3"/>
  <c r="AB340" i="3"/>
  <c r="AB339" i="3"/>
  <c r="AB338" i="3"/>
  <c r="AB337" i="3"/>
  <c r="AB336" i="3"/>
  <c r="AB335" i="3"/>
  <c r="AB334" i="3"/>
  <c r="AB333" i="3"/>
  <c r="AB332" i="3"/>
  <c r="AB331" i="3"/>
  <c r="AB330" i="3"/>
  <c r="AB329" i="3"/>
  <c r="AB328" i="3"/>
  <c r="AB327" i="3"/>
  <c r="AB326" i="3"/>
  <c r="AB325" i="3"/>
  <c r="AB324" i="3"/>
  <c r="AB323" i="3"/>
  <c r="AB322" i="3"/>
  <c r="AB321" i="3"/>
  <c r="AB320" i="3"/>
  <c r="AB319" i="3"/>
  <c r="AB318" i="3"/>
  <c r="AB317" i="3"/>
  <c r="AB316" i="3"/>
  <c r="AB315" i="3"/>
  <c r="AB314" i="3"/>
  <c r="AB313" i="3"/>
  <c r="AB312" i="3"/>
  <c r="AB311" i="3"/>
  <c r="AB310" i="3"/>
  <c r="AB309" i="3"/>
  <c r="AB308" i="3"/>
  <c r="AB307" i="3"/>
  <c r="AB306" i="3"/>
  <c r="AB305" i="3"/>
  <c r="AB304" i="3"/>
  <c r="AB303" i="3"/>
  <c r="AB302" i="3"/>
  <c r="AB301" i="3"/>
  <c r="AB300" i="3"/>
  <c r="AB299" i="3"/>
  <c r="AB298" i="3"/>
  <c r="AB297" i="3"/>
  <c r="AB296" i="3"/>
  <c r="AB295" i="3"/>
  <c r="AB294" i="3"/>
  <c r="AB293" i="3"/>
  <c r="AB292" i="3"/>
  <c r="AB291" i="3"/>
  <c r="AB290" i="3"/>
  <c r="AB289" i="3"/>
  <c r="AB288" i="3"/>
  <c r="AB287" i="3"/>
  <c r="AB286" i="3"/>
  <c r="AB285" i="3"/>
  <c r="AB284" i="3"/>
  <c r="AB283" i="3"/>
  <c r="AB282" i="3"/>
  <c r="AB281" i="3"/>
  <c r="AB280" i="3"/>
  <c r="AB279" i="3"/>
  <c r="AB278" i="3"/>
  <c r="AB277" i="3"/>
  <c r="AB276" i="3"/>
  <c r="AB275" i="3"/>
  <c r="AB274" i="3"/>
  <c r="AB273" i="3"/>
  <c r="AB272" i="3"/>
  <c r="AB271" i="3"/>
  <c r="AB270" i="3"/>
  <c r="AB269" i="3"/>
  <c r="AB268" i="3"/>
  <c r="AB267" i="3"/>
  <c r="AB266" i="3"/>
  <c r="AB265" i="3"/>
  <c r="AB264" i="3"/>
  <c r="AB263" i="3"/>
  <c r="AB262" i="3"/>
  <c r="AB260" i="3"/>
  <c r="AB259" i="3"/>
  <c r="AB258" i="3"/>
  <c r="AB257" i="3"/>
  <c r="AB256" i="3"/>
  <c r="AB255" i="3"/>
  <c r="AB254" i="3"/>
  <c r="AB253" i="3"/>
  <c r="AB252" i="3"/>
  <c r="AB251" i="3"/>
  <c r="AB250" i="3"/>
  <c r="AB249" i="3"/>
  <c r="AB248" i="3"/>
  <c r="AB247" i="3"/>
  <c r="AB246" i="3"/>
  <c r="AB245" i="3"/>
  <c r="AB244" i="3"/>
  <c r="AB243" i="3"/>
  <c r="AB242" i="3"/>
  <c r="AB241" i="3"/>
  <c r="AB240" i="3"/>
  <c r="AB239" i="3"/>
  <c r="AB238" i="3"/>
  <c r="AB237" i="3"/>
  <c r="AB236" i="3"/>
  <c r="AB235" i="3"/>
  <c r="AB234" i="3"/>
  <c r="AB233" i="3"/>
  <c r="AB232" i="3"/>
  <c r="AB231" i="3"/>
  <c r="AB230" i="3"/>
  <c r="AB229" i="3"/>
  <c r="AB228" i="3"/>
  <c r="AB227" i="3"/>
  <c r="AB226" i="3"/>
  <c r="AB225" i="3"/>
  <c r="AB221" i="3"/>
  <c r="AB220" i="3"/>
  <c r="AB219" i="3"/>
  <c r="AB218" i="3"/>
  <c r="AB217" i="3"/>
  <c r="AB216" i="3"/>
  <c r="AB215" i="3"/>
  <c r="AB214" i="3"/>
  <c r="AB213" i="3"/>
  <c r="AB212" i="3"/>
  <c r="AB211" i="3"/>
  <c r="AB210" i="3"/>
  <c r="AB209" i="3"/>
  <c r="AB208" i="3"/>
  <c r="AB207" i="3"/>
  <c r="AB206" i="3"/>
  <c r="AB205" i="3"/>
  <c r="AB204" i="3"/>
  <c r="AB203" i="3"/>
  <c r="AB202" i="3"/>
  <c r="AB201" i="3"/>
  <c r="AB200" i="3"/>
  <c r="AB199" i="3"/>
  <c r="AB198" i="3"/>
  <c r="AB197" i="3"/>
  <c r="AB196" i="3"/>
  <c r="AB195" i="3"/>
  <c r="AB194" i="3"/>
  <c r="AB193" i="3"/>
  <c r="AB192" i="3"/>
  <c r="AB191" i="3"/>
  <c r="AB190" i="3"/>
  <c r="AB189" i="3"/>
  <c r="AB188" i="3"/>
  <c r="AB187" i="3"/>
  <c r="AB186" i="3"/>
  <c r="AB185" i="3"/>
  <c r="AB184" i="3"/>
  <c r="AB183" i="3"/>
  <c r="AB182" i="3"/>
  <c r="AB181" i="3"/>
  <c r="AB180" i="3"/>
  <c r="AB179" i="3"/>
  <c r="AB178" i="3"/>
  <c r="AB177" i="3"/>
  <c r="AB176" i="3"/>
  <c r="AB175" i="3"/>
  <c r="AB174" i="3"/>
  <c r="AB173" i="3"/>
  <c r="AB172" i="3"/>
  <c r="AB171" i="3"/>
  <c r="AB170" i="3"/>
  <c r="AB169" i="3"/>
  <c r="AB168" i="3"/>
  <c r="AB167" i="3"/>
  <c r="AB166" i="3"/>
  <c r="AB165" i="3"/>
  <c r="AB164" i="3"/>
  <c r="AB163" i="3"/>
  <c r="AB162" i="3"/>
  <c r="AB161" i="3"/>
  <c r="AB160" i="3"/>
  <c r="AB159" i="3"/>
  <c r="AB158" i="3"/>
  <c r="AB157" i="3"/>
  <c r="AB156" i="3"/>
  <c r="AB155" i="3"/>
  <c r="AB154" i="3"/>
  <c r="AB153" i="3"/>
  <c r="AB152" i="3"/>
  <c r="AB151" i="3"/>
  <c r="AB150" i="3"/>
  <c r="AB149" i="3"/>
  <c r="AB148" i="3"/>
  <c r="AB147" i="3"/>
  <c r="AB146" i="3"/>
  <c r="AB145" i="3"/>
  <c r="AB144" i="3"/>
  <c r="AB143" i="3"/>
  <c r="AB142" i="3"/>
  <c r="AB141" i="3"/>
  <c r="AB140" i="3"/>
  <c r="AB139" i="3"/>
  <c r="AB138" i="3"/>
  <c r="AB137" i="3"/>
  <c r="AB136" i="3"/>
  <c r="AB135" i="3"/>
  <c r="AB134" i="3"/>
  <c r="AB133" i="3"/>
  <c r="AB132" i="3"/>
  <c r="AB131" i="3"/>
  <c r="AB130" i="3"/>
  <c r="AB129" i="3"/>
  <c r="AB128" i="3"/>
  <c r="AB127" i="3"/>
  <c r="AB126" i="3"/>
  <c r="AB125" i="3"/>
  <c r="AB124" i="3"/>
  <c r="AB123" i="3"/>
  <c r="AB122" i="3"/>
  <c r="AB121" i="3"/>
  <c r="AB120" i="3"/>
  <c r="AB119" i="3"/>
  <c r="AB118" i="3"/>
  <c r="AB117" i="3"/>
  <c r="AB116" i="3"/>
  <c r="AB115" i="3"/>
  <c r="AB114" i="3"/>
  <c r="AB113" i="3"/>
  <c r="AB112" i="3"/>
  <c r="AB111" i="3"/>
  <c r="AB110" i="3"/>
  <c r="AB109" i="3"/>
  <c r="AB108" i="3"/>
  <c r="AB100" i="3"/>
  <c r="AB99" i="3"/>
  <c r="AB98" i="3"/>
  <c r="AB97" i="3"/>
  <c r="AB96" i="3"/>
  <c r="AB95" i="3"/>
  <c r="AB94" i="3"/>
  <c r="AB93" i="3"/>
  <c r="AB92" i="3"/>
  <c r="AB91" i="3"/>
  <c r="AB90" i="3"/>
  <c r="AB89" i="3"/>
  <c r="AB88" i="3"/>
  <c r="AB87" i="3"/>
  <c r="AB86" i="3"/>
  <c r="AB85" i="3"/>
  <c r="AB84" i="3"/>
  <c r="AB83" i="3"/>
  <c r="AB82" i="3"/>
  <c r="AB81" i="3"/>
  <c r="AB80" i="3"/>
  <c r="AB79" i="3"/>
  <c r="AB78" i="3"/>
  <c r="AB77" i="3"/>
  <c r="AB76" i="3"/>
  <c r="AB75" i="3"/>
  <c r="AB74" i="3"/>
  <c r="AB73" i="3"/>
  <c r="AB72" i="3"/>
  <c r="AB71" i="3"/>
  <c r="AB70" i="3"/>
  <c r="AB69" i="3"/>
  <c r="AB68" i="3"/>
  <c r="AB67" i="3"/>
  <c r="AB66" i="3"/>
  <c r="AB65" i="3"/>
  <c r="AB64" i="3"/>
  <c r="AB63" i="3"/>
  <c r="AB62" i="3"/>
  <c r="AB61" i="3"/>
  <c r="AB60" i="3"/>
  <c r="AB59" i="3"/>
  <c r="AB58" i="3"/>
  <c r="AB57" i="3"/>
  <c r="AB56" i="3"/>
  <c r="AB55" i="3"/>
  <c r="AB54" i="3"/>
  <c r="AB53" i="3"/>
  <c r="AB52" i="3"/>
  <c r="AB51" i="3"/>
  <c r="AB50" i="3"/>
  <c r="AB49" i="3"/>
  <c r="AB48" i="3"/>
  <c r="AB47" i="3"/>
  <c r="AB46" i="3"/>
  <c r="AB45" i="3"/>
  <c r="AB44" i="3"/>
  <c r="AB43" i="3"/>
  <c r="AB42" i="3"/>
  <c r="AB41" i="3"/>
  <c r="AB40" i="3"/>
  <c r="AB39" i="3"/>
  <c r="AB38" i="3"/>
  <c r="AB37" i="3"/>
  <c r="AB36" i="3"/>
  <c r="AB35" i="3"/>
  <c r="AB34" i="3"/>
  <c r="AB33" i="3"/>
  <c r="AB32" i="3"/>
  <c r="AB31" i="3"/>
  <c r="AB30" i="3"/>
  <c r="AB29" i="3"/>
  <c r="AB28" i="3"/>
  <c r="AB27" i="3"/>
  <c r="AB26" i="3"/>
  <c r="AB25" i="3"/>
  <c r="AB24" i="3"/>
  <c r="AB23" i="3"/>
  <c r="AB22" i="3"/>
  <c r="AB21" i="3"/>
  <c r="AB20" i="3"/>
  <c r="AB19" i="3"/>
  <c r="AB18" i="3"/>
  <c r="AB17" i="3"/>
  <c r="AB16" i="3"/>
  <c r="AB15" i="3"/>
  <c r="AB14" i="3"/>
  <c r="AB13" i="3"/>
  <c r="AB12" i="3"/>
  <c r="AB11" i="3"/>
  <c r="AB10" i="3"/>
  <c r="AB9" i="3"/>
  <c r="AB8" i="3"/>
  <c r="AB7" i="3"/>
  <c r="AB6" i="3"/>
  <c r="AB5" i="3"/>
  <c r="AB4" i="3"/>
  <c r="AB3" i="3"/>
  <c r="AB2" i="3"/>
  <c r="AG254" i="2" l="1"/>
  <c r="AG253" i="2"/>
  <c r="AG252" i="2"/>
  <c r="AG251" i="2"/>
  <c r="AG250" i="2"/>
  <c r="AG249" i="2"/>
  <c r="AG248" i="2"/>
  <c r="AG247" i="2"/>
  <c r="AG246" i="2"/>
  <c r="AG245" i="2"/>
  <c r="AG244" i="2"/>
  <c r="AG243" i="2"/>
  <c r="AG242" i="2"/>
  <c r="AG241" i="2"/>
  <c r="AG240" i="2"/>
  <c r="AG239" i="2"/>
  <c r="AG238" i="2"/>
  <c r="AG237" i="2"/>
  <c r="AG236" i="2"/>
  <c r="AG235" i="2"/>
  <c r="AG234" i="2"/>
  <c r="AG233" i="2"/>
  <c r="AG232" i="2"/>
  <c r="AG231" i="2"/>
  <c r="AG230" i="2"/>
  <c r="AG229" i="2"/>
  <c r="AG228" i="2"/>
  <c r="AG227" i="2"/>
  <c r="AG226" i="2"/>
  <c r="AG225" i="2"/>
  <c r="AG224" i="2"/>
  <c r="AG223" i="2"/>
  <c r="AG222" i="2"/>
  <c r="AG221" i="2"/>
  <c r="AG220" i="2"/>
  <c r="AG219" i="2"/>
  <c r="AG218" i="2"/>
  <c r="AG217" i="2"/>
  <c r="AG216" i="2"/>
  <c r="AG215" i="2"/>
  <c r="AG214" i="2"/>
  <c r="AG213" i="2"/>
  <c r="AG212" i="2"/>
  <c r="AG211" i="2"/>
  <c r="AG210" i="2"/>
  <c r="AG209" i="2"/>
  <c r="AG208" i="2"/>
  <c r="AG207" i="2"/>
  <c r="AG206" i="2"/>
  <c r="AG205" i="2"/>
  <c r="AG204" i="2"/>
  <c r="AG203" i="2"/>
  <c r="AG202" i="2"/>
  <c r="AG201" i="2"/>
  <c r="AG200" i="2"/>
  <c r="AG199" i="2"/>
  <c r="AG198" i="2"/>
  <c r="AG197" i="2"/>
  <c r="AG196" i="2"/>
  <c r="AG195" i="2"/>
  <c r="AG194" i="2"/>
  <c r="AG193" i="2"/>
  <c r="AG192" i="2"/>
  <c r="AG191" i="2"/>
  <c r="AG190" i="2"/>
  <c r="AG189" i="2"/>
  <c r="AG188" i="2"/>
  <c r="AG187" i="2"/>
  <c r="AG186" i="2"/>
  <c r="AG185" i="2"/>
  <c r="AG184" i="2"/>
  <c r="AG183" i="2"/>
  <c r="AG181" i="2"/>
  <c r="AG180" i="2"/>
  <c r="AG179" i="2"/>
  <c r="AG178" i="2"/>
  <c r="AG177" i="2"/>
  <c r="AG176" i="2"/>
  <c r="AG175" i="2"/>
  <c r="AG174" i="2"/>
  <c r="AG173" i="2"/>
  <c r="AG172" i="2"/>
  <c r="AG171" i="2"/>
  <c r="AG170" i="2"/>
  <c r="AG169" i="2"/>
  <c r="AG168" i="2"/>
  <c r="AG167" i="2"/>
  <c r="AG166" i="2"/>
  <c r="AG165" i="2"/>
  <c r="AG164" i="2"/>
  <c r="AG163" i="2"/>
  <c r="AG162" i="2"/>
  <c r="AG161" i="2"/>
  <c r="AG160" i="2"/>
  <c r="AG159" i="2"/>
  <c r="AG158" i="2"/>
  <c r="AG157" i="2"/>
  <c r="AG156" i="2"/>
  <c r="AG155" i="2"/>
  <c r="AG154" i="2"/>
  <c r="AG153" i="2"/>
  <c r="AG152" i="2"/>
  <c r="AG151" i="2"/>
  <c r="AG150" i="2"/>
  <c r="AG149" i="2"/>
  <c r="AG148" i="2"/>
  <c r="AG147" i="2"/>
  <c r="AG146" i="2"/>
  <c r="AG145" i="2"/>
  <c r="AG144" i="2"/>
  <c r="AG143" i="2"/>
  <c r="AG142" i="2"/>
  <c r="AG141" i="2"/>
  <c r="AG140" i="2"/>
  <c r="AG139" i="2"/>
  <c r="AG138" i="2"/>
  <c r="AG137" i="2"/>
  <c r="AG136" i="2"/>
  <c r="AG135" i="2"/>
  <c r="AG134" i="2"/>
  <c r="AG133" i="2"/>
  <c r="AG132" i="2"/>
  <c r="AG131" i="2"/>
  <c r="AG130" i="2"/>
  <c r="AG129" i="2"/>
  <c r="AG128" i="2"/>
  <c r="AG127" i="2"/>
  <c r="AG126" i="2"/>
  <c r="AG125" i="2"/>
  <c r="AG124" i="2"/>
  <c r="AG123" i="2"/>
  <c r="AG122" i="2"/>
  <c r="AG121" i="2"/>
  <c r="AG120" i="2"/>
  <c r="AG119" i="2"/>
  <c r="AG118" i="2"/>
  <c r="AG117" i="2"/>
  <c r="AG116" i="2"/>
  <c r="AG115" i="2"/>
  <c r="AG114" i="2"/>
  <c r="AG113" i="2"/>
  <c r="AG112" i="2"/>
  <c r="AG111" i="2"/>
  <c r="AG110" i="2"/>
  <c r="AG109" i="2"/>
  <c r="AG108" i="2"/>
  <c r="AG107" i="2"/>
  <c r="AG106" i="2"/>
  <c r="AG105" i="2"/>
  <c r="AG104" i="2"/>
  <c r="AG103" i="2"/>
  <c r="AG102" i="2"/>
  <c r="AG101" i="2"/>
  <c r="AG100" i="2"/>
  <c r="AG99" i="2"/>
  <c r="AG98" i="2"/>
  <c r="AG97" i="2"/>
  <c r="AG96" i="2"/>
  <c r="AG95" i="2"/>
  <c r="AG94" i="2"/>
  <c r="AG93" i="2"/>
  <c r="AG92" i="2"/>
  <c r="AG91" i="2"/>
  <c r="AG90" i="2"/>
  <c r="AG89" i="2"/>
  <c r="AG88" i="2"/>
  <c r="AG87" i="2"/>
  <c r="AG86" i="2"/>
  <c r="AG85" i="2"/>
  <c r="AG84" i="2"/>
  <c r="AG83" i="2"/>
  <c r="AG82" i="2"/>
  <c r="AG81" i="2"/>
  <c r="AG80" i="2"/>
  <c r="AG79" i="2"/>
  <c r="AG78" i="2"/>
  <c r="AG77" i="2"/>
  <c r="AG76" i="2"/>
  <c r="AG75" i="2"/>
  <c r="AG74" i="2"/>
  <c r="AG73" i="2"/>
  <c r="AG72" i="2"/>
  <c r="AG71" i="2"/>
  <c r="AG70" i="2"/>
  <c r="AG69" i="2"/>
  <c r="AG68" i="2"/>
  <c r="AG67" i="2"/>
  <c r="AG66" i="2"/>
  <c r="AG65" i="2"/>
  <c r="AG64" i="2"/>
  <c r="AG63" i="2"/>
  <c r="AG62" i="2"/>
  <c r="AG61" i="2"/>
  <c r="AG60" i="2"/>
  <c r="AG59" i="2"/>
  <c r="AG58" i="2"/>
  <c r="AG57" i="2"/>
  <c r="AG56" i="2"/>
  <c r="AG55" i="2"/>
  <c r="AG54" i="2"/>
  <c r="AG53" i="2"/>
  <c r="AG52" i="2"/>
  <c r="AG51" i="2"/>
  <c r="AG50" i="2"/>
  <c r="AG49" i="2"/>
  <c r="AG48" i="2"/>
  <c r="AG47" i="2"/>
  <c r="AG46" i="2"/>
  <c r="AG45" i="2"/>
  <c r="AG44" i="2"/>
  <c r="AG43" i="2"/>
  <c r="AG42" i="2"/>
  <c r="AG41" i="2"/>
  <c r="AG40" i="2"/>
  <c r="AG39" i="2"/>
  <c r="AG38" i="2"/>
  <c r="AG37" i="2"/>
  <c r="AG36" i="2"/>
  <c r="AG35" i="2"/>
  <c r="AG34" i="2"/>
  <c r="AG33" i="2"/>
  <c r="AG32" i="2"/>
  <c r="AG31" i="2"/>
  <c r="AG30" i="2"/>
  <c r="AG29" i="2"/>
  <c r="AG28" i="2"/>
  <c r="AG27" i="2"/>
  <c r="AG26" i="2"/>
  <c r="AG25" i="2"/>
  <c r="AG24" i="2"/>
  <c r="AG23" i="2"/>
  <c r="AG22" i="2"/>
  <c r="AG21" i="2"/>
  <c r="AG20" i="2"/>
  <c r="AG19" i="2"/>
  <c r="AG18" i="2"/>
  <c r="AG17" i="2"/>
  <c r="AG16" i="2"/>
  <c r="AG15" i="2"/>
  <c r="AG14" i="2"/>
  <c r="AG13" i="2"/>
  <c r="AG12" i="2"/>
  <c r="AG11" i="2"/>
  <c r="AG10" i="2"/>
  <c r="AG9" i="2"/>
  <c r="AG8" i="2"/>
  <c r="AG7" i="2"/>
  <c r="AG6" i="2"/>
  <c r="AG5" i="2"/>
  <c r="AG4" i="2"/>
  <c r="AG3" i="2"/>
  <c r="AG465" i="1" l="1"/>
  <c r="AG464" i="1"/>
  <c r="AG463" i="1"/>
  <c r="AG462" i="1"/>
  <c r="AG461" i="1"/>
  <c r="AG460" i="1"/>
  <c r="AG459" i="1"/>
  <c r="AG458" i="1"/>
  <c r="AG457" i="1"/>
  <c r="AG456" i="1"/>
  <c r="AG455" i="1"/>
  <c r="AG454" i="1"/>
  <c r="AG453" i="1"/>
  <c r="AG452" i="1"/>
  <c r="AG451" i="1"/>
  <c r="AG450" i="1"/>
  <c r="AG449" i="1"/>
  <c r="AG448" i="1"/>
  <c r="AG447" i="1"/>
  <c r="AG446" i="1"/>
  <c r="AG445" i="1"/>
  <c r="AG444" i="1"/>
  <c r="AG443" i="1"/>
  <c r="AG442" i="1"/>
  <c r="AG441" i="1"/>
  <c r="AG440" i="1"/>
  <c r="AG439" i="1"/>
  <c r="AG438" i="1"/>
  <c r="AG437" i="1"/>
  <c r="AG436" i="1"/>
  <c r="AG435" i="1"/>
  <c r="AG434" i="1"/>
  <c r="AG433" i="1"/>
  <c r="AG432" i="1"/>
  <c r="AG431" i="1"/>
  <c r="AG430" i="1"/>
  <c r="AG429" i="1"/>
  <c r="AG428" i="1"/>
  <c r="AG427" i="1"/>
  <c r="AG426" i="1"/>
  <c r="AG425" i="1"/>
  <c r="AG424" i="1"/>
  <c r="AG423" i="1"/>
  <c r="AG422" i="1"/>
  <c r="AG421" i="1"/>
  <c r="AG420" i="1"/>
  <c r="AG419" i="1"/>
  <c r="AG418" i="1"/>
  <c r="AG417" i="1"/>
  <c r="AG416" i="1"/>
  <c r="AG415" i="1"/>
  <c r="AG414" i="1"/>
  <c r="AG413" i="1"/>
  <c r="AG412" i="1"/>
  <c r="AG411" i="1"/>
  <c r="AG410" i="1"/>
  <c r="AG409" i="1"/>
  <c r="AG408" i="1"/>
  <c r="AG407" i="1"/>
  <c r="AG406" i="1"/>
  <c r="AG405" i="1"/>
  <c r="AG404" i="1"/>
  <c r="AG403" i="1"/>
  <c r="AG402" i="1"/>
  <c r="AG401" i="1"/>
  <c r="AG400" i="1"/>
  <c r="AG399" i="1"/>
  <c r="AG398" i="1"/>
  <c r="AG397" i="1"/>
  <c r="AG396" i="1"/>
  <c r="AG395" i="1"/>
  <c r="AG394" i="1"/>
  <c r="AG393" i="1"/>
  <c r="AG392" i="1"/>
  <c r="AG391" i="1"/>
  <c r="AG390" i="1"/>
  <c r="AG389" i="1"/>
  <c r="AG388" i="1"/>
  <c r="AG387" i="1"/>
  <c r="AG386" i="1"/>
  <c r="AG385" i="1"/>
  <c r="AG384" i="1"/>
  <c r="AG383" i="1"/>
  <c r="AG382" i="1"/>
  <c r="AG381" i="1"/>
  <c r="AG380" i="1"/>
  <c r="AG379" i="1"/>
  <c r="AG378" i="1"/>
  <c r="AG377" i="1"/>
  <c r="AG376" i="1"/>
  <c r="AG375" i="1"/>
  <c r="AG374" i="1"/>
  <c r="AG373" i="1"/>
  <c r="AG372" i="1"/>
  <c r="AG371" i="1"/>
  <c r="AG370" i="1"/>
  <c r="AG369" i="1"/>
  <c r="AG368" i="1"/>
  <c r="AG367" i="1"/>
  <c r="AG366" i="1"/>
  <c r="AG365" i="1"/>
  <c r="AG364" i="1"/>
  <c r="AG363" i="1"/>
  <c r="AG362" i="1"/>
  <c r="AG361" i="1"/>
  <c r="AG360" i="1"/>
  <c r="AG359" i="1"/>
  <c r="AG358" i="1"/>
  <c r="AG357" i="1"/>
  <c r="AG356" i="1"/>
  <c r="AG355" i="1"/>
  <c r="AG354" i="1"/>
  <c r="AG353" i="1"/>
  <c r="AG352" i="1"/>
  <c r="AG351" i="1"/>
  <c r="AG350" i="1"/>
  <c r="AG349" i="1"/>
  <c r="AG348" i="1"/>
  <c r="AG347" i="1"/>
  <c r="AG346" i="1"/>
  <c r="AG345" i="1"/>
  <c r="AG344" i="1"/>
  <c r="AG343" i="1"/>
  <c r="AG342" i="1"/>
  <c r="AG341" i="1"/>
  <c r="AG340" i="1"/>
  <c r="AG339" i="1"/>
  <c r="AG338" i="1"/>
  <c r="AG337" i="1"/>
  <c r="AG336" i="1"/>
  <c r="AG335" i="1"/>
  <c r="AG334" i="1"/>
  <c r="AG333" i="1"/>
  <c r="AG332" i="1"/>
  <c r="AG331" i="1"/>
  <c r="AG330" i="1"/>
  <c r="AG329" i="1"/>
  <c r="AG328" i="1"/>
  <c r="AG327" i="1"/>
  <c r="AG326" i="1"/>
  <c r="AG325" i="1"/>
  <c r="AG324" i="1"/>
  <c r="AG323" i="1"/>
  <c r="AG322" i="1"/>
  <c r="AG321" i="1"/>
  <c r="AG320" i="1"/>
  <c r="AG319" i="1"/>
  <c r="AG318" i="1"/>
  <c r="AG317" i="1"/>
  <c r="AG316" i="1"/>
  <c r="AG315" i="1"/>
  <c r="AG314" i="1"/>
  <c r="AG313" i="1"/>
  <c r="AG312" i="1"/>
  <c r="AG311" i="1"/>
  <c r="AG310" i="1"/>
  <c r="AG309" i="1"/>
  <c r="AG308" i="1"/>
  <c r="AG307" i="1"/>
  <c r="AG306" i="1"/>
  <c r="AG305" i="1"/>
  <c r="AG304" i="1"/>
  <c r="AG303" i="1"/>
  <c r="AG302" i="1"/>
  <c r="AG301" i="1"/>
  <c r="AG300" i="1"/>
  <c r="AG299" i="1"/>
  <c r="AG298" i="1"/>
  <c r="AG297" i="1"/>
  <c r="AG296" i="1"/>
  <c r="AG295" i="1"/>
  <c r="AG294" i="1"/>
  <c r="AG293" i="1"/>
  <c r="AG292" i="1"/>
  <c r="AG291" i="1"/>
  <c r="AG290" i="1"/>
  <c r="AG289" i="1"/>
  <c r="AG288" i="1"/>
  <c r="AG287" i="1"/>
  <c r="AG286" i="1"/>
  <c r="AG285" i="1"/>
  <c r="AG284" i="1"/>
  <c r="AG283" i="1"/>
  <c r="AG282" i="1"/>
  <c r="AG281" i="1"/>
  <c r="AG280" i="1"/>
  <c r="AG279" i="1"/>
  <c r="AG278" i="1"/>
  <c r="AG277" i="1"/>
  <c r="AG276" i="1"/>
  <c r="AG275" i="1"/>
  <c r="AG267" i="1"/>
  <c r="AG264" i="1"/>
  <c r="AG263" i="1"/>
  <c r="AG262" i="1"/>
  <c r="AG261" i="1"/>
  <c r="AG260" i="1"/>
  <c r="AG259" i="1"/>
  <c r="AG258" i="1"/>
  <c r="AG257" i="1"/>
  <c r="AG256" i="1"/>
  <c r="AG255" i="1"/>
  <c r="AG254" i="1"/>
  <c r="AG253" i="1"/>
  <c r="AG252" i="1"/>
  <c r="AG251" i="1"/>
  <c r="AG250" i="1"/>
  <c r="AG249" i="1"/>
  <c r="AG248" i="1"/>
  <c r="AG247" i="1"/>
  <c r="AG246" i="1"/>
  <c r="AG245" i="1"/>
  <c r="AG244" i="1"/>
  <c r="AG243" i="1"/>
  <c r="AG242" i="1"/>
  <c r="AG241" i="1"/>
  <c r="AG240" i="1"/>
  <c r="AG239" i="1"/>
  <c r="AG238" i="1"/>
  <c r="AG237" i="1"/>
  <c r="AG236" i="1"/>
  <c r="AG235" i="1"/>
  <c r="AG234" i="1"/>
  <c r="AG233" i="1"/>
  <c r="AG232" i="1"/>
  <c r="AG231" i="1"/>
  <c r="AG230" i="1"/>
  <c r="AG229" i="1"/>
  <c r="AG228" i="1"/>
  <c r="AG227" i="1"/>
  <c r="AG226" i="1"/>
  <c r="AG225" i="1"/>
  <c r="AG224" i="1"/>
  <c r="AG223" i="1"/>
  <c r="AG222" i="1"/>
  <c r="AG221" i="1"/>
  <c r="AG220" i="1"/>
  <c r="AG219" i="1"/>
  <c r="AG218" i="1"/>
  <c r="AG217" i="1"/>
  <c r="AG216" i="1"/>
  <c r="AG215" i="1"/>
  <c r="AG214" i="1"/>
  <c r="AG213" i="1"/>
  <c r="AG212" i="1"/>
  <c r="AG211" i="1"/>
  <c r="AG210" i="1"/>
  <c r="AG209" i="1"/>
  <c r="AG208" i="1"/>
  <c r="AG207" i="1"/>
  <c r="AG206" i="1"/>
  <c r="AG205" i="1"/>
  <c r="AG204" i="1"/>
  <c r="AG203" i="1"/>
  <c r="AG202" i="1"/>
  <c r="AG201" i="1"/>
  <c r="AG200" i="1"/>
  <c r="AG199" i="1"/>
  <c r="AG198" i="1"/>
  <c r="AG197" i="1"/>
  <c r="AG196" i="1"/>
  <c r="AG195" i="1"/>
  <c r="AG194" i="1"/>
  <c r="AG193" i="1"/>
  <c r="AG192" i="1"/>
  <c r="AG191" i="1"/>
  <c r="AG190" i="1"/>
  <c r="AG189" i="1"/>
  <c r="AG188" i="1"/>
  <c r="AG187" i="1"/>
  <c r="AG186" i="1"/>
  <c r="AG185" i="1"/>
  <c r="AG184" i="1"/>
  <c r="AG183" i="1"/>
  <c r="AG182" i="1"/>
  <c r="AG181" i="1"/>
  <c r="AG180" i="1"/>
  <c r="AG179" i="1"/>
  <c r="AG178" i="1"/>
  <c r="AG177" i="1"/>
  <c r="AG176" i="1"/>
  <c r="AG175" i="1"/>
  <c r="AG174" i="1"/>
  <c r="AG173" i="1"/>
  <c r="AG172" i="1"/>
  <c r="AG171" i="1"/>
  <c r="AG170" i="1"/>
  <c r="AG169" i="1"/>
  <c r="AG168" i="1"/>
  <c r="AG167" i="1"/>
  <c r="AG166" i="1"/>
  <c r="AG165" i="1"/>
  <c r="AG164" i="1"/>
  <c r="AG163" i="1"/>
  <c r="AG162" i="1"/>
  <c r="AG161" i="1"/>
  <c r="AG160" i="1"/>
  <c r="AG159" i="1"/>
  <c r="AG158" i="1"/>
  <c r="AG157" i="1"/>
  <c r="AG156" i="1"/>
  <c r="AG155" i="1"/>
  <c r="AG154" i="1"/>
  <c r="AG153" i="1"/>
  <c r="AG152" i="1"/>
  <c r="AG151" i="1"/>
  <c r="AG150" i="1"/>
  <c r="AG149" i="1"/>
  <c r="AG148" i="1"/>
  <c r="AG147" i="1"/>
  <c r="AG146" i="1"/>
  <c r="AG145" i="1"/>
  <c r="AG144" i="1"/>
  <c r="AG143" i="1"/>
  <c r="AG142" i="1"/>
  <c r="AG141" i="1"/>
  <c r="AG140" i="1"/>
  <c r="AG139" i="1"/>
  <c r="AG138" i="1"/>
  <c r="AG137" i="1"/>
  <c r="AG136" i="1"/>
  <c r="AG135" i="1"/>
  <c r="AG134" i="1"/>
  <c r="AG133" i="1"/>
  <c r="AG132" i="1"/>
  <c r="AG131" i="1"/>
  <c r="AG130" i="1"/>
  <c r="AG129" i="1"/>
  <c r="AG128" i="1"/>
  <c r="AG127" i="1"/>
  <c r="AG126" i="1"/>
  <c r="AG125" i="1"/>
  <c r="AG124" i="1"/>
  <c r="AG123" i="1"/>
  <c r="AG122" i="1"/>
  <c r="AG121" i="1"/>
  <c r="AG120" i="1"/>
  <c r="AG119" i="1"/>
  <c r="AG118" i="1"/>
  <c r="AG117" i="1"/>
  <c r="AG116" i="1"/>
  <c r="AG115" i="1"/>
  <c r="AG114" i="1"/>
  <c r="AG113" i="1"/>
  <c r="AG112" i="1"/>
  <c r="AG111" i="1"/>
  <c r="AG110" i="1"/>
  <c r="AG109" i="1"/>
  <c r="AG108" i="1"/>
  <c r="AG107" i="1"/>
  <c r="AG106" i="1"/>
  <c r="AG105" i="1"/>
  <c r="AG104" i="1"/>
  <c r="AG103" i="1"/>
  <c r="AG102" i="1"/>
  <c r="AG101" i="1"/>
  <c r="AG100" i="1"/>
  <c r="AG99" i="1"/>
  <c r="AG98" i="1"/>
  <c r="AG97" i="1"/>
  <c r="AG96" i="1"/>
  <c r="AG95" i="1"/>
  <c r="AG94" i="1"/>
  <c r="AG93" i="1"/>
  <c r="AG92" i="1"/>
  <c r="AG91" i="1"/>
  <c r="AG90" i="1"/>
  <c r="AG89" i="1"/>
  <c r="AG88" i="1"/>
  <c r="AG87" i="1"/>
  <c r="AG86" i="1"/>
  <c r="AG85" i="1"/>
  <c r="AG84" i="1"/>
  <c r="AG83" i="1"/>
  <c r="AG82" i="1"/>
  <c r="AG81" i="1"/>
  <c r="AG80" i="1"/>
  <c r="AG79" i="1"/>
  <c r="AG78" i="1"/>
  <c r="AG77" i="1"/>
  <c r="AG76" i="1"/>
  <c r="AG75" i="1"/>
  <c r="AG74" i="1"/>
  <c r="AG73" i="1"/>
  <c r="AG72" i="1"/>
  <c r="AG71" i="1"/>
  <c r="AG70" i="1"/>
  <c r="AG69" i="1"/>
  <c r="AG68" i="1"/>
  <c r="AG67" i="1"/>
  <c r="AG66" i="1"/>
  <c r="AG65" i="1"/>
  <c r="AG64" i="1"/>
  <c r="AG63" i="1"/>
  <c r="AG62" i="1"/>
  <c r="AG61" i="1"/>
  <c r="AG60" i="1"/>
  <c r="AG59" i="1"/>
  <c r="AG58" i="1"/>
  <c r="AG57" i="1"/>
  <c r="AG56" i="1"/>
  <c r="AG55" i="1"/>
  <c r="AG54" i="1"/>
  <c r="AG53" i="1"/>
  <c r="AG52" i="1"/>
  <c r="AG51" i="1"/>
  <c r="AG50" i="1"/>
  <c r="AG49" i="1"/>
  <c r="AG48" i="1"/>
  <c r="AG47" i="1"/>
  <c r="AG46" i="1"/>
  <c r="AG45" i="1"/>
  <c r="AG44" i="1"/>
  <c r="AG43" i="1"/>
  <c r="AG42" i="1"/>
  <c r="AG41" i="1"/>
  <c r="AG40" i="1"/>
  <c r="AG39" i="1"/>
  <c r="AG38" i="1"/>
  <c r="AG37" i="1"/>
  <c r="AG36" i="1"/>
  <c r="AG35" i="1"/>
  <c r="AG34" i="1"/>
  <c r="AG33" i="1"/>
  <c r="AG32" i="1"/>
  <c r="AG31" i="1"/>
  <c r="AG30" i="1"/>
  <c r="AG29" i="1"/>
  <c r="AG28" i="1"/>
  <c r="AG27" i="1"/>
  <c r="AG26" i="1"/>
  <c r="AG25" i="1"/>
  <c r="AG24" i="1"/>
  <c r="AG23" i="1"/>
  <c r="AG22" i="1"/>
  <c r="AG21" i="1"/>
  <c r="AG20" i="1"/>
  <c r="AG19" i="1"/>
  <c r="AG18" i="1"/>
  <c r="AG17" i="1"/>
  <c r="AG16" i="1"/>
  <c r="AG15" i="1"/>
  <c r="AG14" i="1"/>
  <c r="AG13" i="1"/>
  <c r="AG12" i="1"/>
  <c r="AG11" i="1"/>
  <c r="AG10" i="1"/>
  <c r="AG9" i="1"/>
  <c r="AG8" i="1"/>
  <c r="AG7" i="1"/>
  <c r="AG6" i="1"/>
  <c r="AG5" i="1"/>
  <c r="AG4" i="1"/>
  <c r="AG3" i="1"/>
</calcChain>
</file>

<file path=xl/sharedStrings.xml><?xml version="1.0" encoding="utf-8"?>
<sst xmlns="http://schemas.openxmlformats.org/spreadsheetml/2006/main" count="109285" uniqueCount="12199">
  <si>
    <t>RESULTADO INS</t>
  </si>
  <si>
    <t>RESULTADO DISA</t>
  </si>
  <si>
    <t>Item</t>
  </si>
  <si>
    <t>CodigoRenipress</t>
  </si>
  <si>
    <t>Paciente</t>
  </si>
  <si>
    <t>NombreRenipress</t>
  </si>
  <si>
    <t>Establecimiento</t>
  </si>
  <si>
    <t>Número de Documento</t>
  </si>
  <si>
    <t>Nacimiento</t>
  </si>
  <si>
    <t>DistritoPaciente</t>
  </si>
  <si>
    <t>ProvinciaPaciente</t>
  </si>
  <si>
    <t>DepartamentoPaciente</t>
  </si>
  <si>
    <t>CÓDIGO</t>
  </si>
  <si>
    <t>FechaMuestra</t>
  </si>
  <si>
    <t>FechaRecepcionIns</t>
  </si>
  <si>
    <t>Enfermedad</t>
  </si>
  <si>
    <t>Prueba</t>
  </si>
  <si>
    <t>Fecha de Resultado V</t>
  </si>
  <si>
    <t>Tiempo Catalogo</t>
  </si>
  <si>
    <t>Fecha Creacion Prueba</t>
  </si>
  <si>
    <t>Fecha Recepcion Lab Regional</t>
  </si>
  <si>
    <t>Sexo</t>
  </si>
  <si>
    <t>DptoEstablecimiento</t>
  </si>
  <si>
    <t>Disa</t>
  </si>
  <si>
    <t>Motivo_Muestra</t>
  </si>
  <si>
    <t>FechaRechazo</t>
  </si>
  <si>
    <t>Tipo_Muestra</t>
  </si>
  <si>
    <t>sGestante</t>
  </si>
  <si>
    <t>Latitud</t>
  </si>
  <si>
    <t>Longitud</t>
  </si>
  <si>
    <t>Clasificación</t>
  </si>
  <si>
    <t>Categoria</t>
  </si>
  <si>
    <t>Fecha Lab</t>
  </si>
  <si>
    <t>Edad</t>
  </si>
  <si>
    <t>DNI</t>
  </si>
  <si>
    <t>ELISA BIOKIT</t>
  </si>
  <si>
    <t>ELISA WANTAI</t>
  </si>
  <si>
    <t>IFI</t>
  </si>
  <si>
    <t>LIA</t>
  </si>
  <si>
    <t>Diagnóstico clínico</t>
  </si>
  <si>
    <t>ELISA/CLIA/ECLIA</t>
  </si>
  <si>
    <t>VC</t>
  </si>
  <si>
    <t>RESULTADO</t>
  </si>
  <si>
    <t>Marca de Rvo.</t>
  </si>
  <si>
    <t>PR</t>
  </si>
  <si>
    <t>MARCA</t>
  </si>
  <si>
    <t>OBSERVACIÓN</t>
  </si>
  <si>
    <t>00011470</t>
  </si>
  <si>
    <t>ZUÑIGA MACO, CRISS SHEILLA</t>
  </si>
  <si>
    <t>HOSPITAL REGIONAL LAMBAYEQUE</t>
  </si>
  <si>
    <t>0032712018GRLAMBGERESAL</t>
  </si>
  <si>
    <t xml:space="preserve">PICSI                                   </t>
  </si>
  <si>
    <t xml:space="preserve">CHICLAYO                                </t>
  </si>
  <si>
    <t xml:space="preserve">LAMBAYEQUE                              </t>
  </si>
  <si>
    <t>INS125414718</t>
  </si>
  <si>
    <t>HTLV</t>
  </si>
  <si>
    <t>ELISA HTLV</t>
  </si>
  <si>
    <t>F</t>
  </si>
  <si>
    <t>LAMBAYEQUE</t>
  </si>
  <si>
    <t>DIAGNOSTICO</t>
  </si>
  <si>
    <t>NINGUNO</t>
  </si>
  <si>
    <t>SUERO</t>
  </si>
  <si>
    <t>NO</t>
  </si>
  <si>
    <t>-6.761813</t>
  </si>
  <si>
    <t>-79.863203</t>
  </si>
  <si>
    <t>HOSPITALES O CLINICAS DE ATENCION ESPECIALIZADA</t>
  </si>
  <si>
    <t>42420848</t>
  </si>
  <si>
    <t>NEGATIVO</t>
  </si>
  <si>
    <t>CLIA</t>
  </si>
  <si>
    <t>INDETERMINADO</t>
  </si>
  <si>
    <t>ARENAS ALVAREZ, DIEGO ALEXIS</t>
  </si>
  <si>
    <t>INS125414818</t>
  </si>
  <si>
    <t>M</t>
  </si>
  <si>
    <t>REACTIVO</t>
  </si>
  <si>
    <t>SANCHEZ CORONADO, MARIA CAROLINA</t>
  </si>
  <si>
    <t xml:space="preserve">BAGUA GRANDE                            </t>
  </si>
  <si>
    <t xml:space="preserve">UTCUBAMBA                               </t>
  </si>
  <si>
    <t xml:space="preserve">AMAZONAS                                </t>
  </si>
  <si>
    <t>INS125414918</t>
  </si>
  <si>
    <t>33675410</t>
  </si>
  <si>
    <t>POSITIVO I</t>
  </si>
  <si>
    <t>S/R</t>
  </si>
  <si>
    <t>CORONEL CASTAÑEDA, SIXTO JAVIER</t>
  </si>
  <si>
    <t>INS125415018</t>
  </si>
  <si>
    <t>70600041</t>
  </si>
  <si>
    <t>00002305</t>
  </si>
  <si>
    <t>MAMANI SUMIRE, GRISELDA</t>
  </si>
  <si>
    <t>ANTONIO LORENA DEL CUSCO</t>
  </si>
  <si>
    <t>HOSPITAL ANTONIO LORENA DEL CUSCO</t>
  </si>
  <si>
    <t>13892018GRCUSCODRSCDGDLSP</t>
  </si>
  <si>
    <t xml:space="preserve">LANGUI                                  </t>
  </si>
  <si>
    <t xml:space="preserve">CANAS                                   </t>
  </si>
  <si>
    <t xml:space="preserve">CUSCO                                   </t>
  </si>
  <si>
    <t>INS010018719</t>
  </si>
  <si>
    <t xml:space="preserve">CUSCO       </t>
  </si>
  <si>
    <t>CUSCO</t>
  </si>
  <si>
    <t>-13.53083729</t>
  </si>
  <si>
    <t>-71.97558395</t>
  </si>
  <si>
    <t>HOSPITALES O CLINICAS DE ATENCION GENERAL</t>
  </si>
  <si>
    <t>HUAYHUA HUISA, MARUJA</t>
  </si>
  <si>
    <t xml:space="preserve">OCONGATE                                </t>
  </si>
  <si>
    <t xml:space="preserve">QUISPICANCHI                            </t>
  </si>
  <si>
    <t>INS010018819</t>
  </si>
  <si>
    <t>CAHUANA APAZA, JULIO ALCIDES</t>
  </si>
  <si>
    <t>INS010018919</t>
  </si>
  <si>
    <t>CAHUANA QUISPE, LUZ MILAGROS</t>
  </si>
  <si>
    <t xml:space="preserve">SICUANI                                 </t>
  </si>
  <si>
    <t xml:space="preserve">CANCHIS                                 </t>
  </si>
  <si>
    <t>INS010019019</t>
  </si>
  <si>
    <t>1.557-1.698</t>
  </si>
  <si>
    <t>CABALLERO MEDRANO, FREDY AUGUSTO</t>
  </si>
  <si>
    <t>INS010019119</t>
  </si>
  <si>
    <t>USCAMAYTA MAMANI, JEFFERSON</t>
  </si>
  <si>
    <t>INS010019219</t>
  </si>
  <si>
    <t>0.445-0.352</t>
  </si>
  <si>
    <t>CORNEJO OLIVERA, LUIS ANTONIO</t>
  </si>
  <si>
    <t xml:space="preserve">SAN JERONIMO                            </t>
  </si>
  <si>
    <t>INS010019319</t>
  </si>
  <si>
    <t>43037634</t>
  </si>
  <si>
    <t>3.48-3.378</t>
  </si>
  <si>
    <t>MEDRANO SANTISTEBAN, MARIETA</t>
  </si>
  <si>
    <t>INS010019419</t>
  </si>
  <si>
    <t>HUARI HUILLCA, ANTONY</t>
  </si>
  <si>
    <t xml:space="preserve">LIMATAMBO                               </t>
  </si>
  <si>
    <t xml:space="preserve">ANTA                                    </t>
  </si>
  <si>
    <t>INS010019519</t>
  </si>
  <si>
    <t>ANCO LOAIZA, CARLOS</t>
  </si>
  <si>
    <t>INS010019619</t>
  </si>
  <si>
    <t>00006210</t>
  </si>
  <si>
    <t>OSCATEGUI POZO, ANA MARIA</t>
  </si>
  <si>
    <t>INSTITUTO NACIONAL DE ENFERMEDADES NEOPLASICAS</t>
  </si>
  <si>
    <t>INSTITUTO DE ENFERMEDADES NEOPLASICAS</t>
  </si>
  <si>
    <t>CARTA0032019ESTARGAINEN</t>
  </si>
  <si>
    <t xml:space="preserve">PACHACAMAC                              </t>
  </si>
  <si>
    <t xml:space="preserve">LIMA                                    </t>
  </si>
  <si>
    <t>INS010019819</t>
  </si>
  <si>
    <t xml:space="preserve">LIMA                      </t>
  </si>
  <si>
    <t>LIMA V (CIUDAD)</t>
  </si>
  <si>
    <t>-12.112355</t>
  </si>
  <si>
    <t>-76.998296</t>
  </si>
  <si>
    <t>INSTITUTOS DE SALUD ESPECIALIZADOS</t>
  </si>
  <si>
    <t>00002864</t>
  </si>
  <si>
    <t>IQUISE CONDORI, VILMA</t>
  </si>
  <si>
    <t>HOSPITAL HIPOLITO UNANUE DE TACNA</t>
  </si>
  <si>
    <t>HOSP HIPOLITO UNANUE DE TACNA</t>
  </si>
  <si>
    <t>00032019DLSPDRSTGOBREGTACNA</t>
  </si>
  <si>
    <t xml:space="preserve">VILQUE CHICO                            </t>
  </si>
  <si>
    <t xml:space="preserve">HUANCANE                                </t>
  </si>
  <si>
    <t xml:space="preserve">PUNO                                    </t>
  </si>
  <si>
    <t>INS010037019</t>
  </si>
  <si>
    <t>TACNA</t>
  </si>
  <si>
    <t>-18.01515983</t>
  </si>
  <si>
    <t>-70.25524329</t>
  </si>
  <si>
    <t>46038233</t>
  </si>
  <si>
    <t>00005987</t>
  </si>
  <si>
    <t>MITMA CHINCHAY, ZACARIAS</t>
  </si>
  <si>
    <t>HOSPITAL MARIA AUXILIADORA</t>
  </si>
  <si>
    <t>HOSP. MARIA AUXILIADORA</t>
  </si>
  <si>
    <t>0022019DGHMAOEPI</t>
  </si>
  <si>
    <t xml:space="preserve">CHUNGUI                                 </t>
  </si>
  <si>
    <t xml:space="preserve">LA MAR                                  </t>
  </si>
  <si>
    <t xml:space="preserve">AYACUCHO                                </t>
  </si>
  <si>
    <t>INS010398019</t>
  </si>
  <si>
    <t>LIMA II (SUR)</t>
  </si>
  <si>
    <t>-12.1605408</t>
  </si>
  <si>
    <t>-76.95823481</t>
  </si>
  <si>
    <t>41675993</t>
  </si>
  <si>
    <t>0.003-0.001</t>
  </si>
  <si>
    <t>INDETERMIN</t>
  </si>
  <si>
    <t>MITMA PAREDES, MARIA ANAIS</t>
  </si>
  <si>
    <t>0032019DGHMAOEPI</t>
  </si>
  <si>
    <t xml:space="preserve">SAN JUAN DE MIRAFLORES                  </t>
  </si>
  <si>
    <t>INS010398119</t>
  </si>
  <si>
    <t>MITMA PAREDES, EFRAIN ZACARIAS</t>
  </si>
  <si>
    <t>INS010398219</t>
  </si>
  <si>
    <t>CHIPA MENDOZA, IRENE</t>
  </si>
  <si>
    <t>0072019DGHMAOEPI</t>
  </si>
  <si>
    <t xml:space="preserve">VILLA MARIA DEL TRIUNFO                 </t>
  </si>
  <si>
    <t>INS010204619</t>
  </si>
  <si>
    <t>41081572</t>
  </si>
  <si>
    <t>00001231</t>
  </si>
  <si>
    <t>VILCA VILLANUEVA, EVELYN PAOLA</t>
  </si>
  <si>
    <t>HOSPITAL REGIONAL HONORIO DELGADO ESPINOZA</t>
  </si>
  <si>
    <t>HOSPITAL HONORIO DELGADO</t>
  </si>
  <si>
    <t>0042019GRAPEGRSDATDESPLRR</t>
  </si>
  <si>
    <t xml:space="preserve">MARIANO MELGAR                          </t>
  </si>
  <si>
    <t xml:space="preserve">AREQUIPA                                </t>
  </si>
  <si>
    <t>INS010219619</t>
  </si>
  <si>
    <t>AREQUIPA</t>
  </si>
  <si>
    <t>44142460</t>
  </si>
  <si>
    <t>NOA PINEDO, ERICK NEY</t>
  </si>
  <si>
    <t xml:space="preserve">APLAO                                   </t>
  </si>
  <si>
    <t xml:space="preserve">CASTILLA                                </t>
  </si>
  <si>
    <t>INS010219719</t>
  </si>
  <si>
    <t>43454342</t>
  </si>
  <si>
    <t>MAMANI CHOQUE, VICTOR</t>
  </si>
  <si>
    <t xml:space="preserve">LA JOYA                                 </t>
  </si>
  <si>
    <t>INS010219819</t>
  </si>
  <si>
    <t>75731968</t>
  </si>
  <si>
    <t>BARDALES PIZANGO, ANA</t>
  </si>
  <si>
    <t>CARTA052019ESTARGAINEN</t>
  </si>
  <si>
    <t xml:space="preserve">NAUTA                                   </t>
  </si>
  <si>
    <t xml:space="preserve">LORETO                                  </t>
  </si>
  <si>
    <t>INS010646619</t>
  </si>
  <si>
    <t>POSITIVO II</t>
  </si>
  <si>
    <t>RIOS GARIBAY, MARCO ANTONIO</t>
  </si>
  <si>
    <t xml:space="preserve">ICA                                     </t>
  </si>
  <si>
    <t>INS010646719</t>
  </si>
  <si>
    <t>42359143</t>
  </si>
  <si>
    <t>LIZANO CRUZ, GENESIS MILAGROS</t>
  </si>
  <si>
    <t>0172019DGHMAOEPI</t>
  </si>
  <si>
    <t xml:space="preserve">CHORRILLOS                              </t>
  </si>
  <si>
    <t>INS010224419</t>
  </si>
  <si>
    <t>62849499</t>
  </si>
  <si>
    <t>LIZANO CRUZ, JOSUE GERARDO</t>
  </si>
  <si>
    <t>INS010224519</t>
  </si>
  <si>
    <t>75164196</t>
  </si>
  <si>
    <t>LIZANO CRUZ, MARCO ANTONIO</t>
  </si>
  <si>
    <t>INS010224619</t>
  </si>
  <si>
    <t>70549348</t>
  </si>
  <si>
    <t>GUTIERREZ LEON, DALIA PEGGY</t>
  </si>
  <si>
    <t>0162019DGHMAOEPI</t>
  </si>
  <si>
    <t xml:space="preserve">SANTIAGO DE SURCO                       </t>
  </si>
  <si>
    <t>INS010738819</t>
  </si>
  <si>
    <t>06661646</t>
  </si>
  <si>
    <t>00007632</t>
  </si>
  <si>
    <t>YUPANQUI MORI, LORETA</t>
  </si>
  <si>
    <t>HOSPITAL CARLOS LANFRANCO LA HOZ</t>
  </si>
  <si>
    <t>1032019OLSPDMGSDIRISLC</t>
  </si>
  <si>
    <t xml:space="preserve">PUENTE PIEDRA                           </t>
  </si>
  <si>
    <t>INS010738919</t>
  </si>
  <si>
    <t>-11.863178</t>
  </si>
  <si>
    <t>-77.079378</t>
  </si>
  <si>
    <t>07255139</t>
  </si>
  <si>
    <t>CRUZ HAYA, ALEX ALBERTO</t>
  </si>
  <si>
    <t>442DGHMAOEPI</t>
  </si>
  <si>
    <t>BREÑA</t>
  </si>
  <si>
    <t>INS011498819</t>
  </si>
  <si>
    <t>41434567</t>
  </si>
  <si>
    <t>MONTAÑEZ GUZMAN, ROSARIO</t>
  </si>
  <si>
    <t>0442019GRCUSCODRSCDGDLSP</t>
  </si>
  <si>
    <t xml:space="preserve">SANTIAGO                                </t>
  </si>
  <si>
    <t>INS011424619</t>
  </si>
  <si>
    <t>CARRILLO PEREZ, MARIO ESTHER</t>
  </si>
  <si>
    <t xml:space="preserve">CAPACMARCA                              </t>
  </si>
  <si>
    <t xml:space="preserve">CHUMBIVILCAS                            </t>
  </si>
  <si>
    <t>INS011424719</t>
  </si>
  <si>
    <t>0.389-0.387</t>
  </si>
  <si>
    <t>SCR00306</t>
  </si>
  <si>
    <t>LAPA AYALA DE CABESAS, DINA ARSENIA</t>
  </si>
  <si>
    <t>CONSULTORIO PARTICULAR</t>
  </si>
  <si>
    <t>BVE3757</t>
  </si>
  <si>
    <t>INS011511119</t>
  </si>
  <si>
    <t>INMUNOBLOT</t>
  </si>
  <si>
    <t>VARIOS</t>
  </si>
  <si>
    <t>07002942</t>
  </si>
  <si>
    <t>LIA PARTICULAR</t>
  </si>
  <si>
    <t>NIZAMA CHAVEZ, FLORIZEL AMPARO</t>
  </si>
  <si>
    <t>0102019ESTARGAINEN</t>
  </si>
  <si>
    <t>INS012220819</t>
  </si>
  <si>
    <t>CORNEJO TORRICO, AHDELI PETRONILA</t>
  </si>
  <si>
    <t>INS012220919</t>
  </si>
  <si>
    <t>TAYPE CCOLQUE, HIPOLITO</t>
  </si>
  <si>
    <t>0942019GRAPEGRSDATDESPLRR</t>
  </si>
  <si>
    <t xml:space="preserve">CALLALLI                                </t>
  </si>
  <si>
    <t xml:space="preserve">CAYLLOMA                                </t>
  </si>
  <si>
    <t>INS012453719</t>
  </si>
  <si>
    <t>30647825</t>
  </si>
  <si>
    <t>00008577</t>
  </si>
  <si>
    <t>MENDOZA VARGAS, ISAIAS</t>
  </si>
  <si>
    <t>HOSPITAL NACIONAL ALMANZOR AGUINAGA ASENJO</t>
  </si>
  <si>
    <t>HOSPITAL NACIONAL ALMANZOR AGUINAGA ASENJO-ESSALUD</t>
  </si>
  <si>
    <t>0000332019GRLAMBGERESAL</t>
  </si>
  <si>
    <t xml:space="preserve">JOSE LEONARDO ORTIZ                     </t>
  </si>
  <si>
    <t>INS012227819</t>
  </si>
  <si>
    <t>16668887</t>
  </si>
  <si>
    <t>00014050</t>
  </si>
  <si>
    <t>AGUIRRE RODRIGUEZ, VALERIANO</t>
  </si>
  <si>
    <t>LABORATORIO DE REFERENCIA REGIONAL EN SALUD PUBLICA-AYACUCHO</t>
  </si>
  <si>
    <t>LABORATORIO DE REFERENCIA REGIONAL AYACUCHO</t>
  </si>
  <si>
    <t>0312019GRAGGGRDSDRSADLRRSP</t>
  </si>
  <si>
    <t xml:space="preserve">SAN JUAN DE LURIGANCHO                  </t>
  </si>
  <si>
    <t>INS012259419</t>
  </si>
  <si>
    <t>AYACUCHO</t>
  </si>
  <si>
    <t>PATOLOGIA CLINICA</t>
  </si>
  <si>
    <t>15627053</t>
  </si>
  <si>
    <t>00016918</t>
  </si>
  <si>
    <t>DOZA ILDEFONZO, NEYMAR KENNETH</t>
  </si>
  <si>
    <t>INSTITUTO NACIONAL DE SALUD DEL NIÑO-SAN BORJA</t>
  </si>
  <si>
    <t>010DAINSNSB2019</t>
  </si>
  <si>
    <t>INS013235719</t>
  </si>
  <si>
    <t>-12.085295</t>
  </si>
  <si>
    <t>-76.992024</t>
  </si>
  <si>
    <t>76482237</t>
  </si>
  <si>
    <t>RIVERA PALOMINO, JUSTINA</t>
  </si>
  <si>
    <t>CARTA0142019ESTARGAINEN</t>
  </si>
  <si>
    <t xml:space="preserve">NAZCA                                   </t>
  </si>
  <si>
    <t>INS013540319</t>
  </si>
  <si>
    <r>
      <t>0.017</t>
    </r>
    <r>
      <rPr>
        <b/>
        <sz val="16"/>
        <color rgb="FFFF0000"/>
        <rFont val="Calibri"/>
        <family val="2"/>
      </rPr>
      <t>-3.739</t>
    </r>
  </si>
  <si>
    <t xml:space="preserve">POSITIVO </t>
  </si>
  <si>
    <t>00005044</t>
  </si>
  <si>
    <t>MENDOZA HUALLANGA, MARIA MAXIMINA</t>
  </si>
  <si>
    <t>HOSPITAL DE APOYO GUSTAVO LANATTA LUJAN</t>
  </si>
  <si>
    <t>HOSPITAL DE APOYO BAGUA</t>
  </si>
  <si>
    <t>0052019GRAMAZONASDRSARSBDSPLRRSPBA</t>
  </si>
  <si>
    <t xml:space="preserve">ARAMANGO                                </t>
  </si>
  <si>
    <t xml:space="preserve">BAGUA                                   </t>
  </si>
  <si>
    <t>INS013928219</t>
  </si>
  <si>
    <t xml:space="preserve">AMAZONAS                  </t>
  </si>
  <si>
    <t>BAGUA</t>
  </si>
  <si>
    <t>-5.63951591</t>
  </si>
  <si>
    <t>-78.53075225</t>
  </si>
  <si>
    <t>VILLANUEVA CONDORI, YEFERSON</t>
  </si>
  <si>
    <t>0462019GRAPEGRSDATDESPLRR</t>
  </si>
  <si>
    <t>ins012673519</t>
  </si>
  <si>
    <t>DIAZ SANTILLANA, FLOR DE MARIA</t>
  </si>
  <si>
    <t>ins012673619</t>
  </si>
  <si>
    <t>SICOS TUERO, VLADY DIOMIDES</t>
  </si>
  <si>
    <t>01062019GRCUSCODRSCDGDLSP</t>
  </si>
  <si>
    <t>INS014364919</t>
  </si>
  <si>
    <r>
      <t>0.292</t>
    </r>
    <r>
      <rPr>
        <b/>
        <sz val="16"/>
        <color rgb="FF0070C0"/>
        <rFont val="Calibri"/>
        <family val="2"/>
      </rPr>
      <t>-0.197</t>
    </r>
  </si>
  <si>
    <t>HUACHO YANQUE, CARMEN ROSA</t>
  </si>
  <si>
    <t>INS014365019</t>
  </si>
  <si>
    <t>interpretacion de inmunoblot indeterminado</t>
  </si>
  <si>
    <t>MARCHENA RUIZ, AGUSTIN</t>
  </si>
  <si>
    <t>0002232019GRLAMBGERESAL</t>
  </si>
  <si>
    <t xml:space="preserve">MOTUPE                                  </t>
  </si>
  <si>
    <t>INS014368019</t>
  </si>
  <si>
    <t>17570266</t>
  </si>
  <si>
    <t>CAMPOS AREVALO, JORGE LUIS</t>
  </si>
  <si>
    <t>INS014368119</t>
  </si>
  <si>
    <t>25732850</t>
  </si>
  <si>
    <t>&gt; 4.0</t>
  </si>
  <si>
    <t>DIAZ DIAZ, BLANCA NELIDA</t>
  </si>
  <si>
    <t xml:space="preserve">CHOTA                                   </t>
  </si>
  <si>
    <t xml:space="preserve">CAJAMARCA                               </t>
  </si>
  <si>
    <t>INS014368219</t>
  </si>
  <si>
    <t>27364143</t>
  </si>
  <si>
    <t>SCR00277</t>
  </si>
  <si>
    <t>ESPINOZA SILVA, MAXIMO MANUEL</t>
  </si>
  <si>
    <t>INSTITUTO NACIONAL DE SALUD</t>
  </si>
  <si>
    <t>VIGILANCIA</t>
  </si>
  <si>
    <t>INS014772119</t>
  </si>
  <si>
    <t>INS</t>
  </si>
  <si>
    <t>08778815</t>
  </si>
  <si>
    <t>HINOSTROZA ARIMBORGO, LUIS ANGEL</t>
  </si>
  <si>
    <t>CARTA0172019ESTARGAINEN</t>
  </si>
  <si>
    <t>INS014837219</t>
  </si>
  <si>
    <t>00007635</t>
  </si>
  <si>
    <t>INCA MORY, RICARDO</t>
  </si>
  <si>
    <t>HOSPITAL DE BARRANCA</t>
  </si>
  <si>
    <t>00472019GRLGRDSDIRESALIMADEISLRRSP</t>
  </si>
  <si>
    <t xml:space="preserve">BARRANCA                                </t>
  </si>
  <si>
    <t>INS014910819</t>
  </si>
  <si>
    <t>LIMA PROVINCIAS</t>
  </si>
  <si>
    <t>-10.75433068</t>
  </si>
  <si>
    <t>-77.76436841</t>
  </si>
  <si>
    <t>42840750</t>
  </si>
  <si>
    <t>0.004-0.011</t>
  </si>
  <si>
    <t>REYES ALARCON, MILZA LUCIA</t>
  </si>
  <si>
    <t>INS014910919</t>
  </si>
  <si>
    <t>40006251</t>
  </si>
  <si>
    <t>0.002-0.002</t>
  </si>
  <si>
    <t>PALACIOS HARO, YUDY CONZUELA</t>
  </si>
  <si>
    <t>INS014911019</t>
  </si>
  <si>
    <t>44704148</t>
  </si>
  <si>
    <t>0.003-0.003</t>
  </si>
  <si>
    <t>00005195</t>
  </si>
  <si>
    <t>VEGA CRUZ, EDWIN</t>
  </si>
  <si>
    <t>HOSPITAL BELEN DE TRUJILLO</t>
  </si>
  <si>
    <t>0962019GRLLGGRGRSSDECILRR</t>
  </si>
  <si>
    <t xml:space="preserve">EL PORVENIR                             </t>
  </si>
  <si>
    <t xml:space="preserve">TRUJILLO                                </t>
  </si>
  <si>
    <t xml:space="preserve">LA LIBERTAD                             </t>
  </si>
  <si>
    <t>INS015010019</t>
  </si>
  <si>
    <t>LA LIBERTAD</t>
  </si>
  <si>
    <t>-8.11466301</t>
  </si>
  <si>
    <t>-79.02843802</t>
  </si>
  <si>
    <t>ELISA</t>
  </si>
  <si>
    <t>DIAPRO</t>
  </si>
  <si>
    <t>00005196</t>
  </si>
  <si>
    <t>BOY BAYLON, JHON PAUL</t>
  </si>
  <si>
    <t>REGIONAL DOCENTE DE TRUJILLO</t>
  </si>
  <si>
    <t>HOSP. REGIONAL DOCENTE DE TRUJILLO</t>
  </si>
  <si>
    <t>INS015010119</t>
  </si>
  <si>
    <t>-8.10466063</t>
  </si>
  <si>
    <t>-79.03687835</t>
  </si>
  <si>
    <t>43388058</t>
  </si>
  <si>
    <r>
      <t>0.292</t>
    </r>
    <r>
      <rPr>
        <b/>
        <sz val="16"/>
        <rFont val="Calibri"/>
        <family val="2"/>
      </rPr>
      <t>-0.241 IND</t>
    </r>
    <r>
      <rPr>
        <b/>
        <sz val="16"/>
        <color rgb="FF0070C0"/>
        <rFont val="Calibri"/>
        <family val="2"/>
      </rPr>
      <t>-0.216</t>
    </r>
  </si>
  <si>
    <t>DIASORIN</t>
  </si>
  <si>
    <t>interpretacion de elisa indeterminado</t>
  </si>
  <si>
    <t>00020686</t>
  </si>
  <si>
    <t>GONZALES HURTADO, VIVIANA</t>
  </si>
  <si>
    <t>BANCO DE SANGRE REGIONAL SAN MARTIN</t>
  </si>
  <si>
    <t>Banco de Sangre Regional San Martín</t>
  </si>
  <si>
    <t>042DBSRSM2019</t>
  </si>
  <si>
    <t xml:space="preserve">PUCACACA                                </t>
  </si>
  <si>
    <t xml:space="preserve">PICOTA                                  </t>
  </si>
  <si>
    <t xml:space="preserve">SAN MARTIN                              </t>
  </si>
  <si>
    <t>INS015141019</t>
  </si>
  <si>
    <t>SAN MARTIN</t>
  </si>
  <si>
    <t>-6.47453926</t>
  </si>
  <si>
    <t>-76.37040999</t>
  </si>
  <si>
    <t>60034507</t>
  </si>
  <si>
    <t>MENESES CURI, RICARDO</t>
  </si>
  <si>
    <t>B0010003898</t>
  </si>
  <si>
    <t>INS015242019</t>
  </si>
  <si>
    <t>74574688</t>
  </si>
  <si>
    <t>00005986</t>
  </si>
  <si>
    <t>TORO DAVIDSON, CRISTENIDY</t>
  </si>
  <si>
    <t>HOSPITAL REZOLA</t>
  </si>
  <si>
    <t>HOSPITAL REZOLA - CAÑETE</t>
  </si>
  <si>
    <t>0292019DIRESAHRCDPLAB</t>
  </si>
  <si>
    <t>SAN VICENTE DE CAÑETE</t>
  </si>
  <si>
    <t>CAÑETE</t>
  </si>
  <si>
    <t>INS020064019</t>
  </si>
  <si>
    <t>-13.076235</t>
  </si>
  <si>
    <t>-76.385432</t>
  </si>
  <si>
    <t>SACACA CESPEDES, FELICITAS</t>
  </si>
  <si>
    <t>1132019GRAPEGRSDATDESPLRR</t>
  </si>
  <si>
    <t xml:space="preserve">ALTO INAMBARI                           </t>
  </si>
  <si>
    <t xml:space="preserve">SANDIA                                  </t>
  </si>
  <si>
    <t>INS020064119</t>
  </si>
  <si>
    <t>45403375</t>
  </si>
  <si>
    <t>HUERTA GONZALES, TOMAS SANTY</t>
  </si>
  <si>
    <t>INS020064219</t>
  </si>
  <si>
    <t>23975872</t>
  </si>
  <si>
    <t>00004131</t>
  </si>
  <si>
    <t>HURTADO QUISPE, LISBETH</t>
  </si>
  <si>
    <t>HOSPITAL SUBREGIONAL DE ANDAHUAYLAS</t>
  </si>
  <si>
    <t>HOSPITAL SUB REGIONAL ANDAHUAYLAS</t>
  </si>
  <si>
    <t>1362019DGDISURSCHANKAANDAHUAYLAS</t>
  </si>
  <si>
    <t xml:space="preserve">ANDAHUAYLAS                             </t>
  </si>
  <si>
    <t xml:space="preserve">APURIMAC                                </t>
  </si>
  <si>
    <t>INS020072619</t>
  </si>
  <si>
    <t xml:space="preserve">APURIMAC    </t>
  </si>
  <si>
    <t>ANDAHUAYLAS</t>
  </si>
  <si>
    <t>-13.65777423</t>
  </si>
  <si>
    <t>-73.38199121</t>
  </si>
  <si>
    <t>47585520</t>
  </si>
  <si>
    <t>LEGUÍA VENEGAS, HYLBRAN</t>
  </si>
  <si>
    <t>INS020072719</t>
  </si>
  <si>
    <t>47347411</t>
  </si>
  <si>
    <t>ORTIZ VALLADARES, FRANCESCA</t>
  </si>
  <si>
    <t xml:space="preserve">TALAVERA                                </t>
  </si>
  <si>
    <t>INS020072819</t>
  </si>
  <si>
    <t>44717354</t>
  </si>
  <si>
    <t>0.582-0.582</t>
  </si>
  <si>
    <t>HURTADO CABEZA, CAROLINA MILAGROS</t>
  </si>
  <si>
    <t>INS020072919</t>
  </si>
  <si>
    <t>76339481</t>
  </si>
  <si>
    <t>TELLO JUNCO, LIDIA</t>
  </si>
  <si>
    <t xml:space="preserve">OCOBAMBA                                </t>
  </si>
  <si>
    <t xml:space="preserve">CHINCHEROS                              </t>
  </si>
  <si>
    <t>INS020073019</t>
  </si>
  <si>
    <t>70811538</t>
  </si>
  <si>
    <r>
      <t>0.383</t>
    </r>
    <r>
      <rPr>
        <b/>
        <sz val="16"/>
        <rFont val="Calibri"/>
        <family val="2"/>
      </rPr>
      <t>-0.247 IND-0.249 IND</t>
    </r>
  </si>
  <si>
    <t>VELASQUEZ BARRAZA, HENRY</t>
  </si>
  <si>
    <t xml:space="preserve">SAN PEDRO DE LARCAY                     </t>
  </si>
  <si>
    <t xml:space="preserve">SUCRE                                   </t>
  </si>
  <si>
    <t>INS020073119</t>
  </si>
  <si>
    <t>48770429</t>
  </si>
  <si>
    <t>ASCANOA RAMOS, ESTEFANY ARACELY</t>
  </si>
  <si>
    <t>0742019LSPyTADMyGSDIRISLSMINSA</t>
  </si>
  <si>
    <t>INS020113419</t>
  </si>
  <si>
    <t>BENZAQUEN PEÑA, ROGER ARTURO</t>
  </si>
  <si>
    <t>058DBSRSM2019</t>
  </si>
  <si>
    <t>PUEBLO LIBRE</t>
  </si>
  <si>
    <t>INS020058819</t>
  </si>
  <si>
    <t>48181320</t>
  </si>
  <si>
    <t>0.355-0.424</t>
  </si>
  <si>
    <t>SANGAMA RIOS, JOSE DAVID</t>
  </si>
  <si>
    <t xml:space="preserve">TARAPOTO                                </t>
  </si>
  <si>
    <t>INS020058919</t>
  </si>
  <si>
    <t>72516305</t>
  </si>
  <si>
    <t>CASANOVA LOPEZ, ORLANDO</t>
  </si>
  <si>
    <t>INS020059019</t>
  </si>
  <si>
    <t>44146189</t>
  </si>
  <si>
    <t>LAURA BEGAZO, CARLOS EDUARDO</t>
  </si>
  <si>
    <t>1162019GRAPEGRSDATDESPLRR</t>
  </si>
  <si>
    <t xml:space="preserve">SOCABAYA                                </t>
  </si>
  <si>
    <t>INS020551419</t>
  </si>
  <si>
    <t>47634172</t>
  </si>
  <si>
    <t>ACERO PEREZ, ROCIO MELINA</t>
  </si>
  <si>
    <t>0192019ESTARGAINEN</t>
  </si>
  <si>
    <t xml:space="preserve">YAUYOS                                  </t>
  </si>
  <si>
    <t xml:space="preserve">JAUJA                                   </t>
  </si>
  <si>
    <t xml:space="preserve">JUNIN                                   </t>
  </si>
  <si>
    <t>INS020555719</t>
  </si>
  <si>
    <t>00007686</t>
  </si>
  <si>
    <t>HUAMAN BECERRA, YEFERSON</t>
  </si>
  <si>
    <t>REGIONAL CAJAMARCA</t>
  </si>
  <si>
    <t>HOSPITAL REGIONAL CAJAMARCA</t>
  </si>
  <si>
    <t>4842019GRCAJDRSCDLRR</t>
  </si>
  <si>
    <t>INS020557419</t>
  </si>
  <si>
    <t>CAJAMARCA</t>
  </si>
  <si>
    <t>-7.183407</t>
  </si>
  <si>
    <t>-78.487692</t>
  </si>
  <si>
    <t>ARCHITECT</t>
  </si>
  <si>
    <t>CARBAJAL VELASQUE, VALERIE MICSUY</t>
  </si>
  <si>
    <t>0602019DGHMAOEPI</t>
  </si>
  <si>
    <t xml:space="preserve">LUCANAS                                 </t>
  </si>
  <si>
    <t>INS021030919</t>
  </si>
  <si>
    <t>71439110</t>
  </si>
  <si>
    <t>CARBAJAL VELASQUE, WILDER GIAMCARLOS</t>
  </si>
  <si>
    <t>INS021031019</t>
  </si>
  <si>
    <t>71439092</t>
  </si>
  <si>
    <t>LUJAN SANDOVAL, ANA MARIA</t>
  </si>
  <si>
    <t>1392019GRLLGGRGRSSDECILRR</t>
  </si>
  <si>
    <t xml:space="preserve">LA ESPERANZA                            </t>
  </si>
  <si>
    <t>INS021430519</t>
  </si>
  <si>
    <t>17976784</t>
  </si>
  <si>
    <r>
      <t>0.270 IND</t>
    </r>
    <r>
      <rPr>
        <b/>
        <sz val="16"/>
        <color rgb="FFFF0000"/>
        <rFont val="Calibri"/>
        <family val="2"/>
      </rPr>
      <t>-0.351</t>
    </r>
  </si>
  <si>
    <t>MARIN BAILON, ALEJANDRO JOSE</t>
  </si>
  <si>
    <t>INS021430619</t>
  </si>
  <si>
    <t>45092700</t>
  </si>
  <si>
    <t>REBAZA RODRIGUEZ, MAYKOL JORDAN</t>
  </si>
  <si>
    <t>INS021430719</t>
  </si>
  <si>
    <t>70933017</t>
  </si>
  <si>
    <t>HERNANDEZ ARELLANO, CARLOS MAGNO</t>
  </si>
  <si>
    <t xml:space="preserve">CASMA                                   </t>
  </si>
  <si>
    <t xml:space="preserve">ANCASH                                  </t>
  </si>
  <si>
    <t>INS021430819</t>
  </si>
  <si>
    <t>40724025</t>
  </si>
  <si>
    <t xml:space="preserve">3.812 - &gt;4.0 </t>
  </si>
  <si>
    <t>INESPECIFICO</t>
  </si>
  <si>
    <t>AGUILAR HERMENEGILDO, NILTON SANTOS</t>
  </si>
  <si>
    <t>INS021430919</t>
  </si>
  <si>
    <t>26722209</t>
  </si>
  <si>
    <t>ALFARO LIVIA, CARLOS</t>
  </si>
  <si>
    <t>0482019DGHMAOEPI</t>
  </si>
  <si>
    <t>INS021708719</t>
  </si>
  <si>
    <t>08226327</t>
  </si>
  <si>
    <t>UQUICHE DE YUPANQUI, MAGDALENA</t>
  </si>
  <si>
    <t>CARTA0252019ESTARGAINEN</t>
  </si>
  <si>
    <t xml:space="preserve">TURPO                                   </t>
  </si>
  <si>
    <t>INS021850419</t>
  </si>
  <si>
    <t>TACUCHE MEZA, YOLER JUAN</t>
  </si>
  <si>
    <t>INS021850519</t>
  </si>
  <si>
    <t>10230708</t>
  </si>
  <si>
    <t>FLORES RODRIGUEZ, MATIAS MODESTO</t>
  </si>
  <si>
    <t>1202019GRAPEGRSDATDESPLRR</t>
  </si>
  <si>
    <t xml:space="preserve">TIABAYA                                 </t>
  </si>
  <si>
    <t>INS021888719</t>
  </si>
  <si>
    <t>06477520</t>
  </si>
  <si>
    <t>00002698</t>
  </si>
  <si>
    <t>CCORIMANYA ASTETE, ODILON GUIDO</t>
  </si>
  <si>
    <t>SANTA ROSA</t>
  </si>
  <si>
    <t>Hosp de Apoyo Dept  Santa Rosa de Puerto Maldonado</t>
  </si>
  <si>
    <t>0892019GOREMADDRSLRRJEF</t>
  </si>
  <si>
    <t xml:space="preserve">TAMBOPATA                               </t>
  </si>
  <si>
    <t xml:space="preserve">MADRE DE DIOS                           </t>
  </si>
  <si>
    <t>INS022399119</t>
  </si>
  <si>
    <t>MADRE DE DIOS</t>
  </si>
  <si>
    <t>48593067</t>
  </si>
  <si>
    <t>CHAVEZ MEJIA, REBECA</t>
  </si>
  <si>
    <t>B0010004036</t>
  </si>
  <si>
    <t xml:space="preserve">LA VICTORIA                             </t>
  </si>
  <si>
    <t>INS023180419</t>
  </si>
  <si>
    <t>07528459</t>
  </si>
  <si>
    <t>HUAMAN ECHACA, RUFINA</t>
  </si>
  <si>
    <t>2372019GRCUSCODRSCDGDLSP</t>
  </si>
  <si>
    <t>INS023939119</t>
  </si>
  <si>
    <t>3.197-3.386</t>
  </si>
  <si>
    <t>00000210</t>
  </si>
  <si>
    <t>RAMIREZ RUIZ, REMER ROEL</t>
  </si>
  <si>
    <t>HOSPITAL SANTA GEMA DE YURIMAGUAS</t>
  </si>
  <si>
    <t>0342019GRLDRSL303709</t>
  </si>
  <si>
    <t xml:space="preserve">YURIMAGUAS                              </t>
  </si>
  <si>
    <t xml:space="preserve">ALTO AMAZONAS                           </t>
  </si>
  <si>
    <t>INS024310819</t>
  </si>
  <si>
    <t xml:space="preserve">LORETO              </t>
  </si>
  <si>
    <t>LORETO</t>
  </si>
  <si>
    <t>-76.10645167</t>
  </si>
  <si>
    <t>-5.89353</t>
  </si>
  <si>
    <t>05596776</t>
  </si>
  <si>
    <t>0.003-0.002</t>
  </si>
  <si>
    <t>RAMOS QUISPE, ZACARIAS</t>
  </si>
  <si>
    <t>CARTA0302019ESTARGAINEN</t>
  </si>
  <si>
    <t>INS023957019</t>
  </si>
  <si>
    <t>&gt; 4.0 - &gt; 4.0</t>
  </si>
  <si>
    <t>00002289</t>
  </si>
  <si>
    <t>VALENZUELA GARCIA, ALEX</t>
  </si>
  <si>
    <t>HOSPITAL DE APOYO DEPARTAMENTAL CUSCO</t>
  </si>
  <si>
    <t>HOSPITAL REGIONAL CUSCO</t>
  </si>
  <si>
    <t>2802019GRCUSCODRSCDLSP</t>
  </si>
  <si>
    <t>INS030042919</t>
  </si>
  <si>
    <t>-13.52314833</t>
  </si>
  <si>
    <t>-71.95571333</t>
  </si>
  <si>
    <t>2.674-2.589</t>
  </si>
  <si>
    <t>CARTA0332019ESTARGAINEN</t>
  </si>
  <si>
    <t>INS030823119</t>
  </si>
  <si>
    <t>3.768-3.668</t>
  </si>
  <si>
    <t>00023159</t>
  </si>
  <si>
    <t>MELCHOR GUTIERREZ, CORINA ISABEL</t>
  </si>
  <si>
    <t>HOSPITAL DE EMERGENCIAS VILLA EL SALVADOR</t>
  </si>
  <si>
    <t>252019ESTBVIHHEVES</t>
  </si>
  <si>
    <t xml:space="preserve">CORACORA                                </t>
  </si>
  <si>
    <t xml:space="preserve">PARINACOCHAS                            </t>
  </si>
  <si>
    <t>INS030043419</t>
  </si>
  <si>
    <t>SIN CLASIFICACION</t>
  </si>
  <si>
    <t>47464983</t>
  </si>
  <si>
    <t>2.257-2.286</t>
  </si>
  <si>
    <t>BARJA QUISPE, JUAN ALBERTO</t>
  </si>
  <si>
    <t>2392019GRAPEGRSDATDESPLRR</t>
  </si>
  <si>
    <t xml:space="preserve">PAUCARPATA                              </t>
  </si>
  <si>
    <t>INS030625919</t>
  </si>
  <si>
    <t>IFI-HTLV-1</t>
  </si>
  <si>
    <t>71457608</t>
  </si>
  <si>
    <t>BANCES SANDOVAL, JUAN</t>
  </si>
  <si>
    <t>0000692019GRLAMBGERESALLRSPL</t>
  </si>
  <si>
    <t xml:space="preserve">MORROPE                                 </t>
  </si>
  <si>
    <t>INS031460019</t>
  </si>
  <si>
    <t>16747966</t>
  </si>
  <si>
    <t>SINOJARA CHISQUIPAMA, POLI MERLITH</t>
  </si>
  <si>
    <t>INS031460119</t>
  </si>
  <si>
    <t>47679876</t>
  </si>
  <si>
    <t>INDETERM - INESPEC.</t>
  </si>
  <si>
    <t>00014049</t>
  </si>
  <si>
    <t>VILCA QUISPE, MARIA ESMERALDA</t>
  </si>
  <si>
    <t>LABORATORIO REFERENCIAL REGIONAL AREQUIPA</t>
  </si>
  <si>
    <t>LABORATORIO DE REFERENCIA REGIONAL AREQUIPA</t>
  </si>
  <si>
    <t>1272019GRAPEGRSDATDESPLR</t>
  </si>
  <si>
    <t>ins024462219</t>
  </si>
  <si>
    <t>-16.414764</t>
  </si>
  <si>
    <t>-71.529471</t>
  </si>
  <si>
    <t>29662204</t>
  </si>
  <si>
    <t>CAYLLAHUA TREJO, JESUS ALDO</t>
  </si>
  <si>
    <t>10152019GRCAJDRSCDLRR</t>
  </si>
  <si>
    <t>INS030673619</t>
  </si>
  <si>
    <t>VALERA TEJADA, EFRAIN EDUARDO</t>
  </si>
  <si>
    <t>2562019GRLLGGRGRSSDECILRR</t>
  </si>
  <si>
    <t xml:space="preserve">LOS OLIVOS                              </t>
  </si>
  <si>
    <t>INS025102919</t>
  </si>
  <si>
    <t>19209488</t>
  </si>
  <si>
    <t>ALVARADO CARRILLO, JUANA JENNY</t>
  </si>
  <si>
    <t>03282019GRAPEGRSDATDESPLRR</t>
  </si>
  <si>
    <t xml:space="preserve">JOSE LUIS BUSTAMANTE Y RIVERO           </t>
  </si>
  <si>
    <t>INS030675919</t>
  </si>
  <si>
    <t>48172612</t>
  </si>
  <si>
    <t>CHIPANA TELLO, FORTUNATA</t>
  </si>
  <si>
    <t>CARTA0352019ESTARGAINEN</t>
  </si>
  <si>
    <t xml:space="preserve">LAMBRAMA                                </t>
  </si>
  <si>
    <t xml:space="preserve">ABANCAY                                 </t>
  </si>
  <si>
    <t>INS030676519</t>
  </si>
  <si>
    <t>COQUIL ROJAS, LUCILA VICTORIA</t>
  </si>
  <si>
    <t xml:space="preserve">COLCA                                   </t>
  </si>
  <si>
    <t xml:space="preserve">HUANCAYO                                </t>
  </si>
  <si>
    <t>INS030676619</t>
  </si>
  <si>
    <t>00006918</t>
  </si>
  <si>
    <t>AREVALO GARATE, MAURO</t>
  </si>
  <si>
    <t>HOSPITAL TARAPOTO</t>
  </si>
  <si>
    <t>01732019DLRRSPSMM</t>
  </si>
  <si>
    <t>INS032392719</t>
  </si>
  <si>
    <t>-6.49453094</t>
  </si>
  <si>
    <t>-76.34874546</t>
  </si>
  <si>
    <t>01075394</t>
  </si>
  <si>
    <t>3.819 - &gt; 4.0</t>
  </si>
  <si>
    <t>1+</t>
  </si>
  <si>
    <t>HUMPIRE ESTOFANERO, EUSTAQUIA</t>
  </si>
  <si>
    <t>03322019GRAPEGRSDATDESPLRR</t>
  </si>
  <si>
    <t xml:space="preserve">TARACO                                  </t>
  </si>
  <si>
    <t>INS033358719</t>
  </si>
  <si>
    <t>02407803</t>
  </si>
  <si>
    <r>
      <t>0.324</t>
    </r>
    <r>
      <rPr>
        <b/>
        <sz val="16"/>
        <rFont val="Calibri"/>
        <family val="2"/>
      </rPr>
      <t>-0.259 IND</t>
    </r>
  </si>
  <si>
    <t>CURAHUA GUIA, EDITH YESENIA</t>
  </si>
  <si>
    <t>INS033358819</t>
  </si>
  <si>
    <t>72265188</t>
  </si>
  <si>
    <t>00008108</t>
  </si>
  <si>
    <t>HUAMANÑAHUI CARLIN, MARGOT</t>
  </si>
  <si>
    <t>HOSPITAL  DIOSPI SUYANA</t>
  </si>
  <si>
    <t>HOSP. DIOSPI SUYANA</t>
  </si>
  <si>
    <t>442019DLRSPDIRESAAP</t>
  </si>
  <si>
    <t xml:space="preserve">CURAHUASI                               </t>
  </si>
  <si>
    <t>INS033586019</t>
  </si>
  <si>
    <t>APURIMAC</t>
  </si>
  <si>
    <t>40191492</t>
  </si>
  <si>
    <t>PALOMINO ANCCO, FAUSTINA</t>
  </si>
  <si>
    <t>CARTA0412019ESTARGAINEN</t>
  </si>
  <si>
    <t>INS033429319</t>
  </si>
  <si>
    <t>00000003</t>
  </si>
  <si>
    <t>AZABACHE COMETIVOS, LUCIO MIGUEL</t>
  </si>
  <si>
    <t>HOSPITAL REGIONAL DE LORETO "FELIPE SANTIAGO ARRIOLA IGLESIAS"</t>
  </si>
  <si>
    <t>HOSPITAL REGIONAL DE LORETO</t>
  </si>
  <si>
    <t>2332019GRLDRSL300905</t>
  </si>
  <si>
    <t xml:space="preserve">SAN MARTIN DE PORRES                    </t>
  </si>
  <si>
    <t>INS033899519</t>
  </si>
  <si>
    <t>-3.72696048</t>
  </si>
  <si>
    <t>-73.25341698</t>
  </si>
  <si>
    <t>47208530</t>
  </si>
  <si>
    <t>PEREZ ISLA, MICHAEL</t>
  </si>
  <si>
    <t>INS033899619</t>
  </si>
  <si>
    <t>HUAMAN HUATUCO, EZABEL DOMITILA</t>
  </si>
  <si>
    <t>CARTA0452019ESTARGAINEN</t>
  </si>
  <si>
    <t>INS034861719</t>
  </si>
  <si>
    <t>2.617-3.236</t>
  </si>
  <si>
    <t>DIAZ CHAVEZ, JORGE</t>
  </si>
  <si>
    <t xml:space="preserve">COMAS                                   </t>
  </si>
  <si>
    <t>INS034861819</t>
  </si>
  <si>
    <t>&gt; 4.0-&gt; 4.0</t>
  </si>
  <si>
    <t>JUSCAMAYTA JUSCAMAYTA, MIGUEL ANGEL</t>
  </si>
  <si>
    <t>BOL4299</t>
  </si>
  <si>
    <t xml:space="preserve">LURIN                                   </t>
  </si>
  <si>
    <t>INS035253919</t>
  </si>
  <si>
    <t>21505815</t>
  </si>
  <si>
    <t>POSITIVO</t>
  </si>
  <si>
    <t>00016480</t>
  </si>
  <si>
    <t>MOZOMBITE SAJAMI, GENESIS</t>
  </si>
  <si>
    <t>HOSPITAL II TARAPOTO</t>
  </si>
  <si>
    <t>HOSPITAL II- 2 TARAPOTO</t>
  </si>
  <si>
    <t>02022019DLRRSPSMM</t>
  </si>
  <si>
    <t>INS035735419</t>
  </si>
  <si>
    <t>48816332</t>
  </si>
  <si>
    <t>124DBSRSM2019</t>
  </si>
  <si>
    <t>INS040384319</t>
  </si>
  <si>
    <t>40411908</t>
  </si>
  <si>
    <t>TAPULLIMA PIZANGO, GABRIEL REISER</t>
  </si>
  <si>
    <t xml:space="preserve">JUANJUI                                 </t>
  </si>
  <si>
    <t xml:space="preserve">MARISCAL CACERES                        </t>
  </si>
  <si>
    <t>INS040384419</t>
  </si>
  <si>
    <t>46768278</t>
  </si>
  <si>
    <t>CHUMPITAZ ORTIZ, ROSARIO</t>
  </si>
  <si>
    <t>1172019DGHMAOEPISA</t>
  </si>
  <si>
    <t>INS040387819</t>
  </si>
  <si>
    <t>10633456</t>
  </si>
  <si>
    <t>MENESES VENTURA, KARINA EMILIA</t>
  </si>
  <si>
    <t>BVE4335</t>
  </si>
  <si>
    <t xml:space="preserve">SAN MIGUEL                              </t>
  </si>
  <si>
    <t>INS040388419</t>
  </si>
  <si>
    <t>71044720</t>
  </si>
  <si>
    <t>MORAN CRUCES, JUAN CARLOS</t>
  </si>
  <si>
    <t>04892019GRAPEGRSDATDESPLRR</t>
  </si>
  <si>
    <t xml:space="preserve">CERRO COLORADO                          </t>
  </si>
  <si>
    <t>INS041726119</t>
  </si>
  <si>
    <t>21855180</t>
  </si>
  <si>
    <t>1.714-2.24</t>
  </si>
  <si>
    <t>QUICARA TITO DE CONDORI, GRACIELA</t>
  </si>
  <si>
    <t>01132019DLSPDRSTGOBREGTACNA</t>
  </si>
  <si>
    <t xml:space="preserve">CIUDAD NUEVA                            </t>
  </si>
  <si>
    <t xml:space="preserve">TACNA                                   </t>
  </si>
  <si>
    <t>INS041323319</t>
  </si>
  <si>
    <t>41009335</t>
  </si>
  <si>
    <t>CONDORI JULI, EDDY BELISARIO</t>
  </si>
  <si>
    <t>INS041323419</t>
  </si>
  <si>
    <t>00522097</t>
  </si>
  <si>
    <t>MAMANI MAYTA, JOSE LUIS</t>
  </si>
  <si>
    <t xml:space="preserve">CORONEL GREGORIO ALBARRACIN LANCHIPA    </t>
  </si>
  <si>
    <t>INS041323519</t>
  </si>
  <si>
    <t>47570008</t>
  </si>
  <si>
    <t>ARRATIA CHURA, FRANCISCO JAVIER</t>
  </si>
  <si>
    <t xml:space="preserve">POCOLLAY                                </t>
  </si>
  <si>
    <t>INS041323619</t>
  </si>
  <si>
    <t>43450036</t>
  </si>
  <si>
    <t>CALLO FLORES, MARIA ANGELICA</t>
  </si>
  <si>
    <t>INS041323719</t>
  </si>
  <si>
    <t>75815019</t>
  </si>
  <si>
    <t>REATEGUI INUMA, RIDER</t>
  </si>
  <si>
    <t>INS041323819</t>
  </si>
  <si>
    <t>41682191</t>
  </si>
  <si>
    <t>0.292-0.422</t>
  </si>
  <si>
    <t>LOZANO LOYOLA, ARTURO EDUARDO</t>
  </si>
  <si>
    <t>CARTA0492019ESTARGAINEN</t>
  </si>
  <si>
    <t>INS042102719</t>
  </si>
  <si>
    <t>&gt; 4.0-3.695</t>
  </si>
  <si>
    <t>MORENO QUEVEDO, JESUS EFRAIN</t>
  </si>
  <si>
    <t>6132019GRAPEGRSDATDESPLRR</t>
  </si>
  <si>
    <t>INS042112419</t>
  </si>
  <si>
    <t>0.018-0.024</t>
  </si>
  <si>
    <t>PUMA CCUNO, LUISA IRENE</t>
  </si>
  <si>
    <t xml:space="preserve">SABANDIA                                </t>
  </si>
  <si>
    <t>INS042112519</t>
  </si>
  <si>
    <t>43132633</t>
  </si>
  <si>
    <t>3.861-&gt; 4.0</t>
  </si>
  <si>
    <t>VERA RIOS, ERICK HELBER</t>
  </si>
  <si>
    <t>6272019GRAPEGRSDATDESPLRR</t>
  </si>
  <si>
    <t>INS042302619</t>
  </si>
  <si>
    <t>76812770</t>
  </si>
  <si>
    <t>3.829-&gt; 4.0</t>
  </si>
  <si>
    <t>HUAMAN ALEJANDRIA, ELITA</t>
  </si>
  <si>
    <t>02392019DLRRSPSMM</t>
  </si>
  <si>
    <t>INS042304719</t>
  </si>
  <si>
    <t>44961738</t>
  </si>
  <si>
    <r>
      <t>0.621</t>
    </r>
    <r>
      <rPr>
        <b/>
        <sz val="16"/>
        <color rgb="FF0070C0"/>
        <rFont val="Calibri"/>
        <family val="2"/>
      </rPr>
      <t>-0.17-0.14</t>
    </r>
  </si>
  <si>
    <t>SCR00338</t>
  </si>
  <si>
    <t>SALCEDO RIVAS, HECTOR FORTUNATO</t>
  </si>
  <si>
    <t>MEDICOS SIN FRONTERA</t>
  </si>
  <si>
    <t>012019MSFBVIHVES</t>
  </si>
  <si>
    <t>INS042304819</t>
  </si>
  <si>
    <t>OTROS</t>
  </si>
  <si>
    <t>07459095</t>
  </si>
  <si>
    <t>MIRANDA ANCIBURO, SANTOS DOMITILA</t>
  </si>
  <si>
    <t>3812019GRLLGGRGRSSDECILRR</t>
  </si>
  <si>
    <t>INS042307219</t>
  </si>
  <si>
    <t>03886097</t>
  </si>
  <si>
    <t>120-140</t>
  </si>
  <si>
    <t>CABEZA YUPANQUI, IMER ASAEL</t>
  </si>
  <si>
    <t>INS042307319</t>
  </si>
  <si>
    <t>42573356</t>
  </si>
  <si>
    <t>1.5-1.5</t>
  </si>
  <si>
    <t>HILARES OBREGON, CONNIE GUISELLA</t>
  </si>
  <si>
    <t>0532019ESTARGAINEN</t>
  </si>
  <si>
    <t>INS043062319</t>
  </si>
  <si>
    <t>LARA CHUQUIN, RONALD</t>
  </si>
  <si>
    <t>BE 0004435</t>
  </si>
  <si>
    <t xml:space="preserve">EL AGUSTINO                             </t>
  </si>
  <si>
    <t>INS043491819</t>
  </si>
  <si>
    <t>42107888</t>
  </si>
  <si>
    <t>00007639</t>
  </si>
  <si>
    <t>FALCON HUAMAN, FELICIANO</t>
  </si>
  <si>
    <t>HOSPITAL GENERAL DE HUACHO</t>
  </si>
  <si>
    <t>01942019GRLGRDSDIRESALIMADEISLRRSP</t>
  </si>
  <si>
    <t xml:space="preserve">SANTA MARIA                             </t>
  </si>
  <si>
    <t xml:space="preserve">HUAURA                                  </t>
  </si>
  <si>
    <t>INS043577419</t>
  </si>
  <si>
    <t>-11.11552309</t>
  </si>
  <si>
    <t>-77.60782172</t>
  </si>
  <si>
    <t>LOARTE CHAVEZ, HUGO WILLIAM</t>
  </si>
  <si>
    <t>1362019DGHMAOEPL</t>
  </si>
  <si>
    <t>INS044603019</t>
  </si>
  <si>
    <t>44629989</t>
  </si>
  <si>
    <t>&gt;4.0</t>
  </si>
  <si>
    <t>PONCE GARCIA, KATHERINE DENISSE</t>
  </si>
  <si>
    <t>BVE4482</t>
  </si>
  <si>
    <t xml:space="preserve">ATE                                     </t>
  </si>
  <si>
    <t>INS044615519</t>
  </si>
  <si>
    <t>46342632</t>
  </si>
  <si>
    <t>0.277-0.285 ind</t>
  </si>
  <si>
    <t>00006206</t>
  </si>
  <si>
    <t>ESPINOZA ZURITA, CIRO PORFIRIO</t>
  </si>
  <si>
    <t>NACIONAL  DOS DE MAYO</t>
  </si>
  <si>
    <t>HOSP. NAC DOS DE MAYO</t>
  </si>
  <si>
    <t xml:space="preserve">SANTA ANITA                             </t>
  </si>
  <si>
    <t>INS045154719</t>
  </si>
  <si>
    <t>-12.0567229</t>
  </si>
  <si>
    <t>-77.0163249</t>
  </si>
  <si>
    <t>21298444</t>
  </si>
  <si>
    <t>MENDOZA PAREDES, JHON RUBI</t>
  </si>
  <si>
    <t>3352019GRLDRSL300905</t>
  </si>
  <si>
    <t>INS044199319</t>
  </si>
  <si>
    <t>ESPINOZA VILLANUEVA, EDWIN NESTOR</t>
  </si>
  <si>
    <t>02262019GRLDIRESALIMADEISLRRSP</t>
  </si>
  <si>
    <t>INS050199019</t>
  </si>
  <si>
    <t>3.713-3.675</t>
  </si>
  <si>
    <t>00008266</t>
  </si>
  <si>
    <t>CRUZ HURTADO, FAVIO SAMUEL</t>
  </si>
  <si>
    <t>CENTRO MEDICO NAVAL CIRUJANO MAYOR SANTIAGO TAVARA</t>
  </si>
  <si>
    <t>CENTRO MEDICO NAVAL</t>
  </si>
  <si>
    <t>359GRCDIRESADLSP</t>
  </si>
  <si>
    <t>INS050739819</t>
  </si>
  <si>
    <t>CALLAO I</t>
  </si>
  <si>
    <t>77669388</t>
  </si>
  <si>
    <t>0.002-0.007</t>
  </si>
  <si>
    <t>CALUA ROLDAN, CINTHYA LESLY</t>
  </si>
  <si>
    <t>4582019GRLLGGRGRSSDECILRR</t>
  </si>
  <si>
    <t xml:space="preserve">CASA GRANDE                             </t>
  </si>
  <si>
    <t xml:space="preserve">ASCOPE                                  </t>
  </si>
  <si>
    <t>INS050136119</t>
  </si>
  <si>
    <t>75652756</t>
  </si>
  <si>
    <t>76-77</t>
  </si>
  <si>
    <t>PORTUGAL PEREDA, JUAN LUIS</t>
  </si>
  <si>
    <t>INS050136219</t>
  </si>
  <si>
    <t>73666446</t>
  </si>
  <si>
    <t>0.61-0.65</t>
  </si>
  <si>
    <t>SALINAS ATANACIO, MARGARITA GLADYS</t>
  </si>
  <si>
    <t>0582019ESTARGAINEN</t>
  </si>
  <si>
    <t>INS050136319</t>
  </si>
  <si>
    <t>1.191 - 1.630</t>
  </si>
  <si>
    <t>LERMO VIVAS, MARTA MILDAURA</t>
  </si>
  <si>
    <t>INS050136419</t>
  </si>
  <si>
    <t>QUISPE MARQUEZ, PEDRO DEMETRIO</t>
  </si>
  <si>
    <t>INS050136519</t>
  </si>
  <si>
    <t>GUILLEN CARRANZA, NERY</t>
  </si>
  <si>
    <t>3512019GRLDRSL300905</t>
  </si>
  <si>
    <t xml:space="preserve">BALSAPUERTO                             </t>
  </si>
  <si>
    <t>INS051269019</t>
  </si>
  <si>
    <t>CASTAÑEDA LOPEZ, ERICK</t>
  </si>
  <si>
    <t>3702019GRCDIRESADLSP</t>
  </si>
  <si>
    <t xml:space="preserve">VILLA EL SALVADOR                       </t>
  </si>
  <si>
    <t>INS050761619</t>
  </si>
  <si>
    <t>GARCIA DAVIS, RICARDO FELIPE</t>
  </si>
  <si>
    <t xml:space="preserve">MIRAFLORES                              </t>
  </si>
  <si>
    <t>INS050761719</t>
  </si>
  <si>
    <t>07884032</t>
  </si>
  <si>
    <t>GONZALES BUSTAMANTE, MARIA KELLY</t>
  </si>
  <si>
    <t>9392019GRAPEGRSDATDESPLRR</t>
  </si>
  <si>
    <t>INS051561819</t>
  </si>
  <si>
    <t>MIGUEL HERRERA, WILLY ROBERTO</t>
  </si>
  <si>
    <t>0001502019GRLAMGERESALLRSPL32215630</t>
  </si>
  <si>
    <t>INS052228819</t>
  </si>
  <si>
    <t>43313142</t>
  </si>
  <si>
    <t>DAVILA MALCA, MIRIA</t>
  </si>
  <si>
    <t>INS052228919</t>
  </si>
  <si>
    <t>SI</t>
  </si>
  <si>
    <t>43803514</t>
  </si>
  <si>
    <t>YARLAQUE SANDOVAL, JESUS RODOLFO</t>
  </si>
  <si>
    <t xml:space="preserve">TUCUME                                  </t>
  </si>
  <si>
    <t>INS052229019</t>
  </si>
  <si>
    <t>75587965</t>
  </si>
  <si>
    <t>GONZALES CENTENO, SIMON PEDRO</t>
  </si>
  <si>
    <t>6862019DGDISURSCHANKAANDAHUAYLAS</t>
  </si>
  <si>
    <t>INS052229119</t>
  </si>
  <si>
    <t>72259979</t>
  </si>
  <si>
    <t>&gt; 4,0</t>
  </si>
  <si>
    <t>ARANA GALAN, MIRIAM</t>
  </si>
  <si>
    <t>18802019GRCAJDRSCDLRR</t>
  </si>
  <si>
    <t>INS052229219</t>
  </si>
  <si>
    <t>REQUELME JUAREZ, CRISTINA</t>
  </si>
  <si>
    <t>INS052229319</t>
  </si>
  <si>
    <t>FLORES CACHI, ERIKA</t>
  </si>
  <si>
    <t>INS052229419</t>
  </si>
  <si>
    <t>CAJAVILCA MONTES, MARIA</t>
  </si>
  <si>
    <t>4702019GRLLGGRGRSSDECILRR</t>
  </si>
  <si>
    <t>INS052229519</t>
  </si>
  <si>
    <t>SUMARAN RODRIGUEZ, SANTOS</t>
  </si>
  <si>
    <t xml:space="preserve">SANTIAGO DE CHUCO                       </t>
  </si>
  <si>
    <t>INS052229619</t>
  </si>
  <si>
    <t>00000001</t>
  </si>
  <si>
    <t>CANAQUIRI PADILLA, DAIRON DANILO</t>
  </si>
  <si>
    <t>HOSPITAL IQUITOS "CESAR GARAYAR GARCIA"</t>
  </si>
  <si>
    <t>HOSP IQUITOS CESAR GARAYAR GARCIA</t>
  </si>
  <si>
    <t>3692019GRLDRSL300905</t>
  </si>
  <si>
    <t xml:space="preserve">PARINARI                                </t>
  </si>
  <si>
    <t>INS052672019</t>
  </si>
  <si>
    <t>-3.762818</t>
  </si>
  <si>
    <t>-73.253653</t>
  </si>
  <si>
    <t>78694491</t>
  </si>
  <si>
    <t>00003543</t>
  </si>
  <si>
    <t>MARTINEZ DE FERNANDEZ, PRIMITIVA LUCILA</t>
  </si>
  <si>
    <t>HOSPITAL REGIONAL DE AYACUCHO "MIGUEL ANGEL MARISCAL LLERENA"</t>
  </si>
  <si>
    <t>HOSPITAL REGIONAL DE AYACUCHO "MIGUEL ANGEL MARISC</t>
  </si>
  <si>
    <t>2632019GRAGGGRDSDRSADLRRSP</t>
  </si>
  <si>
    <t xml:space="preserve">HUAMANGA                                </t>
  </si>
  <si>
    <t>INS052655619</t>
  </si>
  <si>
    <t>-13.15179</t>
  </si>
  <si>
    <t>-74.223365</t>
  </si>
  <si>
    <t>28234108</t>
  </si>
  <si>
    <t>&gt; 4.0 - 3.966</t>
  </si>
  <si>
    <t>GOMEZ NARVAEZ, MARGOT</t>
  </si>
  <si>
    <t>INSTITUTO NACIONAL DE SALUD NIÑO SAN BORJA</t>
  </si>
  <si>
    <t>0000292019DADGINSNSB</t>
  </si>
  <si>
    <t>INS052754119</t>
  </si>
  <si>
    <t>0.204 - 0.016</t>
  </si>
  <si>
    <t>GOMEZ BEJAR, EDWART</t>
  </si>
  <si>
    <t>6052019GRCUSCODRSCDLSP</t>
  </si>
  <si>
    <t>INS053075119</t>
  </si>
  <si>
    <t>0.866-0.772</t>
  </si>
  <si>
    <t>FERNANDEZ MACOTELA, JOSEFINA</t>
  </si>
  <si>
    <t>0652019ESTARGAINEN</t>
  </si>
  <si>
    <t>INS053909519</t>
  </si>
  <si>
    <t>&gt; 4.0 - &gt;4.0</t>
  </si>
  <si>
    <t>CHIPA VARGAS, JUANA</t>
  </si>
  <si>
    <t>6172019GRCUSCODRSCDGDLSP</t>
  </si>
  <si>
    <t>INS053319419</t>
  </si>
  <si>
    <t>193DBSRSM2019</t>
  </si>
  <si>
    <t>INS053321119</t>
  </si>
  <si>
    <t>USHIÑAHUA CELIS, ADELA</t>
  </si>
  <si>
    <t xml:space="preserve">BELEN                                   </t>
  </si>
  <si>
    <t xml:space="preserve">MAYNAS                                  </t>
  </si>
  <si>
    <t>INS053321219</t>
  </si>
  <si>
    <t>05406646</t>
  </si>
  <si>
    <t>GUERRA SABOYA, LUCERITO</t>
  </si>
  <si>
    <t xml:space="preserve">YANTALO                                 </t>
  </si>
  <si>
    <t xml:space="preserve">MOYOBAMBA                               </t>
  </si>
  <si>
    <t>INS053321319</t>
  </si>
  <si>
    <t>77416024</t>
  </si>
  <si>
    <t>INS053321419</t>
  </si>
  <si>
    <t>VALDEZ ZUMBA, ELIAN</t>
  </si>
  <si>
    <t xml:space="preserve">PAPAPLAYA                               </t>
  </si>
  <si>
    <t>INS053321519</t>
  </si>
  <si>
    <t>73516170</t>
  </si>
  <si>
    <t>NAVARRO PAIMA, NEYRI</t>
  </si>
  <si>
    <t>INS053321619</t>
  </si>
  <si>
    <t>40119074</t>
  </si>
  <si>
    <t>VALDIVIA CAMPOS, MARIA ESTHER</t>
  </si>
  <si>
    <t>INS053321719</t>
  </si>
  <si>
    <t>42979928</t>
  </si>
  <si>
    <t>CHAVEZ ORTIZ, ALEX JHUNIOR</t>
  </si>
  <si>
    <t>INS053321819</t>
  </si>
  <si>
    <t>71831727</t>
  </si>
  <si>
    <t>0.261 IND</t>
  </si>
  <si>
    <t>ALEGRIA VASQUEZ, ROBINSON</t>
  </si>
  <si>
    <t xml:space="preserve">BELLAVISTA                              </t>
  </si>
  <si>
    <t>INS053321919</t>
  </si>
  <si>
    <t>48461030</t>
  </si>
  <si>
    <t>BRICEÑO CRUZ, ERMIS</t>
  </si>
  <si>
    <t xml:space="preserve">SAN HILARION                            </t>
  </si>
  <si>
    <t>INS053322019</t>
  </si>
  <si>
    <t>47696227</t>
  </si>
  <si>
    <t>ESPINOZA OLANO, MARIA LUCIA</t>
  </si>
  <si>
    <t>INS053322119</t>
  </si>
  <si>
    <t>16722899</t>
  </si>
  <si>
    <t>BARTRA GARCIA, LLIN</t>
  </si>
  <si>
    <t xml:space="preserve">SHAPAJA                                 </t>
  </si>
  <si>
    <t>INS053322219</t>
  </si>
  <si>
    <t>80672509</t>
  </si>
  <si>
    <t>OJEDA GUEVARA, MERCEDES</t>
  </si>
  <si>
    <t xml:space="preserve">SAN IGNACIO                             </t>
  </si>
  <si>
    <t>INS053322319</t>
  </si>
  <si>
    <t>47016381</t>
  </si>
  <si>
    <t>PISCO CHUJUTALLI, GAUTIER GUNTHER</t>
  </si>
  <si>
    <t>INS053322419</t>
  </si>
  <si>
    <t>71112462</t>
  </si>
  <si>
    <t>AGUILAR CAMPOS, TULER</t>
  </si>
  <si>
    <t>INS053322519</t>
  </si>
  <si>
    <t>71645824</t>
  </si>
  <si>
    <t>LANCHA INUMA, TORIBIO</t>
  </si>
  <si>
    <t>INS054575119</t>
  </si>
  <si>
    <t>05584165</t>
  </si>
  <si>
    <t>0.064-0.001</t>
  </si>
  <si>
    <t>SILVANO HUANSI, ROSA</t>
  </si>
  <si>
    <t>INS054575219</t>
  </si>
  <si>
    <t>80552405</t>
  </si>
  <si>
    <t>0.007- 0.008</t>
  </si>
  <si>
    <t>DAVILA SOTO, BRENNER LISHAN</t>
  </si>
  <si>
    <t>B0010004714</t>
  </si>
  <si>
    <t>INS054688519</t>
  </si>
  <si>
    <t>46249290</t>
  </si>
  <si>
    <t>3.736 - &gt; 4.0</t>
  </si>
  <si>
    <t>MARTINEZ NAVARRETE, ANGIE KAROLINA</t>
  </si>
  <si>
    <t>0001682019GRLAMBGERESALLRSPL32376080</t>
  </si>
  <si>
    <t>ins054612219</t>
  </si>
  <si>
    <t>GUTIERREZ GUEVARA, REY DAVID</t>
  </si>
  <si>
    <t>ins054612319</t>
  </si>
  <si>
    <t>75550360</t>
  </si>
  <si>
    <t>VILCA MAMANI, JUANA</t>
  </si>
  <si>
    <t>08972019GRAPEGRSDATDESPLRR</t>
  </si>
  <si>
    <t>ins054626819</t>
  </si>
  <si>
    <t>25206934</t>
  </si>
  <si>
    <t>HUARACHA VIZA, MIGUEL RODOLFO</t>
  </si>
  <si>
    <t>ins054626919</t>
  </si>
  <si>
    <t>41696743</t>
  </si>
  <si>
    <t>LLACCTAHUAMAN ASTORAY, MARLENE CATTY</t>
  </si>
  <si>
    <t>2942019GRAGGGRDSDRSADEVSPDLRR</t>
  </si>
  <si>
    <t xml:space="preserve">CANGALLO                                </t>
  </si>
  <si>
    <t>ins054476719</t>
  </si>
  <si>
    <t>TIGLLA GALVEZ, JOHANA NATALY</t>
  </si>
  <si>
    <t>5442019GRLLGGRGRSSDECILRR</t>
  </si>
  <si>
    <t xml:space="preserve">TUMAN                                   </t>
  </si>
  <si>
    <t>ins054374219</t>
  </si>
  <si>
    <t>76166968</t>
  </si>
  <si>
    <t>ECLIA</t>
  </si>
  <si>
    <t>2.0-1.7</t>
  </si>
  <si>
    <t>GARCIA CACHIQUE, ROBERTO</t>
  </si>
  <si>
    <t>4292019GRLDRSL</t>
  </si>
  <si>
    <t>INS054387819</t>
  </si>
  <si>
    <t>RAMOS SALAZAR, MERY ELIZABETH</t>
  </si>
  <si>
    <t>BVE4757</t>
  </si>
  <si>
    <t xml:space="preserve">CALLAO                                  </t>
  </si>
  <si>
    <t>INS060060419</t>
  </si>
  <si>
    <t>25631537</t>
  </si>
  <si>
    <t>INMUNOBLOT PARTICULAR</t>
  </si>
  <si>
    <t>CHAVEZ QUINECHE, LUIS CHRISTIAN</t>
  </si>
  <si>
    <t>02942019GRLGRDSDIRESALIMADEISLRRSP</t>
  </si>
  <si>
    <t xml:space="preserve">HUACHO                                  </t>
  </si>
  <si>
    <t>INS060088519</t>
  </si>
  <si>
    <t>42676457</t>
  </si>
  <si>
    <t>1.455-0.739</t>
  </si>
  <si>
    <t>0.264-0.249</t>
  </si>
  <si>
    <t>0.517-0.517</t>
  </si>
  <si>
    <t>BIOKIT</t>
  </si>
  <si>
    <t>00011213</t>
  </si>
  <si>
    <t>BAZAN FLORES, VIVIAN</t>
  </si>
  <si>
    <t>HOSPITAL BASE II ABANCAY</t>
  </si>
  <si>
    <t>HOSPITAL II ESSALUD-ABANCAY</t>
  </si>
  <si>
    <t>0862019DLRSPDIRESAAP</t>
  </si>
  <si>
    <t>INS060288519</t>
  </si>
  <si>
    <t>URPE PECEROS, ELENA</t>
  </si>
  <si>
    <t>CARTA0682019ESTARGAINEN</t>
  </si>
  <si>
    <t xml:space="preserve">CHANCHAMAYO                             </t>
  </si>
  <si>
    <t>INS062062919</t>
  </si>
  <si>
    <t>CCAJPANI FERNANDEZ, JOHN KEVIN</t>
  </si>
  <si>
    <t>2992019GRAGGGRDSDRSADLRRSP</t>
  </si>
  <si>
    <t>INS062063019</t>
  </si>
  <si>
    <t>PAREDES ZAPATA, TEODORO ALFREDO</t>
  </si>
  <si>
    <t>219DBSRSM2019</t>
  </si>
  <si>
    <t>INS060946119</t>
  </si>
  <si>
    <t>05387267</t>
  </si>
  <si>
    <t>reactivo</t>
  </si>
  <si>
    <t>GARCES RODRIGUEZ, MARITZA</t>
  </si>
  <si>
    <t>INS060946219</t>
  </si>
  <si>
    <t>41060333</t>
  </si>
  <si>
    <t>NETLAB</t>
  </si>
  <si>
    <t>ALVA CONTRERAS, HELEMAN</t>
  </si>
  <si>
    <t>INS060946319</t>
  </si>
  <si>
    <t>45981559</t>
  </si>
  <si>
    <t>1.103-0.601</t>
  </si>
  <si>
    <t>LAPIZ CHISTAMA, ERICK JHORDAN</t>
  </si>
  <si>
    <t>INS060946419</t>
  </si>
  <si>
    <t>60205980</t>
  </si>
  <si>
    <t>BRANDAN HUARANGA, LUCILA</t>
  </si>
  <si>
    <t xml:space="preserve">TOCACHE                                 </t>
  </si>
  <si>
    <t>INS060946519</t>
  </si>
  <si>
    <t>41621749</t>
  </si>
  <si>
    <t>MACEDO FLORES, PAULA ANGELA</t>
  </si>
  <si>
    <t>4452019GRLDRSL300905</t>
  </si>
  <si>
    <t>INS062481019</t>
  </si>
  <si>
    <t>MENDOZA ESCUDERO, CECILIA BERTHA</t>
  </si>
  <si>
    <t>CARTA0722019ESTARGAINEN</t>
  </si>
  <si>
    <t>INS062503319</t>
  </si>
  <si>
    <t>09887619</t>
  </si>
  <si>
    <t>RIOS RIOS, HILDA</t>
  </si>
  <si>
    <t xml:space="preserve">TINTAY                                  </t>
  </si>
  <si>
    <t xml:space="preserve">AYMARAES                                </t>
  </si>
  <si>
    <t>INS062503419</t>
  </si>
  <si>
    <t>SALAZAR PAREDES, WASHINGTON AUGUSTO</t>
  </si>
  <si>
    <t>INS062503519</t>
  </si>
  <si>
    <t>00005576</t>
  </si>
  <si>
    <t>FLORENTINO LOMAS, LEVI</t>
  </si>
  <si>
    <t>HOSPITAL REGIONAL DE PUCALLPA</t>
  </si>
  <si>
    <t>HOSP REGIONAL DE PUCALLPA</t>
  </si>
  <si>
    <t xml:space="preserve">YARINACOCHA                             </t>
  </si>
  <si>
    <t xml:space="preserve">CORONEL PORTILLO                        </t>
  </si>
  <si>
    <t xml:space="preserve">UCAYALI                                 </t>
  </si>
  <si>
    <t>INS064512919</t>
  </si>
  <si>
    <t>UCAYALI</t>
  </si>
  <si>
    <t>-8.37693929</t>
  </si>
  <si>
    <t>-74.53112611</t>
  </si>
  <si>
    <t>45989097</t>
  </si>
  <si>
    <t>POSITIVO ll</t>
  </si>
  <si>
    <t>00003853</t>
  </si>
  <si>
    <t>ARIAS COMUN, ANATOLIA</t>
  </si>
  <si>
    <t>HOSPITAL REGIONAL ZACARIAS CORREA VALDIVIA</t>
  </si>
  <si>
    <t>HOSP DEPARTAMENTAL HUANCAVELICA</t>
  </si>
  <si>
    <t>12852019GOBREGHVCAGRDSDIRESA</t>
  </si>
  <si>
    <t xml:space="preserve">CONAYCA                                 </t>
  </si>
  <si>
    <t xml:space="preserve">HUANCAVELICA                            </t>
  </si>
  <si>
    <t>INS064789019</t>
  </si>
  <si>
    <t>HUANCAVELICA</t>
  </si>
  <si>
    <t>-12.7872348</t>
  </si>
  <si>
    <t>-74.98103709</t>
  </si>
  <si>
    <t>20040636</t>
  </si>
  <si>
    <t>POSITIVO l</t>
  </si>
  <si>
    <t>ARCE COTRINA, JHERSSON</t>
  </si>
  <si>
    <t>26572019GRCAJDRSCDLRR</t>
  </si>
  <si>
    <t>INS064789119</t>
  </si>
  <si>
    <t>MONTEAGUDO GOMEZ, CARLOS HERNAN</t>
  </si>
  <si>
    <t>11592019GRAPEGRSDATDESPLRR</t>
  </si>
  <si>
    <t>INS065147319</t>
  </si>
  <si>
    <t>71208144</t>
  </si>
  <si>
    <t>00006132</t>
  </si>
  <si>
    <t>JUSCAMAYTA CAMPOS, GAEL</t>
  </si>
  <si>
    <t>CENTRO MATERNO INFANTIL SAN JOSE</t>
  </si>
  <si>
    <t>032019MSFBVIHVES</t>
  </si>
  <si>
    <t>INS063176019</t>
  </si>
  <si>
    <t>-12.1982974</t>
  </si>
  <si>
    <t>-76.9463104</t>
  </si>
  <si>
    <t>CENTROS DE SALUD CON CAMAS DE INTERNAMIENTO</t>
  </si>
  <si>
    <t>CURO CONDORI, HONORATA</t>
  </si>
  <si>
    <t>CARTA0752019ESTARGAINEN</t>
  </si>
  <si>
    <t xml:space="preserve">HUANTA                                  </t>
  </si>
  <si>
    <t>INS062719519</t>
  </si>
  <si>
    <t>INFANTES DE HUAMAN, LUCILA</t>
  </si>
  <si>
    <t xml:space="preserve">CHIMBOTE                                </t>
  </si>
  <si>
    <t xml:space="preserve">SANTA                                   </t>
  </si>
  <si>
    <t>INS062719619</t>
  </si>
  <si>
    <t>POCCO DE FLORES, FORTUNITA</t>
  </si>
  <si>
    <t xml:space="preserve">PACHACONAS                              </t>
  </si>
  <si>
    <t xml:space="preserve">ANTABAMBA                               </t>
  </si>
  <si>
    <t>INS062719719</t>
  </si>
  <si>
    <t>YARANGA MIRANDA, RONY</t>
  </si>
  <si>
    <t>3442019GRAGGGRDSDRSADEVSPDLRR</t>
  </si>
  <si>
    <t xml:space="preserve">SAN JUAN BAUTISTA                       </t>
  </si>
  <si>
    <t>INS066054019</t>
  </si>
  <si>
    <t>3.897-3.734</t>
  </si>
  <si>
    <t>CANO EVANGELISTA, FELICITA NATIVIDAD</t>
  </si>
  <si>
    <t>BVE4897</t>
  </si>
  <si>
    <t xml:space="preserve">SAN ISIDRO                              </t>
  </si>
  <si>
    <t>INS066300019</t>
  </si>
  <si>
    <t>41513256</t>
  </si>
  <si>
    <t>QUICAÑO POMA, MIGUEL ANGEL</t>
  </si>
  <si>
    <t>1712019DGHMAOEPI</t>
  </si>
  <si>
    <t>INS070021719</t>
  </si>
  <si>
    <t>10645638</t>
  </si>
  <si>
    <t>PASTOR PERALES, MAXIMILIANA</t>
  </si>
  <si>
    <t>CARTA0812019ESTARGAINEN</t>
  </si>
  <si>
    <t>INS070078819</t>
  </si>
  <si>
    <t>09318185</t>
  </si>
  <si>
    <t>SCR00143</t>
  </si>
  <si>
    <t>MARQUEZ RAMOS, ROLANDO</t>
  </si>
  <si>
    <t>LABORATORIO DE REFERENCIA REGIONAL APURIMAC</t>
  </si>
  <si>
    <t>1042019DLRSPDIRESA</t>
  </si>
  <si>
    <t>INS070079619</t>
  </si>
  <si>
    <t>00002084</t>
  </si>
  <si>
    <t>S. S., J.C.</t>
  </si>
  <si>
    <t>HOSPITAL DE LA AMISTAD PERU - COREA SANTA ROSA II-2</t>
  </si>
  <si>
    <t>HOSPITAL DE LA AMISTAD PERU - COREA SANTA ROSA II-</t>
  </si>
  <si>
    <t>02782019GRPDRSP43002012</t>
  </si>
  <si>
    <t xml:space="preserve">PIURA                                   </t>
  </si>
  <si>
    <t>INS070574919</t>
  </si>
  <si>
    <t>PIURA</t>
  </si>
  <si>
    <t>-5.18376667</t>
  </si>
  <si>
    <t>-80.66560667</t>
  </si>
  <si>
    <t>S19308297</t>
  </si>
  <si>
    <t>VASQUEZ RAMIREZ, JHAN POOL ARTURO</t>
  </si>
  <si>
    <t>0002732019GRLAMBGERESALLRSPL</t>
  </si>
  <si>
    <t>INS071047719</t>
  </si>
  <si>
    <t>77869409</t>
  </si>
  <si>
    <t>DAVILA GUEVARA, DEYSI</t>
  </si>
  <si>
    <t>INS071047819</t>
  </si>
  <si>
    <t>43212293</t>
  </si>
  <si>
    <t>0.444-0.375</t>
  </si>
  <si>
    <t>SANANDRES GARCIA, SILVIA KARINA</t>
  </si>
  <si>
    <t>INS071047919</t>
  </si>
  <si>
    <t>45653655</t>
  </si>
  <si>
    <t>CHAVEZ CAMPOS, FERMIN</t>
  </si>
  <si>
    <t>INS071048019</t>
  </si>
  <si>
    <t>00004321</t>
  </si>
  <si>
    <t>HUAMAN PEÑA, INES</t>
  </si>
  <si>
    <t>TUPAC AMARU</t>
  </si>
  <si>
    <t>C.S. TUPAC AMARU</t>
  </si>
  <si>
    <t>INS071048119</t>
  </si>
  <si>
    <t>-6.76699167</t>
  </si>
  <si>
    <t>-79.85404</t>
  </si>
  <si>
    <t>CENTROS DE SALUD O CENTROS MEDICOS</t>
  </si>
  <si>
    <t>04022019DLRRSPSMM</t>
  </si>
  <si>
    <t>INS071048219</t>
  </si>
  <si>
    <t>HERNANDEZ FERNANDEZ, DIONICIO</t>
  </si>
  <si>
    <t>INS071048319</t>
  </si>
  <si>
    <t>LLAMO LLAMOCTANTA, SAUL</t>
  </si>
  <si>
    <t>30552019GRCAJDRSCDLRR</t>
  </si>
  <si>
    <t>INS071066819</t>
  </si>
  <si>
    <t>ISPILCO ZAMBRANO, PAULINO</t>
  </si>
  <si>
    <t>LOS BAÑOS DEL INCA</t>
  </si>
  <si>
    <t>INS071066919</t>
  </si>
  <si>
    <t>MUDARRA PASCUAL, YRIS GINA</t>
  </si>
  <si>
    <t>0832019ESTARGAINEN</t>
  </si>
  <si>
    <t>INS071067219</t>
  </si>
  <si>
    <t>PISCCO ALANYA, MARIA NATIVIDAD</t>
  </si>
  <si>
    <t>INS071067319</t>
  </si>
  <si>
    <t>CRISANTO DELGADILLO DE LA CRUZ, NANCY JOSEFINA</t>
  </si>
  <si>
    <t>INS071067419</t>
  </si>
  <si>
    <t>LAZARO HERBOZO, MARIA FAUSTINA</t>
  </si>
  <si>
    <t>INS071067519</t>
  </si>
  <si>
    <t>00020925</t>
  </si>
  <si>
    <t>LLANOS VARGAS, JUANA ESTELA</t>
  </si>
  <si>
    <t>HOSPITAL DE ALTA COMPLEJIDAD DE LA LIBERTAD VIRGEN DE LA PUERTA</t>
  </si>
  <si>
    <t>HOSPITAL DE ALTA COMPLEJIDAD DE LA LIBERTAD VIRGEN</t>
  </si>
  <si>
    <t>7382019GRLLGGRGRSSDECILRR</t>
  </si>
  <si>
    <t xml:space="preserve">USQUIL                                  </t>
  </si>
  <si>
    <t xml:space="preserve">OTUZCO                                  </t>
  </si>
  <si>
    <t>INS071546919</t>
  </si>
  <si>
    <t>-8.05433251</t>
  </si>
  <si>
    <t>-79.05803067</t>
  </si>
  <si>
    <t>CARUAJULCA VALDEZ, JIOMAR JESUS ROGELIO</t>
  </si>
  <si>
    <t>1772019DGHMAOEPISA</t>
  </si>
  <si>
    <t>INS071793019</t>
  </si>
  <si>
    <t>72690857</t>
  </si>
  <si>
    <t>TEJEDA GARCIA, VANESSA ANALI</t>
  </si>
  <si>
    <t>7072019GRLLGGRGRSSDECILRR</t>
  </si>
  <si>
    <t>INS071798319</t>
  </si>
  <si>
    <t>47072429</t>
  </si>
  <si>
    <t>CHUMBILE HUAMANI, LEONIDAS</t>
  </si>
  <si>
    <t>0862019ESTARGAINEN</t>
  </si>
  <si>
    <t xml:space="preserve">JESUS NAZARENO                          </t>
  </si>
  <si>
    <t>INS072150119</t>
  </si>
  <si>
    <t>AGUILAR RUIZ, JOSE EDUARDO</t>
  </si>
  <si>
    <t>273DBSRSM2019</t>
  </si>
  <si>
    <t>INS072287419</t>
  </si>
  <si>
    <t>ISUIZA FASABI, YSABEL</t>
  </si>
  <si>
    <t xml:space="preserve">MORALES                                 </t>
  </si>
  <si>
    <t>INS072287519</t>
  </si>
  <si>
    <t>80401159</t>
  </si>
  <si>
    <t>INS072287619</t>
  </si>
  <si>
    <t>HILARIO ARROYO, JOSE MAX</t>
  </si>
  <si>
    <t>INS072287719</t>
  </si>
  <si>
    <t>70992778</t>
  </si>
  <si>
    <t>RUIZ MARREROS, BRAYAN</t>
  </si>
  <si>
    <t>INS072287819</t>
  </si>
  <si>
    <t>70992707</t>
  </si>
  <si>
    <t>JIMENEZ RUIZ, MIGUEL NICOLAS</t>
  </si>
  <si>
    <t>01632019GRLDRSL303709</t>
  </si>
  <si>
    <t>INS072430219</t>
  </si>
  <si>
    <t>48717191</t>
  </si>
  <si>
    <t>04382019DLRRSPSMM</t>
  </si>
  <si>
    <t>INS072976919</t>
  </si>
  <si>
    <t>PONCE ARCE, PATRICIA HELEN</t>
  </si>
  <si>
    <t>1872019DGHMAOEPI</t>
  </si>
  <si>
    <t>INS073315819</t>
  </si>
  <si>
    <t>40715735</t>
  </si>
  <si>
    <t>VILLARROEL HUAMAN, GRACIELA ELIZABETH</t>
  </si>
  <si>
    <t>1922019DGHMAOEPISA</t>
  </si>
  <si>
    <t>INS073658219</t>
  </si>
  <si>
    <t>44262898</t>
  </si>
  <si>
    <t>RODRIGUEZ TINEO, ANTONIA ISABEL</t>
  </si>
  <si>
    <t>0882019ESTARGAINEN</t>
  </si>
  <si>
    <t>INS071597719</t>
  </si>
  <si>
    <t>CHAUPI HUAMAN, LIVIA ISABEL</t>
  </si>
  <si>
    <t xml:space="preserve">VENTANILLA                              </t>
  </si>
  <si>
    <t>INS071597819</t>
  </si>
  <si>
    <t>LOPEZ CORDOVA, TEODOSIA</t>
  </si>
  <si>
    <t xml:space="preserve">SANTO DOMINGO                           </t>
  </si>
  <si>
    <t xml:space="preserve">MORROPON                                </t>
  </si>
  <si>
    <t>INS071597919</t>
  </si>
  <si>
    <t>VENTE PAZ, FLOR DE MARIA</t>
  </si>
  <si>
    <t>INS071598019</t>
  </si>
  <si>
    <t>HUAYANAY PUMALLIHUA, LISSET ANGELA</t>
  </si>
  <si>
    <t xml:space="preserve">SACSAMARCA                              </t>
  </si>
  <si>
    <t xml:space="preserve">HUANCA SANCOS                           </t>
  </si>
  <si>
    <t>INS071598119</t>
  </si>
  <si>
    <t>CCARHUARUPAY BARRIGA, RONALD JOHN</t>
  </si>
  <si>
    <t>13902019GRAPEGRSDATDESPLRR</t>
  </si>
  <si>
    <t>INS073780319</t>
  </si>
  <si>
    <t>47140189</t>
  </si>
  <si>
    <t>MENDOZA OBANDO, JUAN MANUEL</t>
  </si>
  <si>
    <t>0003092019GRLAMBGERESALLRSPL32892030</t>
  </si>
  <si>
    <t xml:space="preserve">PUEBLO NUEVO                            </t>
  </si>
  <si>
    <t>FERREÑAFE</t>
  </si>
  <si>
    <t>INS073802619</t>
  </si>
  <si>
    <t>17445797</t>
  </si>
  <si>
    <t>SANTAMARIA RAMOS, JUAN ALFREDO</t>
  </si>
  <si>
    <t>INS073802719</t>
  </si>
  <si>
    <t>16797516</t>
  </si>
  <si>
    <t>NAVARRO HUAMANI, BAYOLETH CELIA</t>
  </si>
  <si>
    <t>1902019DGHMAOEPI</t>
  </si>
  <si>
    <t>INS074088719</t>
  </si>
  <si>
    <t>77022142</t>
  </si>
  <si>
    <t>00006218</t>
  </si>
  <si>
    <t>RIVERA TORRES, CLEOFE</t>
  </si>
  <si>
    <t>NAC. DANIEL A. CARRION</t>
  </si>
  <si>
    <t>HOSPITAL NACIONAL DANIEL ALCIDES CARRION</t>
  </si>
  <si>
    <t>6682019GRCDIRESADLSP</t>
  </si>
  <si>
    <t>INS074093119</t>
  </si>
  <si>
    <t>-12.063792</t>
  </si>
  <si>
    <t>-77.124813</t>
  </si>
  <si>
    <t>09019146</t>
  </si>
  <si>
    <t>SAAVEDRA QUIÑONES, ANDERSON</t>
  </si>
  <si>
    <t>7582019GRLLGGRGRSSDECILRR</t>
  </si>
  <si>
    <t>INS074243519</t>
  </si>
  <si>
    <t>JARA SOLORZANO, LIVELY KATTY</t>
  </si>
  <si>
    <t>INS074243619</t>
  </si>
  <si>
    <t>DAVILA MENDOZA, DIANA ROSS</t>
  </si>
  <si>
    <t>INS074243719</t>
  </si>
  <si>
    <t>MEREGILDO ACOSTA, ELDER ANCISER</t>
  </si>
  <si>
    <t>INS074243819</t>
  </si>
  <si>
    <t>46974969</t>
  </si>
  <si>
    <r>
      <t>0.326</t>
    </r>
    <r>
      <rPr>
        <b/>
        <sz val="16"/>
        <rFont val="Calibri"/>
        <family val="2"/>
      </rPr>
      <t>-0.231 IND.</t>
    </r>
  </si>
  <si>
    <t>DIAZ CHAVEZ, PEDRO</t>
  </si>
  <si>
    <t>9122019GRCUSCODRSCDGDLSP</t>
  </si>
  <si>
    <t xml:space="preserve">CHINCHERO                               </t>
  </si>
  <si>
    <t xml:space="preserve">URUBAMBA                                </t>
  </si>
  <si>
    <t>INS080010719</t>
  </si>
  <si>
    <t>PINTO CABRERA, ELIZABETH YOHANA</t>
  </si>
  <si>
    <t>1822019GRAPEGRSDATDESPLRR</t>
  </si>
  <si>
    <t>INS080017319</t>
  </si>
  <si>
    <t>62033880</t>
  </si>
  <si>
    <t>0.007 - 0.004</t>
  </si>
  <si>
    <t>SCR00412</t>
  </si>
  <si>
    <t>SHUÑA GONZALES, BRELID</t>
  </si>
  <si>
    <t>LABORATORIO DE REFERENCIA REGIONAL SAN MARTIN</t>
  </si>
  <si>
    <t>04632019DLRRSPSMM</t>
  </si>
  <si>
    <t>INS080056719</t>
  </si>
  <si>
    <t>0.193 - 0.165</t>
  </si>
  <si>
    <t>00001910</t>
  </si>
  <si>
    <t>JUAREZ CASTILLO, JOHAO MARKO</t>
  </si>
  <si>
    <t>HOSPITAL DE APOYO II-2, SULLANA</t>
  </si>
  <si>
    <t>HOSPITAL DE APOYO II DE SULLANA</t>
  </si>
  <si>
    <t>2522019GRP4300201414LABREF</t>
  </si>
  <si>
    <t xml:space="preserve">IGNACIO ESCUDERO                        </t>
  </si>
  <si>
    <t xml:space="preserve">SULLANA                                 </t>
  </si>
  <si>
    <t>INS080057919</t>
  </si>
  <si>
    <t>LUCIANO CASTILLO</t>
  </si>
  <si>
    <t>74039338</t>
  </si>
  <si>
    <t>SB172116</t>
  </si>
  <si>
    <t>SB180095</t>
  </si>
  <si>
    <t>SB180759</t>
  </si>
  <si>
    <t>SB191217</t>
  </si>
  <si>
    <t>SB191225</t>
  </si>
  <si>
    <t>SB191414</t>
  </si>
  <si>
    <t>SB191416</t>
  </si>
  <si>
    <t>indeterminado</t>
  </si>
  <si>
    <t>MEJIA RAMIREZ, SIBILA JUDITH</t>
  </si>
  <si>
    <t>0952019ESTARGAINEN</t>
  </si>
  <si>
    <t xml:space="preserve">INDEPENDENCIA                           </t>
  </si>
  <si>
    <t>ins080065419</t>
  </si>
  <si>
    <t>ATUNCAR CASIANO, JORGE ALBERTO</t>
  </si>
  <si>
    <t>ins080065519</t>
  </si>
  <si>
    <t>CORPUS HIDALGO DE SEMINO, CARMEN JULIA</t>
  </si>
  <si>
    <t>4282019GRLGRDSDIRESALIMADEISLRRSP</t>
  </si>
  <si>
    <t xml:space="preserve">PATIVILCA                               </t>
  </si>
  <si>
    <t>ins080883319</t>
  </si>
  <si>
    <t>15863830</t>
  </si>
  <si>
    <t>0.739-1.031</t>
  </si>
  <si>
    <t>0.001-0.002</t>
  </si>
  <si>
    <t>VALDEZ ZAVALETA, NOEMI</t>
  </si>
  <si>
    <t>1992019DGHMAOEPI</t>
  </si>
  <si>
    <t>INS081004419</t>
  </si>
  <si>
    <t>CIPIRAN OLIVARES, BRANDO YUROCK</t>
  </si>
  <si>
    <t>7912019GRLLGGRGRSSDECILRR</t>
  </si>
  <si>
    <t xml:space="preserve">LAREDO                                  </t>
  </si>
  <si>
    <t>INS080083419</t>
  </si>
  <si>
    <t>70515304</t>
  </si>
  <si>
    <t>ESCOBAR RIVEROS, GUADALUPE</t>
  </si>
  <si>
    <t>8092019GRLLGGRGRSSDECILRR</t>
  </si>
  <si>
    <t>INS081257319</t>
  </si>
  <si>
    <t>0.79 - 0.67</t>
  </si>
  <si>
    <t>CANCIANO ALZA, FORTUNATO</t>
  </si>
  <si>
    <t>INS081257419</t>
  </si>
  <si>
    <t>0.277-0.283</t>
  </si>
  <si>
    <t>3.325-3.316</t>
  </si>
  <si>
    <t>00001543</t>
  </si>
  <si>
    <t>GOMERO MAGUIÑA, JOSEF ARTURO</t>
  </si>
  <si>
    <t>VICTOR RAMOS GUARDIA - HUARAZ</t>
  </si>
  <si>
    <t>HOSPITAL APOYO VICTOR RAMOS GUARDIA</t>
  </si>
  <si>
    <t>1132019GOBREGIONALDIRESAHVRGHZDPCyAP</t>
  </si>
  <si>
    <t xml:space="preserve">HUARAZ                                  </t>
  </si>
  <si>
    <t>INS081257519</t>
  </si>
  <si>
    <t xml:space="preserve">ANCASH     </t>
  </si>
  <si>
    <t>ANCASH</t>
  </si>
  <si>
    <t>-9.534568</t>
  </si>
  <si>
    <t>-77.529311</t>
  </si>
  <si>
    <t>31657637</t>
  </si>
  <si>
    <t>GUERRA SANCHEZ, SALVADOR EMILIO</t>
  </si>
  <si>
    <t>2032019DGHMAOEPI</t>
  </si>
  <si>
    <t>INS081721019</t>
  </si>
  <si>
    <t>71835396</t>
  </si>
  <si>
    <t>0.338-0.296</t>
  </si>
  <si>
    <t>GARCIA BARDALES, BLANCA GINA</t>
  </si>
  <si>
    <t>CARTA0982019ESTARGAINEN</t>
  </si>
  <si>
    <t xml:space="preserve">PISCO                                   </t>
  </si>
  <si>
    <t>INS081764319</t>
  </si>
  <si>
    <t>JUAREZ PARDO, OLGA ENRIQUETA</t>
  </si>
  <si>
    <t>INS081764419</t>
  </si>
  <si>
    <t>MUÑOZ PIO, ASUNCION MARCELO</t>
  </si>
  <si>
    <t>INS081764519</t>
  </si>
  <si>
    <t>VASQUEZ CULQUE, LUCILA BETTY</t>
  </si>
  <si>
    <t xml:space="preserve">LURIGANCHO                              </t>
  </si>
  <si>
    <t>INS081764619</t>
  </si>
  <si>
    <t>INS081764719</t>
  </si>
  <si>
    <t>RODRIGUEZ VARELA, MARGARITA ESCORCIA</t>
  </si>
  <si>
    <t>BE 5206</t>
  </si>
  <si>
    <t>INS082472119</t>
  </si>
  <si>
    <t>25694986</t>
  </si>
  <si>
    <t>0.342-0.375</t>
  </si>
  <si>
    <t>particular</t>
  </si>
  <si>
    <t>ROSALES MINAYA, ROSA EMILY</t>
  </si>
  <si>
    <t>04562019GRLGRDSDIRESALIMADEISLRRSP</t>
  </si>
  <si>
    <t>INS082896319</t>
  </si>
  <si>
    <t>45300836</t>
  </si>
  <si>
    <t>GUTIERREZ GONZALES, JANETH</t>
  </si>
  <si>
    <t xml:space="preserve">HUARAL                                  </t>
  </si>
  <si>
    <t>INS082896419</t>
  </si>
  <si>
    <t>80682660</t>
  </si>
  <si>
    <t>VASQUEZ CORONEL, MARIA CELY</t>
  </si>
  <si>
    <t>338DBSRSM2019</t>
  </si>
  <si>
    <t>INS082891519</t>
  </si>
  <si>
    <t>77383866</t>
  </si>
  <si>
    <t>ESTRELLA CABALLERO, INES</t>
  </si>
  <si>
    <t xml:space="preserve">ALTO BIAVO                              </t>
  </si>
  <si>
    <t>INS082891619</t>
  </si>
  <si>
    <t>71064179</t>
  </si>
  <si>
    <t>PARTICULAR</t>
  </si>
  <si>
    <t>SIFUENTES ABANTES, LIZANDRA THALIA</t>
  </si>
  <si>
    <t>8572019GRLLGGRGRSSDECILRR</t>
  </si>
  <si>
    <t xml:space="preserve">CHANCAY                                 </t>
  </si>
  <si>
    <t>INS082405719</t>
  </si>
  <si>
    <t>47801725</t>
  </si>
  <si>
    <t>POLANCO ABANTO, DIANA</t>
  </si>
  <si>
    <t>37862019GRCAJDRSCDLRR</t>
  </si>
  <si>
    <t>INS082413119</t>
  </si>
  <si>
    <t>10442019GRCUSCODRSCDGDLSP</t>
  </si>
  <si>
    <t>INS082417219</t>
  </si>
  <si>
    <t>CCANA HUILLCA, JHON FREDDY</t>
  </si>
  <si>
    <t>INS082417319</t>
  </si>
  <si>
    <t>SANTIAGO PAITAMPOMA, FORTUNATO</t>
  </si>
  <si>
    <t>1012019ESTARGAINEN</t>
  </si>
  <si>
    <t>INS083685619</t>
  </si>
  <si>
    <t>DIAZ LARA, SEGUNDO ALFREDO</t>
  </si>
  <si>
    <t>INS083685719</t>
  </si>
  <si>
    <t>ACHATA QUISPE, ELVIRA CARMEN</t>
  </si>
  <si>
    <t>INS083685819</t>
  </si>
  <si>
    <t>BURGOS LIVIAS, JAVIER PEDRO</t>
  </si>
  <si>
    <t>8702019GRLLGGRGRSSDECILRR</t>
  </si>
  <si>
    <t>INS083685919</t>
  </si>
  <si>
    <t>ALCALDE PEREZ, SEGUNDO MARCIAL</t>
  </si>
  <si>
    <t>INS083686019</t>
  </si>
  <si>
    <t>INUMA CAMPOS, WILIAN</t>
  </si>
  <si>
    <t>8022019GRLDRSL300905</t>
  </si>
  <si>
    <t xml:space="preserve">SARAYACU                                </t>
  </si>
  <si>
    <t>ins080159619</t>
  </si>
  <si>
    <t>80436128</t>
  </si>
  <si>
    <t>NARCISO CHUMBIRAY, VICTOR JESUS</t>
  </si>
  <si>
    <t>B0010005289</t>
  </si>
  <si>
    <t xml:space="preserve">SAN BARTOLOME                           </t>
  </si>
  <si>
    <t xml:space="preserve">HUAROCHIRI                              </t>
  </si>
  <si>
    <t>ins090273919</t>
  </si>
  <si>
    <t>10426084</t>
  </si>
  <si>
    <t>3.785 - &gt; 4.0</t>
  </si>
  <si>
    <t>BEGAZO COAQUIRA, EVELYN JIMENA</t>
  </si>
  <si>
    <t>16232019GRAPEGRSDATDESPLRR</t>
  </si>
  <si>
    <t>INS090233819</t>
  </si>
  <si>
    <t>76452264</t>
  </si>
  <si>
    <t>0.005 - 0.017</t>
  </si>
  <si>
    <t>VALDIVIA VALENCIA, JUANA</t>
  </si>
  <si>
    <t>INS090233919</t>
  </si>
  <si>
    <t>29304734</t>
  </si>
  <si>
    <t>0.05 - 0.005</t>
  </si>
  <si>
    <t>CALDERON ENCALADA, JUAN</t>
  </si>
  <si>
    <t>2142019DGHMAOEPI</t>
  </si>
  <si>
    <t>ins090680919</t>
  </si>
  <si>
    <t>3.888 - &gt;4.0</t>
  </si>
  <si>
    <t>MATEO MEDINA, EDUARDO YSIDRO</t>
  </si>
  <si>
    <t>1062019ESTARGAENEN</t>
  </si>
  <si>
    <t>ins090237019</t>
  </si>
  <si>
    <t>3.968-&gt; 4.0</t>
  </si>
  <si>
    <t>POSITIVOX2</t>
  </si>
  <si>
    <t>AVILA LIVIA, WILSON</t>
  </si>
  <si>
    <t>S/N2019OLSPDMGSDIRISLC</t>
  </si>
  <si>
    <t xml:space="preserve">REQUENA                                 </t>
  </si>
  <si>
    <t>ins090247619</t>
  </si>
  <si>
    <t>0.174-0.175</t>
  </si>
  <si>
    <t>NEGATIVOX2</t>
  </si>
  <si>
    <t>GARCIA ARTEAGA, PEDRO TOMAS</t>
  </si>
  <si>
    <t>ins090687619</t>
  </si>
  <si>
    <t>16284916</t>
  </si>
  <si>
    <t>&gt; 4.0-3.819</t>
  </si>
  <si>
    <t>MOLOCHO VITOR, DORA CARMEN</t>
  </si>
  <si>
    <t>2222019DGHMAOEPI</t>
  </si>
  <si>
    <t>ins091077819</t>
  </si>
  <si>
    <t>10084912</t>
  </si>
  <si>
    <t>3.136-2.487</t>
  </si>
  <si>
    <t>SCR00029</t>
  </si>
  <si>
    <t>ROJAS YOPLA, TOMAS</t>
  </si>
  <si>
    <t>DIRECCION REGIONAL DE SALUD CAJAMARCA</t>
  </si>
  <si>
    <t>39962019GRCAJDRSCDLRR</t>
  </si>
  <si>
    <t>ins090954419</t>
  </si>
  <si>
    <r>
      <t>0.008</t>
    </r>
    <r>
      <rPr>
        <b/>
        <sz val="16"/>
        <color rgb="FFFF0000"/>
        <rFont val="Calibri"/>
        <family val="2"/>
      </rPr>
      <t>-3.023</t>
    </r>
    <r>
      <rPr>
        <b/>
        <sz val="16"/>
        <color rgb="FF0070C0"/>
        <rFont val="Calibri"/>
        <family val="2"/>
      </rPr>
      <t>-0.008</t>
    </r>
  </si>
  <si>
    <t>LOZANO CHAVEZ, EUFEMIA</t>
  </si>
  <si>
    <t>ins090954519</t>
  </si>
  <si>
    <r>
      <t>0.756-0.618</t>
    </r>
    <r>
      <rPr>
        <b/>
        <sz val="16"/>
        <color rgb="FF0070C0"/>
        <rFont val="Calibri"/>
        <family val="2"/>
      </rPr>
      <t>-0.121</t>
    </r>
    <r>
      <rPr>
        <b/>
        <sz val="16"/>
        <color rgb="FFFF0000"/>
        <rFont val="Calibri"/>
        <family val="2"/>
      </rPr>
      <t xml:space="preserve"> </t>
    </r>
  </si>
  <si>
    <t>CUBA BERETTA, KEVIN JOSH</t>
  </si>
  <si>
    <t>ins090954619</t>
  </si>
  <si>
    <t>BLANCAS PALACIOS, TEODOLINDA</t>
  </si>
  <si>
    <t>B0010005360</t>
  </si>
  <si>
    <t>ins093054019</t>
  </si>
  <si>
    <t>07113133</t>
  </si>
  <si>
    <t>UTIA TUANAMA, TEDY</t>
  </si>
  <si>
    <t>368DBSRSM2019</t>
  </si>
  <si>
    <t xml:space="preserve">SAN RAFAEL                              </t>
  </si>
  <si>
    <t>ins093170219</t>
  </si>
  <si>
    <t>44029411</t>
  </si>
  <si>
    <t>HUALTIBAMBA OBANDO, KARLA MARISOL</t>
  </si>
  <si>
    <t xml:space="preserve">CHOCOPE                                 </t>
  </si>
  <si>
    <t>ins093170319</t>
  </si>
  <si>
    <t>75816081</t>
  </si>
  <si>
    <t>ins093170419</t>
  </si>
  <si>
    <t>ACOSTA GONZALES, LLOLY</t>
  </si>
  <si>
    <t xml:space="preserve">SAPOSOA                                 </t>
  </si>
  <si>
    <t xml:space="preserve">HUALLAGA                                </t>
  </si>
  <si>
    <t>ins093170519</t>
  </si>
  <si>
    <t>48642015</t>
  </si>
  <si>
    <t>ins093170619</t>
  </si>
  <si>
    <t>HERNANDEZ SANCHEZ, JHON KEVIN</t>
  </si>
  <si>
    <t xml:space="preserve">CAMPANILLA                              </t>
  </si>
  <si>
    <t>ins093170719</t>
  </si>
  <si>
    <t>76804288</t>
  </si>
  <si>
    <t>TARRILLO SANCHEZ, LEIDY MIRELY</t>
  </si>
  <si>
    <t>0004022019GRLAMBGERESALLRSPL33414440</t>
  </si>
  <si>
    <t xml:space="preserve">QUEROCOTILLO                            </t>
  </si>
  <si>
    <t xml:space="preserve">CUTERVO                                 </t>
  </si>
  <si>
    <t>ins091482619</t>
  </si>
  <si>
    <t>71951952</t>
  </si>
  <si>
    <t>SOPLAPUCO SANDOVAL, JOSE ISMAEL</t>
  </si>
  <si>
    <t>ins091482719</t>
  </si>
  <si>
    <t>41754133</t>
  </si>
  <si>
    <t>RODAS SALDAÑA, JAVIER ORLANDO</t>
  </si>
  <si>
    <t>ins091482819</t>
  </si>
  <si>
    <t>41079123</t>
  </si>
  <si>
    <t>LOZANO JULCA, ALBERTO</t>
  </si>
  <si>
    <t>ins091482919</t>
  </si>
  <si>
    <t>33570371</t>
  </si>
  <si>
    <t>FLORES SANTAMARIA, DIANITA SEBASTIANA</t>
  </si>
  <si>
    <t>ins091483019</t>
  </si>
  <si>
    <t>47728450</t>
  </si>
  <si>
    <t>RAMOS GUEVARA, OSCAR</t>
  </si>
  <si>
    <t xml:space="preserve">MONSEFU                                 </t>
  </si>
  <si>
    <t>ins091483119</t>
  </si>
  <si>
    <t>44448477</t>
  </si>
  <si>
    <t>0.002-0.001</t>
  </si>
  <si>
    <t>VISUETA YACILA, HAROLD HELMUT</t>
  </si>
  <si>
    <t>ins091483219</t>
  </si>
  <si>
    <t>44853916</t>
  </si>
  <si>
    <t>0.001-0.001</t>
  </si>
  <si>
    <t>CUYO CHALLO, ALEJANDRO</t>
  </si>
  <si>
    <t>17182019GRAPEGRSDATDESPLRR</t>
  </si>
  <si>
    <t>ins091282919</t>
  </si>
  <si>
    <t>29212367</t>
  </si>
  <si>
    <t>CORIANO ARCIA, CARLOS ALBERTO</t>
  </si>
  <si>
    <t>ins091283019</t>
  </si>
  <si>
    <t>FRANCO PALOMINO, LUZ YOVANA</t>
  </si>
  <si>
    <t>1102019ESTARGAINEN</t>
  </si>
  <si>
    <t xml:space="preserve">PARACAS                                 </t>
  </si>
  <si>
    <t>ins093544519</t>
  </si>
  <si>
    <t>CORONEL DE BONIFACIO, PILAR SERAPIA</t>
  </si>
  <si>
    <t>ins093544619</t>
  </si>
  <si>
    <t>0.44 - 0.472</t>
  </si>
  <si>
    <t>0.196 IND</t>
  </si>
  <si>
    <t>ACHANTE BARZOLA, INES</t>
  </si>
  <si>
    <t>ins093544719</t>
  </si>
  <si>
    <t>CHAVEZ LUJAN, YURIKO ROXANA</t>
  </si>
  <si>
    <t>9492019GRLLGGRGRSSDECILRR</t>
  </si>
  <si>
    <t>ins093799319</t>
  </si>
  <si>
    <t>70343725</t>
  </si>
  <si>
    <t>0.76-0.69</t>
  </si>
  <si>
    <t>URBINA GONZALES, MAYRA</t>
  </si>
  <si>
    <t>ins093799419</t>
  </si>
  <si>
    <t>0.78-0.69</t>
  </si>
  <si>
    <t>ROCCA ABRIL, FLAVIA MILAGROS</t>
  </si>
  <si>
    <t>ins093799519</t>
  </si>
  <si>
    <t>1.0-1.0</t>
  </si>
  <si>
    <t>GAITAN CRUZ, MAIKO SANITH</t>
  </si>
  <si>
    <t>ins093799619</t>
  </si>
  <si>
    <t>0.91-0.96</t>
  </si>
  <si>
    <t>IBAÑEZ GAITAN, JUAN JULIO</t>
  </si>
  <si>
    <t xml:space="preserve">MOCHE                                   </t>
  </si>
  <si>
    <t>ins093799719</t>
  </si>
  <si>
    <t>190-190</t>
  </si>
  <si>
    <t>JIMENEZ RAMIREZ, CARLOS</t>
  </si>
  <si>
    <t>ins093799819</t>
  </si>
  <si>
    <t>0.78-0.90</t>
  </si>
  <si>
    <t>CHAVEZ MARIÑAS, RONAL ERASMO</t>
  </si>
  <si>
    <t>ins093799919</t>
  </si>
  <si>
    <t>150-150</t>
  </si>
  <si>
    <t>MATA YAURI, LILIANA PILAR</t>
  </si>
  <si>
    <t>B0010005427</t>
  </si>
  <si>
    <t>ins094362919</t>
  </si>
  <si>
    <t>09015061</t>
  </si>
  <si>
    <t>3.047-&gt; 4.0</t>
  </si>
  <si>
    <t>INDETERM</t>
  </si>
  <si>
    <t>YAHUARCANI MANIHUARI, RONY</t>
  </si>
  <si>
    <t>8482019GRLDRSL300905</t>
  </si>
  <si>
    <t xml:space="preserve">PUNCHANA                                </t>
  </si>
  <si>
    <t>ins093802819</t>
  </si>
  <si>
    <t>42275326</t>
  </si>
  <si>
    <t>DAMAS MOZOMBITE, MEREDITH DAILINA</t>
  </si>
  <si>
    <t>ins093802919</t>
  </si>
  <si>
    <t>61701750</t>
  </si>
  <si>
    <t>GESTANTE</t>
  </si>
  <si>
    <t>QUILLO FERRO, DOROTEA</t>
  </si>
  <si>
    <t>1182019ESTARGAINEN</t>
  </si>
  <si>
    <t xml:space="preserve">ECHARATI                 </t>
  </si>
  <si>
    <t xml:space="preserve">LA CONVENCION                           </t>
  </si>
  <si>
    <t>INS093804919</t>
  </si>
  <si>
    <t>QUISPE CHULLA, JAVIER</t>
  </si>
  <si>
    <t>11642019GRCUSCODRSCDLSP</t>
  </si>
  <si>
    <t xml:space="preserve">SAN SEBASTIAN                           </t>
  </si>
  <si>
    <t>ins100004719</t>
  </si>
  <si>
    <t>41928401</t>
  </si>
  <si>
    <t>2.749 - 2.116</t>
  </si>
  <si>
    <t>GUTIERREZ GARCIA, GREGORIO</t>
  </si>
  <si>
    <t xml:space="preserve">LUCRE                                   </t>
  </si>
  <si>
    <t>ins100004819</t>
  </si>
  <si>
    <t>25208907</t>
  </si>
  <si>
    <t>0.745-0.901</t>
  </si>
  <si>
    <t>VIDAL SIFUENTES, WILDER NIXON</t>
  </si>
  <si>
    <t>B0010005492</t>
  </si>
  <si>
    <t xml:space="preserve">CASCA                                   </t>
  </si>
  <si>
    <t xml:space="preserve">MARISCAL LUZURIAGA                      </t>
  </si>
  <si>
    <t>ins100010319</t>
  </si>
  <si>
    <t>44311563</t>
  </si>
  <si>
    <t>QUISPE AROTINCO, AMERICO</t>
  </si>
  <si>
    <t>1192019ESTARGAINEN</t>
  </si>
  <si>
    <t>ins100054419</t>
  </si>
  <si>
    <t>SANCHEZ CAMPOS, JUAN</t>
  </si>
  <si>
    <t>34432019OLSPDMGSDIRISLC</t>
  </si>
  <si>
    <t>ins100490519</t>
  </si>
  <si>
    <t>00011409</t>
  </si>
  <si>
    <t>VEGA MARTINEZ, PERCY EDISON</t>
  </si>
  <si>
    <t>HOSPITAL III IQUITOS</t>
  </si>
  <si>
    <t>HOSPITAL III ESSALUD-IQUITOS</t>
  </si>
  <si>
    <t>8962019GRLDRSL300905</t>
  </si>
  <si>
    <t>ins100062919</t>
  </si>
  <si>
    <t>42800479</t>
  </si>
  <si>
    <t>ACUÑA ABENDAÑO, MARIA ESPERANZA</t>
  </si>
  <si>
    <t>1232019ESTARGAINEN</t>
  </si>
  <si>
    <t>ins100094119</t>
  </si>
  <si>
    <t>0.269 IND</t>
  </si>
  <si>
    <t>0.179 IND</t>
  </si>
  <si>
    <t>FERNANDEZ CHAVEZ, MARIA MAGDALENA</t>
  </si>
  <si>
    <t xml:space="preserve">PAMPAS                                  </t>
  </si>
  <si>
    <t xml:space="preserve">TAYACAJA                                </t>
  </si>
  <si>
    <t>ins100094219</t>
  </si>
  <si>
    <t>00003414</t>
  </si>
  <si>
    <t>QUISPE VILLEGAS, CESAR AUGUSTO</t>
  </si>
  <si>
    <t>SAN JOSE DE CHINCHA</t>
  </si>
  <si>
    <t>HOSP SAN JOSE CHINCHA</t>
  </si>
  <si>
    <t>20362019GOREICADIRESAHSJCHDE</t>
  </si>
  <si>
    <t>ins100557919</t>
  </si>
  <si>
    <t>ICA</t>
  </si>
  <si>
    <t>-13.41651167</t>
  </si>
  <si>
    <t>-76.126995</t>
  </si>
  <si>
    <t>VASQUEZ CASTILLO, SOLEDAD MARIA</t>
  </si>
  <si>
    <t>10242019GRLLGGRGRSSDECILRR</t>
  </si>
  <si>
    <t>ins100576019</t>
  </si>
  <si>
    <t>0.78-0.92</t>
  </si>
  <si>
    <t>VASQUEZ ZARATE, JHON ENRIQUE</t>
  </si>
  <si>
    <t>ins100576119</t>
  </si>
  <si>
    <t>CISNEROS CUEVA, ANA MARIA</t>
  </si>
  <si>
    <t>ins100576219</t>
  </si>
  <si>
    <t>SANCHEZ CALDERON, MARIA ALEJANDRA</t>
  </si>
  <si>
    <t xml:space="preserve">VICTOR LARCO HERRERA                    </t>
  </si>
  <si>
    <t>ins100576419</t>
  </si>
  <si>
    <t>1.0-0.96</t>
  </si>
  <si>
    <t>URBINA OTINIANO, DANIEL SEFERINO</t>
  </si>
  <si>
    <t>ins100576519</t>
  </si>
  <si>
    <t>170-172</t>
  </si>
  <si>
    <t>AREVALO TARRILLO, SEGUNDO</t>
  </si>
  <si>
    <t>45802019GRCAJDRSCDLRR</t>
  </si>
  <si>
    <t xml:space="preserve">HUALGAYOC                               </t>
  </si>
  <si>
    <t>ins100576719</t>
  </si>
  <si>
    <t>NAVARRO ACHO, BIBIANA</t>
  </si>
  <si>
    <t>HOSPITAL FELIPE ARRIOLA IGLESIAS</t>
  </si>
  <si>
    <t>9162019GRLDRSL300905</t>
  </si>
  <si>
    <t>ins100583219</t>
  </si>
  <si>
    <t>RIOS AYALA, JUAN ORLANDO</t>
  </si>
  <si>
    <t>2682019DGHMAOEPI</t>
  </si>
  <si>
    <t>ins102204119</t>
  </si>
  <si>
    <t>80271706</t>
  </si>
  <si>
    <t>BECERRA MENDOZA, SANDRA ELIZABETH</t>
  </si>
  <si>
    <t>2732019DGHMAOEPI</t>
  </si>
  <si>
    <t>ins102204219</t>
  </si>
  <si>
    <t>46458601</t>
  </si>
  <si>
    <t>3.635-3.696</t>
  </si>
  <si>
    <t>RAMIREZ CORDOVA, DIANA STEPHANY</t>
  </si>
  <si>
    <t>1272019ESTARGAINEN</t>
  </si>
  <si>
    <t>ins100586719</t>
  </si>
  <si>
    <t>QUISPE APONTE, JOAQUIN</t>
  </si>
  <si>
    <t>ins100586819</t>
  </si>
  <si>
    <t>AGUEDO INDARUCA, GLADYS JOHANNA</t>
  </si>
  <si>
    <t>HOSPITAL GENERAL HUACHO</t>
  </si>
  <si>
    <t>05552019GRLGRDSDIRESALIMADEISLRRSP</t>
  </si>
  <si>
    <t>ins100588819</t>
  </si>
  <si>
    <t>45794671</t>
  </si>
  <si>
    <t>0.59 - 0.557</t>
  </si>
  <si>
    <t>0.253-0.251</t>
  </si>
  <si>
    <t>0.487-0.395</t>
  </si>
  <si>
    <t>DOLORES ORIA, YESENIA AZUCENA</t>
  </si>
  <si>
    <t xml:space="preserve">AUCALLAMA                               </t>
  </si>
  <si>
    <t>ins100588919</t>
  </si>
  <si>
    <t>45070421</t>
  </si>
  <si>
    <t>3.178-3.150</t>
  </si>
  <si>
    <t>RAVELO LUYO, EDWARD JOSE</t>
  </si>
  <si>
    <t>ins100589019</t>
  </si>
  <si>
    <t>09476295</t>
  </si>
  <si>
    <t>3.498-3.255</t>
  </si>
  <si>
    <t>QUILLAY PARIASCA, MARITZA</t>
  </si>
  <si>
    <t>ins100589119</t>
  </si>
  <si>
    <t>16027471</t>
  </si>
  <si>
    <t>0.496 - 0.430</t>
  </si>
  <si>
    <t>0.248-0.404</t>
  </si>
  <si>
    <t>ROJAS TORRES, BERCI GRACIELA</t>
  </si>
  <si>
    <t>1756DG034DPCSBSHEJCU19</t>
  </si>
  <si>
    <t xml:space="preserve">ALTO SELVA ALEGRE                       </t>
  </si>
  <si>
    <t>ins100592119</t>
  </si>
  <si>
    <t>30837522</t>
  </si>
  <si>
    <t>CONSA ROJAS, JHOJANY PAMELA</t>
  </si>
  <si>
    <t>ins100592219</t>
  </si>
  <si>
    <t>76637026</t>
  </si>
  <si>
    <t>CONSA ROJAS, CARLOS EDUARDO</t>
  </si>
  <si>
    <t>ins100592319</t>
  </si>
  <si>
    <t>76631320</t>
  </si>
  <si>
    <t>ROJAS TORRES, ARTEMIA ANGELICA</t>
  </si>
  <si>
    <t>ins100592419</t>
  </si>
  <si>
    <t>VASQUEZ PAZACHE, JOSEFA BASILIA</t>
  </si>
  <si>
    <t>0004712019GRLAMBGERESALLRSPL33796170</t>
  </si>
  <si>
    <t xml:space="preserve">POMALCA                                 </t>
  </si>
  <si>
    <t>ins100601019</t>
  </si>
  <si>
    <t>16655888</t>
  </si>
  <si>
    <t>VALDIVIEZO PERALTA, LADY LUCIA</t>
  </si>
  <si>
    <t>ins100601119</t>
  </si>
  <si>
    <t>75202078</t>
  </si>
  <si>
    <t>ECA YOVERA, MIGUEL ANGEL</t>
  </si>
  <si>
    <t xml:space="preserve">SECHURA                                 </t>
  </si>
  <si>
    <t>ins100601219</t>
  </si>
  <si>
    <t>73953005</t>
  </si>
  <si>
    <t>LOPEZ CAHUANA, MYRIAM ZORAIDA</t>
  </si>
  <si>
    <t>ins103044419</t>
  </si>
  <si>
    <t>21086732</t>
  </si>
  <si>
    <t>CABALLERO VARGAS, MARGARITA</t>
  </si>
  <si>
    <t>06562019DLRRSPSMM</t>
  </si>
  <si>
    <t>ins103223819</t>
  </si>
  <si>
    <t>00877371</t>
  </si>
  <si>
    <t>BOCANEGRA ESTRELLA, PIERO ANDRE</t>
  </si>
  <si>
    <t>ins103223919</t>
  </si>
  <si>
    <t>BOCANEGRA USHIÑAHUA, PEDRO ANTONIO</t>
  </si>
  <si>
    <t>ins103224019</t>
  </si>
  <si>
    <t>43650934</t>
  </si>
  <si>
    <t>3.690 - &gt; 4.0</t>
  </si>
  <si>
    <t>BOLIVAR LAURA, FORTUNATO</t>
  </si>
  <si>
    <t>2042019DIRESAHRCDPLAB</t>
  </si>
  <si>
    <t xml:space="preserve">CHILCA                                  </t>
  </si>
  <si>
    <t>ins105213219</t>
  </si>
  <si>
    <t>MENDOZA HUAMANI, NORMA CONCEPCION</t>
  </si>
  <si>
    <t>2902019DGHMAOEPI</t>
  </si>
  <si>
    <t>ins105448219</t>
  </si>
  <si>
    <t>09708449</t>
  </si>
  <si>
    <t>HUAMANI CARDENAS, CELIA</t>
  </si>
  <si>
    <t>2882019DGHMAOEPI</t>
  </si>
  <si>
    <t>INS105449219</t>
  </si>
  <si>
    <t>08980902</t>
  </si>
  <si>
    <t>BARRIOS SAYA, ELISA</t>
  </si>
  <si>
    <t>B0010005655</t>
  </si>
  <si>
    <t>ins105836419</t>
  </si>
  <si>
    <t>07608988</t>
  </si>
  <si>
    <t>POSITIVO /POSITIVO</t>
  </si>
  <si>
    <t>PARTICULAR LIA HTLV</t>
  </si>
  <si>
    <t>CLAROS MAQUERA, FIORELLA ALEJANDRA</t>
  </si>
  <si>
    <t>20962019GRAPEGRSDATDESPLRR</t>
  </si>
  <si>
    <t>ins105837919</t>
  </si>
  <si>
    <t>48076705</t>
  </si>
  <si>
    <t>MESTANZA HOYOS, MARLENY MARILU</t>
  </si>
  <si>
    <t>49362019GRCAJDRSCDLRR</t>
  </si>
  <si>
    <t>ins105608719</t>
  </si>
  <si>
    <t>LAZO GAMARRA, RN</t>
  </si>
  <si>
    <t>5862019OGLSPyOTADTDMyGSDIRISLSMINSA</t>
  </si>
  <si>
    <t>ins105616419</t>
  </si>
  <si>
    <t>PUMA CARBAJAL, GRACIELA</t>
  </si>
  <si>
    <t>13002019GRCUSCODRSCDGDLSP</t>
  </si>
  <si>
    <t>ins105943319</t>
  </si>
  <si>
    <t>23960914</t>
  </si>
  <si>
    <t>0.520 - 0.815</t>
  </si>
  <si>
    <t>QUISPE CONDORI, DARWIN</t>
  </si>
  <si>
    <t>|</t>
  </si>
  <si>
    <t>ins105943419</t>
  </si>
  <si>
    <t>41418366</t>
  </si>
  <si>
    <t>0.403 - 0.362</t>
  </si>
  <si>
    <t>HERRERA JANAMPA, LUIS MIGUEL</t>
  </si>
  <si>
    <t>ins105943519</t>
  </si>
  <si>
    <t>3.894-3.812</t>
  </si>
  <si>
    <t>ESPAÑA CARBAJAL, MARIELA TERESA</t>
  </si>
  <si>
    <t>1332019ESTARGAINEN</t>
  </si>
  <si>
    <t>ins110277119</t>
  </si>
  <si>
    <t>SALAZAR ACUÑA, MARIA HAIDEE</t>
  </si>
  <si>
    <t>21502019GRAPEGRSDATDESPLRR</t>
  </si>
  <si>
    <t xml:space="preserve">LAGUNAS                                 </t>
  </si>
  <si>
    <t>ins110944419</t>
  </si>
  <si>
    <t>MANEJO DE PAC</t>
  </si>
  <si>
    <t>40546557</t>
  </si>
  <si>
    <r>
      <t>0.731-</t>
    </r>
    <r>
      <rPr>
        <b/>
        <sz val="16"/>
        <color rgb="FF0070C0"/>
        <rFont val="Calibri"/>
        <family val="2"/>
      </rPr>
      <t>0.008 - 0.06</t>
    </r>
  </si>
  <si>
    <t>0005232019GRLAMBGERESALLRSPL34015850</t>
  </si>
  <si>
    <t>ins110303119</t>
  </si>
  <si>
    <t>0.467 - 0.663</t>
  </si>
  <si>
    <t>QUIÑONES AVILA, MARIA DEL PILAR</t>
  </si>
  <si>
    <t>BE 5727</t>
  </si>
  <si>
    <t>INS111758319</t>
  </si>
  <si>
    <t>06767270</t>
  </si>
  <si>
    <t>0.005 - 0.065</t>
  </si>
  <si>
    <t>ALAGON HUAMANI, JUAN CARLOS</t>
  </si>
  <si>
    <t>Hosp de Apoyo Dept Santa Rosa de Puerto Maldonado</t>
  </si>
  <si>
    <t>6312019GOREMADDRSLRRJEF</t>
  </si>
  <si>
    <t>INS110320619</t>
  </si>
  <si>
    <t>41200130</t>
  </si>
  <si>
    <t>0.07 - 0.077</t>
  </si>
  <si>
    <t>FLORES SHAPIAMA, JUANA FLOR</t>
  </si>
  <si>
    <t>CARTA1382019ESTARGAINEN</t>
  </si>
  <si>
    <t>INS110320719</t>
  </si>
  <si>
    <t>&gt; 4.0 - 3.926</t>
  </si>
  <si>
    <t>RODRIGUEZ MORENO DE ARELLAN, VICTORIA</t>
  </si>
  <si>
    <t>INS110320819</t>
  </si>
  <si>
    <t>HUARINGA MIRANDA, CARMEN RUTH</t>
  </si>
  <si>
    <t>INS110320919</t>
  </si>
  <si>
    <t>ABAD BERNARDO, YADIRA RUTH</t>
  </si>
  <si>
    <t>BVE 5734</t>
  </si>
  <si>
    <t xml:space="preserve">HUANUCO                                 </t>
  </si>
  <si>
    <t>INS112199019</t>
  </si>
  <si>
    <t>22502649</t>
  </si>
  <si>
    <t>GARRIAZO ROJAS, GABINO</t>
  </si>
  <si>
    <t>3012019DGHMAOEPI</t>
  </si>
  <si>
    <t xml:space="preserve">PUQUIO                                  </t>
  </si>
  <si>
    <t>INS112199819</t>
  </si>
  <si>
    <t>08899171</t>
  </si>
  <si>
    <t>ROJAS ROJAS, JUAN CARLOS</t>
  </si>
  <si>
    <t>0762019DADGINSNSB</t>
  </si>
  <si>
    <t>ins112215019</t>
  </si>
  <si>
    <t>60861468</t>
  </si>
  <si>
    <t>CAYO CAYO, AUGUSTO</t>
  </si>
  <si>
    <t>3062019DGHMAOEPI</t>
  </si>
  <si>
    <t xml:space="preserve">PAUSA                                   </t>
  </si>
  <si>
    <t xml:space="preserve">PAUCAR DEL SARA SARA                    </t>
  </si>
  <si>
    <t>ins112954319</t>
  </si>
  <si>
    <t>41819849</t>
  </si>
  <si>
    <t>&gt; 4.0 - 3.411-2.79</t>
  </si>
  <si>
    <t>LLACTARIMA AREVALO, LISSETH</t>
  </si>
  <si>
    <t>3072019DGHMAOEPI</t>
  </si>
  <si>
    <t>ins112957619</t>
  </si>
  <si>
    <t>70907525</t>
  </si>
  <si>
    <t>2.573-2.608</t>
  </si>
  <si>
    <t>ESCURRA DE MOYA, ANA MARIA</t>
  </si>
  <si>
    <t>1412019ESTARGAINEN</t>
  </si>
  <si>
    <t>ins113177519</t>
  </si>
  <si>
    <t>GORDILLO VILLA, EMIRA</t>
  </si>
  <si>
    <t xml:space="preserve">TORO                                    </t>
  </si>
  <si>
    <t xml:space="preserve">LA UNION                                </t>
  </si>
  <si>
    <t>ins113177619</t>
  </si>
  <si>
    <t>SALAZAR RETAMOZO, ESTELA</t>
  </si>
  <si>
    <t xml:space="preserve">TAPAIRIHUA                              </t>
  </si>
  <si>
    <t>ins113177719</t>
  </si>
  <si>
    <t>VIENA CURICHIMBA, GLORIA MARINA</t>
  </si>
  <si>
    <t xml:space="preserve">IQUITOS                                 </t>
  </si>
  <si>
    <t>ins113177819</t>
  </si>
  <si>
    <t>PACHECO CORDOVA, FELIPA MARIA</t>
  </si>
  <si>
    <t>ins113177919</t>
  </si>
  <si>
    <t>CAMACHO FALCON, ALEJANDRINA</t>
  </si>
  <si>
    <t xml:space="preserve">AMBAR                                   </t>
  </si>
  <si>
    <t>ins113178019</t>
  </si>
  <si>
    <t>ARMAS GONZALES, LEYDI ESTHEFANY</t>
  </si>
  <si>
    <t>1752019DLRSPDIRESAAP</t>
  </si>
  <si>
    <t>ins113185819</t>
  </si>
  <si>
    <t>CARRANZA SAAVEDRA, ROSY</t>
  </si>
  <si>
    <t>ins113185919</t>
  </si>
  <si>
    <t>CEPEDA VERA, SANDRA YUVIESA</t>
  </si>
  <si>
    <t>ins113186019</t>
  </si>
  <si>
    <t>VASQUEZ MORALES, JERLY JARLY</t>
  </si>
  <si>
    <t>07272019DLRRSPSMM</t>
  </si>
  <si>
    <t>ins113226419</t>
  </si>
  <si>
    <t>72362036</t>
  </si>
  <si>
    <t>00014314</t>
  </si>
  <si>
    <t>RENGIFO SHUÑA, LIDIA</t>
  </si>
  <si>
    <t>LABORATORIO DE REFERENCIA REGIONAL EN SALUD PUBLICA UCAYALI</t>
  </si>
  <si>
    <t>LABORATORIO DE REFERENCIA REGIONAL UCAYALI</t>
  </si>
  <si>
    <t>5862019GOREUDRSULRRSP</t>
  </si>
  <si>
    <t>ins110882919</t>
  </si>
  <si>
    <t>-8.35586119</t>
  </si>
  <si>
    <t>-74.575921</t>
  </si>
  <si>
    <t>05399803</t>
  </si>
  <si>
    <t>NAVARRO ARONI, JACINTO VIDAL</t>
  </si>
  <si>
    <t>3122019DGHMAOEPI</t>
  </si>
  <si>
    <t>ins113733519</t>
  </si>
  <si>
    <t>10028246</t>
  </si>
  <si>
    <t>NAVARRO HUAMANI, CINTHIA GERALDINE</t>
  </si>
  <si>
    <t>ins113733619</t>
  </si>
  <si>
    <t>43435216</t>
  </si>
  <si>
    <t>NAVARRO HUAMANI, ALBERT VIDAL</t>
  </si>
  <si>
    <t>ins113733719</t>
  </si>
  <si>
    <t>47635166</t>
  </si>
  <si>
    <t>PEREYRA DIAZ, PEGGY PAOLA</t>
  </si>
  <si>
    <t>10072019GRLDRSL300905</t>
  </si>
  <si>
    <t>ins115534619</t>
  </si>
  <si>
    <t>42375274</t>
  </si>
  <si>
    <t>DAMIANO AREVALO, MICHAEL SOSIMO</t>
  </si>
  <si>
    <t>30122019GRAPEGRSDATDESPLRR</t>
  </si>
  <si>
    <t>ins115536019</t>
  </si>
  <si>
    <t>47630744</t>
  </si>
  <si>
    <t>MENACHO SOTELO, ALEJANDRINA GETRUDES</t>
  </si>
  <si>
    <t>1442019ESTARGAINEN</t>
  </si>
  <si>
    <t>ins115539619</t>
  </si>
  <si>
    <t>GARCIA PALACIOS, VICTORIA</t>
  </si>
  <si>
    <t xml:space="preserve">GROCIO PRADO                            </t>
  </si>
  <si>
    <t xml:space="preserve">CHINCHA                                 </t>
  </si>
  <si>
    <t>ins115539719</t>
  </si>
  <si>
    <t>CASTRO SEMINARIO, ROSA ELENA</t>
  </si>
  <si>
    <t xml:space="preserve">CHULUCANAS                              </t>
  </si>
  <si>
    <t>ins115539819</t>
  </si>
  <si>
    <t>YANGALI TAPAHUASCO, YANIRA</t>
  </si>
  <si>
    <t>6432019GRAGGGRDSDRSADEVSPDLRR</t>
  </si>
  <si>
    <t>ins115539919</t>
  </si>
  <si>
    <t>CHAMAY ALCANTARA, YOVANA</t>
  </si>
  <si>
    <t>54222019GRCAJDRSCDLRR</t>
  </si>
  <si>
    <t>ins115543719</t>
  </si>
  <si>
    <t>CORTEZ LLANOS, WILFREDO</t>
  </si>
  <si>
    <t>ins115543819</t>
  </si>
  <si>
    <t>VILLANUEVA POLO, SILVIA</t>
  </si>
  <si>
    <t>ins115543919</t>
  </si>
  <si>
    <t>CARPIO CHANINI, RICARDINA MADELEINE</t>
  </si>
  <si>
    <t>30152019GRAPEGRSDATDESPLRR</t>
  </si>
  <si>
    <t xml:space="preserve">JOSE MARIA QUIMPER                      </t>
  </si>
  <si>
    <t xml:space="preserve">CAMANA                                  </t>
  </si>
  <si>
    <t>ins115544019</t>
  </si>
  <si>
    <t>30410143</t>
  </si>
  <si>
    <t>FERRO CALLER, KEVIN</t>
  </si>
  <si>
    <t>1772019DLRSPDIRESAAP</t>
  </si>
  <si>
    <t>ins115558519</t>
  </si>
  <si>
    <t>77067996</t>
  </si>
  <si>
    <t>REQUEJO HUANSI, ESTHER</t>
  </si>
  <si>
    <t>481DBSRSM2019</t>
  </si>
  <si>
    <t xml:space="preserve">SORITOR                                 </t>
  </si>
  <si>
    <t>ins116231219</t>
  </si>
  <si>
    <t>46361786</t>
  </si>
  <si>
    <t>AMASIFUEN TUANAMA, SEGUNDO GILBERTO</t>
  </si>
  <si>
    <t xml:space="preserve">LA BANDA DE SHILCAYO                    </t>
  </si>
  <si>
    <t>ins116231319</t>
  </si>
  <si>
    <t>43025297</t>
  </si>
  <si>
    <t>SHUPINGAHUA SINARAHUA, BLANCA LUZ</t>
  </si>
  <si>
    <t xml:space="preserve">SANTA ROSA                              </t>
  </si>
  <si>
    <t xml:space="preserve">EL DORADO                               </t>
  </si>
  <si>
    <t>ins116231419</t>
  </si>
  <si>
    <t>71080961</t>
  </si>
  <si>
    <t>PAREDES LOPEZ, ROSA ISABEL</t>
  </si>
  <si>
    <t>ins116231519</t>
  </si>
  <si>
    <t>70187377</t>
  </si>
  <si>
    <t>ISUIZA APAGUEÑO, JULIO CESAR</t>
  </si>
  <si>
    <t xml:space="preserve">SAN PABLO                               </t>
  </si>
  <si>
    <t>ins116231619</t>
  </si>
  <si>
    <t>00873642</t>
  </si>
  <si>
    <t>DAVILA BRAVO, MARIA LIDIA</t>
  </si>
  <si>
    <t>ins116231719</t>
  </si>
  <si>
    <t>28106089</t>
  </si>
  <si>
    <t>UGARTE HIDALGO, CESAR ALBERTO</t>
  </si>
  <si>
    <t>ins116231819</t>
  </si>
  <si>
    <t>01122900</t>
  </si>
  <si>
    <t>QUINTO VILLALVA, BEATRIZ</t>
  </si>
  <si>
    <t>B0010005822</t>
  </si>
  <si>
    <t>ins116232819</t>
  </si>
  <si>
    <t>23641869</t>
  </si>
  <si>
    <t>ESPINOZA RODRIGUEZ, GILBERTO</t>
  </si>
  <si>
    <t>6502019GRAGGGRDSDRSADEVSPDLRR</t>
  </si>
  <si>
    <t>ins120122119</t>
  </si>
  <si>
    <t>00005539</t>
  </si>
  <si>
    <t>MACA FONSECA, CECILIA</t>
  </si>
  <si>
    <t>CENTRO AMERICA</t>
  </si>
  <si>
    <t>P.S. CENTRO AMERICA</t>
  </si>
  <si>
    <t>6012019GOREUDRSULRRSP</t>
  </si>
  <si>
    <t>ins120127619</t>
  </si>
  <si>
    <t>-8.36909693</t>
  </si>
  <si>
    <t>-74.58666831</t>
  </si>
  <si>
    <t>ARISAMA MACA, JOEL</t>
  </si>
  <si>
    <t>INS120127719</t>
  </si>
  <si>
    <t>ARISAMA PILCO, ARLY</t>
  </si>
  <si>
    <t>ins120127819</t>
  </si>
  <si>
    <t>VILCA GUTIERREZ, ELENA</t>
  </si>
  <si>
    <t>1482019ESTARGAINEN</t>
  </si>
  <si>
    <t>ins120131519</t>
  </si>
  <si>
    <t>AYASTA ARRUNATEGUI, ELIZABETH DEL ROSARIO</t>
  </si>
  <si>
    <t>5752019GRLAMBGERESALLRSPL34361370</t>
  </si>
  <si>
    <t>INS120150019</t>
  </si>
  <si>
    <t>41466697</t>
  </si>
  <si>
    <t>QUISPE YANA, RENE</t>
  </si>
  <si>
    <t>25102019GRAPEGRSDATDESPLRR</t>
  </si>
  <si>
    <t xml:space="preserve">CAYMA                                   </t>
  </si>
  <si>
    <t>INS120155519</t>
  </si>
  <si>
    <t>46886653</t>
  </si>
  <si>
    <t>RAMOS MERINO, MARGARITA</t>
  </si>
  <si>
    <t>1502019ESTARGAINEN</t>
  </si>
  <si>
    <t xml:space="preserve">ACORIA                                  </t>
  </si>
  <si>
    <t>INS120156219</t>
  </si>
  <si>
    <t>LI ROJAS, HENRY ANTONIO</t>
  </si>
  <si>
    <t>10982019GRCDIRESADLSP</t>
  </si>
  <si>
    <t>INS121646419</t>
  </si>
  <si>
    <t>10287610</t>
  </si>
  <si>
    <t>MERCADO CACHAY, LILIANA</t>
  </si>
  <si>
    <t>56482019GRCAJDRSCDLRR</t>
  </si>
  <si>
    <t>INS121646819</t>
  </si>
  <si>
    <t>CAMA LAZARO, CIRIANO</t>
  </si>
  <si>
    <t>B0010005861</t>
  </si>
  <si>
    <t>INS121648719</t>
  </si>
  <si>
    <t>07534694</t>
  </si>
  <si>
    <t>LOZANO GRANDEZ, ADA ESTELY</t>
  </si>
  <si>
    <t>498DBSRSM2019</t>
  </si>
  <si>
    <t>INS121652019</t>
  </si>
  <si>
    <t>72232682</t>
  </si>
  <si>
    <t>CHAMAYA TERRONES, HERMILA</t>
  </si>
  <si>
    <t xml:space="preserve">AWAJUN                                  </t>
  </si>
  <si>
    <t xml:space="preserve">RIOJA                                   </t>
  </si>
  <si>
    <t>INS121653419</t>
  </si>
  <si>
    <t>01155661</t>
  </si>
  <si>
    <t>FASABI MORENO, KELY</t>
  </si>
  <si>
    <t>INS121653519</t>
  </si>
  <si>
    <t>42404280</t>
  </si>
  <si>
    <t>VASQUEZ MUÑOZ, PAULA</t>
  </si>
  <si>
    <t>INS121653619</t>
  </si>
  <si>
    <t>00884678</t>
  </si>
  <si>
    <t>MATIAS LLANCARE, PEDRO NELSON</t>
  </si>
  <si>
    <t>27122019GOREICADIRESA</t>
  </si>
  <si>
    <t>INS121769219</t>
  </si>
  <si>
    <t>HILARIO ALARCON, MARY SONIA</t>
  </si>
  <si>
    <t>6352019ETFLABDMyGSDIRISLSMINSA</t>
  </si>
  <si>
    <t>ins120171119</t>
  </si>
  <si>
    <t>09008004</t>
  </si>
  <si>
    <t>ISUIZA SANANCIMA, IDELSON</t>
  </si>
  <si>
    <t>08022019DLRRSPSMM</t>
  </si>
  <si>
    <t>ins120171219</t>
  </si>
  <si>
    <t>43541845</t>
  </si>
  <si>
    <t>SILVANO NAHUAMA, FLORINDA</t>
  </si>
  <si>
    <t>6282019GOREUDRSULRRSP</t>
  </si>
  <si>
    <t>ins123021119</t>
  </si>
  <si>
    <t>MORI SILVANO, MARISELA</t>
  </si>
  <si>
    <t>ins123021219</t>
  </si>
  <si>
    <t>MORI SILVANO, MEDARDO</t>
  </si>
  <si>
    <t>ins123021319</t>
  </si>
  <si>
    <t>MMEZA GONZALES, YESICA</t>
  </si>
  <si>
    <t>1532019ESTARGAINEN</t>
  </si>
  <si>
    <t>ins123021719</t>
  </si>
  <si>
    <t>SOTO SOVERO, TEOFILO GABRIEL</t>
  </si>
  <si>
    <t>ins123021819</t>
  </si>
  <si>
    <t>SOTELO BUITRON, ALEJANDRO</t>
  </si>
  <si>
    <t>ins123021919</t>
  </si>
  <si>
    <t>CAHUANA MORI, BRUNO CARLOS</t>
  </si>
  <si>
    <t>25962019GRAPEGRSDATDESPLRR</t>
  </si>
  <si>
    <t>ins123026719</t>
  </si>
  <si>
    <t>44351137</t>
  </si>
  <si>
    <t>ZARATE LAZARO, PEDRO RONALD</t>
  </si>
  <si>
    <t>BVE 5915</t>
  </si>
  <si>
    <t xml:space="preserve">PERENE                                  </t>
  </si>
  <si>
    <t>ins123099419</t>
  </si>
  <si>
    <t>20564789</t>
  </si>
  <si>
    <t>GARCIA RAMIREZ, CARMEN MARLENI</t>
  </si>
  <si>
    <t>8182019DLRRSPSMM</t>
  </si>
  <si>
    <t>ins123660119</t>
  </si>
  <si>
    <t>01070684</t>
  </si>
  <si>
    <t>CHACHAYMA HINOSTROZA, JHAN CARLOS</t>
  </si>
  <si>
    <t>B0010005906 BE5950</t>
  </si>
  <si>
    <t xml:space="preserve">VILLA RICA                              </t>
  </si>
  <si>
    <t xml:space="preserve">OXAPAMPA                                </t>
  </si>
  <si>
    <t xml:space="preserve">PASCO                                   </t>
  </si>
  <si>
    <t>INS123376319</t>
  </si>
  <si>
    <t>48300571</t>
  </si>
  <si>
    <t>ALANYA ENCISO, ANA</t>
  </si>
  <si>
    <t>3462019DGHMAOEPI</t>
  </si>
  <si>
    <t>ins124476819</t>
  </si>
  <si>
    <t>28563560</t>
  </si>
  <si>
    <t>00003655</t>
  </si>
  <si>
    <t>RUIZ CRUZ, MARILUZ</t>
  </si>
  <si>
    <t>HOSPITAL DE APOYO DE HUANTA "DANIEL ALCIDES CARRIÓN"</t>
  </si>
  <si>
    <t>HOSPITAL DE APOYO HUANTA</t>
  </si>
  <si>
    <t>6912019GRAGGGRDSDRSADEVSPDLRR</t>
  </si>
  <si>
    <t xml:space="preserve">LURICOCHA                               </t>
  </si>
  <si>
    <t>INS123670719</t>
  </si>
  <si>
    <t>-12.93604333</t>
  </si>
  <si>
    <t>-74.25151333</t>
  </si>
  <si>
    <t>46070404</t>
  </si>
  <si>
    <t>0.005-0.009</t>
  </si>
  <si>
    <t>ELISA MUREX</t>
  </si>
  <si>
    <t>Diagnóstico Clínico</t>
  </si>
  <si>
    <t>HIDALGO PADILLA, LILIANA MILAGROS</t>
  </si>
  <si>
    <t xml:space="preserve">JESUS MARIA                             </t>
  </si>
  <si>
    <t>INS010363420</t>
  </si>
  <si>
    <t>70349363</t>
  </si>
  <si>
    <t>MANYA POEMAPE, JOSE LUIS</t>
  </si>
  <si>
    <t>142019GRLLGGRGRSSDECILRR</t>
  </si>
  <si>
    <t>ins010100520</t>
  </si>
  <si>
    <t>1.6-1.4</t>
  </si>
  <si>
    <t>MUÑOZ ORDOÑEZ, DILMER ELIAS</t>
  </si>
  <si>
    <t xml:space="preserve">HUANCHACO                               </t>
  </si>
  <si>
    <t>ins010100620</t>
  </si>
  <si>
    <t>JUAREZ VILLANUEVA, BENITO SANTOS</t>
  </si>
  <si>
    <t>ins010100720</t>
  </si>
  <si>
    <t>CABRERA RODRIGUEZ, WILMER AUDBERTO</t>
  </si>
  <si>
    <t>ins010100820</t>
  </si>
  <si>
    <t>MELENDEZ ARANGURI, RUT DEL ROCIO</t>
  </si>
  <si>
    <t>ins010100920</t>
  </si>
  <si>
    <t>1.4-1.2</t>
  </si>
  <si>
    <t>ARANDA VEGA, FIORELLA</t>
  </si>
  <si>
    <t>ins010101020</t>
  </si>
  <si>
    <t>0.014-0.025</t>
  </si>
  <si>
    <t>GOMEZ ASPIROS, ENRIQUE</t>
  </si>
  <si>
    <t>ins010101120</t>
  </si>
  <si>
    <t>LARA VALENTIN, FRANKLIN LENIN</t>
  </si>
  <si>
    <t>ins010101220</t>
  </si>
  <si>
    <t>RUIZ YUPA, ALFREDO EMILIANO</t>
  </si>
  <si>
    <t>12020DGHMAOEPI</t>
  </si>
  <si>
    <t>ins010281020</t>
  </si>
  <si>
    <t>41006883</t>
  </si>
  <si>
    <t>CHAMBILLA ARONI, EDINSON MANUEL</t>
  </si>
  <si>
    <t>22019GRAPEGRSDATDESPLRR</t>
  </si>
  <si>
    <t>ins010281920</t>
  </si>
  <si>
    <t>40119838</t>
  </si>
  <si>
    <t>0.005-0.006</t>
  </si>
  <si>
    <t>PARIZACA VENTURA, JORDY HERNAN</t>
  </si>
  <si>
    <t>42019GRAPEGRSDATDESPLRR</t>
  </si>
  <si>
    <t>ins010104920</t>
  </si>
  <si>
    <t>74148272</t>
  </si>
  <si>
    <t>INDETERMIN/REP IFI</t>
  </si>
  <si>
    <t>RAMOS YAUYOS, JORGE</t>
  </si>
  <si>
    <t>112020DGHMAOEPI</t>
  </si>
  <si>
    <t>ins010112020</t>
  </si>
  <si>
    <t>POSITIVO-I</t>
  </si>
  <si>
    <t>LOAYZA ROCA, HILDA</t>
  </si>
  <si>
    <t>12020ESTARGAINEN</t>
  </si>
  <si>
    <t>ins010112120</t>
  </si>
  <si>
    <t>MILLA ROCA, JAIME LUIS</t>
  </si>
  <si>
    <t xml:space="preserve">CARAZ                                   </t>
  </si>
  <si>
    <t xml:space="preserve">HUAYLAS                                 </t>
  </si>
  <si>
    <t>ins010112220</t>
  </si>
  <si>
    <t>SEQUEIROS HILARES, PLACIDA</t>
  </si>
  <si>
    <t>ins010112320</t>
  </si>
  <si>
    <t xml:space="preserve">007397  </t>
  </si>
  <si>
    <t>INSTITUTO REGIONAL DE ENFERMEDADES NEOPLASICAS</t>
  </si>
  <si>
    <t>DAMIAN LOPEZ, JESUS DANIEL</t>
  </si>
  <si>
    <t>ins010112420</t>
  </si>
  <si>
    <t>-71.530493</t>
  </si>
  <si>
    <t>-16.414922</t>
  </si>
  <si>
    <t>SANTA MARIA SANTA MARIA, DOMINGA</t>
  </si>
  <si>
    <t>ins010112520</t>
  </si>
  <si>
    <t>AMARO MEDRANO, ALFONSO</t>
  </si>
  <si>
    <t>ins010112620</t>
  </si>
  <si>
    <t>VILCA ROMAN, EDWIN FRANCISCO</t>
  </si>
  <si>
    <t>0202020GRAPEGRSDATDESPLRR</t>
  </si>
  <si>
    <t>INS010128220</t>
  </si>
  <si>
    <t>0122020DLRRSPMM</t>
  </si>
  <si>
    <t>INS010128320</t>
  </si>
  <si>
    <t>42058360</t>
  </si>
  <si>
    <t>OCAÑA REINALDO, ROSA PAULINA</t>
  </si>
  <si>
    <t xml:space="preserve">UCHIZA                                  </t>
  </si>
  <si>
    <t>INS010128420</t>
  </si>
  <si>
    <t>48478166</t>
  </si>
  <si>
    <t>00007719</t>
  </si>
  <si>
    <t>HOSPITAL REGIONAL GUILLERMO DIAZ DE LA VEGA</t>
  </si>
  <si>
    <t>QUILLCA MAMANY, NORMA</t>
  </si>
  <si>
    <t>HOSPITAL GUILLERMO DIAZ de la VEGA</t>
  </si>
  <si>
    <t>032020DLRSPDIRESAAP</t>
  </si>
  <si>
    <t xml:space="preserve">PAMPACHIRI                              </t>
  </si>
  <si>
    <t>INS010065720</t>
  </si>
  <si>
    <t>-13.64034611</t>
  </si>
  <si>
    <t>-72.8819806</t>
  </si>
  <si>
    <t>70095743</t>
  </si>
  <si>
    <t>3.719 - &gt; 4.0</t>
  </si>
  <si>
    <t>ACIPALI PIÑA, GABRIEL</t>
  </si>
  <si>
    <t>0232020GRLDRSL300905</t>
  </si>
  <si>
    <t>INS010065820</t>
  </si>
  <si>
    <t>44302558</t>
  </si>
  <si>
    <t>JULCA CARMONA, MANUEL</t>
  </si>
  <si>
    <t>2262020GRCAJDRSCDLRR</t>
  </si>
  <si>
    <t>INS010065920</t>
  </si>
  <si>
    <r>
      <t>0.971</t>
    </r>
    <r>
      <rPr>
        <b/>
        <sz val="16"/>
        <color rgb="FF0070C0"/>
        <rFont val="Calibri"/>
        <family val="2"/>
      </rPr>
      <t xml:space="preserve"> - 0.149</t>
    </r>
  </si>
  <si>
    <t>CARRION CAVERO, CEFERINA</t>
  </si>
  <si>
    <t>0062020ESTARGAINEN</t>
  </si>
  <si>
    <t>INS010070520</t>
  </si>
  <si>
    <t>ECHAVIGURIN DUEÑAS, MIGUEL</t>
  </si>
  <si>
    <t>012020MSFBVIHVES</t>
  </si>
  <si>
    <t>INS010070620</t>
  </si>
  <si>
    <t>21406393</t>
  </si>
  <si>
    <t>1.136-1.065</t>
  </si>
  <si>
    <t>RAMOS CUETO, MARIA CARMEN</t>
  </si>
  <si>
    <t>0142020DGHMAOEPI</t>
  </si>
  <si>
    <t>INS012452220</t>
  </si>
  <si>
    <t>09154503</t>
  </si>
  <si>
    <t>3.785-3.794</t>
  </si>
  <si>
    <t>VERTIZ CASTRO, CRISTIAN</t>
  </si>
  <si>
    <t>0082020DGHMAOEPI</t>
  </si>
  <si>
    <t>INS012457120</t>
  </si>
  <si>
    <t>41273609</t>
  </si>
  <si>
    <t>RENGIFO ARMAS, ANTHONI GIOVANI</t>
  </si>
  <si>
    <t>0322020GRLDRSL300905</t>
  </si>
  <si>
    <t>ins010079120</t>
  </si>
  <si>
    <t>48815450</t>
  </si>
  <si>
    <t>BARBARAN VASQUEZ, JHONNY MARCELO</t>
  </si>
  <si>
    <t>ins010079220</t>
  </si>
  <si>
    <t>45682712</t>
  </si>
  <si>
    <t>HUALINGA GARCIA, MARIA DE JESUS</t>
  </si>
  <si>
    <t>ins010079320</t>
  </si>
  <si>
    <t>45531490</t>
  </si>
  <si>
    <t>RIOS NOLASCO, PILAR ROCIO</t>
  </si>
  <si>
    <t>0592020GRLLGGRGRSSDECILRR</t>
  </si>
  <si>
    <t xml:space="preserve">SIMBAL                                  </t>
  </si>
  <si>
    <t>ins011379820</t>
  </si>
  <si>
    <t>45741966</t>
  </si>
  <si>
    <t>AREDO BARRETO, MARCOS ANTONIO</t>
  </si>
  <si>
    <t>ins011379920</t>
  </si>
  <si>
    <t>40003926</t>
  </si>
  <si>
    <r>
      <t>0.234</t>
    </r>
    <r>
      <rPr>
        <b/>
        <sz val="16"/>
        <color rgb="FFFF0000"/>
        <rFont val="Calibri"/>
        <family val="2"/>
      </rPr>
      <t>-0.370</t>
    </r>
  </si>
  <si>
    <t>FLORES HUAMANCHA, CELESTINO</t>
  </si>
  <si>
    <t>062020ESTBVIHHEVES</t>
  </si>
  <si>
    <t>ins012641320</t>
  </si>
  <si>
    <t>42665351</t>
  </si>
  <si>
    <t>CONDORI CHALLA, DAVID ALEXANDER</t>
  </si>
  <si>
    <t>0832020GRCUSCODRSCDGDLSP</t>
  </si>
  <si>
    <t>INS013079220</t>
  </si>
  <si>
    <t>76054103</t>
  </si>
  <si>
    <t>JARA BENITES, LUISA JULIA</t>
  </si>
  <si>
    <t>0082020ESTARGAINEN</t>
  </si>
  <si>
    <t>ins012659120</t>
  </si>
  <si>
    <t>APAESTEGUI EDIQUEN, AMPARITO DEL ROSARIO</t>
  </si>
  <si>
    <t>ins012659220</t>
  </si>
  <si>
    <t>LINARES PINEDO, MARNITH LILY</t>
  </si>
  <si>
    <t>ins012659320</t>
  </si>
  <si>
    <t>ACHARTE CURO, VALENTINA</t>
  </si>
  <si>
    <t>ins012659420</t>
  </si>
  <si>
    <t>SALAS DAVILA, OLINDA</t>
  </si>
  <si>
    <t>ins012659520</t>
  </si>
  <si>
    <t>017DBSRSM2020</t>
  </si>
  <si>
    <t>INS013084720</t>
  </si>
  <si>
    <t>RUIZ RUIZ, REYNERIO</t>
  </si>
  <si>
    <t xml:space="preserve">EL ESLABON                              </t>
  </si>
  <si>
    <t>INS013084820</t>
  </si>
  <si>
    <t>43651111</t>
  </si>
  <si>
    <t>MENDOZA HURTADO, PEDRO MARTIN</t>
  </si>
  <si>
    <t>INS013084920</t>
  </si>
  <si>
    <t>47398601</t>
  </si>
  <si>
    <t>HILARIO ASES, RUTH ESTEFANY</t>
  </si>
  <si>
    <t>INS013085020</t>
  </si>
  <si>
    <t>0.471-0.290</t>
  </si>
  <si>
    <t>FERNANDEZ ULLOA, GUSTAVO ERNESTO</t>
  </si>
  <si>
    <t>1002019GRLLGGRDECILRR</t>
  </si>
  <si>
    <t>INS013901520</t>
  </si>
  <si>
    <t>GARCIA LINARES, CHRISTHIAN BARNIE</t>
  </si>
  <si>
    <t>INS013901620</t>
  </si>
  <si>
    <t>0.962-0.784</t>
  </si>
  <si>
    <t>JAUREGUI GUTIERREZ, CARLOS ORLANDO</t>
  </si>
  <si>
    <t>B0010006105</t>
  </si>
  <si>
    <t xml:space="preserve">ALTO LARAN                              </t>
  </si>
  <si>
    <t>INS014095820</t>
  </si>
  <si>
    <t>22071757</t>
  </si>
  <si>
    <t>0.007-0.006</t>
  </si>
  <si>
    <t>LUNA ALDONATE, JUAN DE DIOS</t>
  </si>
  <si>
    <t>0402020GRAGGGRDSDRSADEVSPDLRSP</t>
  </si>
  <si>
    <t xml:space="preserve">ANCO-HUALLO                             </t>
  </si>
  <si>
    <t>INS012674820</t>
  </si>
  <si>
    <t>31474341</t>
  </si>
  <si>
    <t>CONDOR QUISPE, KATIA SOLEDAD</t>
  </si>
  <si>
    <t>INS012674920</t>
  </si>
  <si>
    <t>71855983</t>
  </si>
  <si>
    <t>00003754</t>
  </si>
  <si>
    <t>HOSPITAL DE APOYO SAN FRANCISCO</t>
  </si>
  <si>
    <t>FLORES HUAMAN, ISIDORA</t>
  </si>
  <si>
    <t xml:space="preserve">KIMBIRI                     </t>
  </si>
  <si>
    <t>INS012675020</t>
  </si>
  <si>
    <t>-12.62421833</t>
  </si>
  <si>
    <t>-73.78954</t>
  </si>
  <si>
    <t>CACERES YANQUI, JUAN GUALBERTO</t>
  </si>
  <si>
    <t>0562020GRAPEGRSDATDESPLRR</t>
  </si>
  <si>
    <t>INS013909420</t>
  </si>
  <si>
    <t>29428645</t>
  </si>
  <si>
    <t>FASABI TECO, SELVA CHIDUOSA</t>
  </si>
  <si>
    <t>0622020GRLDRSL300905</t>
  </si>
  <si>
    <t>INS011883520</t>
  </si>
  <si>
    <t>PONCE ASTO, ELENA</t>
  </si>
  <si>
    <t>132020ESTARGAINEN</t>
  </si>
  <si>
    <t>INS013916820</t>
  </si>
  <si>
    <t>3.145-3.727</t>
  </si>
  <si>
    <t>OSORIO MATOS DE MEDRANO, YOLANDA</t>
  </si>
  <si>
    <t xml:space="preserve">EL TAMBO                                </t>
  </si>
  <si>
    <t>INS013916920</t>
  </si>
  <si>
    <t>CHIPANA HUANCA, AVELINA</t>
  </si>
  <si>
    <t>342020DGHMAOEPI</t>
  </si>
  <si>
    <t>INS020192720</t>
  </si>
  <si>
    <t>42670735</t>
  </si>
  <si>
    <t>CARRASCO VEGA, DANY</t>
  </si>
  <si>
    <t>112020DLRSPDIRESAAP</t>
  </si>
  <si>
    <t xml:space="preserve">PACOBAMBA                               </t>
  </si>
  <si>
    <t>INS020193720</t>
  </si>
  <si>
    <t>48414382</t>
  </si>
  <si>
    <t>PINCHI ARIRAMA, JHON LUCAS</t>
  </si>
  <si>
    <t>872020GRLDRSL300905</t>
  </si>
  <si>
    <t>ins020195420</t>
  </si>
  <si>
    <t>OCHOA CORCINO, SALVADOR ENRIQUE</t>
  </si>
  <si>
    <t>BVE 6141</t>
  </si>
  <si>
    <t>INS020339520</t>
  </si>
  <si>
    <t>25727897</t>
  </si>
  <si>
    <t>2.463-3.651</t>
  </si>
  <si>
    <t>GONZALES BUSTAMANTE, JOSE MANUEL</t>
  </si>
  <si>
    <t>00022020GRAPEGRSDATDESPLRR</t>
  </si>
  <si>
    <t>INS010363520</t>
  </si>
  <si>
    <t>CITOMEGALOVIRUS</t>
  </si>
  <si>
    <t>ELISA CITOMEGALOVIRUS IGM</t>
  </si>
  <si>
    <t>42998530</t>
  </si>
  <si>
    <t>LEYVA PEREYRA, FREDY</t>
  </si>
  <si>
    <t>372020DGHMAOEPI</t>
  </si>
  <si>
    <t>INS020199820</t>
  </si>
  <si>
    <t>0.006-0.008</t>
  </si>
  <si>
    <t>HUAMANI SERMENO, JUANA CLINIA</t>
  </si>
  <si>
    <t>16220ESTARGAINEN</t>
  </si>
  <si>
    <t>INS020199920</t>
  </si>
  <si>
    <t>I</t>
  </si>
  <si>
    <t>0.619-0.558</t>
  </si>
  <si>
    <t>FERNANDEZ APAYCO, EDITH</t>
  </si>
  <si>
    <t>INS020200020</t>
  </si>
  <si>
    <t>3.561-3.818</t>
  </si>
  <si>
    <t>GUERRA ZEGARRA, NELLY</t>
  </si>
  <si>
    <t>2612020GOREICADIRESAHSJCHDE</t>
  </si>
  <si>
    <t>INS020200120</t>
  </si>
  <si>
    <t>3.428-&gt; 4.0</t>
  </si>
  <si>
    <t>ARTEAGA VICENTE, ANGEL AMERICO</t>
  </si>
  <si>
    <t>4752020LRSPOLSPDMyGSDIRISLC</t>
  </si>
  <si>
    <t>ins020210420</t>
  </si>
  <si>
    <t>0.071-0.055</t>
  </si>
  <si>
    <t>1.27-1.07</t>
  </si>
  <si>
    <t>LLICAN GUTIERREZ, MIRKO JOSE</t>
  </si>
  <si>
    <t>ins020210520</t>
  </si>
  <si>
    <t>0.012-0.001</t>
  </si>
  <si>
    <r>
      <t>1.18-</t>
    </r>
    <r>
      <rPr>
        <b/>
        <sz val="11"/>
        <color rgb="FF0070C0"/>
        <rFont val="Calibri"/>
        <family val="2"/>
      </rPr>
      <t>0.94</t>
    </r>
  </si>
  <si>
    <t>MARTELL FERNANDEZ, SAMUEL</t>
  </si>
  <si>
    <t>ins020210620</t>
  </si>
  <si>
    <t>0.86-0.8</t>
  </si>
  <si>
    <t>MENDEZ ANYOSA, ANGELICA TORIBIA</t>
  </si>
  <si>
    <t>0652020GRAGGGRDSDRSADEVSPDLRR</t>
  </si>
  <si>
    <t xml:space="preserve">ANCO                                    </t>
  </si>
  <si>
    <t>ins020811520</t>
  </si>
  <si>
    <t>3.495-&gt;4.0</t>
  </si>
  <si>
    <t>QUISPE GAVILAN, TEODORA</t>
  </si>
  <si>
    <t>ins020811620</t>
  </si>
  <si>
    <t>3.552-&gt; 4.0</t>
  </si>
  <si>
    <t>HUMAREDA MOZOMBITE, VICTOR MANUEL</t>
  </si>
  <si>
    <t>402020DGHMAOEPI</t>
  </si>
  <si>
    <t>INS020468320</t>
  </si>
  <si>
    <t>76242550</t>
  </si>
  <si>
    <t>ROCCA NAVEROS, VALERIANA</t>
  </si>
  <si>
    <t>2282020GRAPEGRSDATDESPLRR</t>
  </si>
  <si>
    <t>INS020469920</t>
  </si>
  <si>
    <t>29705517</t>
  </si>
  <si>
    <t>PALOMINO BACA, EDGAR HERNAN</t>
  </si>
  <si>
    <t xml:space="preserve">NICOLAS DE PIEROLA                      </t>
  </si>
  <si>
    <t>INS020098220</t>
  </si>
  <si>
    <t>48836020</t>
  </si>
  <si>
    <t>0.005-0.005</t>
  </si>
  <si>
    <t>RUIZ PEREZ, FRITS KENER</t>
  </si>
  <si>
    <t>044DBSRSM2020</t>
  </si>
  <si>
    <t>INS022310120</t>
  </si>
  <si>
    <t>44132699</t>
  </si>
  <si>
    <t>0.046-0.039</t>
  </si>
  <si>
    <t>TAIPE NAVEROS, DINA</t>
  </si>
  <si>
    <t>0192020ESTARGAINEN</t>
  </si>
  <si>
    <t>ins020817720</t>
  </si>
  <si>
    <t>CHIRHUANA CAYLLAHUA, ELSA</t>
  </si>
  <si>
    <t xml:space="preserve">JUSTO APU SAHUARAURA                    </t>
  </si>
  <si>
    <t>ins020817820</t>
  </si>
  <si>
    <t>SAAVEDRA GRANADOS, TERESA M.</t>
  </si>
  <si>
    <t>ins020817920</t>
  </si>
  <si>
    <t>MAMANI CHURA DE HUIZCAINA, JULIA</t>
  </si>
  <si>
    <t>ins020818020</t>
  </si>
  <si>
    <t>LEUYACC PALOMINO, SATURNINO</t>
  </si>
  <si>
    <t>0442020DGHMAOEPI</t>
  </si>
  <si>
    <t>ins020818120</t>
  </si>
  <si>
    <t>ARANDA MENDOZA, ROGGER JAYKOMO</t>
  </si>
  <si>
    <t>1822019GRLLGGRGRSSDECILRR</t>
  </si>
  <si>
    <t>ins020819320</t>
  </si>
  <si>
    <t>ZAVALETA YPARRAGUIRRE, VICTOR ENRIQUE</t>
  </si>
  <si>
    <t>ins020819420</t>
  </si>
  <si>
    <t>(UNITYPABLE)</t>
  </si>
  <si>
    <t>00010460</t>
  </si>
  <si>
    <t>LABORATORIO DE REFERENCIA REGIONAL DE SALUD PUBLICA</t>
  </si>
  <si>
    <t>PLASENCIA PICHEN, RONEL</t>
  </si>
  <si>
    <t>LABORATORIO DE REFERENCIA REGIONAL CAJAMARCA I</t>
  </si>
  <si>
    <t>8712020GRCAJDRSCDLRR</t>
  </si>
  <si>
    <t xml:space="preserve">CONTUMAZA                               </t>
  </si>
  <si>
    <t>ins020826120</t>
  </si>
  <si>
    <t>-7.155187</t>
  </si>
  <si>
    <t>-78.51333</t>
  </si>
  <si>
    <t>BOGGIO SALAZAR, KARLA VIVIANA</t>
  </si>
  <si>
    <t>ins020826220</t>
  </si>
  <si>
    <t>TAPULLIMA GOMEZ, HILBER</t>
  </si>
  <si>
    <t>1212020GRLDRSL300905</t>
  </si>
  <si>
    <t>ins020826820</t>
  </si>
  <si>
    <t>00010952</t>
  </si>
  <si>
    <t>LABORATORIO DE SALUD PUBLICA</t>
  </si>
  <si>
    <t>HUAROC SURICHAQUI, JESSICA ISABEL</t>
  </si>
  <si>
    <t>LABORATORIO DE REFERENCIA REGIONAL JUNIN</t>
  </si>
  <si>
    <t>152020GRJDRSJDGDLSP</t>
  </si>
  <si>
    <t>ins020834820</t>
  </si>
  <si>
    <t>JUNIN</t>
  </si>
  <si>
    <t>-12.055296</t>
  </si>
  <si>
    <t>-75.254646</t>
  </si>
  <si>
    <t>PATOLOGIA CLINICA,ANATOMIA PATOLOGICA</t>
  </si>
  <si>
    <t>73666592</t>
  </si>
  <si>
    <t>ZANABRIA MAGALLANES, RAQUEL</t>
  </si>
  <si>
    <t>832020GRAGGGRDSDRSADEVSPDLRSP</t>
  </si>
  <si>
    <t>ins020837220</t>
  </si>
  <si>
    <t>ARIRAMA MACA, NAHOMY</t>
  </si>
  <si>
    <t>1112020GRUDIRESADGLRRSP</t>
  </si>
  <si>
    <t>ins020839420</t>
  </si>
  <si>
    <t>ARIRAMA MACA, MERCY</t>
  </si>
  <si>
    <t>ins020842320</t>
  </si>
  <si>
    <t>ARIRAMA MACA, NERLY</t>
  </si>
  <si>
    <t>ins020842420</t>
  </si>
  <si>
    <t>ESPINOZA HERNANDEZ, LIAN MOISES</t>
  </si>
  <si>
    <t xml:space="preserve">EL PRADO                                </t>
  </si>
  <si>
    <t>INS023266220</t>
  </si>
  <si>
    <t>81265549</t>
  </si>
  <si>
    <t>ROJAS CALDERON, JACOBA</t>
  </si>
  <si>
    <t>222020ESTARGAINEN</t>
  </si>
  <si>
    <t xml:space="preserve">CALZADA                                 </t>
  </si>
  <si>
    <t>ins020848520</t>
  </si>
  <si>
    <t>CALERO CORDOVA, JESUS ROSMIRO</t>
  </si>
  <si>
    <t>ins020848620</t>
  </si>
  <si>
    <t>LUJAN ROCA, DANIEL ANGEL</t>
  </si>
  <si>
    <t>INS020848720</t>
  </si>
  <si>
    <t>repetir</t>
  </si>
  <si>
    <t>TENA ESTELA, FELICIANA PASIFICA</t>
  </si>
  <si>
    <t xml:space="preserve">CHECRAS                                 </t>
  </si>
  <si>
    <t>ins020848820</t>
  </si>
  <si>
    <t>MAMANI VDA DE CARPIO, JULIA</t>
  </si>
  <si>
    <t xml:space="preserve">MACUSANI                                </t>
  </si>
  <si>
    <t xml:space="preserve">CARABAYA                                </t>
  </si>
  <si>
    <t>ins020848920</t>
  </si>
  <si>
    <t>OCHOA FALCON, DENIS</t>
  </si>
  <si>
    <t>1552020GRLDRSL300905</t>
  </si>
  <si>
    <t>ins022825020</t>
  </si>
  <si>
    <t>ARENAZA LEÓN, CLAUDIA NAOMI</t>
  </si>
  <si>
    <t>172020ESTBVIHHEVES</t>
  </si>
  <si>
    <t>INS022827020</t>
  </si>
  <si>
    <t>48808692</t>
  </si>
  <si>
    <t>LEON CASAFRANCA, VICTOR</t>
  </si>
  <si>
    <t>INS022827120</t>
  </si>
  <si>
    <t>10526976</t>
  </si>
  <si>
    <t>SAM MEDINA, SHELYN ANTUANETT</t>
  </si>
  <si>
    <t>7102020LRSPOLSPDMYGSDIRISLC</t>
  </si>
  <si>
    <t>INS022828120</t>
  </si>
  <si>
    <t>46195622</t>
  </si>
  <si>
    <t>00005577</t>
  </si>
  <si>
    <t>HOSPITAL AMAZONICO - YARINACOCHA</t>
  </si>
  <si>
    <t>LOZANO SILVANO, ROBERTO</t>
  </si>
  <si>
    <t>1292020GRUDIRESADGLRRSP</t>
  </si>
  <si>
    <t xml:space="preserve">PADRE ABAD                              </t>
  </si>
  <si>
    <t>INS022829420</t>
  </si>
  <si>
    <t>-8.3562334</t>
  </si>
  <si>
    <t>-74.57291795</t>
  </si>
  <si>
    <t>21147831</t>
  </si>
  <si>
    <t>VASQUEZ BARDALES, KATTY</t>
  </si>
  <si>
    <t>INS022829520</t>
  </si>
  <si>
    <t>VARGAS MEJIA, ROGER</t>
  </si>
  <si>
    <t xml:space="preserve">CALLARIA                                </t>
  </si>
  <si>
    <t>INS022829620</t>
  </si>
  <si>
    <t>00070154</t>
  </si>
  <si>
    <t>CAUPER GARCIA, VILMA</t>
  </si>
  <si>
    <t>INS022829720</t>
  </si>
  <si>
    <t>21145827</t>
  </si>
  <si>
    <t>CAIRUNA CAUPER, BANI</t>
  </si>
  <si>
    <t>INS022829820</t>
  </si>
  <si>
    <t>48386885</t>
  </si>
  <si>
    <t>CAIRUNA CAUPER, LUSMILA</t>
  </si>
  <si>
    <t xml:space="preserve">RUPA-RUPA                               </t>
  </si>
  <si>
    <t xml:space="preserve">LEONCIO PRADO                           </t>
  </si>
  <si>
    <t>INS022829920</t>
  </si>
  <si>
    <t>42879175</t>
  </si>
  <si>
    <t>CAIRUNA LOMAS, KAREN</t>
  </si>
  <si>
    <t>INS022830020</t>
  </si>
  <si>
    <t>78736078</t>
  </si>
  <si>
    <t>MAYNAS CAIRUNA, RICARDO</t>
  </si>
  <si>
    <t>INS022830120</t>
  </si>
  <si>
    <t>79243774</t>
  </si>
  <si>
    <t>MAYNAS CAIRUNA, OSWALDO</t>
  </si>
  <si>
    <t>INS022830220</t>
  </si>
  <si>
    <t>77336586</t>
  </si>
  <si>
    <t>CAIRUNA CAUPER, BRENDA</t>
  </si>
  <si>
    <t>INS022830320</t>
  </si>
  <si>
    <t>48779448</t>
  </si>
  <si>
    <t>SHUÑA CAPUSARI, CRIS ANGEL</t>
  </si>
  <si>
    <t>INS022830420</t>
  </si>
  <si>
    <t>77260291</t>
  </si>
  <si>
    <t>YAUYO VELASQUEZ, ANGEL JESUS</t>
  </si>
  <si>
    <t>572020ETFLABDMYGSDIRISLSMINSA</t>
  </si>
  <si>
    <t>INS022831420</t>
  </si>
  <si>
    <t>60825561</t>
  </si>
  <si>
    <t>HUICHO SOLIER, GIOVANA</t>
  </si>
  <si>
    <t>1042020GRAGGGRDSDRSADEISDLRSP</t>
  </si>
  <si>
    <t>INS022911320</t>
  </si>
  <si>
    <t>QUISPE VASQUEZ, BERTHA</t>
  </si>
  <si>
    <t>1102020GRLAMBGERESALLLRSPL</t>
  </si>
  <si>
    <t>INS022831820</t>
  </si>
  <si>
    <t>16683839</t>
  </si>
  <si>
    <t>SAMILLAN SERQUEN, PATRICK ARTURO</t>
  </si>
  <si>
    <t>INS022831920</t>
  </si>
  <si>
    <t>75753635</t>
  </si>
  <si>
    <t>TUÑOQUE RIOJAS, JUANA ASUNCIONA</t>
  </si>
  <si>
    <t>INS022832020</t>
  </si>
  <si>
    <t>43426308</t>
  </si>
  <si>
    <t>ROJAS VILLEGAS, JULIO LEONARDO</t>
  </si>
  <si>
    <t>INS022832120</t>
  </si>
  <si>
    <t>40063071</t>
  </si>
  <si>
    <t>TAVARA GOMEZ, OSCAR EDUARDO</t>
  </si>
  <si>
    <t xml:space="preserve">JAEN                                    </t>
  </si>
  <si>
    <t>INS022832220</t>
  </si>
  <si>
    <t>27719974</t>
  </si>
  <si>
    <t>MORENO RODRIGUEZ, ELVIS YOEL</t>
  </si>
  <si>
    <t>INS022832320</t>
  </si>
  <si>
    <t>42950170</t>
  </si>
  <si>
    <t>MORENO CACHAY, LIAM MISAEL</t>
  </si>
  <si>
    <t>INS022832420</t>
  </si>
  <si>
    <t>79174603</t>
  </si>
  <si>
    <t>CASTRO MAYANGA, KEVIN JUNIOR</t>
  </si>
  <si>
    <t>INS022832520</t>
  </si>
  <si>
    <t>77479809</t>
  </si>
  <si>
    <t>VASQUEZ LLANOS, WALTER</t>
  </si>
  <si>
    <t>INS022832620</t>
  </si>
  <si>
    <t>43130646</t>
  </si>
  <si>
    <t>HERNANDEZ GALVEZ, SANTIAGO</t>
  </si>
  <si>
    <t>INS022832720</t>
  </si>
  <si>
    <t>16469228</t>
  </si>
  <si>
    <t>SAMAME BARRANTES, JUAN PABLO</t>
  </si>
  <si>
    <t>INS022832820</t>
  </si>
  <si>
    <t>42907059</t>
  </si>
  <si>
    <t>BACA ROQUE, JUANA MERCEDES</t>
  </si>
  <si>
    <t>INS022832920</t>
  </si>
  <si>
    <t>16684796</t>
  </si>
  <si>
    <t>PODESTA LOPEZ, EVELYN ROCIO</t>
  </si>
  <si>
    <t>24220ESTARGAINEN</t>
  </si>
  <si>
    <t>INS022913020</t>
  </si>
  <si>
    <t>CARDENAS ESPINOZA, MARCELINA</t>
  </si>
  <si>
    <t>INS022913120</t>
  </si>
  <si>
    <t>3.592-3.586</t>
  </si>
  <si>
    <t>CHAVEZ ATENCIO, HERMOGENES FERNANDO</t>
  </si>
  <si>
    <t>INS022913220</t>
  </si>
  <si>
    <t>QUISPE LANDEO, SONIA ANGELICA</t>
  </si>
  <si>
    <t>INS022913320</t>
  </si>
  <si>
    <t>MENDIETA CUBA, LEONIDAS CONSUELO</t>
  </si>
  <si>
    <t>INS022913420</t>
  </si>
  <si>
    <t>DEL CASTILLO LOZANO, BELEN</t>
  </si>
  <si>
    <t>1352020GRUDIRESADGLRRSP</t>
  </si>
  <si>
    <t>MANANTAY</t>
  </si>
  <si>
    <t>INS022646720</t>
  </si>
  <si>
    <t>00118307</t>
  </si>
  <si>
    <t>BELISARIO CONDORI, GERMAN</t>
  </si>
  <si>
    <t>0602020DGHMAOEPI</t>
  </si>
  <si>
    <t>INS024975720</t>
  </si>
  <si>
    <t>09116404</t>
  </si>
  <si>
    <t>MAYNAS CAIRUNA, JHOHAN OMAR</t>
  </si>
  <si>
    <t>1392020GRUDIRESADGLRRSP</t>
  </si>
  <si>
    <t>INS022870820</t>
  </si>
  <si>
    <t>62430607</t>
  </si>
  <si>
    <t>PISANGO YUMBATO, LINO</t>
  </si>
  <si>
    <t>1812020GRLDRSL300905</t>
  </si>
  <si>
    <t>INS022872920</t>
  </si>
  <si>
    <t>LEON SANCHEZ, MERLY</t>
  </si>
  <si>
    <t>562020DGHMAOEPI</t>
  </si>
  <si>
    <t>INS024978020</t>
  </si>
  <si>
    <t>77671454</t>
  </si>
  <si>
    <t>CRUZ JULCA, MARISOL</t>
  </si>
  <si>
    <t>1220SEITHNDM</t>
  </si>
  <si>
    <t xml:space="preserve">SAN LUIS                                </t>
  </si>
  <si>
    <t>INS030022920</t>
  </si>
  <si>
    <t>46819220</t>
  </si>
  <si>
    <t>QUISPE NUÑEZ, MARIELA</t>
  </si>
  <si>
    <t>2642020GRCUSCODRSCDLSP</t>
  </si>
  <si>
    <t>INS030159920</t>
  </si>
  <si>
    <t>74128968</t>
  </si>
  <si>
    <t>0.906-0.677</t>
  </si>
  <si>
    <t>0.002-0.003</t>
  </si>
  <si>
    <t>PINCOS CHANCOS, LUISA</t>
  </si>
  <si>
    <t>CARTA0272020ESTARGAINEN</t>
  </si>
  <si>
    <t>INS030261920</t>
  </si>
  <si>
    <t>MENDIETA VILCA, PAULINA</t>
  </si>
  <si>
    <t>01120SEITHNDM</t>
  </si>
  <si>
    <t>INS030038020</t>
  </si>
  <si>
    <t>10354305</t>
  </si>
  <si>
    <t>GRANDA LOPEZ, MANUELA</t>
  </si>
  <si>
    <t>1922020GRLDRSL300905</t>
  </si>
  <si>
    <t>INS030989520</t>
  </si>
  <si>
    <t>CHOQUE GUEVARA, LEONOR NELIDA</t>
  </si>
  <si>
    <t>9222020LRSPOLSPDMYGSDIRISLC</t>
  </si>
  <si>
    <t>ins030166920</t>
  </si>
  <si>
    <t>07026802</t>
  </si>
  <si>
    <t>MEDINA BUENO, DIANA LISET</t>
  </si>
  <si>
    <t>15512020GRJCAJDRSCDLRR</t>
  </si>
  <si>
    <t>ins030167020</t>
  </si>
  <si>
    <t>VILLANUEVA SILVA, EUDOCIA GRICELDA</t>
  </si>
  <si>
    <t>712020ETFLABDMYGSDIRISLSMINSA</t>
  </si>
  <si>
    <t>ins030167420</t>
  </si>
  <si>
    <t>06222354</t>
  </si>
  <si>
    <t>CARHUARUPAY QUISPE, RUSHDY FRITZ</t>
  </si>
  <si>
    <t>2862020GRCUSCODRSCDGDLSP</t>
  </si>
  <si>
    <t>ins031001120</t>
  </si>
  <si>
    <t>RAMOS HUARCAYA, ESTEBAN WILFREDO</t>
  </si>
  <si>
    <t>0682020DGHMAOEPI</t>
  </si>
  <si>
    <t>INS030911420</t>
  </si>
  <si>
    <t>10487811</t>
  </si>
  <si>
    <t>CCACCYA ALHUAY, ABELARDO</t>
  </si>
  <si>
    <t>3282020DGDISURSCHANKAANDAHUAYLAS</t>
  </si>
  <si>
    <t>INS032031920</t>
  </si>
  <si>
    <t>71647823</t>
  </si>
  <si>
    <t>CHAHUILLCO ALTAMIRANO, DAVID</t>
  </si>
  <si>
    <t>INS032032020</t>
  </si>
  <si>
    <t>31190308</t>
  </si>
  <si>
    <t>LOBATON RAMIREZ, CLIMACO</t>
  </si>
  <si>
    <t>INS032032120</t>
  </si>
  <si>
    <t>43327285</t>
  </si>
  <si>
    <t>GONZALES GONZALES, CARMEN ROSA</t>
  </si>
  <si>
    <t>INS032032220</t>
  </si>
  <si>
    <t>BAZAN OBREGON, VIRGINIA ISABEL</t>
  </si>
  <si>
    <t>3272019GRLLGGRGRSSDECILRR</t>
  </si>
  <si>
    <t>INS030197420</t>
  </si>
  <si>
    <t>PLASMA</t>
  </si>
  <si>
    <t>BENITES LAZARO, FIORELA ESTEFANY</t>
  </si>
  <si>
    <t>INS030197520</t>
  </si>
  <si>
    <t>ZURCHER GUTIERREZ, NATALY GRACIELA</t>
  </si>
  <si>
    <t>INS030197620</t>
  </si>
  <si>
    <t>CAIRUNA FASABI, OSWALDO</t>
  </si>
  <si>
    <t>1872020GRUDIRESADGLRRSP</t>
  </si>
  <si>
    <t>INS032006420</t>
  </si>
  <si>
    <t>21145717</t>
  </si>
  <si>
    <t>ASCORBE ANDRADE, ELIZABETH</t>
  </si>
  <si>
    <t>1602020GRUDIRESADGLRRSP</t>
  </si>
  <si>
    <t>INS031004020</t>
  </si>
  <si>
    <t>45312150</t>
  </si>
  <si>
    <t>SIMON VASQUEZ, NELY</t>
  </si>
  <si>
    <t>1942020GRUDIRESADGLRRSP</t>
  </si>
  <si>
    <t xml:space="preserve">HERMILIO VALDIZAN                       </t>
  </si>
  <si>
    <t>INS032027320</t>
  </si>
  <si>
    <t>42602731</t>
  </si>
  <si>
    <t>MENDIETA VILCA, VICTOR WILBER</t>
  </si>
  <si>
    <t>01320SEITHNDM</t>
  </si>
  <si>
    <t>INS032063620</t>
  </si>
  <si>
    <t>42478128</t>
  </si>
  <si>
    <t>PINEDO LOZANO, BENJAMIN DIEREK</t>
  </si>
  <si>
    <t>2522020GRLDRSL300905</t>
  </si>
  <si>
    <t>INS040463820</t>
  </si>
  <si>
    <t>46071154</t>
  </si>
  <si>
    <t>IQUIAPAZA FUENTES, RONAL SEBASTIAN</t>
  </si>
  <si>
    <t>7832020GRAPEGRSDESPLRR</t>
  </si>
  <si>
    <t xml:space="preserve">SACHACA                                 </t>
  </si>
  <si>
    <t>ins060718920</t>
  </si>
  <si>
    <t>CAYAO CUBAS, EDY OLIDEN</t>
  </si>
  <si>
    <t>137DBSRSM2020</t>
  </si>
  <si>
    <t xml:space="preserve">NUEVA CAJAMARCA                         </t>
  </si>
  <si>
    <t>ins060010520</t>
  </si>
  <si>
    <t>GARCIA VELA, LADY</t>
  </si>
  <si>
    <t>151DBSRSM2020</t>
  </si>
  <si>
    <t>ins060010620</t>
  </si>
  <si>
    <t>4622020DGDISURSCHANKAANDAHUAYLAS</t>
  </si>
  <si>
    <t>ins050840420</t>
  </si>
  <si>
    <t>ins050840520</t>
  </si>
  <si>
    <t>73516801</t>
  </si>
  <si>
    <t>LEGUIA BORDA, YANET</t>
  </si>
  <si>
    <t>ins050840620</t>
  </si>
  <si>
    <t>44368432</t>
  </si>
  <si>
    <t>CALDERON ROJAS, JORGE LUIS</t>
  </si>
  <si>
    <t>3722020GRLLGGRGRSSDECILRR</t>
  </si>
  <si>
    <t>ins060667620</t>
  </si>
  <si>
    <t>72084286</t>
  </si>
  <si>
    <t>REYES LANDERAS, CRISTOPHER FERNANDO</t>
  </si>
  <si>
    <t>ins060667720</t>
  </si>
  <si>
    <t>RODRIGUEZ MERINO, ANTONIO AMADOR</t>
  </si>
  <si>
    <t>ins060667820</t>
  </si>
  <si>
    <t>42198328</t>
  </si>
  <si>
    <t>SANTOS CONDORHUACHO, ROSMERY</t>
  </si>
  <si>
    <t>5842020GRCUSCODRSCDLSP</t>
  </si>
  <si>
    <t>INS070058020</t>
  </si>
  <si>
    <t>MESA LLANO, ENCARNACION</t>
  </si>
  <si>
    <t xml:space="preserve">ANDAHUAYLILLAS                          </t>
  </si>
  <si>
    <t>INS070058120</t>
  </si>
  <si>
    <t>09/07/202</t>
  </si>
  <si>
    <t>APAZA COLQUE, YONSON</t>
  </si>
  <si>
    <t xml:space="preserve">CCAPI                                   </t>
  </si>
  <si>
    <t xml:space="preserve">PARURO                                  </t>
  </si>
  <si>
    <t>INS070058220</t>
  </si>
  <si>
    <t>PEDRAZA UCHICUA, AYDE</t>
  </si>
  <si>
    <t>INS070058320</t>
  </si>
  <si>
    <t>ROJAS CARRASCO, ELVIS ESTIF</t>
  </si>
  <si>
    <t>3892020GRLLGGRGRSSDECILRR</t>
  </si>
  <si>
    <t>INS070619620</t>
  </si>
  <si>
    <t>ARCHITEC</t>
  </si>
  <si>
    <t>CRISANTOS LEYTON, MARIA ISABEL</t>
  </si>
  <si>
    <t>0017082020GRLAMBGERESAL36097660</t>
  </si>
  <si>
    <t>INS070139620</t>
  </si>
  <si>
    <t>46245011</t>
  </si>
  <si>
    <t>3.970-3.809</t>
  </si>
  <si>
    <t>POSITIVO -I</t>
  </si>
  <si>
    <t>RODRIGUEZ GAONA, FRAY HARDYN</t>
  </si>
  <si>
    <t>INS070139720</t>
  </si>
  <si>
    <t>73302286</t>
  </si>
  <si>
    <t>0.003-0.009</t>
  </si>
  <si>
    <t>MISARI OSNAYO, KENIDEN DEL SANDER</t>
  </si>
  <si>
    <t>7522020DGDISURSCHANKAANDAHUAYLAS</t>
  </si>
  <si>
    <t>INS080125420</t>
  </si>
  <si>
    <t>72648375</t>
  </si>
  <si>
    <t>0.037-0.042</t>
  </si>
  <si>
    <t>SACRAMENTO TENA, ISABELA ALBERTA</t>
  </si>
  <si>
    <t>BE 0006401</t>
  </si>
  <si>
    <t>INS080380520</t>
  </si>
  <si>
    <t>06815284</t>
  </si>
  <si>
    <t>0.014-0.008</t>
  </si>
  <si>
    <t>SACRAMENTO TENA, PRAGMACIO EUSEBIO</t>
  </si>
  <si>
    <t>BE 0006403</t>
  </si>
  <si>
    <t>INS080386220</t>
  </si>
  <si>
    <t>15641847</t>
  </si>
  <si>
    <t>0.007-0.012</t>
  </si>
  <si>
    <t>SACRAMENTO TENA, CONSTANTINO</t>
  </si>
  <si>
    <t>BE 0006404</t>
  </si>
  <si>
    <t>INS080386320</t>
  </si>
  <si>
    <t>40381706</t>
  </si>
  <si>
    <t>0.015-0.006</t>
  </si>
  <si>
    <t>SACRAMENTO TENA, RUFINA LUZ</t>
  </si>
  <si>
    <t>BE 0006405</t>
  </si>
  <si>
    <t xml:space="preserve">ANCON                                   </t>
  </si>
  <si>
    <t>INS080386420</t>
  </si>
  <si>
    <t>15754054</t>
  </si>
  <si>
    <t>CABNAL GIL, CARLOS DANIEL</t>
  </si>
  <si>
    <t>4092020GRLLGGRGRSSDECILRR</t>
  </si>
  <si>
    <t>INS080141220</t>
  </si>
  <si>
    <t>MEDINA VEGA, LESLIE JULISSA</t>
  </si>
  <si>
    <t>4052020GRLLGGRGRSSDECILRR</t>
  </si>
  <si>
    <t>INS080126520</t>
  </si>
  <si>
    <t>MENDOZA ARAUJO, MARIA ANA</t>
  </si>
  <si>
    <t>VIGILANCIA EPIDEMIOLOGICA</t>
  </si>
  <si>
    <t>INS080878320</t>
  </si>
  <si>
    <t>25840970</t>
  </si>
  <si>
    <t>VILLAFUERTE CARDENAS, DANY</t>
  </si>
  <si>
    <t>7182020GRCUSCODRSCDGDLSP</t>
  </si>
  <si>
    <t>INS090033720</t>
  </si>
  <si>
    <t>43629448</t>
  </si>
  <si>
    <t>0.400-0.404</t>
  </si>
  <si>
    <t>SEGURA VENTURA, JHENIFFER MERLY</t>
  </si>
  <si>
    <t>4602020GRLLGGRGRSSDECILRR</t>
  </si>
  <si>
    <t>INS090045620</t>
  </si>
  <si>
    <t>70411196</t>
  </si>
  <si>
    <t>0.346-0.291</t>
  </si>
  <si>
    <t>CONDORI MANUTTUPA, WILLIAN</t>
  </si>
  <si>
    <t>7572020GRCUSCODRSCDGDLSP</t>
  </si>
  <si>
    <t xml:space="preserve">OROPESA                                 </t>
  </si>
  <si>
    <t>ins091104920</t>
  </si>
  <si>
    <t>41850282</t>
  </si>
  <si>
    <t>3.83-3.928</t>
  </si>
  <si>
    <t>POSITIVO X2</t>
  </si>
  <si>
    <t>MEZA MAMANI, CLORINDA</t>
  </si>
  <si>
    <t>7492020GRCUSCODRSCDGDLSP</t>
  </si>
  <si>
    <t xml:space="preserve">CHALLABAMBA                             </t>
  </si>
  <si>
    <t xml:space="preserve">PAUCARTAMBO                             </t>
  </si>
  <si>
    <t>ins091109320</t>
  </si>
  <si>
    <t>47418163</t>
  </si>
  <si>
    <t>3.075-3.187</t>
  </si>
  <si>
    <t>NEGATIVO X2</t>
  </si>
  <si>
    <t>RAMOS MAMANI, YANETH YANIRA</t>
  </si>
  <si>
    <t>11282020GRAPEGRSDESPLRR</t>
  </si>
  <si>
    <t>ins100084720</t>
  </si>
  <si>
    <t>45484185</t>
  </si>
  <si>
    <t>&gt;4.0-&gt;4.0</t>
  </si>
  <si>
    <t>NARCISO CARHUAVILCA, DORA MARLENI</t>
  </si>
  <si>
    <t>292020ESTARGAINEN</t>
  </si>
  <si>
    <t>INS100086020</t>
  </si>
  <si>
    <t>06089751</t>
  </si>
  <si>
    <t>3.832-3.889</t>
  </si>
  <si>
    <t>MIRANDA ZANS, FLORENCIA MARISOL</t>
  </si>
  <si>
    <t>302020ESTARGAINEN</t>
  </si>
  <si>
    <t>ins100099520</t>
  </si>
  <si>
    <t>F. S., E.</t>
  </si>
  <si>
    <t xml:space="preserve">ANRA                                    </t>
  </si>
  <si>
    <t xml:space="preserve">HUARI                                   </t>
  </si>
  <si>
    <t>ins100099620</t>
  </si>
  <si>
    <t>TULUMBA RODRIGUEZ, OFELIA</t>
  </si>
  <si>
    <t xml:space="preserve">MAGDALENA DEL MAR                       </t>
  </si>
  <si>
    <t>ins100099720</t>
  </si>
  <si>
    <t>07699014</t>
  </si>
  <si>
    <t>SAMAME VEGA, SOLEDAD MARIA LISSET</t>
  </si>
  <si>
    <t>3022020GRLAMBGERESALLRSPL36590310</t>
  </si>
  <si>
    <t xml:space="preserve">PITIPO                                  </t>
  </si>
  <si>
    <t>ins100116720</t>
  </si>
  <si>
    <t>44909265</t>
  </si>
  <si>
    <t>3.826-3.692</t>
  </si>
  <si>
    <t>CUMAPA GALAN, ENEAS</t>
  </si>
  <si>
    <t>3422020DLRRSPMM</t>
  </si>
  <si>
    <t>ins100117620</t>
  </si>
  <si>
    <t>00883042</t>
  </si>
  <si>
    <t>0.005-0.003</t>
  </si>
  <si>
    <t>GUERRERO SARMIENTO, SIGIFREDO MARTIN</t>
  </si>
  <si>
    <t xml:space="preserve">MOCHUMI                                 </t>
  </si>
  <si>
    <t>ins100117720</t>
  </si>
  <si>
    <t>43324624</t>
  </si>
  <si>
    <t>3.835-3.895</t>
  </si>
  <si>
    <t>RUIZ RODRIGUEZ, PERCY HENRY</t>
  </si>
  <si>
    <t>269DBSRSM2020</t>
  </si>
  <si>
    <t>ins101178520</t>
  </si>
  <si>
    <t>25767225</t>
  </si>
  <si>
    <t>HERRERA GONZALES, EUGENIO</t>
  </si>
  <si>
    <t>HOSPITAL II ESSALUD TARAPOTO</t>
  </si>
  <si>
    <t>165DBSRSM2020</t>
  </si>
  <si>
    <t>ins101180420</t>
  </si>
  <si>
    <t>43970497</t>
  </si>
  <si>
    <t>0..032</t>
  </si>
  <si>
    <t>ins101180520</t>
  </si>
  <si>
    <t>HEREDIA MEJÍA, GLADYS</t>
  </si>
  <si>
    <t>225DBSRSM2020</t>
  </si>
  <si>
    <t>ins101182320</t>
  </si>
  <si>
    <t>47555707</t>
  </si>
  <si>
    <t>0.11-0.124</t>
  </si>
  <si>
    <t>ins101182520</t>
  </si>
  <si>
    <t>0.031-0.043</t>
  </si>
  <si>
    <t>00006219</t>
  </si>
  <si>
    <t>HOSPITAL SAN JOSE</t>
  </si>
  <si>
    <t>LLANCARI GOMEZ, IRENE MAGALY</t>
  </si>
  <si>
    <t>HOSP SAN JOSE CALLAO</t>
  </si>
  <si>
    <t>6672020GRCDIRESADLSP</t>
  </si>
  <si>
    <t>ins100255520</t>
  </si>
  <si>
    <t>-12.04273444</t>
  </si>
  <si>
    <t>-77.09846168</t>
  </si>
  <si>
    <t>N/R</t>
  </si>
  <si>
    <t>FLORES HILARIO, GRACIELA HEDALGINA</t>
  </si>
  <si>
    <t>0312020ESTARGAINEN</t>
  </si>
  <si>
    <t>INS100131420</t>
  </si>
  <si>
    <t>PEÑA NN, MARIA</t>
  </si>
  <si>
    <t>4612020DGHMAOEPI</t>
  </si>
  <si>
    <t>INS102208620</t>
  </si>
  <si>
    <t>00010272</t>
  </si>
  <si>
    <t>HOSPITAL II CAJAMARCA</t>
  </si>
  <si>
    <t>CABRERA PEREZ, MARIA ROSARIO</t>
  </si>
  <si>
    <t>HOSPITAL II ESSALUD-CAJAMARCA</t>
  </si>
  <si>
    <t>40982020GRCAJDRSCDLRR</t>
  </si>
  <si>
    <t>INS102217520</t>
  </si>
  <si>
    <t>SCR00031</t>
  </si>
  <si>
    <t>DIRECCION SUB REGIONAL DE SALUD CUTERVO</t>
  </si>
  <si>
    <t>CORREA BECERRA, GREGORIA</t>
  </si>
  <si>
    <t>8242020GRCAJDRSCDSRSCLCRDG</t>
  </si>
  <si>
    <t xml:space="preserve">PIMPINGOS                               </t>
  </si>
  <si>
    <t>INS102768120</t>
  </si>
  <si>
    <t>CUTERVO</t>
  </si>
  <si>
    <t>80375478</t>
  </si>
  <si>
    <t>SANGAMA SAAVEDRA, MARIA</t>
  </si>
  <si>
    <t>03592020DLRRSPSMM</t>
  </si>
  <si>
    <t xml:space="preserve">SAUCE                                   </t>
  </si>
  <si>
    <t>INS102222420</t>
  </si>
  <si>
    <t>43527453</t>
  </si>
  <si>
    <t>SCR00027</t>
  </si>
  <si>
    <t>RED DE SALUD SAN FRANCISCO</t>
  </si>
  <si>
    <t>PRADO GUZMAN, LEONCIO</t>
  </si>
  <si>
    <t>2872020GRAGGGRDSDRSADLRRSP</t>
  </si>
  <si>
    <t>INS102227920</t>
  </si>
  <si>
    <t>CHURA ROSADA, MARGARITA</t>
  </si>
  <si>
    <t>0322020ESTARGAINEN</t>
  </si>
  <si>
    <t>INS102230520</t>
  </si>
  <si>
    <t>3.354 /3.740</t>
  </si>
  <si>
    <t>ORTIZ INFANTE, YONELLY JOMARA</t>
  </si>
  <si>
    <t>5222020GRLLGGRGRSSDECILRR</t>
  </si>
  <si>
    <t>INS102230620</t>
  </si>
  <si>
    <t>43553291</t>
  </si>
  <si>
    <t>AREVALO GARCIA, JAVIER</t>
  </si>
  <si>
    <t>03732020DLRRSPSMM</t>
  </si>
  <si>
    <t>INS102960220</t>
  </si>
  <si>
    <t>01122061</t>
  </si>
  <si>
    <t>REVOLLEDO ALCARRAZ, WILFREDO</t>
  </si>
  <si>
    <t>11342020DGDISURSCHANKAANDAHUAYLAS</t>
  </si>
  <si>
    <t>INS110096120</t>
  </si>
  <si>
    <t>HUARACA GONZALES, VILMA</t>
  </si>
  <si>
    <t>INS110096220</t>
  </si>
  <si>
    <t>48770576</t>
  </si>
  <si>
    <r>
      <t>0.266</t>
    </r>
    <r>
      <rPr>
        <b/>
        <sz val="16"/>
        <color rgb="FFF22ABE"/>
        <rFont val="Calibri"/>
        <family val="2"/>
      </rPr>
      <t xml:space="preserve">/ </t>
    </r>
    <r>
      <rPr>
        <b/>
        <sz val="16"/>
        <color rgb="FFFF0000"/>
        <rFont val="Calibri"/>
        <family val="2"/>
      </rPr>
      <t>1.637 / 3.064</t>
    </r>
  </si>
  <si>
    <r>
      <t>NEGATIVO/</t>
    </r>
    <r>
      <rPr>
        <b/>
        <sz val="16"/>
        <rFont val="Calibri"/>
        <family val="2"/>
      </rPr>
      <t>INDETER</t>
    </r>
  </si>
  <si>
    <t>CHUQUIPIONDO QUEVEDO, DINO DANNY</t>
  </si>
  <si>
    <t>03862020DLRRSPSMM</t>
  </si>
  <si>
    <t>INS110096520</t>
  </si>
  <si>
    <t>05614228</t>
  </si>
  <si>
    <t>FLORES CARRERA, ANDRES EDILBERTO</t>
  </si>
  <si>
    <t>5472020GRLLGGRGRSSDECILRR</t>
  </si>
  <si>
    <t>INS110653120</t>
  </si>
  <si>
    <t>TTITO FARFAN, GLIZETH</t>
  </si>
  <si>
    <t>8512020GRCUSCODRSCDGDLSP</t>
  </si>
  <si>
    <t>INS110854720</t>
  </si>
  <si>
    <t>47685435</t>
  </si>
  <si>
    <t>GUTIERREZ CHICLLA, PETRONILA</t>
  </si>
  <si>
    <t>0332020ESTARGAINEN</t>
  </si>
  <si>
    <t>INS110110820</t>
  </si>
  <si>
    <t>3.936 / &gt;4.0</t>
  </si>
  <si>
    <t>HILARIO ALZAMORA, ROSA ALEJANDRINA</t>
  </si>
  <si>
    <t>0342020ESTARGAINEN</t>
  </si>
  <si>
    <t>INS110140820</t>
  </si>
  <si>
    <t>QUISPE ACUÑA, JULIO CESAR</t>
  </si>
  <si>
    <t>INS110140920</t>
  </si>
  <si>
    <r>
      <rPr>
        <b/>
        <sz val="16"/>
        <color rgb="FFFF0000"/>
        <rFont val="Calibri"/>
        <family val="2"/>
      </rPr>
      <t>0.701</t>
    </r>
    <r>
      <rPr>
        <b/>
        <sz val="16"/>
        <color rgb="FF0070C0"/>
        <rFont val="Calibri"/>
        <family val="2"/>
      </rPr>
      <t>/</t>
    </r>
    <r>
      <rPr>
        <b/>
        <sz val="16"/>
        <color theme="4"/>
        <rFont val="Calibri"/>
        <family val="2"/>
      </rPr>
      <t>0.050/ 0.049</t>
    </r>
  </si>
  <si>
    <t>NEGATIVO X3</t>
  </si>
  <si>
    <t>CHAVEZ REVOLO, ESTELA MARUJITA</t>
  </si>
  <si>
    <t>INS110141020</t>
  </si>
  <si>
    <t>SANCHEZ CHALCO, JOSE ALBERTO</t>
  </si>
  <si>
    <t>INS110141120</t>
  </si>
  <si>
    <t>VILLENA QUISPE, ADALITH CRISS</t>
  </si>
  <si>
    <t>02132020DLSPDRSTGOBREGTACNA</t>
  </si>
  <si>
    <t>INS111360620</t>
  </si>
  <si>
    <t>70331437</t>
  </si>
  <si>
    <t>KJURO MURILLO, SOFIA</t>
  </si>
  <si>
    <t>8872020GRCUSCODRSCDGDLSP</t>
  </si>
  <si>
    <t>INS111368920</t>
  </si>
  <si>
    <t>40887178</t>
  </si>
  <si>
    <t>POSITIVO  x2</t>
  </si>
  <si>
    <t>VEGA FIGUEROA, HIGINIA MERCEDES</t>
  </si>
  <si>
    <t>0352020ESTARGAINEN</t>
  </si>
  <si>
    <t>INS111387620</t>
  </si>
  <si>
    <t>&gt;4.0/ &gt;4.0</t>
  </si>
  <si>
    <t>CHIGLINO VILLON, NILO NADAL COLOMBO</t>
  </si>
  <si>
    <t>INS111387720</t>
  </si>
  <si>
    <t>3.815 /&gt;4.0</t>
  </si>
  <si>
    <t>GONZALES GARCIA, ANDREA SABINA</t>
  </si>
  <si>
    <t>INS111387820</t>
  </si>
  <si>
    <t>3.836 / 3.919</t>
  </si>
  <si>
    <t>JIMENEZ IBAÑEZ, SANTOS MARLENY</t>
  </si>
  <si>
    <t>HOSPITAL BELEN TRUJILLO</t>
  </si>
  <si>
    <t>5702020GRLLGGRGRSSDECILRR</t>
  </si>
  <si>
    <t>INS111388320</t>
  </si>
  <si>
    <t>0.418 / 0.513</t>
  </si>
  <si>
    <t xml:space="preserve">NEGATIVO </t>
  </si>
  <si>
    <t>C LIA</t>
  </si>
  <si>
    <t>6.59-6.37</t>
  </si>
  <si>
    <t>TAPULLIMA AMASIFUEN, SHAHINA ISIS</t>
  </si>
  <si>
    <t>296DBSRSM2020</t>
  </si>
  <si>
    <t>INS112739920</t>
  </si>
  <si>
    <t>71657125</t>
  </si>
  <si>
    <t>0.310/ 0.295/ 0.296</t>
  </si>
  <si>
    <t>CAHUAZA CORONEL, ANIBAL</t>
  </si>
  <si>
    <t>INS112740020</t>
  </si>
  <si>
    <t>74243500</t>
  </si>
  <si>
    <t>0.053 / 0.055</t>
  </si>
  <si>
    <t>ALONSO DAVILA, JENNY</t>
  </si>
  <si>
    <t>INS112740120</t>
  </si>
  <si>
    <t>42986762</t>
  </si>
  <si>
    <t>3.831 / &gt;4.0</t>
  </si>
  <si>
    <t>PADILLA REATEGUI, ESTALY</t>
  </si>
  <si>
    <t>INS112740220</t>
  </si>
  <si>
    <t>09601445</t>
  </si>
  <si>
    <t>0.097 / 0.112</t>
  </si>
  <si>
    <t>CH. L., F.G.</t>
  </si>
  <si>
    <t>21402020GOBREGHVCAGRDSDIRESA</t>
  </si>
  <si>
    <t>INS111402420</t>
  </si>
  <si>
    <t>&gt;4.0 / 3.671</t>
  </si>
  <si>
    <t>95.16-87.31</t>
  </si>
  <si>
    <t>VARGAS TORREJON, DAVID DAN</t>
  </si>
  <si>
    <t>5812020GRLLGGRGRSSDECILRR</t>
  </si>
  <si>
    <t>INS111410020</t>
  </si>
  <si>
    <t>3.861 / 3.790</t>
  </si>
  <si>
    <t>105.39-102.6</t>
  </si>
  <si>
    <t>TINEO RODRIGUEZ, IRMA</t>
  </si>
  <si>
    <t>0362020ESTARGAINEN</t>
  </si>
  <si>
    <t>INS112240120</t>
  </si>
  <si>
    <t>&gt;4.0 / 3.734</t>
  </si>
  <si>
    <r>
      <t>INDETERMIN/</t>
    </r>
    <r>
      <rPr>
        <sz val="16"/>
        <color rgb="FFFF0000"/>
        <rFont val="Calibri"/>
        <family val="2"/>
      </rPr>
      <t>POSITIVO</t>
    </r>
  </si>
  <si>
    <t>MUNOZ MONTES, ESPERANZA MILAGRO</t>
  </si>
  <si>
    <t>INS112240220</t>
  </si>
  <si>
    <t>3.845 / &gt;4.0</t>
  </si>
  <si>
    <t>ZUMAETA ARROYO, ANDRES WILSON</t>
  </si>
  <si>
    <t>INS112240320</t>
  </si>
  <si>
    <t>3.748 / 3.682</t>
  </si>
  <si>
    <t>RUIZ SANCHEZ, CRUZ CELINDA</t>
  </si>
  <si>
    <t>04332020DLRRSPSMM</t>
  </si>
  <si>
    <t>INS120173220</t>
  </si>
  <si>
    <t>70234146</t>
  </si>
  <si>
    <t>0.06/ 0.051</t>
  </si>
  <si>
    <t>RACACHA SANCHEZ, ELVA VIOLETA</t>
  </si>
  <si>
    <t>0372020ESTARGAINEN</t>
  </si>
  <si>
    <t>INS120180220</t>
  </si>
  <si>
    <t>&gt;4.0/ 3.716</t>
  </si>
  <si>
    <t>PILLACA LLOCCLLA, TERESA</t>
  </si>
  <si>
    <t>12612020DGDISURSCHANKAANDAHUAYLAS</t>
  </si>
  <si>
    <t>INS120528920</t>
  </si>
  <si>
    <t>31477779</t>
  </si>
  <si>
    <t>3.867/ &gt;4.0</t>
  </si>
  <si>
    <t>MARIN OLORTEGUI, NAARA TINNA</t>
  </si>
  <si>
    <t>04502020DLRRSPSMM</t>
  </si>
  <si>
    <t>INS120203220</t>
  </si>
  <si>
    <t>3.771 / 3.860 / 3.691</t>
  </si>
  <si>
    <t>QUISPITONGO GUTIERREZ, GREGORIA</t>
  </si>
  <si>
    <t>0382020ESTARGAINEN</t>
  </si>
  <si>
    <t>INS120203320</t>
  </si>
  <si>
    <t>&gt;4.0 / 3.917/ 3.629</t>
  </si>
  <si>
    <t>FLORES BAZAN, NARCISA ESTELA</t>
  </si>
  <si>
    <t>INS120203420</t>
  </si>
  <si>
    <t>3.614/ 3.520 /&gt;4.0</t>
  </si>
  <si>
    <t>360DBSRSM2020</t>
  </si>
  <si>
    <t>INS120931220</t>
  </si>
  <si>
    <t>0.067 /0.065</t>
  </si>
  <si>
    <t>SILVA SIFUENTES, HENRY</t>
  </si>
  <si>
    <t>INS120931320</t>
  </si>
  <si>
    <t>05597298</t>
  </si>
  <si>
    <t>RUIZ REYES, CARLOS ALBERTO</t>
  </si>
  <si>
    <t xml:space="preserve">SAN JOSE DE SISA                        </t>
  </si>
  <si>
    <t>INS120931420</t>
  </si>
  <si>
    <t>70766838</t>
  </si>
  <si>
    <t>0.64/ 0.053</t>
  </si>
  <si>
    <t>SALINAS CALLALLI, JOSSELIN</t>
  </si>
  <si>
    <t>INS120931520</t>
  </si>
  <si>
    <t>48073051</t>
  </si>
  <si>
    <t>&gt;4.0/ 3.817</t>
  </si>
  <si>
    <t>PUPUCHE HERNANDEZ, JAVIER PABLO</t>
  </si>
  <si>
    <t>0030312020GRLAMBGERESAL37153780</t>
  </si>
  <si>
    <t>INS120208720</t>
  </si>
  <si>
    <t>45256404</t>
  </si>
  <si>
    <t>&gt;4.0/3.904 / &gt;4.0</t>
  </si>
  <si>
    <t>TANTALEAN MONTEZA, CARLOS ENRIQUE</t>
  </si>
  <si>
    <t>INS120208820</t>
  </si>
  <si>
    <t>44936612</t>
  </si>
  <si>
    <t>0.078/ 0.077/ 0.068</t>
  </si>
  <si>
    <t>AGURTO CORREA, ESTING JOSE</t>
  </si>
  <si>
    <t>INS120208920</t>
  </si>
  <si>
    <t>72806543</t>
  </si>
  <si>
    <t>0.066/ 0.071</t>
  </si>
  <si>
    <t>ARROYO PASION, PEDRO JOSE</t>
  </si>
  <si>
    <t xml:space="preserve">REQUE                                   </t>
  </si>
  <si>
    <t>INS120209020</t>
  </si>
  <si>
    <t>3.489/ 3.530</t>
  </si>
  <si>
    <t>VILLANUEVA ESQUERRE, ANTHONY ANTHONY</t>
  </si>
  <si>
    <t>6342020GRLLGGRGRSSDECILRR</t>
  </si>
  <si>
    <t>ins120486220</t>
  </si>
  <si>
    <t>0.084/0.078</t>
  </si>
  <si>
    <t>1.08-1.09</t>
  </si>
  <si>
    <t>ABBOTT</t>
  </si>
  <si>
    <t>RUIZ ARGOMEDO, CARMEN YESENIA</t>
  </si>
  <si>
    <t>ins120486320</t>
  </si>
  <si>
    <t>0.100/0.110</t>
  </si>
  <si>
    <r>
      <rPr>
        <sz val="11"/>
        <rFont val="Calibri"/>
        <family val="2"/>
      </rPr>
      <t>0.96</t>
    </r>
    <r>
      <rPr>
        <sz val="11"/>
        <color rgb="FFFF0000"/>
        <rFont val="Calibri"/>
        <family val="2"/>
      </rPr>
      <t>-1.05</t>
    </r>
  </si>
  <si>
    <t>MENDOZA VARGAS, EVILA</t>
  </si>
  <si>
    <t>437DBSRSM2020</t>
  </si>
  <si>
    <t>INS123198620</t>
  </si>
  <si>
    <t>71293757</t>
  </si>
  <si>
    <t>0.096/.091</t>
  </si>
  <si>
    <t>CHICOMA PISCOYA, LUIS HECTOR</t>
  </si>
  <si>
    <t>ins123198720</t>
  </si>
  <si>
    <t>3.784/&gt;4.0</t>
  </si>
  <si>
    <t>ALEJOS LIÑAN, ALFREDO</t>
  </si>
  <si>
    <t>392020ESTARGAINEN</t>
  </si>
  <si>
    <t>INS120490120</t>
  </si>
  <si>
    <t>&gt;4.0/&gt;4.0</t>
  </si>
  <si>
    <t>OBEZO ROJAS, SUSY DEYSSI</t>
  </si>
  <si>
    <t>ins120490220</t>
  </si>
  <si>
    <t>&gt;4.0/&gt;4.1</t>
  </si>
  <si>
    <t>Codigo Renipress</t>
  </si>
  <si>
    <t>Nombre Renipress</t>
  </si>
  <si>
    <t>Distrito Paciente</t>
  </si>
  <si>
    <t>Provincia Paciente</t>
  </si>
  <si>
    <t>Fecha Muestra</t>
  </si>
  <si>
    <t>Fecha Recepcion Ins</t>
  </si>
  <si>
    <t>Dpto Establecimiento</t>
  </si>
  <si>
    <t>Motivo Muestra</t>
  </si>
  <si>
    <t>SEGURO</t>
  </si>
  <si>
    <t>Fecha Rechazo</t>
  </si>
  <si>
    <t>Tipo Muestra</t>
  </si>
  <si>
    <t>Gestante</t>
  </si>
  <si>
    <t>iNumProceso</t>
  </si>
  <si>
    <t>TIPO DE POBLACION</t>
  </si>
  <si>
    <t>12021ESTARGAINEN</t>
  </si>
  <si>
    <t>INS010142121</t>
  </si>
  <si>
    <t>III-2</t>
  </si>
  <si>
    <t>3.814/&gt;4.0</t>
  </si>
  <si>
    <t>SORIA PELAEZ, AGUSTIN</t>
  </si>
  <si>
    <t xml:space="preserve">CHALHUANCA                              </t>
  </si>
  <si>
    <t>ins010142221</t>
  </si>
  <si>
    <t>3.758/&gt;4.0</t>
  </si>
  <si>
    <t>GALLARDO SANCHO, CARMEN ROSA</t>
  </si>
  <si>
    <t>22021ESTARGAINEN</t>
  </si>
  <si>
    <t>ins010155621</t>
  </si>
  <si>
    <t>08986400</t>
  </si>
  <si>
    <t>3.863/3.903</t>
  </si>
  <si>
    <t>LAVADO ROJAS, DEYANIRA DAFNE</t>
  </si>
  <si>
    <t>ins010155721</t>
  </si>
  <si>
    <t>10050118</t>
  </si>
  <si>
    <t>&gt;4.0/3.886</t>
  </si>
  <si>
    <t>HUAYNA CARRASCO, YAMPIER</t>
  </si>
  <si>
    <t>HOSP. SANTA ROSA</t>
  </si>
  <si>
    <t>112021GOREMADDIRESAMDDLRR</t>
  </si>
  <si>
    <t>ins010156221</t>
  </si>
  <si>
    <t>II-2</t>
  </si>
  <si>
    <t>74238774</t>
  </si>
  <si>
    <t>3.912/&gt;4.0</t>
  </si>
  <si>
    <t>32021ESTARGAINEN</t>
  </si>
  <si>
    <t>ins010156421</t>
  </si>
  <si>
    <t>31355079</t>
  </si>
  <si>
    <t>HUAMANI ROJAS, DIONISIA</t>
  </si>
  <si>
    <t>ins010156521</t>
  </si>
  <si>
    <t>06282448</t>
  </si>
  <si>
    <t>CUELLAR PEREZ, RELY</t>
  </si>
  <si>
    <t>12020DLRSPDIRESADIRESAAP</t>
  </si>
  <si>
    <t>ins010156921</t>
  </si>
  <si>
    <t>Sin Categoría</t>
  </si>
  <si>
    <t>73020739</t>
  </si>
  <si>
    <t>SERNA ELGUERA, SUSANA</t>
  </si>
  <si>
    <t>42021ESTARGAINEN</t>
  </si>
  <si>
    <t xml:space="preserve">AMARILIS                                </t>
  </si>
  <si>
    <t>ins010158421</t>
  </si>
  <si>
    <t>&gt;4.0 / 3.776</t>
  </si>
  <si>
    <t>REVILLA ESCOBAR, SANDRA FELICIDAD</t>
  </si>
  <si>
    <t>152020GRCUSCODRSCDGDLSP</t>
  </si>
  <si>
    <t>ins010159921</t>
  </si>
  <si>
    <t>III-1</t>
  </si>
  <si>
    <t>48583794</t>
  </si>
  <si>
    <t>CANDIA AMAO, ROMULO</t>
  </si>
  <si>
    <t>ins010160021</t>
  </si>
  <si>
    <t xml:space="preserve">&gt;4.0 </t>
  </si>
  <si>
    <t>ARIAS CERON, RUTH ESTHER</t>
  </si>
  <si>
    <t>ins010160121</t>
  </si>
  <si>
    <t>46321482</t>
  </si>
  <si>
    <t>3.832 / &gt;4.0</t>
  </si>
  <si>
    <t>ZEGARRA QUIROA, MAURICIO ARTEMIO</t>
  </si>
  <si>
    <t>32021GRAPEGRSDESPLRR</t>
  </si>
  <si>
    <t>INS010930121</t>
  </si>
  <si>
    <t>44450254</t>
  </si>
  <si>
    <t>0.044 / 0.048</t>
  </si>
  <si>
    <t>CARRION SIANCAS, LUISA JUSTINA</t>
  </si>
  <si>
    <t>242021DGHMAOEPI</t>
  </si>
  <si>
    <t>INS013544121</t>
  </si>
  <si>
    <t>09115020</t>
  </si>
  <si>
    <t>0.099 / 0.096</t>
  </si>
  <si>
    <t>BERRIOS RAMOS, FRANCISCO BIZARDO</t>
  </si>
  <si>
    <t>332021GOREMADDIRESAMDDLRR</t>
  </si>
  <si>
    <t>ins010944421</t>
  </si>
  <si>
    <t>04804937</t>
  </si>
  <si>
    <t>0.054 / 0.047</t>
  </si>
  <si>
    <t>00000753</t>
  </si>
  <si>
    <t>HOSPITAL REGIONAL DOCENTE CLINICO QUIRURGICO DANIEL ALCIDES CARRION DE HUANCAYO</t>
  </si>
  <si>
    <t>broncano leon, jose luis</t>
  </si>
  <si>
    <t>HOSP. DANIEL ALCIDES CARRION</t>
  </si>
  <si>
    <t>72021grjdrsjdgdlsp</t>
  </si>
  <si>
    <t>INS010948621</t>
  </si>
  <si>
    <t>-12.073004</t>
  </si>
  <si>
    <t>-75.221612</t>
  </si>
  <si>
    <t>III-E</t>
  </si>
  <si>
    <t>2.530/2.465</t>
  </si>
  <si>
    <t>MEZA VALDEIGLESIAS, MARIA DEL CARMEN</t>
  </si>
  <si>
    <t>422011grcuscodrscdgdlsp</t>
  </si>
  <si>
    <t>ins013796421</t>
  </si>
  <si>
    <t>23999316</t>
  </si>
  <si>
    <t>0.198 / 0.195</t>
  </si>
  <si>
    <t>CARO ATACHAGUA, RUDI OSMAR</t>
  </si>
  <si>
    <t>sin oficio</t>
  </si>
  <si>
    <t xml:space="preserve">HUARIACA                                </t>
  </si>
  <si>
    <t>INS013797421</t>
  </si>
  <si>
    <t>42279039</t>
  </si>
  <si>
    <t>3.604/3.797</t>
  </si>
  <si>
    <t>REYNA FERNANDEZ, ESTEBAN ARTURO</t>
  </si>
  <si>
    <t>382021GRLLGGRGRSSDECILRR</t>
  </si>
  <si>
    <t>ins014698521</t>
  </si>
  <si>
    <t>70503839</t>
  </si>
  <si>
    <t>0.046 / 0.067</t>
  </si>
  <si>
    <t>FLORES SIFUENTES, EUSEVIA</t>
  </si>
  <si>
    <t>52021ESTARGAINEN</t>
  </si>
  <si>
    <t>ins010955021</t>
  </si>
  <si>
    <t>&gt;4.0 / 3.673</t>
  </si>
  <si>
    <t>TAMAY TERRONES, GRICELDA</t>
  </si>
  <si>
    <t>ins010955121</t>
  </si>
  <si>
    <t>3.716 / 3.722</t>
  </si>
  <si>
    <t>BASTILLON ARCOS, AMELIA NETIVIDAD</t>
  </si>
  <si>
    <t>102021DLRRSPSMM</t>
  </si>
  <si>
    <t>ins013181721</t>
  </si>
  <si>
    <t>0.045 / 0.052</t>
  </si>
  <si>
    <t>GAONA CORTEZ, SOFIA</t>
  </si>
  <si>
    <t>472021DGHMAOEPI</t>
  </si>
  <si>
    <t>ins015296021</t>
  </si>
  <si>
    <t>40677208</t>
  </si>
  <si>
    <t>TOCAS GOMEZ, YEHISON</t>
  </si>
  <si>
    <t>72021ESTARGAINEN</t>
  </si>
  <si>
    <t xml:space="preserve">ATAVILLOS ALTO                          </t>
  </si>
  <si>
    <t>ins020395421</t>
  </si>
  <si>
    <t>0.06 /0.047/ 0.049</t>
  </si>
  <si>
    <t>PLASENCIA CABOSMALON, FREDY</t>
  </si>
  <si>
    <t>592021GRSLLSGCILRRLL</t>
  </si>
  <si>
    <t xml:space="preserve">CASCAS                                  </t>
  </si>
  <si>
    <t xml:space="preserve">GRAN CHIMU                              </t>
  </si>
  <si>
    <t>ins020407121</t>
  </si>
  <si>
    <t>0.064 /0.063/ 0.074</t>
  </si>
  <si>
    <t>LOZADA CULQUITANTE, LETICIA SOLEDAD</t>
  </si>
  <si>
    <t>ins020407221</t>
  </si>
  <si>
    <t>0.72 / 0.716/ 0.783</t>
  </si>
  <si>
    <t>Indeterminado</t>
  </si>
  <si>
    <t>PUMA HUAMAN, JOEL</t>
  </si>
  <si>
    <t>952021GRCUSCODRSCDGDLSP</t>
  </si>
  <si>
    <t>INS020423221</t>
  </si>
  <si>
    <t>46540574</t>
  </si>
  <si>
    <t>QUISPE FLORES, ROMAN</t>
  </si>
  <si>
    <t>82021ESTACARGAINEN</t>
  </si>
  <si>
    <t>ins020425321</t>
  </si>
  <si>
    <t>SIN CATEGORIA</t>
  </si>
  <si>
    <t>ALBORNOZ ROJAS, FLORMIDA</t>
  </si>
  <si>
    <t>ins020425421</t>
  </si>
  <si>
    <t>CAMPOS ARIAS, ROSALINA</t>
  </si>
  <si>
    <t>062021ESTARGAINEN</t>
  </si>
  <si>
    <t xml:space="preserve">ASIA                                    </t>
  </si>
  <si>
    <t>INS020384621</t>
  </si>
  <si>
    <t>15360382</t>
  </si>
  <si>
    <t>GONZALES QUISPE, ROSMERY</t>
  </si>
  <si>
    <t>3320212DRLDISURSCHANKAANDAHUAYLAS</t>
  </si>
  <si>
    <t>ins020098821</t>
  </si>
  <si>
    <t>47079636</t>
  </si>
  <si>
    <t>HUAMAN MAYTAN, SONIA ROSARIA</t>
  </si>
  <si>
    <t xml:space="preserve">PACUCHA                                 </t>
  </si>
  <si>
    <t>ins020098921</t>
  </si>
  <si>
    <t>31188139</t>
  </si>
  <si>
    <t>JUNCO ATAO, GRACIANO</t>
  </si>
  <si>
    <t>ins020099021</t>
  </si>
  <si>
    <t>80164745</t>
  </si>
  <si>
    <t>VALLES GUTIERREZ, VISITACION</t>
  </si>
  <si>
    <t xml:space="preserve">SANTA MARIA DE CHICMO                   </t>
  </si>
  <si>
    <t>ins020099121</t>
  </si>
  <si>
    <t>31190482</t>
  </si>
  <si>
    <t>0.853/0.710 / 0.675</t>
  </si>
  <si>
    <t>PEREZ GUTIERREZ, FELIO</t>
  </si>
  <si>
    <t xml:space="preserve">VILCABAMBA                              </t>
  </si>
  <si>
    <t>ins020099221</t>
  </si>
  <si>
    <t>63037349</t>
  </si>
  <si>
    <t>SALAZAR INUMA, DICXON</t>
  </si>
  <si>
    <t>272021DADGINSNSB</t>
  </si>
  <si>
    <t>ins020758221</t>
  </si>
  <si>
    <t>ABAN MELGAREJO, DAVID TOMAS</t>
  </si>
  <si>
    <t>672021GRLLGGRGRSSDECILRR</t>
  </si>
  <si>
    <t>ins020431221</t>
  </si>
  <si>
    <t>CUSI HUAMAN, JAIME</t>
  </si>
  <si>
    <t>1092021GRCUSCODRSCDGDLSP</t>
  </si>
  <si>
    <t>ins020431321</t>
  </si>
  <si>
    <t>46788430</t>
  </si>
  <si>
    <t>CARRION ALVAREZ, STEVE</t>
  </si>
  <si>
    <t>ins020431421</t>
  </si>
  <si>
    <t>23945739</t>
  </si>
  <si>
    <t>TICONA URURI, MARIANO</t>
  </si>
  <si>
    <t>372021DLSPDRSTGOBREGTACNA</t>
  </si>
  <si>
    <t>ins021608221</t>
  </si>
  <si>
    <t>0.031 / 0.033</t>
  </si>
  <si>
    <t>MATOS CHUNGA, DARLYNG JOEL</t>
  </si>
  <si>
    <t>B00010006609</t>
  </si>
  <si>
    <t>ins021995821</t>
  </si>
  <si>
    <t>42342479</t>
  </si>
  <si>
    <t>3.822 / &gt;4.0</t>
  </si>
  <si>
    <t>RUPAY MONTALVO, SANTA TERESA</t>
  </si>
  <si>
    <t xml:space="preserve">92021ESTACARGAINEN                      </t>
  </si>
  <si>
    <t>ins022067621</t>
  </si>
  <si>
    <t>3.910 / &gt;4.0</t>
  </si>
  <si>
    <t>CARDENAS JORGE, ELIZABETH</t>
  </si>
  <si>
    <t xml:space="preserve">592021GRAGGGRDSDRSADEISDLRSP            </t>
  </si>
  <si>
    <t>ins022068021</t>
  </si>
  <si>
    <t>&gt;4.0 / 3.775</t>
  </si>
  <si>
    <t>APAZA LUNA, SIMEON</t>
  </si>
  <si>
    <t>1322021GRCUSCODRSCDGDLSP</t>
  </si>
  <si>
    <t>ins022080321</t>
  </si>
  <si>
    <t>41867909</t>
  </si>
  <si>
    <t>0.109 /0.083 / 0.095</t>
  </si>
  <si>
    <t>ALARCON AYALA, JUANA</t>
  </si>
  <si>
    <t>102021ESTACARGAINEN</t>
  </si>
  <si>
    <t>ins022080721</t>
  </si>
  <si>
    <t>&gt;4.0 /3.686 / &gt;4.0</t>
  </si>
  <si>
    <t>QUISPE HUAMANI, ROSA</t>
  </si>
  <si>
    <t>1372021GRCUSCODRSCFGDLSP</t>
  </si>
  <si>
    <t xml:space="preserve">CUSIPATA                                </t>
  </si>
  <si>
    <t>ins022060621</t>
  </si>
  <si>
    <t>42016993</t>
  </si>
  <si>
    <t>0.091 / 0.080</t>
  </si>
  <si>
    <t>OJEDA LLACUA, DAVID</t>
  </si>
  <si>
    <t>192021GRJDRSJDGDLSP</t>
  </si>
  <si>
    <t>ins022093621</t>
  </si>
  <si>
    <t>45886643</t>
  </si>
  <si>
    <t>0.080 / 0.129</t>
  </si>
  <si>
    <t>CCORA BARRIENTOS, FELICITA</t>
  </si>
  <si>
    <t>4522021DEHSJL</t>
  </si>
  <si>
    <t>ins030195621</t>
  </si>
  <si>
    <t>3.836/3.726</t>
  </si>
  <si>
    <t>SALDAÑA ANGULO, ROSENDA MILAGROS</t>
  </si>
  <si>
    <t>231DBSRSM2021</t>
  </si>
  <si>
    <t>ins030034221</t>
  </si>
  <si>
    <t>42347185</t>
  </si>
  <si>
    <t>0.044/0.045</t>
  </si>
  <si>
    <t>CASTILLO PEREZ, DIANA SOFIA</t>
  </si>
  <si>
    <t>31DBSRSM2021</t>
  </si>
  <si>
    <t>ins030034321</t>
  </si>
  <si>
    <r>
      <rPr>
        <b/>
        <sz val="12"/>
        <rFont val="Arial"/>
        <family val="2"/>
      </rPr>
      <t>0.227 IND-</t>
    </r>
    <r>
      <rPr>
        <b/>
        <sz val="12"/>
        <color rgb="FFFF0000"/>
        <rFont val="Arial"/>
        <family val="2"/>
      </rPr>
      <t>/</t>
    </r>
    <r>
      <rPr>
        <b/>
        <sz val="12"/>
        <color rgb="FF0000FF"/>
        <rFont val="Arial"/>
        <family val="2"/>
      </rPr>
      <t>0.202</t>
    </r>
  </si>
  <si>
    <t>CENEPO VILLACREZ, ALBERT ALBI</t>
  </si>
  <si>
    <t>26DBSRSM2021</t>
  </si>
  <si>
    <t xml:space="preserve">CAYALTI                                 </t>
  </si>
  <si>
    <t>ins030034721</t>
  </si>
  <si>
    <t>0.031/0.034</t>
  </si>
  <si>
    <t>FASABI MURRIETA, DORILA</t>
  </si>
  <si>
    <t>ins030034821</t>
  </si>
  <si>
    <t>47563095</t>
  </si>
  <si>
    <t>0.256 IND+/0.260 IND+</t>
  </si>
  <si>
    <t>FERNANDEZ GUEVARA, LLERYS NOELIA</t>
  </si>
  <si>
    <t>261DBSRSM2021</t>
  </si>
  <si>
    <t>ins030034921</t>
  </si>
  <si>
    <t>0.039/0.039</t>
  </si>
  <si>
    <t>ERRIBAS LLIUYACC, DELIA LUCIA</t>
  </si>
  <si>
    <t>0802021DGHMAOEPI</t>
  </si>
  <si>
    <t>ins030060321</t>
  </si>
  <si>
    <t>48146604</t>
  </si>
  <si>
    <t>VARAS PAREDES, FREDY</t>
  </si>
  <si>
    <t>902021GRLLGGRGRSSDECILRR</t>
  </si>
  <si>
    <t>ins030215321</t>
  </si>
  <si>
    <r>
      <rPr>
        <b/>
        <sz val="12"/>
        <color rgb="FF0070C0"/>
        <rFont val="Arial"/>
        <family val="2"/>
      </rPr>
      <t>0.103</t>
    </r>
    <r>
      <rPr>
        <b/>
        <sz val="12"/>
        <color rgb="FFFF0000"/>
        <rFont val="Arial"/>
        <family val="2"/>
      </rPr>
      <t xml:space="preserve">/ </t>
    </r>
    <r>
      <rPr>
        <b/>
        <sz val="12"/>
        <color theme="1"/>
        <rFont val="Arial"/>
        <family val="2"/>
      </rPr>
      <t>0.259IND-</t>
    </r>
  </si>
  <si>
    <t>MARQUEZ VALLADOLID, SANDRO</t>
  </si>
  <si>
    <t>ins030215421</t>
  </si>
  <si>
    <t>0.057/ 0.056</t>
  </si>
  <si>
    <t>GARRIDO VALERO, SHARON LUCIA</t>
  </si>
  <si>
    <t>ins030215521</t>
  </si>
  <si>
    <t>0.051/ 0.044</t>
  </si>
  <si>
    <t>GHIARA QUISPE, JUAN FRANCISCO</t>
  </si>
  <si>
    <t>102021HMAOPERAS</t>
  </si>
  <si>
    <t>ins030042921</t>
  </si>
  <si>
    <t>06843456</t>
  </si>
  <si>
    <t>3.601/&gt;4.0</t>
  </si>
  <si>
    <t>POSITIVO-1</t>
  </si>
  <si>
    <t>67DBSRSM2021</t>
  </si>
  <si>
    <t>INS031653521</t>
  </si>
  <si>
    <t>2.389/2.141</t>
  </si>
  <si>
    <t>POZO ARENAS, YOLI</t>
  </si>
  <si>
    <t>132021ESTARGAINEN</t>
  </si>
  <si>
    <t>ins030787321</t>
  </si>
  <si>
    <t>42111938</t>
  </si>
  <si>
    <t>3.809/3.800</t>
  </si>
  <si>
    <t>00011875</t>
  </si>
  <si>
    <t>LABORATORIO DE REFERENCIA REGIONAL EN SALUD PUBLICA</t>
  </si>
  <si>
    <t>ARRUNATEGUI VELASQUEZ, HORACIO ISMAEL</t>
  </si>
  <si>
    <t>LABORATORIO DE REFERENCIA REGIONAL LAMBAYEQUE</t>
  </si>
  <si>
    <t>492021GRLAMBGERESALLRSPL38067250</t>
  </si>
  <si>
    <t>ins030788121</t>
  </si>
  <si>
    <t>-6.76898333</t>
  </si>
  <si>
    <t>-79.86455167</t>
  </si>
  <si>
    <t>16411872</t>
  </si>
  <si>
    <t>0.066/0.053</t>
  </si>
  <si>
    <t>CASTILLO LAVADO, CENAIDA ANALI</t>
  </si>
  <si>
    <t>1092021GRLLGGRGRSSDECILRR</t>
  </si>
  <si>
    <t>ins030794521</t>
  </si>
  <si>
    <t>46470700</t>
  </si>
  <si>
    <t>3.938/&gt;4.0</t>
  </si>
  <si>
    <t>REYES CASTILLO, JORDAN ANTONI</t>
  </si>
  <si>
    <t>ins030794621</t>
  </si>
  <si>
    <t>48204530</t>
  </si>
  <si>
    <t>3.734/ &gt;4.0</t>
  </si>
  <si>
    <t>CASTILLA ILLANES, ERON ANDRES</t>
  </si>
  <si>
    <t>2052021GRCUSCODRSCDGDLSP</t>
  </si>
  <si>
    <t>ins032431221</t>
  </si>
  <si>
    <t>24715835</t>
  </si>
  <si>
    <t>GUTIERREZ HUARHUA, ROSMERY</t>
  </si>
  <si>
    <t>ins032431321</t>
  </si>
  <si>
    <t>45913179</t>
  </si>
  <si>
    <t>ins032431421</t>
  </si>
  <si>
    <t>TAPULLIMA TAPULLIMA, LENY</t>
  </si>
  <si>
    <t>1252021DLRRSPSMM</t>
  </si>
  <si>
    <t>ins032431721</t>
  </si>
  <si>
    <t>43356062</t>
  </si>
  <si>
    <t>0.050/0.050</t>
  </si>
  <si>
    <t>CATCOPARCO HUANQUI, HAYDEE RAYMUNDA</t>
  </si>
  <si>
    <t>ins032431821</t>
  </si>
  <si>
    <t>22090512</t>
  </si>
  <si>
    <t>0.047/0.048</t>
  </si>
  <si>
    <t>QUEREVALU MARTINEZ, JAVIER</t>
  </si>
  <si>
    <t>142021ESTARGAINEN</t>
  </si>
  <si>
    <t>ins032433621</t>
  </si>
  <si>
    <t>09230040</t>
  </si>
  <si>
    <t>0.045/0.047</t>
  </si>
  <si>
    <t>SILVA BARDALES, ROCIO EMPERATRIZ</t>
  </si>
  <si>
    <t xml:space="preserve">CARABAYLLO                              </t>
  </si>
  <si>
    <t>ins032433721</t>
  </si>
  <si>
    <t>72505180</t>
  </si>
  <si>
    <t>&gt;4.0/3.656</t>
  </si>
  <si>
    <t>00009132</t>
  </si>
  <si>
    <t>HOSPITAL II HUANCAVELICA</t>
  </si>
  <si>
    <t>DE LA CRUZ TAIPE, SONIA</t>
  </si>
  <si>
    <t>HOSPITAL II ESSALUD HUANCAVELICA</t>
  </si>
  <si>
    <t>5672021GOBREGHVCAGRDSDIRESA</t>
  </si>
  <si>
    <t xml:space="preserve">LIRCAY                                  </t>
  </si>
  <si>
    <t xml:space="preserve">ANGARAES                                </t>
  </si>
  <si>
    <t>ins030791621</t>
  </si>
  <si>
    <t>II-1</t>
  </si>
  <si>
    <t>41248893</t>
  </si>
  <si>
    <t>1.419/1.340/1.390</t>
  </si>
  <si>
    <t>QUIMIO</t>
  </si>
  <si>
    <t>JOAQUIN GARCIA, ABNER DAVID</t>
  </si>
  <si>
    <t>1272021GRLLGGRGRSSDECILRR</t>
  </si>
  <si>
    <t>ins040159821</t>
  </si>
  <si>
    <t>42509106</t>
  </si>
  <si>
    <t>0.546/0.486/0.476</t>
  </si>
  <si>
    <t>NI</t>
  </si>
  <si>
    <t>3.75/3.78</t>
  </si>
  <si>
    <t>CASTILLO TACILA, EDER</t>
  </si>
  <si>
    <t>ins040159921</t>
  </si>
  <si>
    <t>0.165/0.167</t>
  </si>
  <si>
    <t>0.95/0.62</t>
  </si>
  <si>
    <t>ACOSTA MORI, ARIANA MARIA  DEL MAR</t>
  </si>
  <si>
    <t>ins040160021</t>
  </si>
  <si>
    <t>0.122/0.120</t>
  </si>
  <si>
    <t>2.25/2.42</t>
  </si>
  <si>
    <t>AGUILAR HERNANDEZ, ANIBAL</t>
  </si>
  <si>
    <t>152021ESTARGAINEN</t>
  </si>
  <si>
    <t>ins040167921</t>
  </si>
  <si>
    <t>10541352</t>
  </si>
  <si>
    <t>3.692/3.636</t>
  </si>
  <si>
    <t>SEGURA ESCOBAR, ALICIA</t>
  </si>
  <si>
    <t>592021DLSPDRSTGOBREGTACNA</t>
  </si>
  <si>
    <t>ins040168521</t>
  </si>
  <si>
    <t>29706494</t>
  </si>
  <si>
    <t>&gt;4.0/3.848</t>
  </si>
  <si>
    <t>dx parapesia espastica, paralisis, erupcion dermica</t>
  </si>
  <si>
    <t>CONDORI SANCHO, LUCIO</t>
  </si>
  <si>
    <t>ins040168621</t>
  </si>
  <si>
    <t>00476034</t>
  </si>
  <si>
    <t>0.085/0.077</t>
  </si>
  <si>
    <t>00005617</t>
  </si>
  <si>
    <t>HOSPITAL SAN JUAN DE LURIGANCHO</t>
  </si>
  <si>
    <t>ACOSTA TORRES, ISMAEL</t>
  </si>
  <si>
    <t>B0010006662</t>
  </si>
  <si>
    <t>ins040265921</t>
  </si>
  <si>
    <t>LIMA IV (ESTE)</t>
  </si>
  <si>
    <t>-11.96615</t>
  </si>
  <si>
    <t>-77.003558</t>
  </si>
  <si>
    <t>40642270</t>
  </si>
  <si>
    <t>3.276/3.180</t>
  </si>
  <si>
    <t>CARHUANCHO BUENO, JULIO CESAR</t>
  </si>
  <si>
    <t>HOSPITAL APOYO DANIEL A CARRION HUANCAYO</t>
  </si>
  <si>
    <t>352021GRJDRSJDGDLSP</t>
  </si>
  <si>
    <t xml:space="preserve">SAUSA                                   </t>
  </si>
  <si>
    <t>ins040173421</t>
  </si>
  <si>
    <t>45641643</t>
  </si>
  <si>
    <t>Donante BS</t>
  </si>
  <si>
    <t>CHAMAY ALCANTARA, YOVANA LISBETH</t>
  </si>
  <si>
    <t>12942021GRCAJDRSCDLRR</t>
  </si>
  <si>
    <t>ins040176321</t>
  </si>
  <si>
    <t>71007033</t>
  </si>
  <si>
    <t>GUEVARA LLANOS, JUAN</t>
  </si>
  <si>
    <t xml:space="preserve">SOROCHUCO                               </t>
  </si>
  <si>
    <t xml:space="preserve">CELENDIN                                </t>
  </si>
  <si>
    <t>ins040176421</t>
  </si>
  <si>
    <t>42339512</t>
  </si>
  <si>
    <t>SERVAN LAO, SILVIA ADRIANA</t>
  </si>
  <si>
    <t>1102021GRLDRSL300905</t>
  </si>
  <si>
    <t>ins040181121</t>
  </si>
  <si>
    <t>41002711</t>
  </si>
  <si>
    <t>POSITIVO-II</t>
  </si>
  <si>
    <t>LANCHO MONTESINOS, ROSARIO</t>
  </si>
  <si>
    <t>162021ESTARGAINEN</t>
  </si>
  <si>
    <t>ins040182421</t>
  </si>
  <si>
    <t>10554893</t>
  </si>
  <si>
    <t>RAMIREZ GONZALES, WINQUERMAN</t>
  </si>
  <si>
    <t>1482021DLRRSPSMM</t>
  </si>
  <si>
    <t>ins040182521</t>
  </si>
  <si>
    <t>01061000</t>
  </si>
  <si>
    <t>Sin Antecedentes</t>
  </si>
  <si>
    <t>VASQUEZ RAMIREZ, TONNY</t>
  </si>
  <si>
    <t>ins040182621</t>
  </si>
  <si>
    <t>70914998</t>
  </si>
  <si>
    <t>CORDOVA PIZARRO, JAVIER</t>
  </si>
  <si>
    <t>ins040182721</t>
  </si>
  <si>
    <t>40857472</t>
  </si>
  <si>
    <t>PASHANASE SHUÑA, FEDERICO</t>
  </si>
  <si>
    <t xml:space="preserve">ZAPATERO                                </t>
  </si>
  <si>
    <t xml:space="preserve">LAMAS                                   </t>
  </si>
  <si>
    <t>ins040182821</t>
  </si>
  <si>
    <t>00928572</t>
  </si>
  <si>
    <t>ZUÑIGA TRUYENQUE DE CANCHAN, BEATRIZ</t>
  </si>
  <si>
    <t>172021ESTARGAINEN</t>
  </si>
  <si>
    <t>ins040186121</t>
  </si>
  <si>
    <t>08939415</t>
  </si>
  <si>
    <t>usa ficha para VIH</t>
  </si>
  <si>
    <t>ROSALES VARGAS, VICTORIA EMILIA</t>
  </si>
  <si>
    <t xml:space="preserve">CHAVIN DE HUANTAR                       </t>
  </si>
  <si>
    <t>ins040186221</t>
  </si>
  <si>
    <t>31659970</t>
  </si>
  <si>
    <t>MEZA DIEGO, ALFREDO</t>
  </si>
  <si>
    <t xml:space="preserve">RIMAC                                   </t>
  </si>
  <si>
    <t>ins040186321</t>
  </si>
  <si>
    <t>08030288</t>
  </si>
  <si>
    <t>RAMOS PUENTE, ROSSY MARLENE</t>
  </si>
  <si>
    <t>362021GRJDRSJDGDLSP</t>
  </si>
  <si>
    <t xml:space="preserve">SAPALLANGA                              </t>
  </si>
  <si>
    <t>ins040186721</t>
  </si>
  <si>
    <t>71553774</t>
  </si>
  <si>
    <t>ROJAS CONDOR, JUAN RONALD</t>
  </si>
  <si>
    <t xml:space="preserve">TARMA                                   </t>
  </si>
  <si>
    <t>ins040186821</t>
  </si>
  <si>
    <t>21124702</t>
  </si>
  <si>
    <t>CHUCO ORTEGA, JHON JHONER</t>
  </si>
  <si>
    <t xml:space="preserve">SANTA ROSA DE SACCO                     </t>
  </si>
  <si>
    <t xml:space="preserve">YAULI                                   </t>
  </si>
  <si>
    <t>ins040186921</t>
  </si>
  <si>
    <t>46375571</t>
  </si>
  <si>
    <t>QUISPE CANDIA, LUCIO</t>
  </si>
  <si>
    <t>2782021GRCUSCOGRSCDGDLSP</t>
  </si>
  <si>
    <t>ins040197821</t>
  </si>
  <si>
    <t>48321446</t>
  </si>
  <si>
    <r>
      <t>NEGATIVO/</t>
    </r>
    <r>
      <rPr>
        <b/>
        <sz val="12"/>
        <color rgb="FFFF0000"/>
        <rFont val="Arial"/>
        <family val="2"/>
      </rPr>
      <t>POSITIVO</t>
    </r>
  </si>
  <si>
    <t>ESPINEL CENTENO, EDGARDO</t>
  </si>
  <si>
    <t>ins040197921</t>
  </si>
  <si>
    <t>41504544</t>
  </si>
  <si>
    <t>VALDERRAMA JARA, ELIZA</t>
  </si>
  <si>
    <t>392021DLRSPDIRESAAP</t>
  </si>
  <si>
    <t xml:space="preserve">TAMBURCO                                </t>
  </si>
  <si>
    <t>ins040198021</t>
  </si>
  <si>
    <t>47484373</t>
  </si>
  <si>
    <t>&gt;3.0</t>
  </si>
  <si>
    <t>MELENDEZ BORDA, RONDI</t>
  </si>
  <si>
    <t>ins040198121</t>
  </si>
  <si>
    <t>48360693</t>
  </si>
  <si>
    <t>DE LA TORRE ZAMBRANO, ENRIQUE</t>
  </si>
  <si>
    <t>ins040198221</t>
  </si>
  <si>
    <t>31031149</t>
  </si>
  <si>
    <t>MANCILLA CERQUERA, NELLY SOLEDAD</t>
  </si>
  <si>
    <t>1172021DGHMAOEPI</t>
  </si>
  <si>
    <t>INS041475821</t>
  </si>
  <si>
    <t>09682924</t>
  </si>
  <si>
    <t>HNHU19191270</t>
  </si>
  <si>
    <t>HNHU191911259</t>
  </si>
  <si>
    <t>HNHU191911747</t>
  </si>
  <si>
    <t>00000340</t>
  </si>
  <si>
    <t>HOSPITAL DE APOYO PICHANAKI</t>
  </si>
  <si>
    <t>MEZA BERTO, ERIKA JACKELINE</t>
  </si>
  <si>
    <t>HOSPITAL PICHANAKI</t>
  </si>
  <si>
    <t>392021GRJDRSJDGDLSP</t>
  </si>
  <si>
    <t>ins041481821</t>
  </si>
  <si>
    <t>-10.92571391</t>
  </si>
  <si>
    <t>44817070</t>
  </si>
  <si>
    <t>0.043/0.053/0.054</t>
  </si>
  <si>
    <t>POMASONCCO RONDINEL, CRISPIN JUNIOR</t>
  </si>
  <si>
    <t>1622021GRAGGGRDSDRSADEISDLRSP</t>
  </si>
  <si>
    <t>ins040362321</t>
  </si>
  <si>
    <t>75763818</t>
  </si>
  <si>
    <t>&gt;4.0/&gt;4.0/&gt;4.0</t>
  </si>
  <si>
    <t>banco de sangre</t>
  </si>
  <si>
    <t>POMASONCCO RONDINEL, LIANA LUZ</t>
  </si>
  <si>
    <t>ins040362421</t>
  </si>
  <si>
    <t>75001161</t>
  </si>
  <si>
    <t>RONDINEL GARZON, MARIA VICTORIA</t>
  </si>
  <si>
    <t>ins040362521</t>
  </si>
  <si>
    <t>28236612</t>
  </si>
  <si>
    <t>QUISPE APONTE, ELIZABETH</t>
  </si>
  <si>
    <t>8892021GOBREGHVCAGRDSDIRESA</t>
  </si>
  <si>
    <t>ins042364521</t>
  </si>
  <si>
    <t>43811319</t>
  </si>
  <si>
    <t>SALDAÑA GONZALES, NOE</t>
  </si>
  <si>
    <t>1692021DLRRSPSMM</t>
  </si>
  <si>
    <t>ins042367421</t>
  </si>
  <si>
    <t>00883499</t>
  </si>
  <si>
    <t>SANTIAGO MEZA, KORINA CORAZON</t>
  </si>
  <si>
    <t>422021GRJDRSJDGDLSP</t>
  </si>
  <si>
    <t>ins042367921</t>
  </si>
  <si>
    <t>46926264</t>
  </si>
  <si>
    <t>PONCE JARA, EDITA ROSALBA</t>
  </si>
  <si>
    <t>182021ESTARGAINEN</t>
  </si>
  <si>
    <t>INS050022421</t>
  </si>
  <si>
    <t>25649590</t>
  </si>
  <si>
    <t>CAMPOS VILCAHUAMAN, OSWALDO ARCANGEL</t>
  </si>
  <si>
    <t>INS050022521</t>
  </si>
  <si>
    <t>19880168</t>
  </si>
  <si>
    <t>FERNANDEZ TORRES, MERSON</t>
  </si>
  <si>
    <t>1222021GRLAMBGERESALLRSPL3843150</t>
  </si>
  <si>
    <t>ins050023021</t>
  </si>
  <si>
    <t>46938222</t>
  </si>
  <si>
    <t>0.059/0.060</t>
  </si>
  <si>
    <t>VARONA ROSALES, LURDES DEL PILAR</t>
  </si>
  <si>
    <t>1702021GRLGRDSDIRESALIMADEISLRRSP</t>
  </si>
  <si>
    <t xml:space="preserve">SUPE                                    </t>
  </si>
  <si>
    <t>ins042723321</t>
  </si>
  <si>
    <t>80286255</t>
  </si>
  <si>
    <t>3.904/&gt;4.0</t>
  </si>
  <si>
    <t>MACEDO MELÉNDEZ, FRANKLIN JOSEPH</t>
  </si>
  <si>
    <t>106DBSRSM2021</t>
  </si>
  <si>
    <t>ins050237221</t>
  </si>
  <si>
    <t>71655376</t>
  </si>
  <si>
    <t>0.136/0.127</t>
  </si>
  <si>
    <t>JARA HUAMAN, WILSON</t>
  </si>
  <si>
    <t xml:space="preserve">BUENOS AIRES                            </t>
  </si>
  <si>
    <t>ins050237321</t>
  </si>
  <si>
    <t>48080297</t>
  </si>
  <si>
    <t>0.183/0.195</t>
  </si>
  <si>
    <t>SILVA PEÑA, ROMY LUZBELLA</t>
  </si>
  <si>
    <t>1362021DGHMAOEPI</t>
  </si>
  <si>
    <t>ins050029921</t>
  </si>
  <si>
    <t>44784617</t>
  </si>
  <si>
    <t>FLORES CARBAJAL, ANDRES PABLO</t>
  </si>
  <si>
    <t>5342021DGDISURSCHANKAANDAHUAYLAS</t>
  </si>
  <si>
    <t>ins050038921</t>
  </si>
  <si>
    <t>31460216</t>
  </si>
  <si>
    <t>0.058/0.058</t>
  </si>
  <si>
    <t>CABEZAS LOAYZA, WILMER ANTONY</t>
  </si>
  <si>
    <t>ins050040521</t>
  </si>
  <si>
    <t>70198745</t>
  </si>
  <si>
    <t>0.058/0.061</t>
  </si>
  <si>
    <t xml:space="preserve">HUANCARAY                               </t>
  </si>
  <si>
    <t>ins050041221</t>
  </si>
  <si>
    <t>ALARCON VELAZQUE, FLORA ANGELICA</t>
  </si>
  <si>
    <t>ins050041621</t>
  </si>
  <si>
    <t>31175560</t>
  </si>
  <si>
    <t>3.875/3.901</t>
  </si>
  <si>
    <t>VILLANO HUAMAN, VICENTE</t>
  </si>
  <si>
    <t>ins050041721</t>
  </si>
  <si>
    <t>76956791</t>
  </si>
  <si>
    <t>&gt;4.0/3.951</t>
  </si>
  <si>
    <t>MEDINA ZUÑIGA, SAUL ANDREE</t>
  </si>
  <si>
    <t xml:space="preserve">WANCHAQ                                 </t>
  </si>
  <si>
    <t>ins050041821</t>
  </si>
  <si>
    <t>70678250</t>
  </si>
  <si>
    <t>0.055/0.059</t>
  </si>
  <si>
    <t>MENDOZA HUAMAN, CARLOS EDUARDO</t>
  </si>
  <si>
    <t>ins050041921</t>
  </si>
  <si>
    <t>31486885</t>
  </si>
  <si>
    <t>3.687/3.911</t>
  </si>
  <si>
    <t>ORTIZ POCCO, JUAN PABLO</t>
  </si>
  <si>
    <t>ins050042021</t>
  </si>
  <si>
    <t>78115742</t>
  </si>
  <si>
    <t>0.852/0.856</t>
  </si>
  <si>
    <t>VARGAS PALOMINO, NAHUN</t>
  </si>
  <si>
    <t>ins050042121</t>
  </si>
  <si>
    <t>72074163</t>
  </si>
  <si>
    <t>GUERRA VELA, MANUELA</t>
  </si>
  <si>
    <t>1582021GRLDRSL300905</t>
  </si>
  <si>
    <t>INS050044921</t>
  </si>
  <si>
    <t>05413279</t>
  </si>
  <si>
    <t>0.055/0.053</t>
  </si>
  <si>
    <t>CCOSCCO SULLCAHUAMAN, RELY</t>
  </si>
  <si>
    <t>472021DLRSPDIRESAAP</t>
  </si>
  <si>
    <t xml:space="preserve">HAQUIRA                                 </t>
  </si>
  <si>
    <t xml:space="preserve">COTABAMBAS                              </t>
  </si>
  <si>
    <t>ins050047821</t>
  </si>
  <si>
    <t>43771203</t>
  </si>
  <si>
    <t>OBLITAS ROMAN DE MOREANO, RAQUEL</t>
  </si>
  <si>
    <t>192021ESTARGAINEN</t>
  </si>
  <si>
    <t>ins050046721</t>
  </si>
  <si>
    <t>08331433</t>
  </si>
  <si>
    <t>BENITES SAAVEDRA, SEGUNDO GUILLERMO</t>
  </si>
  <si>
    <t>1892021DLRRSPSMM</t>
  </si>
  <si>
    <t xml:space="preserve">RUMISAPA                                </t>
  </si>
  <si>
    <t>ins050055021</t>
  </si>
  <si>
    <t>00905379</t>
  </si>
  <si>
    <t>0.088/0.088</t>
  </si>
  <si>
    <t>TITO VALDIVIA, BETSI ESMERALDA</t>
  </si>
  <si>
    <t>1812021GRAGGGRDSDRSADEISDLRSP</t>
  </si>
  <si>
    <t>ins050057321</t>
  </si>
  <si>
    <t>40031187</t>
  </si>
  <si>
    <t>DONANTE</t>
  </si>
  <si>
    <t>GOMEZ HILARIO, YUDY ROSA</t>
  </si>
  <si>
    <t>HOSP.DANIEL A. CARRION</t>
  </si>
  <si>
    <t>472021GRJDIRESALABREF</t>
  </si>
  <si>
    <t xml:space="preserve">CHUPACA                                 </t>
  </si>
  <si>
    <t>ins050064221</t>
  </si>
  <si>
    <t>20734089</t>
  </si>
  <si>
    <t>0.082/0.079</t>
  </si>
  <si>
    <t>&gt;1.0</t>
  </si>
  <si>
    <t>OBLITAS MOZOMBITE, DARWIN MOISES</t>
  </si>
  <si>
    <t>1712021GRLDRSL300905</t>
  </si>
  <si>
    <t>ins050064721</t>
  </si>
  <si>
    <t>44334655</t>
  </si>
  <si>
    <t>CUBAS VILLEGAS, ALFONSO</t>
  </si>
  <si>
    <t>202021ESTARGAINEN</t>
  </si>
  <si>
    <t>ins050067721</t>
  </si>
  <si>
    <t>10535618</t>
  </si>
  <si>
    <t>PG</t>
  </si>
  <si>
    <t>CHAVEZ ALAYO, CLOTILDE OLIVIA</t>
  </si>
  <si>
    <t>ins050067821</t>
  </si>
  <si>
    <t>05275087</t>
  </si>
  <si>
    <t>ALVAREZ AGUILAR, ELIZABETH KANDY</t>
  </si>
  <si>
    <t>ins050067921</t>
  </si>
  <si>
    <t>41664462</t>
  </si>
  <si>
    <t>MIO GUERRERO, BRIAN ALEXIS</t>
  </si>
  <si>
    <t>12142021GRLAMBGERESAL38475840</t>
  </si>
  <si>
    <t>ins051193821</t>
  </si>
  <si>
    <t>ARIAS MONDALGO, YOLANDA</t>
  </si>
  <si>
    <t>512021GRJDIRESALABREF</t>
  </si>
  <si>
    <t>ins051202821</t>
  </si>
  <si>
    <t>44909662</t>
  </si>
  <si>
    <t>3.616/3.597</t>
  </si>
  <si>
    <t>PEREZ CACERES, JAIME ANDRES</t>
  </si>
  <si>
    <t>1882021GRLDRSL300905</t>
  </si>
  <si>
    <t>ins051203321</t>
  </si>
  <si>
    <t>72455963</t>
  </si>
  <si>
    <t>0.052/ 0.064</t>
  </si>
  <si>
    <t>LOPEZ PEÑA, ISELDA GINELDA</t>
  </si>
  <si>
    <t>212021ESTARGAINEN</t>
  </si>
  <si>
    <t xml:space="preserve">ZORRITOS                                </t>
  </si>
  <si>
    <t xml:space="preserve">CONTRALMIRANTE VILLAR                   </t>
  </si>
  <si>
    <t xml:space="preserve">TUMBES                                  </t>
  </si>
  <si>
    <t>ins051215821</t>
  </si>
  <si>
    <t>80341109</t>
  </si>
  <si>
    <r>
      <rPr>
        <b/>
        <sz val="12"/>
        <color rgb="FF0070C0"/>
        <rFont val="Arial"/>
        <family val="2"/>
      </rPr>
      <t>0.246</t>
    </r>
    <r>
      <rPr>
        <b/>
        <sz val="12"/>
        <color rgb="FFFF0000"/>
        <rFont val="Arial"/>
        <family val="2"/>
      </rPr>
      <t xml:space="preserve">/ </t>
    </r>
    <r>
      <rPr>
        <b/>
        <sz val="12"/>
        <color theme="1"/>
        <rFont val="Arial"/>
        <family val="2"/>
      </rPr>
      <t>0.257 IND-</t>
    </r>
  </si>
  <si>
    <t>MASKO ANGULO, CAROL CATHERINE</t>
  </si>
  <si>
    <t>ins051215921</t>
  </si>
  <si>
    <t>10668540</t>
  </si>
  <si>
    <t>ins051216021</t>
  </si>
  <si>
    <t>07441375</t>
  </si>
  <si>
    <t>3.563/ 3.915</t>
  </si>
  <si>
    <t>MORALES ALFONSO, CELICA DIONICIA</t>
  </si>
  <si>
    <t>ins051216121</t>
  </si>
  <si>
    <t>06864468</t>
  </si>
  <si>
    <t>0.072/ 0.065</t>
  </si>
  <si>
    <t>ARIAS PEREZ, SONIA RAQUEL</t>
  </si>
  <si>
    <t>ins051216221</t>
  </si>
  <si>
    <t>22308638</t>
  </si>
  <si>
    <t>3.783/ 3.761</t>
  </si>
  <si>
    <t>CASTRO ARANDA, WILFREDO ITALO</t>
  </si>
  <si>
    <t>542021GRJDIRESALABREF</t>
  </si>
  <si>
    <t xml:space="preserve">SANTO DOMINGO DE ACOBAMBA               </t>
  </si>
  <si>
    <t>ins050149021</t>
  </si>
  <si>
    <t>19975029</t>
  </si>
  <si>
    <t>3.654/ 3.459</t>
  </si>
  <si>
    <t>00010185</t>
  </si>
  <si>
    <t>HOSPITAL III DANIEL ALCIDES CARRIÓN ESSALUD</t>
  </si>
  <si>
    <t>OBLITAS TORRES, ENCARNACION</t>
  </si>
  <si>
    <t>HOSPITAL III DANIEL ALCIDES CARRIÓN</t>
  </si>
  <si>
    <t>1012021DLSPDRSTGOBREGTACNA</t>
  </si>
  <si>
    <t>ins051278021</t>
  </si>
  <si>
    <t>00414938</t>
  </si>
  <si>
    <t>0.090/0.091</t>
  </si>
  <si>
    <t>SANCHEZ JARAMILLO, MARIA OTILIA</t>
  </si>
  <si>
    <t>1782021DGHMAOEPI</t>
  </si>
  <si>
    <t>ins051278121</t>
  </si>
  <si>
    <t>10487245</t>
  </si>
  <si>
    <t>3.635/ 3.679</t>
  </si>
  <si>
    <t>VASQUEZ VILLACORTA, PATRICIA ISABEL</t>
  </si>
  <si>
    <t>20132021GRCAJDRSCDLRR</t>
  </si>
  <si>
    <t>ins060002221</t>
  </si>
  <si>
    <t>.</t>
  </si>
  <si>
    <t>46268257</t>
  </si>
  <si>
    <t>0.04 / 0.039</t>
  </si>
  <si>
    <t>MOSQUERA ZAVALETA, GUSTAVO ADOLFO</t>
  </si>
  <si>
    <t>ins060002321</t>
  </si>
  <si>
    <t>42459173</t>
  </si>
  <si>
    <t>0.087 / 0.098</t>
  </si>
  <si>
    <t>FASABI TUANAMA, LORFITA</t>
  </si>
  <si>
    <t>132DBSRSM2021</t>
  </si>
  <si>
    <t xml:space="preserve">AGUA BLANCA                             </t>
  </si>
  <si>
    <t>ins060422521</t>
  </si>
  <si>
    <t>00931826</t>
  </si>
  <si>
    <t>1.867 / 2.043</t>
  </si>
  <si>
    <t>ins060422621</t>
  </si>
  <si>
    <t>0.073 / 0.073</t>
  </si>
  <si>
    <t>ins060422721</t>
  </si>
  <si>
    <t>0.073 / 0.072</t>
  </si>
  <si>
    <t>CONTRERAS GONZALES, MOISES DAVID</t>
  </si>
  <si>
    <t>ins060422821</t>
  </si>
  <si>
    <t>41689520</t>
  </si>
  <si>
    <t>0.086 / 0.084</t>
  </si>
  <si>
    <t>ESQUIBEL REYES, JOSE GUMERCINDO</t>
  </si>
  <si>
    <t>222021ESTARGAINEN</t>
  </si>
  <si>
    <t>INS060603621</t>
  </si>
  <si>
    <t>06890394</t>
  </si>
  <si>
    <t>3.683 / 3.756</t>
  </si>
  <si>
    <t>MAMANI MANZANO, ROSA MARCELA</t>
  </si>
  <si>
    <t>ins060603721</t>
  </si>
  <si>
    <t>09322321</t>
  </si>
  <si>
    <t>3.959 / &gt;4.0</t>
  </si>
  <si>
    <t>CCENTE DE LA CRUZ, ROSA</t>
  </si>
  <si>
    <t xml:space="preserve">ACRAQUIA                                </t>
  </si>
  <si>
    <t>ins060603821</t>
  </si>
  <si>
    <t>23646494</t>
  </si>
  <si>
    <t>3.886 /3.801</t>
  </si>
  <si>
    <t>MAQQUE CHACCARA, GERMAN</t>
  </si>
  <si>
    <t>ins060603921</t>
  </si>
  <si>
    <t>31300362</t>
  </si>
  <si>
    <t>3.663 / 3.910</t>
  </si>
  <si>
    <t>LEVITA CUSIHUAMAN, TITO</t>
  </si>
  <si>
    <t>4202021GRCUSCOGRSCDGDLSP</t>
  </si>
  <si>
    <t xml:space="preserve">POROY                                   </t>
  </si>
  <si>
    <t>ins060604521</t>
  </si>
  <si>
    <t>75879969</t>
  </si>
  <si>
    <t>0.062 / 0.060</t>
  </si>
  <si>
    <t>DIAZ QUIROZ, YESENIA</t>
  </si>
  <si>
    <t>ins060604621</t>
  </si>
  <si>
    <t>47149590</t>
  </si>
  <si>
    <t>0.067 / 0.079</t>
  </si>
  <si>
    <t>ARRIBASPLATA LOZANO, KATHERINE YOLANDA</t>
  </si>
  <si>
    <t>20932021GRCAJDRSCDLRR</t>
  </si>
  <si>
    <t>ins060996921</t>
  </si>
  <si>
    <t>46117662</t>
  </si>
  <si>
    <t>0.067 / 0.065</t>
  </si>
  <si>
    <t>BAZAN SAMORA, EXEQUIEL ANDRES</t>
  </si>
  <si>
    <t>ins060997021</t>
  </si>
  <si>
    <t>08898353</t>
  </si>
  <si>
    <t>3.860 / 3.943</t>
  </si>
  <si>
    <t>CABRERA ROJAS, IVY MARIANA</t>
  </si>
  <si>
    <t>ins060997121</t>
  </si>
  <si>
    <t>72289422</t>
  </si>
  <si>
    <t>0.071 / 0.071</t>
  </si>
  <si>
    <t>FLORES QUISQUICHE, MARCIAL</t>
  </si>
  <si>
    <t>2062021GRLLGGRGRSSDECILRR</t>
  </si>
  <si>
    <t xml:space="preserve">GUADALUPE                               </t>
  </si>
  <si>
    <t xml:space="preserve">PACASMAYO                               </t>
  </si>
  <si>
    <t>ins061001921</t>
  </si>
  <si>
    <t>42378126</t>
  </si>
  <si>
    <t>&gt;4.0 / &gt;4.0</t>
  </si>
  <si>
    <t>TORRES REYNA, CARLOS ARMANDO</t>
  </si>
  <si>
    <t xml:space="preserve">SANTIAGO DE CAO                         </t>
  </si>
  <si>
    <t>ins061002021</t>
  </si>
  <si>
    <t>44759085</t>
  </si>
  <si>
    <t>CABANILLAS SAUCEDO, JULIO EDUARDO</t>
  </si>
  <si>
    <t xml:space="preserve">PAIJAN                                  </t>
  </si>
  <si>
    <t>ins061002121</t>
  </si>
  <si>
    <t>43434074</t>
  </si>
  <si>
    <t>3.921 / &gt;4.0</t>
  </si>
  <si>
    <t>GUTIERREZ FLORES, YANK CARLOS</t>
  </si>
  <si>
    <t>ins061002221</t>
  </si>
  <si>
    <t>45002746</t>
  </si>
  <si>
    <t>3.873 / 3.805</t>
  </si>
  <si>
    <t>UGAZ NEMOTTO, MANUEL EDUARDO TENCHY</t>
  </si>
  <si>
    <t>ins061002321</t>
  </si>
  <si>
    <t>41216097</t>
  </si>
  <si>
    <t>ALVARADO CARDENAS, ESAU JAIRO</t>
  </si>
  <si>
    <t>602021GRJDIRESALABREF</t>
  </si>
  <si>
    <t>ins061009521</t>
  </si>
  <si>
    <t>20046799</t>
  </si>
  <si>
    <t>&gt;4.0 / 3.890</t>
  </si>
  <si>
    <t>MILLAN MEDINA, MARIA</t>
  </si>
  <si>
    <t>1842021GRLAMBGERESALLRSPL38771190</t>
  </si>
  <si>
    <t>ins060657321</t>
  </si>
  <si>
    <t>16425804</t>
  </si>
  <si>
    <t>0.106 / 0.104</t>
  </si>
  <si>
    <t>MARTINEZ LLACTA, LIDIA</t>
  </si>
  <si>
    <t>232021ESTARGAINEN</t>
  </si>
  <si>
    <t>ins061016921</t>
  </si>
  <si>
    <t>15355865</t>
  </si>
  <si>
    <t>CORDOVA SANCHEZ, CARMEN ERICKA</t>
  </si>
  <si>
    <t>ins061017021</t>
  </si>
  <si>
    <t>41834727</t>
  </si>
  <si>
    <t>TAYPE BUSTINZA, MARIO OBISPO</t>
  </si>
  <si>
    <t>1962021DGHMAOEPI</t>
  </si>
  <si>
    <t>INS061147321</t>
  </si>
  <si>
    <t>10480295</t>
  </si>
  <si>
    <t>&gt;4.0 / 3.749</t>
  </si>
  <si>
    <t>ZAMBRANO DE ARMAS, SAYURI ALEJANDRA</t>
  </si>
  <si>
    <t>4492021GRCUSCOGRSCDGDLSP</t>
  </si>
  <si>
    <t xml:space="preserve">LA MOLINA                               </t>
  </si>
  <si>
    <t>ins061023921</t>
  </si>
  <si>
    <t>CE 004231938</t>
  </si>
  <si>
    <t>0.540 / 0.550</t>
  </si>
  <si>
    <t>VILLA CRISOSTOMO, JESUS VICTOR</t>
  </si>
  <si>
    <t>622021GRJDIRESALABREF</t>
  </si>
  <si>
    <t>ins061021221</t>
  </si>
  <si>
    <t>0.088 / 0.095</t>
  </si>
  <si>
    <t>INGA PORRAS, HAROLD JORGE</t>
  </si>
  <si>
    <t xml:space="preserve">SAN JERONIMO DE TUNAN                   </t>
  </si>
  <si>
    <t>ins061021321</t>
  </si>
  <si>
    <t>0.173 / 0.205</t>
  </si>
  <si>
    <t>DE LA CRUZ GUTIERREZ, MAXIMILIANO</t>
  </si>
  <si>
    <t>632021GRJDIRESALABREF</t>
  </si>
  <si>
    <t>ins061035421</t>
  </si>
  <si>
    <t>20068209</t>
  </si>
  <si>
    <t>3.963 / 3.965</t>
  </si>
  <si>
    <t>MAYHUA ALEJO, SHEYLA WENDOLI</t>
  </si>
  <si>
    <t>642021GRJDIRESALABREF</t>
  </si>
  <si>
    <t>ins060129321</t>
  </si>
  <si>
    <t>70802846</t>
  </si>
  <si>
    <t>SALIRROSAS VILLANUEVA, DENIR</t>
  </si>
  <si>
    <t>2302021GRLLGGRGRSSDECILRR</t>
  </si>
  <si>
    <t xml:space="preserve">FLORENCIA DE MORA                       </t>
  </si>
  <si>
    <t>ins060133121</t>
  </si>
  <si>
    <t>18096105</t>
  </si>
  <si>
    <t>CHILCHO CASTAÑEDA, ROMEL LENIN</t>
  </si>
  <si>
    <t>INS060133221</t>
  </si>
  <si>
    <t>46475695</t>
  </si>
  <si>
    <t>3.692 / &gt;4.0</t>
  </si>
  <si>
    <t>POSITIVO -II</t>
  </si>
  <si>
    <t>ZEGARRA CHUQUIPOMA, ROSA DORIS</t>
  </si>
  <si>
    <t>INS060133321</t>
  </si>
  <si>
    <t>18117753</t>
  </si>
  <si>
    <t>3.892 / &gt;4.0</t>
  </si>
  <si>
    <t>CASTILLO AGUILAR, JOSE ADRIAN</t>
  </si>
  <si>
    <t>INS060133421</t>
  </si>
  <si>
    <t>74595087</t>
  </si>
  <si>
    <t>0.048 / 0.049</t>
  </si>
  <si>
    <t>NEGATIVO/ NEGATIVO</t>
  </si>
  <si>
    <t>LOAYZA COAYLA, XIOMARA</t>
  </si>
  <si>
    <t>4882021GRCUSCOGRSCDGDLSP</t>
  </si>
  <si>
    <t>ins060131521</t>
  </si>
  <si>
    <t>42329936</t>
  </si>
  <si>
    <t>0.842 / 0.793</t>
  </si>
  <si>
    <t>CARDENAS ROMERO, ALBINO TEODOR</t>
  </si>
  <si>
    <t>672021GRJDIRESALABREF</t>
  </si>
  <si>
    <t xml:space="preserve">TINTAY PUNCU                            </t>
  </si>
  <si>
    <t>INS060138121</t>
  </si>
  <si>
    <t>20058082</t>
  </si>
  <si>
    <t>CASTAÑEDA HINOSTROZA, DAVID THOMAS</t>
  </si>
  <si>
    <t>242021ESTARGAINEN</t>
  </si>
  <si>
    <t>ins060142321</t>
  </si>
  <si>
    <t>22656116</t>
  </si>
  <si>
    <t>3.825 / &gt;4.0</t>
  </si>
  <si>
    <t>DIAZ VALVERDE, GERARDO</t>
  </si>
  <si>
    <t>ins060142421</t>
  </si>
  <si>
    <t>08345990</t>
  </si>
  <si>
    <t>VALLADOLID ESPINOZA, LINO EMERSON</t>
  </si>
  <si>
    <t>2152021GRAGGGRDSDRSADEISDLRSP</t>
  </si>
  <si>
    <t>INS063001021</t>
  </si>
  <si>
    <t>0.056 /0.062</t>
  </si>
  <si>
    <t>VISALOT CHURA, NANCY</t>
  </si>
  <si>
    <t>B001-0006742</t>
  </si>
  <si>
    <t>ins063171321</t>
  </si>
  <si>
    <t>0.064 / 0.065</t>
  </si>
  <si>
    <t>ACOSTA ROJAS, ELENA MARTHA</t>
  </si>
  <si>
    <t>692021GRJDIRESALABREF</t>
  </si>
  <si>
    <t>INS060148121</t>
  </si>
  <si>
    <t>41257130</t>
  </si>
  <si>
    <t>3.929 /3.772</t>
  </si>
  <si>
    <t>RODRIGUEZ ROJAS, LUIS ANGEL</t>
  </si>
  <si>
    <t>ins060148221</t>
  </si>
  <si>
    <t>45976232</t>
  </si>
  <si>
    <t>&gt;4.0 / 3.714</t>
  </si>
  <si>
    <t>2032021DGHMAOEPI</t>
  </si>
  <si>
    <t>INS063293321</t>
  </si>
  <si>
    <t>3.771 /&gt;4.0</t>
  </si>
  <si>
    <t>DEL AGUILA TELLO, LUZ CIRCUNSICION</t>
  </si>
  <si>
    <t>2702021GRLDRSL300905</t>
  </si>
  <si>
    <t>ins070043421</t>
  </si>
  <si>
    <t>05393899</t>
  </si>
  <si>
    <t>0.692 /0.637</t>
  </si>
  <si>
    <t>AREVALO RODRIGUEZ, JUAN AUGUSTO</t>
  </si>
  <si>
    <t>ins070043521</t>
  </si>
  <si>
    <t>70665276</t>
  </si>
  <si>
    <t>POSITIVO - II</t>
  </si>
  <si>
    <t>GALVAN TOROPOCO, GUSTAVO EMILIANO</t>
  </si>
  <si>
    <t>2042021DGHMAOEPI</t>
  </si>
  <si>
    <t>INS070043921</t>
  </si>
  <si>
    <t>74206106</t>
  </si>
  <si>
    <t>LAUREANO LAZARO, EVA</t>
  </si>
  <si>
    <t>752021GRJDIRESALABREF</t>
  </si>
  <si>
    <t>ins070044121</t>
  </si>
  <si>
    <t>40095307</t>
  </si>
  <si>
    <t>TANTA GOMEZ, JESUS</t>
  </si>
  <si>
    <t>13472021GOBREGHVCAGRDSDIRESA</t>
  </si>
  <si>
    <t>INS070371121</t>
  </si>
  <si>
    <t>48924492</t>
  </si>
  <si>
    <t>VARGAS RODRIGUEZ, WAGNER FERNANDO</t>
  </si>
  <si>
    <t>25212021GRCAJDRSCDLRR</t>
  </si>
  <si>
    <t>ins070521821</t>
  </si>
  <si>
    <t>80102765</t>
  </si>
  <si>
    <t>0.302 / 0.385</t>
  </si>
  <si>
    <t>00005947</t>
  </si>
  <si>
    <t>HOSPITAL DE MEDIANA COMPLEJIDAD JOSE AGURTO TELLO</t>
  </si>
  <si>
    <t>NUÑEZ ZEGARRA, ORLANDO FAUSTO</t>
  </si>
  <si>
    <t>HOSP.APOYO CHOSICA</t>
  </si>
  <si>
    <t>4132021OLSPDIRISLEMINSA</t>
  </si>
  <si>
    <t>INS070524121</t>
  </si>
  <si>
    <t>-11.93441168</t>
  </si>
  <si>
    <t>-76.69349838</t>
  </si>
  <si>
    <t>07663984</t>
  </si>
  <si>
    <t>0.062 / 0.069</t>
  </si>
  <si>
    <t>CARRASCO TINOCO, LILIAN VANESA</t>
  </si>
  <si>
    <t>178DBSRSM2021</t>
  </si>
  <si>
    <t xml:space="preserve">PARDO MIGUEL                            </t>
  </si>
  <si>
    <t>ins070024521</t>
  </si>
  <si>
    <t>76218802</t>
  </si>
  <si>
    <t>ROJAS PEREZ, ISABEL</t>
  </si>
  <si>
    <t>ins070024621</t>
  </si>
  <si>
    <t>40610834</t>
  </si>
  <si>
    <t>0.145 / 0.115</t>
  </si>
  <si>
    <t>ins070024721</t>
  </si>
  <si>
    <t>0.076/ 0.068 / 0.070</t>
  </si>
  <si>
    <t>LUQUE ANTEZANA, MARIA BENITA</t>
  </si>
  <si>
    <t>12962021GRAPEGRSDESPLRR</t>
  </si>
  <si>
    <t>ins071188921</t>
  </si>
  <si>
    <t>29539781</t>
  </si>
  <si>
    <t>0.067 / 0.063</t>
  </si>
  <si>
    <t>PERALTA FLORES, FRANCLIN</t>
  </si>
  <si>
    <t>5572021GRCUSCOGRSCDGDLSP</t>
  </si>
  <si>
    <t xml:space="preserve">LAMAY                                   </t>
  </si>
  <si>
    <t xml:space="preserve">CALCA                                   </t>
  </si>
  <si>
    <t>ins071648821</t>
  </si>
  <si>
    <t>45439992</t>
  </si>
  <si>
    <t>0.067 / 0.078</t>
  </si>
  <si>
    <t>PEREZ ASTO, SUSANA</t>
  </si>
  <si>
    <t>262021ESTARGAINEN</t>
  </si>
  <si>
    <t>ins071203521</t>
  </si>
  <si>
    <t>80590556</t>
  </si>
  <si>
    <t>ROMAN ZAMBRANO, NATALIA</t>
  </si>
  <si>
    <t xml:space="preserve">CURIMANA                                </t>
  </si>
  <si>
    <t>ins071203621</t>
  </si>
  <si>
    <t>22479753</t>
  </si>
  <si>
    <t>ins071203721</t>
  </si>
  <si>
    <t>MORALES SULCA, CAROL AURORA</t>
  </si>
  <si>
    <t>3222021GRAGGGRDSDRSADEISDLRSP</t>
  </si>
  <si>
    <t>ins072000321</t>
  </si>
  <si>
    <t>75678396</t>
  </si>
  <si>
    <r>
      <t>0.246/</t>
    </r>
    <r>
      <rPr>
        <b/>
        <sz val="12"/>
        <rFont val="Arial"/>
        <family val="2"/>
      </rPr>
      <t>0.248 IND-</t>
    </r>
  </si>
  <si>
    <t>ARANDA REYES, JESUS ALBERTO</t>
  </si>
  <si>
    <t>272021ESTARGAINEN</t>
  </si>
  <si>
    <t>ins072003821</t>
  </si>
  <si>
    <t>43182857</t>
  </si>
  <si>
    <t>1.681/1.637</t>
  </si>
  <si>
    <t>HUALLPA HUAMAN, OCTAVIANA</t>
  </si>
  <si>
    <t>ins072003921</t>
  </si>
  <si>
    <t>24295803</t>
  </si>
  <si>
    <t>RAMIREZ GAMBOA, JHEIDER JHAMPIER</t>
  </si>
  <si>
    <t>2752021GRLLGGRGRSSDECILRR</t>
  </si>
  <si>
    <t>ins071995821</t>
  </si>
  <si>
    <t>INVESTIGACION</t>
  </si>
  <si>
    <t>0.480/0.502</t>
  </si>
  <si>
    <t>00004210</t>
  </si>
  <si>
    <t>GRAL. JAEN</t>
  </si>
  <si>
    <t>CUBAS HUAMAN, ANGHELA YASI</t>
  </si>
  <si>
    <t>HOSP.GENERAL DE JAEN</t>
  </si>
  <si>
    <t>2472021GRCAJDSRSJDGDLSP</t>
  </si>
  <si>
    <t>ins072006621</t>
  </si>
  <si>
    <t>JAEN</t>
  </si>
  <si>
    <t>-5.70621441</t>
  </si>
  <si>
    <t>-78.80471119</t>
  </si>
  <si>
    <t>61337347</t>
  </si>
  <si>
    <t>0.076/0.075</t>
  </si>
  <si>
    <t>ROJAS RUIZ, JUAN CARLOS</t>
  </si>
  <si>
    <t>2912021GRLLGGRGRSSDECILRR</t>
  </si>
  <si>
    <t>ins072012021</t>
  </si>
  <si>
    <t>44196982</t>
  </si>
  <si>
    <t>RAYMUNDO SANTOS, RAUL</t>
  </si>
  <si>
    <t>2202021DGHMAOEPI</t>
  </si>
  <si>
    <t xml:space="preserve">CATACAOS                                </t>
  </si>
  <si>
    <t>ins072018721</t>
  </si>
  <si>
    <t>02805170</t>
  </si>
  <si>
    <t>FERNANDEZ HUAYAPO, ROCIO DEL PILAR</t>
  </si>
  <si>
    <t>6002021GRCUSCOGRSCDGDLSP</t>
  </si>
  <si>
    <t>INS080270121</t>
  </si>
  <si>
    <t>42301814</t>
  </si>
  <si>
    <t>0.080/0.084</t>
  </si>
  <si>
    <t>CHIUYARI ESPINOZA, ANA MARIA</t>
  </si>
  <si>
    <t>1012021GRJDIRESALABREF</t>
  </si>
  <si>
    <t xml:space="preserve">SAN AGUSTIN                             </t>
  </si>
  <si>
    <t>ins080290921</t>
  </si>
  <si>
    <t>43522968</t>
  </si>
  <si>
    <t>3.917/&gt;4.0</t>
  </si>
  <si>
    <t>ROQUE FERNANDEZ, ROCIO JHULITZA</t>
  </si>
  <si>
    <t>522021ESTBVIHHEVES</t>
  </si>
  <si>
    <t>INS080069221</t>
  </si>
  <si>
    <t>41030443</t>
  </si>
  <si>
    <t>ALCA HUARIPAUCAR, HAYDEE</t>
  </si>
  <si>
    <t>292021ESTARGAINEN</t>
  </si>
  <si>
    <t>ins080074521</t>
  </si>
  <si>
    <t>43675845</t>
  </si>
  <si>
    <t>GOMEZ KAQUI, MAGNA EUGENIA</t>
  </si>
  <si>
    <t>INS080074621</t>
  </si>
  <si>
    <t>48654489</t>
  </si>
  <si>
    <t>HUATAY LEON, BRENER ANGEL DAVID</t>
  </si>
  <si>
    <t>28802021GRCAJDRSCDLRR</t>
  </si>
  <si>
    <t>ins080294321</t>
  </si>
  <si>
    <t>46795142</t>
  </si>
  <si>
    <t>PASTOR COLLANTES, DIXON BRIT</t>
  </si>
  <si>
    <t>INS080294421</t>
  </si>
  <si>
    <t>48494121</t>
  </si>
  <si>
    <t>ZEVALLOS ROMERO, JOSE CONCEPCION</t>
  </si>
  <si>
    <t xml:space="preserve">JESUS                                   </t>
  </si>
  <si>
    <t>ins080294521</t>
  </si>
  <si>
    <t>26710753</t>
  </si>
  <si>
    <t>MACHACA CONDE, GABRIEL ANGEL</t>
  </si>
  <si>
    <t>3652021GRAGGGRDSDRSADEISDLRSP</t>
  </si>
  <si>
    <t xml:space="preserve">CHUSCHI                                 </t>
  </si>
  <si>
    <t>ins080897521</t>
  </si>
  <si>
    <t>48164331</t>
  </si>
  <si>
    <t>3.896 / 3.782</t>
  </si>
  <si>
    <t>GRATELLY TUESTA, CARMEN MARINA</t>
  </si>
  <si>
    <t>3582021GRLDRSL300905</t>
  </si>
  <si>
    <t>ins080899121</t>
  </si>
  <si>
    <t>05285677</t>
  </si>
  <si>
    <t>0.061/0.058</t>
  </si>
  <si>
    <t>VELA TELLO, CHARLES</t>
  </si>
  <si>
    <t>ins080899221</t>
  </si>
  <si>
    <t>46527053</t>
  </si>
  <si>
    <t>0.075/0.085</t>
  </si>
  <si>
    <t>302021ESTARGAINEN</t>
  </si>
  <si>
    <t>ins080899521</t>
  </si>
  <si>
    <t>0.488 / 0.500</t>
  </si>
  <si>
    <t>BLAS PEREZ, ANASTACIO</t>
  </si>
  <si>
    <t xml:space="preserve">CERRO AZUL                              </t>
  </si>
  <si>
    <t>ins080899621</t>
  </si>
  <si>
    <t>15365284</t>
  </si>
  <si>
    <t>3.665 / 3.682</t>
  </si>
  <si>
    <t>RENGIFO VASQUEZ, HORACIO</t>
  </si>
  <si>
    <t>3092021DLRRSPSMM</t>
  </si>
  <si>
    <t xml:space="preserve">TINGO DE SAPOSOA                        </t>
  </si>
  <si>
    <t>ins080905721</t>
  </si>
  <si>
    <t>00879216</t>
  </si>
  <si>
    <t>0.068 /0.068</t>
  </si>
  <si>
    <t>VASQUEZ CHAVEZ, WALTER ELIAS</t>
  </si>
  <si>
    <t>2452021DGHMAOEPI</t>
  </si>
  <si>
    <t>ins081323221</t>
  </si>
  <si>
    <t>07040431</t>
  </si>
  <si>
    <t>&gt;4.0 /&gt;4.0</t>
  </si>
  <si>
    <t>00006207</t>
  </si>
  <si>
    <t>NACIONAL ARZOBISPO LOAYZA</t>
  </si>
  <si>
    <t>FLORES SALINAS, SAUL ALONSO</t>
  </si>
  <si>
    <t>HOSP NAC ARZOBISPO LOAYZA</t>
  </si>
  <si>
    <t>2292021DPCBSHNAL</t>
  </si>
  <si>
    <t>ins080225621</t>
  </si>
  <si>
    <t>-12.049692</t>
  </si>
  <si>
    <t>-77.042905</t>
  </si>
  <si>
    <t>43989516</t>
  </si>
  <si>
    <t>0.090 / 0.120</t>
  </si>
  <si>
    <t>QUISPE GUTIERREZ, ERASMO GONZALO</t>
  </si>
  <si>
    <t>592021ESTBVIHHEVES</t>
  </si>
  <si>
    <t>ins080874221</t>
  </si>
  <si>
    <t>28999229</t>
  </si>
  <si>
    <t>0.057/ 0.077</t>
  </si>
  <si>
    <t>ARGAMONTE ARREDONDO, MISHAEL</t>
  </si>
  <si>
    <t>6482021GRCUSCODRSCDGDLSP</t>
  </si>
  <si>
    <t>ins081519521</t>
  </si>
  <si>
    <t>72846935</t>
  </si>
  <si>
    <t>MOZOMBITE ISHUIZA, LLOYSITH</t>
  </si>
  <si>
    <t>204DBSRSM2021</t>
  </si>
  <si>
    <t>ins081530121</t>
  </si>
  <si>
    <t>45210272</t>
  </si>
  <si>
    <r>
      <t xml:space="preserve">POSITIVO NO TIPABLE </t>
    </r>
    <r>
      <rPr>
        <b/>
        <sz val="12"/>
        <color theme="1"/>
        <rFont val="Arial"/>
        <family val="2"/>
      </rPr>
      <t>INDETERMINADO</t>
    </r>
  </si>
  <si>
    <t>DIAZ QUISPE, DAVID</t>
  </si>
  <si>
    <t xml:space="preserve">PINTO RECODO                            </t>
  </si>
  <si>
    <t>ins081530221</t>
  </si>
  <si>
    <t>46409575</t>
  </si>
  <si>
    <t>ESPARRAGA GALVEZ, GRACIELA</t>
  </si>
  <si>
    <t>ins081530321</t>
  </si>
  <si>
    <t>45636629</t>
  </si>
  <si>
    <r>
      <t xml:space="preserve">0.231/ </t>
    </r>
    <r>
      <rPr>
        <b/>
        <sz val="12"/>
        <color theme="1"/>
        <rFont val="Arial"/>
        <family val="2"/>
      </rPr>
      <t>0.311 IND+</t>
    </r>
  </si>
  <si>
    <t>DAVILA GUEVARA, DARIO</t>
  </si>
  <si>
    <t>ins081530421</t>
  </si>
  <si>
    <t>01149523</t>
  </si>
  <si>
    <t>0.264 IND+/0.322IND+</t>
  </si>
  <si>
    <t>APAICO CONGACHI, KAREN TATIANA</t>
  </si>
  <si>
    <t>3972021GRAGGGRDSDRSADEISDLRSP</t>
  </si>
  <si>
    <t xml:space="preserve">CARMEN ALTO                             </t>
  </si>
  <si>
    <t>ins081759621</t>
  </si>
  <si>
    <t>46439342</t>
  </si>
  <si>
    <t>YANGALI TICSE, DANIEL FLAVIO</t>
  </si>
  <si>
    <t>1152021GRJDIRESALABREF</t>
  </si>
  <si>
    <t>ins081762921</t>
  </si>
  <si>
    <t>75571878</t>
  </si>
  <si>
    <t>COTRINA ALVARADO, ANGELA ELIZABETH</t>
  </si>
  <si>
    <t xml:space="preserve">ins081763021 </t>
  </si>
  <si>
    <t>70344122</t>
  </si>
  <si>
    <t>ALVARADO CARDENAS, SUSAN VASTHI</t>
  </si>
  <si>
    <t>ins081763121</t>
  </si>
  <si>
    <t>20025575</t>
  </si>
  <si>
    <t>RODRIGUEZ HURTADO, JULIA MARIA</t>
  </si>
  <si>
    <t>3322021GRLLGGRGRSSDECILRR</t>
  </si>
  <si>
    <t>ins081763321</t>
  </si>
  <si>
    <t>18190863</t>
  </si>
  <si>
    <t>MEDRANO TRUJILLO, DUBERLY</t>
  </si>
  <si>
    <t>1132021DLRSPDIRESAAP</t>
  </si>
  <si>
    <t xml:space="preserve">GRAU                                    </t>
  </si>
  <si>
    <t>ins081767721</t>
  </si>
  <si>
    <t>25813789</t>
  </si>
  <si>
    <t>0.175/0.209</t>
  </si>
  <si>
    <t>POSITIVO-I x 2</t>
  </si>
  <si>
    <t>HURTADO ESPINOZA, ANTONY</t>
  </si>
  <si>
    <t>ins081767821</t>
  </si>
  <si>
    <t>41728971</t>
  </si>
  <si>
    <t>CRUZ ALARCON, CARLOS</t>
  </si>
  <si>
    <t>ins081767921</t>
  </si>
  <si>
    <t>44818488</t>
  </si>
  <si>
    <t>FLORES QUISPE, SANDRO BAILON</t>
  </si>
  <si>
    <t>ins081768021</t>
  </si>
  <si>
    <t>71725789</t>
  </si>
  <si>
    <t>ESPINOZA HERRERA, ALBERTO</t>
  </si>
  <si>
    <t>ins081768121</t>
  </si>
  <si>
    <t>73474339</t>
  </si>
  <si>
    <t>OSORIO BECERRA, ERIKA MARGOT</t>
  </si>
  <si>
    <t>22642021GRLAMBGERESAL39281260</t>
  </si>
  <si>
    <t>INS081772921</t>
  </si>
  <si>
    <t>75779977</t>
  </si>
  <si>
    <t>ROJAS DIAZ, JOSE ROSEL</t>
  </si>
  <si>
    <t>ins081773021</t>
  </si>
  <si>
    <t>27289783</t>
  </si>
  <si>
    <t>CHOZO SANTAMARIA, SEGUNDO LIZANDRO</t>
  </si>
  <si>
    <t xml:space="preserve">SAN ANTONIO                             </t>
  </si>
  <si>
    <t>ins081773121</t>
  </si>
  <si>
    <t>17616135</t>
  </si>
  <si>
    <t>MONTALVO SANDOVAL, ANITA MAGALY</t>
  </si>
  <si>
    <t>ins081773221</t>
  </si>
  <si>
    <t>48416178</t>
  </si>
  <si>
    <t>00028025</t>
  </si>
  <si>
    <t>Hospital Emergencia Ate Vitarte</t>
  </si>
  <si>
    <t>NARCISO ROMERO, MARLON GIAN</t>
  </si>
  <si>
    <t>11622021DGHEAV</t>
  </si>
  <si>
    <t>ins081776121</t>
  </si>
  <si>
    <t>-76.8290986</t>
  </si>
  <si>
    <t>-12.0104468</t>
  </si>
  <si>
    <t>II-E</t>
  </si>
  <si>
    <t>48206267</t>
  </si>
  <si>
    <t>PRIETO PANTA, MARIA</t>
  </si>
  <si>
    <t>ins081777921</t>
  </si>
  <si>
    <t>40227210</t>
  </si>
  <si>
    <t xml:space="preserve">3749    </t>
  </si>
  <si>
    <t>C.S.PALMAPAMPA</t>
  </si>
  <si>
    <t>CCANTO SAIME, ANA LUZ</t>
  </si>
  <si>
    <t>4092021GRAGGGRDSDRSADEISDLRSP</t>
  </si>
  <si>
    <t>SAMUGARI</t>
  </si>
  <si>
    <t>ins081780021</t>
  </si>
  <si>
    <t>I-4</t>
  </si>
  <si>
    <t>48862894</t>
  </si>
  <si>
    <t>MOSCOSO PALOMINO, MARINA</t>
  </si>
  <si>
    <t>6852021GRCUSCOGRSCDGDLSP</t>
  </si>
  <si>
    <t xml:space="preserve">MARANURA                                </t>
  </si>
  <si>
    <t>ins082284921</t>
  </si>
  <si>
    <t>23870006</t>
  </si>
  <si>
    <t>00002469</t>
  </si>
  <si>
    <t>SAN JUAN DE KIMBIRI-VRAEM</t>
  </si>
  <si>
    <t>FLORES ESPEJO, SUSAN CRISTAL</t>
  </si>
  <si>
    <t>HOSP. SAN JUAN DE KIMBIRI-VRAEM</t>
  </si>
  <si>
    <t>6652021GRCDRSCUE406RSSKPDIR</t>
  </si>
  <si>
    <t>ins082347621</t>
  </si>
  <si>
    <t>-12.61694142</t>
  </si>
  <si>
    <t>-73.79299422</t>
  </si>
  <si>
    <t>44238980</t>
  </si>
  <si>
    <t>FERNANDEZ PITOY, DARIO JULIO</t>
  </si>
  <si>
    <t>3922021GRLDRSL300905</t>
  </si>
  <si>
    <t>ins081817221</t>
  </si>
  <si>
    <t>43906134</t>
  </si>
  <si>
    <t>TACANGA SANTA CRUZ, EDUVINA MAGALY</t>
  </si>
  <si>
    <t>312021ESTARGAINEN</t>
  </si>
  <si>
    <t>ins081819421</t>
  </si>
  <si>
    <t>28320026</t>
  </si>
  <si>
    <t>ROJAS RUIZ, CELICA NICHOLE</t>
  </si>
  <si>
    <t>B0010006821</t>
  </si>
  <si>
    <t>ins082675921</t>
  </si>
  <si>
    <t>76094935</t>
  </si>
  <si>
    <t>0.087/0.083</t>
  </si>
  <si>
    <t>SALAS VERA, HANSSEN BRYAN</t>
  </si>
  <si>
    <t>2572021DGHMAOEPI</t>
  </si>
  <si>
    <t>ins090152921</t>
  </si>
  <si>
    <t>45026014</t>
  </si>
  <si>
    <t>GONZALO QUISPE, CYNTHIA</t>
  </si>
  <si>
    <t>18582021GOBREGHVCAGRDSDIRESA</t>
  </si>
  <si>
    <t xml:space="preserve">ASCENSION                               </t>
  </si>
  <si>
    <t>ins090113721</t>
  </si>
  <si>
    <t>71853083</t>
  </si>
  <si>
    <t>3.240/3.284</t>
  </si>
  <si>
    <t>DAVILA TORRES, CHEPA</t>
  </si>
  <si>
    <t>3562021DLRRSPSMM</t>
  </si>
  <si>
    <t>ins090115421</t>
  </si>
  <si>
    <t>01090913</t>
  </si>
  <si>
    <t>HIJA POSITIVA PARA HTLV</t>
  </si>
  <si>
    <t>ins090115521</t>
  </si>
  <si>
    <t>00001652</t>
  </si>
  <si>
    <t>LA CALETA</t>
  </si>
  <si>
    <t>MURAKAMI LLERENA, YUZUKIJAS</t>
  </si>
  <si>
    <t>HOSPITAL LA CALETA CHIMBOTE</t>
  </si>
  <si>
    <t>22092021CHHLCDPTOPATCLIYANATPATDE</t>
  </si>
  <si>
    <t>ins090157321</t>
  </si>
  <si>
    <t>-9.07562297</t>
  </si>
  <si>
    <t>-78.6017774</t>
  </si>
  <si>
    <t>HUMEREZ FRIAS, NILDA DINADE</t>
  </si>
  <si>
    <t>17872021GRAPEGRSDESPLRR</t>
  </si>
  <si>
    <t>ins090125121</t>
  </si>
  <si>
    <t>01842666</t>
  </si>
  <si>
    <t>MERMA HUALLPA, JUANA UBALDINA</t>
  </si>
  <si>
    <t>ins090125221</t>
  </si>
  <si>
    <t>29572835</t>
  </si>
  <si>
    <t>PALOMINO GARFIAS, ALFREDO</t>
  </si>
  <si>
    <t>11202021DGDISURSCHANKAANDAHUAYLAS</t>
  </si>
  <si>
    <t>ins090134421</t>
  </si>
  <si>
    <t>31187844</t>
  </si>
  <si>
    <t>ESPINOZA SÁNCHEZ, BRAYAN ABEL</t>
  </si>
  <si>
    <t>ins090134521</t>
  </si>
  <si>
    <t>75140431</t>
  </si>
  <si>
    <t>CANAYO MANIHUARI, CESAR</t>
  </si>
  <si>
    <t>4252021GRLDRSL300905</t>
  </si>
  <si>
    <t>ins090135421</t>
  </si>
  <si>
    <t>05703812</t>
  </si>
  <si>
    <t>0.079/0.110</t>
  </si>
  <si>
    <t>SILLIRICO QUISPE, DIONICIA</t>
  </si>
  <si>
    <t>ins090143121</t>
  </si>
  <si>
    <t>22070413</t>
  </si>
  <si>
    <t>3.103/&gt;4.0</t>
  </si>
  <si>
    <t>HUAMAN HUACHO, OMAR AUGUSTO</t>
  </si>
  <si>
    <t xml:space="preserve">CONGALLA                                </t>
  </si>
  <si>
    <t>ins090143221</t>
  </si>
  <si>
    <t>70804398</t>
  </si>
  <si>
    <t xml:space="preserve">3764    </t>
  </si>
  <si>
    <t>VILCHEZ CERRON, ROSA</t>
  </si>
  <si>
    <t>4452021GRAGGGGRDSDERSADEISDLRSP</t>
  </si>
  <si>
    <t>ins090902121</t>
  </si>
  <si>
    <t>-12.68577833</t>
  </si>
  <si>
    <t>-73.73554</t>
  </si>
  <si>
    <t>I-3</t>
  </si>
  <si>
    <t>45182261</t>
  </si>
  <si>
    <t>3.712/3.865</t>
  </si>
  <si>
    <t>HUARANGA PARIONA DE ARENAS, ANDREA</t>
  </si>
  <si>
    <t>322021ESTARGAINEN</t>
  </si>
  <si>
    <t>ins090920421</t>
  </si>
  <si>
    <t>09219718</t>
  </si>
  <si>
    <t>TORRES CAPCHA, CARMEN FORTUNATA</t>
  </si>
  <si>
    <t>ins090920521</t>
  </si>
  <si>
    <t>23659982</t>
  </si>
  <si>
    <t>ZEGARRA PELAEZ, JOANNA JANNET</t>
  </si>
  <si>
    <t>ins090920621</t>
  </si>
  <si>
    <t>25568196</t>
  </si>
  <si>
    <t>CONCHA OLIVERA, JUSTINO ABELARDO</t>
  </si>
  <si>
    <t>7452021GRCUSCOGRSCDGDLSP</t>
  </si>
  <si>
    <t>ins090902721</t>
  </si>
  <si>
    <t>23902116</t>
  </si>
  <si>
    <t>SANAME PASTOR, RONALDO</t>
  </si>
  <si>
    <t>4172021GRLLGGRGRSSDECILRR</t>
  </si>
  <si>
    <t>ins090907221</t>
  </si>
  <si>
    <t>0.457 /0.628/0.607</t>
  </si>
  <si>
    <t>HORNA NARVAEZ, LAURA AZUCENA</t>
  </si>
  <si>
    <t>ins090907321</t>
  </si>
  <si>
    <t>42089410</t>
  </si>
  <si>
    <t>BOBADILLA LEIVA, MARIA AMPARO</t>
  </si>
  <si>
    <t>34942021GRCAJDRSCDLRR</t>
  </si>
  <si>
    <t>ins090923421</t>
  </si>
  <si>
    <t>26644150</t>
  </si>
  <si>
    <t>ALCALDE RUIZ, SUSAN FIORELLA</t>
  </si>
  <si>
    <t>ins090923521</t>
  </si>
  <si>
    <t>47445751</t>
  </si>
  <si>
    <t>VARGAS BUSTINZA, RUTH ELIANA</t>
  </si>
  <si>
    <t>18932021GRAPEGRSDESPLRR</t>
  </si>
  <si>
    <t>ins091445921</t>
  </si>
  <si>
    <t>77910399</t>
  </si>
  <si>
    <t>CHANTA SANDOVAL, LOURDES DEL PILAR</t>
  </si>
  <si>
    <t>25922021GRLAMBGERESAL39496020</t>
  </si>
  <si>
    <t>INS091451121</t>
  </si>
  <si>
    <t>40430407</t>
  </si>
  <si>
    <t>URDIALES CUSTODIO, CARMEN PAULA</t>
  </si>
  <si>
    <t>ins091451221</t>
  </si>
  <si>
    <t>41091578</t>
  </si>
  <si>
    <t>UGAZ CALDERON, GIOVANI ELIZABETH</t>
  </si>
  <si>
    <t xml:space="preserve">OYOTUN                                  </t>
  </si>
  <si>
    <t>ins091451321</t>
  </si>
  <si>
    <t>40064562</t>
  </si>
  <si>
    <t>CHIRA CASTRO, ROSA ELENA</t>
  </si>
  <si>
    <t>ins091451421</t>
  </si>
  <si>
    <t>80443443</t>
  </si>
  <si>
    <t>LOPEZ MURGA, ANGUIE MARICRUZ</t>
  </si>
  <si>
    <t>1412021GRJDIRESALABREF</t>
  </si>
  <si>
    <t>ins091453221</t>
  </si>
  <si>
    <t>45449589</t>
  </si>
  <si>
    <t>FLORES MUCHA, JHOEL EDSON</t>
  </si>
  <si>
    <t>ins091453321</t>
  </si>
  <si>
    <t>42281670</t>
  </si>
  <si>
    <t>&gt;500.00</t>
  </si>
  <si>
    <t>REYES AZABACHE, SIXTO ALFREDO</t>
  </si>
  <si>
    <t>3522021GRP4300201414LABREF</t>
  </si>
  <si>
    <t>ins090941021</t>
  </si>
  <si>
    <t>48410797</t>
  </si>
  <si>
    <t>S/I</t>
  </si>
  <si>
    <t>CIEZA PIZARRO, ASUNCION</t>
  </si>
  <si>
    <t>332021ESTARGAINEN</t>
  </si>
  <si>
    <t>ins090941121</t>
  </si>
  <si>
    <t>07443400</t>
  </si>
  <si>
    <t>BERNAOLA BARRANTES, ROSA AMALIA</t>
  </si>
  <si>
    <t>ins090941221</t>
  </si>
  <si>
    <t>07337424</t>
  </si>
  <si>
    <t>YRUPAILLA RIVEROS, REYNA MATILDE</t>
  </si>
  <si>
    <t xml:space="preserve">PARARCA                                 </t>
  </si>
  <si>
    <t>ins090941321</t>
  </si>
  <si>
    <t>28976509</t>
  </si>
  <si>
    <t>ROJAS VARGAS, JUAN CARLOS</t>
  </si>
  <si>
    <t>11902021DGDISURSCHANKAANDAHUAYLAS</t>
  </si>
  <si>
    <t>ins091482621</t>
  </si>
  <si>
    <t>41734687</t>
  </si>
  <si>
    <t>CCENTE ALTAMIRANO, ESHIELI</t>
  </si>
  <si>
    <t>ins091482721</t>
  </si>
  <si>
    <t>46422146</t>
  </si>
  <si>
    <t>RODAS CHIPANA, MANUEL</t>
  </si>
  <si>
    <t xml:space="preserve">POMACOCHA                               </t>
  </si>
  <si>
    <t>ins091482821</t>
  </si>
  <si>
    <t>42247665</t>
  </si>
  <si>
    <t>MUÑOZ VASQUEZ, DANIELA</t>
  </si>
  <si>
    <t>ins091482921</t>
  </si>
  <si>
    <t>45080501</t>
  </si>
  <si>
    <t>URRUTIA PUMALLANQUI, LUZ ELIZABETH</t>
  </si>
  <si>
    <t>ins091483021</t>
  </si>
  <si>
    <t>42737891</t>
  </si>
  <si>
    <t>BARRIENTOS GAMBOA, MARITA MARITZA</t>
  </si>
  <si>
    <t>ins091483121</t>
  </si>
  <si>
    <t>10007928</t>
  </si>
  <si>
    <t>PIZANGO TORRES, JULIO CESAR</t>
  </si>
  <si>
    <t>223DBSRSM2021</t>
  </si>
  <si>
    <t xml:space="preserve">BARRANQUITA                             </t>
  </si>
  <si>
    <t>INS092173321</t>
  </si>
  <si>
    <t>61633648</t>
  </si>
  <si>
    <t>NR</t>
  </si>
  <si>
    <t>BRAVO VARGAS, MARISOL</t>
  </si>
  <si>
    <t xml:space="preserve">CACATACHI                               </t>
  </si>
  <si>
    <t>INS092173421</t>
  </si>
  <si>
    <t>01079844</t>
  </si>
  <si>
    <t>PAREDES NOLORBE, GIPSON</t>
  </si>
  <si>
    <t>4602021GRLDRSL300905</t>
  </si>
  <si>
    <t>ins090945821</t>
  </si>
  <si>
    <t>47747703</t>
  </si>
  <si>
    <t>MAMANI CASTRO, JOSE</t>
  </si>
  <si>
    <t>2912021DGHMAOEPI</t>
  </si>
  <si>
    <t>ins092096321</t>
  </si>
  <si>
    <t>09457177</t>
  </si>
  <si>
    <t>ARTICA HUAYNALAYA, JEANPOOL SILVINO</t>
  </si>
  <si>
    <t>1482021GRJDIRESALABREF</t>
  </si>
  <si>
    <t>ins092101121</t>
  </si>
  <si>
    <t>46832367</t>
  </si>
  <si>
    <t xml:space="preserve"> &gt;1.0</t>
  </si>
  <si>
    <t>BLANCO MOLERO, ANA ELENA</t>
  </si>
  <si>
    <t>ins092101221</t>
  </si>
  <si>
    <t>19943921</t>
  </si>
  <si>
    <t>TRANS.</t>
  </si>
  <si>
    <t>UGARTE UGARTE, ALAN RAUL</t>
  </si>
  <si>
    <t>ins092101321</t>
  </si>
  <si>
    <t>44280862</t>
  </si>
  <si>
    <t>URBAY ORE, ERIKA YENIFER</t>
  </si>
  <si>
    <t>4812021GRAGGGRDSDRSADEISDLRSP</t>
  </si>
  <si>
    <t>ins092692121</t>
  </si>
  <si>
    <t>73984218</t>
  </si>
  <si>
    <t>ORE BRAVO, YENY NORMA</t>
  </si>
  <si>
    <t>ins092692221</t>
  </si>
  <si>
    <t>42092911</t>
  </si>
  <si>
    <t>CCASAHUI ONOFRE, LUIS</t>
  </si>
  <si>
    <t>ins092692321</t>
  </si>
  <si>
    <t>28711799</t>
  </si>
  <si>
    <t>MONTES DIAZ, JACQUELINE JESSICA</t>
  </si>
  <si>
    <t>19522021GRAPEGRSDESPLRR</t>
  </si>
  <si>
    <t>ins092693121</t>
  </si>
  <si>
    <t>29632890</t>
  </si>
  <si>
    <t>DENOS MANRIQUE, ELIZABETH</t>
  </si>
  <si>
    <t>ins092693221</t>
  </si>
  <si>
    <t>29611468</t>
  </si>
  <si>
    <t>PUMA LLICA, SHEILA MARGOT</t>
  </si>
  <si>
    <t xml:space="preserve">HUAMBO                                  </t>
  </si>
  <si>
    <t>ins092693321</t>
  </si>
  <si>
    <t>76921184</t>
  </si>
  <si>
    <t>CACERES LLICA, AGUEDA MARTHA</t>
  </si>
  <si>
    <t>ins092693421</t>
  </si>
  <si>
    <t>76921183</t>
  </si>
  <si>
    <t>VASQUEZ GUEVARA, VILMA JANETH</t>
  </si>
  <si>
    <t>27462021GRLAMBGERESAL39627890</t>
  </si>
  <si>
    <t xml:space="preserve">SAN JOSE                                </t>
  </si>
  <si>
    <t>ins092701621</t>
  </si>
  <si>
    <t>45461266</t>
  </si>
  <si>
    <t>DIAZ CAJO, ERICK RONALDO</t>
  </si>
  <si>
    <t>ins092701721</t>
  </si>
  <si>
    <t>76343831</t>
  </si>
  <si>
    <t>MONJA YAMPUFE, ELSA MILAGROS</t>
  </si>
  <si>
    <t>ins092701821</t>
  </si>
  <si>
    <t>43544321</t>
  </si>
  <si>
    <t>SANCHEZ PIZANGO, JOSEFINA VERONICA</t>
  </si>
  <si>
    <t>4842021GRLDRSL300905</t>
  </si>
  <si>
    <t>INS100134021</t>
  </si>
  <si>
    <t>05364830</t>
  </si>
  <si>
    <t>IBERICO MELENDEZ, MILAGRO DE JESÚS</t>
  </si>
  <si>
    <t>4132021DLRRSPMM</t>
  </si>
  <si>
    <t>ins100134421</t>
  </si>
  <si>
    <t>70396766</t>
  </si>
  <si>
    <t>LOAYZA CHAHUAYO, PHAVEL ISRAEL</t>
  </si>
  <si>
    <t>8402021GRCUSCOGRSDGDLSP</t>
  </si>
  <si>
    <t>INS100019521</t>
  </si>
  <si>
    <t>24000531</t>
  </si>
  <si>
    <t>TICONA VILCA, MARY MARITZA</t>
  </si>
  <si>
    <t>19592021GRAPEGRSDESPLRR</t>
  </si>
  <si>
    <t>ins100145421</t>
  </si>
  <si>
    <t>43013441</t>
  </si>
  <si>
    <t xml:space="preserve">3670    </t>
  </si>
  <si>
    <t>P.S. NUEVA SANTA ROSA</t>
  </si>
  <si>
    <t>LAGOS CARBAJAL, HAYDEE ZARITA</t>
  </si>
  <si>
    <t>4982021GRAGGGRDSDRSADEVSPDLRR</t>
  </si>
  <si>
    <t>ins100151321</t>
  </si>
  <si>
    <t>PUESTOS DE SALUD O POSTAS DE SALUD</t>
  </si>
  <si>
    <t>I-1</t>
  </si>
  <si>
    <t>80087136</t>
  </si>
  <si>
    <t>YANQUI CHOQUEHUANCA, ELVIS MELANIO</t>
  </si>
  <si>
    <t>ins100151421</t>
  </si>
  <si>
    <t>70746403</t>
  </si>
  <si>
    <t>BRAVO CALACHAHUIN, BRUCE KENYI</t>
  </si>
  <si>
    <t>3032021DGHMAOEPI</t>
  </si>
  <si>
    <t>ins100151521</t>
  </si>
  <si>
    <t>75697201</t>
  </si>
  <si>
    <t>HILARIO AGREDA, YRIS ELIZABETH</t>
  </si>
  <si>
    <t>4832021GRLLGGRGRSSDECILRR</t>
  </si>
  <si>
    <t>ins100156121</t>
  </si>
  <si>
    <t>18119377</t>
  </si>
  <si>
    <t>0.097/ 0.108</t>
  </si>
  <si>
    <t>SAAVEDRA ALVITES, CHRISTIAAN EDMUNDO</t>
  </si>
  <si>
    <t>ins100156221</t>
  </si>
  <si>
    <t>44670997</t>
  </si>
  <si>
    <t>TAPULLIMA CACHIQUE, WALTHER</t>
  </si>
  <si>
    <t>4272021DLRRSPSMM</t>
  </si>
  <si>
    <t>ins100156321</t>
  </si>
  <si>
    <t>45711445</t>
  </si>
  <si>
    <t>ROMERO ALONSO, ELIA MARY</t>
  </si>
  <si>
    <t>ins100156421</t>
  </si>
  <si>
    <t>62474400</t>
  </si>
  <si>
    <t>NIÑA</t>
  </si>
  <si>
    <t>ROSADO EVANGELISTA, OTILIA ALVINA</t>
  </si>
  <si>
    <t>342021ESTARGAINEN</t>
  </si>
  <si>
    <t>ins100166521</t>
  </si>
  <si>
    <t>07495840</t>
  </si>
  <si>
    <t>MONTALVO SILVA, MARIA OLIVIA</t>
  </si>
  <si>
    <t>ins100166621</t>
  </si>
  <si>
    <t>48758828</t>
  </si>
  <si>
    <t>FARFAN VALERIANO, MARIA SUSANA</t>
  </si>
  <si>
    <t>8522021GRCUSCOGRSDGDLSP</t>
  </si>
  <si>
    <t>ins100166721</t>
  </si>
  <si>
    <t>70099615</t>
  </si>
  <si>
    <t>BOVIS CHUCO, VELFRIDO FRANCISCO</t>
  </si>
  <si>
    <t>1602021GRJDIRESALABREF</t>
  </si>
  <si>
    <t>INS100170721</t>
  </si>
  <si>
    <t>41477569</t>
  </si>
  <si>
    <t>QUISPE ASTO, SANTIAGO</t>
  </si>
  <si>
    <t xml:space="preserve">AHUAYCHA                                </t>
  </si>
  <si>
    <t>ins100170821</t>
  </si>
  <si>
    <t>23693397</t>
  </si>
  <si>
    <t>BARZOLA ESTEBAN, ESTELA CECILIA</t>
  </si>
  <si>
    <t xml:space="preserve">ACOLLA                                  </t>
  </si>
  <si>
    <t>ins100170921</t>
  </si>
  <si>
    <t>20741422</t>
  </si>
  <si>
    <t>YALLE YAURI, AYDEE MARY LUZ</t>
  </si>
  <si>
    <t>352021ESTARGAINEN</t>
  </si>
  <si>
    <t>ins101242521</t>
  </si>
  <si>
    <t>21858705</t>
  </si>
  <si>
    <t>00015598</t>
  </si>
  <si>
    <t>HOSPITAL I ALTO MAYO</t>
  </si>
  <si>
    <t>HOSPITAL I ESSALUD MOYOBAMBA</t>
  </si>
  <si>
    <t>4412021DLRRSPSMM</t>
  </si>
  <si>
    <t>ins101258021</t>
  </si>
  <si>
    <t>GUERRA MEDRANO, HENRY</t>
  </si>
  <si>
    <t>3212021DGHMAOEPI</t>
  </si>
  <si>
    <t>ins100960921</t>
  </si>
  <si>
    <t>09591378</t>
  </si>
  <si>
    <t>HUASCO SALAZAR, MARIBEL</t>
  </si>
  <si>
    <t>3252021DGHMAOEPI</t>
  </si>
  <si>
    <t>ins101834621</t>
  </si>
  <si>
    <t>10634689</t>
  </si>
  <si>
    <t>ZEVALLOS AGUSTIN DE CORDOVA, UMBINA DINA</t>
  </si>
  <si>
    <t>1692021GRJDIRESALABREF</t>
  </si>
  <si>
    <t xml:space="preserve">HUAYLLAY                                </t>
  </si>
  <si>
    <t>ins101835321</t>
  </si>
  <si>
    <t>21250438</t>
  </si>
  <si>
    <t>PAJUELO LORENZO, GLORIA ESTEFANY</t>
  </si>
  <si>
    <t>ins101835421</t>
  </si>
  <si>
    <t>72137487</t>
  </si>
  <si>
    <t>CHUNGA VASQUEZ, SHIRLEY</t>
  </si>
  <si>
    <t>3952021GRLAMBGERESALLRSPL39897050</t>
  </si>
  <si>
    <t>ins101836521</t>
  </si>
  <si>
    <t>16781378</t>
  </si>
  <si>
    <t>CABRERA VILA, LURDES VERONICA</t>
  </si>
  <si>
    <t>362021ESTARGAINEN</t>
  </si>
  <si>
    <t>ins101836621</t>
  </si>
  <si>
    <t>10670120</t>
  </si>
  <si>
    <t>00006752</t>
  </si>
  <si>
    <t>GLORIA SOL NACIENTE</t>
  </si>
  <si>
    <t>QUISPE CANCHANYA, ALICIA</t>
  </si>
  <si>
    <t>5362021GRAGGGRDSDRSADEISDLRSP</t>
  </si>
  <si>
    <t xml:space="preserve">LLOCHEGUA                               </t>
  </si>
  <si>
    <t>ins101850621</t>
  </si>
  <si>
    <t>-12.41505833</t>
  </si>
  <si>
    <t>-74.00073667</t>
  </si>
  <si>
    <t>60147995</t>
  </si>
  <si>
    <t>&gt;4.0 / 3.791</t>
  </si>
  <si>
    <t>ESPINOZA ROQUE, OSCAR RAUL</t>
  </si>
  <si>
    <t>22682021GRAPEDATDESPLRR</t>
  </si>
  <si>
    <t>INS101851321</t>
  </si>
  <si>
    <t>40284857</t>
  </si>
  <si>
    <t>3.711 / 3.720</t>
  </si>
  <si>
    <t>ORTIZ LOPEZ, SILVIA</t>
  </si>
  <si>
    <t>B001-0006923</t>
  </si>
  <si>
    <t>INS100613221</t>
  </si>
  <si>
    <t>06675550</t>
  </si>
  <si>
    <t>ECHIA OLIVERA, NICK GESSURI</t>
  </si>
  <si>
    <t>1742021GRJDIRESALABREF</t>
  </si>
  <si>
    <t>ins102273021</t>
  </si>
  <si>
    <t>74053791</t>
  </si>
  <si>
    <t>0.077 / 0.140</t>
  </si>
  <si>
    <t>REGINALDO ARQUIÑEVA, FLORCITA GLADYS</t>
  </si>
  <si>
    <t>ins102273121</t>
  </si>
  <si>
    <t>47840180</t>
  </si>
  <si>
    <t>0.088 / 0.121</t>
  </si>
  <si>
    <t>PEÑA RUIZ, MILAGROS ASUNCIONA</t>
  </si>
  <si>
    <t>372021ESTARGAINEN</t>
  </si>
  <si>
    <t>ins102274021</t>
  </si>
  <si>
    <t>05353901</t>
  </si>
  <si>
    <t xml:space="preserve">NEGATIVO X2 </t>
  </si>
  <si>
    <t>LIFONCIO LLIULLA DE RONCEROS, AGUSTINA</t>
  </si>
  <si>
    <t>ins102274121</t>
  </si>
  <si>
    <t>08361388</t>
  </si>
  <si>
    <t>AVILA CHANCO, BEATRIZ LILIANA</t>
  </si>
  <si>
    <t>ins102274221</t>
  </si>
  <si>
    <t>80069540</t>
  </si>
  <si>
    <t>3.792 / 3.739</t>
  </si>
  <si>
    <t>MENDEZ MILLA, DONATO ALBERTO</t>
  </si>
  <si>
    <t xml:space="preserve">MATACOTO                                </t>
  </si>
  <si>
    <t xml:space="preserve">YUNGAY                                  </t>
  </si>
  <si>
    <t>ins102274321</t>
  </si>
  <si>
    <t>33332700</t>
  </si>
  <si>
    <t>OLIVARES CASTILLO, ALVARO A.</t>
  </si>
  <si>
    <t>5332021GRLLGGRGRSSDECILRR</t>
  </si>
  <si>
    <t>ins102275021</t>
  </si>
  <si>
    <t>116.6/112.55</t>
  </si>
  <si>
    <t>ALBITES LLAJARUNA, RONAL D.</t>
  </si>
  <si>
    <t>ins102275121</t>
  </si>
  <si>
    <t>1.70/1.69</t>
  </si>
  <si>
    <t>AVALOS ORBEGOSO, ROSA MARIBEL</t>
  </si>
  <si>
    <t>ins102275221</t>
  </si>
  <si>
    <t>46115543</t>
  </si>
  <si>
    <t>FABIAN VELA, FLOR DE LIZ</t>
  </si>
  <si>
    <t>ins102275321</t>
  </si>
  <si>
    <t>48912919</t>
  </si>
  <si>
    <t>1/1.1</t>
  </si>
  <si>
    <t>COLAN CAYCHO, JOSE ARMANDO</t>
  </si>
  <si>
    <t>ins102275421</t>
  </si>
  <si>
    <t>06905091</t>
  </si>
  <si>
    <t>NEGATIVO x2</t>
  </si>
  <si>
    <t>CEDRON RODRIGUEZ, CARLOS ENRIQUE</t>
  </si>
  <si>
    <t>ins102275521</t>
  </si>
  <si>
    <t>45820663</t>
  </si>
  <si>
    <t>NEGATIVOx2</t>
  </si>
  <si>
    <t>MAYHUA CHUCHON, JONEL ANTONY</t>
  </si>
  <si>
    <t>4472021GRAGGGRDSDRSADEISDLRSP</t>
  </si>
  <si>
    <t>ins102976121</t>
  </si>
  <si>
    <t>76908662</t>
  </si>
  <si>
    <t>NO  REACTIVO</t>
  </si>
  <si>
    <t>MILLA CERVETO, CARMEN FIDELA</t>
  </si>
  <si>
    <t>382021ESTARGAINEN</t>
  </si>
  <si>
    <t>ins110222821</t>
  </si>
  <si>
    <t>32385019</t>
  </si>
  <si>
    <t>LEON ARROYO, JOSE RICARDO</t>
  </si>
  <si>
    <t>5462021GRLLGGRGRSSDECILRR</t>
  </si>
  <si>
    <t xml:space="preserve">SALAVERRY                               </t>
  </si>
  <si>
    <t>ins110331521</t>
  </si>
  <si>
    <t>46000185</t>
  </si>
  <si>
    <t>1.70/1.54</t>
  </si>
  <si>
    <t>00003745</t>
  </si>
  <si>
    <t>LLOCHEGUA</t>
  </si>
  <si>
    <t>GALINDO LEON, DIANA EDITH</t>
  </si>
  <si>
    <t>4642021GRAGGGRDSDRSADEISDLRSP</t>
  </si>
  <si>
    <t xml:space="preserve">PICHARI                                 </t>
  </si>
  <si>
    <t>INS110239621</t>
  </si>
  <si>
    <t>-12.41615833</t>
  </si>
  <si>
    <t>-73.90994667</t>
  </si>
  <si>
    <t>73345819</t>
  </si>
  <si>
    <t>AUCCATOMA CASTILLON, ALEX</t>
  </si>
  <si>
    <t>ins110239721</t>
  </si>
  <si>
    <t>48771557</t>
  </si>
  <si>
    <t>BERDUSCO HUALLPA, LUIS JAVIER</t>
  </si>
  <si>
    <t>22792021GRAPEDATDESPLRR</t>
  </si>
  <si>
    <t xml:space="preserve">YURA                                    </t>
  </si>
  <si>
    <t>ins110239821</t>
  </si>
  <si>
    <t>42868154</t>
  </si>
  <si>
    <t>RODRIGUEZ ANTAYHUA, ANDREA LUCIA</t>
  </si>
  <si>
    <t>3512021DGHMAOEPI</t>
  </si>
  <si>
    <t>ins110337921</t>
  </si>
  <si>
    <t>75338736</t>
  </si>
  <si>
    <t>VEGA MARCOS, ARTURO LEONARDO</t>
  </si>
  <si>
    <t>9842021ETFLABDMYGSDIRISLSMINSA</t>
  </si>
  <si>
    <t>ins110249421</t>
  </si>
  <si>
    <t>09292603</t>
  </si>
  <si>
    <t>TORVISCO HERENCIA, NICOLAS ISAAC</t>
  </si>
  <si>
    <t>ins110249521</t>
  </si>
  <si>
    <t>73355399</t>
  </si>
  <si>
    <t>VILCHEZ JAUREGUI, CESAR JAIME</t>
  </si>
  <si>
    <t>5732021GRAGGGRDSDRSADEISDLRRSP</t>
  </si>
  <si>
    <t>ins110114621</t>
  </si>
  <si>
    <t>20083405</t>
  </si>
  <si>
    <t>0.105/0.099</t>
  </si>
  <si>
    <t>HUAMAN TUPIA, GABRIEL</t>
  </si>
  <si>
    <t>392021ESTARGAINEN</t>
  </si>
  <si>
    <t xml:space="preserve">CARAPO                                  </t>
  </si>
  <si>
    <t>ins110269221</t>
  </si>
  <si>
    <t>70230124</t>
  </si>
  <si>
    <t>TROIBAS ROJAS, VICTORIA</t>
  </si>
  <si>
    <t>ins110269321</t>
  </si>
  <si>
    <t>42207151</t>
  </si>
  <si>
    <t>CANTARO CAMAYO, FELICITA</t>
  </si>
  <si>
    <t>1802021GRJDIRESALABREF</t>
  </si>
  <si>
    <t xml:space="preserve">YANACANCHA                              </t>
  </si>
  <si>
    <t>ins111193421</t>
  </si>
  <si>
    <t>20093220</t>
  </si>
  <si>
    <t>MALLMA SANCHEZ, SHIRLEY LUNA</t>
  </si>
  <si>
    <t>ins111193521</t>
  </si>
  <si>
    <t>74596944</t>
  </si>
  <si>
    <t>&gt;1</t>
  </si>
  <si>
    <t>PEREZ LOPEZ, PATRICIA VIOLETA</t>
  </si>
  <si>
    <t>ins111193621</t>
  </si>
  <si>
    <t>42453445</t>
  </si>
  <si>
    <t>GARCIA GIRON, JAIME ISAIAS</t>
  </si>
  <si>
    <t>2362021DIRESAHRCDPLAB</t>
  </si>
  <si>
    <t xml:space="preserve">HUANGASCAR                              </t>
  </si>
  <si>
    <t>ins111198021</t>
  </si>
  <si>
    <t>15449811</t>
  </si>
  <si>
    <t>MENDEZ ROSADIO, CHRISTIAN ALVARO</t>
  </si>
  <si>
    <t>402021ESTARGAINEN</t>
  </si>
  <si>
    <t>INS111202721</t>
  </si>
  <si>
    <t>09535247</t>
  </si>
  <si>
    <t>DAMIAN OYOLA, ARACELI ROSMERY</t>
  </si>
  <si>
    <t xml:space="preserve">PARAMONGA                               </t>
  </si>
  <si>
    <t>INS111202821</t>
  </si>
  <si>
    <t>80307338</t>
  </si>
  <si>
    <t>SCR00014</t>
  </si>
  <si>
    <t>GERESA AREQUIPA</t>
  </si>
  <si>
    <t>FLORES CHIRINOS, MARITZA ISABEL</t>
  </si>
  <si>
    <t>24582021GRAPEGRSDESPLRR</t>
  </si>
  <si>
    <t>INS111203821</t>
  </si>
  <si>
    <t>N/I</t>
  </si>
  <si>
    <t>REEQUEJO CABANILLAS, MARIA</t>
  </si>
  <si>
    <t>34492021GRLAMBGERESAL40208160</t>
  </si>
  <si>
    <t>ins111224321</t>
  </si>
  <si>
    <t>HUAMAN PAREDES, LUZBETT</t>
  </si>
  <si>
    <t>1872021GRJDIRESALABREF</t>
  </si>
  <si>
    <t xml:space="preserve">ACO                                     </t>
  </si>
  <si>
    <t xml:space="preserve">CONCEPCION                              </t>
  </si>
  <si>
    <t>ins111229221</t>
  </si>
  <si>
    <t>40199059</t>
  </si>
  <si>
    <t>POSITIVO-I X2</t>
  </si>
  <si>
    <t>MACHACUAY COTERA, MICHEL SANDRO</t>
  </si>
  <si>
    <t>11222021ETFLABDMYGSDIRISLSMINSA</t>
  </si>
  <si>
    <t>ins112750621</t>
  </si>
  <si>
    <t>40189312</t>
  </si>
  <si>
    <t>DAVILA UPIACHIHUA, PERCY</t>
  </si>
  <si>
    <t>246DBSRSM2021</t>
  </si>
  <si>
    <t>ins113121121</t>
  </si>
  <si>
    <t>43606134</t>
  </si>
  <si>
    <t>MEDRANO OSORIO, OMAR OSCAR</t>
  </si>
  <si>
    <t>ins113121221</t>
  </si>
  <si>
    <t>04069939</t>
  </si>
  <si>
    <t>HUAMANI PRADO, ELIAS</t>
  </si>
  <si>
    <t>412021ESTARGAINEN</t>
  </si>
  <si>
    <t>ins112762321</t>
  </si>
  <si>
    <t>21459532</t>
  </si>
  <si>
    <t>LAZARO HUAMAN, MARCIAL CRISTIAM</t>
  </si>
  <si>
    <t>10512021GRCUSCOGRSCDLSP</t>
  </si>
  <si>
    <t>ins112762721</t>
  </si>
  <si>
    <t>40200795</t>
  </si>
  <si>
    <t>22802021GRAPEGRSDESPLRR</t>
  </si>
  <si>
    <t>ins112766221</t>
  </si>
  <si>
    <t>LA TORRE TUANAMA, JANDREAU JHELSYN</t>
  </si>
  <si>
    <t>5502021DLRRSPSMM</t>
  </si>
  <si>
    <t>ins112769421</t>
  </si>
  <si>
    <t>91737659</t>
  </si>
  <si>
    <t>NIÑO</t>
  </si>
  <si>
    <t>SULCA RUIZ, AWDRIA YOVANA</t>
  </si>
  <si>
    <t>6122021GRAGGGRDSDRSADEISDLRSP</t>
  </si>
  <si>
    <t>ins113166221</t>
  </si>
  <si>
    <t>41976182</t>
  </si>
  <si>
    <t>ZEÑA OCOLA, JOSE LUIS</t>
  </si>
  <si>
    <t>11882021ETFLABDMYGSDIRISLSMINSA</t>
  </si>
  <si>
    <t>ins113171921</t>
  </si>
  <si>
    <t>42088043</t>
  </si>
  <si>
    <t>0.131/0.161</t>
  </si>
  <si>
    <t>RODRIGUEZ LLAMOCCA, ANA ESTHER</t>
  </si>
  <si>
    <t>3862021DGHAMAOEPI</t>
  </si>
  <si>
    <t>ins120192121</t>
  </si>
  <si>
    <t>45197695</t>
  </si>
  <si>
    <t>3.504/3.909</t>
  </si>
  <si>
    <t>QUISPE HUAMAN, MARIA ELENA</t>
  </si>
  <si>
    <t>1942021GRJDIRESALABREF</t>
  </si>
  <si>
    <t xml:space="preserve">SUBTANJALLA                             </t>
  </si>
  <si>
    <t>ins120192221</t>
  </si>
  <si>
    <t>21565787</t>
  </si>
  <si>
    <t>&gt;4.0/</t>
  </si>
  <si>
    <t>00011445</t>
  </si>
  <si>
    <t>SAN FRANCISCO</t>
  </si>
  <si>
    <t>OSPINA QUISPE, NATALI MASHIRA</t>
  </si>
  <si>
    <t>6232021GRAGGGRDSDRSADEISDLRSP</t>
  </si>
  <si>
    <t xml:space="preserve">COLCABAMBA                              </t>
  </si>
  <si>
    <t>ins120193721</t>
  </si>
  <si>
    <t>I-2</t>
  </si>
  <si>
    <t>79953707</t>
  </si>
  <si>
    <t>SULCA PUCLLA, NOEMI</t>
  </si>
  <si>
    <t xml:space="preserve">AYNA                                    </t>
  </si>
  <si>
    <t>ins120193821</t>
  </si>
  <si>
    <t>48031294</t>
  </si>
  <si>
    <t>TAIPE GALINDO, IAN ELIEL</t>
  </si>
  <si>
    <t>ins120193921</t>
  </si>
  <si>
    <t>91541261</t>
  </si>
  <si>
    <t>GALINDO LEON, ASHLEY ARELIZ</t>
  </si>
  <si>
    <t>ins120194021</t>
  </si>
  <si>
    <t>80735868</t>
  </si>
  <si>
    <t>FLORES GOMEZ, ALBERTO</t>
  </si>
  <si>
    <t>6052021GRLDRSL300905</t>
  </si>
  <si>
    <t>ins120203821</t>
  </si>
  <si>
    <t>44244002</t>
  </si>
  <si>
    <t>VIH</t>
  </si>
  <si>
    <t>MACEDO TORRES, LINDA JERI</t>
  </si>
  <si>
    <t>ins120203921</t>
  </si>
  <si>
    <t>LIMO MARMANILLO, STEPHANI DAYAN</t>
  </si>
  <si>
    <t>10862021GRCUSCODRSCDGDLSP</t>
  </si>
  <si>
    <t>ins120214321</t>
  </si>
  <si>
    <t>46332211</t>
  </si>
  <si>
    <t>MAQUERA APAZA, MARITZA</t>
  </si>
  <si>
    <t>ins120214421</t>
  </si>
  <si>
    <t>42840217</t>
  </si>
  <si>
    <t>QUISPE CCURO, ORLANDO</t>
  </si>
  <si>
    <t>ins120214521</t>
  </si>
  <si>
    <t>77803614</t>
  </si>
  <si>
    <t>ORTIZ ROJAS, WILMER</t>
  </si>
  <si>
    <t>16222021DGDISAAPURIMACIIAND</t>
  </si>
  <si>
    <t>ins120215321</t>
  </si>
  <si>
    <t>72097150</t>
  </si>
  <si>
    <t>CCOICCA ORTEGA, NELLY</t>
  </si>
  <si>
    <t>ins120215421</t>
  </si>
  <si>
    <t>47879705</t>
  </si>
  <si>
    <t>VASQUEZ YANAHUILLCA, DELFINA</t>
  </si>
  <si>
    <t>ins120215521</t>
  </si>
  <si>
    <t>40155111</t>
  </si>
  <si>
    <t>JUAREZ CERNA, MARLON LUIS</t>
  </si>
  <si>
    <t>6302021GRLLGGRGRSSDECILRR</t>
  </si>
  <si>
    <t>ins120224221</t>
  </si>
  <si>
    <t>HUAMANI LLAMOCCA, MARCIAL TORIBIO</t>
  </si>
  <si>
    <t>3962021DGHMAOEPI</t>
  </si>
  <si>
    <t>ins120234121</t>
  </si>
  <si>
    <t>09148035</t>
  </si>
  <si>
    <t>POSACCLLA QUISPE, FELIX</t>
  </si>
  <si>
    <t>422021ESTARGAINEN</t>
  </si>
  <si>
    <t>ins120235221</t>
  </si>
  <si>
    <t>28244150</t>
  </si>
  <si>
    <t>CURASI TICONA, AGUSTINA</t>
  </si>
  <si>
    <t>26022021GRAPEGRSDESPLRR</t>
  </si>
  <si>
    <t>INS120237621</t>
  </si>
  <si>
    <t>YARLEQUE PURIZACA, MAXIMILIANO</t>
  </si>
  <si>
    <t>ins120239121</t>
  </si>
  <si>
    <t>48961400</t>
  </si>
  <si>
    <t>GARCIA MENDOZA, GLADYS MAGDALENA</t>
  </si>
  <si>
    <t>ins120239221</t>
  </si>
  <si>
    <t>06271703</t>
  </si>
  <si>
    <t>VILLACORTA ANACLETO, LUIS ALBERTO</t>
  </si>
  <si>
    <t>6472021GRLLGGRGRSSDECILRR</t>
  </si>
  <si>
    <t xml:space="preserve">CHICAMA                                 </t>
  </si>
  <si>
    <t>ins121081221</t>
  </si>
  <si>
    <t>44918192</t>
  </si>
  <si>
    <t>3.959/&gt;4.0</t>
  </si>
  <si>
    <t>93.91/94.54</t>
  </si>
  <si>
    <t>ABBOT</t>
  </si>
  <si>
    <t>AGUILAR LUCIANO, TERESA ELIZABETH</t>
  </si>
  <si>
    <t>ins121081321</t>
  </si>
  <si>
    <t>44521841</t>
  </si>
  <si>
    <t>3.913/&gt;4.0</t>
  </si>
  <si>
    <t>DE DIOS CENTENO, JAMES SLEEN</t>
  </si>
  <si>
    <t>ins121081421</t>
  </si>
  <si>
    <t>80234281</t>
  </si>
  <si>
    <t>127.38/128.68</t>
  </si>
  <si>
    <t>LEDESMA CACHI, SAIRA ELVIA</t>
  </si>
  <si>
    <t>2022021GRJDIRESALABREF</t>
  </si>
  <si>
    <t xml:space="preserve">PILCOMAYO                               </t>
  </si>
  <si>
    <t>INS122128521</t>
  </si>
  <si>
    <t>42735791</t>
  </si>
  <si>
    <t>PRIETO VILCAPOMA, CANDIDA PAULINA</t>
  </si>
  <si>
    <t>442021ESTARGAINEN</t>
  </si>
  <si>
    <t>ins122141921</t>
  </si>
  <si>
    <t>19889231</t>
  </si>
  <si>
    <t>&gt;4.0/3.755</t>
  </si>
  <si>
    <t>ZEVALLOS MORALES, MARIA DEL CARMEN</t>
  </si>
  <si>
    <t>13642021ETFLABDMYGSDIRISLSMIINSA</t>
  </si>
  <si>
    <t>ins122142121</t>
  </si>
  <si>
    <t>40300585</t>
  </si>
  <si>
    <t>TORRES QUISPE, NANCY</t>
  </si>
  <si>
    <t>11722021GRCUSCOGRSCDGDLSP</t>
  </si>
  <si>
    <t>ins122146221</t>
  </si>
  <si>
    <t>40888125</t>
  </si>
  <si>
    <t>FRANCO RODRIGUEZ, FLOR DE MARIA</t>
  </si>
  <si>
    <t>ins122146321</t>
  </si>
  <si>
    <t>46768718</t>
  </si>
  <si>
    <t>PROCENCIA DIRESA/GERESA</t>
  </si>
  <si>
    <t>PROCEDENCIA DEL PACIENTE</t>
  </si>
  <si>
    <t>NUMERO DE OFICIO</t>
  </si>
  <si>
    <t>NOMBRE DEL PACIENTE</t>
  </si>
  <si>
    <t>Fecha Recepcion INS</t>
  </si>
  <si>
    <t>FECHA DE NACIMIENTO</t>
  </si>
  <si>
    <t>TIPO DE MUESTRA</t>
  </si>
  <si>
    <t>299DBSRSM2021</t>
  </si>
  <si>
    <t>SALAS BARRERA, JANETH</t>
  </si>
  <si>
    <t>ins120266621</t>
  </si>
  <si>
    <t>00955259</t>
  </si>
  <si>
    <t>0.059/0.079</t>
  </si>
  <si>
    <t>IND</t>
  </si>
  <si>
    <t>11802021GRCUSCOGRSCDGDLSP</t>
  </si>
  <si>
    <t>YUPANQUI FLORES, SANDRA</t>
  </si>
  <si>
    <t>ins123543421</t>
  </si>
  <si>
    <t>44995781</t>
  </si>
  <si>
    <t>2152021GRJDIRESALABREF</t>
  </si>
  <si>
    <t>ARIAS PEREZ, JOE ANDRE</t>
  </si>
  <si>
    <t>ins123544021</t>
  </si>
  <si>
    <t>47520748</t>
  </si>
  <si>
    <t>6702021GRAGGGRDSDRSADEISDLRSP</t>
  </si>
  <si>
    <t>MAYHUA GUILLEN, MARIA JESUS</t>
  </si>
  <si>
    <t>INS123545521</t>
  </si>
  <si>
    <t>73712793</t>
  </si>
  <si>
    <t>5022021GRLAMBGERESALLRSPL40632300</t>
  </si>
  <si>
    <t>MORA GASTULO, KATHIA DEL MILAGRO</t>
  </si>
  <si>
    <t>ins123663221</t>
  </si>
  <si>
    <t>45869745</t>
  </si>
  <si>
    <t>BALLENA OLANO, LUIS ENRIQUE</t>
  </si>
  <si>
    <t>ins123663321</t>
  </si>
  <si>
    <t>47822852</t>
  </si>
  <si>
    <t>12012021GRCUSCOGRSCDGDLSP</t>
  </si>
  <si>
    <t>LASTEROS VILLA, JOSE ROLANDO</t>
  </si>
  <si>
    <t>ins010192322</t>
  </si>
  <si>
    <t>24002506</t>
  </si>
  <si>
    <t>LIMA</t>
  </si>
  <si>
    <t>52022ETFLABDMYGSDIRISLSMINSA</t>
  </si>
  <si>
    <t>APESTEGUIA HERRERA, JORGE LUIS</t>
  </si>
  <si>
    <t>ins010193222</t>
  </si>
  <si>
    <t>06650005</t>
  </si>
  <si>
    <t>0.090/0.067</t>
  </si>
  <si>
    <t>2022ESTBVIHHEVES</t>
  </si>
  <si>
    <t>ins010202922</t>
  </si>
  <si>
    <t>TRUJILLLO</t>
  </si>
  <si>
    <t>62022GRLLGGRGRSSDECILRR</t>
  </si>
  <si>
    <t>RIVERA CERNA, MARIA FERNANDA</t>
  </si>
  <si>
    <t>ins010209522</t>
  </si>
  <si>
    <t>3.782/ 3.818</t>
  </si>
  <si>
    <t>89.62-91.59</t>
  </si>
  <si>
    <t>762022GRCAJDRSCDLRSPC</t>
  </si>
  <si>
    <t>VASQUEZ SALDAÑA, LUIS ALBERTO</t>
  </si>
  <si>
    <t>INS010220222</t>
  </si>
  <si>
    <t>26701973</t>
  </si>
  <si>
    <t>3.836/&gt;4.0</t>
  </si>
  <si>
    <t>112022DGHMAOEPI</t>
  </si>
  <si>
    <t>GIMENEZ AGUILAR, ELSA</t>
  </si>
  <si>
    <t>ins010221422</t>
  </si>
  <si>
    <t>10033099</t>
  </si>
  <si>
    <t>0.086/0.086</t>
  </si>
  <si>
    <t>122022GRAPEGRSDESPLRR</t>
  </si>
  <si>
    <t>LAURA CONDORI, CRISTIAN ALVARO</t>
  </si>
  <si>
    <t>ins010139822</t>
  </si>
  <si>
    <t>73202320</t>
  </si>
  <si>
    <t>3.628/&gt;4.0</t>
  </si>
  <si>
    <t>PORTUGAL VENTURO, JESSICA JAZMINE</t>
  </si>
  <si>
    <t>ins010139922</t>
  </si>
  <si>
    <t>29729550</t>
  </si>
  <si>
    <t>0.134/0.153</t>
  </si>
  <si>
    <t>0.001-0.003</t>
  </si>
  <si>
    <r>
      <rPr>
        <b/>
        <sz val="12"/>
        <color rgb="FF0070C0"/>
        <rFont val="Arial"/>
      </rPr>
      <t>INDETER</t>
    </r>
    <r>
      <rPr>
        <b/>
        <sz val="12"/>
        <color rgb="FFFF0000"/>
        <rFont val="Arial"/>
      </rPr>
      <t>/POSITIVO 1+</t>
    </r>
  </si>
  <si>
    <t>0282021GRCUSCOGRSCDGDLSP</t>
  </si>
  <si>
    <t>VERA HUALLPA, JUANA</t>
  </si>
  <si>
    <t>INS010107822</t>
  </si>
  <si>
    <t>23944797</t>
  </si>
  <si>
    <t>&gt;4.00-3.806</t>
  </si>
  <si>
    <t>PEREZ ESPETEA, FRED WILIAN</t>
  </si>
  <si>
    <t>INS010107922</t>
  </si>
  <si>
    <t>44131689</t>
  </si>
  <si>
    <t>0.105 -0.122</t>
  </si>
  <si>
    <t>0.004-0.006</t>
  </si>
  <si>
    <r>
      <rPr>
        <b/>
        <sz val="12"/>
        <color rgb="FFFF0000"/>
        <rFont val="Arial"/>
      </rPr>
      <t xml:space="preserve">POSITIVO / </t>
    </r>
    <r>
      <rPr>
        <b/>
        <sz val="12"/>
        <color rgb="FF0000FF"/>
        <rFont val="Arial"/>
      </rPr>
      <t>Negativo</t>
    </r>
  </si>
  <si>
    <t>0102022GRJDIRESALABREF</t>
  </si>
  <si>
    <t>ATENCIO OLAZO, DANITZA EBELIN</t>
  </si>
  <si>
    <t>INS010109122</t>
  </si>
  <si>
    <t>70846244</t>
  </si>
  <si>
    <r>
      <rPr>
        <b/>
        <sz val="12"/>
        <color rgb="FF0000FF"/>
        <rFont val="Arial"/>
      </rPr>
      <t xml:space="preserve">NEGATIVO </t>
    </r>
    <r>
      <rPr>
        <b/>
        <sz val="12"/>
        <color rgb="FFFF0000"/>
        <rFont val="Arial"/>
      </rPr>
      <t>/Positivo</t>
    </r>
  </si>
  <si>
    <t>0292022GRLLGGRGRSSDECILRR</t>
  </si>
  <si>
    <t>MORALES NEGREIROS, RICARDO JESUS</t>
  </si>
  <si>
    <t>INS010862522</t>
  </si>
  <si>
    <t>70855883</t>
  </si>
  <si>
    <t>CHIMBOR OLIVARES, BANNER</t>
  </si>
  <si>
    <t>INS010862622</t>
  </si>
  <si>
    <t>41141013</t>
  </si>
  <si>
    <t>ACUÑA OJEDA, JAVIER ALEXANDER</t>
  </si>
  <si>
    <t>INS010862722</t>
  </si>
  <si>
    <t>41089652</t>
  </si>
  <si>
    <t>GARCIA LOPEZ, GUILLERMO</t>
  </si>
  <si>
    <t>INS010862822</t>
  </si>
  <si>
    <t>MARRERO PEREIRA, EDUARDO</t>
  </si>
  <si>
    <t>INS010862922</t>
  </si>
  <si>
    <t>0.393-0.486</t>
  </si>
  <si>
    <t>KONTIGURIS GUEVARA, KARLA</t>
  </si>
  <si>
    <t>INS010863022</t>
  </si>
  <si>
    <t>OLIVARES CALDERON, ALEXANDER</t>
  </si>
  <si>
    <t>INS010863122</t>
  </si>
  <si>
    <t>ROSARIO MELENDEZ, FERNANDO</t>
  </si>
  <si>
    <t>INS010863222</t>
  </si>
  <si>
    <t>0182021DGHMAOEPI</t>
  </si>
  <si>
    <t>PAYE APAZA, AARON DAVID</t>
  </si>
  <si>
    <t>INS010872022</t>
  </si>
  <si>
    <t>04435161</t>
  </si>
  <si>
    <t>0.128-0.164</t>
  </si>
  <si>
    <r>
      <rPr>
        <b/>
        <sz val="12"/>
        <color rgb="FFFF0000"/>
        <rFont val="Arial"/>
      </rPr>
      <t xml:space="preserve">POSITIVO </t>
    </r>
    <r>
      <rPr>
        <b/>
        <sz val="12"/>
        <color rgb="FF0000FF"/>
        <rFont val="Arial"/>
      </rPr>
      <t>/ Negativo</t>
    </r>
  </si>
  <si>
    <t>502022GRLLGGRGRSSDECILRR</t>
  </si>
  <si>
    <t>DIAZ AZABACHE, JOSE LUIS</t>
  </si>
  <si>
    <t>ins010145122</t>
  </si>
  <si>
    <t>1.95-1.99</t>
  </si>
  <si>
    <t>HOSPITAL JOSE AGURTO TELLO</t>
  </si>
  <si>
    <t>1492022DEHJATCH</t>
  </si>
  <si>
    <t>CHIPANA VILLARRUEL, YESENIA ZENOBIA</t>
  </si>
  <si>
    <t>INS010882222</t>
  </si>
  <si>
    <t>10149088</t>
  </si>
  <si>
    <t>LABORATORIO REFEREN SAN MARTIN</t>
  </si>
  <si>
    <t>512022DLRRSPSMM</t>
  </si>
  <si>
    <t>HERRERA ASCURRA, IRMA</t>
  </si>
  <si>
    <t>ins010149122</t>
  </si>
  <si>
    <t>48933352</t>
  </si>
  <si>
    <t>PANAIFO HUANSI, DONAYDA</t>
  </si>
  <si>
    <t>ins010149222</t>
  </si>
  <si>
    <t>80436757</t>
  </si>
  <si>
    <t>SÁNCHEZ GONZÁLES, CÉSAR MIGUEL</t>
  </si>
  <si>
    <t>INS010149322</t>
  </si>
  <si>
    <t>48078067</t>
  </si>
  <si>
    <t>0.078-0.131</t>
  </si>
  <si>
    <t>212022DLRRSPSMM</t>
  </si>
  <si>
    <t>INS010149422</t>
  </si>
  <si>
    <t>12022ESTARGAINEN</t>
  </si>
  <si>
    <t>OLORTIGUE GERONIMO, LUCILA</t>
  </si>
  <si>
    <t>ins010156322</t>
  </si>
  <si>
    <t>22961933</t>
  </si>
  <si>
    <t>GUTIERREZ YLAVE, ANGEL</t>
  </si>
  <si>
    <t>ins010156422</t>
  </si>
  <si>
    <t>07023642</t>
  </si>
  <si>
    <t>1462022ETFLABDMYGSDIRISLSMINSA</t>
  </si>
  <si>
    <t>GARCIA PRADO, MELANIE MILAGROS</t>
  </si>
  <si>
    <t>ins010160722</t>
  </si>
  <si>
    <t>72064657</t>
  </si>
  <si>
    <t>PRADO LAYME, VANESSA CAROLINA</t>
  </si>
  <si>
    <t>ins010160822</t>
  </si>
  <si>
    <t>43422467</t>
  </si>
  <si>
    <t>262022GRLDRSL300905</t>
  </si>
  <si>
    <t>QUKISTA MACUSI, MANUEL</t>
  </si>
  <si>
    <t>ins010163522</t>
  </si>
  <si>
    <t>49043127</t>
  </si>
  <si>
    <t>312022DGHMAOEPI</t>
  </si>
  <si>
    <t>PALACIOS SOTOMAYOR, XIMENA</t>
  </si>
  <si>
    <t>INS010177522</t>
  </si>
  <si>
    <t>72905774</t>
  </si>
  <si>
    <t>PALACIOS SOTOMAYOR, VALERIA</t>
  </si>
  <si>
    <t>ins010177622</t>
  </si>
  <si>
    <t>72905772</t>
  </si>
  <si>
    <t>322022DGHMAOEPI</t>
  </si>
  <si>
    <t>CAPCHA HUANUCO, ADBEEL ETHEL</t>
  </si>
  <si>
    <t>ins010177722</t>
  </si>
  <si>
    <t>77479087</t>
  </si>
  <si>
    <t>233DEN005ESPCITS2022HCLLHHMINSA</t>
  </si>
  <si>
    <t>GONZALES NORIEGA, MARQUELIS</t>
  </si>
  <si>
    <t>ins020131422</t>
  </si>
  <si>
    <t>CE 004406878</t>
  </si>
  <si>
    <t>342022DGHMAOEPI</t>
  </si>
  <si>
    <t>SAYRI ALAN, HUMBERTO ALVARO</t>
  </si>
  <si>
    <t>ins020132022</t>
  </si>
  <si>
    <t>76812133</t>
  </si>
  <si>
    <t>22022ESTARGAINEN</t>
  </si>
  <si>
    <t>VIVANCO OCHOA, CLEOFE JOSEFINA</t>
  </si>
  <si>
    <t>INS020322422</t>
  </si>
  <si>
    <t>07113903</t>
  </si>
  <si>
    <t>0.481 -0.480-0.516</t>
  </si>
  <si>
    <t>212022GRJDIRESALABREF</t>
  </si>
  <si>
    <t>HINOSTROZA ALIAGA, CARLOS AURELIO</t>
  </si>
  <si>
    <t>ins020323422</t>
  </si>
  <si>
    <t>20119366</t>
  </si>
  <si>
    <t>662021GRLLGGRGRSSDECILRR</t>
  </si>
  <si>
    <t>FLORIANO GAMBOA, ANITA ISABEL</t>
  </si>
  <si>
    <t>ins020323622</t>
  </si>
  <si>
    <t>18059935</t>
  </si>
  <si>
    <t>ASCURRA VILLENA, VIRGINIA</t>
  </si>
  <si>
    <t>ins020323722</t>
  </si>
  <si>
    <t>00831563</t>
  </si>
  <si>
    <t>TINOCO CONDOY, ROSA MARILU</t>
  </si>
  <si>
    <t>ins020323822</t>
  </si>
  <si>
    <t>32940799</t>
  </si>
  <si>
    <t>RODRIGUEZ GAMBOA, SEGUNDA MARTINA</t>
  </si>
  <si>
    <t>ins020323922</t>
  </si>
  <si>
    <t>47428203</t>
  </si>
  <si>
    <t>POLO MAS, MARIA ELENA</t>
  </si>
  <si>
    <t>ins020324022</t>
  </si>
  <si>
    <t>18029837</t>
  </si>
  <si>
    <t>GOMEZ CRUZ, ORLANDO</t>
  </si>
  <si>
    <t>ins020324122</t>
  </si>
  <si>
    <t>18127250</t>
  </si>
  <si>
    <t>GUTIERREZ LOYOLA, JORGE</t>
  </si>
  <si>
    <t>ins020324222</t>
  </si>
  <si>
    <t>80.57-78.17</t>
  </si>
  <si>
    <t>MIRANDA BARRIOS, JACQUELINE GERALDINA</t>
  </si>
  <si>
    <t>ins020324322</t>
  </si>
  <si>
    <t>29714618</t>
  </si>
  <si>
    <t>PATOLOGIA</t>
  </si>
  <si>
    <t>682022DLRRSPSMN</t>
  </si>
  <si>
    <t>REATEGUI AREVALO, ULISES</t>
  </si>
  <si>
    <t>ins020338622</t>
  </si>
  <si>
    <t>00903281</t>
  </si>
  <si>
    <t>REATEGUI PINEDO, ZADITH</t>
  </si>
  <si>
    <t>ins020338722</t>
  </si>
  <si>
    <t>00821985</t>
  </si>
  <si>
    <t>VASQUEZ BARVOZA, SECUNDINO</t>
  </si>
  <si>
    <t>ins020338822</t>
  </si>
  <si>
    <t>27744787</t>
  </si>
  <si>
    <t>13DBSRSM2021</t>
  </si>
  <si>
    <t>PANDURO CORAL, RICHARD</t>
  </si>
  <si>
    <t>ins020062222</t>
  </si>
  <si>
    <t>46455153</t>
  </si>
  <si>
    <t>3.336-3.585</t>
  </si>
  <si>
    <t>GUTIERREZ CENEPO, MERY DIANA</t>
  </si>
  <si>
    <t>ins020062322</t>
  </si>
  <si>
    <t>41977915</t>
  </si>
  <si>
    <t>ALCALDE POMPA, ABIMAEL</t>
  </si>
  <si>
    <t>ins020062422</t>
  </si>
  <si>
    <t>72242300</t>
  </si>
  <si>
    <t>FLORES DEL CASTILLO, CRISTIAN JORDANO</t>
  </si>
  <si>
    <t>ins020062522</t>
  </si>
  <si>
    <t>77237218</t>
  </si>
  <si>
    <t>1052022GRAPEGRSDESPLRR</t>
  </si>
  <si>
    <t>SALAS MULLISACA, ALVARO PERCY</t>
  </si>
  <si>
    <t>ins020344122</t>
  </si>
  <si>
    <t>61217425</t>
  </si>
  <si>
    <t>1682022ETFLABDMYGSDIRISLSMINSA</t>
  </si>
  <si>
    <t>CHAVEZ GIRAO, LUIS DANIEL</t>
  </si>
  <si>
    <t>ins020343322</t>
  </si>
  <si>
    <t>07066343</t>
  </si>
  <si>
    <t>242022GRLAMBGERESALLRSPL</t>
  </si>
  <si>
    <t>MOZO HIDROGO, JUAN FELIPE</t>
  </si>
  <si>
    <t>INS020343522</t>
  </si>
  <si>
    <t>44460226</t>
  </si>
  <si>
    <t>TAFUR TEJADA, MILAGROS</t>
  </si>
  <si>
    <t>ins020343622</t>
  </si>
  <si>
    <t>1762022ETFLABDMYGSDIRISLSMINSA</t>
  </si>
  <si>
    <t>TAHUA CHINCHAY, MARCIANA ROSA</t>
  </si>
  <si>
    <t>INS020353922</t>
  </si>
  <si>
    <t>07467026</t>
  </si>
  <si>
    <t>482022DGHMAOEPI</t>
  </si>
  <si>
    <t>YAPIAS AGUIRRE, GIOVANA</t>
  </si>
  <si>
    <t>INS020364622</t>
  </si>
  <si>
    <t>46439237</t>
  </si>
  <si>
    <t>822022GRAGGGRDSDRSADEISDLRSP</t>
  </si>
  <si>
    <t>DE LA CRUZ AGAMA, ELVA</t>
  </si>
  <si>
    <t>ins020365622</t>
  </si>
  <si>
    <t>46810304</t>
  </si>
  <si>
    <t>32022ESTARGAINEN</t>
  </si>
  <si>
    <t>ANTEZANA HURTADO, BALVINO</t>
  </si>
  <si>
    <t>ins020365722</t>
  </si>
  <si>
    <t>40082171</t>
  </si>
  <si>
    <t>POSITIVO x2</t>
  </si>
  <si>
    <t>20DBSRSM2022</t>
  </si>
  <si>
    <t>CABALLERO UPIACHIHUA, EISEN</t>
  </si>
  <si>
    <t>ins020064622</t>
  </si>
  <si>
    <t>42391477</t>
  </si>
  <si>
    <t>ARMAS FLORES, AMADOR</t>
  </si>
  <si>
    <t>ins020064722</t>
  </si>
  <si>
    <t>10054628</t>
  </si>
  <si>
    <t>COSAVALENTE VELA, MERLITH</t>
  </si>
  <si>
    <t>ins020064822</t>
  </si>
  <si>
    <t>01146054</t>
  </si>
  <si>
    <t>NO REACTIVO</t>
  </si>
  <si>
    <t>ARAUJO ORDOÑEZ, AMPARITO</t>
  </si>
  <si>
    <t>ins020064922</t>
  </si>
  <si>
    <t>70194596</t>
  </si>
  <si>
    <t>922022DLRRSPSMM</t>
  </si>
  <si>
    <t>PAREDES FLORES DE RUIZ, MARLITH</t>
  </si>
  <si>
    <t>ins020988922</t>
  </si>
  <si>
    <t>01087015</t>
  </si>
  <si>
    <t>ROJAS SALAZAR, JOSE SEGUNDO</t>
  </si>
  <si>
    <t>ins020989022</t>
  </si>
  <si>
    <t>18987974</t>
  </si>
  <si>
    <t>932022GRCUSCOGRSCDGDLSP</t>
  </si>
  <si>
    <t>QUISPE QUILLO, SIMON</t>
  </si>
  <si>
    <t>ins020990022</t>
  </si>
  <si>
    <t>80353782</t>
  </si>
  <si>
    <t>PALOMINO PILLCO, FRANK ANTHONY</t>
  </si>
  <si>
    <t>ins020990122</t>
  </si>
  <si>
    <t>76567998</t>
  </si>
  <si>
    <t>512022DGHMAOEPI</t>
  </si>
  <si>
    <t>PEÑA RODRIGUEZ, ANDRÉ GUILLERMO</t>
  </si>
  <si>
    <t>ins021036422</t>
  </si>
  <si>
    <t>91069686</t>
  </si>
  <si>
    <t>1682022GRAPEGRSDESPLRR</t>
  </si>
  <si>
    <t>CHAVEZ SALAS, ROMINA</t>
  </si>
  <si>
    <t>ins021007422</t>
  </si>
  <si>
    <t>47574012</t>
  </si>
  <si>
    <t>42022ESTARGAINEN</t>
  </si>
  <si>
    <t>TITO TORRES, ARTEMIO</t>
  </si>
  <si>
    <t>ins021509822</t>
  </si>
  <si>
    <t>07319398</t>
  </si>
  <si>
    <t>0.166-0.192</t>
  </si>
  <si>
    <t>YAUYO HUAMANI, ALECIA ELSA</t>
  </si>
  <si>
    <t>ins021509922</t>
  </si>
  <si>
    <t>80126816</t>
  </si>
  <si>
    <t>ZAMUDIO VELASQUEZ, FERMIN OSWALDO</t>
  </si>
  <si>
    <t>ins021510022</t>
  </si>
  <si>
    <t>16008125</t>
  </si>
  <si>
    <t>HSH</t>
  </si>
  <si>
    <t>1142022GRAGGGRDSDRSADEISDLRSP</t>
  </si>
  <si>
    <t>DELGADO BALDEON, JUAN ELMER</t>
  </si>
  <si>
    <t>ins021840522</t>
  </si>
  <si>
    <t>40074636</t>
  </si>
  <si>
    <t>2432022ETFLABDMYGSDIRISMINSA</t>
  </si>
  <si>
    <t>VINCES ROMERO, ROSA ALEJANDRINA</t>
  </si>
  <si>
    <t>ins021844122</t>
  </si>
  <si>
    <t>08937623</t>
  </si>
  <si>
    <r>
      <rPr>
        <b/>
        <sz val="12"/>
        <color rgb="FFFF0000"/>
        <rFont val="Arial"/>
      </rPr>
      <t>0.887-</t>
    </r>
    <r>
      <rPr>
        <b/>
        <sz val="12"/>
        <color rgb="FF0000FF"/>
        <rFont val="Arial"/>
      </rPr>
      <t>0.178</t>
    </r>
  </si>
  <si>
    <t>2562022ETFLABDMYGSDIRISMINSA</t>
  </si>
  <si>
    <t>LOZADA FUNDAR, JUAN CARLOS</t>
  </si>
  <si>
    <t>ins021856222</t>
  </si>
  <si>
    <t>10640308</t>
  </si>
  <si>
    <t>1202022GRLLGGRGRSSDECILRR</t>
  </si>
  <si>
    <t>RIVEROS MALLQUI, CESAR</t>
  </si>
  <si>
    <t>ins021831022</t>
  </si>
  <si>
    <t>47128103</t>
  </si>
  <si>
    <t>01272022DLRRSPSMM</t>
  </si>
  <si>
    <t>RAMIREZ PEREZ, RUBER</t>
  </si>
  <si>
    <t>INS021845622</t>
  </si>
  <si>
    <t>01004680</t>
  </si>
  <si>
    <t>CARDENAS UTIA, WILDORO</t>
  </si>
  <si>
    <t>INS021845722</t>
  </si>
  <si>
    <t>00840089</t>
  </si>
  <si>
    <t>ZUTA ROJAS, KETY MERCY</t>
  </si>
  <si>
    <t>INS021845822</t>
  </si>
  <si>
    <t>00975068</t>
  </si>
  <si>
    <t>0712022DGHMAOEPI</t>
  </si>
  <si>
    <t>QUISPE LEON, JUAN FELIX</t>
  </si>
  <si>
    <t>INS021845922</t>
  </si>
  <si>
    <t>76368161</t>
  </si>
  <si>
    <t>0000532022DADGINSNSB</t>
  </si>
  <si>
    <t>RAMOS LANDEO, JOZ EMANUEL</t>
  </si>
  <si>
    <t>INS021858422</t>
  </si>
  <si>
    <t>79201144</t>
  </si>
  <si>
    <t>1252022GOBREGPIURADSRSSRLLCC430020141</t>
  </si>
  <si>
    <t>VIERA DIOSES, LILIANA</t>
  </si>
  <si>
    <t>ins030137522</t>
  </si>
  <si>
    <t>03878796</t>
  </si>
  <si>
    <t>2702022ETFLABDMYGSDIRISLSMINSA</t>
  </si>
  <si>
    <t>PANTI BORDA, JUANA</t>
  </si>
  <si>
    <t>ins030147322</t>
  </si>
  <si>
    <t>24388537</t>
  </si>
  <si>
    <t>INFANTE HUYHUA, MIGUEL ANGEL</t>
  </si>
  <si>
    <t>ins030147422</t>
  </si>
  <si>
    <t>41213904</t>
  </si>
  <si>
    <t>682022DLSPDRSTGOBREGTACNA</t>
  </si>
  <si>
    <t>CHURA QUISPE, VALENTINA</t>
  </si>
  <si>
    <t>ins030151622</t>
  </si>
  <si>
    <t>00505297</t>
  </si>
  <si>
    <t>702022GRLAMBGERESALLRSPL41377650</t>
  </si>
  <si>
    <t>ZAPATA YANAYACO, NATALI PAOLA</t>
  </si>
  <si>
    <t>ins030158022</t>
  </si>
  <si>
    <t>75718562</t>
  </si>
  <si>
    <t>CHERRES PINGLO, JORDY JOSUET</t>
  </si>
  <si>
    <t>ins030158122</t>
  </si>
  <si>
    <t>74327668</t>
  </si>
  <si>
    <t>VELASCO SANTOS, YESSICA</t>
  </si>
  <si>
    <t>ins030158222</t>
  </si>
  <si>
    <t>46025108</t>
  </si>
  <si>
    <t>RUBIO CERDAN, KETHY YAKORI</t>
  </si>
  <si>
    <t>ins030158322</t>
  </si>
  <si>
    <t>72455468</t>
  </si>
  <si>
    <t>1392022GRLLGGRGRSSDECILRR</t>
  </si>
  <si>
    <t>ARAUJO PAREDES, KEENE</t>
  </si>
  <si>
    <t>ins030165022</t>
  </si>
  <si>
    <t>792022DGHMAOEPI</t>
  </si>
  <si>
    <t>PACAYA HUESEMBER, ROSARIO</t>
  </si>
  <si>
    <t>ins030016922</t>
  </si>
  <si>
    <t>00064209</t>
  </si>
  <si>
    <t>CHINCHA</t>
  </si>
  <si>
    <t>2912022GOREICADIRESAHSJCHDE</t>
  </si>
  <si>
    <t>YNGA GARCIA, MARIA ROSA</t>
  </si>
  <si>
    <t>ins030178822</t>
  </si>
  <si>
    <t>41507394</t>
  </si>
  <si>
    <t>1462022GRAGGGRDSDRSADEISDLRSP</t>
  </si>
  <si>
    <t>CORONADO PRADO, HEIDER FRIDS</t>
  </si>
  <si>
    <t>ins030175322</t>
  </si>
  <si>
    <t>74210807</t>
  </si>
  <si>
    <t>PARIONA LLANTOY, JUAN DE DIOS</t>
  </si>
  <si>
    <t>ins030175422</t>
  </si>
  <si>
    <t>23542980</t>
  </si>
  <si>
    <t>52022ESTARGAINEN</t>
  </si>
  <si>
    <t>HUAMANI PINARES, MARGARITA</t>
  </si>
  <si>
    <t>ins030176822</t>
  </si>
  <si>
    <t>10226135</t>
  </si>
  <si>
    <t>BENANCIO FELIX, MARINA</t>
  </si>
  <si>
    <t>ins030176922</t>
  </si>
  <si>
    <t>15680748</t>
  </si>
  <si>
    <t>1662022DLRRSPSMM</t>
  </si>
  <si>
    <t>CHILON LLICO, MISAEL</t>
  </si>
  <si>
    <t>ins030185822</t>
  </si>
  <si>
    <t>01128682</t>
  </si>
  <si>
    <t>SOLAR GRANDEZ, ROBERTO CARLOS</t>
  </si>
  <si>
    <t>ins030185922</t>
  </si>
  <si>
    <t>70039542</t>
  </si>
  <si>
    <t>SALAS SATALAYA, ALIDA</t>
  </si>
  <si>
    <t>ins030186022</t>
  </si>
  <si>
    <t>05611938</t>
  </si>
  <si>
    <t>RODRIGUEZ CARDENAS, JORGE ALBERTO</t>
  </si>
  <si>
    <t>ins030186122</t>
  </si>
  <si>
    <t>41790346</t>
  </si>
  <si>
    <t>852022DGHMAOEPI</t>
  </si>
  <si>
    <t>CAJAHUARINGA SAN MIGUEL, BRISA AYME</t>
  </si>
  <si>
    <t>ins030939822</t>
  </si>
  <si>
    <t>62782452</t>
  </si>
  <si>
    <t>682022DADGINSNSB</t>
  </si>
  <si>
    <t>MARIN ROJAS, EVELYN MARISOL</t>
  </si>
  <si>
    <t>ins030940622</t>
  </si>
  <si>
    <t>45666044</t>
  </si>
  <si>
    <t>0.123-0.157</t>
  </si>
  <si>
    <t>517022022DEESPCITSHCLLHMINSA</t>
  </si>
  <si>
    <t>SANCHEZ COSIO, CARMEN MONICA</t>
  </si>
  <si>
    <t>ins031033922</t>
  </si>
  <si>
    <t>47676559</t>
  </si>
  <si>
    <t>0.071-0.152</t>
  </si>
  <si>
    <t>452022GRJDIRESALABREF</t>
  </si>
  <si>
    <t>RAMOS CHOCCA, RONNY</t>
  </si>
  <si>
    <t>ins031201822</t>
  </si>
  <si>
    <t>72407014</t>
  </si>
  <si>
    <t>11002022GRCAJDRSCDLRSPC</t>
  </si>
  <si>
    <t>CERDAN PAJARES, LURDES RAQUEL</t>
  </si>
  <si>
    <t>ins031202322</t>
  </si>
  <si>
    <t>44219696</t>
  </si>
  <si>
    <t>0.772-0.517</t>
  </si>
  <si>
    <t>GUERRERO VASQUEZ, JOSE NORBIL</t>
  </si>
  <si>
    <t>ins031202422</t>
  </si>
  <si>
    <t>80117828</t>
  </si>
  <si>
    <t>0.00-0.80</t>
  </si>
  <si>
    <t>QUEVEDO CASTAÑEDA, EMELINA GUILLERMINA</t>
  </si>
  <si>
    <t>ins031202522</t>
  </si>
  <si>
    <t>72468806</t>
  </si>
  <si>
    <t>BAZAN SANCHEZ, LOURDES NATALIA</t>
  </si>
  <si>
    <t>ins031202622</t>
  </si>
  <si>
    <t>46165843</t>
  </si>
  <si>
    <t>ZAMBRANO VALDEZ, CESAR</t>
  </si>
  <si>
    <t>ins031202722</t>
  </si>
  <si>
    <t>73511158</t>
  </si>
  <si>
    <t>62022EESTARGAINEN</t>
  </si>
  <si>
    <t>LAZARO GAYTAN, BENITO FELKIS</t>
  </si>
  <si>
    <t>ins031202822</t>
  </si>
  <si>
    <t>09759598</t>
  </si>
  <si>
    <t>1822022DLRRSPSMM</t>
  </si>
  <si>
    <t>ALBUJAR LOPEZ, JEFERSON</t>
  </si>
  <si>
    <t>ins031214222</t>
  </si>
  <si>
    <t>25798382</t>
  </si>
  <si>
    <t>2162022GRCUSCOGRSCDGDLSP</t>
  </si>
  <si>
    <t>HUAMANI MENDOZA, ERACLEO JUAN</t>
  </si>
  <si>
    <t>Ins031220222</t>
  </si>
  <si>
    <t>46027897</t>
  </si>
  <si>
    <t>OLIVERA DURAN, ALEXIS</t>
  </si>
  <si>
    <t>Ins031220322</t>
  </si>
  <si>
    <t>80026068</t>
  </si>
  <si>
    <t>MESCCO QUISPE, ROXANA</t>
  </si>
  <si>
    <t>Ins031220422</t>
  </si>
  <si>
    <t>47914191</t>
  </si>
  <si>
    <t>462022GRJDIRESALABREF</t>
  </si>
  <si>
    <t>CASTILLON CHOCCA, LUIS ARTURO</t>
  </si>
  <si>
    <t>ins031922522</t>
  </si>
  <si>
    <t>75360378</t>
  </si>
  <si>
    <t>PEREZ JIMENEZ, ANGEL RAUL</t>
  </si>
  <si>
    <t>ins031922622</t>
  </si>
  <si>
    <t>46996629</t>
  </si>
  <si>
    <t>PAREDES JIMENEZ, CATERIN TANIA</t>
  </si>
  <si>
    <t>ins031922722</t>
  </si>
  <si>
    <t>74142623</t>
  </si>
  <si>
    <t>1942022GRAGGGRDSDRSADEISDLRSP</t>
  </si>
  <si>
    <t>LIMACHE CONDORI, EDWIN</t>
  </si>
  <si>
    <t>ins031936522</t>
  </si>
  <si>
    <t>71727886</t>
  </si>
  <si>
    <t>1802022GRLLGGRGRSSDECILRR</t>
  </si>
  <si>
    <t>VALLES RIOS, FFREDICSSON</t>
  </si>
  <si>
    <t>ins031936722</t>
  </si>
  <si>
    <t>72022ESTARGAINEN</t>
  </si>
  <si>
    <t>LOPEZ ICHACCAYA, NAZARENO</t>
  </si>
  <si>
    <t>ins031938422</t>
  </si>
  <si>
    <t>28694826</t>
  </si>
  <si>
    <t>REYNOSO GONZALES, SABINA CIPRIANA</t>
  </si>
  <si>
    <t>ins031938522</t>
  </si>
  <si>
    <t>15372852</t>
  </si>
  <si>
    <t>1072022GRLGRDSDIRESALIMA DEISDLRRSP</t>
  </si>
  <si>
    <t>AGURTO MORY, MAGDALENA FAUSTA</t>
  </si>
  <si>
    <t>ins030245022</t>
  </si>
  <si>
    <t>15855330</t>
  </si>
  <si>
    <t>82022ESTARGAINEN</t>
  </si>
  <si>
    <t>ARANDA PALERMO, PAULINA</t>
  </si>
  <si>
    <t>ins030259522</t>
  </si>
  <si>
    <t>10678350</t>
  </si>
  <si>
    <t>CASTAÑEDA ENRIQUE, ISIDORA TEOFILA</t>
  </si>
  <si>
    <t>ins030259622</t>
  </si>
  <si>
    <t>07371506</t>
  </si>
  <si>
    <t>SANCHEZ ALARCON, AGRIPINA</t>
  </si>
  <si>
    <t>ins030259722</t>
  </si>
  <si>
    <t>06564179</t>
  </si>
  <si>
    <t>QUILCARO SANTI, CESAR</t>
  </si>
  <si>
    <t>ins030259822</t>
  </si>
  <si>
    <t>06958905</t>
  </si>
  <si>
    <t>CORDOVA CALDAS, SANTA EVA</t>
  </si>
  <si>
    <t>ins030259922</t>
  </si>
  <si>
    <t>72311990</t>
  </si>
  <si>
    <t>YAJAHUANCA CHUPA, ELVIS BENJY</t>
  </si>
  <si>
    <t>ins030260022</t>
  </si>
  <si>
    <t>72920134</t>
  </si>
  <si>
    <t>2152022GRAGGGRDSDRSADEVSPDLRR</t>
  </si>
  <si>
    <t>GONZALES DIAZ, JHORDAN LIVIS</t>
  </si>
  <si>
    <t>ins040145622</t>
  </si>
  <si>
    <t>70209264</t>
  </si>
  <si>
    <t>HUACCACHI MOLINA, EDGAR</t>
  </si>
  <si>
    <t>ins040145722</t>
  </si>
  <si>
    <t>43951121</t>
  </si>
  <si>
    <t>2102022DLRRSPSMM</t>
  </si>
  <si>
    <t>SAJAMI SHUPINGAHUA, LIMBER</t>
  </si>
  <si>
    <t>ins040145822</t>
  </si>
  <si>
    <t>01121746</t>
  </si>
  <si>
    <t>BARTRA ALEGRIA, VICTOR MANUEL</t>
  </si>
  <si>
    <t>ins040145922</t>
  </si>
  <si>
    <t>01089613</t>
  </si>
  <si>
    <t>U22000410</t>
  </si>
  <si>
    <t>D220385</t>
  </si>
  <si>
    <t>SB220410</t>
  </si>
  <si>
    <t>SB220317</t>
  </si>
  <si>
    <t>D220664</t>
  </si>
  <si>
    <t>5442022DGDISAAPURIMACANDAHUAYLAS</t>
  </si>
  <si>
    <t>CUYA TUEROS, OLGA ILIANA</t>
  </si>
  <si>
    <t>ins040156922</t>
  </si>
  <si>
    <t>43553996</t>
  </si>
  <si>
    <t>TELLO MERINO, EMILIANO</t>
  </si>
  <si>
    <t>ins040157022</t>
  </si>
  <si>
    <t>44113708</t>
  </si>
  <si>
    <t>ins040157122</t>
  </si>
  <si>
    <t>44950756</t>
  </si>
  <si>
    <t>AREVALO LARA, JHANS CARLOS</t>
  </si>
  <si>
    <t>ins040157222</t>
  </si>
  <si>
    <t>46726885</t>
  </si>
  <si>
    <r>
      <rPr>
        <b/>
        <sz val="12"/>
        <color rgb="FFFF0000"/>
        <rFont val="Arial"/>
      </rPr>
      <t>&gt;4.0-</t>
    </r>
    <r>
      <rPr>
        <b/>
        <sz val="12"/>
        <color rgb="FF0000FF"/>
        <rFont val="Arial"/>
      </rPr>
      <t xml:space="preserve">0.149-0.157 </t>
    </r>
  </si>
  <si>
    <t>VILLANO CACERES, LUIS ALBERTO</t>
  </si>
  <si>
    <t>ins040238522</t>
  </si>
  <si>
    <t>48350073</t>
  </si>
  <si>
    <t>2222022GRAGGGRDSDRSADEISDLRSP</t>
  </si>
  <si>
    <t>RUPAY CCENTE, SECIA JEMIMA</t>
  </si>
  <si>
    <t>ins040157322</t>
  </si>
  <si>
    <t>76137339</t>
  </si>
  <si>
    <t>92022ESTARGAINEN</t>
  </si>
  <si>
    <t>GARCIA MUNDO, MARIA ISMELDA</t>
  </si>
  <si>
    <t>ins040159322</t>
  </si>
  <si>
    <t>15738516</t>
  </si>
  <si>
    <t>61DBSRSM2022</t>
  </si>
  <si>
    <t>CORDOVA AMASIFUEN, VILMA</t>
  </si>
  <si>
    <t>INS040696022</t>
  </si>
  <si>
    <t>45995187</t>
  </si>
  <si>
    <t>562022GRJDRSJDGDLSP</t>
  </si>
  <si>
    <t>CANCHANYA SANCHEZ, MARISOL ELENA</t>
  </si>
  <si>
    <t>ins040170522</t>
  </si>
  <si>
    <t>20055645</t>
  </si>
  <si>
    <t>2.265-0.517</t>
  </si>
  <si>
    <t>SB192254</t>
  </si>
  <si>
    <t>S20301324</t>
  </si>
  <si>
    <t>U2000551</t>
  </si>
  <si>
    <t>U2000222</t>
  </si>
  <si>
    <t>622022GRJDRSJDGDLSP</t>
  </si>
  <si>
    <t>AMANCAY ACOSTA, WILLINTONG ANTONIO</t>
  </si>
  <si>
    <t>ins040171022</t>
  </si>
  <si>
    <t>43336049</t>
  </si>
  <si>
    <t>RAMOS CAMPOS, KELLY CRISTINA</t>
  </si>
  <si>
    <t>ins040171122</t>
  </si>
  <si>
    <t>20104536</t>
  </si>
  <si>
    <t>4722022ETFLABDMYGSDIRISLSMINSA</t>
  </si>
  <si>
    <t>VALLEJOS HUILLCA, MARLENE BEATRIZ</t>
  </si>
  <si>
    <t>ins040171522</t>
  </si>
  <si>
    <t>46813752</t>
  </si>
  <si>
    <t>CRISTOBAL VALERO, VICTOR</t>
  </si>
  <si>
    <t>ins040171622</t>
  </si>
  <si>
    <t>07089656</t>
  </si>
  <si>
    <t>PEREYRA SERAFIN, GLENDY ALEXANDRA</t>
  </si>
  <si>
    <t>ins040171722</t>
  </si>
  <si>
    <t>73189632</t>
  </si>
  <si>
    <t>2052022GRLLGGRGRSSDECILRR</t>
  </si>
  <si>
    <t>CHIRINOS VASQUEZ, LAURA MELIA</t>
  </si>
  <si>
    <t>ins040172922</t>
  </si>
  <si>
    <t>OBANDO MEDRANO, MARYORI LIZ</t>
  </si>
  <si>
    <t>ins040173022</t>
  </si>
  <si>
    <r>
      <rPr>
        <b/>
        <sz val="12"/>
        <color rgb="FFFF0000"/>
        <rFont val="Arial"/>
      </rPr>
      <t>0.582-</t>
    </r>
    <r>
      <rPr>
        <b/>
        <sz val="12"/>
        <color rgb="FF0000FF"/>
        <rFont val="Arial"/>
      </rPr>
      <t>0.231-0.258</t>
    </r>
  </si>
  <si>
    <t>MORENO REYES, LORETO MARIO</t>
  </si>
  <si>
    <t>ins040173122</t>
  </si>
  <si>
    <t>41160987</t>
  </si>
  <si>
    <t>140-130</t>
  </si>
  <si>
    <t>SILVA CENA, BLANCA ODALIS</t>
  </si>
  <si>
    <t>ins040173222</t>
  </si>
  <si>
    <t>80536076</t>
  </si>
  <si>
    <r>
      <rPr>
        <b/>
        <sz val="12"/>
        <color rgb="FFFF0000"/>
        <rFont val="Arial"/>
      </rPr>
      <t>0.967-</t>
    </r>
    <r>
      <rPr>
        <b/>
        <sz val="12"/>
        <color rgb="FF0000FF"/>
        <rFont val="Arial"/>
      </rPr>
      <t>0.132-0.113</t>
    </r>
  </si>
  <si>
    <t>0.81-0.82</t>
  </si>
  <si>
    <t>4892022ETFLABDMYGSDIRISLSMINSA</t>
  </si>
  <si>
    <t>CABALLERO SEQUEIROS, EUSTAQUIA</t>
  </si>
  <si>
    <t>ins040186622</t>
  </si>
  <si>
    <t>10498363</t>
  </si>
  <si>
    <t>3192022GRCUSCOGRSCDGDLSP</t>
  </si>
  <si>
    <t>INQUILLAY HUAIHUA, MARY LUZ</t>
  </si>
  <si>
    <t>ins040197322</t>
  </si>
  <si>
    <t>73863464</t>
  </si>
  <si>
    <t>112022ESTARGAINEN</t>
  </si>
  <si>
    <t>VARGAS CASAS, BERNABE</t>
  </si>
  <si>
    <t>ins040199022</t>
  </si>
  <si>
    <t>31036076</t>
  </si>
  <si>
    <t>GUTIERREZ CARDENAS, SATURNINA</t>
  </si>
  <si>
    <t>ins040199122</t>
  </si>
  <si>
    <t>31171009</t>
  </si>
  <si>
    <t>ins040199222</t>
  </si>
  <si>
    <t>0.411-0.354</t>
  </si>
  <si>
    <t>DAVILA DE TRASLAVIÑA, BENEDICTA PELAYA</t>
  </si>
  <si>
    <t>ins040199322</t>
  </si>
  <si>
    <t>16150860</t>
  </si>
  <si>
    <t>22022MSFVIHVES</t>
  </si>
  <si>
    <t>HUAMAN PALOMINO, MATIAS SANDRO</t>
  </si>
  <si>
    <t>ins040201322</t>
  </si>
  <si>
    <t>76213245</t>
  </si>
  <si>
    <t>5272022ETFLABDMYGSDIRISLSMINSA</t>
  </si>
  <si>
    <t>ins040202022</t>
  </si>
  <si>
    <t>1232022GRLAMBGERESALLRSPL41792180</t>
  </si>
  <si>
    <t>INS041718022</t>
  </si>
  <si>
    <t>TEPE CHUZON, DEIVY BENJAMIN</t>
  </si>
  <si>
    <t>ins041718122</t>
  </si>
  <si>
    <t>74769465</t>
  </si>
  <si>
    <t>GUARANDA ESPINOZA, YUVICSA DEL PILAR</t>
  </si>
  <si>
    <t>ins041718222</t>
  </si>
  <si>
    <t>42448985</t>
  </si>
  <si>
    <t>ACOSTA VENTURA, WALTER HUMBERTO</t>
  </si>
  <si>
    <t>ins041718322</t>
  </si>
  <si>
    <t>202022GRAPEGRSDESPLRR</t>
  </si>
  <si>
    <t>RAMIREZ GONZALES, YAJAIRA DEL CARMEN</t>
  </si>
  <si>
    <t>ins042097722</t>
  </si>
  <si>
    <t>122022ESTARGAINEN</t>
  </si>
  <si>
    <t>LLUNCOR TORRES, MARIA CRISTINA</t>
  </si>
  <si>
    <t>ins042098222</t>
  </si>
  <si>
    <t>08094210</t>
  </si>
  <si>
    <t>702022GRJDRSJDGDLSP</t>
  </si>
  <si>
    <t>YARASCA MERINO, OMAR ESAU</t>
  </si>
  <si>
    <t>ins042098822</t>
  </si>
  <si>
    <t>42845447</t>
  </si>
  <si>
    <t>GUZMAN CASTILLON, RICHARD ROGERD</t>
  </si>
  <si>
    <t>ins042098922</t>
  </si>
  <si>
    <t>44782419</t>
  </si>
  <si>
    <t>6872022GOREICADIRESAHSJCHDE</t>
  </si>
  <si>
    <t>CARBAJAL GONZALES, MARIA JUDITH</t>
  </si>
  <si>
    <t>ins042104422</t>
  </si>
  <si>
    <t>43976104</t>
  </si>
  <si>
    <t>6562022DEHJATCH</t>
  </si>
  <si>
    <t>CHAMORRO GONZALES, LISET MARIT</t>
  </si>
  <si>
    <t>ins042885522</t>
  </si>
  <si>
    <t>48065411</t>
  </si>
  <si>
    <t>32022MSFVIHVES</t>
  </si>
  <si>
    <t>AYQUIPA GARATE, ABEL</t>
  </si>
  <si>
    <t>ins043085722</t>
  </si>
  <si>
    <t>09687468</t>
  </si>
  <si>
    <t>3.858-&gt;4.0</t>
  </si>
  <si>
    <t>2692022GRAGGGRDSDRSADEISDLRSP</t>
  </si>
  <si>
    <t>LIMACHE CONDORI, ELIAS ISAIAS</t>
  </si>
  <si>
    <t>ins043082822</t>
  </si>
  <si>
    <t>71725390</t>
  </si>
  <si>
    <t>3.662-&gt;4.0</t>
  </si>
  <si>
    <t>3662022GRCUSCOGRSCDGDLSP</t>
  </si>
  <si>
    <t>SERNADES PUMACAYO, WILBERTH GAVINO</t>
  </si>
  <si>
    <t>ins043082922</t>
  </si>
  <si>
    <t>70815576</t>
  </si>
  <si>
    <t>0.142-0.153</t>
  </si>
  <si>
    <t>132022ESTARGAINEN</t>
  </si>
  <si>
    <t>BALDEON GALARZA, GIANINA BEATRIZ</t>
  </si>
  <si>
    <t>ins043083822</t>
  </si>
  <si>
    <t>41001632</t>
  </si>
  <si>
    <t>&gt;4.0-3.882</t>
  </si>
  <si>
    <t>ROMERO LOAYZA, PRUDENCIA ROSENDA</t>
  </si>
  <si>
    <t>ins043083922</t>
  </si>
  <si>
    <t>07911976</t>
  </si>
  <si>
    <t>&gt;4.0-3.648</t>
  </si>
  <si>
    <t>ACUÑA TORRES, DOMINICA</t>
  </si>
  <si>
    <t>ins043084022</t>
  </si>
  <si>
    <t>15365655</t>
  </si>
  <si>
    <t>&gt;4.0-3.856</t>
  </si>
  <si>
    <t>752022GRJDRSJDGDLS</t>
  </si>
  <si>
    <t>VALER TORRES, MERIDA</t>
  </si>
  <si>
    <t>ins043474322</t>
  </si>
  <si>
    <t>20076763</t>
  </si>
  <si>
    <t>DE LA BREÑA REYMUNDO, ROSI</t>
  </si>
  <si>
    <t>ins043474422</t>
  </si>
  <si>
    <t>44478805</t>
  </si>
  <si>
    <t>1312022GRLAMBGERESALLRSPL41925130</t>
  </si>
  <si>
    <t>POLO GUEVARA, JORGE LUIS</t>
  </si>
  <si>
    <t>ins043476422</t>
  </si>
  <si>
    <t>72481945</t>
  </si>
  <si>
    <t>CASTRO DAMIAN, JOSE DANIEL</t>
  </si>
  <si>
    <t>ins043476522</t>
  </si>
  <si>
    <t>75836698</t>
  </si>
  <si>
    <t>0.501 -0.553-0.506</t>
  </si>
  <si>
    <t>0.005-0.008</t>
  </si>
  <si>
    <t>NEGATIVO-NEGATIVO</t>
  </si>
  <si>
    <t>RIOS VASQUEZ, GIRIELY KAREN</t>
  </si>
  <si>
    <t>ins043476622</t>
  </si>
  <si>
    <t>42273918</t>
  </si>
  <si>
    <t>ZAPATA GARCIA, CARLOS ALBERTO</t>
  </si>
  <si>
    <t>ins043476722</t>
  </si>
  <si>
    <t>47679942</t>
  </si>
  <si>
    <t>RAMOS MEDINA, RIGOBERTO</t>
  </si>
  <si>
    <t>ins043476822</t>
  </si>
  <si>
    <t>40769382</t>
  </si>
  <si>
    <t>2542022GRLLGGRGRSSDECILRR</t>
  </si>
  <si>
    <t>AHUMADA MATALLANA, EMILIO RODOLFO</t>
  </si>
  <si>
    <t>ins050024022</t>
  </si>
  <si>
    <t>19188968</t>
  </si>
  <si>
    <t>RODRIGUEZ VENTURA, SUSAN LIZZETH</t>
  </si>
  <si>
    <t>ins050024122</t>
  </si>
  <si>
    <t>71225317</t>
  </si>
  <si>
    <t>1.6-1.9</t>
  </si>
  <si>
    <t>U22000869</t>
  </si>
  <si>
    <t>3.948-&gt;4.0</t>
  </si>
  <si>
    <t>U22000635</t>
  </si>
  <si>
    <t>3.817-&gt;4.0</t>
  </si>
  <si>
    <t>D2200453</t>
  </si>
  <si>
    <t>3.803-3.726</t>
  </si>
  <si>
    <t>D2200455</t>
  </si>
  <si>
    <r>
      <rPr>
        <b/>
        <sz val="12"/>
        <color rgb="FF0000FF"/>
        <rFont val="Arial"/>
      </rPr>
      <t>0.292-</t>
    </r>
    <r>
      <rPr>
        <b/>
        <sz val="12"/>
        <color rgb="FFFF0000"/>
        <rFont val="Arial"/>
      </rPr>
      <t>3.245 -3.240-3.467</t>
    </r>
  </si>
  <si>
    <t>D2200607</t>
  </si>
  <si>
    <t>D221222</t>
  </si>
  <si>
    <t>D221232</t>
  </si>
  <si>
    <t>D221322</t>
  </si>
  <si>
    <t>D221383</t>
  </si>
  <si>
    <t>D221475</t>
  </si>
  <si>
    <t>772022GRJDIRESALABREF</t>
  </si>
  <si>
    <t>BASTIDAS HUAMAN, EFRAIN ISIDRO</t>
  </si>
  <si>
    <t>ins050087622</t>
  </si>
  <si>
    <t>19870726</t>
  </si>
  <si>
    <r>
      <rPr>
        <b/>
        <sz val="12"/>
        <color theme="1"/>
        <rFont val="Arial"/>
      </rPr>
      <t>0.348 IND-</t>
    </r>
    <r>
      <rPr>
        <b/>
        <sz val="12"/>
        <color rgb="FFFF0000"/>
        <rFont val="Arial"/>
      </rPr>
      <t>0.506-0.468</t>
    </r>
  </si>
  <si>
    <t>0.005-0.010</t>
  </si>
  <si>
    <t>142022ESTARGAINEN</t>
  </si>
  <si>
    <t>IBAÑEZ DELGADO, LIDIA</t>
  </si>
  <si>
    <t>ins050715822</t>
  </si>
  <si>
    <t>06632517</t>
  </si>
  <si>
    <t>LOZANO CORDOVA, SHEYLA ELIAM</t>
  </si>
  <si>
    <t>ins050716022</t>
  </si>
  <si>
    <t>60501467</t>
  </si>
  <si>
    <t>3.701-&gt;4.0-&gt;4.0</t>
  </si>
  <si>
    <t>0.616-0.462</t>
  </si>
  <si>
    <r>
      <rPr>
        <b/>
        <sz val="12"/>
        <color rgb="FF0000FF"/>
        <rFont val="Arial"/>
      </rPr>
      <t>NEGATIVO/</t>
    </r>
    <r>
      <rPr>
        <b/>
        <sz val="12"/>
        <color rgb="FFFF0000"/>
        <rFont val="Arial"/>
      </rPr>
      <t>POSITIVO</t>
    </r>
  </si>
  <si>
    <t>MIRANDA GUARDERAS, REBECA ABIGAIL</t>
  </si>
  <si>
    <t>ins050716122</t>
  </si>
  <si>
    <t>77326312</t>
  </si>
  <si>
    <t>CONDORI ARAPA, LOURDES</t>
  </si>
  <si>
    <t>ins050716322</t>
  </si>
  <si>
    <t>77281780</t>
  </si>
  <si>
    <t>3942022GRCUSCOGRSCDGDLSP</t>
  </si>
  <si>
    <t>RAMIREZ FLORES, MARIO</t>
  </si>
  <si>
    <t>ins050716422</t>
  </si>
  <si>
    <t>44341857</t>
  </si>
  <si>
    <t>ECHEGARAY PONCE DE LEON, CESAR ALONZO</t>
  </si>
  <si>
    <t>ins050716522</t>
  </si>
  <si>
    <t>41752451</t>
  </si>
  <si>
    <t>1.435-1.520-1.682</t>
  </si>
  <si>
    <t>0.118-0.118</t>
  </si>
  <si>
    <t>6582022ETFLABDMYGSDIRISLSMINSA</t>
  </si>
  <si>
    <t>ALTAMIRANO BUSTAMANTE, MIKNYA</t>
  </si>
  <si>
    <t>ins050717522</t>
  </si>
  <si>
    <t>2822022DLRRSPSMM</t>
  </si>
  <si>
    <t>HEREDIA HUAMAN, DAMASTOR</t>
  </si>
  <si>
    <t>INS050719322</t>
  </si>
  <si>
    <t>46178831</t>
  </si>
  <si>
    <t>19002022GRCAJDRSCDLRSPC</t>
  </si>
  <si>
    <t>BAILON AZURIN, ANGEL EDUARDO</t>
  </si>
  <si>
    <t>ins050758422</t>
  </si>
  <si>
    <t>40121696</t>
  </si>
  <si>
    <t>7082022DEHJATCH</t>
  </si>
  <si>
    <t>SOLORZANO GAMARRA, EMIL ORLANDO</t>
  </si>
  <si>
    <t>ins050760622</t>
  </si>
  <si>
    <t>07682834</t>
  </si>
  <si>
    <t>6792022ETFLABDMYGSDIRISLSMINSA</t>
  </si>
  <si>
    <t>ALFARO VILELA, YESICA EDITH</t>
  </si>
  <si>
    <t>ins050761422</t>
  </si>
  <si>
    <t>18890947</t>
  </si>
  <si>
    <r>
      <rPr>
        <b/>
        <sz val="12"/>
        <color rgb="FFFF0000"/>
        <rFont val="Arial"/>
      </rPr>
      <t>0.527-</t>
    </r>
    <r>
      <rPr>
        <b/>
        <sz val="12"/>
        <color rgb="FF0000FF"/>
        <rFont val="Arial"/>
      </rPr>
      <t>0.154</t>
    </r>
  </si>
  <si>
    <t>0.007-0.004</t>
  </si>
  <si>
    <t>1842022DGHMAOEPI</t>
  </si>
  <si>
    <t>QUISPE CHOQUE, WALTER JORGE</t>
  </si>
  <si>
    <t>INS050775322</t>
  </si>
  <si>
    <t>41989335</t>
  </si>
  <si>
    <t>832022GRJDIRESALABREF</t>
  </si>
  <si>
    <t>VENTURA CAMAC, ALONDRA NADIA</t>
  </si>
  <si>
    <t>ins050777222</t>
  </si>
  <si>
    <t>72750440</t>
  </si>
  <si>
    <t>NATEROS QUISPE, ALEJANDRO DONATO</t>
  </si>
  <si>
    <t>ins050777322</t>
  </si>
  <si>
    <t>40778674</t>
  </si>
  <si>
    <t>6902022ETFLABDMYGSDIRISLSMINSA</t>
  </si>
  <si>
    <t>SIVIRICHI ALTAMIRANO, KAREN VANESA</t>
  </si>
  <si>
    <t>ins050777422</t>
  </si>
  <si>
    <t>75496317</t>
  </si>
  <si>
    <t>8072022GRAPEGRSDESPLRR</t>
  </si>
  <si>
    <t>YUCRA LIMAHUAY, VALERIANO</t>
  </si>
  <si>
    <t>ins050777522</t>
  </si>
  <si>
    <t>29507723</t>
  </si>
  <si>
    <t>152022ESTARGAINEN</t>
  </si>
  <si>
    <t>REYES CURI, M SILVINO</t>
  </si>
  <si>
    <t>ins050775822</t>
  </si>
  <si>
    <t>15213811</t>
  </si>
  <si>
    <t>PAJUELO JARA, MARIA ELENA</t>
  </si>
  <si>
    <t>ins050775922</t>
  </si>
  <si>
    <t>10584818</t>
  </si>
  <si>
    <t>CACERES BENDEZU, ANGELICA</t>
  </si>
  <si>
    <t>ins050776022</t>
  </si>
  <si>
    <t>21443163</t>
  </si>
  <si>
    <t>LIZARME ALTAMIRANO, EMETERIO EMILIO</t>
  </si>
  <si>
    <t>ins050776122</t>
  </si>
  <si>
    <t>07580818</t>
  </si>
  <si>
    <t>HOSPITAL SIMON BOLIVAR</t>
  </si>
  <si>
    <t>19912022GRCAJDRSCDLRSPC</t>
  </si>
  <si>
    <t>MENDOZA CRUCES, JAIME JAHIR</t>
  </si>
  <si>
    <t>ins050787622</t>
  </si>
  <si>
    <t>47959168</t>
  </si>
  <si>
    <t>1732022DLSPDRSTGOBREGTACNA</t>
  </si>
  <si>
    <t>LUQUE YUFRA, EDHIT EUDOSIA</t>
  </si>
  <si>
    <t>ins050787722</t>
  </si>
  <si>
    <t>42998968</t>
  </si>
  <si>
    <t>4412022GRCUSCOGRSCDGDLSP</t>
  </si>
  <si>
    <t>CHIHUANTITO CONDORI, IGNACIO</t>
  </si>
  <si>
    <t>ins050787822</t>
  </si>
  <si>
    <t>40077704</t>
  </si>
  <si>
    <t>CHUYACAMA KOPA, ELVIS GERMAN</t>
  </si>
  <si>
    <t>ins050787922</t>
  </si>
  <si>
    <t>78265593</t>
  </si>
  <si>
    <t>1992022DGHMAOEPI</t>
  </si>
  <si>
    <t>RIVERA CURI, JOSUE RONALDO</t>
  </si>
  <si>
    <t>05987ABXXC</t>
  </si>
  <si>
    <t>HOSPITAL SANTA ROSA</t>
  </si>
  <si>
    <t>PUERTO MALDONADO</t>
  </si>
  <si>
    <t>2692022GOREMADDIRESAMDDLRR</t>
  </si>
  <si>
    <t>ROJAS PUMAYALLI, GLENDA</t>
  </si>
  <si>
    <t>02698AANDA</t>
  </si>
  <si>
    <t>3.763-3.834</t>
  </si>
  <si>
    <t>2032022DGHMAOEPI</t>
  </si>
  <si>
    <t>LURITA TORRES, SONIA GLADYS</t>
  </si>
  <si>
    <t>05987ABYBL</t>
  </si>
  <si>
    <t>0.17-0.265</t>
  </si>
  <si>
    <t>CENTRO DE SALUD TAMBURCO</t>
  </si>
  <si>
    <t>842022DLRSPDIRESAAP</t>
  </si>
  <si>
    <t>LOPINTA SULLCA, LUZ MERI</t>
  </si>
  <si>
    <t>02680AAFTJ</t>
  </si>
  <si>
    <t>3.668-&gt;4.0</t>
  </si>
  <si>
    <t>3002022DLRRSPSMM</t>
  </si>
  <si>
    <t>RENGIFO RUIZ, ERNESTO</t>
  </si>
  <si>
    <t>27733AAGET</t>
  </si>
  <si>
    <t>0.145-0.159</t>
  </si>
  <si>
    <t>YSMIÑO SINTI, RANGER</t>
  </si>
  <si>
    <t>27733AAGEU</t>
  </si>
  <si>
    <t>0.117-0.159</t>
  </si>
  <si>
    <r>
      <rPr>
        <b/>
        <sz val="12"/>
        <color rgb="FFFF0000"/>
        <rFont val="Arial"/>
      </rPr>
      <t>POSITIVO</t>
    </r>
    <r>
      <rPr>
        <b/>
        <sz val="12"/>
        <color rgb="FF0070C0"/>
        <rFont val="Arial"/>
      </rPr>
      <t>-</t>
    </r>
    <r>
      <rPr>
        <b/>
        <sz val="12"/>
        <color rgb="FF0000FF"/>
        <rFont val="Arial"/>
      </rPr>
      <t>NEGATIVO</t>
    </r>
  </si>
  <si>
    <t>3732022GRUDIRESADGLRRSP</t>
  </si>
  <si>
    <t>RIOS VASQUEZ, MARIA</t>
  </si>
  <si>
    <t>05539AABNV</t>
  </si>
  <si>
    <t>3.889-&gt;4.0</t>
  </si>
  <si>
    <r>
      <rPr>
        <b/>
        <sz val="12"/>
        <color rgb="FFFF0000"/>
        <rFont val="Arial"/>
      </rPr>
      <t>POSITIVO x2</t>
    </r>
    <r>
      <rPr>
        <b/>
        <sz val="12"/>
        <color rgb="FF0070C0"/>
        <rFont val="Arial"/>
      </rPr>
      <t>-</t>
    </r>
    <r>
      <rPr>
        <b/>
        <sz val="12"/>
        <color rgb="FF0070C0"/>
        <rFont val="Arial"/>
      </rPr>
      <t>INDETERMINADO</t>
    </r>
  </si>
  <si>
    <t>LABORATORIO REFERENCIAL REGIONAL DE SALUD PÚBLICA DE SAN MARTIN</t>
  </si>
  <si>
    <t>91DBSRSM2022</t>
  </si>
  <si>
    <t>CHUMBE SALAS, DALMITH</t>
  </si>
  <si>
    <t>14094AAWMT</t>
  </si>
  <si>
    <t>1812022DLSPDRSTGOBREGTACNA</t>
  </si>
  <si>
    <t>CAMA CALLO, OSCAR GABRIE</t>
  </si>
  <si>
    <t>02864AANHG</t>
  </si>
  <si>
    <t>8192022GRAPEGRSDESPLRR</t>
  </si>
  <si>
    <t>LEVANO HERNANDEZ, ELVIS AUGUSTO</t>
  </si>
  <si>
    <t>01231AAMLT</t>
  </si>
  <si>
    <r>
      <rPr>
        <b/>
        <sz val="12"/>
        <color rgb="FFFF0000"/>
        <rFont val="Arial"/>
      </rPr>
      <t>0.697-</t>
    </r>
    <r>
      <rPr>
        <b/>
        <sz val="12"/>
        <color rgb="FF0000FF"/>
        <rFont val="Arial"/>
      </rPr>
      <t>0.122</t>
    </r>
  </si>
  <si>
    <t>172022ESTARGAINEN</t>
  </si>
  <si>
    <t>MUÑOZ BARTRA, BERTHA</t>
  </si>
  <si>
    <t>06210ABFEX</t>
  </si>
  <si>
    <t>4932022GRCUSCOGRSCDGDLSP</t>
  </si>
  <si>
    <t>CHAMPI CONDORI, DORIS</t>
  </si>
  <si>
    <t>02289AAOMP</t>
  </si>
  <si>
    <t>PUESTO DE SALUD GLORIA SOL NACIENTE</t>
  </si>
  <si>
    <t>3352022GRAGGGRDSDRSADEISDLRSP</t>
  </si>
  <si>
    <t>URBANO LUNASCO, CAROLINA PAMELA</t>
  </si>
  <si>
    <t>06752AAABB</t>
  </si>
  <si>
    <t>SOCA ALZAMORA, ANA MARIA</t>
  </si>
  <si>
    <t>03543AAPEF</t>
  </si>
  <si>
    <t>182022ESTARGAINEN</t>
  </si>
  <si>
    <t>CARDENAS MUCHA, CARMEN ROSA</t>
  </si>
  <si>
    <t>06210ABFFU</t>
  </si>
  <si>
    <t>CAVERO SANCHEZ, FLOR DEL ROSARIO</t>
  </si>
  <si>
    <t>06210ABFFV</t>
  </si>
  <si>
    <t>SANCHEZ TOMAS, MAURA RITA</t>
  </si>
  <si>
    <t>06210ABFFW</t>
  </si>
  <si>
    <t>LABORATORIO DE REFERENCIA REGIONAL DE PIURA</t>
  </si>
  <si>
    <t>SIN OFICIO</t>
  </si>
  <si>
    <t>SANCHEZ MARTINEZ, SILVERIO</t>
  </si>
  <si>
    <t>PIURAAARGW</t>
  </si>
  <si>
    <t>0.157-0.172</t>
  </si>
  <si>
    <t>7712022ETFLABDMYGSDIRISLSMINSA</t>
  </si>
  <si>
    <t>TORRES AGUIRRE, BRIGITTE</t>
  </si>
  <si>
    <t>23159AAWTO</t>
  </si>
  <si>
    <t>VILA ALBERTO, EMILIO VIDAL</t>
  </si>
  <si>
    <t>23159AAWTP</t>
  </si>
  <si>
    <t>VARGAS SHAUS, ROSALIA</t>
  </si>
  <si>
    <t>06210ABFND</t>
  </si>
  <si>
    <t>3352022GRLLGGRGRSSDECILRR</t>
  </si>
  <si>
    <t>CASTILLO YAHUARCANI, ANITA</t>
  </si>
  <si>
    <t>05195AAIXM</t>
  </si>
  <si>
    <r>
      <rPr>
        <b/>
        <sz val="12"/>
        <color theme="1"/>
        <rFont val="Arial"/>
      </rPr>
      <t>0.364 IND+-</t>
    </r>
    <r>
      <rPr>
        <b/>
        <sz val="12"/>
        <color rgb="FF0000FF"/>
        <rFont val="Arial"/>
      </rPr>
      <t>0.291</t>
    </r>
  </si>
  <si>
    <t>0.265-0.380</t>
  </si>
  <si>
    <t>CASTILLO RONDAN, JHON ABEL</t>
  </si>
  <si>
    <t>05195AAIXN</t>
  </si>
  <si>
    <t>192022ESTARGAINEN</t>
  </si>
  <si>
    <t>LAZO PAMPAVILCA, MARIA ELENA</t>
  </si>
  <si>
    <t>06210ABFOO</t>
  </si>
  <si>
    <t>INSTITUTO NACIONAL DE CIENCIAS NEUROLOGICAS</t>
  </si>
  <si>
    <t>9952022LRSPDIRISLC</t>
  </si>
  <si>
    <t>PACHECO ÑACCCHA, LAURO</t>
  </si>
  <si>
    <t>06209AADMF</t>
  </si>
  <si>
    <t>4192022GRUDIRESADGLRRSP</t>
  </si>
  <si>
    <t>RINCON MORI, KEVIN BISMARCK MARCELO</t>
  </si>
  <si>
    <t>05539AABOC</t>
  </si>
  <si>
    <t>ROM INS</t>
  </si>
  <si>
    <t>INS ROM-RECEPCIÓN Y OBTENCIÓN DE MUESTRAS</t>
  </si>
  <si>
    <t>ESPILCO DIAZ, GIANINNA GRACIELA</t>
  </si>
  <si>
    <t>00R16ADYZV</t>
  </si>
  <si>
    <t>U22001201</t>
  </si>
  <si>
    <t>U22000352</t>
  </si>
  <si>
    <t>HNHU202203059</t>
  </si>
  <si>
    <t>HNHU202204011</t>
  </si>
  <si>
    <t>23162022GRCAJDRSCDLRSPC</t>
  </si>
  <si>
    <t>SOLON CERNA, AUDENCIO</t>
  </si>
  <si>
    <t>07686AAIFY</t>
  </si>
  <si>
    <t>8082022ETFLABDMYGSDIRISLSMINSA</t>
  </si>
  <si>
    <t>MARCA AUJASE DE GARRIAZO, EUGENIA</t>
  </si>
  <si>
    <t>23159AAWTW</t>
  </si>
  <si>
    <t>HOSPITAL PROVINCIAL DOCENTE BELEN-LAMBAYEQUE</t>
  </si>
  <si>
    <t>1892022GRLAMBGERESALLRSPL42248960</t>
  </si>
  <si>
    <t>GUEVARA SOSA, KAREN FIORELA</t>
  </si>
  <si>
    <t>04370AADYT</t>
  </si>
  <si>
    <t>DAVILA GUEVARA, GAEL LUIS CARLOS</t>
  </si>
  <si>
    <t>04370AADYU</t>
  </si>
  <si>
    <t>6 MESES</t>
  </si>
  <si>
    <t>FIESTAS FIESTAS, JOSEPH DEL PIERO</t>
  </si>
  <si>
    <t>11470AANJL</t>
  </si>
  <si>
    <t>RUBIO JUAREZ, MAYKOL ANDERSON</t>
  </si>
  <si>
    <t>11470AANJM</t>
  </si>
  <si>
    <t>MIO CARRANZA, YONY</t>
  </si>
  <si>
    <t>11470AANJN</t>
  </si>
  <si>
    <r>
      <rPr>
        <b/>
        <sz val="12"/>
        <color theme="1"/>
        <rFont val="Arial"/>
      </rPr>
      <t>INDETERMIN/</t>
    </r>
    <r>
      <rPr>
        <b/>
        <sz val="12"/>
        <color rgb="FFFF0000"/>
        <rFont val="Arial"/>
      </rPr>
      <t>POSITIVO x2</t>
    </r>
  </si>
  <si>
    <t>SOPLAPUCO LLONTO, BACILIA</t>
  </si>
  <si>
    <t>11470AANJO</t>
  </si>
  <si>
    <t>0.075-0.084</t>
  </si>
  <si>
    <t>POSITIVO X3</t>
  </si>
  <si>
    <t>8162022ETFLABDMYGSDIRISLSMINSA</t>
  </si>
  <si>
    <t>CORTES MADRID, ELIO ALFONSO</t>
  </si>
  <si>
    <t>23159AAWUC</t>
  </si>
  <si>
    <t>3842022DLRRSPSMM</t>
  </si>
  <si>
    <t>SANCHEZ PEREZ, ALBERTO</t>
  </si>
  <si>
    <t>27733AAGHH</t>
  </si>
  <si>
    <t>CONSTANTINO CALDERON, MARIA ISABEL</t>
  </si>
  <si>
    <t>27733AAGHI</t>
  </si>
  <si>
    <r>
      <rPr>
        <b/>
        <sz val="12"/>
        <color theme="1"/>
        <rFont val="Arial"/>
      </rPr>
      <t>INDETERMIN/</t>
    </r>
    <r>
      <rPr>
        <b/>
        <sz val="12"/>
        <color rgb="FF0000FF"/>
        <rFont val="Arial"/>
      </rPr>
      <t>NEGATIVO x2</t>
    </r>
  </si>
  <si>
    <t>PINEDO PUA, WILTER</t>
  </si>
  <si>
    <t>27733AAGHJ</t>
  </si>
  <si>
    <t>LUZA SICCUS, JOSE FELICIANO</t>
  </si>
  <si>
    <t>27733AAGHK</t>
  </si>
  <si>
    <t>8332022ETFLABDMYGSDIRISLSMINSA</t>
  </si>
  <si>
    <t>LINARES CACHIQUE, FLAVIO CESAR</t>
  </si>
  <si>
    <t>23159AAWUR</t>
  </si>
  <si>
    <t>LINARES SIVIRICHI, JORDAN LIONEL</t>
  </si>
  <si>
    <t>23159AAWUS</t>
  </si>
  <si>
    <t>5572022GRCUSCOGRSCDGDLSP</t>
  </si>
  <si>
    <t>SAICO HELGUEROS, VALERIANO</t>
  </si>
  <si>
    <t>02305AAHXR</t>
  </si>
  <si>
    <t>2452022DGHMAOEPI</t>
  </si>
  <si>
    <t>SUAREZ CARBAJAL, CATHERYNE STEFANY</t>
  </si>
  <si>
    <t>05987ABYUS</t>
  </si>
  <si>
    <t>2392022DGHMAOEPI</t>
  </si>
  <si>
    <t>HUAMAN CASAVILCA, JUDITH</t>
  </si>
  <si>
    <t>05987ABYUB</t>
  </si>
  <si>
    <t>202022ESTARGAINEN</t>
  </si>
  <si>
    <t>CANGALAYA ARIZAPANA, NORMA</t>
  </si>
  <si>
    <t>06210ABFXL</t>
  </si>
  <si>
    <t>VARILLAS JAVIER, RITA</t>
  </si>
  <si>
    <t>06210ABFXM</t>
  </si>
  <si>
    <t>CORDERO VIERA, ROSA ELENA</t>
  </si>
  <si>
    <t>06210ABFXN</t>
  </si>
  <si>
    <t>SABA PANTA, ABNER EMANUEL</t>
  </si>
  <si>
    <t>06210ABFXO</t>
  </si>
  <si>
    <t>8552022DGDISAAPURIMACANDAHUAYLAS</t>
  </si>
  <si>
    <t>04131AACSI</t>
  </si>
  <si>
    <t>04131AACSJ</t>
  </si>
  <si>
    <t>GUTIERREZ HERBAS, MELCHOR</t>
  </si>
  <si>
    <t>04131AACSK</t>
  </si>
  <si>
    <t>2.396-2.616</t>
  </si>
  <si>
    <t>CONDORI PEREZ, VILMA</t>
  </si>
  <si>
    <t>04131AACSL</t>
  </si>
  <si>
    <t>PALOMINO ABOLLANEDA, DARIO</t>
  </si>
  <si>
    <t>04131AACSM</t>
  </si>
  <si>
    <t>LUJAN RODAS, ZAIDA</t>
  </si>
  <si>
    <t>04131AACSN</t>
  </si>
  <si>
    <t> 45532128</t>
  </si>
  <si>
    <t>1362022GRPDRSP43002012</t>
  </si>
  <si>
    <t>02084AAJMN</t>
  </si>
  <si>
    <t>4362022GRUDIRESADGLRRSP</t>
  </si>
  <si>
    <t>CAHUAZA GONZALES, ELITA</t>
  </si>
  <si>
    <t>05539AABOE</t>
  </si>
  <si>
    <t>8542022ETFLABDMYSDIRISLSMINSA</t>
  </si>
  <si>
    <t>MENDOZA PANUIRA, ZULEMA VANEZA</t>
  </si>
  <si>
    <t>23159AAWVH</t>
  </si>
  <si>
    <t>&gt;4.0-&gt;4.0-3.902</t>
  </si>
  <si>
    <t>POSITIVO-POSITIVO</t>
  </si>
  <si>
    <t>PANUIRA EGUIA, ZORAYDA</t>
  </si>
  <si>
    <t>23159AAWVI</t>
  </si>
  <si>
    <t>3.864-3.673-&gt;4.0</t>
  </si>
  <si>
    <t>3952022DLRRSPSMM</t>
  </si>
  <si>
    <t>CIEZA MONTEZA, PAULINA</t>
  </si>
  <si>
    <t>27733AAGHL</t>
  </si>
  <si>
    <r>
      <rPr>
        <b/>
        <sz val="12"/>
        <color rgb="FFFF0000"/>
        <rFont val="Arial"/>
      </rPr>
      <t>POSITIVO/</t>
    </r>
    <r>
      <rPr>
        <b/>
        <sz val="12"/>
        <color rgb="FF0000FF"/>
        <rFont val="Arial"/>
      </rPr>
      <t>NEGATIVO X2</t>
    </r>
  </si>
  <si>
    <t>SHUÑA SINARAHUA, LOURDES</t>
  </si>
  <si>
    <t>27733AAGHM</t>
  </si>
  <si>
    <t>FATAMA CHUJUTALLI, MARIA LINA</t>
  </si>
  <si>
    <t>27733AAGHN</t>
  </si>
  <si>
    <t>27733AAGHO</t>
  </si>
  <si>
    <t>LANCHA HUANSI, ISABEL</t>
  </si>
  <si>
    <t>27733AAGHQ</t>
  </si>
  <si>
    <t>SHUPINGAHUA TAPULLIMA, MARIED ELIANA</t>
  </si>
  <si>
    <t>27733AAGHR</t>
  </si>
  <si>
    <t>8652022ETFLABDMYGSDIRISLSMINSA</t>
  </si>
  <si>
    <t>LLACUA LAZARO, MILENE NATALIE</t>
  </si>
  <si>
    <t>23159AAWVK</t>
  </si>
  <si>
    <t>4172022DLRRSPSMM</t>
  </si>
  <si>
    <t>PASHANASI AMACIFUEN, CLINDA</t>
  </si>
  <si>
    <t>06918AATZU</t>
  </si>
  <si>
    <t>114DBSRSM2022</t>
  </si>
  <si>
    <t>CAYAO FRIAS, ELI</t>
  </si>
  <si>
    <t>20686AAAAD</t>
  </si>
  <si>
    <t>USHIÑAHUA USHIÑAHUA, RODNEY</t>
  </si>
  <si>
    <t>20686AAAAE</t>
  </si>
  <si>
    <t>CENTENO PISCO, JOSE LUIS</t>
  </si>
  <si>
    <t>20686AAAAF</t>
  </si>
  <si>
    <t>2462022DGHMAOEPI</t>
  </si>
  <si>
    <t>ROJAS POZO, JOSEPH ANTONY</t>
  </si>
  <si>
    <t>05987ABYYT</t>
  </si>
  <si>
    <t>HOSPITAL DE CAMANA</t>
  </si>
  <si>
    <t>8502022GRAPEGRSDESPLRRYPMT</t>
  </si>
  <si>
    <t>HUAMANI VELASCO, FAVIANA</t>
  </si>
  <si>
    <t>01344AABFC</t>
  </si>
  <si>
    <t>8962022ETFLABDMYGSDIRISLSMIINSA</t>
  </si>
  <si>
    <t>LOPEZ MUÑOA, RUFINO GABRIEL</t>
  </si>
  <si>
    <t>23159AAWVZ</t>
  </si>
  <si>
    <t>212022ESTARGAINEN</t>
  </si>
  <si>
    <t>DAVILA FLORES DE NORIEGA, SILVIA ELENA</t>
  </si>
  <si>
    <t>06210ABGIE</t>
  </si>
  <si>
    <t>ALBRIZZIO LARA, ALFONSO URBANO</t>
  </si>
  <si>
    <t>06210ABGIF</t>
  </si>
  <si>
    <t>10442022GRAPEGRSDESPLRRYPMT</t>
  </si>
  <si>
    <t>CASTILLO RAMOS, ORLANDO POLICARPIO</t>
  </si>
  <si>
    <t>01231AAMYD</t>
  </si>
  <si>
    <t>HUERTA MOROCCO, SOLEDAD FERNANDA</t>
  </si>
  <si>
    <t>01231AAMYE</t>
  </si>
  <si>
    <t>3232022GRAGGGRDSDRSADEISDLRSP</t>
  </si>
  <si>
    <t>HINOSTROZA MARTINEZ, VICTORIA</t>
  </si>
  <si>
    <t>03543AAPLM</t>
  </si>
  <si>
    <t>9092022ETFLABDMYGSDIRISLSMINSA</t>
  </si>
  <si>
    <t>PAREDES CORDOVA, MARITZA ELIZABETH</t>
  </si>
  <si>
    <t>23159AAWWC</t>
  </si>
  <si>
    <t>9072022ETFLABDMYGSDIRISLSMINSA</t>
  </si>
  <si>
    <t>MACHUCA CCAHUANA, YOLANDA LUZ</t>
  </si>
  <si>
    <t>23159AAWWD</t>
  </si>
  <si>
    <t>VILLANO QUISPE, ROSA LUZ</t>
  </si>
  <si>
    <t>23159AAWWE</t>
  </si>
  <si>
    <t>&gt;4.0&lt;-4.0</t>
  </si>
  <si>
    <t>2752022DGHMAOEPI</t>
  </si>
  <si>
    <t>RAMIREZ GAONA, ANA LUCÍA</t>
  </si>
  <si>
    <t>05987ABZBD</t>
  </si>
  <si>
    <t>0.141-0.150</t>
  </si>
  <si>
    <t>RAMIREZ GAONA, MARCELA SOFIA</t>
  </si>
  <si>
    <t>05987ABZBE</t>
  </si>
  <si>
    <t>0.148-0.141</t>
  </si>
  <si>
    <t>1082022GRJDRSJDGDLSP</t>
  </si>
  <si>
    <t>VENTURA JESUS, MARITZA</t>
  </si>
  <si>
    <t>00753AAKKM</t>
  </si>
  <si>
    <t>3.813-3.838</t>
  </si>
  <si>
    <t>9312022ETFLABDMYGSDIRISLSMINSA</t>
  </si>
  <si>
    <t>LOPERA SUAREZ, JUAN PABLO</t>
  </si>
  <si>
    <t>23159AAWWV</t>
  </si>
  <si>
    <t>CE 00203508</t>
  </si>
  <si>
    <t>0.138-0.089</t>
  </si>
  <si>
    <t>HOSPITAL REGIONAL DOCENTE DE TRUJILLO</t>
  </si>
  <si>
    <t>4022022GRLLGGRGRSSDECILRR</t>
  </si>
  <si>
    <t>ZAPATA MORALES, BRUNO ROBERTO</t>
  </si>
  <si>
    <t>05196AATMV</t>
  </si>
  <si>
    <t>0.095-0.0.122</t>
  </si>
  <si>
    <t>0.93-0.85</t>
  </si>
  <si>
    <t>SANCHEZ ANGULO, SARA ANTONIETA</t>
  </si>
  <si>
    <t>05196AATMW</t>
  </si>
  <si>
    <t>0.249-0.220</t>
  </si>
  <si>
    <t>0.95-0.85</t>
  </si>
  <si>
    <t>CAMPOS PEREZ, HIPOLITO</t>
  </si>
  <si>
    <t>05196AATMX</t>
  </si>
  <si>
    <t>0.825-0.812</t>
  </si>
  <si>
    <t>0.003-0.006</t>
  </si>
  <si>
    <t>2.4-2.2</t>
  </si>
  <si>
    <t>AVILA JARA, WILLIAM</t>
  </si>
  <si>
    <t>05196AATMY</t>
  </si>
  <si>
    <t>3.364-3.369</t>
  </si>
  <si>
    <t>170-180</t>
  </si>
  <si>
    <t>REYES RONDO, LUCIA EDITH</t>
  </si>
  <si>
    <t>05195AAJHG</t>
  </si>
  <si>
    <t>0.131-0.146</t>
  </si>
  <si>
    <t>1.03-1.09</t>
  </si>
  <si>
    <t>PAREDES VELARDE, JOSE ROLANDO</t>
  </si>
  <si>
    <t>05195AAJHH</t>
  </si>
  <si>
    <t>0.127-0.132</t>
  </si>
  <si>
    <t>1.04-0.97</t>
  </si>
  <si>
    <t>9422022DEHJATCH</t>
  </si>
  <si>
    <t>MENDOZA DE LA CRUZ, MARIANA DENISE</t>
  </si>
  <si>
    <t>05947AAIVG</t>
  </si>
  <si>
    <t>0.168-0.152</t>
  </si>
  <si>
    <t>4422022DLRRSPSMM</t>
  </si>
  <si>
    <t>HOYOS ROMERO, EDOVIGIO</t>
  </si>
  <si>
    <t>06918AAUCH</t>
  </si>
  <si>
    <t>0.148-0.122</t>
  </si>
  <si>
    <r>
      <rPr>
        <b/>
        <sz val="12"/>
        <color rgb="FFFF0000"/>
        <rFont val="Arial"/>
      </rPr>
      <t>INDETER</t>
    </r>
    <r>
      <rPr>
        <b/>
        <sz val="12"/>
        <color rgb="FFFF0000"/>
        <rFont val="Arial"/>
      </rPr>
      <t xml:space="preserve"> </t>
    </r>
    <r>
      <rPr>
        <b/>
        <sz val="12"/>
        <color rgb="FF0000FF"/>
        <rFont val="Arial"/>
      </rPr>
      <t>/NEGATIVO X2</t>
    </r>
  </si>
  <si>
    <t>TUANAMA TUANAMA, DORIS</t>
  </si>
  <si>
    <t>06918AAUCG</t>
  </si>
  <si>
    <t>0.100-0.170</t>
  </si>
  <si>
    <t>PIZANGO FASABI, LUIS EMENEGARDO</t>
  </si>
  <si>
    <t>16480AAASY</t>
  </si>
  <si>
    <t>0.150-0.167</t>
  </si>
  <si>
    <t>HOSPITAL NACIONAL SERGIO E. BERNALES</t>
  </si>
  <si>
    <t>262022HNSEBDESPCITSVIHSIDA</t>
  </si>
  <si>
    <t>MIRANDA CHIPANA, MARIA ELENA</t>
  </si>
  <si>
    <t>07634AAOJA</t>
  </si>
  <si>
    <t>3.724-3.826</t>
  </si>
  <si>
    <t>1102022GRJDRSJDGDLSP</t>
  </si>
  <si>
    <t>TOPALAYA LOPEZ, NOEMI</t>
  </si>
  <si>
    <t>00753AAKLY</t>
  </si>
  <si>
    <t>0.31 0.489 0.287</t>
  </si>
  <si>
    <t>PEREZ RIVERA, EDITH DEL PILAR</t>
  </si>
  <si>
    <t>00753AAKLZ</t>
  </si>
  <si>
    <t>0.549 0.803 0.735</t>
  </si>
  <si>
    <t>MARTINEZ OBISPO, VERONICA GILDA</t>
  </si>
  <si>
    <t>00753AAKMA</t>
  </si>
  <si>
    <t>0.355 0.241</t>
  </si>
  <si>
    <t>2992022DGHMAOEPI</t>
  </si>
  <si>
    <t>ORE NARVAES, LUZ MARIBEL</t>
  </si>
  <si>
    <t>05987ABZDY</t>
  </si>
  <si>
    <t>0.347 1.066</t>
  </si>
  <si>
    <t>4132022GRAGGGRDSDRSADEISDLRSP</t>
  </si>
  <si>
    <t>CASAS LLAMOCCA, ALEXANDRA</t>
  </si>
  <si>
    <t>03543AAPPE</t>
  </si>
  <si>
    <t>0.002 0.004</t>
  </si>
  <si>
    <t>4542022DLRRSPSMM</t>
  </si>
  <si>
    <t>27733AAGHW</t>
  </si>
  <si>
    <t>0.004 0.005</t>
  </si>
  <si>
    <t>4852022GRUDIRESADGLRRSP</t>
  </si>
  <si>
    <t>GONZALES PAREDES, BANI YERMI</t>
  </si>
  <si>
    <t>05539AABOF</t>
  </si>
  <si>
    <t>0.002 0.007</t>
  </si>
  <si>
    <t>GONZALES PAREDES, SARA ENEIDA</t>
  </si>
  <si>
    <t>05539AABOG</t>
  </si>
  <si>
    <t>0.002 0.007/0.001</t>
  </si>
  <si>
    <t>CRUZ PAREDES, ALESSIA KARELLY</t>
  </si>
  <si>
    <t>05539AABOH</t>
  </si>
  <si>
    <t>0.001 0.001</t>
  </si>
  <si>
    <t>4192022GRLLGGRGRSSDECILRR</t>
  </si>
  <si>
    <t>PACHECO LEON, LUIS MIGUEL</t>
  </si>
  <si>
    <t>05196AATTS</t>
  </si>
  <si>
    <t>0.003 0.001</t>
  </si>
  <si>
    <t>0.533 0.804</t>
  </si>
  <si>
    <t>0.47 0.761</t>
  </si>
  <si>
    <t>4232022GRAGGGRDSDRSADEISDLRSP</t>
  </si>
  <si>
    <t>VENEGAS QUISPE, LEONILDA</t>
  </si>
  <si>
    <t>03754AACJG</t>
  </si>
  <si>
    <t>0.429 0.835</t>
  </si>
  <si>
    <t>10592022GRAPEGRSDESPLRRYPMT</t>
  </si>
  <si>
    <t>MAMANI MANCHA, LIZBETH ELIANA</t>
  </si>
  <si>
    <t>01231AANNR</t>
  </si>
  <si>
    <t>27242022GRCAJDRSCDLRSPC</t>
  </si>
  <si>
    <t>GALLARDO DIAZ, FIDELINA</t>
  </si>
  <si>
    <t>07686AAIKB</t>
  </si>
  <si>
    <t>0.003 0.000</t>
  </si>
  <si>
    <t>222022ESTARGAINEN</t>
  </si>
  <si>
    <t>DELGADO VALERO, GRAZZIA KAROLINA</t>
  </si>
  <si>
    <t>06210ABGYF</t>
  </si>
  <si>
    <t>CE 005410205</t>
  </si>
  <si>
    <t>0.676 1.388/1.566</t>
  </si>
  <si>
    <t>TORIBIO CHACON, SANTOS ELEUTERIO</t>
  </si>
  <si>
    <t>06210ABGYG</t>
  </si>
  <si>
    <t>0.233 0.385/0.411</t>
  </si>
  <si>
    <t>SEDANO ROJAS DE PONCE, LUZMILA ISABEL</t>
  </si>
  <si>
    <t>06210ABGYH</t>
  </si>
  <si>
    <t>1.117 1.980</t>
  </si>
  <si>
    <t>HINOSTROZA MORVELI, SULAMITA</t>
  </si>
  <si>
    <t>06210ABGYI</t>
  </si>
  <si>
    <r>
      <rPr>
        <b/>
        <sz val="12"/>
        <color rgb="FF0000FF"/>
        <rFont val="Arial"/>
      </rPr>
      <t xml:space="preserve">0.103 </t>
    </r>
    <r>
      <rPr>
        <b/>
        <sz val="12"/>
        <color rgb="FFFF0000"/>
        <rFont val="Arial"/>
      </rPr>
      <t>0.279/0.450</t>
    </r>
  </si>
  <si>
    <t>CASTAÑEDA SANDOVAL, LUZMILA ANATOLIA</t>
  </si>
  <si>
    <t>06210ABGYJ</t>
  </si>
  <si>
    <t>0.87 1.957</t>
  </si>
  <si>
    <t>NOLBERTO SOTO, JACINTA</t>
  </si>
  <si>
    <t>06210ABGYK</t>
  </si>
  <si>
    <t>DNI 09095462</t>
  </si>
  <si>
    <r>
      <rPr>
        <b/>
        <sz val="12"/>
        <color rgb="FF0000FF"/>
        <rFont val="Arial"/>
      </rPr>
      <t xml:space="preserve">0.104 </t>
    </r>
    <r>
      <rPr>
        <b/>
        <sz val="12"/>
        <color rgb="FFFF0000"/>
        <rFont val="Arial"/>
      </rPr>
      <t>0.278/0.324</t>
    </r>
  </si>
  <si>
    <t>ROJAS MALUQUIAS, ZOILA RITA</t>
  </si>
  <si>
    <t>06210ABGYL</t>
  </si>
  <si>
    <t>DNI 07390920</t>
  </si>
  <si>
    <t>0.982 2.022</t>
  </si>
  <si>
    <t>10332022ETFLABDMYGSDIRISLSMINSA</t>
  </si>
  <si>
    <t>ESTEBAN MALPARTIDA, DAVID CALIXTO</t>
  </si>
  <si>
    <t>23159AAXAF</t>
  </si>
  <si>
    <t>DNI 04020725S/I</t>
  </si>
  <si>
    <t>0.001 0.004</t>
  </si>
  <si>
    <t>5032022GRUDIRESADGLRRSP</t>
  </si>
  <si>
    <t>SANANCINO CAUPER, ORFELINDA</t>
  </si>
  <si>
    <t>05539AABOI</t>
  </si>
  <si>
    <r>
      <rPr>
        <b/>
        <sz val="12"/>
        <color rgb="FF0000FF"/>
        <rFont val="Arial"/>
      </rPr>
      <t xml:space="preserve">0.00 </t>
    </r>
    <r>
      <rPr>
        <b/>
        <sz val="12"/>
        <color rgb="FFFF0000"/>
        <rFont val="Arial"/>
      </rPr>
      <t>0.974</t>
    </r>
  </si>
  <si>
    <t>POSITIVO X 2</t>
  </si>
  <si>
    <t>CENTRO DE SALUD 9 DE OCTUBRE</t>
  </si>
  <si>
    <t>VELA DAFONSECA, TERESA DE JESUS</t>
  </si>
  <si>
    <t>05556AABRJ</t>
  </si>
  <si>
    <t>DNI 00042367</t>
  </si>
  <si>
    <r>
      <rPr>
        <b/>
        <sz val="12"/>
        <color rgb="FF0000FF"/>
        <rFont val="Arial"/>
      </rPr>
      <t xml:space="preserve">0.163 </t>
    </r>
    <r>
      <rPr>
        <b/>
        <sz val="12"/>
        <color rgb="FFFF0000"/>
        <rFont val="Arial"/>
      </rPr>
      <t>0.446/</t>
    </r>
    <r>
      <rPr>
        <b/>
        <sz val="12"/>
        <color rgb="FFD547A6"/>
        <rFont val="Arial"/>
      </rPr>
      <t>0.421</t>
    </r>
  </si>
  <si>
    <t>1192022GRJDRSJDGDLSP</t>
  </si>
  <si>
    <t>GABRIEL TELLO, ANABEL</t>
  </si>
  <si>
    <t>00753AAKPT</t>
  </si>
  <si>
    <r>
      <rPr>
        <b/>
        <sz val="12"/>
        <color rgb="FFF63122"/>
        <rFont val="Arial"/>
      </rPr>
      <t>0.682 0.528/</t>
    </r>
    <r>
      <rPr>
        <b/>
        <sz val="12"/>
        <color rgb="FFD547A6"/>
        <rFont val="Arial"/>
      </rPr>
      <t>0.802</t>
    </r>
  </si>
  <si>
    <t>BENITO LAVADO, MIRIAM LUZ</t>
  </si>
  <si>
    <t>00753AAKPS</t>
  </si>
  <si>
    <r>
      <rPr>
        <b/>
        <sz val="12"/>
        <color rgb="FFF63122"/>
        <rFont val="Arial"/>
      </rPr>
      <t>0.305 0.569/</t>
    </r>
    <r>
      <rPr>
        <b/>
        <sz val="12"/>
        <color rgb="FFD547A6"/>
        <rFont val="Arial"/>
      </rPr>
      <t>0.917</t>
    </r>
  </si>
  <si>
    <t>ARCHITECH</t>
  </si>
  <si>
    <t>461210572022ETFLABDMYGSDIRISLSMINSA</t>
  </si>
  <si>
    <t>VICUÑA PAUCAR, MIRIAM ROSA</t>
  </si>
  <si>
    <t>23159AAXEO</t>
  </si>
  <si>
    <t>0.002 0.002</t>
  </si>
  <si>
    <t>HERRERA JULIAN, DANIEL ENRIQUE</t>
  </si>
  <si>
    <t>23159AAXEP</t>
  </si>
  <si>
    <t>0.004 0.000</t>
  </si>
  <si>
    <t>4392022GRLLGGRGRSSDECILRR</t>
  </si>
  <si>
    <t>CHIROQUE CHAVEZ, LESLIE ELIZABETH</t>
  </si>
  <si>
    <t>05195AAJMB</t>
  </si>
  <si>
    <t>0.003 0.004</t>
  </si>
  <si>
    <t>1.06-1.10</t>
  </si>
  <si>
    <t>GRADOS PORTILLA, LUCY ELIZABETH</t>
  </si>
  <si>
    <t>05195AAJMC</t>
  </si>
  <si>
    <t>0.309 0.367</t>
  </si>
  <si>
    <t>209.38-211.95</t>
  </si>
  <si>
    <t>232022ESTARGAINEN</t>
  </si>
  <si>
    <t>RUIZ MARAVI, VICTORIA ELENA</t>
  </si>
  <si>
    <t>06210ABHBU</t>
  </si>
  <si>
    <t>1.826 2.993</t>
  </si>
  <si>
    <t>06210ABHBS</t>
  </si>
  <si>
    <t>0.306 0.453/0.588</t>
  </si>
  <si>
    <t>LA PUENTE VDA. DE CAYCHO, DOMITILA IRMA</t>
  </si>
  <si>
    <t>06210ABHBT</t>
  </si>
  <si>
    <t>DNI 07896387</t>
  </si>
  <si>
    <t>0.218 0.502/0.589</t>
  </si>
  <si>
    <t>242022ESTARGAINEN</t>
  </si>
  <si>
    <t>YAMACACHO MENDOZA, FELICITA</t>
  </si>
  <si>
    <t>06210ABHCH</t>
  </si>
  <si>
    <t>0.511 0.973/1.439</t>
  </si>
  <si>
    <t>RAMIREZ SALDAÑA, IBONE</t>
  </si>
  <si>
    <t>06210ABHCI</t>
  </si>
  <si>
    <t>DNI 05401469</t>
  </si>
  <si>
    <t>0.395 1.066</t>
  </si>
  <si>
    <t>1202022GRJDRSJDGDLSP</t>
  </si>
  <si>
    <t>CONTRERAS VILCA, ROSALINA</t>
  </si>
  <si>
    <t>00753AAKUE</t>
  </si>
  <si>
    <t>0.401 0.989</t>
  </si>
  <si>
    <t>5082022DLRRSPSMM</t>
  </si>
  <si>
    <t>06918AAURK</t>
  </si>
  <si>
    <t>DNI 05611938</t>
  </si>
  <si>
    <t>0.003 0.002</t>
  </si>
  <si>
    <t>MORALES PINEDO, MARCOBIO</t>
  </si>
  <si>
    <t>06918AAURL</t>
  </si>
  <si>
    <t>DNI 00964627</t>
  </si>
  <si>
    <t>0.002 0.001</t>
  </si>
  <si>
    <t>06918AAURM</t>
  </si>
  <si>
    <t>PANDURO PANDURO, JESUS ATILIO</t>
  </si>
  <si>
    <t>06918AAURN</t>
  </si>
  <si>
    <t>0.005 0.001</t>
  </si>
  <si>
    <r>
      <rPr>
        <b/>
        <sz val="12"/>
        <color theme="1"/>
        <rFont val="Arial"/>
      </rPr>
      <t>INDETERM/</t>
    </r>
    <r>
      <rPr>
        <b/>
        <sz val="12"/>
        <color rgb="FF0000FF"/>
        <rFont val="Arial"/>
      </rPr>
      <t>NEGATIVO</t>
    </r>
  </si>
  <si>
    <t>252022ESTARGAINEN</t>
  </si>
  <si>
    <t>PAREDES ZAPATA, JULIA</t>
  </si>
  <si>
    <t>06210ABHFH</t>
  </si>
  <si>
    <t>0.526 1.412</t>
  </si>
  <si>
    <t>INSTITUTO REGIONAL DE ENFERMEDADES NEOPLÁSICAS DEL CENTRO - IREN CENTRO</t>
  </si>
  <si>
    <t>121202GRJDRSJDGDLSP</t>
  </si>
  <si>
    <t>DE LA CRUZ PUCHOC, HAROLDO OBED</t>
  </si>
  <si>
    <t>27857AABIC</t>
  </si>
  <si>
    <t>0.005 0.002</t>
  </si>
  <si>
    <t>11052022ETFLABDMYGSDIRISLSMINSA</t>
  </si>
  <si>
    <t>LANDEO GARCIA, VICTORIA DAYANA</t>
  </si>
  <si>
    <t>23159AAXFW</t>
  </si>
  <si>
    <r>
      <rPr>
        <b/>
        <sz val="12"/>
        <color theme="1"/>
        <rFont val="Arial"/>
      </rPr>
      <t>INESPECIFICO</t>
    </r>
    <r>
      <rPr>
        <b/>
        <sz val="12"/>
        <color rgb="FF0000FF"/>
        <rFont val="Arial"/>
      </rPr>
      <t>/NEGATIVO</t>
    </r>
  </si>
  <si>
    <t>2502022GRLAMBGERESALLRSPL426589</t>
  </si>
  <si>
    <t>MONTENEGRO PEDRAZA, SANTIAGO AMADOR</t>
  </si>
  <si>
    <t>11470AAOHC</t>
  </si>
  <si>
    <r>
      <rPr>
        <b/>
        <sz val="12"/>
        <color rgb="FF0000FF"/>
        <rFont val="Arial"/>
      </rPr>
      <t>0.157/</t>
    </r>
    <r>
      <rPr>
        <b/>
        <sz val="12"/>
        <color rgb="FF0000FF"/>
        <rFont val="Arial"/>
      </rPr>
      <t>0.171IND-</t>
    </r>
  </si>
  <si>
    <t>6922022GRCUSCOGRSCDGDLSP</t>
  </si>
  <si>
    <t>ORTIZ ROMOACCA, JACKELINE</t>
  </si>
  <si>
    <t>02289AAPOS</t>
  </si>
  <si>
    <t>CAMALA PUMALLOCLLA, MARIBEL</t>
  </si>
  <si>
    <t>02289AAPOT</t>
  </si>
  <si>
    <t>ROJAS DIAZ, LISBETH</t>
  </si>
  <si>
    <t>02289AAPOU</t>
  </si>
  <si>
    <t>TIMOTEO AYALA, ADOLFO RAFAEL</t>
  </si>
  <si>
    <t>02289AAPOV</t>
  </si>
  <si>
    <t>PAUCAR TTITO, ALDAIR XAVIER</t>
  </si>
  <si>
    <t>02289AAPOW</t>
  </si>
  <si>
    <t>MAMANI MAMANI, NICANOR</t>
  </si>
  <si>
    <t>05987ABZYM</t>
  </si>
  <si>
    <t>DNI 06718239</t>
  </si>
  <si>
    <t>12822022GRAPEGRSDESPLRRYPMT</t>
  </si>
  <si>
    <t>GUTIERREZ DE CACERES, MARCELA</t>
  </si>
  <si>
    <t>01231AAOFD</t>
  </si>
  <si>
    <t>LLANAS ALTAMIRANO, IRMA ROSA</t>
  </si>
  <si>
    <t>06210ABHGJ</t>
  </si>
  <si>
    <t>PALOMINO HUATA, DORA</t>
  </si>
  <si>
    <t>06210ABHGK</t>
  </si>
  <si>
    <t>5352022DLRRSPSMM</t>
  </si>
  <si>
    <t>06918AAUWW</t>
  </si>
  <si>
    <t>SANCHEZ VDA. DE PAREDES, MAGNOLIA</t>
  </si>
  <si>
    <t>06918AAUWX</t>
  </si>
  <si>
    <t>DNI 01078087</t>
  </si>
  <si>
    <t>3412022DGHMAOEPI</t>
  </si>
  <si>
    <t>MANTARI HUAMAN, JEYKO ADRIAN</t>
  </si>
  <si>
    <t>05987ABZXR</t>
  </si>
  <si>
    <t xml:space="preserve">  </t>
  </si>
  <si>
    <t>3462022DGHMAOEPI</t>
  </si>
  <si>
    <t>PASAPERA QUIJANDRIA, JULIA</t>
  </si>
  <si>
    <t>05987ACAAT</t>
  </si>
  <si>
    <t>4632022GRAGGGRDSDIRESADEISDLRSP</t>
  </si>
  <si>
    <t>ARANZA CHACCCHI, TERESA</t>
  </si>
  <si>
    <t>03754AACNR</t>
  </si>
  <si>
    <t>4572022GRAGGGRDSDIRESADEISDLRSP</t>
  </si>
  <si>
    <t>YUPANQUI ESCALANTE, YEFERSON LAURO</t>
  </si>
  <si>
    <t>03543AAQFZ</t>
  </si>
  <si>
    <t>4772022GRLLGGRGRSSDECILRR</t>
  </si>
  <si>
    <t>PINEDO CASTAÑEDA, KAREN JOSSY</t>
  </si>
  <si>
    <t>20925AAGAS</t>
  </si>
  <si>
    <t>11742022ETFLABDMYGSDIRISLSMINSA</t>
  </si>
  <si>
    <t>PARDO HUAMANI, SHAYURI MÓNICA</t>
  </si>
  <si>
    <t>23159AAXHF</t>
  </si>
  <si>
    <t>TICONA PACORICONA, BAILON</t>
  </si>
  <si>
    <t>23159AAXHG</t>
  </si>
  <si>
    <t>HUAMAN HERRERA, JUANA</t>
  </si>
  <si>
    <t>23159AAXHH</t>
  </si>
  <si>
    <t>DNI 07025859</t>
  </si>
  <si>
    <t>3572022DGHMAOEPI</t>
  </si>
  <si>
    <t>LEDESMA RAMOS, LEONCIO</t>
  </si>
  <si>
    <t>05987ACAHW</t>
  </si>
  <si>
    <t>DNI 09104550</t>
  </si>
  <si>
    <r>
      <rPr>
        <b/>
        <sz val="12"/>
        <color theme="1"/>
        <rFont val="Arial"/>
      </rPr>
      <t>INDETERM/</t>
    </r>
    <r>
      <rPr>
        <b/>
        <sz val="12"/>
        <color rgb="FFFF0000"/>
        <rFont val="Arial"/>
      </rPr>
      <t>POSITIVO</t>
    </r>
  </si>
  <si>
    <t>11872022ETFLABDMYGSDIRISLSMINSA</t>
  </si>
  <si>
    <t>ORE PEREZ, SAMUEL</t>
  </si>
  <si>
    <t>23159AAXHS</t>
  </si>
  <si>
    <t>5572022GRUDIRESADGLRRSP</t>
  </si>
  <si>
    <t>VALERA ALVARADO, JHESSER JOSE</t>
  </si>
  <si>
    <t>05577AAHJY</t>
  </si>
  <si>
    <t>262022ESTARGAINEN</t>
  </si>
  <si>
    <t>MOLINA RUIZ, EDITH</t>
  </si>
  <si>
    <t>06210ABHIB</t>
  </si>
  <si>
    <t>12072022ETFLABDMYGSDIRISLSMINSA</t>
  </si>
  <si>
    <t>PACHECO CHAUCCA, GLADYS ESTELA</t>
  </si>
  <si>
    <t>23159AAXJC</t>
  </si>
  <si>
    <t>13152022GRAPEGRSDESPLRRYPMT</t>
  </si>
  <si>
    <t>CHARCA VERA, PAOLA ISABEL</t>
  </si>
  <si>
    <t>01231AAONA</t>
  </si>
  <si>
    <t>1312022DIRESAHRCDPLAB</t>
  </si>
  <si>
    <t>CHOQUEHUAMANI QUILCA, YANET KAREN</t>
  </si>
  <si>
    <t>05986AAEBI</t>
  </si>
  <si>
    <r>
      <rPr>
        <b/>
        <sz val="12"/>
        <color rgb="FF0000FF"/>
        <rFont val="Arial"/>
      </rPr>
      <t>0.054/</t>
    </r>
    <r>
      <rPr>
        <b/>
        <sz val="12"/>
        <color rgb="FFFF0000"/>
        <rFont val="Arial"/>
      </rPr>
      <t>0.224</t>
    </r>
  </si>
  <si>
    <t>312022HNSEBDESPCITSVIHSIDA</t>
  </si>
  <si>
    <t>VILLEGAS YACHACHIN, MARIA DEL PILAR</t>
  </si>
  <si>
    <t>07634AAOPC</t>
  </si>
  <si>
    <t>4902022GRAGGGRDSDRSADEISDLRSP</t>
  </si>
  <si>
    <t>BERROCAL DIAZ, CARMEN ROSA</t>
  </si>
  <si>
    <t>03655AAFRC</t>
  </si>
  <si>
    <t>272022ESTARGAINEN</t>
  </si>
  <si>
    <t>CARRION VALENTIN, SANTA</t>
  </si>
  <si>
    <t>06210ABHKX</t>
  </si>
  <si>
    <t>15112022DEHSJL</t>
  </si>
  <si>
    <t>ARIAS DIAZ, JACK</t>
  </si>
  <si>
    <t>05617AAWSV</t>
  </si>
  <si>
    <t>GIOVANNETTI RODRIGUEZ, BEATRIZ ELVIRA</t>
  </si>
  <si>
    <t>05617AAWSW</t>
  </si>
  <si>
    <t>HOSPITAL LA CALETA</t>
  </si>
  <si>
    <t>CHIMBOTE</t>
  </si>
  <si>
    <t>17772022CHHLCCERITSDPTOPATCLIYANATPATDE</t>
  </si>
  <si>
    <t>QUEZADA CHAUCA, BLANCA MARITZA</t>
  </si>
  <si>
    <t>01652AAGCM</t>
  </si>
  <si>
    <t>1342022DIRESAHRCDPLAB</t>
  </si>
  <si>
    <t>BRAVO FERNANDEZ, KEVIN MICHAE</t>
  </si>
  <si>
    <t>05986AAEBK</t>
  </si>
  <si>
    <t>1372022GRJDRSJDGDLSP</t>
  </si>
  <si>
    <t>GARCIA CHANCAVILCA, CINTIA VERONICA</t>
  </si>
  <si>
    <t>00753AALGG</t>
  </si>
  <si>
    <t>3902022GRHMAOEPI</t>
  </si>
  <si>
    <t>CASTILLO RODRIGUEZ, ANTONIO ALBINO</t>
  </si>
  <si>
    <t>05987ACBCQ</t>
  </si>
  <si>
    <t>3762022DGHMA</t>
  </si>
  <si>
    <t>MOYA SUAREZ, TIAGO JUNIOR</t>
  </si>
  <si>
    <t>05987ACBDX</t>
  </si>
  <si>
    <t>MOYA SUAREZ, PIERO JOSENFOOR</t>
  </si>
  <si>
    <t>05987ACBDY</t>
  </si>
  <si>
    <t>VILLALOBOS SUAREZ, JÓCE ANDREA</t>
  </si>
  <si>
    <t>05987ACBDZ</t>
  </si>
  <si>
    <t>VILLALOBOS ILLANES, CESAR AGUSTO</t>
  </si>
  <si>
    <t>05987ACBEA</t>
  </si>
  <si>
    <t>5992022DLRRSPSMM</t>
  </si>
  <si>
    <t>SALDAÑA MARQUEZ, LUIS ALBERTO</t>
  </si>
  <si>
    <t>27733AAGNN</t>
  </si>
  <si>
    <t>27733AAGNO</t>
  </si>
  <si>
    <t>HOSPITAL REGIONAL MOQUEGUA</t>
  </si>
  <si>
    <t>MOQUEGUA</t>
  </si>
  <si>
    <t>17652022GRMDIRESADRDEIESPLRRSP</t>
  </si>
  <si>
    <t>YANQUI CISA, JOSE</t>
  </si>
  <si>
    <t>07732AAEAZ</t>
  </si>
  <si>
    <t>2942022GRLAMBGERESALLRSPL</t>
  </si>
  <si>
    <t>QUIROZ YZAGA, LUIS ANGEL</t>
  </si>
  <si>
    <t>11470AAOYR</t>
  </si>
  <si>
    <t>DAMIAN SANTISTEBAN, JUNIOR MICHEL</t>
  </si>
  <si>
    <t>11470AAOYS</t>
  </si>
  <si>
    <t>CASUSOL GUERRERO, JOSE LUIS</t>
  </si>
  <si>
    <t>11470AAOYT</t>
  </si>
  <si>
    <t>7892022GRCUSCOGRSCDGDLSP</t>
  </si>
  <si>
    <t>CRUZ TTITO, RUTH JHENIFER</t>
  </si>
  <si>
    <t>02289AAQBZ</t>
  </si>
  <si>
    <t>11932022ETFLABDMYGSDIRISLSMINSA</t>
  </si>
  <si>
    <t>CRESPIN TANTARAICO, DIANA JANETH</t>
  </si>
  <si>
    <t>23159AAXNM</t>
  </si>
  <si>
    <t>32632022GRCAJDRSCDLRSPC</t>
  </si>
  <si>
    <t>DIAZ VELASQUEZ, COLUMNA ABADESA</t>
  </si>
  <si>
    <t>07686AAIRP</t>
  </si>
  <si>
    <t>ESCOBAL ROJAS, MIGUEL</t>
  </si>
  <si>
    <t>07686AAIRQ</t>
  </si>
  <si>
    <t>POSITIVO/POSITIVO</t>
  </si>
  <si>
    <t>1442022GRJDRSJDGDLSP</t>
  </si>
  <si>
    <t>SALHUA EVANGELISTA, RODRIGO</t>
  </si>
  <si>
    <t>00753AALKD</t>
  </si>
  <si>
    <t>14222022LRSPDIRISLC</t>
  </si>
  <si>
    <t>AMARO PAZ, JUAN RAUL</t>
  </si>
  <si>
    <t>23159AAXOJ</t>
  </si>
  <si>
    <t>282022ESTARGAINEN</t>
  </si>
  <si>
    <t>06210ABHNT</t>
  </si>
  <si>
    <t>OCAÑA CAHUANA, ALBERTO</t>
  </si>
  <si>
    <t>06210ABHNU</t>
  </si>
  <si>
    <t>BARRIOS HUAMAN, ERMINIA</t>
  </si>
  <si>
    <t>06210ABHNV</t>
  </si>
  <si>
    <t>4022022DGHMAOEPI</t>
  </si>
  <si>
    <t>CONTRERAS JAYO, GLORIA</t>
  </si>
  <si>
    <t>05987ACBOC</t>
  </si>
  <si>
    <t>4032022DGHMAOEPI</t>
  </si>
  <si>
    <t>PASACHE ZAMORA, VANESSA NOEMI</t>
  </si>
  <si>
    <t>05987ACBPU</t>
  </si>
  <si>
    <t>&gt;4.00</t>
  </si>
  <si>
    <t>5352022GRAGGGRDSDRSADEISDLRSP</t>
  </si>
  <si>
    <t>LIZARBE PIMENTEL, ELIZIER</t>
  </si>
  <si>
    <t>03754AACRG</t>
  </si>
  <si>
    <t>ARROQ</t>
  </si>
  <si>
    <t>4062022DGHMAOEPI</t>
  </si>
  <si>
    <t>ESCATE AVALOS, YURIKO ISABEL</t>
  </si>
  <si>
    <t>05987ACBSI</t>
  </si>
  <si>
    <t>1492022GRJDRSJDGDLSP</t>
  </si>
  <si>
    <t>ROMERO CAMPOS, ROBINSON</t>
  </si>
  <si>
    <t>00753AALLA</t>
  </si>
  <si>
    <t>VENTURA ZAVALA, HERNAN FROILAN</t>
  </si>
  <si>
    <t>00753AALLB</t>
  </si>
  <si>
    <t>5982022GOREUDRSULRRSPROM</t>
  </si>
  <si>
    <t>LUNA CANO, ANAIS</t>
  </si>
  <si>
    <t>05577AAHNX</t>
  </si>
  <si>
    <t>292022ESTARGAINEN</t>
  </si>
  <si>
    <t>LANDACAY LIVIAPOMA, AURITA</t>
  </si>
  <si>
    <t>06210ABHPU</t>
  </si>
  <si>
    <t>VILLEGAS LAU, JOSE LUIS</t>
  </si>
  <si>
    <t>06210ABHPV</t>
  </si>
  <si>
    <t>CHAUPIS MORALES, MARTA LUCILA</t>
  </si>
  <si>
    <t>06210ABHPW</t>
  </si>
  <si>
    <t>15532022ETFLABDMYGSDIRISLSMINSA</t>
  </si>
  <si>
    <t>BEJAR CATALAN, JUAN DE DIOS</t>
  </si>
  <si>
    <t>23159AAXTX</t>
  </si>
  <si>
    <t>6422022DLRRSPSM</t>
  </si>
  <si>
    <t>FASANANDO SINARAHUA, MARIA ANGELICA</t>
  </si>
  <si>
    <t>27733AAGPX</t>
  </si>
  <si>
    <t>POSITIVO 2</t>
  </si>
  <si>
    <t>13652022ETFLABDMYGSDIRISLSMINSA</t>
  </si>
  <si>
    <t>23159AAXUA</t>
  </si>
  <si>
    <t>8472022GRCUSCOGRSCDGDLSP</t>
  </si>
  <si>
    <t>TTITO SALLO, WILSON</t>
  </si>
  <si>
    <t>02305AAJGD</t>
  </si>
  <si>
    <t>MAMANI HUISA, JOSE ENRIQUE</t>
  </si>
  <si>
    <t>02305AAJGE</t>
  </si>
  <si>
    <t>FIGUEROA GUILLEN, FLOR IRIS</t>
  </si>
  <si>
    <t>02305AAJGF</t>
  </si>
  <si>
    <t>302022ESTARGAINEN</t>
  </si>
  <si>
    <t>ESPINOZA CAMPOS, FLORE</t>
  </si>
  <si>
    <t>06210ABHQZ</t>
  </si>
  <si>
    <t>CASAVERDE BELLO, VILLAN ALEJANDRO</t>
  </si>
  <si>
    <t>06210ABHRA</t>
  </si>
  <si>
    <t>POSITIVO 1</t>
  </si>
  <si>
    <t>COLCHADO VELASQUEZ, LUIS ANTHONY</t>
  </si>
  <si>
    <t>06210ABHRB</t>
  </si>
  <si>
    <t>1342022DADGINSNSB</t>
  </si>
  <si>
    <t>ZAVALETA CRUZ, NECIDA KETY</t>
  </si>
  <si>
    <t>16918AGGYO</t>
  </si>
  <si>
    <t>6582022DLRRSPSMM</t>
  </si>
  <si>
    <t>OLANO VALLES, ANDY JOSE</t>
  </si>
  <si>
    <t>27733AAGQB</t>
  </si>
  <si>
    <t>15772022GRAPEGRSDGDESPDATLRR</t>
  </si>
  <si>
    <t>YUCRA PACOMPIA, NANCY MARLENE</t>
  </si>
  <si>
    <t>01231AAPLF</t>
  </si>
  <si>
    <t>YUCRA PACOMPIA, VERONICA</t>
  </si>
  <si>
    <t>01231AAPLG</t>
  </si>
  <si>
    <t>312022ESTARGAINEN</t>
  </si>
  <si>
    <t>ROBLES SANTILLAN, SOFIA</t>
  </si>
  <si>
    <t>06210ABHRP</t>
  </si>
  <si>
    <t>0.72-0.56</t>
  </si>
  <si>
    <t>CONCHA RAMIREZ, GERMAN</t>
  </si>
  <si>
    <t>06210ABHRQ</t>
  </si>
  <si>
    <t>80.3-74.57</t>
  </si>
  <si>
    <t>LOPEZ JAULIS, NANCY</t>
  </si>
  <si>
    <t>06210ABHRR</t>
  </si>
  <si>
    <t>122.26-122.78</t>
  </si>
  <si>
    <t>OCHAVANO MELENDEZ, NEREDIHT JHULIANA</t>
  </si>
  <si>
    <t>06210ABHRS</t>
  </si>
  <si>
    <t>153.258-92.133</t>
  </si>
  <si>
    <t>CORZO CANALES, LUCIA</t>
  </si>
  <si>
    <t>06210ABHSS</t>
  </si>
  <si>
    <t>15812022GRAPEGRSDGDESPDATLRR</t>
  </si>
  <si>
    <t>CORRALES FERNANDEZ, LENNI TATIANA</t>
  </si>
  <si>
    <t>01231AAPNG</t>
  </si>
  <si>
    <t>SB220701</t>
  </si>
  <si>
    <t>SB220713</t>
  </si>
  <si>
    <t>SB221015</t>
  </si>
  <si>
    <t>SB221443</t>
  </si>
  <si>
    <t>S22308249</t>
  </si>
  <si>
    <t>S22308364</t>
  </si>
  <si>
    <t>5902022GRLLGGRGRSSDECILRR</t>
  </si>
  <si>
    <t>GUZMAN ECHEVARRIA, GEORGE JORDANO</t>
  </si>
  <si>
    <t>20925AAGDP</t>
  </si>
  <si>
    <t>VALERIO PEREZ, BREMDA SISSY</t>
  </si>
  <si>
    <t>05196AAVWN</t>
  </si>
  <si>
    <t>210-200</t>
  </si>
  <si>
    <t>NUÑEZ VERGARA, ARTEMIO MARCELO</t>
  </si>
  <si>
    <t>05196AAVWO</t>
  </si>
  <si>
    <t>9.1-2.6</t>
  </si>
  <si>
    <t>36482022GRCAJDRSCDLRSPC</t>
  </si>
  <si>
    <t>VARGAS ALVARADO, IRENE</t>
  </si>
  <si>
    <t>07686AAIUZ</t>
  </si>
  <si>
    <t>19852022GRMDIRESADRDEIESPLRSP</t>
  </si>
  <si>
    <t>PUMA LOPEZ, HERMEREGILDA</t>
  </si>
  <si>
    <t>07732AAEEY</t>
  </si>
  <si>
    <t>1092022GRAPEGRSDESPLRRYPMT</t>
  </si>
  <si>
    <t>HUANACUNE PACO, ESTANISLAO</t>
  </si>
  <si>
    <t>01231AAPRD</t>
  </si>
  <si>
    <t>6062022GRLLGGRGRSSDECILRR</t>
  </si>
  <si>
    <t>BULNES CARRION, ALEJANDRA MELISSA</t>
  </si>
  <si>
    <t>05195AAKQQ</t>
  </si>
  <si>
    <t>1.06-1.00</t>
  </si>
  <si>
    <t>CALDERON PEREDA, DIOMEDES</t>
  </si>
  <si>
    <t>05195AAKQR</t>
  </si>
  <si>
    <t>91.92-86.74</t>
  </si>
  <si>
    <t>332022ESTARGAINEN</t>
  </si>
  <si>
    <t>LLACCHO CASTILLO, RAQUEL DINA</t>
  </si>
  <si>
    <t>06210ABHUG</t>
  </si>
  <si>
    <t>87.502-99.40</t>
  </si>
  <si>
    <t>TORRES GUTIERREZ, HENRY NICOLAS</t>
  </si>
  <si>
    <t>06210ABHUH</t>
  </si>
  <si>
    <t>1.90-0.10</t>
  </si>
  <si>
    <t>CHAPETON ARANIBAR, WALTER MARIO</t>
  </si>
  <si>
    <t>06210ABHUI</t>
  </si>
  <si>
    <t>1.140-1.166</t>
  </si>
  <si>
    <t>CASTILLO SOLORZANO, JULIO MIGUEL</t>
  </si>
  <si>
    <t>06210ABHUJ</t>
  </si>
  <si>
    <t>3522022GRLAMBGERESALLRSPL</t>
  </si>
  <si>
    <t>VIDAURRE VALDERA, EDY ANDRES</t>
  </si>
  <si>
    <t>11470AAPUR</t>
  </si>
  <si>
    <t>REYES BURGA, ALCIRA</t>
  </si>
  <si>
    <t>11470AAPUS</t>
  </si>
  <si>
    <t>CASTILLO CHIROQUE, JORGE LUIS</t>
  </si>
  <si>
    <t>11470AAPUT</t>
  </si>
  <si>
    <t>BARDALES OLIVOS, JOEL</t>
  </si>
  <si>
    <t>11470AAPUU</t>
  </si>
  <si>
    <t>DIAZ BELLO, MIGUEL HUMBERTO</t>
  </si>
  <si>
    <t>11470AAPUV</t>
  </si>
  <si>
    <t>11470AAPUW</t>
  </si>
  <si>
    <t>7132022DLRRSPSM</t>
  </si>
  <si>
    <t>PAREDES MESTANZA, MARCO ANTONIO</t>
  </si>
  <si>
    <t>27733AAGSC</t>
  </si>
  <si>
    <t>37842022GRCAJDRSCDLRSPC</t>
  </si>
  <si>
    <t>CARHUATAY CUEVA, SONIA ELIZABETH</t>
  </si>
  <si>
    <t>07686AAIVR</t>
  </si>
  <si>
    <t>S/N2022GRLLGGRSSDECILRR</t>
  </si>
  <si>
    <t>PAREDES SOLANO, NATALI</t>
  </si>
  <si>
    <t>05195AAKVB</t>
  </si>
  <si>
    <t>34.0-34.4</t>
  </si>
  <si>
    <t>RODRIGUEZ CASTILLO, DAYSI MARGARITA</t>
  </si>
  <si>
    <t>05195AAKVC</t>
  </si>
  <si>
    <t>16.25-15.53</t>
  </si>
  <si>
    <t>HOSPITAL DE APOYO SANTA ROSA</t>
  </si>
  <si>
    <t>6922022HSRDPCYAPMINSA</t>
  </si>
  <si>
    <t>CORTIJO ZULOAGA, CESAR ROBERTO</t>
  </si>
  <si>
    <t>06211AAKGZ</t>
  </si>
  <si>
    <t>242022RLDISAAPURIMACIIAND</t>
  </si>
  <si>
    <t>CCAMATO PILLACA, YANET</t>
  </si>
  <si>
    <t>04131AACWL</t>
  </si>
  <si>
    <t>SARMIENTO MARCATOMA, ALBERTO</t>
  </si>
  <si>
    <t>04131AACWM</t>
  </si>
  <si>
    <t>ISLACHIN CARBAJAL, ANTONIA</t>
  </si>
  <si>
    <t>04131AACWN</t>
  </si>
  <si>
    <t>4142022DGHMAOEPI</t>
  </si>
  <si>
    <t>BALBIERE JUAREZ, ALEXA ANTUANE</t>
  </si>
  <si>
    <t>05987ACCZG</t>
  </si>
  <si>
    <t>0.37 R</t>
  </si>
  <si>
    <t>HOSPITAL DE APOYO DE HUANTA "DANIEL ALCIDES CARRIÓN</t>
  </si>
  <si>
    <t>6232022GRAGGGRDSDRSADEISDLRSP</t>
  </si>
  <si>
    <t>HUAMAN SANCHEZ, ANGEL</t>
  </si>
  <si>
    <t>03655AAFTZ</t>
  </si>
  <si>
    <t>0.092-0.092</t>
  </si>
  <si>
    <t>6312022GRLLGGRGRSSDECILRR</t>
  </si>
  <si>
    <t>UCEDA PEREZ, CRISTIAN GANPIERO</t>
  </si>
  <si>
    <t>05195AAKZO</t>
  </si>
  <si>
    <t>3.667 &gt;4.0</t>
  </si>
  <si>
    <r>
      <rPr>
        <b/>
        <sz val="12"/>
        <color rgb="FF0000FF"/>
        <rFont val="Arial"/>
      </rPr>
      <t>NEGATIVO/</t>
    </r>
    <r>
      <rPr>
        <b/>
        <sz val="12"/>
        <color rgb="FFFF0000"/>
        <rFont val="Arial"/>
      </rPr>
      <t>POSITIVO(+)</t>
    </r>
  </si>
  <si>
    <t>105.6-102.79</t>
  </si>
  <si>
    <t>342022ESTARGAINEN</t>
  </si>
  <si>
    <t>QUISPE HUILLCAS, MOISES</t>
  </si>
  <si>
    <t>06210ABHVG</t>
  </si>
  <si>
    <t>3.654 3.892</t>
  </si>
  <si>
    <t xml:space="preserve">               </t>
  </si>
  <si>
    <t>MEDIANO VARGAS, PATRICIO FLAVIO</t>
  </si>
  <si>
    <t>06210ABHVH</t>
  </si>
  <si>
    <t>3.668 3.454</t>
  </si>
  <si>
    <t>LEON NINASQUI, BEATRIZ</t>
  </si>
  <si>
    <t>06210ABHVI</t>
  </si>
  <si>
    <t>&gt;4.0 3.875</t>
  </si>
  <si>
    <t>DAVILA ANTICONA, GREGORY ANTONY</t>
  </si>
  <si>
    <t>06210ABHVJ</t>
  </si>
  <si>
    <t>114.102-113.622</t>
  </si>
  <si>
    <t>SANTANA GARCIA, EMILIO JOSE</t>
  </si>
  <si>
    <t>06210ABHVK</t>
  </si>
  <si>
    <t xml:space="preserve">                        </t>
  </si>
  <si>
    <t>0.901-0.802</t>
  </si>
  <si>
    <t>6392022GRAGGGRDSDRSADEISDLRSP</t>
  </si>
  <si>
    <t>PAUCAR CARDENAS, PATRICIA MARIANELA</t>
  </si>
  <si>
    <t>03543AAREU</t>
  </si>
  <si>
    <t>VILCA PALACIOS, PAMELA DEL ROSARIO</t>
  </si>
  <si>
    <t>03655AAFUI</t>
  </si>
  <si>
    <t>7592022DLRRSPSMM</t>
  </si>
  <si>
    <t>SALAZAR ARISTA, ALINDOR</t>
  </si>
  <si>
    <t>27733AAGSK</t>
  </si>
  <si>
    <t>41222022GRCAJDRSCDLRSPC</t>
  </si>
  <si>
    <t>VILLANUEVA CASTREJON, ALDO ANDRES</t>
  </si>
  <si>
    <t>07686AAIXQ</t>
  </si>
  <si>
    <t>AVALOS ROJO, ISABEL</t>
  </si>
  <si>
    <t>07686AAIXR</t>
  </si>
  <si>
    <t>352022ESTARGAINEN</t>
  </si>
  <si>
    <t>ROMERO MEDINA, HILDA JANETH</t>
  </si>
  <si>
    <t>06210ABHVX</t>
  </si>
  <si>
    <t>3.656 &gt;4.0</t>
  </si>
  <si>
    <t>20122022DEHSJL</t>
  </si>
  <si>
    <t>VASQUEZ JAVA, NATALIA</t>
  </si>
  <si>
    <t>05617AAYCO</t>
  </si>
  <si>
    <t>3.789 3.580</t>
  </si>
  <si>
    <t>HOSPITAL SAN JUAN BAUTISTA HUARAL</t>
  </si>
  <si>
    <t>4712022GRLGRDSDIRESALIMADEISDLRRSP</t>
  </si>
  <si>
    <t>LOPEZ MENDOZA, ARMAN</t>
  </si>
  <si>
    <t>07637AAMZF</t>
  </si>
  <si>
    <t>3.652 3.661</t>
  </si>
  <si>
    <t>6542022GRACGGRDSDRSADEISDLRSP</t>
  </si>
  <si>
    <t>CARBAJAL QUIJANO, YOLVI</t>
  </si>
  <si>
    <t>03754AACXL</t>
  </si>
  <si>
    <t>362022ESTARGAINEN</t>
  </si>
  <si>
    <t>QUIÑONES INGA, CARMEN ROSA</t>
  </si>
  <si>
    <t>06210ABHWB</t>
  </si>
  <si>
    <t>161.398-62.631</t>
  </si>
  <si>
    <t>ALINITY</t>
  </si>
  <si>
    <t>NEYRA LOZA, EUSTACIO CIRILO</t>
  </si>
  <si>
    <t>06210ABHWC</t>
  </si>
  <si>
    <t>195.759-197.127</t>
  </si>
  <si>
    <t>PIZARRO MUCHO, LUISA YULIANA</t>
  </si>
  <si>
    <t>06210ABHWD</t>
  </si>
  <si>
    <t>111.571-53.697</t>
  </si>
  <si>
    <t>LAIME HUILLCA, ROEL</t>
  </si>
  <si>
    <t>06210ABHWE</t>
  </si>
  <si>
    <t>58.08-75.560</t>
  </si>
  <si>
    <t>TORRES SELIS, ROCIO DEL PILAR</t>
  </si>
  <si>
    <t>06210ABHWF</t>
  </si>
  <si>
    <t>272.572-391.198</t>
  </si>
  <si>
    <t>MANSILLA VALDIVIESO, MARIVEL YSIDORA</t>
  </si>
  <si>
    <t>06210ABHWG</t>
  </si>
  <si>
    <t>139.105-142.495</t>
  </si>
  <si>
    <t>ORDOÑEZ MONTENEGRO, BORIS RENAN</t>
  </si>
  <si>
    <t>06210ABHWH</t>
  </si>
  <si>
    <t>1.167-0.523</t>
  </si>
  <si>
    <t>ANTONIO SUAREZ, JUANA IRIS</t>
  </si>
  <si>
    <t>06210ABHWI</t>
  </si>
  <si>
    <t>2.729-2.417</t>
  </si>
  <si>
    <t>AVILA ALVARADO, JOSE LUIS</t>
  </si>
  <si>
    <t>06210ABHWJ</t>
  </si>
  <si>
    <t>0.710-0.667</t>
  </si>
  <si>
    <t>372022ESTARGAINEN</t>
  </si>
  <si>
    <t>MARCHAND DOMINGUEZ, EMILY BRADISLAVA</t>
  </si>
  <si>
    <t>06210ABHWM</t>
  </si>
  <si>
    <t>1692022GRJDRSJDGDLSP</t>
  </si>
  <si>
    <t>ENCISO ROMAN, YURI JONAS</t>
  </si>
  <si>
    <t>00753AALVS</t>
  </si>
  <si>
    <t>0.092 0.128</t>
  </si>
  <si>
    <t>382022ESTARGAINEN</t>
  </si>
  <si>
    <t>VEGA HUAMAN, LUCILA</t>
  </si>
  <si>
    <t>06210ABHWX</t>
  </si>
  <si>
    <t>8052022DLRRSPSMM</t>
  </si>
  <si>
    <t>BUSTAMANTE CARRERO, MARIA BRISAIDA</t>
  </si>
  <si>
    <t>27733AAGUR</t>
  </si>
  <si>
    <t>DNI 01051488</t>
  </si>
  <si>
    <t>16282022ETFLABDMYGSDIRISLSMINSA</t>
  </si>
  <si>
    <t>BURGA AVILA, ANGELA LISSETT</t>
  </si>
  <si>
    <t>23159AAYEY</t>
  </si>
  <si>
    <t>1752022GRJDRSJDGDLSP</t>
  </si>
  <si>
    <t>ROBLES SIMEON, DIANY ALEJANDRINA</t>
  </si>
  <si>
    <t>00753AALXV</t>
  </si>
  <si>
    <t>6772022GRAGGGRDSDIRESADEISDLRSP</t>
  </si>
  <si>
    <t>DELGADO FLORES, WADMER</t>
  </si>
  <si>
    <t>03543AARIF</t>
  </si>
  <si>
    <t>392022ESTARGAINEN</t>
  </si>
  <si>
    <t>PONTE RUIZ, ANITA MARIA</t>
  </si>
  <si>
    <t>06210ABHXF</t>
  </si>
  <si>
    <t>HOSPITAL DE EMERGENCIA ATE VITARTE</t>
  </si>
  <si>
    <t>1312022OADLSPDIRISLEMINSA</t>
  </si>
  <si>
    <t>JARA NAHUINCAMASA, LUCIA</t>
  </si>
  <si>
    <t>28025AAGAD</t>
  </si>
  <si>
    <t>16472022ETFLABDMYGSDIRISLSMINSA</t>
  </si>
  <si>
    <t>VALDIVIEZO MENDEZ, CESAR AUGUSTO</t>
  </si>
  <si>
    <t>23159AAYGB</t>
  </si>
  <si>
    <t>0.098 0.152</t>
  </si>
  <si>
    <t>4862022DGHMAOEPI</t>
  </si>
  <si>
    <t>TICA ROJAS, BRUNO</t>
  </si>
  <si>
    <t>05987ACDST</t>
  </si>
  <si>
    <t>16542022ETFLABDMYGSDIRISLSMINSA</t>
  </si>
  <si>
    <t>CARHUARICRA COLLAZOS, ALEJANDRO</t>
  </si>
  <si>
    <t>23159AAYGS</t>
  </si>
  <si>
    <t>6872022GRLLGGRGRSSDECILRR</t>
  </si>
  <si>
    <t>REYES MENDOZA, MARTHA MARIA</t>
  </si>
  <si>
    <t>05195AALSW</t>
  </si>
  <si>
    <t>&gt;4.0 &gt;4.0</t>
  </si>
  <si>
    <t>137.96-141.37</t>
  </si>
  <si>
    <t>CENTRO DE SALUD CHURCAMPA</t>
  </si>
  <si>
    <t>26352022GOBREGHVCAGRDSDIRESA</t>
  </si>
  <si>
    <t>QUISPE ASTOPILLO, AURELIO</t>
  </si>
  <si>
    <t>03976AABRB</t>
  </si>
  <si>
    <t>20002022GRAPEGRSDESPLRRYPMT</t>
  </si>
  <si>
    <t>OCHOCHOQUE ZEGARRA, FELIX ANGEL</t>
  </si>
  <si>
    <t>01231AAQFY</t>
  </si>
  <si>
    <t>412022HNSEBDESPCITSVIHSIDA</t>
  </si>
  <si>
    <t>SALCEDO CALLIRGOS, ZUELLEN CAROL</t>
  </si>
  <si>
    <t>07634AAPHD</t>
  </si>
  <si>
    <t>10452022GRCUSCOGRSCDGDLSP</t>
  </si>
  <si>
    <t>LEYVA CARAZAS, CESAR AUGUSTO</t>
  </si>
  <si>
    <t>02305AAJVY</t>
  </si>
  <si>
    <t>10492022GRCUSCOGRSCDGDLSP</t>
  </si>
  <si>
    <t>PACSI APAZA, HILARIO</t>
  </si>
  <si>
    <t>02305AAJVZ</t>
  </si>
  <si>
    <t>TOCRE YUCRA, JAIR</t>
  </si>
  <si>
    <t>02305AAJWA</t>
  </si>
  <si>
    <t>0.092 0.129</t>
  </si>
  <si>
    <r>
      <rPr>
        <b/>
        <sz val="12"/>
        <color theme="1"/>
        <rFont val="Arial"/>
      </rPr>
      <t>INDET</t>
    </r>
    <r>
      <rPr>
        <b/>
        <sz val="12"/>
        <color rgb="FFFF0000"/>
        <rFont val="Arial"/>
      </rPr>
      <t>/POSITIVO</t>
    </r>
  </si>
  <si>
    <t>16842022ETFLABDMYGSDIRISLSMINSA</t>
  </si>
  <si>
    <t>CHUMPITAZ FALCON, HECTOR RUFINO</t>
  </si>
  <si>
    <t>23159AAYIL</t>
  </si>
  <si>
    <t>DNI 08897745</t>
  </si>
  <si>
    <t>ESTRELLA CHUMPITAZ, ROXANA YANETH</t>
  </si>
  <si>
    <t>23159AAYIM</t>
  </si>
  <si>
    <t>8492022DLRRSPSMM</t>
  </si>
  <si>
    <t>TELLO VASQUEZ, BETTY</t>
  </si>
  <si>
    <t>27733AAGVM</t>
  </si>
  <si>
    <t>DNI 01113650S</t>
  </si>
  <si>
    <t>6952022GRAGGGRDSDRSADEISDLRSP</t>
  </si>
  <si>
    <t>OLARTE RAMIREZ, SANJUAN LUCAS</t>
  </si>
  <si>
    <t>03543AARJY</t>
  </si>
  <si>
    <t>3.831 &gt;4.0</t>
  </si>
  <si>
    <t>16902022ETFLABDMYGSDIRISLSMINSA</t>
  </si>
  <si>
    <t>QUIROZ CHUQUIHUANCA, GODOFREDO</t>
  </si>
  <si>
    <t>23159AAYIR</t>
  </si>
  <si>
    <t>DNI 06951985</t>
  </si>
  <si>
    <t>552022DIDADLINCN</t>
  </si>
  <si>
    <t>ESPINOZA VALDIVIA, PATRICK DIEGO</t>
  </si>
  <si>
    <t>06209AADTG</t>
  </si>
  <si>
    <t>402022ESTARGAINEN</t>
  </si>
  <si>
    <t>LAPA , JUAN</t>
  </si>
  <si>
    <t>06210ABHYB</t>
  </si>
  <si>
    <t>DNI 07165491</t>
  </si>
  <si>
    <t>SALINAS PEREZ, DAMASO</t>
  </si>
  <si>
    <t>06210ABHYC</t>
  </si>
  <si>
    <t>PAREDES CONTRERAS, ASUNCIONA ERLINDA</t>
  </si>
  <si>
    <t>06210ABHYD</t>
  </si>
  <si>
    <t>DNI 06643662</t>
  </si>
  <si>
    <t>22352022DEHSJL</t>
  </si>
  <si>
    <t>ROJAS TIMANA, ELVA JUSTINA</t>
  </si>
  <si>
    <t>05617AAYTL</t>
  </si>
  <si>
    <t>17162022ETFLABDMYGSDIRISLSMINSA</t>
  </si>
  <si>
    <t>GONZALES PEÑA, SERGIO</t>
  </si>
  <si>
    <t>23159AAYJL</t>
  </si>
  <si>
    <t>5002022DGHMAOEPI</t>
  </si>
  <si>
    <t>ARAUJO ORE, LUIS EYAL FABRIZIO</t>
  </si>
  <si>
    <t>05987ACEBF</t>
  </si>
  <si>
    <t>4412022GRLAMBGERESALLRSPL</t>
  </si>
  <si>
    <t>RIVAS SANDOVAL, ROOSVELT NOE</t>
  </si>
  <si>
    <t>08577AAJPV</t>
  </si>
  <si>
    <t>2.7 (RVO)</t>
  </si>
  <si>
    <t>PISCOYA COLLAZOS, MIGUEL ANGEL</t>
  </si>
  <si>
    <t>11470AARBS</t>
  </si>
  <si>
    <t xml:space="preserve"> M</t>
  </si>
  <si>
    <t>CACHAY DIAZ, WENDY MELISSA</t>
  </si>
  <si>
    <t>11470AARBT</t>
  </si>
  <si>
    <t>SANDOVAL SANDOVAL, BETTY</t>
  </si>
  <si>
    <t>11470AARBU</t>
  </si>
  <si>
    <t>INETERMINADO</t>
  </si>
  <si>
    <t>DELGADO DIAZ, ELIZA</t>
  </si>
  <si>
    <t>11470AARBV</t>
  </si>
  <si>
    <t>08577AAJPW</t>
  </si>
  <si>
    <t>412022ESTARGAINEN</t>
  </si>
  <si>
    <t>NUÑEZ PINTADO, ANDREZ CIPRIANO</t>
  </si>
  <si>
    <t>06210ABHYM</t>
  </si>
  <si>
    <t>0.787-0.747</t>
  </si>
  <si>
    <t>BACON TORRES, CARMEN ROSA</t>
  </si>
  <si>
    <t>06210ABHYN</t>
  </si>
  <si>
    <t>DNI 09282208</t>
  </si>
  <si>
    <t>89.280-92.269</t>
  </si>
  <si>
    <t>DELGADO ANGULO, JESUS SALVADOR</t>
  </si>
  <si>
    <t>06210ABHYO</t>
  </si>
  <si>
    <t>186.253-187.523</t>
  </si>
  <si>
    <t>GAMBOA BARDALES, ALVARO CESAR</t>
  </si>
  <si>
    <t>06210ABHYP</t>
  </si>
  <si>
    <t>0.740-0.714</t>
  </si>
  <si>
    <t>FLORES SANCHO, JUANA FRANCISCA</t>
  </si>
  <si>
    <t>06210ABHYQ</t>
  </si>
  <si>
    <t>10892022GRCUSCOGRSCDGDLSP</t>
  </si>
  <si>
    <t>GONZALES BUENO, LUZ GABRIELA</t>
  </si>
  <si>
    <t>02289AARVD</t>
  </si>
  <si>
    <t>422022ESTARGAINEN</t>
  </si>
  <si>
    <t>RODRIGUEZ VASQUEZ, OLGA MARIA</t>
  </si>
  <si>
    <t>06210ABHYY</t>
  </si>
  <si>
    <t>DNI 06652878</t>
  </si>
  <si>
    <t>3.747 3.806</t>
  </si>
  <si>
    <t>ANGULO SULBARAN, MAYRA ALEJANDRA</t>
  </si>
  <si>
    <t>06210ABHYZ</t>
  </si>
  <si>
    <t>CE 002985511</t>
  </si>
  <si>
    <t>3.867  &gt;4.0</t>
  </si>
  <si>
    <t>MORAN CUJIS, LAURA VIOLETA</t>
  </si>
  <si>
    <t>06210ABHZA</t>
  </si>
  <si>
    <t>6482022GRLDRSL300905</t>
  </si>
  <si>
    <t>QUISPE VILCA, EULOGIO</t>
  </si>
  <si>
    <t>00003AAHVU</t>
  </si>
  <si>
    <t>DNI 05224016</t>
  </si>
  <si>
    <t>5102022DGHMAOEPI</t>
  </si>
  <si>
    <t>SOLGORRE HUIZA, FRANCO LIEOVEL</t>
  </si>
  <si>
    <t>05987ACEJF</t>
  </si>
  <si>
    <t>HOSPITAL VITARTE</t>
  </si>
  <si>
    <t>2042022OADLSPDIRISLEMINSA</t>
  </si>
  <si>
    <t>ANTONIO ROJAS, KENJI LIZET</t>
  </si>
  <si>
    <t>05945AADEI</t>
  </si>
  <si>
    <t>17642022ETFLABDMYGSDIRISLSMINSA</t>
  </si>
  <si>
    <t>23159AAYKO</t>
  </si>
  <si>
    <t>D2200767</t>
  </si>
  <si>
    <t>D2201099</t>
  </si>
  <si>
    <t>U22003567</t>
  </si>
  <si>
    <t>HNHU202206984</t>
  </si>
  <si>
    <t>HNHU202204921</t>
  </si>
  <si>
    <t>SB222045</t>
  </si>
  <si>
    <t>SB220680</t>
  </si>
  <si>
    <t>SB222122</t>
  </si>
  <si>
    <t>SB222130</t>
  </si>
  <si>
    <t>SB221773</t>
  </si>
  <si>
    <t>1872022GRJDRSJDGDLSP</t>
  </si>
  <si>
    <t>MACCHA VELASQUEZ, WILMER INOCENTE</t>
  </si>
  <si>
    <t>00753AAMBD</t>
  </si>
  <si>
    <t>CHANCHA RIVERA, MINIMO NAZARIO</t>
  </si>
  <si>
    <t>00753AAMBE</t>
  </si>
  <si>
    <t>17462022DEHJATCH</t>
  </si>
  <si>
    <t>CHIPANA VILLARRUEL, ZORAIDA MADELEINE</t>
  </si>
  <si>
    <t>05947AAKGN</t>
  </si>
  <si>
    <t>11572022GRAPEGRSDESPLRRYPMT</t>
  </si>
  <si>
    <t>CHOQUE HUILLCA, SANTOS FELICIANO</t>
  </si>
  <si>
    <t>01231AAQOQ</t>
  </si>
  <si>
    <t>432022ESTARGAINEN</t>
  </si>
  <si>
    <t>QUINCHO ESPINOZA, GLORIA AMANDA</t>
  </si>
  <si>
    <t>06210ABHZO</t>
  </si>
  <si>
    <t>BAUTISTA VASQUEZ, MARIA ANTONIETA</t>
  </si>
  <si>
    <t>06210ABHZP</t>
  </si>
  <si>
    <t>CAMPOBLANCO PADILLA, GLORIA LOURDES</t>
  </si>
  <si>
    <t>06210ABHZQ</t>
  </si>
  <si>
    <t>215DBSRSM2022</t>
  </si>
  <si>
    <t>20686AAABD</t>
  </si>
  <si>
    <t>NAMUCHE MALDONADO, DIANA VANESSA</t>
  </si>
  <si>
    <t>20686AAABE</t>
  </si>
  <si>
    <t>MARIN TUANAMA, HEGLINTON</t>
  </si>
  <si>
    <t>20686AAABF</t>
  </si>
  <si>
    <t>11342022GRCUSCOGRSCDGDLSP</t>
  </si>
  <si>
    <t>HUAMAN CCOLQUE, MARIO</t>
  </si>
  <si>
    <t>02289AASAJ</t>
  </si>
  <si>
    <t>HEVES</t>
  </si>
  <si>
    <t>18402022ETFLABDMYGSDIRISLSMINSA</t>
  </si>
  <si>
    <t>YABAR PUMACCAHUA, JORGE</t>
  </si>
  <si>
    <t>23159AAYMH</t>
  </si>
  <si>
    <t>6472022GOREMADDIRESAMDDLRR</t>
  </si>
  <si>
    <t>MACUYAMA PACAYA, CESAR AUGUSTO</t>
  </si>
  <si>
    <t>02698AASHX</t>
  </si>
  <si>
    <t>442022ESTARGAINEN</t>
  </si>
  <si>
    <t>ILAVE CARDENAS, GAMANIEL</t>
  </si>
  <si>
    <t>06210ABIAB</t>
  </si>
  <si>
    <t>ORDAYA AGUIRRE, VICTOR LUIS</t>
  </si>
  <si>
    <t>06210ABIAC</t>
  </si>
  <si>
    <t>0/12/1962</t>
  </si>
  <si>
    <t>MARTEL PABLO, LEOCRICIA</t>
  </si>
  <si>
    <t>06210ABIAD</t>
  </si>
  <si>
    <t>18602022ETFLABDMYGSDIRISLSMINSA</t>
  </si>
  <si>
    <t>GALARZA VASQUEZ, JUAN CARLOS</t>
  </si>
  <si>
    <t>23159AAYMS</t>
  </si>
  <si>
    <t>PAZ MENDOZA, CRUZ MARIA</t>
  </si>
  <si>
    <t>23159AAYMT</t>
  </si>
  <si>
    <t>MIRANDA RODRIGUEZ, ROXANA SALOME</t>
  </si>
  <si>
    <t>23159AAYMU</t>
  </si>
  <si>
    <t>AMARO PAZ, EMMA VANESSA</t>
  </si>
  <si>
    <t>23159AAYMV</t>
  </si>
  <si>
    <t>AMARO BRAVO, MILAGROS</t>
  </si>
  <si>
    <t>23159AAYMW</t>
  </si>
  <si>
    <t>AMARO BRAVO, LESLY DAJANA</t>
  </si>
  <si>
    <t>23159AAYMX</t>
  </si>
  <si>
    <t>AMARO PAZ, GIANELLA MERCEDES</t>
  </si>
  <si>
    <t>23159AAYMY</t>
  </si>
  <si>
    <t>9202022DLRRSPSMM</t>
  </si>
  <si>
    <t>RODRIGUEZ DE CRUZALEGUI, HILDA ROSA</t>
  </si>
  <si>
    <t>06918AAYAT</t>
  </si>
  <si>
    <t>18752022ETFLABDMYGSDIRISLSMINSA</t>
  </si>
  <si>
    <t>VERA VERA, EMERITA</t>
  </si>
  <si>
    <t>23159AAYNC</t>
  </si>
  <si>
    <t>2612022OADLSPDIRISLEMINSA</t>
  </si>
  <si>
    <t>GAMARRA ESPINOZA, HAYDEE LUZ</t>
  </si>
  <si>
    <t>05945AADLQ</t>
  </si>
  <si>
    <t>562022DIDADLINCN</t>
  </si>
  <si>
    <t>INGA INGA, ALBERTO</t>
  </si>
  <si>
    <t>06209AADTW</t>
  </si>
  <si>
    <t>1922022GRJDRSJDGDLSP</t>
  </si>
  <si>
    <t>PEREZ SALOME, JHON KEVIN</t>
  </si>
  <si>
    <t>00753AAMGO</t>
  </si>
  <si>
    <t>3.712 3.750</t>
  </si>
  <si>
    <t>452022ESTARGAINEN</t>
  </si>
  <si>
    <t>RAMIREZ TORRES, SILVIA GIOVANA</t>
  </si>
  <si>
    <t>06210ABIAF</t>
  </si>
  <si>
    <t>3.804 &gt;4.0</t>
  </si>
  <si>
    <t>149.470-140.146</t>
  </si>
  <si>
    <t>RUITON CUEVA, LUIS ALBERTO</t>
  </si>
  <si>
    <t>06210ABIAG</t>
  </si>
  <si>
    <t>1893.052-176.437</t>
  </si>
  <si>
    <t>CHIPANA COSME, BRITNEY VIVIANA</t>
  </si>
  <si>
    <t>06210ABIAH</t>
  </si>
  <si>
    <t>0.816-0.944</t>
  </si>
  <si>
    <t>VARGAS PECEROS, ESTHER LILIANA</t>
  </si>
  <si>
    <t>06210ABIAI</t>
  </si>
  <si>
    <t>171.641-171.957</t>
  </si>
  <si>
    <t>ASTOCONDOR MENDOZA, JOSE MANUEL</t>
  </si>
  <si>
    <t>06210ABIAJ</t>
  </si>
  <si>
    <t>0.922-0.980</t>
  </si>
  <si>
    <t>VELIZ ALA, AGNES LEILA</t>
  </si>
  <si>
    <t>06210ABIAK</t>
  </si>
  <si>
    <t>1.953-1.855</t>
  </si>
  <si>
    <t>LOZANO VALERO, ROLAND</t>
  </si>
  <si>
    <t>06210ABIAL</t>
  </si>
  <si>
    <t>254,791-250.632</t>
  </si>
  <si>
    <t>GUARDIA LOPEZ, SAUL ALEJANDRO</t>
  </si>
  <si>
    <t>06210ABIAM</t>
  </si>
  <si>
    <t>0.88-0.217</t>
  </si>
  <si>
    <t>MARTINEZ LAREDO, SERGIO GAMANIEL</t>
  </si>
  <si>
    <t>06210ABIAN</t>
  </si>
  <si>
    <t>78.502-80.373</t>
  </si>
  <si>
    <t>19032022ETFLABDMYGSDIRISLSMINSA</t>
  </si>
  <si>
    <t>NIMA PAZ, EZEQUIEL</t>
  </si>
  <si>
    <t>23159AAYNS</t>
  </si>
  <si>
    <t>7392022GRAGGGRDSDRSADEISDLRSP</t>
  </si>
  <si>
    <t>DE LA CRUZ PALOMINO, DIONICIO</t>
  </si>
  <si>
    <t>03655AAFXD</t>
  </si>
  <si>
    <t>50082022GRCAJDRSCDLRSPC</t>
  </si>
  <si>
    <t>CRISOSTOMO ORTIZ, EDGAR FERNANDO</t>
  </si>
  <si>
    <t>07686AAJEE</t>
  </si>
  <si>
    <t>HOSPITAL NAC. DANIEL A. CARRION</t>
  </si>
  <si>
    <t>CALLAO</t>
  </si>
  <si>
    <t>3192022GRCDRSCDLSPLRRITSMZ</t>
  </si>
  <si>
    <t>MEZA HERRERA, LUZ GUISSELA</t>
  </si>
  <si>
    <t>06218AAJOD</t>
  </si>
  <si>
    <t>2062022DLRSPDIRESAAP</t>
  </si>
  <si>
    <t>CASERES ARIAS, MAYRA LUCINA</t>
  </si>
  <si>
    <t>07719AAHES</t>
  </si>
  <si>
    <t>22862022GRAPEGRSDESPLRRYPMT</t>
  </si>
  <si>
    <t>CRUZ VALDIVIA, ALEJANDRO</t>
  </si>
  <si>
    <t>01231AAQTD</t>
  </si>
  <si>
    <t>BENDEZU ESCOBEDO, ODALIZ IVETTE</t>
  </si>
  <si>
    <t>01231AAQTE</t>
  </si>
  <si>
    <t>462022ESTARGAINEN</t>
  </si>
  <si>
    <t>PIZARRO CAMARGO, ANA MARIA</t>
  </si>
  <si>
    <t>06210ABIAY</t>
  </si>
  <si>
    <t>CONDESO MARCELO, TERESA INOCENTA</t>
  </si>
  <si>
    <t>06210ABIAZ</t>
  </si>
  <si>
    <t>8092022GRLLGGRGRSSDECILRR</t>
  </si>
  <si>
    <t>SALINAS CUBAS, SAMOA PATRICIA</t>
  </si>
  <si>
    <t>05195AANAF</t>
  </si>
  <si>
    <t>CED 10139048</t>
  </si>
  <si>
    <t>0.86  -  0.90</t>
  </si>
  <si>
    <t>NINAQUISPE VELASQUEZ, FERNANDO SANTIAGO</t>
  </si>
  <si>
    <t>05195AANAG</t>
  </si>
  <si>
    <t>0.73  -  0.76</t>
  </si>
  <si>
    <t>05195AANAH</t>
  </si>
  <si>
    <t>137.96  -  141.37</t>
  </si>
  <si>
    <t>SALDAÑA GONZALES, VÍCTOR JYMMY</t>
  </si>
  <si>
    <t>05195AANAI</t>
  </si>
  <si>
    <t>0.514 0.473</t>
  </si>
  <si>
    <r>
      <rPr>
        <b/>
        <sz val="12"/>
        <color rgb="FFF63122"/>
        <rFont val="Arial"/>
      </rPr>
      <t>POSITIVO/NO TIPABLE/</t>
    </r>
    <r>
      <rPr>
        <b/>
        <sz val="12"/>
        <color rgb="FF000000"/>
        <rFont val="Arial"/>
      </rPr>
      <t>INDETERM.</t>
    </r>
  </si>
  <si>
    <t>0.80  -  0.74</t>
  </si>
  <si>
    <t>HARO RIOS, JHONATAN ORLANDO</t>
  </si>
  <si>
    <t>05195AANAJ</t>
  </si>
  <si>
    <t>1.53  -  1.57</t>
  </si>
  <si>
    <t>5532022DGHMAOEPI</t>
  </si>
  <si>
    <t>JULCA CHAVEZ, AMPARO</t>
  </si>
  <si>
    <t>05987ACHOY</t>
  </si>
  <si>
    <t>4952022GRLAMBGERESALLRSPL</t>
  </si>
  <si>
    <t>YAIPEN TORRES, ALEX YANPOL</t>
  </si>
  <si>
    <t>11470AARVC</t>
  </si>
  <si>
    <t>SANDOVAL COLLANTES, ROSA GLADIS</t>
  </si>
  <si>
    <t>11470AARVD</t>
  </si>
  <si>
    <t xml:space="preserve">0.122 0.150 </t>
  </si>
  <si>
    <t>0.002 0.003</t>
  </si>
  <si>
    <t>GALVEZ CHANTA, FERNANDO JOSE</t>
  </si>
  <si>
    <t>11470AARVE</t>
  </si>
  <si>
    <t>0.093 0.084</t>
  </si>
  <si>
    <t xml:space="preserve">0.007 0.004 </t>
  </si>
  <si>
    <t>SANTISTEBAN CHANTA, MIGUEL ALEXANDER</t>
  </si>
  <si>
    <t>11470AARVF</t>
  </si>
  <si>
    <t>0.087 0.102</t>
  </si>
  <si>
    <t>0.005 0.110</t>
  </si>
  <si>
    <t>CATON CALVAY, FRANK JOINER</t>
  </si>
  <si>
    <t>11470AARVG</t>
  </si>
  <si>
    <t>VASQUEZ MANCHAY, LUCILA</t>
  </si>
  <si>
    <t>11470AARVH</t>
  </si>
  <si>
    <t>MANCHAY PADILLA, MAURA</t>
  </si>
  <si>
    <t>11470AARVI</t>
  </si>
  <si>
    <t>CHANTA SANDOVAL, LILY VIOLETA</t>
  </si>
  <si>
    <t>11470AARVJ</t>
  </si>
  <si>
    <t>3.863 &gt;4.0</t>
  </si>
  <si>
    <t>DIAZ ISLA, CARLOS ANDERSON</t>
  </si>
  <si>
    <t>08577AAJRX</t>
  </si>
  <si>
    <t>51332022GRCAJDRSCDLRSPC</t>
  </si>
  <si>
    <t>MARIÑO AVILA, JAIME RAUL</t>
  </si>
  <si>
    <t>07686AAJFV</t>
  </si>
  <si>
    <t>236DBSRSM2022</t>
  </si>
  <si>
    <t>SAJAMI ISUIZA, TERESA</t>
  </si>
  <si>
    <t>20686AAABK</t>
  </si>
  <si>
    <r>
      <rPr>
        <b/>
        <sz val="12"/>
        <color rgb="FF0000FF"/>
        <rFont val="Arial"/>
      </rPr>
      <t>0.07</t>
    </r>
    <r>
      <rPr>
        <b/>
        <sz val="12"/>
        <color theme="1"/>
        <rFont val="Arial"/>
      </rPr>
      <t xml:space="preserve"> 0.305 IND+</t>
    </r>
  </si>
  <si>
    <t>FLORES PUYO, ERICK FRANCISCO</t>
  </si>
  <si>
    <t>20686AAABL</t>
  </si>
  <si>
    <t>0.102 0.095</t>
  </si>
  <si>
    <t>PALACIOS YOVERA, MARIA ELIZABETH</t>
  </si>
  <si>
    <t>20686AAABM</t>
  </si>
  <si>
    <t>0.088 0.123</t>
  </si>
  <si>
    <t>REYES TRUJILLANO, MARYURI SARAIN</t>
  </si>
  <si>
    <t>20686AAABN</t>
  </si>
  <si>
    <t>ALVARADO SINTI, MARIA VIOLETA</t>
  </si>
  <si>
    <t>20686AAABO</t>
  </si>
  <si>
    <t>LEIVA CASTILLO, SEGUNDO MANUEL</t>
  </si>
  <si>
    <t>20686AAABP</t>
  </si>
  <si>
    <t>1972021GRJDIRESALABREF</t>
  </si>
  <si>
    <t>LIVANO ROMERO, EDUARDO ANTONIO</t>
  </si>
  <si>
    <t>00753AAMMX</t>
  </si>
  <si>
    <t>472022ESTARGAINEN</t>
  </si>
  <si>
    <t>VEGA BENDEZU, PEDRO MIGUEL</t>
  </si>
  <si>
    <t>06210ABICO</t>
  </si>
  <si>
    <t>0.065 0.088</t>
  </si>
  <si>
    <t>0.001 0.000 0.002</t>
  </si>
  <si>
    <t>ARROYO SOTO DE BLAS, HAYDEE GENARA</t>
  </si>
  <si>
    <t>06210ABICQ</t>
  </si>
  <si>
    <t>NUÑEZ LAIME, NATALIA ROCIO</t>
  </si>
  <si>
    <t>06210ABICR</t>
  </si>
  <si>
    <t>3.716 3.869</t>
  </si>
  <si>
    <t>TIMANA RIOS, JAIME JOSE</t>
  </si>
  <si>
    <t>06210ABICS</t>
  </si>
  <si>
    <t>0.083 0.098</t>
  </si>
  <si>
    <t>0.003 0.002 0.003</t>
  </si>
  <si>
    <t>FLORES ESCRIBA, JHEYMY DEL PILAR</t>
  </si>
  <si>
    <t>06210ABICU</t>
  </si>
  <si>
    <t>5722022DGHMAOEPI</t>
  </si>
  <si>
    <t>TENORIO ALMEIDA, SIMON JULIO</t>
  </si>
  <si>
    <t>05987ACIWR</t>
  </si>
  <si>
    <t>0.002 0.000</t>
  </si>
  <si>
    <t>19912022ETFLABDMYGSDIRISLSMINSA</t>
  </si>
  <si>
    <t>SANTI AGUIRRE, CRISTIAN MIGUEL</t>
  </si>
  <si>
    <t>23159AAYPU</t>
  </si>
  <si>
    <t>S22310780</t>
  </si>
  <si>
    <t>S22311123</t>
  </si>
  <si>
    <t>S22313611</t>
  </si>
  <si>
    <t>S22315899</t>
  </si>
  <si>
    <t>7732022GRAGGGRDSDRSADEISDLRSP</t>
  </si>
  <si>
    <t>HUYHUA GALVAN, GABINO</t>
  </si>
  <si>
    <t>03754AADBZ</t>
  </si>
  <si>
    <t>22702022GRAPEGRSDESPLRRYPMT</t>
  </si>
  <si>
    <t>ZEGARRA CUADROS, LUTGARDO ALFONZO</t>
  </si>
  <si>
    <t>01231AARAK</t>
  </si>
  <si>
    <t>GOMEZ DE PUMA, EUFEMIA</t>
  </si>
  <si>
    <t>01231AARAL</t>
  </si>
  <si>
    <t>20172022ETFLABDMYGSDIRISLSMINSA</t>
  </si>
  <si>
    <t>HUAMANI MIO, GUMERCINDA</t>
  </si>
  <si>
    <t>23159AAYQS</t>
  </si>
  <si>
    <t>482022ESTARGAINEN</t>
  </si>
  <si>
    <t>ZETA REMENTERIA, LUZ ELENA</t>
  </si>
  <si>
    <t>06210ABIEB</t>
  </si>
  <si>
    <t>CHAVEZ ESPINOZA, DIONE PILAR</t>
  </si>
  <si>
    <t>06210ABIEC</t>
  </si>
  <si>
    <t>492022ESTARGAINEN</t>
  </si>
  <si>
    <t>MEDINA CANCHARI, SONIA ANTONIA</t>
  </si>
  <si>
    <t>06210ABIEF</t>
  </si>
  <si>
    <t>3.649 &gt;4.0</t>
  </si>
  <si>
    <t>TAPIA ACOSTA, KARINA</t>
  </si>
  <si>
    <t>06210ABIEG</t>
  </si>
  <si>
    <t>&gt;4.0 3.718</t>
  </si>
  <si>
    <t>3272022OADLSPDIRISLEMINSA</t>
  </si>
  <si>
    <t>TORRES JIMENEZ, LIVIO ARMANDO</t>
  </si>
  <si>
    <t>05945AADUU</t>
  </si>
  <si>
    <t>3.636 3.687</t>
  </si>
  <si>
    <t>g</t>
  </si>
  <si>
    <t>NOMBRE DE PACIENTE</t>
  </si>
  <si>
    <t>Fecha de ingreso a Laboratorio</t>
  </si>
  <si>
    <t>SEXO</t>
  </si>
  <si>
    <t>EDAD</t>
  </si>
  <si>
    <t>DNI/ CEDULA</t>
  </si>
  <si>
    <t>TIPO Muestra</t>
  </si>
  <si>
    <t>IFI X2</t>
  </si>
  <si>
    <t>ELISA DIA PRO</t>
  </si>
  <si>
    <t>SIGNOS Y SINTOMAS</t>
  </si>
  <si>
    <t>PR 1</t>
  </si>
  <si>
    <t>PR 2</t>
  </si>
  <si>
    <t>SINTOMAS</t>
  </si>
  <si>
    <t>27902022GRMDIRESADRDEIESPLRSP</t>
  </si>
  <si>
    <t>CONDORI , MARLENE BRIGIDA</t>
  </si>
  <si>
    <t>07732AAERX</t>
  </si>
  <si>
    <t>0.089 0.076</t>
  </si>
  <si>
    <t>LIMA-</t>
  </si>
  <si>
    <t>12023ESTARGAINEN</t>
  </si>
  <si>
    <t>ASENCIO ONTON, JOSE JOSE</t>
  </si>
  <si>
    <t>06210ABIEH</t>
  </si>
  <si>
    <t>CMIA</t>
  </si>
  <si>
    <t>3.667-2.992</t>
  </si>
  <si>
    <t>ARIAS GONZALES, RICARDO JESUS</t>
  </si>
  <si>
    <t>06210ABIEI</t>
  </si>
  <si>
    <t>75.965-63.518</t>
  </si>
  <si>
    <t>FERNANDEZ LEON, FELIX ROLANDO</t>
  </si>
  <si>
    <t>06210ABIEJ</t>
  </si>
  <si>
    <t>68.711-67.092</t>
  </si>
  <si>
    <t>CARDENAS SAYCO, JHON DENNIS</t>
  </si>
  <si>
    <t>06210ABIEK</t>
  </si>
  <si>
    <t>98.558-92.960</t>
  </si>
  <si>
    <t>GALINDO CRISOSTOMO, SARA</t>
  </si>
  <si>
    <t>06210ABIEL</t>
  </si>
  <si>
    <t>79.964-67.040</t>
  </si>
  <si>
    <t>LINAREZ PESANTES, GABRIELA ABIGAIL</t>
  </si>
  <si>
    <t>06210ABIEM</t>
  </si>
  <si>
    <t>0.70-1.30</t>
  </si>
  <si>
    <t>0.747-0.623</t>
  </si>
  <si>
    <t>TIBURCIO VILLEGAS, ELBA MARIA</t>
  </si>
  <si>
    <t>06210ABIEN</t>
  </si>
  <si>
    <t>0.721-0.717</t>
  </si>
  <si>
    <t>CASAFRANCA AVILES, JORGE RAUL</t>
  </si>
  <si>
    <t>06210ABIEO</t>
  </si>
  <si>
    <t>0.727-0.623</t>
  </si>
  <si>
    <t>BACA MATIAS, BERTHA CECILIA</t>
  </si>
  <si>
    <t>06210ABIEP</t>
  </si>
  <si>
    <t>97.465-83.424</t>
  </si>
  <si>
    <t>MENDOZA CONTRERAS, ISABEL</t>
  </si>
  <si>
    <t>06210ABIEQ</t>
  </si>
  <si>
    <t>82.832-76.404</t>
  </si>
  <si>
    <t>22023ESTARGAINEN</t>
  </si>
  <si>
    <t>PEREZ DE ANGULO, MARIA</t>
  </si>
  <si>
    <t>06210ABIEU</t>
  </si>
  <si>
    <t>152023ETFLABDMYGSDIRISLSMINSA</t>
  </si>
  <si>
    <t>BALDEON MACHAHUAY, ALEX FELIX</t>
  </si>
  <si>
    <t>23159AAYVU</t>
  </si>
  <si>
    <t>0.113 0.112</t>
  </si>
  <si>
    <t>SAN VICENTE</t>
  </si>
  <si>
    <t>0012023DIRESAHRCDPLAB</t>
  </si>
  <si>
    <t>CHAVEZ QUISPE, FRANK GABRIEL</t>
  </si>
  <si>
    <t>05986AAEOO</t>
  </si>
  <si>
    <t>0.123 0.126</t>
  </si>
  <si>
    <t>42023DLRRSPMM</t>
  </si>
  <si>
    <t>LOPEZ VIDAURRE, MADRITH</t>
  </si>
  <si>
    <t>27733AAHCR</t>
  </si>
  <si>
    <t>0.147 0.148</t>
  </si>
  <si>
    <t>DEL CASTILLO PINEDO, ESTELMITT</t>
  </si>
  <si>
    <t>27733AAHCS</t>
  </si>
  <si>
    <t>0.215 0.204</t>
  </si>
  <si>
    <t>TUANAMA TUANAMA, DELINA</t>
  </si>
  <si>
    <t>27733AAHCT</t>
  </si>
  <si>
    <t>0.179 0.141</t>
  </si>
  <si>
    <t>GOMEZ MEZA, SANTIAGO</t>
  </si>
  <si>
    <t>27733AAHCU</t>
  </si>
  <si>
    <t>0.143 0.130</t>
  </si>
  <si>
    <t>272023ETFLABDMYGSDIRISLSMINSA</t>
  </si>
  <si>
    <t>CHOQUE PAREDES, AURELIA ADELA</t>
  </si>
  <si>
    <t>23159AAYVZ</t>
  </si>
  <si>
    <t>liMA-</t>
  </si>
  <si>
    <t>3872023ETFLABDMYGSDIRISLSMINSA</t>
  </si>
  <si>
    <t>BEJAR FLORES, OLIVER JUAN</t>
  </si>
  <si>
    <t>23159AAYWF</t>
  </si>
  <si>
    <t>TARAPOTO</t>
  </si>
  <si>
    <t>142023DLRRSPSMM</t>
  </si>
  <si>
    <t>TAFUR GONZALES, EBER</t>
  </si>
  <si>
    <t>06918AAZKL</t>
  </si>
  <si>
    <t>AMASIFUEN MORENO, RUBEN</t>
  </si>
  <si>
    <t>06918AAZKM</t>
  </si>
  <si>
    <t>SALAS SANGAMA, MARIO</t>
  </si>
  <si>
    <t>06918AAZKN</t>
  </si>
  <si>
    <t>HUANCAYO</t>
  </si>
  <si>
    <t>32023GRJDRSJDGDLSP</t>
  </si>
  <si>
    <t>HUAYNALAYA TORRE, CARLOS DANIEL</t>
  </si>
  <si>
    <t>00753AAMTE</t>
  </si>
  <si>
    <t>PERALTA CAMPOS, CRISTIAN ALVARO</t>
  </si>
  <si>
    <t>00753AAMTF</t>
  </si>
  <si>
    <t>162023GRLAMBGERESALLRSPL</t>
  </si>
  <si>
    <t>MUGA VASQUEZ, ENRIQUE MANUEL</t>
  </si>
  <si>
    <t>11470AASLJ</t>
  </si>
  <si>
    <t>CORDOVA LOPEZ, JOSE SANTOS</t>
  </si>
  <si>
    <t>11470AASLK</t>
  </si>
  <si>
    <t>VASQUEZ VALDERRAMA, JESÚS ARMANDO</t>
  </si>
  <si>
    <t>11470AASLL</t>
  </si>
  <si>
    <t>SANTISTEBAN SERNAQUÉ, CORNELIO JACINTO</t>
  </si>
  <si>
    <t>11470AASLM</t>
  </si>
  <si>
    <t>BRICEÑO GUIMAREY, CAROLINA ESTEFANY</t>
  </si>
  <si>
    <t>11470AASLN</t>
  </si>
  <si>
    <t>BANCES SANDOVAL, WILDER ANTHONY</t>
  </si>
  <si>
    <t>11470AASLO</t>
  </si>
  <si>
    <t>ROQUE CARRILLO, NELSON EDUARDO</t>
  </si>
  <si>
    <t>11470AASLP</t>
  </si>
  <si>
    <t>MIO PUPUCHE, JHONY</t>
  </si>
  <si>
    <t>11470AASLQ</t>
  </si>
  <si>
    <t>CAICEDO SANTIAGO, DIANA DEL CARMEN</t>
  </si>
  <si>
    <t>11470AASLR</t>
  </si>
  <si>
    <t>ROJAS JUAREZ, JUAN CARLOS</t>
  </si>
  <si>
    <t>11470AASLS</t>
  </si>
  <si>
    <t>42023ESTARGAINEN</t>
  </si>
  <si>
    <t>CRUZ QUISPE, ALVARO ROLANDO</t>
  </si>
  <si>
    <t>06210ABIFT</t>
  </si>
  <si>
    <t>3.49-3.46</t>
  </si>
  <si>
    <t>VASQUEZ MEZA, WILSON WANTEDIL</t>
  </si>
  <si>
    <t>06210ABIFU</t>
  </si>
  <si>
    <t>120.846-118.945</t>
  </si>
  <si>
    <t>HUAMAN GONZALES, OSCAR RAFAEL</t>
  </si>
  <si>
    <t>06210ABIFV</t>
  </si>
  <si>
    <t>140.785-143.551</t>
  </si>
  <si>
    <t>HUANTAY</t>
  </si>
  <si>
    <t>CUBAS DURAND, GUSTAVO</t>
  </si>
  <si>
    <t>06210ABIFW</t>
  </si>
  <si>
    <t>0.85-0.687</t>
  </si>
  <si>
    <t>HUAMAN ROMANI, ANDREA PAOLA</t>
  </si>
  <si>
    <t>06210ABIFX</t>
  </si>
  <si>
    <t>3.172-3.315</t>
  </si>
  <si>
    <t>VARGAS CONDORCHOA, CARLOS ENRIQUE</t>
  </si>
  <si>
    <t>06210ABIFY</t>
  </si>
  <si>
    <t>6.836-7.287</t>
  </si>
  <si>
    <t>YAURI HUAMAN, HAYDEE SONIA</t>
  </si>
  <si>
    <t>06210ABIFZ</t>
  </si>
  <si>
    <t>0.939-0.845</t>
  </si>
  <si>
    <t>SANCHEZ CHUNGA, SEGUNDO ARMANDO</t>
  </si>
  <si>
    <t>06210ABIGA</t>
  </si>
  <si>
    <t>2.792-2.788</t>
  </si>
  <si>
    <t>302023DLRRSPSMM</t>
  </si>
  <si>
    <t>CABRERA SHAPIAMA, MIGUEL</t>
  </si>
  <si>
    <t>06918AAZKO</t>
  </si>
  <si>
    <t>10DBSRSM2023</t>
  </si>
  <si>
    <t>GARCIA MORI, ALCEDO</t>
  </si>
  <si>
    <t>20686AAABT</t>
  </si>
  <si>
    <t>TRUJILLO</t>
  </si>
  <si>
    <t>262022GRLLGGRGRSSDECILRR</t>
  </si>
  <si>
    <t>RIOS RODRIGUEZ, DANY RONALD</t>
  </si>
  <si>
    <t>05195AANTX</t>
  </si>
  <si>
    <t>99.46-98.79</t>
  </si>
  <si>
    <t>AGUILAR CALLE, ABEL</t>
  </si>
  <si>
    <t>20925AAGGM</t>
  </si>
  <si>
    <t>YSLA RAZURI, JOSE ANDRES</t>
  </si>
  <si>
    <t>20925AAGGN</t>
  </si>
  <si>
    <t>0.011-0.011</t>
  </si>
  <si>
    <t>CASTILLO LAVADO, EULALIA JULIA</t>
  </si>
  <si>
    <t>05195AANTW</t>
  </si>
  <si>
    <t>0.095 0.116</t>
  </si>
  <si>
    <t>42023GRAPEGRSDESPLRRYPMT</t>
  </si>
  <si>
    <t>RAMOS GUTIERREZ, MARIA DEL CARMEN</t>
  </si>
  <si>
    <t>01231AARNN</t>
  </si>
  <si>
    <t>0.091 0.122</t>
  </si>
  <si>
    <t>HUAMANI PUMARIMAY, BRIGIDA</t>
  </si>
  <si>
    <t>01231AARNO</t>
  </si>
  <si>
    <t>0.144 0.167</t>
  </si>
  <si>
    <t>52023ESTARGAINEN</t>
  </si>
  <si>
    <t>GUTIERREZ LIMAS, ISOLINA ROSA</t>
  </si>
  <si>
    <t>06210ABIGS</t>
  </si>
  <si>
    <t>3.413 3.760</t>
  </si>
  <si>
    <t>RIOS ROMAN, ROSARIO ELVA</t>
  </si>
  <si>
    <t>06210ABIGT</t>
  </si>
  <si>
    <t>3.54 3.702</t>
  </si>
  <si>
    <t>RODRIGUEZ HUAMANI, MIGUEL ANGEL</t>
  </si>
  <si>
    <t>06210ABIGU</t>
  </si>
  <si>
    <t>1222023DEHSJL</t>
  </si>
  <si>
    <t>INGA ANCAJIMA, MARIA NANCY</t>
  </si>
  <si>
    <t>05617ABBAY</t>
  </si>
  <si>
    <t>UBILLUS BRICEÑO, JUAN MIGUEL</t>
  </si>
  <si>
    <t>05617ABBAZ</t>
  </si>
  <si>
    <t>ZEGARRA LANDA, ROSA MARIBEL</t>
  </si>
  <si>
    <t>05617ABBBA</t>
  </si>
  <si>
    <t>372023GRLDRSL300905</t>
  </si>
  <si>
    <t>SARMIENTO RIOS, CARLOS CÉSAR AUGUSTO</t>
  </si>
  <si>
    <t>00003AAIHP</t>
  </si>
  <si>
    <t>HOSPITAL ERNESTO GERMAN GUZMÁN GONZALES</t>
  </si>
  <si>
    <t>OXAPAMPA</t>
  </si>
  <si>
    <t>22023DEHEGGGOXAPAMPA</t>
  </si>
  <si>
    <t>QUIJANO LOPEZ, MANUEL AYRTON</t>
  </si>
  <si>
    <t>00980AAHAV</t>
  </si>
  <si>
    <t>0.087 0.106</t>
  </si>
  <si>
    <t>NEGATIVO  X2</t>
  </si>
  <si>
    <t>HNHU202208404</t>
  </si>
  <si>
    <t>3.7 3.719</t>
  </si>
  <si>
    <t>SB222142</t>
  </si>
  <si>
    <t>3.723 3.744</t>
  </si>
  <si>
    <t>SB222168</t>
  </si>
  <si>
    <t>&gt;4.0 3.393</t>
  </si>
  <si>
    <t>SB222397</t>
  </si>
  <si>
    <t>52023GRJDRSJDGDLSP</t>
  </si>
  <si>
    <t>DE LA SOTA QUISPE, JOSE CARLOS</t>
  </si>
  <si>
    <t>00753AAMUG</t>
  </si>
  <si>
    <t>TAIPE APOLINARIO, MARILUZ</t>
  </si>
  <si>
    <t>00753AAMUH</t>
  </si>
  <si>
    <t>DE LA SOTA QUISPE, LEO VITAL</t>
  </si>
  <si>
    <t>00753AAMUI</t>
  </si>
  <si>
    <t>MAURICIO PARIONA, MANUEL</t>
  </si>
  <si>
    <t>00753AAMUJ</t>
  </si>
  <si>
    <t>62023ESTARGAINEN</t>
  </si>
  <si>
    <t>PECEROS TITO, GUMERCINDO</t>
  </si>
  <si>
    <t>06210ABIHX</t>
  </si>
  <si>
    <t>CASTILLO BARRIOS, LUISA REYDA</t>
  </si>
  <si>
    <t>06210ABIHY</t>
  </si>
  <si>
    <t>SINTI RODRIGUEZ, ALISSON ANHEL</t>
  </si>
  <si>
    <t>06210ABIHZ</t>
  </si>
  <si>
    <t>TORRALBA AGUIRRE DE QUISPE, HILDA</t>
  </si>
  <si>
    <t>06210ABIIA</t>
  </si>
  <si>
    <t>GONZALES LOAYZA, CARMELA</t>
  </si>
  <si>
    <t>06210ABIIB</t>
  </si>
  <si>
    <t>GAVILAN MONTALVO, GERMAN OSCAR</t>
  </si>
  <si>
    <t>06210ABIIC</t>
  </si>
  <si>
    <t>HUAMAN CHAICO, SONIA LAURA</t>
  </si>
  <si>
    <t>06210ABIID</t>
  </si>
  <si>
    <t>PINO ALANYA, YONATAN JORGE</t>
  </si>
  <si>
    <t>06210ABIIF</t>
  </si>
  <si>
    <t>MONTESINOS MISPIRETA, JAIR JOSEPH</t>
  </si>
  <si>
    <t>06210ABIIG</t>
  </si>
  <si>
    <t>MOLINA HERMOSO, JAIDER ADRIAN</t>
  </si>
  <si>
    <t>06210ABIIH</t>
  </si>
  <si>
    <t>CE 00320486</t>
  </si>
  <si>
    <t>SANCHEZ SILVA, DANIEL ARTURO</t>
  </si>
  <si>
    <t>06210ABIII</t>
  </si>
  <si>
    <t>1.35-0.645</t>
  </si>
  <si>
    <t>PANIURA DONGO, EDISON</t>
  </si>
  <si>
    <t>06210ABIIJ</t>
  </si>
  <si>
    <t>1.080-1.074</t>
  </si>
  <si>
    <t>TARAZONA ALBINAGORTA, CARMEN ROSA</t>
  </si>
  <si>
    <t>06210ABIIK</t>
  </si>
  <si>
    <t>142.966-142.393</t>
  </si>
  <si>
    <t>582022GRLLGGRGRSSDECILRR</t>
  </si>
  <si>
    <t>RAFAEL GERONIMO, FIORELA</t>
  </si>
  <si>
    <t>20925AAGGR</t>
  </si>
  <si>
    <t>0.002 0.00</t>
  </si>
  <si>
    <t>INDETERM.</t>
  </si>
  <si>
    <t>2542023GRCAJDRSCDLRSPC</t>
  </si>
  <si>
    <t>LUYCHO OCAS, PABLO</t>
  </si>
  <si>
    <t>07686AAJKO</t>
  </si>
  <si>
    <t>CUSQUISIBAN SANCHEZ, COSME ADELMO</t>
  </si>
  <si>
    <t>10272ABXGA</t>
  </si>
  <si>
    <t>452023GRAGGGRDSDRSADEISDLRSP</t>
  </si>
  <si>
    <t>CONDORI MALMACEDA, LIZDIA</t>
  </si>
  <si>
    <t>03655AAGDC</t>
  </si>
  <si>
    <t>1312023ETFLABDMYGSDIRISLSMINSA</t>
  </si>
  <si>
    <t>YABAR PUMACCAHUA, CELIA</t>
  </si>
  <si>
    <t>23159AAYXS</t>
  </si>
  <si>
    <t>CHOSICA</t>
  </si>
  <si>
    <t>1472023DEHJATCH</t>
  </si>
  <si>
    <t>CASTAÑEDA CORTEZ, JUAN MANUEL</t>
  </si>
  <si>
    <t>05947AAKVR</t>
  </si>
  <si>
    <t>72023ESTARGAINEN</t>
  </si>
  <si>
    <t>ARENAS OLIVARI VDA DE DEL AGUILA, GLADYS</t>
  </si>
  <si>
    <t>06210ABIIP</t>
  </si>
  <si>
    <t>PALOMINO RIVERA, BERTHA ESTHER</t>
  </si>
  <si>
    <t>06210ABIIQ</t>
  </si>
  <si>
    <t>2222023DEHSJL</t>
  </si>
  <si>
    <t>INGA ANCAJIMA, MARIA MERCEDES DEL CARMEN</t>
  </si>
  <si>
    <t>05617ABBJN</t>
  </si>
  <si>
    <t>1412023ETFLABDMYGSDIRISLSMINSA</t>
  </si>
  <si>
    <t>SANCHEZ GUERRA, ANGELICA NOEMI</t>
  </si>
  <si>
    <t>23159AAYYB</t>
  </si>
  <si>
    <t>832023GRCUSCOGRSCDGDLSP</t>
  </si>
  <si>
    <t>02305AAKUV</t>
  </si>
  <si>
    <t>LONCONE TECSE, TRINIDAD</t>
  </si>
  <si>
    <t>02305AAKUW</t>
  </si>
  <si>
    <t>PAZO QUINTANILLA, LUCIANA</t>
  </si>
  <si>
    <t>02305AAKUX</t>
  </si>
  <si>
    <t>1852022DEHJATCH</t>
  </si>
  <si>
    <t>IPANAQUE DOMINGUEZ, EULOGIO FRANCISCO</t>
  </si>
  <si>
    <t>05947AAKWC</t>
  </si>
  <si>
    <t>0.110-0.120</t>
  </si>
  <si>
    <t>632022DIDADLINCN</t>
  </si>
  <si>
    <t>RUBIO CASTILLO, MILAGROS</t>
  </si>
  <si>
    <t>06209AADUT</t>
  </si>
  <si>
    <t>92023DIDADLINCN</t>
  </si>
  <si>
    <t>TEJADA CHAVEZ, JULIO MANUEL</t>
  </si>
  <si>
    <t>06209AADUU</t>
  </si>
  <si>
    <t>432023DGHMAOEPI</t>
  </si>
  <si>
    <t>SOLANO ORTIZ, GLOVER</t>
  </si>
  <si>
    <t>05987ACNDH</t>
  </si>
  <si>
    <t>1152023OADLSPDIRISLEMINSA</t>
  </si>
  <si>
    <t>GAMARRA PAUCAR, ZAYDA MIREYA</t>
  </si>
  <si>
    <t>05945AAEIN</t>
  </si>
  <si>
    <t>HOSPITAL REGIONAL VIRGEN DE FATIMA</t>
  </si>
  <si>
    <t>AMAZONAS</t>
  </si>
  <si>
    <t>262023GRAMAZONASDRSADEPGSDLRSP</t>
  </si>
  <si>
    <t>VERGARAY VALQUI, JUANITA</t>
  </si>
  <si>
    <t>04838AAPDA</t>
  </si>
  <si>
    <t>512023DGHMAOEPI</t>
  </si>
  <si>
    <t>ABAL GUTIERREZ, AGUSTIN BALTAZAR</t>
  </si>
  <si>
    <t>05987ACNLP</t>
  </si>
  <si>
    <t>82023ESTARGAINEN</t>
  </si>
  <si>
    <t>REYES MOLINA, SONIA MARGOT</t>
  </si>
  <si>
    <t>06210ABIIZ</t>
  </si>
  <si>
    <t>CHURAMPI HIDALGO, NANCY CARMEN</t>
  </si>
  <si>
    <t>06210ABIJA</t>
  </si>
  <si>
    <t>PRIETO ZORRILLA, SOFIA TRINIDAD</t>
  </si>
  <si>
    <t>06210ABIJB</t>
  </si>
  <si>
    <t>VELA SAJAMI, TANITH</t>
  </si>
  <si>
    <t>06210ABIJC</t>
  </si>
  <si>
    <t>0.78 R</t>
  </si>
  <si>
    <t>0.098 0.092</t>
  </si>
  <si>
    <t>B.E 7928</t>
  </si>
  <si>
    <t>ROM-INS</t>
  </si>
  <si>
    <t>AYBAR HUAMANI, LIDIA HAYDEE</t>
  </si>
  <si>
    <t>00R16AEGQQ</t>
  </si>
  <si>
    <t>622023GRAGGGRDSDRSADEISDLRSP</t>
  </si>
  <si>
    <t>CANCHARI RAMOS, KEVIN ANDRO</t>
  </si>
  <si>
    <t>03655AAGDW</t>
  </si>
  <si>
    <t>ORE ROJAS, ROMINA AYTANA</t>
  </si>
  <si>
    <t>03655AAGDX</t>
  </si>
  <si>
    <t>1732023ETFLABDMYGSDIRISLSMINSA</t>
  </si>
  <si>
    <t>VELASQUEZ MALLQUI, SAM ROGGER</t>
  </si>
  <si>
    <t>23159AAYZC</t>
  </si>
  <si>
    <t>MACEDO JESUS, TERESA</t>
  </si>
  <si>
    <t>23159AAYZD</t>
  </si>
  <si>
    <t>SANTOS SANTA CRUZ, JOSE MAXIMILIANO</t>
  </si>
  <si>
    <t>06210ABIJG</t>
  </si>
  <si>
    <t>100.25-160.0</t>
  </si>
  <si>
    <t>COCA TIXE, GLADYS NORMA</t>
  </si>
  <si>
    <t>06210ABIJH</t>
  </si>
  <si>
    <t>194.266-185.858</t>
  </si>
  <si>
    <t>CAMPOS CAMPOS, ANDREA DEL ROSARIO</t>
  </si>
  <si>
    <t>06210ABIJI</t>
  </si>
  <si>
    <t>0.713-0.660</t>
  </si>
  <si>
    <t>QUISPE BARBOZA, ANTHONY SMITH</t>
  </si>
  <si>
    <t>06210ABIJJ</t>
  </si>
  <si>
    <t>111.739-112.354</t>
  </si>
  <si>
    <t>MOLINA ALARCON, MARTIN ENRIQUE</t>
  </si>
  <si>
    <t>06210ABIJK</t>
  </si>
  <si>
    <t>0.801-0.836</t>
  </si>
  <si>
    <t>QUISPE PEÑA, MARLENE BEATRIZ</t>
  </si>
  <si>
    <t>06210ABIJL</t>
  </si>
  <si>
    <t>146.460-138.516</t>
  </si>
  <si>
    <t>ZEBALLOS MEDINA, MILAGROS</t>
  </si>
  <si>
    <t>06210ABIJM</t>
  </si>
  <si>
    <t>84.879-93.980</t>
  </si>
  <si>
    <t>SERNAQUE CHUMPITAZ, GISELLE ARIANA</t>
  </si>
  <si>
    <t>06210ABIJN</t>
  </si>
  <si>
    <t>129.883-136.135</t>
  </si>
  <si>
    <t>ARRIETA CORNELIO, YONY ARMANDO</t>
  </si>
  <si>
    <t>06210ABIJO</t>
  </si>
  <si>
    <t>0.299 R</t>
  </si>
  <si>
    <t>0.018 0.012</t>
  </si>
  <si>
    <t>2.451-2.155</t>
  </si>
  <si>
    <t>GAMARRA SANTISTEBAN, JULIA</t>
  </si>
  <si>
    <t>06210ABIJP</t>
  </si>
  <si>
    <t>0.259 ind- R</t>
  </si>
  <si>
    <t>VILCAS HUAMAN, DANNY KID</t>
  </si>
  <si>
    <t>06210ABIJQ</t>
  </si>
  <si>
    <t>CASTILLO PAREDES, MARIA NILDA</t>
  </si>
  <si>
    <t>06210ABIJR</t>
  </si>
  <si>
    <t>HOSPITAL DE CHANCAY Y SBS "DR. HIDALGO ATOCHE LOPEZ"</t>
  </si>
  <si>
    <t>HUARAL</t>
  </si>
  <si>
    <t>542023GRLGRDSDIRESALIMADEISDLRRSP</t>
  </si>
  <si>
    <t>DE LA CRUZ ESTRADA, JUAN BLADIMIR RAY</t>
  </si>
  <si>
    <t>07638AAEVD</t>
  </si>
  <si>
    <t>652023DGHMAOEPI</t>
  </si>
  <si>
    <t>GUERRERO MELLADO, LUIANA THAIS</t>
  </si>
  <si>
    <t>05987ACNVQ</t>
  </si>
  <si>
    <t>632023DGHMAOEPI</t>
  </si>
  <si>
    <t>TERAN FLORES, JOSE LUIS</t>
  </si>
  <si>
    <t>05987ACNVR</t>
  </si>
  <si>
    <t>1312023OADLSPDIRISLEMINSA</t>
  </si>
  <si>
    <t>TITO ARENAS, OSWALDO</t>
  </si>
  <si>
    <t>05945AAELK</t>
  </si>
  <si>
    <t>622023DGHMAOEPI</t>
  </si>
  <si>
    <t>05987ACNVM</t>
  </si>
  <si>
    <t>5942023GRCAJDRSCDLRSPC</t>
  </si>
  <si>
    <t>SANCHEZ AGUILAR DE AMAMBAL, ANTONIA ISABEL</t>
  </si>
  <si>
    <t>10272ABXGU</t>
  </si>
  <si>
    <t>102023GRAPEGRSDESPLRRYPMT</t>
  </si>
  <si>
    <t>VALENCIA MARTI, MIRIAM YANET ANGELA</t>
  </si>
  <si>
    <t>01231AARYS</t>
  </si>
  <si>
    <t>682022DIDADLINCN</t>
  </si>
  <si>
    <t>SURICHAQUI MARMOLEJO, ALCIDES TEOFILO</t>
  </si>
  <si>
    <t>06209AADVD</t>
  </si>
  <si>
    <t>692022DIDADLINCN</t>
  </si>
  <si>
    <t>RUPAY PORTILLA, ROSA YNGRID</t>
  </si>
  <si>
    <t>06209AADVC</t>
  </si>
  <si>
    <t>102023ESTARGAINEN</t>
  </si>
  <si>
    <t>CAMARENA FLORES, ISABEL HAYDÉE</t>
  </si>
  <si>
    <t>06210ABIKG</t>
  </si>
  <si>
    <t>HOSPITAL DE HUAYCAN</t>
  </si>
  <si>
    <t>HUYCAN</t>
  </si>
  <si>
    <t>1432023OADLSPDIRISLEMINSA</t>
  </si>
  <si>
    <t>RAMIREZ RAMOS, ANIBAL FLORES</t>
  </si>
  <si>
    <t>05883ABWKS</t>
  </si>
  <si>
    <t>B.E 7947</t>
  </si>
  <si>
    <t>SIXTO , MARIA VICTORIA</t>
  </si>
  <si>
    <t>00R16AEGST</t>
  </si>
  <si>
    <t>212023GRJDRSJDGDLSP</t>
  </si>
  <si>
    <t>RIOS LEON, MARY MAYTE</t>
  </si>
  <si>
    <t>00753AAMZZ</t>
  </si>
  <si>
    <t>CHICLAYO</t>
  </si>
  <si>
    <t>662023GRLAMBGERESALLRSPL</t>
  </si>
  <si>
    <t>RIOFRIO SALVERREDY, SARELA DE LOS MILAGROS</t>
  </si>
  <si>
    <t>11470AATAD</t>
  </si>
  <si>
    <t>BONILLA VALDERA, RUPERTO ALEXANDER</t>
  </si>
  <si>
    <t>11470AATAE</t>
  </si>
  <si>
    <t>SALDAÑA LOPEZ, ROBER</t>
  </si>
  <si>
    <t>11470AATAF</t>
  </si>
  <si>
    <t>PECHE NUNTON, JOSE FIDEL</t>
  </si>
  <si>
    <t>11470AATAG</t>
  </si>
  <si>
    <t>CUELA ANTACHOQUE, JEAN FRANCO</t>
  </si>
  <si>
    <t>11470AATAH</t>
  </si>
  <si>
    <t>MALCA HERNANDEZ, OSBILDO BALDEMAR</t>
  </si>
  <si>
    <t>11470AATAI</t>
  </si>
  <si>
    <t>ASALDE GARCIA, JUNIOR ARMANDO</t>
  </si>
  <si>
    <t>11470AATAJ</t>
  </si>
  <si>
    <t>350022023DEESPCITSHCLLHMINSA</t>
  </si>
  <si>
    <t>PALOMINO OCHAVANO, ADRIAN ALEXANDER</t>
  </si>
  <si>
    <t>07632AARFW</t>
  </si>
  <si>
    <t>MENDOZA OCHAVANO, KARIN EVOLETT</t>
  </si>
  <si>
    <t>07632AARFX</t>
  </si>
  <si>
    <t>MACO MACEDO, MYRYAN MARLENY</t>
  </si>
  <si>
    <t>07632AARFY</t>
  </si>
  <si>
    <t>772023DGHMAOEPI</t>
  </si>
  <si>
    <t>MORALES ROMERO, JUAN ROBERTO</t>
  </si>
  <si>
    <t>05987ACOHI</t>
  </si>
  <si>
    <t>&gt;4.0 0</t>
  </si>
  <si>
    <t>222023GRJDRSJDGDLSP</t>
  </si>
  <si>
    <t>CASACHAHUA CORDERO, MILAGROS ROSARIO</t>
  </si>
  <si>
    <t>00753AANBH</t>
  </si>
  <si>
    <t>2352023ETFLABDMYGSDIRISLSMINSA</t>
  </si>
  <si>
    <t>QUISPE HUAYTA, BENEDICTO</t>
  </si>
  <si>
    <t>23159AAZDQ</t>
  </si>
  <si>
    <t>1312023DLRRSPSMM</t>
  </si>
  <si>
    <t>TORRES LAZO, LEILA</t>
  </si>
  <si>
    <t>16480AAAUH</t>
  </si>
  <si>
    <t>TUANAMA TUANAMA, VANIA</t>
  </si>
  <si>
    <t>16480AAAUI</t>
  </si>
  <si>
    <t>112023ESTARGAINEN</t>
  </si>
  <si>
    <t>AMADO MONTALVO DE GOMEZ, JULIA</t>
  </si>
  <si>
    <t>06210ABIKU</t>
  </si>
  <si>
    <t>TRAVEZAÑO MAYTA, ANTONIA</t>
  </si>
  <si>
    <t>06210ABIKV</t>
  </si>
  <si>
    <t>B.E 7973</t>
  </si>
  <si>
    <t>LOPEZ RAMIREZ, LEONARDA</t>
  </si>
  <si>
    <t>00R16AEGWU</t>
  </si>
  <si>
    <t xml:space="preserve">PARTICULAR </t>
  </si>
  <si>
    <t>1442023DLRRSPSMM</t>
  </si>
  <si>
    <t>06918ABBBK</t>
  </si>
  <si>
    <t>GARCIA AHUANARI, MANUEL</t>
  </si>
  <si>
    <t>06918ABBBL</t>
  </si>
  <si>
    <t>MOZOMBITE CACHIQUE, SEGUNDO FRANCISCO</t>
  </si>
  <si>
    <t>06918ABBBM</t>
  </si>
  <si>
    <t>2023GRLLGGRGRSSDECILRR</t>
  </si>
  <si>
    <t>FLOREZ ECHEGARAY, HAFID</t>
  </si>
  <si>
    <t>05196AAZFQ</t>
  </si>
  <si>
    <t>0.96-0.80</t>
  </si>
  <si>
    <t>DIASAORIN</t>
  </si>
  <si>
    <t>RUBIO SIFUENTES, EDGAR ARTURO</t>
  </si>
  <si>
    <t>05196AAZFR</t>
  </si>
  <si>
    <t>4.4-3.3</t>
  </si>
  <si>
    <t>URBINA GAMBOA, OMAR JAMER</t>
  </si>
  <si>
    <t>05196AAZFS</t>
  </si>
  <si>
    <t>3.9-4.1</t>
  </si>
  <si>
    <t>ANDALUZ LEON, CHRISTIAN ANDREE</t>
  </si>
  <si>
    <t>20925AAGGX</t>
  </si>
  <si>
    <t>ALVA URQUIZO, PEDRO ARMANDO</t>
  </si>
  <si>
    <t>20925AAGGY</t>
  </si>
  <si>
    <t>CARO SALAZAR, MILAGRITOS BRENDA MERCEDES</t>
  </si>
  <si>
    <t>05195AAOFA</t>
  </si>
  <si>
    <t>132.33-138.45</t>
  </si>
  <si>
    <t>122023ESTARGAINEN</t>
  </si>
  <si>
    <t>RAMOS RODRIGUEZ, JOSUE FRANKSUAT</t>
  </si>
  <si>
    <t>06210ABIKX</t>
  </si>
  <si>
    <t>48.450-52.404</t>
  </si>
  <si>
    <t>CAMPOS RAMIREZ, MANUEL ENRIQUE</t>
  </si>
  <si>
    <t>06210ABIKY</t>
  </si>
  <si>
    <t>3.551 - 3.878</t>
  </si>
  <si>
    <t>0.031 0.019</t>
  </si>
  <si>
    <t>81.58-82.192</t>
  </si>
  <si>
    <t>GARGATE ÑOPE, RAQUEL LETICIA</t>
  </si>
  <si>
    <t>06210ABIKZ</t>
  </si>
  <si>
    <t>1.433-1.177</t>
  </si>
  <si>
    <t>DONAIRE CARDENAS, JACKELYNE LIZBETH</t>
  </si>
  <si>
    <t>06210ABILA</t>
  </si>
  <si>
    <t>TABOADA CABANA, RODRIGO</t>
  </si>
  <si>
    <t>06210ABILB</t>
  </si>
  <si>
    <t>0.744-0.886</t>
  </si>
  <si>
    <t>GOMEZ CONTRERAS, YESSICA LIZBETH</t>
  </si>
  <si>
    <t>06210ABILC</t>
  </si>
  <si>
    <t>1.117-1.070</t>
  </si>
  <si>
    <t>CHAMANA HUAMANI, FIORELLA JULY</t>
  </si>
  <si>
    <t>06210ABILD</t>
  </si>
  <si>
    <t>0.777-0.734</t>
  </si>
  <si>
    <t>LUCERO DOMINGUEZ, ROMARIO FELIPE</t>
  </si>
  <si>
    <t>06210ABILE</t>
  </si>
  <si>
    <t>0.743-0.859</t>
  </si>
  <si>
    <t>VASQUEZ CORTEZ, MANUEL</t>
  </si>
  <si>
    <t>06210ABILF</t>
  </si>
  <si>
    <t>CASTILLO VENTOCILLA, ETHEL ANDREA</t>
  </si>
  <si>
    <t>06210ABILG</t>
  </si>
  <si>
    <t>QUISPE CCENTE, YOBER</t>
  </si>
  <si>
    <t>06210ABILH</t>
  </si>
  <si>
    <t>982023DGHMAOEPI</t>
  </si>
  <si>
    <t>PRETEL VALENCIA, STHEFANO HERNAN</t>
  </si>
  <si>
    <t>05987ACPEN</t>
  </si>
  <si>
    <t>PUERO MALDONADO</t>
  </si>
  <si>
    <t>8862023GOREMADDIRESAMDDLRR</t>
  </si>
  <si>
    <t>CASTILLO HUISACAYNA, YESSICA</t>
  </si>
  <si>
    <t>02698AAUUW</t>
  </si>
  <si>
    <t>MAMANI PUMA, RIUSO RICARDO</t>
  </si>
  <si>
    <t>02698AAUUX</t>
  </si>
  <si>
    <t>1562023DLRRSPSMM</t>
  </si>
  <si>
    <t>SINARAHUA TAPULLIMA, ALEX</t>
  </si>
  <si>
    <t>06918ABBGL</t>
  </si>
  <si>
    <t>0.137 - 0.103</t>
  </si>
  <si>
    <t>ISUISA AMACIFEN, RICHER</t>
  </si>
  <si>
    <t>06918ABBGM</t>
  </si>
  <si>
    <t>0.086 - 0.112</t>
  </si>
  <si>
    <t>CORTEZ HERNANDEZ, JIMMY JERSON</t>
  </si>
  <si>
    <t>06918ABBGN</t>
  </si>
  <si>
    <t>0.178 - 0.140</t>
  </si>
  <si>
    <t>20LAB2023INCNDIDADL</t>
  </si>
  <si>
    <t>ABRIOJO PALMA, TEODOLINDA</t>
  </si>
  <si>
    <t>06209AADVW</t>
  </si>
  <si>
    <t>&gt;4.00 - 3.748</t>
  </si>
  <si>
    <t>19LAB2023INCNDIDADL</t>
  </si>
  <si>
    <t>MENDOZA MENDOZA, LUIS</t>
  </si>
  <si>
    <t>06209AADVY</t>
  </si>
  <si>
    <t>3.633 - 3.528</t>
  </si>
  <si>
    <t>1042023DGHMAOEPI</t>
  </si>
  <si>
    <t>CELIS PRADO, KATHALEYA CAYETANA VALENTINA</t>
  </si>
  <si>
    <t>05987ACPME</t>
  </si>
  <si>
    <t>0.071 - 0.111</t>
  </si>
  <si>
    <t>952023GRLAMBGERESALLRSPL</t>
  </si>
  <si>
    <t>QUESQUEN DE CUMPA, MARIA MAGDALENA</t>
  </si>
  <si>
    <t>11470AATEO</t>
  </si>
  <si>
    <t>SILVA GONZALES, VERONICA INES</t>
  </si>
  <si>
    <t>11470AATEP</t>
  </si>
  <si>
    <t>2842023ETFLABDMYGSDIRISLSMINSA</t>
  </si>
  <si>
    <t>SALGUEDO VILLARROEL, LOURDES MODESTA</t>
  </si>
  <si>
    <t>23159AAZER</t>
  </si>
  <si>
    <t>1032023DGHMAOEPI</t>
  </si>
  <si>
    <t>MALLCCO VENTURA, MARGARITA</t>
  </si>
  <si>
    <t>05987ACPPU</t>
  </si>
  <si>
    <t>2952023ETFLABDMYGSDIRISLSMINSA</t>
  </si>
  <si>
    <t>LEON OSCO, PANFILO EMERENCIANO</t>
  </si>
  <si>
    <t>23159AAZEX</t>
  </si>
  <si>
    <t>3012023ETFLABDMYGSDIRISLSMINSA</t>
  </si>
  <si>
    <t>PALOMINO HUALLPA, EDUARDO MATEO</t>
  </si>
  <si>
    <t>23159AAZFA</t>
  </si>
  <si>
    <t>0.097 - 0.108</t>
  </si>
  <si>
    <t>517032023DEESPCITSHCLLHMINSA</t>
  </si>
  <si>
    <t>ESPINOZA HERRERA, PORFIRIO</t>
  </si>
  <si>
    <t>07632AARJC</t>
  </si>
  <si>
    <t>0.107 - 0.112</t>
  </si>
  <si>
    <t>132023ESTARGAINEN</t>
  </si>
  <si>
    <t>DIAZ CARDENAS, MARIA MERCEDES</t>
  </si>
  <si>
    <t>06210ABIMG</t>
  </si>
  <si>
    <t>3.761 - 3.753</t>
  </si>
  <si>
    <t>VILCHEZ HEREDIA, JESSICA PAOLA</t>
  </si>
  <si>
    <t>06210ABIMH</t>
  </si>
  <si>
    <t>&gt;4.00 - 3.678</t>
  </si>
  <si>
    <t>06210ABIMI</t>
  </si>
  <si>
    <t>PALACIOS VEGA, SABINA</t>
  </si>
  <si>
    <t>06210ABIMJ</t>
  </si>
  <si>
    <t>TAPIA MONTES, EDUARDO GUSTAVO</t>
  </si>
  <si>
    <t>06210ABIMK</t>
  </si>
  <si>
    <t>1.617-1.645</t>
  </si>
  <si>
    <t>RAMON DE LA CRUZ, MIRIA MARISELLA</t>
  </si>
  <si>
    <t>06210ABIML</t>
  </si>
  <si>
    <t>57.702-57.582</t>
  </si>
  <si>
    <t>06210ABIMM</t>
  </si>
  <si>
    <t>140.785-139.022</t>
  </si>
  <si>
    <t>FLORES CABANA, YUDITH HERMILINDA</t>
  </si>
  <si>
    <t>06210ABIMN</t>
  </si>
  <si>
    <t>0.743-0.738</t>
  </si>
  <si>
    <t>RIVAS YAYA, JORGE LUIS</t>
  </si>
  <si>
    <t>06210ABIMO</t>
  </si>
  <si>
    <t>1.372-1.306</t>
  </si>
  <si>
    <t>SANTOS LLAJA, JOSE</t>
  </si>
  <si>
    <t>06210ABIMP</t>
  </si>
  <si>
    <t>99.190-94.621</t>
  </si>
  <si>
    <t>222022DIDADLINCN</t>
  </si>
  <si>
    <t>VALER ATENCIO, EDDY CONSUELO</t>
  </si>
  <si>
    <t>06209AADWC</t>
  </si>
  <si>
    <t>6022023SADSHSRDGMINSA</t>
  </si>
  <si>
    <t>SACA CASA, FROILAN</t>
  </si>
  <si>
    <t>06211AALXO</t>
  </si>
  <si>
    <t>HOSPITAL NAVAL</t>
  </si>
  <si>
    <t>722023GRCDRSCDLSPLRRITSM</t>
  </si>
  <si>
    <t>HUAMANI MORALES, MARCO ANTONIO</t>
  </si>
  <si>
    <t>08266ATTPM</t>
  </si>
  <si>
    <t>6312023SADSHSRDGMINSA</t>
  </si>
  <si>
    <t>CAHUAZA TANGOA, FRANCISCA</t>
  </si>
  <si>
    <t>06211AALYQ</t>
  </si>
  <si>
    <t>2122023GRCUSCOGRSDGDLSP</t>
  </si>
  <si>
    <t>02305AALDS</t>
  </si>
  <si>
    <t>NO INDICA</t>
  </si>
  <si>
    <t>593032023DEESPCITSHCLLHMINSA</t>
  </si>
  <si>
    <t>QUIROZ MENDOCILLA, FERNANDA BRISSET</t>
  </si>
  <si>
    <t>07632AARJY</t>
  </si>
  <si>
    <t>362023GRJDRSJDGDLSP</t>
  </si>
  <si>
    <t>CUYCAPUSA RAMOS, JHEYDI FRIDA</t>
  </si>
  <si>
    <t>00753AANIS</t>
  </si>
  <si>
    <t>16-13-2023</t>
  </si>
  <si>
    <t>7062023DEHSJL</t>
  </si>
  <si>
    <t>ZAMBRANO MONTALVO, JHONN AMADEUS</t>
  </si>
  <si>
    <t>05617ABCLN</t>
  </si>
  <si>
    <t>POSITIVO(UNIP)</t>
  </si>
  <si>
    <t>1222023GRLLGGRGRSSDECILRR</t>
  </si>
  <si>
    <t>ENRIQUEZ YEP, EDGARD GABRIEL</t>
  </si>
  <si>
    <t>05195AAOKH</t>
  </si>
  <si>
    <t>2.69-2.36</t>
  </si>
  <si>
    <t>142023ESTARGAINEN</t>
  </si>
  <si>
    <t>ELGUERA MIGUEL, MICHEL</t>
  </si>
  <si>
    <t>06210ABIMW</t>
  </si>
  <si>
    <t>0.909-0.824</t>
  </si>
  <si>
    <t>LOPEZ GORDILLO, FELIX JAVIER</t>
  </si>
  <si>
    <t>06210ABIMX</t>
  </si>
  <si>
    <t>1.382-0.821</t>
  </si>
  <si>
    <t>ATANACIO BECERRA, JAMES KEVIN</t>
  </si>
  <si>
    <t>06210ABIMY</t>
  </si>
  <si>
    <t>2.162-1.983</t>
  </si>
  <si>
    <t>1152023GRAGGGRDSDRSADEISDLRSP</t>
  </si>
  <si>
    <t>MENESES HUANACO, MICHAEL ROGER</t>
  </si>
  <si>
    <t>03543AASZN</t>
  </si>
  <si>
    <t>178.22( REACTIVO)</t>
  </si>
  <si>
    <t>LOPEZ CCAYANCHIRA, ANGELICA</t>
  </si>
  <si>
    <t>03543AASZO</t>
  </si>
  <si>
    <t>173.57(REACTIVO)</t>
  </si>
  <si>
    <t>1342023DGHMAOEPI</t>
  </si>
  <si>
    <t>TAYPE MENDOZA, DAYANA MIKEYLA</t>
  </si>
  <si>
    <t>05987ACQRS</t>
  </si>
  <si>
    <t>2502023DGDISAAPURIMACANDAHUAYLAS</t>
  </si>
  <si>
    <t>AREVALO GAMBOA, EFRAIN</t>
  </si>
  <si>
    <t>04131AACZK</t>
  </si>
  <si>
    <t>URBINA FRANCO, MOISES MILCIADES</t>
  </si>
  <si>
    <t>04131AACZL</t>
  </si>
  <si>
    <t>LEON BARBARAN, DANTE ROMEO</t>
  </si>
  <si>
    <t>04131AACZM</t>
  </si>
  <si>
    <t>ARONE CAMPOS, DIONILDA MARIBEL</t>
  </si>
  <si>
    <t>04131AACZN</t>
  </si>
  <si>
    <t>PINO QUISPE, WILFREDO</t>
  </si>
  <si>
    <t>04131AACZO</t>
  </si>
  <si>
    <t>CHIQUILLAN CARTOLIN, RICHARD</t>
  </si>
  <si>
    <t>04131AACZP</t>
  </si>
  <si>
    <t>CUEVA LAGOS, MILAGROS SILVANA</t>
  </si>
  <si>
    <t>04131AACZQ</t>
  </si>
  <si>
    <t>TITO FLORES, LIZETH</t>
  </si>
  <si>
    <t>04131AACZR</t>
  </si>
  <si>
    <t>52DBSRSM2021</t>
  </si>
  <si>
    <t>VALDEZ AREVALO, KEYS EMERSON</t>
  </si>
  <si>
    <t>20686AAABW</t>
  </si>
  <si>
    <t>04131AACZS</t>
  </si>
  <si>
    <t>152023ESTARGAINEN</t>
  </si>
  <si>
    <t>SULCA RAFAEL, SERGIO</t>
  </si>
  <si>
    <t>06210ABINF</t>
  </si>
  <si>
    <t>PRADO ESPINOZA, GERMANICIO FABIAN</t>
  </si>
  <si>
    <t>06210ABING</t>
  </si>
  <si>
    <t>VALDEZ ALTAMIRANO, JULIO GILBERTO</t>
  </si>
  <si>
    <t>06210ABINH</t>
  </si>
  <si>
    <t>FUENTES ESTRADA, JULIO CESAR</t>
  </si>
  <si>
    <t>06210ABINI</t>
  </si>
  <si>
    <t>3592023ETFLABDMYGSDIRISLSMINSA</t>
  </si>
  <si>
    <t>ACUÑA BADAJOS, SUSANA ESPIRITA</t>
  </si>
  <si>
    <t>23159AAZOM</t>
  </si>
  <si>
    <t>402023GRJDRSJDGDLSP</t>
  </si>
  <si>
    <t>PILLHUAMAN ROMERO, BLANCA MARCELA</t>
  </si>
  <si>
    <t>00753AANJQ</t>
  </si>
  <si>
    <t>1352023GRLLGGRGRSSDECILRR</t>
  </si>
  <si>
    <t>ESPARZA AGUILAR, JUAN CARLOS</t>
  </si>
  <si>
    <t>05196AAZLB</t>
  </si>
  <si>
    <t>0..299 IND0.-0.266</t>
  </si>
  <si>
    <t>PRIETO CABELLO, JHOSELYN KRISTELL JOHANNA</t>
  </si>
  <si>
    <t>05196AAZLC</t>
  </si>
  <si>
    <t>CASAS LEGUIA, FRANK DEYBI</t>
  </si>
  <si>
    <t>05196AAZLD</t>
  </si>
  <si>
    <t>162023ESTARGAINEN</t>
  </si>
  <si>
    <t>ARRAGA SALAS, BRANDY</t>
  </si>
  <si>
    <t>06210ABINR</t>
  </si>
  <si>
    <t>06210ABINS</t>
  </si>
  <si>
    <t>VASQUEZ ROJAS VDA DE VELASQUEZ, EPIFANIA</t>
  </si>
  <si>
    <t>06210ABINT</t>
  </si>
  <si>
    <t>ROSALES SOTO, ANA MARIA</t>
  </si>
  <si>
    <t>06210ABINU</t>
  </si>
  <si>
    <t>GOMEZ VELASQUEZ, MARY RUTH</t>
  </si>
  <si>
    <t>06210ABINV</t>
  </si>
  <si>
    <t>PEREZ ABREGU, LILA FLORENTINA</t>
  </si>
  <si>
    <t>06210ABINW</t>
  </si>
  <si>
    <t>HOSPITAL DE APOYO II - 2, SULLANA</t>
  </si>
  <si>
    <t>SULLANA</t>
  </si>
  <si>
    <t>1312023GRP43002014LABREF</t>
  </si>
  <si>
    <t>SANTOS LIZAMA, CESAR GONZALO</t>
  </si>
  <si>
    <t>01910AAKXJ</t>
  </si>
  <si>
    <t>1252023DLSPDRSTGOBREGTACNA</t>
  </si>
  <si>
    <t>HUIRSE MENA, JANICE LEE</t>
  </si>
  <si>
    <t>02864AAUIM</t>
  </si>
  <si>
    <t>1262023GRLGRDSDIRESALIMADEISDLRRSP</t>
  </si>
  <si>
    <t>PACASI SANCHEZ DE KRKLEC, GERALDINE XIOMARA</t>
  </si>
  <si>
    <t>07637AANMX</t>
  </si>
  <si>
    <t>412023GRJDRSJDGDLSP</t>
  </si>
  <si>
    <t>MADUEÑO ZARATE, JHAN PIEER</t>
  </si>
  <si>
    <t>00753AANJZ</t>
  </si>
  <si>
    <t>1412023GRAGGGRDSDRSADEISDLRSP</t>
  </si>
  <si>
    <t>ACOSTA CHIRINOS, HUCEIN ALI</t>
  </si>
  <si>
    <t>03655AAGFQ</t>
  </si>
  <si>
    <t>CE 004918931</t>
  </si>
  <si>
    <t>HUANACO PEÑA, GERMAN NERIO</t>
  </si>
  <si>
    <t>03655AAGFR</t>
  </si>
  <si>
    <t>NIETO ENCISO, CRECENCIA</t>
  </si>
  <si>
    <t>03655AAGFS</t>
  </si>
  <si>
    <t>PUCLLA HUICHO, BRIGIDA</t>
  </si>
  <si>
    <t>03754AADND</t>
  </si>
  <si>
    <t>722023DIDADLINCN</t>
  </si>
  <si>
    <t>FLORES MUÑOZ, PERCY PETER</t>
  </si>
  <si>
    <t>06209AADWT</t>
  </si>
  <si>
    <t>442023GRJDRSJDGDLSP</t>
  </si>
  <si>
    <t>LAURA BONIFACIO, STHEPHANNY YHANELLA</t>
  </si>
  <si>
    <t>00753AANKP</t>
  </si>
  <si>
    <t>1492023GRAGGGRDSDRSADEIDSDLRSP</t>
  </si>
  <si>
    <t>SANCHEZ PONCE, MARUJA</t>
  </si>
  <si>
    <t>03655AAGGD</t>
  </si>
  <si>
    <t>4122023ETFLABDMYGSDIRISLSMINSA</t>
  </si>
  <si>
    <t>ROJAS GAMARRA, JAVIER JESUS</t>
  </si>
  <si>
    <t>23159AAZQQ</t>
  </si>
  <si>
    <t>1472023GRLLGGRGRSSGCISLRR</t>
  </si>
  <si>
    <t>JARA SOPLA, CAROLAY PAMELA</t>
  </si>
  <si>
    <t>05195AAOPH</t>
  </si>
  <si>
    <t>172023ESTARGAINEN</t>
  </si>
  <si>
    <t>CAYCHO CAYCHO VDA DE PALACIOS, ZOILA MARCELINA</t>
  </si>
  <si>
    <t>06210ABIPU</t>
  </si>
  <si>
    <t>ALVAREZ CHAIÑA, ANA ASUNTA</t>
  </si>
  <si>
    <t>06210ABIPV</t>
  </si>
  <si>
    <t>GOMEZ BARRIENTOS VDA DE RUMALDO, CALISTA HONORATA</t>
  </si>
  <si>
    <t>06210ABIPW</t>
  </si>
  <si>
    <t>13642023GRCAJDRSCDLRSPC</t>
  </si>
  <si>
    <t>GUTIERREZ CALUA DE ORTIZ, JESSICA LORENA</t>
  </si>
  <si>
    <t>07686AAJRB</t>
  </si>
  <si>
    <t>1702023DGHMAOEPI</t>
  </si>
  <si>
    <t>GARCIA VASQUEZ, ARNOLD ERNESTO</t>
  </si>
  <si>
    <t>05987ACSCO</t>
  </si>
  <si>
    <t>8752023DEHSJL</t>
  </si>
  <si>
    <t>ANCAJIMA RAMOS, AMELIA</t>
  </si>
  <si>
    <t>05617ABCZG</t>
  </si>
  <si>
    <t>MESTANZA RAMOS, SEGUNDO PEDRO</t>
  </si>
  <si>
    <t>05617ABCZH</t>
  </si>
  <si>
    <t>482023GRJDRSJDGDLSP</t>
  </si>
  <si>
    <t>CAPCHA ROMERO, SANTA</t>
  </si>
  <si>
    <t>00753AANMA</t>
  </si>
  <si>
    <t>182023ESTARGAINEN</t>
  </si>
  <si>
    <t>PAUCAR SANTOS, KEVIN ARNOLD</t>
  </si>
  <si>
    <t>06210ABIRW</t>
  </si>
  <si>
    <t>1.016-1.049</t>
  </si>
  <si>
    <t>FLORES ANGULO, XIOMERLI JAILEN</t>
  </si>
  <si>
    <t>06210ABIRX</t>
  </si>
  <si>
    <t>1.589-1.665</t>
  </si>
  <si>
    <t>TAMBILLO GASTOLOMENDO, OSCAR</t>
  </si>
  <si>
    <t>06210ABIRY</t>
  </si>
  <si>
    <t>0.760-0.610</t>
  </si>
  <si>
    <t>PACHECO HUAMAN, APOLINARIO</t>
  </si>
  <si>
    <t>06210ABIRZ</t>
  </si>
  <si>
    <t>141.313-140.205</t>
  </si>
  <si>
    <t>AGUIRRE ISLACHIN, JOSE LUIS</t>
  </si>
  <si>
    <t>06210ABISA</t>
  </si>
  <si>
    <t>2.362-1.872</t>
  </si>
  <si>
    <t>DINATALLI ORTIZ DE HUANCCO, FLOR DE MARIA</t>
  </si>
  <si>
    <t>06210ABISB</t>
  </si>
  <si>
    <t>492023GRAPEGRSDESPLRRYPMT</t>
  </si>
  <si>
    <t>FLORES QUISOCCAPA, WILBER RUDI</t>
  </si>
  <si>
    <t>01231AASSP</t>
  </si>
  <si>
    <t>GARCIA JUAREZ, JUDHY NATALI</t>
  </si>
  <si>
    <t>00R16AEKIN</t>
  </si>
  <si>
    <t>192023ESTARGAINEN</t>
  </si>
  <si>
    <t>SANTOS NUÑEZ, ANGEL JUNIOR</t>
  </si>
  <si>
    <t>06210ABISX</t>
  </si>
  <si>
    <t>QUINTANA MENDOZA, GEISER IVAN</t>
  </si>
  <si>
    <t>06210ABISY</t>
  </si>
  <si>
    <t>VARGAS PACHECO, FAUSTO</t>
  </si>
  <si>
    <t>06210ABISZ</t>
  </si>
  <si>
    <t>MIRANDA GUILLEN, ANA MARIA</t>
  </si>
  <si>
    <t>06210ABITA</t>
  </si>
  <si>
    <t>4792023ETFLABDMYGSDIRISLSMINSA</t>
  </si>
  <si>
    <t>CALISTO VIZCARDO, AARON ARTURO</t>
  </si>
  <si>
    <t>23159AAZXK</t>
  </si>
  <si>
    <t>5382023GRAPEGRSDESPLRRYPMT</t>
  </si>
  <si>
    <t>QUISPE AYALA, JUDID</t>
  </si>
  <si>
    <t>01231AASUP</t>
  </si>
  <si>
    <t>SERRANO HUAMANI, EDGAR LUIS ALBERTO</t>
  </si>
  <si>
    <t>01231AASUQ</t>
  </si>
  <si>
    <t>502023GRJDRSJDGDLSP</t>
  </si>
  <si>
    <t>PESEROS LEON, MARIA ANTONIA</t>
  </si>
  <si>
    <t>00753AANPS</t>
  </si>
  <si>
    <t>5622023DEHJATCH</t>
  </si>
  <si>
    <t>LEON BEJARANO, CARLOS JAIR</t>
  </si>
  <si>
    <t>05947AALDR</t>
  </si>
  <si>
    <t>NO INDICA EN LA FICHA</t>
  </si>
  <si>
    <t>TB TTO PORTADOR DE VIH</t>
  </si>
  <si>
    <t>3362023OADLSPDIRISLEMINSA</t>
  </si>
  <si>
    <t>FLORES PUCHO, SILVIA GIMENA</t>
  </si>
  <si>
    <t>05945AAFQI</t>
  </si>
  <si>
    <t>1782023GRLLGGRGRSSGCISLRR</t>
  </si>
  <si>
    <t>LOPEZ VACA, CAROLYN TATIANA</t>
  </si>
  <si>
    <t>05195AAOTC</t>
  </si>
  <si>
    <t>ABBOT (ALINITY)</t>
  </si>
  <si>
    <t>GUTIERREZ SALINAS, JORGE ISMAEL</t>
  </si>
  <si>
    <t>05195AAOTD</t>
  </si>
  <si>
    <t>5092023ETFLABDMYGSDIRISLSMINSA</t>
  </si>
  <si>
    <t>LOPEZ FUENTES, JEFERSON RAUL</t>
  </si>
  <si>
    <t>23159AAZXS</t>
  </si>
  <si>
    <t>1862023GRLLGGRGRSSGCISLRR</t>
  </si>
  <si>
    <t>LUPERDI CORREA, VICTOR MANUEL</t>
  </si>
  <si>
    <t>20925AAGHA</t>
  </si>
  <si>
    <t>0.310 ind- 0.284 IND-</t>
  </si>
  <si>
    <t>202023ESTARGAINEN</t>
  </si>
  <si>
    <t>ALVARADO BASTIDAS, DIGNA</t>
  </si>
  <si>
    <t>06210ABIVX</t>
  </si>
  <si>
    <t>RUIZ RIVAS, MARIA DAYSI</t>
  </si>
  <si>
    <t>06210ABIVY</t>
  </si>
  <si>
    <t>212023ESTARGAINEN</t>
  </si>
  <si>
    <t>NORIEGA PEREZ, MARINA</t>
  </si>
  <si>
    <t>06210ABIWO</t>
  </si>
  <si>
    <t>TENORIO APONTE, BRAULIO EDUARDO</t>
  </si>
  <si>
    <t>06210ABIWP</t>
  </si>
  <si>
    <t>CASTILLA SARAVIA, CARLOS ALBERTO</t>
  </si>
  <si>
    <t>06210ABIWQ</t>
  </si>
  <si>
    <t>292023DIDADLINCN</t>
  </si>
  <si>
    <t>CENTENO CARRASCO, ELIAS</t>
  </si>
  <si>
    <t>06209AADYE</t>
  </si>
  <si>
    <t>1422023GRLAMBGERESALLRSPL</t>
  </si>
  <si>
    <t>REYNA USQUIZA, MAC KENEDY</t>
  </si>
  <si>
    <t>11470AAUCE</t>
  </si>
  <si>
    <t>FERNANDEZ LAULATE, ARLY ALEX</t>
  </si>
  <si>
    <t>11470AAUCF</t>
  </si>
  <si>
    <t>SANDOVAL DAMIAN, JOSE TEODORO</t>
  </si>
  <si>
    <t>11470AAUCG</t>
  </si>
  <si>
    <t>11470AAUCH</t>
  </si>
  <si>
    <t>SANTISTEBAN BERRIOS, BRENDA CAROLINA</t>
  </si>
  <si>
    <t>11470AAUCI</t>
  </si>
  <si>
    <t>HORNA PEREZ, CESAR ARNALDO</t>
  </si>
  <si>
    <t>11470AAUCJ</t>
  </si>
  <si>
    <t>CHAVESTA VASQUEZ, CHRISTIAN JESUS</t>
  </si>
  <si>
    <t>11470AAUCK</t>
  </si>
  <si>
    <t>CHOMBA RIVERA, JOSE ALEXANDER</t>
  </si>
  <si>
    <t>11470AAUCL</t>
  </si>
  <si>
    <t>0.09 0.003</t>
  </si>
  <si>
    <t>SANTISTEBAN GARCIA, ANGEL GABRIEL MELCHOR</t>
  </si>
  <si>
    <t>11470AAUCM</t>
  </si>
  <si>
    <t>VIDAURRE CAJUSOL, DANNY KARINA</t>
  </si>
  <si>
    <t>11470AAUCN</t>
  </si>
  <si>
    <t>JUAREZ SANTISTEBAN, DIANA ELIZABETH</t>
  </si>
  <si>
    <t>11470AAUCO</t>
  </si>
  <si>
    <t>83DBSRSM2023</t>
  </si>
  <si>
    <t>SILVA AREVALO, PAQUITA ESTHER</t>
  </si>
  <si>
    <t>20686AAACE</t>
  </si>
  <si>
    <t>83DBSRSM2024</t>
  </si>
  <si>
    <t>BERMEO SANTA CRUZ, YUDIT MADALENI</t>
  </si>
  <si>
    <t>20686AAACF</t>
  </si>
  <si>
    <t xml:space="preserve">5702023GRAPEGRSDESPLRRYPMT	</t>
  </si>
  <si>
    <t>POLICK PEREZ, JEAN CHRISTOPHER ERNESTO</t>
  </si>
  <si>
    <t>01231AATCH</t>
  </si>
  <si>
    <t>6242023DEHJATCH</t>
  </si>
  <si>
    <t>AMAYA TORRES, YASIEL JHIRE</t>
  </si>
  <si>
    <t>05947AALGH</t>
  </si>
  <si>
    <t>2242023GRLGRSL300905</t>
  </si>
  <si>
    <t>GUTIERREZ HUAYLLAHUA, FELIX MILTON</t>
  </si>
  <si>
    <t>00003AAJKQ</t>
  </si>
  <si>
    <t>0.001 0.00</t>
  </si>
  <si>
    <t>222023ESTARGAINEN</t>
  </si>
  <si>
    <t>ACHO OLORTEGUI, ANA LUZ</t>
  </si>
  <si>
    <t>06210ABIXU</t>
  </si>
  <si>
    <r>
      <rPr>
        <sz val="12"/>
        <color rgb="FF0000FF"/>
        <rFont val="Arial"/>
      </rPr>
      <t>0.128</t>
    </r>
    <r>
      <rPr>
        <sz val="12"/>
        <color rgb="FFFF0000"/>
        <rFont val="Arial"/>
      </rPr>
      <t xml:space="preserve"> 0.301</t>
    </r>
  </si>
  <si>
    <t>BARRANTES CABRERA, CAROLINA</t>
  </si>
  <si>
    <t>06210ABIXV</t>
  </si>
  <si>
    <t>POSITIVO I x2</t>
  </si>
  <si>
    <t>QUISPE SALCEDO, MARIA STEPHANIE</t>
  </si>
  <si>
    <t>06210ABIXW</t>
  </si>
  <si>
    <t>CARDENAS SEGOVIA, RAINER</t>
  </si>
  <si>
    <t>06210ABIXX</t>
  </si>
  <si>
    <t>DURAND PEBE, JOSUE HABACUC ERNESTO</t>
  </si>
  <si>
    <t>06210ABIXY</t>
  </si>
  <si>
    <t>NEGATIVO 2</t>
  </si>
  <si>
    <t>3932023GRCUSCOGRSCDGDLSP</t>
  </si>
  <si>
    <t>HUAMAN CORDOVA, BETZABE</t>
  </si>
  <si>
    <t>02289AAWFG</t>
  </si>
  <si>
    <t>BETANCURT QUISPE, JAIME</t>
  </si>
  <si>
    <t>02289AAWFH</t>
  </si>
  <si>
    <t>2002023GRAGGGRDSDRSADEISDLRSP</t>
  </si>
  <si>
    <t>LAPA ACEVEDO, NILO</t>
  </si>
  <si>
    <t>03543AATIY</t>
  </si>
  <si>
    <t>HUANACO MEDINA, ADELA</t>
  </si>
  <si>
    <t>03655AAGIO</t>
  </si>
  <si>
    <t>03655AAGIP</t>
  </si>
  <si>
    <t>0 -  0.002</t>
  </si>
  <si>
    <r>
      <rPr>
        <sz val="12"/>
        <color rgb="FF0000FF"/>
        <rFont val="Arial"/>
      </rPr>
      <t>NEGATIVO/</t>
    </r>
    <r>
      <rPr>
        <sz val="12"/>
        <color rgb="FF000000"/>
        <rFont val="Arial"/>
      </rPr>
      <t>INDET.</t>
    </r>
  </si>
  <si>
    <t>3972023OADLSPDIRISLEMINSA</t>
  </si>
  <si>
    <t>SARAVIA GUILLEN, ERICA</t>
  </si>
  <si>
    <t>28025AAGKI</t>
  </si>
  <si>
    <t>232023ESTARGAINEN</t>
  </si>
  <si>
    <t>SANCHEZ CAPUENA, ROSARIO</t>
  </si>
  <si>
    <t>06210ABIZI</t>
  </si>
  <si>
    <t>QUIROZ SANCHEZ, GLORIA</t>
  </si>
  <si>
    <t>06210ABIZJ</t>
  </si>
  <si>
    <t>2642023DGHMAOEPI</t>
  </si>
  <si>
    <t>SANCHEZ GONZALES, LUIS NEYMAR</t>
  </si>
  <si>
    <t>05987ACUQB</t>
  </si>
  <si>
    <t>3612023DLRRSPSMM</t>
  </si>
  <si>
    <t>PIZANGO APUELA, SADRAC</t>
  </si>
  <si>
    <t>06918ABCVF</t>
  </si>
  <si>
    <t>3882023DGHEAV</t>
  </si>
  <si>
    <t>MUÑOZ GOMEZ, BENIGNO</t>
  </si>
  <si>
    <t>28025AAGKK</t>
  </si>
  <si>
    <t>0.139 0.119</t>
  </si>
  <si>
    <r>
      <rPr>
        <sz val="12"/>
        <color rgb="FFFF0000"/>
        <rFont val="Arial"/>
      </rPr>
      <t xml:space="preserve">POSITIVO I </t>
    </r>
    <r>
      <rPr>
        <sz val="12"/>
        <color rgb="FFFF00FF"/>
        <rFont val="Arial"/>
      </rPr>
      <t>x2</t>
    </r>
  </si>
  <si>
    <t>1492023GRCDRSCDLSPLRRITSM</t>
  </si>
  <si>
    <t>SERRA CAMPOS, THIAGO GAEL</t>
  </si>
  <si>
    <t>06218AAKVI</t>
  </si>
  <si>
    <t>2782023DGHMAOEPI</t>
  </si>
  <si>
    <t>SUAREZ TELLO, LUIS ALBERTO</t>
  </si>
  <si>
    <t>05987ACUXO</t>
  </si>
  <si>
    <t>DNI 07637785</t>
  </si>
  <si>
    <t>2832023DGHMAOEPI</t>
  </si>
  <si>
    <t>DE LA CRUZ MEZA VDA DE RODRIGUEZ, FIDELA</t>
  </si>
  <si>
    <t>05987ACVDN</t>
  </si>
  <si>
    <t>2302023GRAGGGRDSDRSADEISDLRSP</t>
  </si>
  <si>
    <t>BAUTISTA CHAVEZ, DARIO</t>
  </si>
  <si>
    <t>03655AAGJV</t>
  </si>
  <si>
    <t>106DBSRSM2023</t>
  </si>
  <si>
    <t>SHAPIAMA FUACHIN, GIMO</t>
  </si>
  <si>
    <t>20686AAACQ</t>
  </si>
  <si>
    <t>106DBSRSM2024</t>
  </si>
  <si>
    <t>DEL AGUILA SAAVEDRA, NICOLAS</t>
  </si>
  <si>
    <t>20686AAACR</t>
  </si>
  <si>
    <t>106DBSRSM2025</t>
  </si>
  <si>
    <t>SÁNCHEZ SANGAMA, MIGUEL ANGEL</t>
  </si>
  <si>
    <t>20686AAACS</t>
  </si>
  <si>
    <t>106DBSRSM2026</t>
  </si>
  <si>
    <t xml:space="preserve">PALACIOS YOVERA, MARIA ELIZABETH	</t>
  </si>
  <si>
    <t>20686AAACT</t>
  </si>
  <si>
    <t>2572023GRLLGGRGRSSDECILRR</t>
  </si>
  <si>
    <t>HERRERA PEREYRA, DIEGO ALONSO</t>
  </si>
  <si>
    <t>05196AAZVQ</t>
  </si>
  <si>
    <t>252023ESTARGAINEN</t>
  </si>
  <si>
    <t>QUEZADA LUNA, EDISON JAIME</t>
  </si>
  <si>
    <t>06210ABJDQ</t>
  </si>
  <si>
    <t>ANCO BASILIO, ELI EDITH</t>
  </si>
  <si>
    <t>06210ABJDR</t>
  </si>
  <si>
    <t>PUELLES GARCIA, JOSE GABRIEL</t>
  </si>
  <si>
    <t>06210ABJDS</t>
  </si>
  <si>
    <t>MEJIA ARTADI, GIUSEPPE CARLO BENITO</t>
  </si>
  <si>
    <t>06210ABJDT</t>
  </si>
  <si>
    <t>MENDOZA BENITES, ELIBERTO SEGUNDO</t>
  </si>
  <si>
    <t>06210ABJDU</t>
  </si>
  <si>
    <t>VILLARROEL LOPEZ, ALEXANDRA NICOLL</t>
  </si>
  <si>
    <t>06210ABJDV</t>
  </si>
  <si>
    <t>LONGA PEREZ, EDWIN OMAR</t>
  </si>
  <si>
    <t>06210ABJDW</t>
  </si>
  <si>
    <t>TULLUME ROSALES, ANA VANESSA</t>
  </si>
  <si>
    <t>06210ABJDX</t>
  </si>
  <si>
    <t>FLORES MONDALGO, CIRO MARCELINO</t>
  </si>
  <si>
    <t>06209AADYN</t>
  </si>
  <si>
    <t>2412023GRAGGGRDSDRSADEISDLRSP</t>
  </si>
  <si>
    <t>ORE JIMENEZ, KARINA CARMEN</t>
  </si>
  <si>
    <t>03543AATMU</t>
  </si>
  <si>
    <t>SANTOS MORALES, YENY ARMANDA</t>
  </si>
  <si>
    <t>06210ABJGD</t>
  </si>
  <si>
    <t>CHURAMPI CHURAMPI, RIGOBERTA CORSINA</t>
  </si>
  <si>
    <t>06210ABJGE</t>
  </si>
  <si>
    <t>262023ESTARGAINEN</t>
  </si>
  <si>
    <t>VILLANUEVA BENDEZU, EUTIMIO</t>
  </si>
  <si>
    <t>06210ABJGO</t>
  </si>
  <si>
    <t xml:space="preserve">262023ESTARGAINEN	</t>
  </si>
  <si>
    <t>RODRIGUEZ FLORES, ELMER WILFREDO</t>
  </si>
  <si>
    <t>06210ABJGP</t>
  </si>
  <si>
    <t>1.00    -    1.259</t>
  </si>
  <si>
    <t xml:space="preserve">7302023ETFLABDMYGSDIRISLSMINSA	</t>
  </si>
  <si>
    <t>TARQUI PALOMINO, ANGEL</t>
  </si>
  <si>
    <t>23159ABAHT</t>
  </si>
  <si>
    <t>4062023DLRRSPSMM</t>
  </si>
  <si>
    <t>BONILLA AMASIFUEN, HERWIN JEYLER</t>
  </si>
  <si>
    <t>27733AAHQF</t>
  </si>
  <si>
    <t>2542023GRAGGGRDSDRSADEISDLRSP</t>
  </si>
  <si>
    <t>QUISPE DE DE LA CRUZ, EULOGIA</t>
  </si>
  <si>
    <t>03543AATND</t>
  </si>
  <si>
    <t>7492023ETFLABDMYGSDIRISLSMINSA</t>
  </si>
  <si>
    <t>CALDERON MERINO, ROSENDO</t>
  </si>
  <si>
    <t>23159ABAIP</t>
  </si>
  <si>
    <t>MEDINA PEREZ, JORGE LUIS</t>
  </si>
  <si>
    <t>23159ABAIQ</t>
  </si>
  <si>
    <t>7552023ETFLABDMYGSDIRISLSMINSA</t>
  </si>
  <si>
    <t>DE LA CRUZ ÑAÑEZ, VICTOR OMAR</t>
  </si>
  <si>
    <t>23159ABAIU</t>
  </si>
  <si>
    <t xml:space="preserve">4192023DLRRSPSMM	</t>
  </si>
  <si>
    <t>SAAVEDRA SAAVEDRA, ELOY</t>
  </si>
  <si>
    <t>06918ABDGP</t>
  </si>
  <si>
    <t>4992023GRCDIRESADLSP</t>
  </si>
  <si>
    <t>DELGADO BAZAN, FABIOLA ARELI</t>
  </si>
  <si>
    <t>08266ATTVG</t>
  </si>
  <si>
    <t>AMBULATORIO</t>
  </si>
  <si>
    <t>332023DIDADLINCN</t>
  </si>
  <si>
    <t>RUBINA PARI, MAGNOLIO ABDIAS</t>
  </si>
  <si>
    <t>06209AADYY</t>
  </si>
  <si>
    <t>272023ESTARGAINEN</t>
  </si>
  <si>
    <t>PEREZ FLORES, ELIAS</t>
  </si>
  <si>
    <t>06210ABJHX</t>
  </si>
  <si>
    <t>BELLIDO PUCHURI, EZEQUIEL</t>
  </si>
  <si>
    <t>06210ABJHY</t>
  </si>
  <si>
    <t>GUTIERREZ YUPANQUI, FELICITAS</t>
  </si>
  <si>
    <t>06210ABJHZ</t>
  </si>
  <si>
    <t>FASANANDO PANDURO, LIDIA HORTENCIA</t>
  </si>
  <si>
    <t>06210ABJIA</t>
  </si>
  <si>
    <t>HEREDIA DAVILA, EVA ALEJANDRINA</t>
  </si>
  <si>
    <t>06210ABJIB</t>
  </si>
  <si>
    <t>742023GRJDRSJDGDLSP</t>
  </si>
  <si>
    <t>OJEDA LIFONZO, DANITZA MARIA</t>
  </si>
  <si>
    <t>00753AAOFC</t>
  </si>
  <si>
    <t>7632023ETFLABDMYGSDIRISLSMINSA</t>
  </si>
  <si>
    <t>GALVEZ CERDEÑA, MIGUEL ANGEL</t>
  </si>
  <si>
    <t>23159ABAJT</t>
  </si>
  <si>
    <t>3742023DGHMAOEPI</t>
  </si>
  <si>
    <t>RIOJA RAMIREZ, JUDITH</t>
  </si>
  <si>
    <t>05987ACWIQ</t>
  </si>
  <si>
    <t>352023DIDADLINCN</t>
  </si>
  <si>
    <t>MAXIMILIANO VILCHEZ, GRACIELA VALERIANA</t>
  </si>
  <si>
    <t>06209AADZB</t>
  </si>
  <si>
    <t>PARAPARESIA ESPASTICA</t>
  </si>
  <si>
    <t>17402023GRLAMBGERESAL</t>
  </si>
  <si>
    <t>ATOCHE RIOS, EDINSON ABEL</t>
  </si>
  <si>
    <t>08577AAJTM</t>
  </si>
  <si>
    <t>SUCLUPE CORONEL, MARIBEL MARIELA</t>
  </si>
  <si>
    <t>08577AAJTN</t>
  </si>
  <si>
    <t>MARTINEZ CARHUAPOMA, CARLA</t>
  </si>
  <si>
    <t>11470AAUTM</t>
  </si>
  <si>
    <t>SANCHEZ RAMIREZ, INGRID ELENA</t>
  </si>
  <si>
    <t>11470AAUTN</t>
  </si>
  <si>
    <t>INDETERMINADO X2</t>
  </si>
  <si>
    <t>TINEO FLORES, ROBERT HERANIO</t>
  </si>
  <si>
    <t>11470AAUTO</t>
  </si>
  <si>
    <t>TEJADA FARROÑAN, ALBERTO</t>
  </si>
  <si>
    <t>11470AAUTP</t>
  </si>
  <si>
    <t>PISCOYA SIESQUEN, TERESA</t>
  </si>
  <si>
    <t>11470AAUTQ</t>
  </si>
  <si>
    <t>CRUZ TORO, ERICK YANMARCO</t>
  </si>
  <si>
    <t>11470AAUTR</t>
  </si>
  <si>
    <t>BANCES SAMAME, JAVIER ALDAIR</t>
  </si>
  <si>
    <t>11470AAUTS</t>
  </si>
  <si>
    <t>ESTRADA BANCES, JUAN MANUEL</t>
  </si>
  <si>
    <t>11470AAUTT</t>
  </si>
  <si>
    <t>HOYOS SILVA, JOSE EDUARDO</t>
  </si>
  <si>
    <t>11470AAUTU</t>
  </si>
  <si>
    <t xml:space="preserve">7822023ETFLABDMYGSDIRISLSMINSA	</t>
  </si>
  <si>
    <t>VALDERRAMA NINANYA, FRANK JONATHAN</t>
  </si>
  <si>
    <t>23159ABAKT</t>
  </si>
  <si>
    <t>282023ESTARGAINEN</t>
  </si>
  <si>
    <t>TAMAYO ZEGARRA, BRIGIDA VIRGINIA</t>
  </si>
  <si>
    <t>06210ABJJB</t>
  </si>
  <si>
    <t>0.133 0.084</t>
  </si>
  <si>
    <t>POSITIVO I X2</t>
  </si>
  <si>
    <t>VELA HURTADO, LUCIA</t>
  </si>
  <si>
    <t>06210ABJJC</t>
  </si>
  <si>
    <t>RODRIGUEZ HUAMAN, JORGE</t>
  </si>
  <si>
    <t>06210ABJJD</t>
  </si>
  <si>
    <t>REYES REYNOSO, HELMER EFRAIN</t>
  </si>
  <si>
    <t>06210ABJJE</t>
  </si>
  <si>
    <t>ANALITY</t>
  </si>
  <si>
    <t>PERALTA BALVIN, RUBEN KENNETH</t>
  </si>
  <si>
    <t>06210ABJJF</t>
  </si>
  <si>
    <t>VALENZUELA CABRERA, FRANSUA ALEXANDER</t>
  </si>
  <si>
    <t>06210ABJJG</t>
  </si>
  <si>
    <t>TARRILLO SUAREZ, JORGE LUIS</t>
  </si>
  <si>
    <t>06210ABJJH</t>
  </si>
  <si>
    <t>BARRETO LOPEZ, SARA</t>
  </si>
  <si>
    <t>06210ABJJI</t>
  </si>
  <si>
    <t>SUMARAN RIVERA, BIETMAN NITSON</t>
  </si>
  <si>
    <t>06210ABJJJ</t>
  </si>
  <si>
    <t>0.7  -  1.3</t>
  </si>
  <si>
    <t>SUMARAN RIVERA, RIGOBERTO TRINNI</t>
  </si>
  <si>
    <t>06210ABJJK</t>
  </si>
  <si>
    <t>PUCHURI OSCORIMA, ERLING BERNARDO</t>
  </si>
  <si>
    <t>06210ABJJL</t>
  </si>
  <si>
    <t>PEREZ VERGARAY, KEVIN BRANDON</t>
  </si>
  <si>
    <t>06210ABJJM</t>
  </si>
  <si>
    <t>1.424    -    6.451</t>
  </si>
  <si>
    <t>CENTRO DE SALUD LLOCHEGUA</t>
  </si>
  <si>
    <t>2712023GRAGGGRDSDRSADEISDLRSP</t>
  </si>
  <si>
    <t>ARAUJO HUAYLLASCO, KATIUSKA ANALI</t>
  </si>
  <si>
    <t>03745AAAVL</t>
  </si>
  <si>
    <t>HOSPITAL MILITAR LUIS ARIAS SCHEREIBER</t>
  </si>
  <si>
    <t>7742023LRSPDIRISLC</t>
  </si>
  <si>
    <t>17024AAWUY</t>
  </si>
  <si>
    <t>3172023GRLLGGRGRSSGCISLRR</t>
  </si>
  <si>
    <t>SAAVEDRA LOPEZ, ROBERT FREDY</t>
  </si>
  <si>
    <t>05195AAPJQ</t>
  </si>
  <si>
    <t>CALDERON ÑUÑUVERA, MILENE ESTEFANY</t>
  </si>
  <si>
    <t>05195AAPJR</t>
  </si>
  <si>
    <t>LOPEZ MARIÑOS, ESTELA ESPERANZA</t>
  </si>
  <si>
    <t>20925AAGJE</t>
  </si>
  <si>
    <t>782023GRJDRSJDGDLSP</t>
  </si>
  <si>
    <t>FERNANDEZ ASTETE, RUBEN EDWIN</t>
  </si>
  <si>
    <t>00753AAOHZ</t>
  </si>
  <si>
    <t xml:space="preserve">8062023ETFLABDMYGSDIRISLSMINSA	</t>
  </si>
  <si>
    <t>ACUÑA ESCOBAR, MAURO</t>
  </si>
  <si>
    <t>23159ABALU</t>
  </si>
  <si>
    <t>FIEBRE,TOS,COMPROMISO SENSORIO,CEFALEA</t>
  </si>
  <si>
    <t>812023DLRSPDIRESAAP</t>
  </si>
  <si>
    <t>AGUILAR VALENZUELA, FELICITAS</t>
  </si>
  <si>
    <t>07719AAHNI</t>
  </si>
  <si>
    <t>4792023DGHEAV</t>
  </si>
  <si>
    <t>MEZA NUÑEZ, JHORDINI JHONY</t>
  </si>
  <si>
    <t>28025AAGKY</t>
  </si>
  <si>
    <t>1177062023DEESPCITSHCLLHMINSA</t>
  </si>
  <si>
    <t>RUIZ VELA, ALINA</t>
  </si>
  <si>
    <t>07632AASWW</t>
  </si>
  <si>
    <t>25062023GRCAJDRSCDLRSPC</t>
  </si>
  <si>
    <t>TARRILLO DELGADO, LUIS ALBERTO</t>
  </si>
  <si>
    <t>07686AAKDG</t>
  </si>
  <si>
    <t>CHUCCHUCAN MEJIA, CRISTHIAN DANIEL</t>
  </si>
  <si>
    <t>07686AAKDH</t>
  </si>
  <si>
    <t>4292023DGHMAOEPI</t>
  </si>
  <si>
    <t>VALLADARES RAMOS, GLADYS</t>
  </si>
  <si>
    <t>05987ACXAV</t>
  </si>
  <si>
    <t>842023DLRSPDIRESAAP</t>
  </si>
  <si>
    <t>HUAMANI LOAYZA, ANATOLIA</t>
  </si>
  <si>
    <t>07719AAHNQ</t>
  </si>
  <si>
    <t>25432023GRCAJDRSCDLRSP</t>
  </si>
  <si>
    <t>LLANOS RAICO, YADIRA SELENE</t>
  </si>
  <si>
    <t>07686AAKDQ</t>
  </si>
  <si>
    <t>SANCHEZ GUTIERREZ, DEISY KATHERINE</t>
  </si>
  <si>
    <t>07686AAKDP</t>
  </si>
  <si>
    <t>5922023GRAPEGRSDESPLRRYPMT</t>
  </si>
  <si>
    <t>PINTO PEÑALBA, LUZ YOVANA</t>
  </si>
  <si>
    <t>01231AATPW</t>
  </si>
  <si>
    <t>232023DPCYAPDGHMA</t>
  </si>
  <si>
    <t>05987ACXCE</t>
  </si>
  <si>
    <t>1.449-0.841</t>
  </si>
  <si>
    <t>832023GRJDRSJDGDLSP</t>
  </si>
  <si>
    <t>BARDALES HUAMAN, ESTEFANI ELISBETH</t>
  </si>
  <si>
    <t>00753AAOKJ</t>
  </si>
  <si>
    <t>202023GRMDIRESADRLRRSP</t>
  </si>
  <si>
    <t>UMIÑA CUTIPA, MARCO FREDY</t>
  </si>
  <si>
    <t>07732AAFEH</t>
  </si>
  <si>
    <t>143.94-149.83</t>
  </si>
  <si>
    <t>3022023GRAGGGRDSDRSADEISDLRSP</t>
  </si>
  <si>
    <t>AVILES QUISPE, MARA</t>
  </si>
  <si>
    <t>03543AATSR</t>
  </si>
  <si>
    <t>292023ESTARGAINEN</t>
  </si>
  <si>
    <t>HUALLPA RAYMI, RAUL JHONNY</t>
  </si>
  <si>
    <t>06210ABJLR</t>
  </si>
  <si>
    <t>INDETERMINDO R</t>
  </si>
  <si>
    <t>1.284-1.353</t>
  </si>
  <si>
    <t>SOTO SALAS, ISAI</t>
  </si>
  <si>
    <t>06210ABJLS</t>
  </si>
  <si>
    <t>1.216-1.288</t>
  </si>
  <si>
    <t>OLIVERA NALVARTE, AMARI MARIA</t>
  </si>
  <si>
    <t>06210ABJLT</t>
  </si>
  <si>
    <t>210.225-208.437</t>
  </si>
  <si>
    <t>OCAMPO NOLORVE, ESTHER</t>
  </si>
  <si>
    <t>06210ABJLU</t>
  </si>
  <si>
    <t>LOVERA CEFERINO, PAULO FERNANDO</t>
  </si>
  <si>
    <t>06210ABJLV</t>
  </si>
  <si>
    <t>BONILLA APAZA, LEONOR ALICIA</t>
  </si>
  <si>
    <t>06210ABJLW</t>
  </si>
  <si>
    <t>3292023GRLGRSL300905</t>
  </si>
  <si>
    <t>CAREAJANO VASQUEZ, KEWIN JEANDETH</t>
  </si>
  <si>
    <t>00003AAKDI</t>
  </si>
  <si>
    <t>4762023DLRRSPSMM</t>
  </si>
  <si>
    <t>SHUPINGAHUA TAPULLIMA, EVELITH</t>
  </si>
  <si>
    <t>06918ABDQR</t>
  </si>
  <si>
    <t>16242022CHHLCCERITSDPTOPATCLIYANATPATDE</t>
  </si>
  <si>
    <t>CRUZ SANTIAGO, MAHAL</t>
  </si>
  <si>
    <t>01652AAHCL</t>
  </si>
  <si>
    <t>212023GRMDIRESADRLRRSP</t>
  </si>
  <si>
    <t>ACOSTUPA VELASQUE, PEDRO</t>
  </si>
  <si>
    <t>07732AAFET</t>
  </si>
  <si>
    <t>5402023DGHEAV</t>
  </si>
  <si>
    <t>PEDRAZA GUAÑA, TEODORA</t>
  </si>
  <si>
    <t>05945AAIIP</t>
  </si>
  <si>
    <t>5412023DGHEAV</t>
  </si>
  <si>
    <t>NUÑEZ MENECES, MARTHA</t>
  </si>
  <si>
    <t>05945AAIIQ</t>
  </si>
  <si>
    <t>4882023DLRRSPSMM</t>
  </si>
  <si>
    <t>ROJAS ENCINA, ROSA</t>
  </si>
  <si>
    <t>06918ABDST</t>
  </si>
  <si>
    <t>882023GRJDRSJDGDLSP</t>
  </si>
  <si>
    <t>CHACCHI HUAMAN, LIDIA LORENZA</t>
  </si>
  <si>
    <t>00753AAOPI</t>
  </si>
  <si>
    <t>302023ESTARGAINEN</t>
  </si>
  <si>
    <t>ABALOS CARDENAS, RUTH</t>
  </si>
  <si>
    <t>06210ABJOE</t>
  </si>
  <si>
    <t>HARO SILGADO, JORGE GIANPIERRE</t>
  </si>
  <si>
    <t>06210ABJOF</t>
  </si>
  <si>
    <t>1.269-1.855</t>
  </si>
  <si>
    <t>312023ESTARGAINEN</t>
  </si>
  <si>
    <t>CARRION DE ENRRIQUEZ, SUSANA FELISISIMA</t>
  </si>
  <si>
    <t>06210ABJPL</t>
  </si>
  <si>
    <t>LOPEZ TIBURCIO, ALUDIA ELVIRA</t>
  </si>
  <si>
    <t>06210ABJPM</t>
  </si>
  <si>
    <t>2262023GRLAMBGERESALLRSPL</t>
  </si>
  <si>
    <t>CONTRERAS QUINO, BLANCA MARICIELO</t>
  </si>
  <si>
    <t>11470AAVIB</t>
  </si>
  <si>
    <t>INDETERMINADO x2</t>
  </si>
  <si>
    <t>VILLENA CORONEL, JUAN CARLOS</t>
  </si>
  <si>
    <t>11470AAVIC</t>
  </si>
  <si>
    <t>VIDAURRE SIESQUEN, JESUS MANUEL</t>
  </si>
  <si>
    <t>11470AAVID</t>
  </si>
  <si>
    <t>ZUÑE MORE, LUIS GUSTAVO</t>
  </si>
  <si>
    <t>11470AAVIE</t>
  </si>
  <si>
    <t>MAYTA NERIA, JUAN CARLOS</t>
  </si>
  <si>
    <t>11470AAVIF</t>
  </si>
  <si>
    <t>INDETERMINADO 2</t>
  </si>
  <si>
    <t>4572023DGHMAOEPI</t>
  </si>
  <si>
    <t>ORJEDA SANDOVAL, LUIS FEDERICO</t>
  </si>
  <si>
    <t>05987ACXNT</t>
  </si>
  <si>
    <t>322023ESTARGAINEN</t>
  </si>
  <si>
    <t>CHANCHA CONDORI VDA DE LOPEZ, LUCIA</t>
  </si>
  <si>
    <t>06210ABJQK</t>
  </si>
  <si>
    <t>ZAPANA GONZALES, CARMEN JULIA</t>
  </si>
  <si>
    <t>06210ABJQL</t>
  </si>
  <si>
    <t>RODRIGUEZ DURAN, ELENA BENEDICTA</t>
  </si>
  <si>
    <t>06210ABJQM</t>
  </si>
  <si>
    <t>BARRIONUEVO MEJIA, LUIS DANIEL</t>
  </si>
  <si>
    <t>06210ABJQN</t>
  </si>
  <si>
    <t>2.617-2.592</t>
  </si>
  <si>
    <t>CHAUPIS GUTIERREZ, ELIZABETH RUTH</t>
  </si>
  <si>
    <t>06210ABJQO</t>
  </si>
  <si>
    <t>POSITIVO (untipable)</t>
  </si>
  <si>
    <t>35.042-79.316</t>
  </si>
  <si>
    <t>DEXTRE TORRE, DANIEL OSCAR</t>
  </si>
  <si>
    <t>06210ABJQP</t>
  </si>
  <si>
    <t>87.842-108.580</t>
  </si>
  <si>
    <t>DIAZ ROBLES, MARIA LUZ</t>
  </si>
  <si>
    <t>06210ABJQQ</t>
  </si>
  <si>
    <t>DOMINGUEZ VILLANUEVA, EDUARDO MANUEL</t>
  </si>
  <si>
    <t>06210ABJQR</t>
  </si>
  <si>
    <t>SANTIVAÑEZ TOLEDO, BRYAN ANTONIO</t>
  </si>
  <si>
    <t>06210ABJQS</t>
  </si>
  <si>
    <t>28702023GRCAJDRSCDLRSPC</t>
  </si>
  <si>
    <t>HERNANDEZ GAONA, EMILIO HUMBERTO</t>
  </si>
  <si>
    <t>07686AAKER</t>
  </si>
  <si>
    <t>07686AAKES</t>
  </si>
  <si>
    <t>ANYAYPOMA MARRUFO, DANIELA ALEXANDRA</t>
  </si>
  <si>
    <t>07686AAKET</t>
  </si>
  <si>
    <t>9942023ETFLABDMYGSDIRISLSMINSA</t>
  </si>
  <si>
    <t>ACEVEDO PISCOYA, ANDREA DAFNE</t>
  </si>
  <si>
    <t>23159ABAWM</t>
  </si>
  <si>
    <t>HUAMAN ÑAHUIS, DECINIA</t>
  </si>
  <si>
    <t>23159ABAWN</t>
  </si>
  <si>
    <t>6622023GRCDIRESADLSP</t>
  </si>
  <si>
    <t>ALEGRE POMA, TEOFENES BERNARDO</t>
  </si>
  <si>
    <t>08266ATTZC</t>
  </si>
  <si>
    <t>3802023GRLLGGRGRSSGCISLRR</t>
  </si>
  <si>
    <t>05195AAPRA</t>
  </si>
  <si>
    <t>6.81-6.63</t>
  </si>
  <si>
    <t>MUÑOZ SILVA, MARKO</t>
  </si>
  <si>
    <t>05195AAPRB</t>
  </si>
  <si>
    <t>161.34-159.41</t>
  </si>
  <si>
    <t>SANTIAGO PARRA, JOSE RAMON</t>
  </si>
  <si>
    <t>05195AAPRC</t>
  </si>
  <si>
    <t>CE 002861376</t>
  </si>
  <si>
    <t>1.08-1.26</t>
  </si>
  <si>
    <t>1328062023DEESPCITSHCLLHMINSA</t>
  </si>
  <si>
    <t>BUSTAMANTE HUARCAYA, MAX PABLO</t>
  </si>
  <si>
    <t>07632AATXD</t>
  </si>
  <si>
    <t>962023GRJDRSJDGDLSP</t>
  </si>
  <si>
    <t>ASTETE CHANCASANAMPA, RICHARD DAVID</t>
  </si>
  <si>
    <t>00753AAOUM</t>
  </si>
  <si>
    <t>2382023GRLAMBGERESALLRSPL</t>
  </si>
  <si>
    <t>REQUE CHIRINOS, MARIO ADIEL</t>
  </si>
  <si>
    <t>11470AAVNC</t>
  </si>
  <si>
    <t>CALDERON LUCERO DE QUEREVALÚ, FELICIANA CRISTINA</t>
  </si>
  <si>
    <t>11470AAVND</t>
  </si>
  <si>
    <t>10172023ETFLABDMYGSDIRISLSMINSA</t>
  </si>
  <si>
    <t>CARDENAS PIZURI, MARIOLITA</t>
  </si>
  <si>
    <t>23159ABAXA</t>
  </si>
  <si>
    <t>332023ESTARGAINEN</t>
  </si>
  <si>
    <t>GIRON MONTES, GREGORIA</t>
  </si>
  <si>
    <t>06210ABJRF</t>
  </si>
  <si>
    <t>0.098 0.153</t>
  </si>
  <si>
    <t>HOSPITAL NACIONAL ARZOBISPO LOAYZA</t>
  </si>
  <si>
    <t>2532023DPCBSHNAL</t>
  </si>
  <si>
    <t>BALDEON ROMERO, JULIA RICARDINA</t>
  </si>
  <si>
    <t>06207ABFHJ</t>
  </si>
  <si>
    <t>3952023GRLLGGRGRSSGCISLRR</t>
  </si>
  <si>
    <t>RAMIREZ CABRERA, YULY ELADIA</t>
  </si>
  <si>
    <t>05196ABAPW</t>
  </si>
  <si>
    <t>6022023GRAPEGRSDESPLRRYPMT</t>
  </si>
  <si>
    <t>MONTALVO CHAVEZ, WILBER</t>
  </si>
  <si>
    <t>01231AATXV</t>
  </si>
  <si>
    <t>342023ESTARGAINEN</t>
  </si>
  <si>
    <t>LEON GOMEZ, AURELIO</t>
  </si>
  <si>
    <t>06210ABJRR</t>
  </si>
  <si>
    <t>CCASA HUAMANI, BUENAVENTURA</t>
  </si>
  <si>
    <t>06210ABJRS</t>
  </si>
  <si>
    <t>OJEDA MARTINEZ, RAPHAEL ALFREDO</t>
  </si>
  <si>
    <t>06210ABJRT</t>
  </si>
  <si>
    <t>4882023DGHMAOEPI</t>
  </si>
  <si>
    <t>HUANUCO HUACAYCHUCO, YESSENIA BERTHA GIANINA</t>
  </si>
  <si>
    <t>05987ACYBX</t>
  </si>
  <si>
    <t>432023DIDADLINCN</t>
  </si>
  <si>
    <t>CARDENAS CELADITA, ANAIS PAULA</t>
  </si>
  <si>
    <t>06209AADZV</t>
  </si>
  <si>
    <t>0.2264-0.2767</t>
  </si>
  <si>
    <t>442023DIDADLINCN</t>
  </si>
  <si>
    <t>SANCHEZ COSAR, CLEDI NATALIA</t>
  </si>
  <si>
    <t>06209AADZW</t>
  </si>
  <si>
    <t>422023DIDADLINCN</t>
  </si>
  <si>
    <t>ESPINOZA BARRETO, SANDRA ZOLITA</t>
  </si>
  <si>
    <t>06209AADZX</t>
  </si>
  <si>
    <t>412023DIDADLINCN</t>
  </si>
  <si>
    <t>DE LA CRUZ MORALES, ELENA MILAGROS</t>
  </si>
  <si>
    <t>06209AADZY</t>
  </si>
  <si>
    <t>452023DIDADLINCN</t>
  </si>
  <si>
    <t>ZEGARRA CRUZ, ADRIANA NORMA</t>
  </si>
  <si>
    <t>06209AADZZ</t>
  </si>
  <si>
    <t>4132023GRLLGGRGRSSGCISLRR</t>
  </si>
  <si>
    <t>RAMIREZ SANCHEZ, JHORDAN DAVID</t>
  </si>
  <si>
    <t>05195AAPVB</t>
  </si>
  <si>
    <t>2.37-2.33</t>
  </si>
  <si>
    <t>16162023DEHSJL</t>
  </si>
  <si>
    <t>ARIZA TOLENTINO, MARIA DEL PILAR</t>
  </si>
  <si>
    <t>05617ABJQO</t>
  </si>
  <si>
    <t>CENTRO DE SALUD SAN MIGUEL</t>
  </si>
  <si>
    <t>30882023GRCAJDRSCDLRSPC</t>
  </si>
  <si>
    <t>MONSEFU BECERRA, JESUS ALBERTO</t>
  </si>
  <si>
    <t>04561AAAUF</t>
  </si>
  <si>
    <t>5482023DLRRSPSMM</t>
  </si>
  <si>
    <t>RUIZ TAVERA, VERONICA FIORELLA</t>
  </si>
  <si>
    <t>06918ABEFY</t>
  </si>
  <si>
    <t>1406072023DEESPCITSHCLLHMINSA</t>
  </si>
  <si>
    <t>JARA AGUERO, VIRGILIO FACUNDO</t>
  </si>
  <si>
    <t>07632AAUQE</t>
  </si>
  <si>
    <t>QUISPE HINOSTROZA, MARIA LUZ</t>
  </si>
  <si>
    <t>07632AAUQF</t>
  </si>
  <si>
    <t>14542023GRMDIRESADRLRRSP</t>
  </si>
  <si>
    <t>RAMOS MAMANI, TERESA AVELINA</t>
  </si>
  <si>
    <t>07732AAFIB</t>
  </si>
  <si>
    <t>0.95-1.04</t>
  </si>
  <si>
    <t>31792023GRCAJDRSCDLRSPC</t>
  </si>
  <si>
    <t>PORTAL CHUAN, SANTOS</t>
  </si>
  <si>
    <t>07686AAKHN</t>
  </si>
  <si>
    <t>MARIN LARA, SONY DEL CARMEN</t>
  </si>
  <si>
    <t>07686AAKHO</t>
  </si>
  <si>
    <r>
      <rPr>
        <b/>
        <sz val="12"/>
        <color rgb="FFFF0000"/>
        <rFont val="Arial"/>
      </rPr>
      <t>POSITIVO</t>
    </r>
    <r>
      <rPr>
        <b/>
        <sz val="12"/>
        <color rgb="FF000000"/>
        <rFont val="Arial"/>
      </rPr>
      <t>/INDETERM</t>
    </r>
  </si>
  <si>
    <t>VASQUEZ GUEVARA, DALIS</t>
  </si>
  <si>
    <t>07686AAKHP</t>
  </si>
  <si>
    <t>3732023GRAGGGRDSDRSADEISDLRSP</t>
  </si>
  <si>
    <t>GARCIA LABAN, PEDRO ISMAE</t>
  </si>
  <si>
    <t>03655AAGNW</t>
  </si>
  <si>
    <t>352023ESTARGAINEN</t>
  </si>
  <si>
    <t>AYQUIPA QUISURUCO, SUSANA</t>
  </si>
  <si>
    <t>06210ABJXL</t>
  </si>
  <si>
    <t>5702023DLRRSPSMM</t>
  </si>
  <si>
    <t>ALVES FLORES, CHRISTIAN PAOLO</t>
  </si>
  <si>
    <t>06918ABEKA</t>
  </si>
  <si>
    <t>11722023ETFLABDMYGSDIRISLSMINSA</t>
  </si>
  <si>
    <t>LOAYZA AGUILAR, MERCEDES</t>
  </si>
  <si>
    <t>23159ABBGT</t>
  </si>
  <si>
    <t>4462023GRLLGGRGRSSGCISLRR</t>
  </si>
  <si>
    <t>CORTEZ CHACON, JENNER EMITERIO</t>
  </si>
  <si>
    <t>05196ABAYW</t>
  </si>
  <si>
    <t>1.6-1.7</t>
  </si>
  <si>
    <t>BAZAN SOLANO, ENRIQUE LUIS</t>
  </si>
  <si>
    <t>05196ABAYX</t>
  </si>
  <si>
    <t>250-240</t>
  </si>
  <si>
    <t>CEDEÑO MENDOZA, ANA PAULA</t>
  </si>
  <si>
    <t>05196ABAYY</t>
  </si>
  <si>
    <t>1.1-1.0</t>
  </si>
  <si>
    <t>1472072023DEESPCITSHCLLHMINSA</t>
  </si>
  <si>
    <t>PINEDO MONRROY, CAMILA FABIANA</t>
  </si>
  <si>
    <t>07632AAUXL</t>
  </si>
  <si>
    <t>PUESTO DE SALUD CANAYRE</t>
  </si>
  <si>
    <t>3742023GRAGGGRDSDRSADEISDLRSP</t>
  </si>
  <si>
    <t>MONTES ASORZA, MARILUZ</t>
  </si>
  <si>
    <t>03771AAAGE</t>
  </si>
  <si>
    <t>GUZMAN YANCE, ELVA</t>
  </si>
  <si>
    <t>03771AAAGF</t>
  </si>
  <si>
    <t>7832023GRCDIRESADLSP</t>
  </si>
  <si>
    <t>GUTIERREZ RUIZ, DELFIN ROLANDO</t>
  </si>
  <si>
    <t>06218AALQS</t>
  </si>
  <si>
    <t>1122023GRJDRSJDGDLSP</t>
  </si>
  <si>
    <t>PEÑA CLEMENTE, PAOLA VIRGINIA</t>
  </si>
  <si>
    <t>00753AAPIN</t>
  </si>
  <si>
    <t>832023DIRESAHRCDPLABLABMICRO</t>
  </si>
  <si>
    <t>SUPA AUCCAYLLA, JOHAN ALBERT</t>
  </si>
  <si>
    <t>05986AAFHR</t>
  </si>
  <si>
    <t>362023ESTARGAINEN</t>
  </si>
  <si>
    <t>HUAMAN HUAYTALLA, REYNA</t>
  </si>
  <si>
    <t>06210ABJXW</t>
  </si>
  <si>
    <t>CASTRO YNGUIL, VICTOR EDUARDO</t>
  </si>
  <si>
    <t>06210ABJXX</t>
  </si>
  <si>
    <t>0.7-1.3</t>
  </si>
  <si>
    <t>0.895-0.893</t>
  </si>
  <si>
    <t>GONZALES CRUZ, JUAN SEBASTIAN</t>
  </si>
  <si>
    <t>06210ABJXY</t>
  </si>
  <si>
    <t>1.940-1.674</t>
  </si>
  <si>
    <t>SANCHEZ VELA, VICTOR ALEXANDER</t>
  </si>
  <si>
    <t>06210ABJXZ</t>
  </si>
  <si>
    <t>0.741-0.696</t>
  </si>
  <si>
    <t>PASTOR GUARDIA, LUIS ANGEL</t>
  </si>
  <si>
    <t>06210ABJYA</t>
  </si>
  <si>
    <t>0.802-0.722</t>
  </si>
  <si>
    <t>SOTO HERENCIA, JHONY RICHARDS</t>
  </si>
  <si>
    <t>06210ABJYB</t>
  </si>
  <si>
    <t>4402023GRLGRSL300905</t>
  </si>
  <si>
    <t>COLLANTES PANDURO, JORGE LUIS</t>
  </si>
  <si>
    <t>00003AAKOD</t>
  </si>
  <si>
    <t>33102023GRCAJDRSCDLRSPC</t>
  </si>
  <si>
    <t>LAVADO GAYTAN, MOISES</t>
  </si>
  <si>
    <t>07686AAKJB</t>
  </si>
  <si>
    <t>RODRIGUEZ MARCELO, MARCO ANTONIO</t>
  </si>
  <si>
    <t>07686AAKJC</t>
  </si>
  <si>
    <t>AVILA MONZON, RONY JAVIER</t>
  </si>
  <si>
    <t>07686AAKJD</t>
  </si>
  <si>
    <t>2922023GRLAMBGERESALLRSPL</t>
  </si>
  <si>
    <t>11470AAVWK</t>
  </si>
  <si>
    <t>LLONTOP CUSTODIO, DANIEL ISAEL</t>
  </si>
  <si>
    <t>11470AAVWL</t>
  </si>
  <si>
    <t>DIAZ MELGAR, DIEGO FERNANDO</t>
  </si>
  <si>
    <t>11470AAVWM</t>
  </si>
  <si>
    <t>ROJAS CONDEZO, ELVIS EDWIN</t>
  </si>
  <si>
    <t>11470AAVWN</t>
  </si>
  <si>
    <t>CARRANZA ROJAS, JADE ADALIS</t>
  </si>
  <si>
    <t>11470AAVWO</t>
  </si>
  <si>
    <t>ZAPATA CUMPA, MANUEL ENRIQUE</t>
  </si>
  <si>
    <t>11470AAVWP</t>
  </si>
  <si>
    <t>SANCHEZ RUIZ, ESTHER KAROLINA</t>
  </si>
  <si>
    <t>11470AAVWQ</t>
  </si>
  <si>
    <t>TERAN SUAREZ, YEYSON LARRI</t>
  </si>
  <si>
    <t>11470AAVWR</t>
  </si>
  <si>
    <t>SANTISTEBAN TAPIA, MARIANA BRUNELLA</t>
  </si>
  <si>
    <t>11470AAVWS</t>
  </si>
  <si>
    <t>4632023GRLLGGRGRSSGCISLRR</t>
  </si>
  <si>
    <t>PALACIOS ROJAS, PEDRO DAVID</t>
  </si>
  <si>
    <t>20925AAGKS</t>
  </si>
  <si>
    <t>372023ESTARGAINEN</t>
  </si>
  <si>
    <t>RUIZ GONZALES DE PAREDES, LIDIA LAURIANA</t>
  </si>
  <si>
    <t>06210ABJYK</t>
  </si>
  <si>
    <t>1152023GRJDRSJDGDLSP</t>
  </si>
  <si>
    <t>LEON ZARATE, JOSE</t>
  </si>
  <si>
    <t>00753AAPIX</t>
  </si>
  <si>
    <r>
      <rPr>
        <b/>
        <sz val="12"/>
        <color theme="1"/>
        <rFont val="Arial"/>
      </rPr>
      <t>indeter/</t>
    </r>
    <r>
      <rPr>
        <b/>
        <sz val="12"/>
        <color rgb="FFFF0000"/>
        <rFont val="Arial"/>
      </rPr>
      <t>POSITIVO</t>
    </r>
  </si>
  <si>
    <t>3902023GRAGGGRDSDRSADEISDLRSP</t>
  </si>
  <si>
    <t>VARGAS AYALA, HECTOR</t>
  </si>
  <si>
    <t>03543AAUCR</t>
  </si>
  <si>
    <t>12572023ETFLABDMYGSDIRISLSMINSA</t>
  </si>
  <si>
    <t>GARAYAR VENTURA, WENDY</t>
  </si>
  <si>
    <t>23159ABBKM</t>
  </si>
  <si>
    <t>POSITIVO RX2</t>
  </si>
  <si>
    <t>TERREROS HUAMAN, INES ESPERANZA</t>
  </si>
  <si>
    <t>23159ABBKN</t>
  </si>
  <si>
    <t>B0010008353</t>
  </si>
  <si>
    <t>RIVERA RAMOS, MERCEDES JENY</t>
  </si>
  <si>
    <t>00R16AELSF</t>
  </si>
  <si>
    <t>512023DIDADLINCN</t>
  </si>
  <si>
    <t>CANCHARI FELIX, VICTOR JUAN</t>
  </si>
  <si>
    <t>06209AAEBS</t>
  </si>
  <si>
    <t>34542023GRCAJDRSCDLRSPC</t>
  </si>
  <si>
    <t>SALAZAR PEREZ, MAX LEUTHER</t>
  </si>
  <si>
    <t>07686AAKJV</t>
  </si>
  <si>
    <t>BANCO DE SANGRE</t>
  </si>
  <si>
    <t>382023ESTARGAINEN</t>
  </si>
  <si>
    <t>ROJAS CABANILLAS, EDGAR ELI</t>
  </si>
  <si>
    <t>06210ABJZG</t>
  </si>
  <si>
    <t>117.293-123.771</t>
  </si>
  <si>
    <t>DEPAZ ROSARIO, VICTORIA MARISOL</t>
  </si>
  <si>
    <t>06210ABJZH</t>
  </si>
  <si>
    <t>208.876-204.866</t>
  </si>
  <si>
    <t>MONZON CARRASCO, ERICK ANDERSON</t>
  </si>
  <si>
    <t>06210ABJZI</t>
  </si>
  <si>
    <t>1.452-1.418</t>
  </si>
  <si>
    <t>DE LA CRUZ VASQUEZ, SHIRLEY BEATRIZ</t>
  </si>
  <si>
    <t>06210ABJZJ</t>
  </si>
  <si>
    <t>0.794-0.183</t>
  </si>
  <si>
    <t>PARIONA NUÑEZ, FAUSTINO</t>
  </si>
  <si>
    <t>06210ABJZK</t>
  </si>
  <si>
    <t>108.587-108.454</t>
  </si>
  <si>
    <t>CHIHUAN PARQUE, LUIS JUAN</t>
  </si>
  <si>
    <t>06210ABJZL</t>
  </si>
  <si>
    <t>1.289-1.109</t>
  </si>
  <si>
    <t>BUSTINZA ANGELES, FERNANDO MARTIN</t>
  </si>
  <si>
    <t>06210ABJZM</t>
  </si>
  <si>
    <t>1.194-0.985</t>
  </si>
  <si>
    <t>GARCIA TORRES, MONICA MARGARITA</t>
  </si>
  <si>
    <t>06210ABJZN</t>
  </si>
  <si>
    <t>160.867-174.891</t>
  </si>
  <si>
    <t>PADILLA RODRIGUEZ, EDBERTO HERMOGENES</t>
  </si>
  <si>
    <t>06210ABJZO</t>
  </si>
  <si>
    <t>64.44-54.353</t>
  </si>
  <si>
    <t>BEGAZO ALANYA, JULIO CESAR</t>
  </si>
  <si>
    <t>06210ABJZP</t>
  </si>
  <si>
    <t>0.718-0.697</t>
  </si>
  <si>
    <t>PAJUELO CRUZ, BORIS MICHAEL</t>
  </si>
  <si>
    <t>06210ABJZQ</t>
  </si>
  <si>
    <t>59.878-62.249</t>
  </si>
  <si>
    <t>SANCHEZ BENITES, FIORELLA SOLEDAD</t>
  </si>
  <si>
    <t>06210ABJZR</t>
  </si>
  <si>
    <t>197.746-196.855</t>
  </si>
  <si>
    <t>UNTIVEROS MARTINEZ DE PALOMINO, ELSA</t>
  </si>
  <si>
    <t>06210ABJZS</t>
  </si>
  <si>
    <t>MARTINEZ MOYA, VALENTINA</t>
  </si>
  <si>
    <t>06210ABJZT</t>
  </si>
  <si>
    <t>MUÑOZ MONTES, ESPERANZA MILAGRO</t>
  </si>
  <si>
    <t>06210ABJZU</t>
  </si>
  <si>
    <t>ROJAS CARDENAS, NICOLASA SATURNINA</t>
  </si>
  <si>
    <t>06210ABJZV</t>
  </si>
  <si>
    <t>VIVANCO GONZALEZ, LOIDA STEFANY</t>
  </si>
  <si>
    <t>06210ABJZW</t>
  </si>
  <si>
    <t>3052023GRLAMBGERESALLRSPL46897630</t>
  </si>
  <si>
    <t>OLANO OLIVERA, JHON DAVID EZEQUIEL</t>
  </si>
  <si>
    <t>11470AAWCY</t>
  </si>
  <si>
    <t>TORRES SHIJAP, LUZ MARIA</t>
  </si>
  <si>
    <t>11470AAWCZ</t>
  </si>
  <si>
    <t>DURAND VELASQUEZ, JUAN SAMUEL</t>
  </si>
  <si>
    <t>11470AAWDA</t>
  </si>
  <si>
    <t>SANTAMARIA ZEÑA, JHON KEVIN</t>
  </si>
  <si>
    <t>11470AAWDB</t>
  </si>
  <si>
    <t>HOSPITAL REGIONAL DOCENTE DE MEDICINA TROPICAL DR. JULIO CESAR DEMARINI CARO</t>
  </si>
  <si>
    <t>1182023GRJDRSJDGDLSP</t>
  </si>
  <si>
    <t>BARVARAN CHOQUE, MAX ALEXANDER</t>
  </si>
  <si>
    <t>00308AAJRN</t>
  </si>
  <si>
    <t>5 MESES</t>
  </si>
  <si>
    <t>1202023DLRSPDIRESAAP</t>
  </si>
  <si>
    <t>HERHUAY QUISPE, LIDIA SANTOSA</t>
  </si>
  <si>
    <t>07719AAHRA</t>
  </si>
  <si>
    <t>16472023GRMDIRESADRLRRSP</t>
  </si>
  <si>
    <t>QUISPE VILCANQUI, NOEMI</t>
  </si>
  <si>
    <t>07732AAFKE</t>
  </si>
  <si>
    <t>2.26-1.87</t>
  </si>
  <si>
    <t>4812023GRLLGGRGRSSGCISLRR</t>
  </si>
  <si>
    <t>CAMPOS ACOSTA, LUIS GILBERTO</t>
  </si>
  <si>
    <t>05195AAQBC</t>
  </si>
  <si>
    <t>0.90-0.91</t>
  </si>
  <si>
    <t>INFANTES VINCES, JHAIR ALEXANDER</t>
  </si>
  <si>
    <t>05195AAQBD</t>
  </si>
  <si>
    <t>4.68-4.63</t>
  </si>
  <si>
    <t>522023DIDADLINCN</t>
  </si>
  <si>
    <t>ARROYO GONZALES, ELMER</t>
  </si>
  <si>
    <t>06209AAECF</t>
  </si>
  <si>
    <t>6922023GRCUSCOGRSCDGDLSP</t>
  </si>
  <si>
    <t>DAZA RINCON, YONI JUANA</t>
  </si>
  <si>
    <t>02305AAMKL</t>
  </si>
  <si>
    <t>FLORES CHALLCO, TANIA</t>
  </si>
  <si>
    <t>02305AAMKM</t>
  </si>
  <si>
    <t>VERA TORRES, MELANY SAMANTA</t>
  </si>
  <si>
    <t>02305AAMKN</t>
  </si>
  <si>
    <t>CCONISLLA PUMA, VLADIMIR</t>
  </si>
  <si>
    <t>02305AAMKO</t>
  </si>
  <si>
    <t>CONDORI QUISPE, EDGAR</t>
  </si>
  <si>
    <t>02305AAMKP</t>
  </si>
  <si>
    <t>PACHA FLORES, JUAN DE DIOS</t>
  </si>
  <si>
    <t>02305AAMKQ</t>
  </si>
  <si>
    <t>GOMEZ ARONI, HILDER</t>
  </si>
  <si>
    <t>02305AAMKR</t>
  </si>
  <si>
    <t>BAYONA ORMACHEA, ANDREA</t>
  </si>
  <si>
    <t>02305AAMKS</t>
  </si>
  <si>
    <t>ALFARO AYME, MIGUEL</t>
  </si>
  <si>
    <t>02305AAMKT</t>
  </si>
  <si>
    <t>4092023DLSPDRSTGOBREGTACNA</t>
  </si>
  <si>
    <t>ROMERO COLQUE, TEOPISTA</t>
  </si>
  <si>
    <t>02864AAYEW</t>
  </si>
  <si>
    <t>5502023DGHMAOEPI</t>
  </si>
  <si>
    <t>BUSTAMANTE MALDONADO, CARLA GIOVANNA</t>
  </si>
  <si>
    <t>05987ACZGH</t>
  </si>
  <si>
    <t>1604082023DEESPCITSHCLHHMINSA</t>
  </si>
  <si>
    <t>BLANQUILLO QUEZADA, LORENA ASTRIL</t>
  </si>
  <si>
    <t>07632AAVNA</t>
  </si>
  <si>
    <t>CENTRO DE SALUD SAN MARTIN</t>
  </si>
  <si>
    <t>4122023GRAGGGRDSDRSADEISDLRSP</t>
  </si>
  <si>
    <t>GUZMAN TELLO, YELMA</t>
  </si>
  <si>
    <t>03762AAAEA</t>
  </si>
  <si>
    <t>HOSPITAL DE APOYO SAN MIGUEL</t>
  </si>
  <si>
    <t>CHAVEZ ALARCON, NELSON EDBER</t>
  </si>
  <si>
    <t>03792AACXN</t>
  </si>
  <si>
    <t>1212023GRJDRSJDGDLSP</t>
  </si>
  <si>
    <t>PANEZ POMA, ABIGAIL MELINA</t>
  </si>
  <si>
    <t>00753AAPOW</t>
  </si>
  <si>
    <t>ALEJOS RAYMUNDO, BRYAN JUNIOR</t>
  </si>
  <si>
    <t>00753AAPOX</t>
  </si>
  <si>
    <t>BARRERA MAYORCA, AMANDA NATALI</t>
  </si>
  <si>
    <t>00753AAPOY</t>
  </si>
  <si>
    <t>392023ESTARGAINEN</t>
  </si>
  <si>
    <t>LOLI BRAVO, NEQUITA DENNIS</t>
  </si>
  <si>
    <t>06210ABKAG</t>
  </si>
  <si>
    <t>13472023ETFLABDMYGSDIRISLSMINSA</t>
  </si>
  <si>
    <t>MARTINEZ GAONA, MIGUEL ANTONIO</t>
  </si>
  <si>
    <t>23159ABBNF</t>
  </si>
  <si>
    <t>5572023DGHMAOEPI</t>
  </si>
  <si>
    <t>CUCHILLO TAPAHUASCO, GABRIEL ESTEBAN</t>
  </si>
  <si>
    <t>05987ACZGK</t>
  </si>
  <si>
    <t>13532023ETFLABDMYGSDIRISLSMINSA</t>
  </si>
  <si>
    <t>BERROCAL LOAYZA, ISABELLA ARANZA</t>
  </si>
  <si>
    <t>23159ABBOD</t>
  </si>
  <si>
    <t>1222023GRJDRSJDGDLSP</t>
  </si>
  <si>
    <t>RAMON MEZA, ROSAURA BELINDA</t>
  </si>
  <si>
    <t>00753AAPPN</t>
  </si>
  <si>
    <t>402023ESTARGAINEN</t>
  </si>
  <si>
    <t>HUAMANI FLORES, JOSE HERNAN</t>
  </si>
  <si>
    <t>06210ABKAJ</t>
  </si>
  <si>
    <t>78.753-77.212</t>
  </si>
  <si>
    <t>GOMEZ TEAGUA, MIRTHA LUZ</t>
  </si>
  <si>
    <t>06210ABKAK</t>
  </si>
  <si>
    <t>0.704-0.703</t>
  </si>
  <si>
    <t>PALOMINO UNTIVEROS, JAIRO JOSE</t>
  </si>
  <si>
    <t>06210ABKAL</t>
  </si>
  <si>
    <t>138.268-111.696</t>
  </si>
  <si>
    <t>CORDOVA NUÑEZ, FERNANDO</t>
  </si>
  <si>
    <t>06210ABKAM</t>
  </si>
  <si>
    <t>4.032-2.920</t>
  </si>
  <si>
    <t>VELEZ DELGADO, JOSE VICTOR</t>
  </si>
  <si>
    <t>06210ABKAN</t>
  </si>
  <si>
    <t>3.801-3.533</t>
  </si>
  <si>
    <t>PEÑA ALVAREZ, WILLIAM FRANCO</t>
  </si>
  <si>
    <t>06210ABKAO</t>
  </si>
  <si>
    <t>235.599-227.987</t>
  </si>
  <si>
    <t>LAVIS ARIRUA, ALISON RONALDO</t>
  </si>
  <si>
    <t>06210ABKAP</t>
  </si>
  <si>
    <t>1.109-0.750</t>
  </si>
  <si>
    <t>CHAVEZ CRUZ, DORA</t>
  </si>
  <si>
    <t>06210ABKAQ</t>
  </si>
  <si>
    <t>CACUNA GUTIERREZ, MARGOT</t>
  </si>
  <si>
    <t>06210ABKAR</t>
  </si>
  <si>
    <t>RAMOS IBARRA, CIRILA</t>
  </si>
  <si>
    <t>06210ABKAS</t>
  </si>
  <si>
    <t>LIMACHE HUAMAN, CONSUELO BERTA</t>
  </si>
  <si>
    <t>06210ABKAT</t>
  </si>
  <si>
    <t>412023ESTARGAINEN</t>
  </si>
  <si>
    <t>CALLE ALARCON DE TORRES, ALICIA</t>
  </si>
  <si>
    <t>06210ABKBC</t>
  </si>
  <si>
    <t xml:space="preserve">INDETERM </t>
  </si>
  <si>
    <t>RUPAY CARDENAS, MARIO PLACIDO</t>
  </si>
  <si>
    <t>06210ABKBD</t>
  </si>
  <si>
    <t>06210ABKBE</t>
  </si>
  <si>
    <t>SANTISTEBAN MORALES, MARIA VICTORIA</t>
  </si>
  <si>
    <t>06210ABKBF</t>
  </si>
  <si>
    <t>13772023ETFLABDMYGSDIRISLSMINSA</t>
  </si>
  <si>
    <t>MARTINEZ VALLE, LUIS ALBERTO</t>
  </si>
  <si>
    <t>23159ABBOT</t>
  </si>
  <si>
    <t>6262023DLRRSPSMM</t>
  </si>
  <si>
    <t>06918ABEZG</t>
  </si>
  <si>
    <t>4282023GRAGGGRDSDEISDLRSP</t>
  </si>
  <si>
    <t>ESPINO ESCALANTE, YUNIOR LEONARDO</t>
  </si>
  <si>
    <t>03655AAGQD</t>
  </si>
  <si>
    <t>422023ESTARGAINEN</t>
  </si>
  <si>
    <t>TASAYCO MANSILLA, ELVIS ERIN</t>
  </si>
  <si>
    <t>06210ABKBN</t>
  </si>
  <si>
    <t>JUSCAMAITA MENDOZA, IGNACIO</t>
  </si>
  <si>
    <t>06210ABKBO</t>
  </si>
  <si>
    <t>14012023ETFLABDMYGSDIRISLSMINSA</t>
  </si>
  <si>
    <t>FERNANDEZ HOYOS, PIERO ALEJANDRO</t>
  </si>
  <si>
    <t>23159ABBRL</t>
  </si>
  <si>
    <t>LABORATORIO DE REFERENCIA REGIONAL EN SALUD PÚBLICA UCAYALI</t>
  </si>
  <si>
    <t>4802023GOREUDRSULRRSPROM</t>
  </si>
  <si>
    <t>MANIHUARI TAPULLIMA, RUTH GABRIELA</t>
  </si>
  <si>
    <t>14314AAJYF</t>
  </si>
  <si>
    <t>4602023GRAGGGRDSDRSADEISDLRSP</t>
  </si>
  <si>
    <t>ROJAS SALAS, IRMA</t>
  </si>
  <si>
    <t>03543AAUHR</t>
  </si>
  <si>
    <r>
      <rPr>
        <b/>
        <sz val="12"/>
        <color rgb="FF0000FF"/>
        <rFont val="Arial"/>
      </rPr>
      <t>0.003</t>
    </r>
    <r>
      <rPr>
        <b/>
        <sz val="12"/>
        <color rgb="FFFF0000"/>
        <rFont val="Arial"/>
      </rPr>
      <t xml:space="preserve"> 0.492</t>
    </r>
  </si>
  <si>
    <t>FIEBRE, TOS, MIALGIA,PETEQUIAS</t>
  </si>
  <si>
    <t>ADENOMEGALIA,CEFALEA, RINORREA</t>
  </si>
  <si>
    <t>3412023GRLAMBGERESALLRSPL47096290</t>
  </si>
  <si>
    <t>CALLE VEGA, GUILLEN ERIBERTO</t>
  </si>
  <si>
    <t>11470AAWKJ</t>
  </si>
  <si>
    <r>
      <rPr>
        <b/>
        <sz val="12"/>
        <color theme="1"/>
        <rFont val="Arial"/>
      </rPr>
      <t>0.167 ind-</t>
    </r>
    <r>
      <rPr>
        <b/>
        <sz val="12"/>
        <color rgb="FFFF0000"/>
        <rFont val="Arial"/>
      </rPr>
      <t xml:space="preserve"> 0.271</t>
    </r>
  </si>
  <si>
    <t>11470AAWKK</t>
  </si>
  <si>
    <t>7362023GRCUSCOGRSCDGDLSP</t>
  </si>
  <si>
    <t>02305AAMPE</t>
  </si>
  <si>
    <t xml:space="preserve">	CONDORI QUISPE, EDGAR</t>
  </si>
  <si>
    <t>02305AAMPF</t>
  </si>
  <si>
    <t>MAMANI NOA, JUAN CARLOS</t>
  </si>
  <si>
    <t>02305AAMPG</t>
  </si>
  <si>
    <t>GUZMAN CHARA, MARX ANTONI</t>
  </si>
  <si>
    <t>02305AAMPH</t>
  </si>
  <si>
    <t>4562023GOREMADDIRESAMDDLRR</t>
  </si>
  <si>
    <t>MOYA ESPINEL, DAVID DERWIN</t>
  </si>
  <si>
    <t>02698AAYAE</t>
  </si>
  <si>
    <t>0.049 0.056</t>
  </si>
  <si>
    <t xml:space="preserve">POSITIVO I </t>
  </si>
  <si>
    <t>HOSPITAL I OXAPAMPA</t>
  </si>
  <si>
    <t>142023HOSPITALOXAPAMPAENFERMADADESTRANSMISIBLES</t>
  </si>
  <si>
    <t>RAYMUNDO HIDALGO, RAUL DAVID</t>
  </si>
  <si>
    <t>09748AAAIV</t>
  </si>
  <si>
    <t>0.011 0.012</t>
  </si>
  <si>
    <t>PCTE CON VIH, EPILEPSIA,QUISTE PORENCEFALICO,</t>
  </si>
  <si>
    <t>5822023DGHMAOEPI</t>
  </si>
  <si>
    <t>GOMEZ MELENDEZ, ROBERTO KAZUO</t>
  </si>
  <si>
    <t>05987ACZRZ</t>
  </si>
  <si>
    <t>0.009 0.014</t>
  </si>
  <si>
    <t>1292023GRJDRSJDGDLSP</t>
  </si>
  <si>
    <t>VITOR MEZA, LIMNER EDWIN</t>
  </si>
  <si>
    <t>00753AAPYY</t>
  </si>
  <si>
    <t>CLIS</t>
  </si>
  <si>
    <t>432023ESTARGAINEN</t>
  </si>
  <si>
    <t>QUISPE HUAMAN, SATURNINA</t>
  </si>
  <si>
    <t>06210ABKCC</t>
  </si>
  <si>
    <t>LOPEZ LEON, ESPERANZA</t>
  </si>
  <si>
    <t>06210ABKCD</t>
  </si>
  <si>
    <t>YBARRA AGUIRRE, VALOISA</t>
  </si>
  <si>
    <t>06210ABKCE</t>
  </si>
  <si>
    <t>GUTIERREZ MONTES, OLGA NANCY</t>
  </si>
  <si>
    <t>06210ABKCF</t>
  </si>
  <si>
    <t>542023DIDADLINCN</t>
  </si>
  <si>
    <t>06209AAEFD</t>
  </si>
  <si>
    <t>0.192 IND+</t>
  </si>
  <si>
    <t>7652023GRCUSCOGRSGRDLSP</t>
  </si>
  <si>
    <t>CANELA DE CASTILLO, PAULINA</t>
  </si>
  <si>
    <t>02305AAMRX</t>
  </si>
  <si>
    <t xml:space="preserve">REACTIVO </t>
  </si>
  <si>
    <t>HOSPITAL SEGURO SOCIAL DE SALUD - ESSALUD</t>
  </si>
  <si>
    <t>1452023DLRSPDIRESAAP</t>
  </si>
  <si>
    <t>LEON MORALES, YESSENIA</t>
  </si>
  <si>
    <t>11213AANAX</t>
  </si>
  <si>
    <r>
      <rPr>
        <sz val="12"/>
        <color theme="1"/>
        <rFont val="Arial"/>
      </rPr>
      <t>INDETER/</t>
    </r>
    <r>
      <rPr>
        <sz val="12"/>
        <color rgb="FF0000FF"/>
        <rFont val="Arial"/>
      </rPr>
      <t>NEGATIVO</t>
    </r>
  </si>
  <si>
    <t>DOLOR Y ADORMECIMIENTO DE TODO EL CUERPO</t>
  </si>
  <si>
    <t>LIMA CENTRO</t>
  </si>
  <si>
    <t>552023DIDADLINCN</t>
  </si>
  <si>
    <t xml:space="preserve">	CASTRO BALDARRAGO, SUSANA</t>
  </si>
  <si>
    <t>06209AAEFG</t>
  </si>
  <si>
    <t>0.2438  -  0.298</t>
  </si>
  <si>
    <t>SOLICITA INMUNOBLOT</t>
  </si>
  <si>
    <t>562023DIDADLINCN</t>
  </si>
  <si>
    <t>OBREGON GOMEZ, JORGE</t>
  </si>
  <si>
    <t>06209AAEFF</t>
  </si>
  <si>
    <t>HOSPITAL II DE HUAMANGA</t>
  </si>
  <si>
    <t>4802023GRAGGGRDSDRSADEISDLRSP</t>
  </si>
  <si>
    <t xml:space="preserve">	QUISPE NUÑEZ, WILBER</t>
  </si>
  <si>
    <t>11775AATCR</t>
  </si>
  <si>
    <t>0.005 0.007</t>
  </si>
  <si>
    <t>1392023GRJDRSJDGDLSP</t>
  </si>
  <si>
    <t>MENDOZA ZARATE, YASHIRA HILDA</t>
  </si>
  <si>
    <t>00753AAQDC</t>
  </si>
  <si>
    <t>442023ESTARGAINEN</t>
  </si>
  <si>
    <t>06210ABKDA</t>
  </si>
  <si>
    <t xml:space="preserve">	MEDRANO PAUCAR, FLOR DE MARIA</t>
  </si>
  <si>
    <t>06210ABKDB</t>
  </si>
  <si>
    <t xml:space="preserve">	GUARNIZ MOTTA, GRECIA DAYANA</t>
  </si>
  <si>
    <t>06210ABKDC</t>
  </si>
  <si>
    <t>10432023DGDISAAPURIMACIIANDAHUAYLAS</t>
  </si>
  <si>
    <t>HERBAS HUARACA, WALTER EFRAIN</t>
  </si>
  <si>
    <t>04131AADCT</t>
  </si>
  <si>
    <t>04131AADCU</t>
  </si>
  <si>
    <t>CCARHUAS REYNAGA, YDON</t>
  </si>
  <si>
    <t>04131AADCV</t>
  </si>
  <si>
    <t>3512023GRLAMBGERESALLRSPL47238070</t>
  </si>
  <si>
    <t>NIÑO FLORES, DANIEL</t>
  </si>
  <si>
    <t>11470AAWQS</t>
  </si>
  <si>
    <t>LABORATORIO DE REFERENCIA REGIONAL DE LORETO</t>
  </si>
  <si>
    <t>5122023GRLGRSL300905</t>
  </si>
  <si>
    <t>14090AAYSH</t>
  </si>
  <si>
    <t>LIMA SUR</t>
  </si>
  <si>
    <t>14932023ETFLABDMYGSDIRISLSMINSA</t>
  </si>
  <si>
    <t>POMAHUACRE POMASONCCO, ANGEL ARTURO</t>
  </si>
  <si>
    <t>23159ABBVW</t>
  </si>
  <si>
    <t>7852023GRCUSCOGRSGRDLSP</t>
  </si>
  <si>
    <t xml:space="preserve">	QUITO MOLINA, ROLANDO</t>
  </si>
  <si>
    <t>02289AAYXV</t>
  </si>
  <si>
    <t>TEC. ENFERMERA</t>
  </si>
  <si>
    <t xml:space="preserve">	7852023GRCUSCOGRSGRDLSP</t>
  </si>
  <si>
    <t>MOLERO PAUCAR, EDWIN</t>
  </si>
  <si>
    <t>02289AAYXW</t>
  </si>
  <si>
    <t>5452023GRLLGGRGRSSGCISLRR</t>
  </si>
  <si>
    <t>NEYRA QUINTANILLA, REILLY JONATHAN</t>
  </si>
  <si>
    <t>05196ABBQT</t>
  </si>
  <si>
    <t>NEIRA ESPINOZA, URSULA CRISTINA</t>
  </si>
  <si>
    <t>05196ABBQU</t>
  </si>
  <si>
    <t>MORENO ALLEMANT, ANA PAULA</t>
  </si>
  <si>
    <t>05196ABBQV</t>
  </si>
  <si>
    <t xml:space="preserve">	6072023DGHMAOEPI</t>
  </si>
  <si>
    <t>HUAMANI PUMATANCA, ROSBHEL</t>
  </si>
  <si>
    <t>05987ACZZG</t>
  </si>
  <si>
    <t>7992023GRCUSCOGRSGRDLSP</t>
  </si>
  <si>
    <t>02305AAMTR</t>
  </si>
  <si>
    <t>ARANGURI HUAMPOTUPA, SHIOMARA NAGELI</t>
  </si>
  <si>
    <t>02305AAMTS</t>
  </si>
  <si>
    <t>HUAMAN CONDORI, AQUILINO</t>
  </si>
  <si>
    <t>02305AAMTT</t>
  </si>
  <si>
    <t>6222023DGHMAOEPI</t>
  </si>
  <si>
    <t>SULCA TELLO, CLAUDIO</t>
  </si>
  <si>
    <t>05987ADACT</t>
  </si>
  <si>
    <t>40422023GRCAJDRSCDLRSPC</t>
  </si>
  <si>
    <t>MONTES COSSIO, ISABEL CRISTINA</t>
  </si>
  <si>
    <t>07686AAKPO</t>
  </si>
  <si>
    <t>LOZANO VASQUEZ, JOSE RAFAEL</t>
  </si>
  <si>
    <t>07686AAKPP</t>
  </si>
  <si>
    <t>07686AAKPQ</t>
  </si>
  <si>
    <t>5342023GRLGRSL300905</t>
  </si>
  <si>
    <t>SAQUIRAY ISUIZA, KEYSI</t>
  </si>
  <si>
    <t>00003AAKYI</t>
  </si>
  <si>
    <t>452023ESTARGAINEN</t>
  </si>
  <si>
    <t>RAMIREZ GAMONAL, CAROLINA DEL PILAR</t>
  </si>
  <si>
    <t>06210ABKDH</t>
  </si>
  <si>
    <t>110-62.48</t>
  </si>
  <si>
    <t>BARZOLA PALOMINO, LESLY LETICIA</t>
  </si>
  <si>
    <t>06210ABKDI</t>
  </si>
  <si>
    <t>80.648-67.847</t>
  </si>
  <si>
    <t>GARCIA ROMERO, RAUL GIANCARLO</t>
  </si>
  <si>
    <t>06210ABKDJ</t>
  </si>
  <si>
    <t>0.71-0.70</t>
  </si>
  <si>
    <t>GONZALES ANCCO, CLEMENTE SANTOS</t>
  </si>
  <si>
    <t>06210ABKDK</t>
  </si>
  <si>
    <t>169.713-156.849</t>
  </si>
  <si>
    <t>RIVAS CHIROQUE, OMAR ALEXANDER</t>
  </si>
  <si>
    <t>06210ABKDL</t>
  </si>
  <si>
    <t>6.618-6.519</t>
  </si>
  <si>
    <t>06210ABKDM</t>
  </si>
  <si>
    <t>156.511-154.730</t>
  </si>
  <si>
    <t>BROUSSET AGUILAR, LIZETH GREGORIA</t>
  </si>
  <si>
    <t>06210ABKDN</t>
  </si>
  <si>
    <t>31.78-33.684</t>
  </si>
  <si>
    <t>VILLARRUEL TAPIA, CAROLINA ESTEFANIA</t>
  </si>
  <si>
    <t>06210ABKDO</t>
  </si>
  <si>
    <t>123.217-119.804</t>
  </si>
  <si>
    <t>CASTILLEJO PEÑA, CLAUDIO ALEJANDRO</t>
  </si>
  <si>
    <t>06210ABKDQ</t>
  </si>
  <si>
    <t>172.932-184.741</t>
  </si>
  <si>
    <t>LIMA ESTE</t>
  </si>
  <si>
    <t>785CSMITB23</t>
  </si>
  <si>
    <t>YUPANQUI BARRIOS, JOEL FIDEL</t>
  </si>
  <si>
    <t>05945AAMPC</t>
  </si>
  <si>
    <t>8822023OADLSPDIRISLE</t>
  </si>
  <si>
    <t>LOME DE LOPEZ, SABINA</t>
  </si>
  <si>
    <t>05945AAMST</t>
  </si>
  <si>
    <t>22022023DEHSJL</t>
  </si>
  <si>
    <t>RODRIGUEZ RIVASPLATA, ERIKA WENDI</t>
  </si>
  <si>
    <t>05617ABMBS</t>
  </si>
  <si>
    <t>5142023GRAGGGRDSDRSADEISDLRSP</t>
  </si>
  <si>
    <t>AYALA GUILLEN, FLORABEL ANIZA</t>
  </si>
  <si>
    <t>03543AAUOD</t>
  </si>
  <si>
    <t>6362023DGHMAOEPI</t>
  </si>
  <si>
    <t>SALAS HUAMANI, ALLANICE DARLINE</t>
  </si>
  <si>
    <t>05987ADAIB</t>
  </si>
  <si>
    <t>1522023GRJDRSJDGDLSP</t>
  </si>
  <si>
    <t>ESPEJO TRILLO, AMPARO</t>
  </si>
  <si>
    <t>00753AAQJB</t>
  </si>
  <si>
    <t>462023ESTARGAINEN</t>
  </si>
  <si>
    <t>SACHA DE HUARCAYA, VICTORIA</t>
  </si>
  <si>
    <t>06210ABKEO</t>
  </si>
  <si>
    <t>ALVAREZ CAYCHO, DEYSI DEL ROSARIO</t>
  </si>
  <si>
    <t>06210ABKEP</t>
  </si>
  <si>
    <t>8132023GRCUSCOGRSGRDLSP</t>
  </si>
  <si>
    <t>RAYME ARAGON, DIEGO GONZALO</t>
  </si>
  <si>
    <t>02305AAMVZ</t>
  </si>
  <si>
    <t>6402023DGHMAOEPI</t>
  </si>
  <si>
    <t>TAPIA CHAVEZ, ALEJANDRINA</t>
  </si>
  <si>
    <t>05987ADAIP</t>
  </si>
  <si>
    <t>5692023GRLLGGRGRSSGCISLRR</t>
  </si>
  <si>
    <t>DELGADO PAREDES, LYDA ANALI</t>
  </si>
  <si>
    <t>04370AAGJH</t>
  </si>
  <si>
    <t>129.74-126.69</t>
  </si>
  <si>
    <t>4292023GRLGRDSDIRESALIMADEISDLRRSP</t>
  </si>
  <si>
    <t>SAMAMÉ SILVA, ANGEL GUILLERMO</t>
  </si>
  <si>
    <t>07635AALKB</t>
  </si>
  <si>
    <t>NAVARRO BERNEDO, ANDREA BETSABE</t>
  </si>
  <si>
    <t>05986AAFKA</t>
  </si>
  <si>
    <t>6452023DGHMAOEPI</t>
  </si>
  <si>
    <t>VASQUEZ LOZANO, JOSEFA</t>
  </si>
  <si>
    <t>05987ADAJZ</t>
  </si>
  <si>
    <t>6462023DGHMAOEPI</t>
  </si>
  <si>
    <t>PACHECO QUISPE, ADRIANA LIZETH</t>
  </si>
  <si>
    <t>05987ADALT</t>
  </si>
  <si>
    <t>MIALGIA,HEMORRAGIA,DOLOR ABDOMINAL</t>
  </si>
  <si>
    <t>6342023GRAPEGRSDESPLRRYPMT</t>
  </si>
  <si>
    <t>DE LOS RIOS HUANCA, MICAELA ROMINA</t>
  </si>
  <si>
    <t>01231AAVHO</t>
  </si>
  <si>
    <t>DE LOS RIOS HUANCA, GIANLUCA</t>
  </si>
  <si>
    <t>01231AAVHP</t>
  </si>
  <si>
    <t>HUANCA ASTO, MARLENE</t>
  </si>
  <si>
    <t>01231AAVHQ</t>
  </si>
  <si>
    <t>15522023ETFLABDMYGSDIRISLSMINSA</t>
  </si>
  <si>
    <t>GRANADOS YARLAQUE, MANUEL ALIPIO</t>
  </si>
  <si>
    <t>23159ABBZN</t>
  </si>
  <si>
    <r>
      <rPr>
        <b/>
        <sz val="12"/>
        <color rgb="FFFF0000"/>
        <rFont val="Arial"/>
      </rPr>
      <t xml:space="preserve">0.81 </t>
    </r>
    <r>
      <rPr>
        <b/>
        <sz val="12"/>
        <color rgb="FF0000FF"/>
        <rFont val="Arial"/>
      </rPr>
      <t>0.007</t>
    </r>
  </si>
  <si>
    <t>DOLOR ARTICULAR,CEFALEA,MIALGIA</t>
  </si>
  <si>
    <t>6922023DLRRSPSMM</t>
  </si>
  <si>
    <t>ALEGRIA ANGULO, LADY</t>
  </si>
  <si>
    <t>06918ABFPY</t>
  </si>
  <si>
    <t>HOSPITAL DE RIOJA</t>
  </si>
  <si>
    <t>DELGADO YASPANA, HONORIO</t>
  </si>
  <si>
    <t>06732AABNP</t>
  </si>
  <si>
    <t>9662023GRCDIRESADLSP</t>
  </si>
  <si>
    <t>HUAMAN VIERA, EVELYN GIULIANA</t>
  </si>
  <si>
    <t>06218AAMNI</t>
  </si>
  <si>
    <t>MIALGIA</t>
  </si>
  <si>
    <t>1542023GRAMAZONASDRSADEPGSDLRSP</t>
  </si>
  <si>
    <t xml:space="preserve">	ALVARADO CHUQUIZUTA, LLEYDY</t>
  </si>
  <si>
    <t>04838AAPSJ</t>
  </si>
  <si>
    <t>5552023GOREUDRSULRRSPROM</t>
  </si>
  <si>
    <t>TAPULLIMA PIÑA, TATIANA</t>
  </si>
  <si>
    <t>05539AABUP</t>
  </si>
  <si>
    <t>FAMILIAR CON DERMATITIS</t>
  </si>
  <si>
    <t>6352023GRAPEGRSDESPLRRYPMT</t>
  </si>
  <si>
    <t>HUAHUACHAMPI CCUNO, EVA TRINIDAD</t>
  </si>
  <si>
    <t>01231AAVJH</t>
  </si>
  <si>
    <t>DESCARTE PORTADOR DE HTLV</t>
  </si>
  <si>
    <t>ARCE CALCINA, MOISES</t>
  </si>
  <si>
    <t>01231AAVJI</t>
  </si>
  <si>
    <t>3762023GRLAMBGERESALLRSPL47468950</t>
  </si>
  <si>
    <t>VARGAS BARBOZA, JAIRO</t>
  </si>
  <si>
    <t>11470AAWYW</t>
  </si>
  <si>
    <t xml:space="preserve">	FALLA CASIMIRO, GERARDO MERCEDES</t>
  </si>
  <si>
    <t>11470AAWYX</t>
  </si>
  <si>
    <t>MONTES MIO, YAIR</t>
  </si>
  <si>
    <t>11470AAWYY</t>
  </si>
  <si>
    <t>0.218 R</t>
  </si>
  <si>
    <t>472023ESTARGAINEN</t>
  </si>
  <si>
    <t>SU , MAILING FRANSHESKA</t>
  </si>
  <si>
    <t>06210ABKFH</t>
  </si>
  <si>
    <t>152.488 / 141.400</t>
  </si>
  <si>
    <t xml:space="preserve">	FERNANDEZ FUENTES, JUAN CARLOS</t>
  </si>
  <si>
    <t>06210ABKFI</t>
  </si>
  <si>
    <t>102.310 / 104.962</t>
  </si>
  <si>
    <t>LANCHI SAAVEDRA, HILMER</t>
  </si>
  <si>
    <t>06210ABKFJ</t>
  </si>
  <si>
    <t>1.100 / 0.096</t>
  </si>
  <si>
    <t>ESPINOZA MEJIA, KEVIN</t>
  </si>
  <si>
    <t>06210ABKFK</t>
  </si>
  <si>
    <t>0.740 / 0.088</t>
  </si>
  <si>
    <t xml:space="preserve">	LOPEZ RUFINO, DAISY MIRELLA</t>
  </si>
  <si>
    <t>06210ABKFL</t>
  </si>
  <si>
    <t>1.315 / 1.154</t>
  </si>
  <si>
    <t>LINARES ALLCCA, ERMELINDA</t>
  </si>
  <si>
    <t>06210ABKFN</t>
  </si>
  <si>
    <r>
      <rPr>
        <b/>
        <sz val="12"/>
        <color rgb="FF0000FF"/>
        <rFont val="Arial"/>
      </rPr>
      <t>NEGATIVO/</t>
    </r>
    <r>
      <rPr>
        <b/>
        <sz val="12"/>
        <color rgb="FF000000"/>
        <rFont val="Arial"/>
      </rPr>
      <t>INDETERMINADO</t>
    </r>
  </si>
  <si>
    <t>9742023GRCDIRESADLSP</t>
  </si>
  <si>
    <t>DE LA CRUZ LAVALLE, JUAN PABLO</t>
  </si>
  <si>
    <t>06218AAMPG</t>
  </si>
  <si>
    <t>HOSPITAL ANTONIO LORENA DEL CUSCO.</t>
  </si>
  <si>
    <t>8582023GRCUSCOGRSGRDLSP</t>
  </si>
  <si>
    <t>SALAS MIRANDA, JOSSEF</t>
  </si>
  <si>
    <t>02305AAMYU</t>
  </si>
  <si>
    <t>5852023GRLLGGRGRSSGCISLRR</t>
  </si>
  <si>
    <t>MARIN VALQUI, JOSE NANDER</t>
  </si>
  <si>
    <t>05195AAQPB</t>
  </si>
  <si>
    <t>15812023ETFLABDMYGSDIRISLSMINSA</t>
  </si>
  <si>
    <t>CHINCHAY CASTRO, VILMA</t>
  </si>
  <si>
    <t>23159ABCBD</t>
  </si>
  <si>
    <t>MIALGIA,CEFALEA</t>
  </si>
  <si>
    <t>7092023DLRRSPSMM</t>
  </si>
  <si>
    <t>COLALA RIVERA, DIANA ISABEL</t>
  </si>
  <si>
    <t>06732AABPR</t>
  </si>
  <si>
    <t>5432023GRAGGGRDSDRSADEISDLRSP</t>
  </si>
  <si>
    <t>ÑAHUI HUAMAN, FRANCISCO EFRAIN</t>
  </si>
  <si>
    <t>03754AAEJY</t>
  </si>
  <si>
    <r>
      <rPr>
        <b/>
        <sz val="12"/>
        <color rgb="FF0000FF"/>
        <rFont val="Arial"/>
      </rPr>
      <t>NEGATIVO/</t>
    </r>
    <r>
      <rPr>
        <b/>
        <sz val="12"/>
        <color rgb="FF000000"/>
        <rFont val="Arial"/>
      </rPr>
      <t>iNDTER/</t>
    </r>
    <r>
      <rPr>
        <b/>
        <sz val="12"/>
        <color rgb="FFFF0000"/>
        <rFont val="Arial"/>
      </rPr>
      <t>POSITIVO</t>
    </r>
  </si>
  <si>
    <t>482023ESTARGAINEN</t>
  </si>
  <si>
    <t>VENTOSILLA QUISPE, CANDELARIA</t>
  </si>
  <si>
    <t>06210ABKGB</t>
  </si>
  <si>
    <t>VAZQUES GUTIERREZ, CARMEN</t>
  </si>
  <si>
    <t>06210ABKGC</t>
  </si>
  <si>
    <t>MELO DE PAUCARCAJA, MARIA ROSA</t>
  </si>
  <si>
    <t>06210ABKGD</t>
  </si>
  <si>
    <t>RODRIGUEZ CCANA, JUAN DIEGO</t>
  </si>
  <si>
    <t>06210ABKGE</t>
  </si>
  <si>
    <t>2.705  -  2.380</t>
  </si>
  <si>
    <t>QUISPE NUÑEZ, JOSE ALBERTO</t>
  </si>
  <si>
    <t>06210ABKGF</t>
  </si>
  <si>
    <t>124.735  -  126.406</t>
  </si>
  <si>
    <t>ARGANDOÑA ESTEBAN, YESELA YANETH</t>
  </si>
  <si>
    <t>06210ABKGG</t>
  </si>
  <si>
    <t>63.975  -  63.828</t>
  </si>
  <si>
    <t>1652023GRJDRSJDGDLSP</t>
  </si>
  <si>
    <t>CARHUAZ ROMERO, FREDY ANIBAL</t>
  </si>
  <si>
    <t>00753AAQVR</t>
  </si>
  <si>
    <t>1672023DLRSPDIRESAAP</t>
  </si>
  <si>
    <t>HUAMAN MUÑOZ, MARGOT MILAGROSA</t>
  </si>
  <si>
    <t>07719AAHUV</t>
  </si>
  <si>
    <t>DISMINUSION DE LA FUERZA DEL MIEMBRO INFERIOR</t>
  </si>
  <si>
    <t>16052023ETFLABDMYGSDIRISLSMINSA</t>
  </si>
  <si>
    <t>MAÑUECO YUCRA, SANDRA MARIBEL</t>
  </si>
  <si>
    <t>23159ABCDN</t>
  </si>
  <si>
    <t>PARAPERECIA HACE 6 MESES</t>
  </si>
  <si>
    <t>5502023GRAGGGRDSDRSADEISDLRSP</t>
  </si>
  <si>
    <t>GUEVARA QUISPE, ROMARIO</t>
  </si>
  <si>
    <t>03543AAURO</t>
  </si>
  <si>
    <t xml:space="preserve">        7252023DLRRSPSMM        </t>
  </si>
  <si>
    <t xml:space="preserve">	RODRIGUEZ ARAUJO, TAMIRA THAIS</t>
  </si>
  <si>
    <t>06918ABFVJ</t>
  </si>
  <si>
    <t>RODRIGUEZ ANICAMA, CARLOS ENRIQUE</t>
  </si>
  <si>
    <t>06918ABFVK</t>
  </si>
  <si>
    <t xml:space="preserve">	7252023DLRRSPSMM	</t>
  </si>
  <si>
    <t>RODRIGUEZ ARAUJO, CARLOS DANIEL</t>
  </si>
  <si>
    <t>06918ABFVL</t>
  </si>
  <si>
    <t>TAMIZAJE</t>
  </si>
  <si>
    <t>HNHU202209759</t>
  </si>
  <si>
    <t>HNHU202209652</t>
  </si>
  <si>
    <t>HERM23012970</t>
  </si>
  <si>
    <t>HERM23013472</t>
  </si>
  <si>
    <t>HERM23014252</t>
  </si>
  <si>
    <t>U23001517</t>
  </si>
  <si>
    <t>SB230941</t>
  </si>
  <si>
    <t>SB231194</t>
  </si>
  <si>
    <t>SB231285</t>
  </si>
  <si>
    <t>HERM23023110</t>
  </si>
  <si>
    <t>SB231690</t>
  </si>
  <si>
    <t>SB231602</t>
  </si>
  <si>
    <t>SB231522</t>
  </si>
  <si>
    <t>HNHU20233550</t>
  </si>
  <si>
    <t>MAYTA RUIZ, ELIAS JESUS</t>
  </si>
  <si>
    <t>06210ABKGQ</t>
  </si>
  <si>
    <t>0.528/ 0.596</t>
  </si>
  <si>
    <t>11632023DGDISAAPURIMACIIANDAHUAYLAS</t>
  </si>
  <si>
    <t>04131AADDO</t>
  </si>
  <si>
    <t>7342023DLRRSPSMM</t>
  </si>
  <si>
    <t>CARDENAS PEZO, GIA ABIGAIL</t>
  </si>
  <si>
    <t>06918ABFZH</t>
  </si>
  <si>
    <t>NSTITUTO NACIONAL DE ENFERMEDADES NEOPLASICAS</t>
  </si>
  <si>
    <t>492023ESTARGAINEN</t>
  </si>
  <si>
    <t>MONTES DIAZ, KARINA ALEJANDRA</t>
  </si>
  <si>
    <t>06210ABKGX</t>
  </si>
  <si>
    <t>0.937/1.060</t>
  </si>
  <si>
    <t>06210ABKGY</t>
  </si>
  <si>
    <t>0.728/0.774</t>
  </si>
  <si>
    <t>HUACRE DIAZ, EUSEBIO</t>
  </si>
  <si>
    <t>06210ABKGZ</t>
  </si>
  <si>
    <t>0.004 R</t>
  </si>
  <si>
    <t>5602023GRAGGGRDSDRSADEISDLRSP</t>
  </si>
  <si>
    <t>GALVEZ ORE, WALTER PACHINTO</t>
  </si>
  <si>
    <t>03543AAUTI</t>
  </si>
  <si>
    <r>
      <rPr>
        <sz val="11"/>
        <color theme="1"/>
        <rFont val="Arial"/>
      </rPr>
      <t xml:space="preserve">HTLV I/II: </t>
    </r>
    <r>
      <rPr>
        <sz val="11"/>
        <color rgb="FFFF0000"/>
        <rFont val="Arial"/>
      </rPr>
      <t>REACTIVO</t>
    </r>
  </si>
  <si>
    <t>CHAVEZ AVILA, JUAN ELVIS</t>
  </si>
  <si>
    <t>03543AAUTJ</t>
  </si>
  <si>
    <t>1762023DLRSPDIRESAAP</t>
  </si>
  <si>
    <t xml:space="preserve">	LLANCAY QUILLAHUAMAN, CIRILA</t>
  </si>
  <si>
    <t>07719AAHVK</t>
  </si>
  <si>
    <r>
      <rPr>
        <sz val="11"/>
        <color theme="1"/>
        <rFont val="Arial"/>
      </rPr>
      <t xml:space="preserve">AbHTLV I -II: </t>
    </r>
    <r>
      <rPr>
        <sz val="9"/>
        <color rgb="FFFF0000"/>
        <rFont val="Arial"/>
      </rPr>
      <t>REACTIVO</t>
    </r>
  </si>
  <si>
    <t>MIALGIA,DOLOR ARTICULAR,DOLOR ABDOMINAL</t>
  </si>
  <si>
    <t>6792023DGHMAOEPI</t>
  </si>
  <si>
    <t>CAYCHO HUAMAN, FLOR DE MARIA</t>
  </si>
  <si>
    <t>05987ADBCC</t>
  </si>
  <si>
    <t>INCONTINENCIA Y RETENCION URINARIA</t>
  </si>
  <si>
    <t xml:space="preserve">	6782023DGHMAOEPI</t>
  </si>
  <si>
    <t xml:space="preserve">	DIAZ YARINGAÑO, BRIGITTE DULCE</t>
  </si>
  <si>
    <t>05987ADBCB</t>
  </si>
  <si>
    <t>DERMATITIS SEBORREICA DE REPETICION Y POLINEUROPATIA</t>
  </si>
  <si>
    <t>6182023GRLLGGRGRSSGCISLRR</t>
  </si>
  <si>
    <t>MELQUIADES CAMACHO, LUIS CARLOS</t>
  </si>
  <si>
    <t>05195AAQVG</t>
  </si>
  <si>
    <t>1.35/1.32</t>
  </si>
  <si>
    <t>6222023GRLLGGRGRSSGCISLRR</t>
  </si>
  <si>
    <t>GOICOCHEA SOTO, CARMEN ELENA</t>
  </si>
  <si>
    <t>05196ABCFB</t>
  </si>
  <si>
    <t>JIMENEZ ESTANGA, ZENEMY MARCSELAC</t>
  </si>
  <si>
    <t>05196ABCFC</t>
  </si>
  <si>
    <t>CPP 000041300</t>
  </si>
  <si>
    <t>CASTRO REYES, JHONN RENATO</t>
  </si>
  <si>
    <t>05196ABCFD</t>
  </si>
  <si>
    <t>AYALA GUZMAN, NILTON ALBERTO</t>
  </si>
  <si>
    <t>05196ABCFE</t>
  </si>
  <si>
    <t>GUARNIZ RODRIGUEZ, SONIA MILAGROS</t>
  </si>
  <si>
    <t>05196ABCFF</t>
  </si>
  <si>
    <t>ROJAS RAMOS DE ROSAS, LUIS ALBERTO</t>
  </si>
  <si>
    <t>05196ABCFG</t>
  </si>
  <si>
    <t>4112023GRLAMBGERESALLRSPL47688790</t>
  </si>
  <si>
    <t>CHAFIO DELGADO, JHAIR FRANSUARD</t>
  </si>
  <si>
    <t>11470AAXIK</t>
  </si>
  <si>
    <t>ZAPATA CHICLAYO, JHODI ALEXSSANDRA</t>
  </si>
  <si>
    <t>11470AAXIL</t>
  </si>
  <si>
    <t>HUAMAN HUAMAN, GEIBERT JOEL</t>
  </si>
  <si>
    <t>11470AAXIM</t>
  </si>
  <si>
    <t>6902023DGHMAOEPI</t>
  </si>
  <si>
    <t>DURAN GONZALES, JUSTO DENIS</t>
  </si>
  <si>
    <t>05987ADBEI</t>
  </si>
  <si>
    <t>1742023GRJDRSJDGDLSP</t>
  </si>
  <si>
    <t>LUCIO JAIME CHAVEZ</t>
  </si>
  <si>
    <t>00753AAQXM</t>
  </si>
  <si>
    <t>27662023CHHLCCERITSDPTOPATCLIYANATPATDE</t>
  </si>
  <si>
    <t>MARGARITA ISABEL PELAEZ PAREDES DE LEON</t>
  </si>
  <si>
    <t>01652AAHPW</t>
  </si>
  <si>
    <t>16382023ETFLABDMYGSDIRISLSMINSA</t>
  </si>
  <si>
    <t>YOVANA GONZALES QUICAÑA</t>
  </si>
  <si>
    <t>23159ABCFY</t>
  </si>
  <si>
    <t>5422023DLSPDRSTGOBREGTACNA</t>
  </si>
  <si>
    <t>DAVID GUSTAVO MAMANI OSCO</t>
  </si>
  <si>
    <t>02864AAZZO</t>
  </si>
  <si>
    <t>NO REFIERE</t>
  </si>
  <si>
    <t>HOSPITALIZADO C-415</t>
  </si>
  <si>
    <t>Dx Inmunosupresion</t>
  </si>
  <si>
    <t>fiebre, tos, compromiso sensorio, cefalea</t>
  </si>
  <si>
    <t>9412023GRCUSCOGRSGRDLSP</t>
  </si>
  <si>
    <t>RAMON MACHACCA HUAMAN</t>
  </si>
  <si>
    <t>02305AANFK</t>
  </si>
  <si>
    <t>6422023GRAPEGRSDESPLRRYPMT</t>
  </si>
  <si>
    <t>FIDEL APAZA VILCA</t>
  </si>
  <si>
    <t>01231AAVRU</t>
  </si>
  <si>
    <t>46942023GRCAJDRSCDLRSPC</t>
  </si>
  <si>
    <t>SUSANA MANUELA CERNA RODRIGUEZ</t>
  </si>
  <si>
    <t>07686AAKXQ</t>
  </si>
  <si>
    <t>OSCAR MICHAEL RAMÍREZ GALLARDO</t>
  </si>
  <si>
    <t>07686AAKXR</t>
  </si>
  <si>
    <t>JACINTA SABINA BECERRA VASQUEZ</t>
  </si>
  <si>
    <t>07686AAKXS</t>
  </si>
  <si>
    <t>MARÍA JANET CORONEL ROJAS</t>
  </si>
  <si>
    <t>07686AAKXT</t>
  </si>
  <si>
    <t>SONIZ EUGENIA MONTES RODRIGUEZ</t>
  </si>
  <si>
    <t>00R16AEMPZ</t>
  </si>
  <si>
    <t>7002023DGHMAOEPI</t>
  </si>
  <si>
    <t>NERY AQUILINA PUMATANCA QUISPE</t>
  </si>
  <si>
    <t>05987ADBIF</t>
  </si>
  <si>
    <t>5772023GRAGGGRDSDEISDLRSP</t>
  </si>
  <si>
    <t>MERLI GEULLIANA HUARACA ROJAS</t>
  </si>
  <si>
    <t>03754AAEMB</t>
  </si>
  <si>
    <t>YERSY YORDY VILLENA ORTEGA</t>
  </si>
  <si>
    <t>03543AAUVS</t>
  </si>
  <si>
    <t>2068102023DEESPCITSHCLLHMINSA</t>
  </si>
  <si>
    <t>AMELIA EMPERATRIZ MONTOYA TORRES</t>
  </si>
  <si>
    <t>07632AAXAA</t>
  </si>
  <si>
    <t>20832023DEHSJL</t>
  </si>
  <si>
    <t>JUAN CARLOS ARISTOTELES APOLINARIO ESPINOZA</t>
  </si>
  <si>
    <t>05617ABMYI</t>
  </si>
  <si>
    <t>502023ESTARGAINEN</t>
  </si>
  <si>
    <t>CARMEN HUARACA QUISPE DE ARANGO</t>
  </si>
  <si>
    <t>06210ABKJW</t>
  </si>
  <si>
    <t>ROSA ELENA DIAZ DIAZ</t>
  </si>
  <si>
    <t>06210ABKJX</t>
  </si>
  <si>
    <t>YESSICA JOHANA MENESES JIMENEZ</t>
  </si>
  <si>
    <t>06210ABKJY</t>
  </si>
  <si>
    <t xml:space="preserve">0.008 0.003 </t>
  </si>
  <si>
    <r>
      <rPr>
        <b/>
        <sz val="12"/>
        <color rgb="FF0000FF"/>
        <rFont val="Arial"/>
      </rPr>
      <t>NEGATIVO</t>
    </r>
    <r>
      <rPr>
        <b/>
        <sz val="12"/>
        <color rgb="FFFF00FF"/>
        <rFont val="Arial"/>
      </rPr>
      <t xml:space="preserve"> X2</t>
    </r>
  </si>
  <si>
    <t>10522023GRCDIRESADLSP</t>
  </si>
  <si>
    <t>LUANA GIANNINA VANESSA VASQUEZ HILARIO</t>
  </si>
  <si>
    <t>06218AAMXE</t>
  </si>
  <si>
    <t>VICTOR CELSO GARGATE NEGREIROS</t>
  </si>
  <si>
    <t>06218AAMXF</t>
  </si>
  <si>
    <t>582023DIDADLINCN</t>
  </si>
  <si>
    <t>JENNY MARIA GALEANO DE LA CRUZ</t>
  </si>
  <si>
    <t>06209AAEIB</t>
  </si>
  <si>
    <t>5862023GRAGGGRDSDRSADEISDLRSP</t>
  </si>
  <si>
    <t>ÑAHUI PIMENTEL, EDGARDO</t>
  </si>
  <si>
    <t>03754AAEMZ</t>
  </si>
  <si>
    <t>FAMILIAR PORTADOR DE HTLV</t>
  </si>
  <si>
    <t>7062023DGHMAOEPI</t>
  </si>
  <si>
    <t>MORALES ROSALES, NEHMIAS LEONIDAS</t>
  </si>
  <si>
    <t>05987ADBKK</t>
  </si>
  <si>
    <t>22702023GRMDIRESADRLRRSP</t>
  </si>
  <si>
    <t>JUAREZ LLERENA DE ROMAN, YANINA PAOLA</t>
  </si>
  <si>
    <t>07732AAFOV</t>
  </si>
  <si>
    <t>512023ESTARGAINEN</t>
  </si>
  <si>
    <t>GUTIERREZ POMA, VERONICA</t>
  </si>
  <si>
    <t>06210ABKKB</t>
  </si>
  <si>
    <t>2092102023DEESPCITSHCLLHMINSA</t>
  </si>
  <si>
    <t>OBREGON MALLQUI, MARJA CARMEN</t>
  </si>
  <si>
    <t>07632AAXAR</t>
  </si>
  <si>
    <t>10642023GRCDIRESADLSP</t>
  </si>
  <si>
    <t>GARGATE NEGREIROS, VICTOR CELSO</t>
  </si>
  <si>
    <t>06218AAMXN</t>
  </si>
  <si>
    <t>SOLICITA LIA</t>
  </si>
  <si>
    <t>ADENOMEGALIA,FIEBRE,ERUPCION DERMICA</t>
  </si>
  <si>
    <t>16662023ETFLABDMYGSDIRISLSMINSA</t>
  </si>
  <si>
    <t>ESPINOZA GONZALES, LESLIE SHIRLEY</t>
  </si>
  <si>
    <t>23159ABCHC</t>
  </si>
  <si>
    <t>PARESIA SIMETRICA DE PIERNAS</t>
  </si>
  <si>
    <t>1772023HRJDRSJDGDLSP</t>
  </si>
  <si>
    <t>HURTADO RAMOS, YEATS WILLIAM</t>
  </si>
  <si>
    <t>00753AARDL</t>
  </si>
  <si>
    <t>PALACIOS HINOJOSA, LETICIA MARITA</t>
  </si>
  <si>
    <t>00753AARDM</t>
  </si>
  <si>
    <t>PANEZ AQUINO, GIOVANA MARTHA</t>
  </si>
  <si>
    <t>00753AARDN</t>
  </si>
  <si>
    <t>522023ESTARGAINEN</t>
  </si>
  <si>
    <t>PEREZ ALMEDES, MARIA ANGELA</t>
  </si>
  <si>
    <t>06210ABKLO</t>
  </si>
  <si>
    <t>ARRIAGA ROCA, SANTOSA GRIMANESA</t>
  </si>
  <si>
    <t>06210ABKLP</t>
  </si>
  <si>
    <t>EVANGELISTA CHACON, MARIA IRENE</t>
  </si>
  <si>
    <t>06210ABKLQ</t>
  </si>
  <si>
    <t>7022023DGHMAOEPI</t>
  </si>
  <si>
    <t>JIMENEZ RAMIREZ, STEFANO LOGAN</t>
  </si>
  <si>
    <t>05987ADBNL</t>
  </si>
  <si>
    <t>CEFALEA,DOLOR ABDOMINAL</t>
  </si>
  <si>
    <t>1852023DLRSPDIRESAAP</t>
  </si>
  <si>
    <t>ROZAS GOMEZ, LIZBETH GABRIELA</t>
  </si>
  <si>
    <t>11213AANDL</t>
  </si>
  <si>
    <t>FIEBRE,ERUPCION DERMICA,MIALGIA,CEFALEA</t>
  </si>
  <si>
    <t>4482023GRLAMBGERESALLRSPL47879390</t>
  </si>
  <si>
    <t xml:space="preserve">	FARFAN RIVERA, MIGUEL ANGEL</t>
  </si>
  <si>
    <t>11470AAXQL</t>
  </si>
  <si>
    <t>SERQUEN SANCHEZ, JOSE MANUEL</t>
  </si>
  <si>
    <t>11470AAXQM</t>
  </si>
  <si>
    <t xml:space="preserve">	YNOÑAN CRISANTA, JAIME AARON</t>
  </si>
  <si>
    <t>11470AAXQN</t>
  </si>
  <si>
    <t>RAMOS DIAZ, VIVIANA RAQUEL</t>
  </si>
  <si>
    <t>11470AAXQO</t>
  </si>
  <si>
    <t>11470AAXQP</t>
  </si>
  <si>
    <t>INDETER</t>
  </si>
  <si>
    <t>15212023DEHJATCH</t>
  </si>
  <si>
    <t xml:space="preserve">	GUERRA APOLINARIO, ALDO VIDAL</t>
  </si>
  <si>
    <t>05947AAOQW</t>
  </si>
  <si>
    <t>5982023GRAGGGRDSDRSADEISDLRSP</t>
  </si>
  <si>
    <t>CARHUAPOMA CHUCHON, PERCY</t>
  </si>
  <si>
    <t>03543AAUYQ</t>
  </si>
  <si>
    <t>402023HNSEBDESPCITSVIHSIDA</t>
  </si>
  <si>
    <t xml:space="preserve">	ROSALES LOARTE, HELDER MAYCOL</t>
  </si>
  <si>
    <t>07634ABDGR</t>
  </si>
  <si>
    <t>7702023DGHMAOEPI</t>
  </si>
  <si>
    <t>LUMBA PEREZ, CHARLON</t>
  </si>
  <si>
    <t>05987ADBSI</t>
  </si>
  <si>
    <t>FIEBRE,TOS,DOLOR ABDOMINAL,CEFALEA,DIARREA</t>
  </si>
  <si>
    <t>MELGAREJO CASTRO, CHRISTHIAN MANUEL</t>
  </si>
  <si>
    <t>06210ABKMQ</t>
  </si>
  <si>
    <t>0.875-0.870</t>
  </si>
  <si>
    <t>URBANO PALOMINO, SOLEDAD ALIDAD</t>
  </si>
  <si>
    <t>06210ABKMR</t>
  </si>
  <si>
    <t>117.0-122.9</t>
  </si>
  <si>
    <t>ROSAS FLORES, CRISTINA LESSET</t>
  </si>
  <si>
    <t>06210ABKMS</t>
  </si>
  <si>
    <t>1.937-1.932</t>
  </si>
  <si>
    <t>HUACCHA HUAYTA, LIZANDRO WARNERD</t>
  </si>
  <si>
    <t>06210ABKMT</t>
  </si>
  <si>
    <t>1.30-1.3</t>
  </si>
  <si>
    <t>CONDORI ALVAREZ, YULISSA MARITZA</t>
  </si>
  <si>
    <t>06210ABKMU</t>
  </si>
  <si>
    <r>
      <rPr>
        <b/>
        <sz val="12"/>
        <color rgb="FF0000FF"/>
        <rFont val="Arial"/>
      </rPr>
      <t xml:space="preserve">0.113 </t>
    </r>
    <r>
      <rPr>
        <b/>
        <sz val="12"/>
        <color rgb="FFFF0000"/>
        <rFont val="Arial"/>
      </rPr>
      <t xml:space="preserve">0.243 </t>
    </r>
  </si>
  <si>
    <t>97.304-100.089</t>
  </si>
  <si>
    <t>VEGA QUIROZ, SANDY ROBERT</t>
  </si>
  <si>
    <t>06210ABKMV</t>
  </si>
  <si>
    <t>100.922-99.124</t>
  </si>
  <si>
    <t>TOMANDL SESSAREGO, YASSINETH</t>
  </si>
  <si>
    <t>06210ABKMW</t>
  </si>
  <si>
    <t>0.850-0.734</t>
  </si>
  <si>
    <t xml:space="preserve">	GUZMAN LOMAS, NANCY CATRINE</t>
  </si>
  <si>
    <t>06210ABKMX</t>
  </si>
  <si>
    <t>1.34-1.25</t>
  </si>
  <si>
    <t>QUINTE ALLCCA, ABIGAIL REINA</t>
  </si>
  <si>
    <t>06210ABKMY</t>
  </si>
  <si>
    <r>
      <rPr>
        <b/>
        <sz val="12"/>
        <color rgb="FF0000FF"/>
        <rFont val="Arial"/>
      </rPr>
      <t xml:space="preserve">0.126 </t>
    </r>
    <r>
      <rPr>
        <b/>
        <sz val="12"/>
        <color rgb="FFFF0000"/>
        <rFont val="Arial"/>
      </rPr>
      <t xml:space="preserve">0.238 </t>
    </r>
  </si>
  <si>
    <t>114.358-114.313</t>
  </si>
  <si>
    <t>ANGLAS VASQUEZ, SILVANA EVELYN</t>
  </si>
  <si>
    <t>06210ABKMZ</t>
  </si>
  <si>
    <t>36.109-38.877</t>
  </si>
  <si>
    <t>VENTURA AYALA, JOSE ALEXANDER</t>
  </si>
  <si>
    <t>06210ABKNA</t>
  </si>
  <si>
    <t>129.855-131.683</t>
  </si>
  <si>
    <t>COLINA MAZA, SEBASTIAN JOSE</t>
  </si>
  <si>
    <t>06210ABKNB</t>
  </si>
  <si>
    <t>CE 00467549</t>
  </si>
  <si>
    <t>0.694-0.450</t>
  </si>
  <si>
    <t>HUAMANI SULLCA, MARCELO</t>
  </si>
  <si>
    <t>06210ABKNC</t>
  </si>
  <si>
    <t>QUINTE ALLCCA, HAYDEE</t>
  </si>
  <si>
    <t>06210ABKND</t>
  </si>
  <si>
    <t>ZEGARRA CARDENAS, DELSY ANGELINA</t>
  </si>
  <si>
    <t>06210ABKNE</t>
  </si>
  <si>
    <t>50002023GRCAJDRSCDLRSPC</t>
  </si>
  <si>
    <t>PAICO JULCA, WILIAM</t>
  </si>
  <si>
    <t>07686AALBD</t>
  </si>
  <si>
    <t>PAISIC CUEVA, JONATHAN BRANDO</t>
  </si>
  <si>
    <t>07686AALBE</t>
  </si>
  <si>
    <t>10052023GRCUSCOGRSGRDLSP</t>
  </si>
  <si>
    <t>02305AANLF</t>
  </si>
  <si>
    <t>1882023DLRSPDIRESAAP</t>
  </si>
  <si>
    <t>QUISPE BUENDIA, JOSE</t>
  </si>
  <si>
    <t>07719AAHWU</t>
  </si>
  <si>
    <t>PARALISIS,DIARREA</t>
  </si>
  <si>
    <t xml:space="preserve">6512023GRAPEGRSDESPLRRYPMT	</t>
  </si>
  <si>
    <t>CONTRERAS ALARCON, LIDIA</t>
  </si>
  <si>
    <t>01231AAVWT</t>
  </si>
  <si>
    <t>POSITIVO (unityp)</t>
  </si>
  <si>
    <t xml:space="preserve">7422023DGHMAOEPI	</t>
  </si>
  <si>
    <t>CRISOSTOMO LERMO, RUTH YONELIA</t>
  </si>
  <si>
    <t>05987ADBUN</t>
  </si>
  <si>
    <t>10172023GRCUSCOGRSGRDLSP</t>
  </si>
  <si>
    <t xml:space="preserve">PALIZA RAMIREZ, DAVID </t>
  </si>
  <si>
    <t>02305AANOP</t>
  </si>
  <si>
    <t>02289ABCAU</t>
  </si>
  <si>
    <t>HUAMAN TECSI MARIA</t>
  </si>
  <si>
    <t>02305AANOQ</t>
  </si>
  <si>
    <t>02289ABCAV</t>
  </si>
  <si>
    <t>AMARO CERECEDA DAVID</t>
  </si>
  <si>
    <t>02305AANOR</t>
  </si>
  <si>
    <t>02289ABCAW</t>
  </si>
  <si>
    <t>17132023ETFLABDMYGSDIRISLSMINSA</t>
  </si>
  <si>
    <t>AYLAS PAUCAR TEOFILA</t>
  </si>
  <si>
    <t>23159ABCJP</t>
  </si>
  <si>
    <t>23159ABDKY</t>
  </si>
  <si>
    <t>FIEBRE,TOS,CEFALEA</t>
  </si>
  <si>
    <t>HOSPITAL REZOLA CAÑETE</t>
  </si>
  <si>
    <t>DIRESA LIMA</t>
  </si>
  <si>
    <t>4872023GRLGRDSDIRESALIMADEISDLRRSP</t>
  </si>
  <si>
    <t>CUSI JARA ELIANA</t>
  </si>
  <si>
    <t>INS101642123</t>
  </si>
  <si>
    <t>05986AAFVF</t>
  </si>
  <si>
    <t>MIALGIA ,DOLOR ARTICULAR</t>
  </si>
  <si>
    <t>532023ESTARGAINEN</t>
  </si>
  <si>
    <t>VEGA RUIZ ALEIDA DEL PILAR</t>
  </si>
  <si>
    <t>INS101562623</t>
  </si>
  <si>
    <t>06210ABKWB</t>
  </si>
  <si>
    <t>LEON ESPINOZA EMERGIA</t>
  </si>
  <si>
    <t>INS101562723</t>
  </si>
  <si>
    <t>06210ABKWE</t>
  </si>
  <si>
    <t>HUALLPACHOQUE CHOQUE LUIS ENRIQUE</t>
  </si>
  <si>
    <t>INS101562823</t>
  </si>
  <si>
    <t>06210ABKWF</t>
  </si>
  <si>
    <t>63.048  /   61.295</t>
  </si>
  <si>
    <t>BANCE ARCE JACKSON JIMY</t>
  </si>
  <si>
    <t>INS101562923</t>
  </si>
  <si>
    <t>06210ABKWH</t>
  </si>
  <si>
    <t>2.057  /   1.658</t>
  </si>
  <si>
    <t>ROMAN VDA DE MOLLEDA TOMASA</t>
  </si>
  <si>
    <t>INS101563023</t>
  </si>
  <si>
    <t>06210ABKWJ</t>
  </si>
  <si>
    <t>HOSPITAL II ABANCAY</t>
  </si>
  <si>
    <t>1932023DLRSPDIRESAAP</t>
  </si>
  <si>
    <t>VILLENA LUNA JUAN ALBERTO</t>
  </si>
  <si>
    <t>INS101693123</t>
  </si>
  <si>
    <t>11213AANFR</t>
  </si>
  <si>
    <t>FIEBRE,ERUPCION,TOS,CEFALEA,RINORREA,ADENOMEGALIA,DOLOR ABDOMINAL,DIARREA</t>
  </si>
  <si>
    <t>6572023GRLLGGRGRSSGCISLRR</t>
  </si>
  <si>
    <t>RODRIGUEZ ZAVALETA JHOGER GROBER</t>
  </si>
  <si>
    <t>INS101562423</t>
  </si>
  <si>
    <t>05195AASHQ</t>
  </si>
  <si>
    <t>VILA PLASENCIA EMMA ELIZABETH</t>
  </si>
  <si>
    <t>INS101562523</t>
  </si>
  <si>
    <t>05195AASHS</t>
  </si>
  <si>
    <t xml:space="preserve">ANAMPA TAIPE EDISON </t>
  </si>
  <si>
    <t>INS102014323</t>
  </si>
  <si>
    <t>06210ABKVL</t>
  </si>
  <si>
    <t>3.893/3.796</t>
  </si>
  <si>
    <t>SUAREZ QUISPE HAROLD</t>
  </si>
  <si>
    <t>INS102014423</t>
  </si>
  <si>
    <t>06210ABKVN</t>
  </si>
  <si>
    <t>0.890/0.974</t>
  </si>
  <si>
    <t>PARDO TIMOTEO EFRAIN</t>
  </si>
  <si>
    <t>INS102014523</t>
  </si>
  <si>
    <t>06210ABKVP</t>
  </si>
  <si>
    <t>1.948/1.581</t>
  </si>
  <si>
    <t>MENESES DIAZ JOSUE DANIEL</t>
  </si>
  <si>
    <t>INS102014623</t>
  </si>
  <si>
    <t>06210ABKVR</t>
  </si>
  <si>
    <t>121.179/124.779</t>
  </si>
  <si>
    <t>SANCHEZ CONTRERAS OSCAR RAUL</t>
  </si>
  <si>
    <t>INS102014723</t>
  </si>
  <si>
    <t>06210ABKVT</t>
  </si>
  <si>
    <t>2.930/3.234</t>
  </si>
  <si>
    <t>QUISPE ORURO CHCRISTIAN</t>
  </si>
  <si>
    <t>INS102014823</t>
  </si>
  <si>
    <t>06210ABKVV</t>
  </si>
  <si>
    <r>
      <rPr>
        <sz val="12"/>
        <color rgb="FF000000"/>
        <rFont val="Arial"/>
      </rPr>
      <t>0.821</t>
    </r>
    <r>
      <rPr>
        <sz val="12"/>
        <color rgb="FFFF0000"/>
        <rFont val="Arial"/>
      </rPr>
      <t>/1.110</t>
    </r>
  </si>
  <si>
    <t>CARRANZA SALAS ARACELI</t>
  </si>
  <si>
    <t>INS102014923</t>
  </si>
  <si>
    <t>06210ABKVX</t>
  </si>
  <si>
    <t>QUISPE MATAMOROS OSCAR MARCIAL</t>
  </si>
  <si>
    <t>INS102015023</t>
  </si>
  <si>
    <t>06210ABKVZ</t>
  </si>
  <si>
    <t>HOSPITAL JOSE AGUSRTO TELLO DE CHOSICA</t>
  </si>
  <si>
    <t>15862023DEHJATCH</t>
  </si>
  <si>
    <t>QUISPE GARCIA ELIZABETH Y</t>
  </si>
  <si>
    <t>INS101565623</t>
  </si>
  <si>
    <t>05947AAPBG</t>
  </si>
  <si>
    <t>15852023DEHJATCH</t>
  </si>
  <si>
    <t>NOA PARIONA MARLINA</t>
  </si>
  <si>
    <t>INS101565823</t>
  </si>
  <si>
    <t>05947AAPBI</t>
  </si>
  <si>
    <t>HOSPITAL REGIONAL DOCENTE CLINICO QUIRURGICO DANIEL ALCIDES CARRION</t>
  </si>
  <si>
    <t>1932023GRJDRSJDGDLSP</t>
  </si>
  <si>
    <t>TUNCAR AGUIRRE LUZ AMANDA</t>
  </si>
  <si>
    <t>INS102013723</t>
  </si>
  <si>
    <t>00753AARRE</t>
  </si>
  <si>
    <t>ADOLESCENTE</t>
  </si>
  <si>
    <t>HOSPITAL REGIONAL DE AYACUCHO</t>
  </si>
  <si>
    <t>9232023GRAGGGRDSDRSADEISDLRSP</t>
  </si>
  <si>
    <t>ÑAUPA GONZALES PETRONILA</t>
  </si>
  <si>
    <t>INS102012623</t>
  </si>
  <si>
    <t>03543AAVPB</t>
  </si>
  <si>
    <t>HOSPITAL SAN FRANSISCO</t>
  </si>
  <si>
    <t>ROJAS RODRIGUEZ ANA MARIA</t>
  </si>
  <si>
    <t>INS102012723</t>
  </si>
  <si>
    <t>03754AAEXW</t>
  </si>
  <si>
    <t>BIOPROBES</t>
  </si>
  <si>
    <t>7982023DLRRSPSMM</t>
  </si>
  <si>
    <t>SALAS SALAS MARTHA</t>
  </si>
  <si>
    <t>INS100234523</t>
  </si>
  <si>
    <t>06918ABILX</t>
  </si>
  <si>
    <t>VASQUEZ ORBEGOSO VICENTE</t>
  </si>
  <si>
    <t>INS100234623</t>
  </si>
  <si>
    <t xml:space="preserve">	06918ABILZ</t>
  </si>
  <si>
    <t>HOSPITAL BASE II DAC</t>
  </si>
  <si>
    <t>5892023DLSPDRSTGOBREGTACNA</t>
  </si>
  <si>
    <t>CHALCO CHAIÑA MARIA ANTONIETA</t>
  </si>
  <si>
    <t>INS102022923</t>
  </si>
  <si>
    <t>13778AADHR</t>
  </si>
  <si>
    <t>CE 00490182</t>
  </si>
  <si>
    <t>CASTILLO PANTI EDWIN JOSE</t>
  </si>
  <si>
    <t>INS102023023</t>
  </si>
  <si>
    <t>13778AADHT</t>
  </si>
  <si>
    <t>10502023GRCUSCOGRSGRDLSP</t>
  </si>
  <si>
    <t>PACHECO MERMA GRISEL</t>
  </si>
  <si>
    <t>INS102020223</t>
  </si>
  <si>
    <t>02305AAOLU</t>
  </si>
  <si>
    <t>PERDIDA DE PESO,ESTRONGILOIDIASIS</t>
  </si>
  <si>
    <t>AUCCAPUMA BOCANGEL MARISOL</t>
  </si>
  <si>
    <t>INS102020323</t>
  </si>
  <si>
    <t>02305AAOLW</t>
  </si>
  <si>
    <t>HANCCO QUISPE EMILIA</t>
  </si>
  <si>
    <t>INS102020423</t>
  </si>
  <si>
    <t>02305AAOTS</t>
  </si>
  <si>
    <t>HOSPITAL EMERGENCIA VILLA EL SALVADOR</t>
  </si>
  <si>
    <t>17412023ETFLABDMYGSDIRISLSMINSA</t>
  </si>
  <si>
    <t>ELGUERA QUISPECABANA ALBERTO</t>
  </si>
  <si>
    <t>INS102263323</t>
  </si>
  <si>
    <t>23159ABCXC</t>
  </si>
  <si>
    <t>HOSPITAL REGIONAL HD</t>
  </si>
  <si>
    <t>6592023GRAPEGRSDESPLRRYPMT</t>
  </si>
  <si>
    <t>ANDAHUA HUAHUAASONCO NICANOR</t>
  </si>
  <si>
    <t>INS102411623</t>
  </si>
  <si>
    <t>01231AAWOJ</t>
  </si>
  <si>
    <t>542023ESTARGAINEN</t>
  </si>
  <si>
    <t>SILVA SANTISTEBAN BERNAL CARLOS MIGUEL</t>
  </si>
  <si>
    <t>INS102272623</t>
  </si>
  <si>
    <t>06210ABKWN</t>
  </si>
  <si>
    <t>UNXUETA PAZ FLORA ONELIA</t>
  </si>
  <si>
    <t>INS102272723</t>
  </si>
  <si>
    <t>06210ABKWP</t>
  </si>
  <si>
    <t>5952023DLSPDRSTGOBREGTACNA</t>
  </si>
  <si>
    <t>CHOQUE PUCHO ROSA</t>
  </si>
  <si>
    <t>INS102274623</t>
  </si>
  <si>
    <t>02864ABCDO</t>
  </si>
  <si>
    <t>NAUSEAS,VOMITOS</t>
  </si>
  <si>
    <t>9342023GRAGGGRDSDRSADEISDLRSP</t>
  </si>
  <si>
    <t>MACURI DE CAMARGO VILMA MARIA</t>
  </si>
  <si>
    <t>INS102609323</t>
  </si>
  <si>
    <t>03655AAHDQ</t>
  </si>
  <si>
    <t>FIEBRE,MIALGIA,DIARREA,EQUIMOSIS,DOLOR ARTICULAR,DOLOR ABDOMINAL</t>
  </si>
  <si>
    <t>PARIONA TABOADA EDWARD HAEIRTON</t>
  </si>
  <si>
    <t>INS102609423</t>
  </si>
  <si>
    <t>03655AAHDS</t>
  </si>
  <si>
    <t>ERUPCION DERMICA,ADENOMEGALIA</t>
  </si>
  <si>
    <t>HOSPITAL VILLA EL SALVADOR</t>
  </si>
  <si>
    <t>17502023ETFLABDMYGSDIRISLMINSA</t>
  </si>
  <si>
    <t>GOMEZ TUMBALOBOS GLORIA LOURDES</t>
  </si>
  <si>
    <t>INS110084123</t>
  </si>
  <si>
    <t>23159ABCXE</t>
  </si>
  <si>
    <t>4732023GRLAMBGERESALLRSPL</t>
  </si>
  <si>
    <t>DELGADO DELGADO ROXANA</t>
  </si>
  <si>
    <t>INS102613923</t>
  </si>
  <si>
    <t>11470AAYXO</t>
  </si>
  <si>
    <t>17562023ETFLABDMYGSDIRISLSMINSA</t>
  </si>
  <si>
    <t>LEON YCOMEDES JOSE</t>
  </si>
  <si>
    <t>INS110177523</t>
  </si>
  <si>
    <t>23159ABCXG</t>
  </si>
  <si>
    <t>HOSPITAL REGIONAL DE MOQUEGUA</t>
  </si>
  <si>
    <t>25102023GRMDIRSESADRLRSP</t>
  </si>
  <si>
    <t>IDME LINARES CIELO MILAGROS</t>
  </si>
  <si>
    <t>INS110177223</t>
  </si>
  <si>
    <t>07732AAFSU</t>
  </si>
  <si>
    <t>1.75 / 1.58</t>
  </si>
  <si>
    <t>552023ESTARGAINEN</t>
  </si>
  <si>
    <t xml:space="preserve">	ANTIALON FENISELA, MELQUIADES RUBEN</t>
  </si>
  <si>
    <t>06210ABKNW</t>
  </si>
  <si>
    <t>201.907 - 159.537</t>
  </si>
  <si>
    <t>RODRIGUEZ BERNAOLA, LUZMILA</t>
  </si>
  <si>
    <t>06210ABKNX</t>
  </si>
  <si>
    <t>98.726 - 94.326</t>
  </si>
  <si>
    <t>CABRERA MENDOZA, JOSE ANTONIO</t>
  </si>
  <si>
    <t>06210ABKNY</t>
  </si>
  <si>
    <t>0.744-0.717</t>
  </si>
  <si>
    <t>TORIBIO YANQUI, MILTON ROLI</t>
  </si>
  <si>
    <t>06210ABKNZ</t>
  </si>
  <si>
    <t>0.961-0.959</t>
  </si>
  <si>
    <t>AMARO GARCIA, AMANDA SHARLINE</t>
  </si>
  <si>
    <t>06210ABKOA</t>
  </si>
  <si>
    <t>1.101-1.356</t>
  </si>
  <si>
    <t xml:space="preserve">	VIDAL PORTILLA, WILLIAMS DAVID</t>
  </si>
  <si>
    <t>06210ABKOB</t>
  </si>
  <si>
    <r>
      <rPr>
        <b/>
        <sz val="12"/>
        <color rgb="FF0000FF"/>
        <rFont val="Arial"/>
      </rPr>
      <t xml:space="preserve">0.156 - </t>
    </r>
    <r>
      <rPr>
        <b/>
        <sz val="12"/>
        <color rgb="FF000000"/>
        <rFont val="Arial"/>
      </rPr>
      <t>0.178 IND.</t>
    </r>
    <r>
      <rPr>
        <b/>
        <sz val="12"/>
        <color rgb="FFFF0000"/>
        <rFont val="Arial"/>
      </rPr>
      <t xml:space="preserve"> </t>
    </r>
  </si>
  <si>
    <t>240.487-241.881</t>
  </si>
  <si>
    <t>SANTANA NAPA, MARIA MAGALI</t>
  </si>
  <si>
    <t>06210ABKOC</t>
  </si>
  <si>
    <t>0.727-0.711</t>
  </si>
  <si>
    <t>MENDOZA CHOQUE, LUIS ANTONIO</t>
  </si>
  <si>
    <t>06210ABKOD</t>
  </si>
  <si>
    <t>1.008-0.859</t>
  </si>
  <si>
    <t>16282023DEHJATCH</t>
  </si>
  <si>
    <t>FLORES FLORES, JORGE</t>
  </si>
  <si>
    <t>05947AAOSK</t>
  </si>
  <si>
    <t>FIEBRE,COMPROMISO SENSORIO, DOLOR ARTICULAR,CEFALEA</t>
  </si>
  <si>
    <t xml:space="preserve">562023ESTARGAINEN	</t>
  </si>
  <si>
    <t>GUTIERREZ PALOMINO, JOSE GERARDO</t>
  </si>
  <si>
    <t>06210ABKOG</t>
  </si>
  <si>
    <t>462023HNSEBDESPCITSVIHSIDA</t>
  </si>
  <si>
    <t>VASQUEZ CARUAJULCA, SILVIA ELIZABETH</t>
  </si>
  <si>
    <t>07634ABDUS</t>
  </si>
  <si>
    <t>7822023DGHMAOEPI</t>
  </si>
  <si>
    <t>BARBAGGELATA CARBAJAL, GRAVIELA ROSA</t>
  </si>
  <si>
    <t>05987ADCBJ</t>
  </si>
  <si>
    <t>NO IDNICA</t>
  </si>
  <si>
    <t>7832023DGHMAOEPI</t>
  </si>
  <si>
    <t>PALACIOS TORRES, RUBELA ANDREA</t>
  </si>
  <si>
    <t>05987ADCBW</t>
  </si>
  <si>
    <t>MIALGIA,COMPROMISO SENSORIO</t>
  </si>
  <si>
    <t>1752023GRAMAZONASDRSADEPGSDLRSP</t>
  </si>
  <si>
    <t>GRADOS VITONERA, VICTOR FERNANDO</t>
  </si>
  <si>
    <t>04838AAPXW</t>
  </si>
  <si>
    <t>9532023GRAGRDSDRSADEISDLRSP</t>
  </si>
  <si>
    <t>HUAYLLASCO ÑAUPA, ANGELINO</t>
  </si>
  <si>
    <t>03655AAGYB</t>
  </si>
  <si>
    <t>CONFECCION VIH</t>
  </si>
  <si>
    <t>CORDOVA ZOSA, BEYRI</t>
  </si>
  <si>
    <t>03655AAGYC</t>
  </si>
  <si>
    <r>
      <rPr>
        <b/>
        <sz val="12"/>
        <color rgb="FFFF0000"/>
        <rFont val="Arial"/>
      </rPr>
      <t xml:space="preserve">0.916 - </t>
    </r>
    <r>
      <rPr>
        <b/>
        <sz val="12"/>
        <color rgb="FF0000FF"/>
        <rFont val="Arial"/>
      </rPr>
      <t xml:space="preserve">0.000 </t>
    </r>
  </si>
  <si>
    <r>
      <rPr>
        <b/>
        <sz val="12"/>
        <color rgb="FFFF0000"/>
        <rFont val="Arial"/>
      </rPr>
      <t xml:space="preserve">POSITIVO (unityp) </t>
    </r>
    <r>
      <rPr>
        <b/>
        <sz val="12"/>
        <color rgb="FFFF0000"/>
        <rFont val="Arial"/>
      </rPr>
      <t>X2</t>
    </r>
  </si>
  <si>
    <t>1992023GRJDRSJDGDLSP</t>
  </si>
  <si>
    <t>MARTINEZ BERROCAL, ROLANDO</t>
  </si>
  <si>
    <t>00753AARLG</t>
  </si>
  <si>
    <t>572023ESTARGAINEN</t>
  </si>
  <si>
    <t>PACAYA YAHUARCANI, HILMER</t>
  </si>
  <si>
    <t>06210ABKPB</t>
  </si>
  <si>
    <t>QUISPE MARTINEZ, DIANA DEL PILAR</t>
  </si>
  <si>
    <t>06210ABKPC</t>
  </si>
  <si>
    <t>7852023DGHMAOEPI</t>
  </si>
  <si>
    <t xml:space="preserve">	LUCAS ONOFRE, JULIO CESAR</t>
  </si>
  <si>
    <t>05987ADCDT</t>
  </si>
  <si>
    <t>32992023CHHLCCERITSDPTOPATCLIYANATPATDE</t>
  </si>
  <si>
    <t>CANOVA PORTILLA, JUAN CARLOS</t>
  </si>
  <si>
    <t>01652AAHVX</t>
  </si>
  <si>
    <t>LIÑAN VERA, CLAUDIA AURELIA</t>
  </si>
  <si>
    <t>01652AAHVY</t>
  </si>
  <si>
    <t xml:space="preserve">0.208 - 0.278 </t>
  </si>
  <si>
    <t>SIERRA HUARI, STEFANNY ELIZABETH NAZARIA</t>
  </si>
  <si>
    <t>23159ABCMQ</t>
  </si>
  <si>
    <t>MIALGIA,DOLOR ARTICULAR</t>
  </si>
  <si>
    <t>472023HNSEBDESPCITSVIHSIDA</t>
  </si>
  <si>
    <t>MARCA LUCERO, FLOR TERESA</t>
  </si>
  <si>
    <t>07634ABEDX</t>
  </si>
  <si>
    <t>9562023GRAGGGRDSDRSADEISDLRSP</t>
  </si>
  <si>
    <t>NALVARTE HUAMAN, ROSMERY</t>
  </si>
  <si>
    <t>03764AABAR</t>
  </si>
  <si>
    <t>GEST</t>
  </si>
  <si>
    <t>BIOPRES</t>
  </si>
  <si>
    <t xml:space="preserve">HOSPITAL REZOLA </t>
  </si>
  <si>
    <t>5232023GRLGRDSDIRESALIMADEISDLRRSP</t>
  </si>
  <si>
    <t>CUADROS CUSI, CATALEYA CELESTE</t>
  </si>
  <si>
    <t>05986AAFRG</t>
  </si>
  <si>
    <t xml:space="preserve">	CUADROS CUSI, MILEY JAZMIN</t>
  </si>
  <si>
    <t>05986AAFRH</t>
  </si>
  <si>
    <t>GUERRA CUSI, AXEL GABRIEL</t>
  </si>
  <si>
    <t>05986AAFRI</t>
  </si>
  <si>
    <t xml:space="preserve">	7872023DGHMAOEPI</t>
  </si>
  <si>
    <t>JIMENEZ RAMIREZ, DOMINIC ANDREU</t>
  </si>
  <si>
    <t>05987ADCKW</t>
  </si>
  <si>
    <t>HEMORRAGIA,ADENOMEGALIA,DOLOR ARTICULAR,CEFALEA</t>
  </si>
  <si>
    <t>HOSPITAL SAN JUAN DE KIMBIRI-VRAEM</t>
  </si>
  <si>
    <t>11102023GRCUSCOGRSGRDLSP</t>
  </si>
  <si>
    <t>SANCHEZ PAUCARTAMBO, JHON ESMITH</t>
  </si>
  <si>
    <t>02469AACKI</t>
  </si>
  <si>
    <t>582023ESTARGAINEN</t>
  </si>
  <si>
    <t>MEZA DE JAVIER, CARMEN BALBINA</t>
  </si>
  <si>
    <t>06210ABKPW</t>
  </si>
  <si>
    <t>108.867-111.062</t>
  </si>
  <si>
    <t>GRANDA MONTES, ROOMY ALBERTO</t>
  </si>
  <si>
    <t>06210ABKPX</t>
  </si>
  <si>
    <t>0.948-0.837</t>
  </si>
  <si>
    <t>APAZA MAMANI, JUDITH</t>
  </si>
  <si>
    <t>06210ABKPY</t>
  </si>
  <si>
    <t>0.85-0.80</t>
  </si>
  <si>
    <t xml:space="preserve">	KANASHIRO ASPILCUETA, DANNY HIDEY</t>
  </si>
  <si>
    <t>06210ABKPZ</t>
  </si>
  <si>
    <t>131.1-120.9</t>
  </si>
  <si>
    <t>CARHUAMACA DE MEDRANO, REYNALDA</t>
  </si>
  <si>
    <t>06210ABJIV</t>
  </si>
  <si>
    <t>LEON TRAVEZAÑO, LILIANA GLORIA</t>
  </si>
  <si>
    <t>06210ABKQC</t>
  </si>
  <si>
    <t>0.90-0.88</t>
  </si>
  <si>
    <t xml:space="preserve">	7962023DGHMAOEPI</t>
  </si>
  <si>
    <t xml:space="preserve">	DEL AGUILA SHUÑA, MARYORY AKIRA</t>
  </si>
  <si>
    <t>05987ADCNT</t>
  </si>
  <si>
    <t>FIEBRE,COMPROMISO SENSORIO,DIARREA</t>
  </si>
  <si>
    <t>9582023GRAGGGRDSDRSADEISDLRSP</t>
  </si>
  <si>
    <t>AYALA GARAYAR, JESUS ALBERTO</t>
  </si>
  <si>
    <t>03543AAVGH</t>
  </si>
  <si>
    <t>DOLOR ARTICULAR,CEFALEA,</t>
  </si>
  <si>
    <t>2012023GRJDRSJDGDLSP</t>
  </si>
  <si>
    <t>ORTIZ JUAN DE DIOS, MERCEDES</t>
  </si>
  <si>
    <t>00753AARNU</t>
  </si>
  <si>
    <t>BOLETA DE VENTA: B001-0008579</t>
  </si>
  <si>
    <t>MONTALVO GUEVARA, CHRISTOPHER LUIS</t>
  </si>
  <si>
    <t>00R16AEMUM</t>
  </si>
  <si>
    <t>2440112023DEESPPCITSHCLLHMINSA</t>
  </si>
  <si>
    <t>CARRILLO RAMOS, CARLOS ALFONSO</t>
  </si>
  <si>
    <t>07632AAXFC</t>
  </si>
  <si>
    <t>TROMBOCITOPENIA</t>
  </si>
  <si>
    <t>11242023GRCUCOGRSGRDLSP</t>
  </si>
  <si>
    <t>VARGAS SALAS, AUGUSTO</t>
  </si>
  <si>
    <t>02305AANTA</t>
  </si>
  <si>
    <t>SUAREZ ZARATE, YTALA TORIBIA</t>
  </si>
  <si>
    <t>02305AANSU</t>
  </si>
  <si>
    <t>18322023ETFLABDMYGSDIRISLSMINSA</t>
  </si>
  <si>
    <t>BASILIO ENRIQUEZ, OSCAR ANGEL</t>
  </si>
  <si>
    <t>23159ABCOT</t>
  </si>
  <si>
    <t>7172023GRLLGGRGRSSDECILRR</t>
  </si>
  <si>
    <t>RODRIGUEZ CASTRO, JESYE JAYRO</t>
  </si>
  <si>
    <t>20925AAHBV</t>
  </si>
  <si>
    <t>59202ESTARGAINEN</t>
  </si>
  <si>
    <t>ROLDAN CALLALI DE VILLAFUERTE, FLORENCIA</t>
  </si>
  <si>
    <t>06210ABKQF</t>
  </si>
  <si>
    <t>ROMERO PEÑA, FLORENCIO JULIAN</t>
  </si>
  <si>
    <t>06210ABKQG</t>
  </si>
  <si>
    <t>7992023DGHMAOEPI</t>
  </si>
  <si>
    <t>NUÑEZ RODRIGUEZ, MARIS LIZETH</t>
  </si>
  <si>
    <t>05987ADCPW</t>
  </si>
  <si>
    <t>DIARREA,ERUPCION DERMICA,CEFALEA</t>
  </si>
  <si>
    <t>8002023DGHMAOEPI</t>
  </si>
  <si>
    <t>05987ADCPX</t>
  </si>
  <si>
    <t>ADENOMEGALIAS</t>
  </si>
  <si>
    <t>8012023DGHMAOEPI</t>
  </si>
  <si>
    <t>MERLO RODRIGUEZ, VICTOR FRANCISCO</t>
  </si>
  <si>
    <t>05987ADCPY</t>
  </si>
  <si>
    <t>5312023GRLGRDSDIRESALIMADEISDLRRSP</t>
  </si>
  <si>
    <t>ROJAS LUYO, ANGELA</t>
  </si>
  <si>
    <t>05986AAFRY</t>
  </si>
  <si>
    <t>2092023DLRSPDIRESAAP</t>
  </si>
  <si>
    <t>CHIPANA SOTELO, MIRIAN VICTORIA</t>
  </si>
  <si>
    <t>11213AANEM</t>
  </si>
  <si>
    <t>2022023GRJDRSJDGDLSP</t>
  </si>
  <si>
    <t>DAMIAN CORDOVA, TRACY MARIA</t>
  </si>
  <si>
    <t>00753AAROG</t>
  </si>
  <si>
    <t>QUISPE MEZA, EDER</t>
  </si>
  <si>
    <t>00753AAROH</t>
  </si>
  <si>
    <t>8492023DLRRSPSMM</t>
  </si>
  <si>
    <t>CASTILLO HOYOS, WILTER</t>
  </si>
  <si>
    <t>06918ABHVD</t>
  </si>
  <si>
    <t>57542023GRCAJDRSCDLRSPC</t>
  </si>
  <si>
    <t>MURRUGARRA SALDAÑA, IRENE</t>
  </si>
  <si>
    <t>07686AALHA</t>
  </si>
  <si>
    <t>MARCHENA CAICAY, KAREN LISBETH</t>
  </si>
  <si>
    <t>07686AALHB</t>
  </si>
  <si>
    <t>CHAMBI CONDORI, ELENA</t>
  </si>
  <si>
    <t>07686AALHC</t>
  </si>
  <si>
    <t>602023ESTARGAINEN</t>
  </si>
  <si>
    <t>SANTIAGO REYES, GLORIA UBERDINA</t>
  </si>
  <si>
    <t>06210ABKRS</t>
  </si>
  <si>
    <t>GONZALES CAIRUNA, LINDAURA</t>
  </si>
  <si>
    <t>06210ABKRT</t>
  </si>
  <si>
    <t>POSITIVO  HTLV  II</t>
  </si>
  <si>
    <t>BANCE ARCE, JACKSON JIMY</t>
  </si>
  <si>
    <t>06210ABKRU</t>
  </si>
  <si>
    <t>2.178-1.658</t>
  </si>
  <si>
    <t>MENESES DIAZ, JOSUE DANIEL</t>
  </si>
  <si>
    <t>06210ABKRV</t>
  </si>
  <si>
    <t>123.413-124.779</t>
  </si>
  <si>
    <t>PARDO TIMOTEO, EFRAIN</t>
  </si>
  <si>
    <t>06210ABKRW</t>
  </si>
  <si>
    <t>1.948-1.581</t>
  </si>
  <si>
    <t>ANAMPA TAIPE, EDISON MARTIN</t>
  </si>
  <si>
    <t>06210ABKRX</t>
  </si>
  <si>
    <t>3.893-3.796</t>
  </si>
  <si>
    <t>SUAREZ QUISPE, HAROLD GIOVANNY</t>
  </si>
  <si>
    <t>06210ABKRY</t>
  </si>
  <si>
    <t>0.890-0.974</t>
  </si>
  <si>
    <t>HUALLPACHOQUE CHOQUE, LUIS ENRIQUE</t>
  </si>
  <si>
    <t>06210ABKRZ</t>
  </si>
  <si>
    <t>63.048-61.295</t>
  </si>
  <si>
    <t>SANCHEZ CONTRERAS, OSCAR RAUL</t>
  </si>
  <si>
    <t>06210ABKSA</t>
  </si>
  <si>
    <t>2.930-3.234</t>
  </si>
  <si>
    <t>642023DIDADLINCN</t>
  </si>
  <si>
    <t>GARCIA RAMIREZ, RAYMUNDO FIDEL</t>
  </si>
  <si>
    <t>06209AAEJN</t>
  </si>
  <si>
    <t>7012023GOREUDRSULRRSPROM</t>
  </si>
  <si>
    <t>CAUPER TANANTA, ANGELA</t>
  </si>
  <si>
    <t>05539AABWH</t>
  </si>
  <si>
    <t>TANGOA SANANCINO, WAGNER</t>
  </si>
  <si>
    <t>05539AABWI</t>
  </si>
  <si>
    <t>S/F</t>
  </si>
  <si>
    <t>HOSPITAL III JOSE CAYETANO HEREDIA</t>
  </si>
  <si>
    <t>3002023GRPDRSP43002012</t>
  </si>
  <si>
    <t>SANCHEZ CHIROQUE, DAYANA YARETZI</t>
  </si>
  <si>
    <t>15230AAWNH</t>
  </si>
  <si>
    <t>512023HNSEBDESPCITSVIHSIDA</t>
  </si>
  <si>
    <t>LLANTOY PALOMINO, JUAN PABLO</t>
  </si>
  <si>
    <t>07634ABEVA</t>
  </si>
  <si>
    <t>8182023DGHMAOEPI</t>
  </si>
  <si>
    <t>OLLERO BARZOLA, LINDA VITA</t>
  </si>
  <si>
    <t>05987ADCZR</t>
  </si>
  <si>
    <t>8222023DGHMAOEPI</t>
  </si>
  <si>
    <t>VEGA NAPAN, DAVID</t>
  </si>
  <si>
    <t>05987ADCZQ</t>
  </si>
  <si>
    <t>10012023GRAGGGRDSDRSADEISDLRSP</t>
  </si>
  <si>
    <t>HERRERAS ROJAS, JUNIOR JHOSSEF</t>
  </si>
  <si>
    <t>03754AAETO</t>
  </si>
  <si>
    <t>652023GRMDIRESADRLRRSP</t>
  </si>
  <si>
    <t>YANA GOMEZ, MARY CRUZ</t>
  </si>
  <si>
    <t>07732AAFRD</t>
  </si>
  <si>
    <t>16.596-16.525</t>
  </si>
  <si>
    <t>6802023GRAPEGRSDESPLRRYPMT</t>
  </si>
  <si>
    <t>PATIÑO MADUEÑO, FREZHIA INGRID</t>
  </si>
  <si>
    <t>01231AAWFA</t>
  </si>
  <si>
    <t>19002023ETFLABDMYGSDIRISLSMINSA</t>
  </si>
  <si>
    <t>BECERRA AGUIRRE, GIANCARLO DAVID</t>
  </si>
  <si>
    <t>23159ABCRQ</t>
  </si>
  <si>
    <t>8202023DGHMAOEPI</t>
  </si>
  <si>
    <t>TOMAYLLA CUELLAR, CIRILA</t>
  </si>
  <si>
    <t>05987ADCZS</t>
  </si>
  <si>
    <t>612023ESTARGAINEN</t>
  </si>
  <si>
    <t>LUCILA GRIMANESA CORDOVA RIOS</t>
  </si>
  <si>
    <t>06210ABKSP</t>
  </si>
  <si>
    <t>LAURA VIOLETA MORAN CUJIS</t>
  </si>
  <si>
    <t>06210ABKSQ</t>
  </si>
  <si>
    <t>DONATO ALBERTO MENDEZ MILLA</t>
  </si>
  <si>
    <t>06210ABKSR</t>
  </si>
  <si>
    <t>ALEIDA DEL PILAR VEGA RUIZ</t>
  </si>
  <si>
    <t>06210ABKSS</t>
  </si>
  <si>
    <t>MARCEL BERLINDA CARPIO CHOQUE</t>
  </si>
  <si>
    <t>06210ABKST</t>
  </si>
  <si>
    <t>ESAU HUANIO TAMANI</t>
  </si>
  <si>
    <t>06210ABKSU</t>
  </si>
  <si>
    <t>MONICA MILAGROS YORI ROJAS</t>
  </si>
  <si>
    <t>06210ABKSV</t>
  </si>
  <si>
    <t>JOSE ADAN MONTANO ACOSTA</t>
  </si>
  <si>
    <t>06210ABKSW</t>
  </si>
  <si>
    <t>ALVARO RAUL GOMEZ PAICO</t>
  </si>
  <si>
    <t>06210ABKSX</t>
  </si>
  <si>
    <t>ODERAY CINDY VILCAS POMA</t>
  </si>
  <si>
    <t>06210ABKSY</t>
  </si>
  <si>
    <t>MIGUEL ANGEL RUIZ CALERO</t>
  </si>
  <si>
    <t>06210ABKSZ</t>
  </si>
  <si>
    <t>CANDY ELIZABETH MUÑOZ ESPINOZA</t>
  </si>
  <si>
    <t>06210ABKTA</t>
  </si>
  <si>
    <t>19092023ETFLABDMYGSDIRISMINSA</t>
  </si>
  <si>
    <t>VICTORIA TITO QUISPE</t>
  </si>
  <si>
    <t>23159ABCSA</t>
  </si>
  <si>
    <t>10042023GRAGGGRDSDRSADEISDLRSP</t>
  </si>
  <si>
    <t>DIANA QUINCHO YARASCA</t>
  </si>
  <si>
    <t>03543AAVKQ</t>
  </si>
  <si>
    <t>5182023GRLAMBGERESALLRSPL48439520</t>
  </si>
  <si>
    <t>RICARDO SERGIO GARCIA GONZALES</t>
  </si>
  <si>
    <t>11470AAYRU</t>
  </si>
  <si>
    <t>11792023GRCUSCOGRSGRDLSP</t>
  </si>
  <si>
    <t>AUCCAPUMA BOCANGEL, MARISOL</t>
  </si>
  <si>
    <t>02289ABBJM</t>
  </si>
  <si>
    <t xml:space="preserve">	8352023DGHMAOEPI</t>
  </si>
  <si>
    <t>URETA MAMANI, MAX ABELARDO</t>
  </si>
  <si>
    <t>05987ADDIE</t>
  </si>
  <si>
    <t>FIEBRE,TOS MIALGIA</t>
  </si>
  <si>
    <t>2072023GRJDRSJDGDLSP</t>
  </si>
  <si>
    <t>INGA PONCE, ROSEL</t>
  </si>
  <si>
    <t>00753AARQG</t>
  </si>
  <si>
    <t xml:space="preserve">	YLLESCA JURADO, PETRONILA</t>
  </si>
  <si>
    <t>00753AARQH</t>
  </si>
  <si>
    <t>8742023DLRRSPSMM</t>
  </si>
  <si>
    <t>HUAMAN BARRERA, LOURDES ANGELICA</t>
  </si>
  <si>
    <t>06918ABICM</t>
  </si>
  <si>
    <t>5522023GRLGRDSDIRESALIMADEISDLRRSP</t>
  </si>
  <si>
    <t>RASGA LAVADO, MAURO</t>
  </si>
  <si>
    <t>07637AAOFV</t>
  </si>
  <si>
    <t>ERUPCION,CEFALEA</t>
  </si>
  <si>
    <t>8342023DGHMAOEPI</t>
  </si>
  <si>
    <t>CONTRERAS DE SANCHEZ, MARIA CONCEPCION</t>
  </si>
  <si>
    <t>05987ADDIF</t>
  </si>
  <si>
    <t>MIALGIA, DOLOR ARTICULAR</t>
  </si>
  <si>
    <t>05196ABCYD</t>
  </si>
  <si>
    <t>1.55  -  1.60</t>
  </si>
  <si>
    <t>EGUSQUIZA ESTRADA, JULIO CESAR</t>
  </si>
  <si>
    <t>05196ABCYE</t>
  </si>
  <si>
    <t>2.01 -1.88</t>
  </si>
  <si>
    <t>RODRIGUEZ AGUILAR, DAYANA RUBIE</t>
  </si>
  <si>
    <t>05196ABCYF</t>
  </si>
  <si>
    <t>1.04-1.10</t>
  </si>
  <si>
    <t>CARUNSHA TAFUR, CERAFIN</t>
  </si>
  <si>
    <t>05196ABCYG</t>
  </si>
  <si>
    <t>47.58-46.66</t>
  </si>
  <si>
    <t>ERRIBARREN CRUZ, JOSE LUIS</t>
  </si>
  <si>
    <t>05196ABCYH</t>
  </si>
  <si>
    <t>1.20-1.34</t>
  </si>
  <si>
    <t>ANGULO LUJAN, JOSTIN FABIAN</t>
  </si>
  <si>
    <t>05196ABCYI</t>
  </si>
  <si>
    <t>1.07-1.12</t>
  </si>
  <si>
    <t>VILA PLASENCIA, EMMA ELIZABETH</t>
  </si>
  <si>
    <t>05196ABCYJ</t>
  </si>
  <si>
    <t>76.47-75.42</t>
  </si>
  <si>
    <t>RODRIGUEZ ZAVALETA, JHOGER GROBER</t>
  </si>
  <si>
    <t>05196ABCYK</t>
  </si>
  <si>
    <t>1.59-1.65</t>
  </si>
  <si>
    <t>18872023LRSPDIRISLC</t>
  </si>
  <si>
    <t>GARCIA ASMAT, SANTOS RICHARD</t>
  </si>
  <si>
    <t>06207ABMNE</t>
  </si>
  <si>
    <t>19392023ETFLABDMYGSDIRISLSMINSA</t>
  </si>
  <si>
    <t>NAJAMTAI WASHIKAT, CORNELIO</t>
  </si>
  <si>
    <t>23159ABCVW</t>
  </si>
  <si>
    <t>ERUPCION DERMICA</t>
  </si>
  <si>
    <t>HOSPITAL NACIONAL HIPOLITO UNANUE</t>
  </si>
  <si>
    <t>31152023DEOPEHSJLDIRISLCMINSA</t>
  </si>
  <si>
    <t>VALERIANO QUISPE, HERCULANO GERARDO</t>
  </si>
  <si>
    <t>05946AFMIS</t>
  </si>
  <si>
    <t>2635122023DEESPCITSHCLLHMINSA</t>
  </si>
  <si>
    <t>BLAS TARAZONA, ROSA MARIA</t>
  </si>
  <si>
    <t>07632AAXKL</t>
  </si>
  <si>
    <t>VALVERDE JARA, ALICIA MARGARITA</t>
  </si>
  <si>
    <t>07632AAXKM</t>
  </si>
  <si>
    <t>10292023GRAGGGRDSDRSADEISDLRSP</t>
  </si>
  <si>
    <t>TORRES SULCA, ANA MARIA</t>
  </si>
  <si>
    <t>03543AAVMR</t>
  </si>
  <si>
    <t>CANCHANYA ROJAS, MARCELINA CLAUDIA</t>
  </si>
  <si>
    <t>03754AAEVZ</t>
  </si>
  <si>
    <t>GEST 20SS</t>
  </si>
  <si>
    <t>HUAMAN NAVARRO, YOEL BENITO</t>
  </si>
  <si>
    <t>03543AAVMS</t>
  </si>
  <si>
    <t>2082023GRJDRSJDGDLSP</t>
  </si>
  <si>
    <t>ORDOÑEZ TICLLACONDOR, ERICK EFRAIN</t>
  </si>
  <si>
    <t>00753AARQQ</t>
  </si>
  <si>
    <t>622023ESTARGAINEN</t>
  </si>
  <si>
    <t>GALARZA CAÑARI, FELICIA</t>
  </si>
  <si>
    <t>06210ABKUP</t>
  </si>
  <si>
    <t>LIMAS DE LA CRUZ, JOAQUIN ROQUE</t>
  </si>
  <si>
    <t>06210ABKUQ</t>
  </si>
  <si>
    <t>COLCA SANCA, MARIA</t>
  </si>
  <si>
    <t>06210ABKUR</t>
  </si>
  <si>
    <t>ACUÑA RIVAS, JOHANA</t>
  </si>
  <si>
    <t>06210ABKUS</t>
  </si>
  <si>
    <t>RUIZ SALAS, ARLET</t>
  </si>
  <si>
    <t>06210ABKUT</t>
  </si>
  <si>
    <t>MEDINA APONTE, CORINA</t>
  </si>
  <si>
    <t>06210ABKUU</t>
  </si>
  <si>
    <t>ROMERO ESPINOZA, ACARELA ELIZABETH</t>
  </si>
  <si>
    <t>06210ABKUV</t>
  </si>
  <si>
    <t>0.717 - 0.718</t>
  </si>
  <si>
    <t>SAGASTEGUI CORTEZ, ZOILA ROSA</t>
  </si>
  <si>
    <t>06210ABKUW</t>
  </si>
  <si>
    <t>31752023SADSHSRDGMINSA</t>
  </si>
  <si>
    <t>RODRIGUEZ DUEÑAS, CARLOS ENRIQUE</t>
  </si>
  <si>
    <t>06211AAQRU</t>
  </si>
  <si>
    <t>PVV</t>
  </si>
  <si>
    <t>18012023DEHJATCH</t>
  </si>
  <si>
    <t>MALDONADO ESPINOZA, JOSE ANTONIO</t>
  </si>
  <si>
    <t>05947AAPAF</t>
  </si>
  <si>
    <t>MIALGIA, DEBILIDAD MUSCULAR</t>
  </si>
  <si>
    <t>5622023GRLGRDSDIRESALIMADEISDLRRSP</t>
  </si>
  <si>
    <t>BRAVO MARTINEZ, CESAR</t>
  </si>
  <si>
    <t>07638AAFWG</t>
  </si>
  <si>
    <t>CE 16136848</t>
  </si>
  <si>
    <t>VENEZOLANO</t>
  </si>
  <si>
    <t>FIEBRE,DOLOR ARTICULAR,VISCEROMEGALIA,CEFALEA</t>
  </si>
  <si>
    <t>HOSPITAL NACIONAL DOS DE MAYO</t>
  </si>
  <si>
    <t>2132023DPCYAPHNDM</t>
  </si>
  <si>
    <t>CHU LIMAYLLA, LYNYOU TATIANA</t>
  </si>
  <si>
    <t>06206ACKYC</t>
  </si>
  <si>
    <t xml:space="preserve">INSTITUTO NACIONAL DE CIENCIAS NEUROLOGICAS	</t>
  </si>
  <si>
    <t>662023DIDADLINCN</t>
  </si>
  <si>
    <t>JIMENEZ , DAMASO MIGUEL</t>
  </si>
  <si>
    <t>06209AAEKI</t>
  </si>
  <si>
    <t>CE 002173294</t>
  </si>
  <si>
    <t>PARAPERESIA ESPASTICA</t>
  </si>
  <si>
    <t>0.2502-0.3058</t>
  </si>
  <si>
    <t>DIAGNOSTIC</t>
  </si>
  <si>
    <t>12092023OADLSPDIRISLE</t>
  </si>
  <si>
    <t>GARCIA CASO, VICTOR HUGO</t>
  </si>
  <si>
    <t>05945AAPBC</t>
  </si>
  <si>
    <t>FAMILIARES PORTADOR DE HTLV</t>
  </si>
  <si>
    <t>632023ESTARGAINEN</t>
  </si>
  <si>
    <t>ESPINOZA ROJAS, INGRID ELIZABETH</t>
  </si>
  <si>
    <t>06210ABKVJ</t>
  </si>
  <si>
    <t>1.304-1.171</t>
  </si>
  <si>
    <t>10362023GRAGGGRDSDRSADEISDLRSP</t>
  </si>
  <si>
    <t>SABINO GARCIA, KELWIN HARRY</t>
  </si>
  <si>
    <t>03655AAHDG</t>
  </si>
  <si>
    <t>LLIMPE TITO, GABY</t>
  </si>
  <si>
    <t>03655AAHDH</t>
  </si>
  <si>
    <t>GUERRA RUIZ, GAUDENCIO</t>
  </si>
  <si>
    <t>03655AAHDI</t>
  </si>
  <si>
    <t>DNI 48944766</t>
  </si>
  <si>
    <t>18392023DEHJATCH</t>
  </si>
  <si>
    <t>MAMANI VILCA, VERONICA SATURNINA</t>
  </si>
  <si>
    <t>05947AAPBL</t>
  </si>
  <si>
    <t>NO INIDCA</t>
  </si>
  <si>
    <t>DEBILIDAD MUSCULAR</t>
  </si>
  <si>
    <t>7322023GOREUDRSULRRSPROM</t>
  </si>
  <si>
    <t xml:space="preserve">	USHIÑAHUA TAFUR, RITA LUZ</t>
  </si>
  <si>
    <t>05539AABXD</t>
  </si>
  <si>
    <t>FAMILIARES PORTADORES DE HTLV</t>
  </si>
  <si>
    <t xml:space="preserve">	642023ESTARGAINEN</t>
  </si>
  <si>
    <t xml:space="preserve">	QUISPE PERALTA, ABIGAIL VALENTINA</t>
  </si>
  <si>
    <t>06210ABKXA</t>
  </si>
  <si>
    <t>8752023DGHMAOEPI</t>
  </si>
  <si>
    <t>CULLANCO GONZALES, LUIS CAYETANO</t>
  </si>
  <si>
    <t>05987ADDWE</t>
  </si>
  <si>
    <t>8762023DGHMAOEPI</t>
  </si>
  <si>
    <t xml:space="preserve">	GAMBOA AYALA, EDGAR ZOCIMO</t>
  </si>
  <si>
    <t>05987ADDWD</t>
  </si>
  <si>
    <t>10502023GRAGGGRDSDRSADEISDLRSP</t>
  </si>
  <si>
    <t>CONDE VILCA, SANTA DOLORESA</t>
  </si>
  <si>
    <t>03543AAVPN</t>
  </si>
  <si>
    <t>MIALGIA,EQUIMOSIS,DOLOR ARTICULAR</t>
  </si>
  <si>
    <t>5772023GRLGRDSDIRESALIMADEISDLRRSP</t>
  </si>
  <si>
    <t xml:space="preserve">	ESCATE ESCATE, JUAN ANTONIO</t>
  </si>
  <si>
    <t>07637AAOHE</t>
  </si>
  <si>
    <t>FIEBRE,MIALGIA,DOLOR ARTICULAR,VISCEROMEGALIA,CEFALEA</t>
  </si>
  <si>
    <t>HOSPITAL CARLOS MONJE MEDRANO</t>
  </si>
  <si>
    <t>PUNO</t>
  </si>
  <si>
    <t>4722023GRPUNODIRESADGDLRSP</t>
  </si>
  <si>
    <t>JUAREZ CALAPUJA, JHON DENSON</t>
  </si>
  <si>
    <t>03299AARUL</t>
  </si>
  <si>
    <t>2.770-2.613</t>
  </si>
  <si>
    <t>PARTICULAR: B001-0008626</t>
  </si>
  <si>
    <t>BOLETA DE VENTA: B001-0008626</t>
  </si>
  <si>
    <t>VILLAR TEJEDA, RAFAEL JOHNNY</t>
  </si>
  <si>
    <t>00R16AENAL</t>
  </si>
  <si>
    <t>8842023DGHMAOEPI</t>
  </si>
  <si>
    <t>MENDOZA QUISPE, ROSA MARIA</t>
  </si>
  <si>
    <t>05987ADDZA</t>
  </si>
  <si>
    <t>132023GERESALGOBREGLARESA</t>
  </si>
  <si>
    <t>MERINO SOPLAPUCO, CESAR ENRIQUE</t>
  </si>
  <si>
    <t>11470AAYZY</t>
  </si>
  <si>
    <t>QUEVEDO COBEÑAS, LARRY ABELARDO</t>
  </si>
  <si>
    <t>11470AAYZZ</t>
  </si>
  <si>
    <t>PINGO RODRIGUEZ, JHASMIT ZONALY</t>
  </si>
  <si>
    <t>11470AAZAA</t>
  </si>
  <si>
    <t>CACERES GARCIA, JAZMIN DEL CIELO</t>
  </si>
  <si>
    <t>11470AAZAB</t>
  </si>
  <si>
    <t>GONZALES NECIOSUP, GREGORIA</t>
  </si>
  <si>
    <t>11470AAZAC</t>
  </si>
  <si>
    <t>PEÑA OLANO, YANEHIZA MILAGROS</t>
  </si>
  <si>
    <t>11470AAZAD</t>
  </si>
  <si>
    <t>VASQUEZ LUMBA, JOSE YAKSON</t>
  </si>
  <si>
    <t>11470AAZAE</t>
  </si>
  <si>
    <t>PARTICULAR: B001-0008633</t>
  </si>
  <si>
    <t>BOLETA DE VENTA: B001-0008633</t>
  </si>
  <si>
    <t>GUERRERO HERRERA, MARIELLA LUZ</t>
  </si>
  <si>
    <t>00R16AENBX</t>
  </si>
  <si>
    <t>2112023GRJDRSJDGDLSP</t>
  </si>
  <si>
    <t>PAQUIYAURI APARCO, LIDIA</t>
  </si>
  <si>
    <t>00753AARRQ</t>
  </si>
  <si>
    <t>652023ESTARGAINEN</t>
  </si>
  <si>
    <t xml:space="preserve">	COCHACHE TOLENTINO, EVA GLORIA</t>
  </si>
  <si>
    <t>06210ABKXO</t>
  </si>
  <si>
    <t>2322023DLRSPDIRESAAP</t>
  </si>
  <si>
    <t>GARCIA DURAND, NAVIL</t>
  </si>
  <si>
    <t>11213AANGD</t>
  </si>
  <si>
    <t>8942023DGHMAOEPI</t>
  </si>
  <si>
    <t>CARRANZA PUCHO, ELIZABETH YANINA</t>
  </si>
  <si>
    <t>05987ADECE</t>
  </si>
  <si>
    <t>MIALGIA,PARALISIS</t>
  </si>
  <si>
    <t>14152023GRCDIRESADLSP</t>
  </si>
  <si>
    <t>OSTERLOH RAMIREZ, JOHANNA MARGARET</t>
  </si>
  <si>
    <t>06218AANWA</t>
  </si>
  <si>
    <t xml:space="preserve">	12552023GRCUSCOGRSGRDLSP</t>
  </si>
  <si>
    <t>PACHECO MERMA, GRISEL VERONICA</t>
  </si>
  <si>
    <t>02305AAOOR</t>
  </si>
  <si>
    <t>12552023GRCUSCOGRSGRDLSP</t>
  </si>
  <si>
    <t>02305AAOOS</t>
  </si>
  <si>
    <t xml:space="preserve">	10702023GRAGGGRDSDRSADEISDLRSP</t>
  </si>
  <si>
    <t>YAURI SULCARAY, MARIO</t>
  </si>
  <si>
    <t>03543AAVQS</t>
  </si>
  <si>
    <t>9292023DLRRSPSMM</t>
  </si>
  <si>
    <t>SILVA RIOJA, DANY</t>
  </si>
  <si>
    <t>06918ABIPO</t>
  </si>
  <si>
    <t>indeterm</t>
  </si>
  <si>
    <t>12612023OADLSPDIRISLE</t>
  </si>
  <si>
    <t xml:space="preserve">	POSTIJO CARBAJAL, NOAH JOUSSEF LEE</t>
  </si>
  <si>
    <t>28025AAGQK</t>
  </si>
  <si>
    <t>3 M</t>
  </si>
  <si>
    <t xml:space="preserve">	5862023GRLGRDSDIRESALIMADEISDLRRSP</t>
  </si>
  <si>
    <t>SANCHEZ VICENTE, NOEMI MARLEN</t>
  </si>
  <si>
    <t>05986AAFWR</t>
  </si>
  <si>
    <t>SILVANO CASTILLO, YEAN PIER</t>
  </si>
  <si>
    <t>07637AAOHM</t>
  </si>
  <si>
    <t>5862023GRLGRDSDIRESALIMADEISDLRRSP</t>
  </si>
  <si>
    <t>VISSOSA ESPINOZA, ELVIRA ELSA</t>
  </si>
  <si>
    <t>07639AAZLM</t>
  </si>
  <si>
    <t>672023DIDADLINCN</t>
  </si>
  <si>
    <t xml:space="preserve">        GARCIA RAMIREZ, RAYMUNDO RAUL</t>
  </si>
  <si>
    <t>06209AAELC</t>
  </si>
  <si>
    <t>662023ESTARGAINEN</t>
  </si>
  <si>
    <t>ISUIZA CHUJUTALLI, CEMIRA</t>
  </si>
  <si>
    <t>06210ABKXX</t>
  </si>
  <si>
    <t>RIOS VERDE, URSULA BIGILAY</t>
  </si>
  <si>
    <t>06210ABKXY</t>
  </si>
  <si>
    <t>94.112-101.251</t>
  </si>
  <si>
    <t>OVIEDO UBAQUI, IDELSA</t>
  </si>
  <si>
    <t>06210ABKXZ</t>
  </si>
  <si>
    <t>2.500-2.247</t>
  </si>
  <si>
    <t>PONCE JORGE, CLAUDIA MELISSA</t>
  </si>
  <si>
    <t>06210ABKYA</t>
  </si>
  <si>
    <t>55.986-58.903</t>
  </si>
  <si>
    <t>12752023GRCUSCOGRSGRDLSP</t>
  </si>
  <si>
    <t>OLAVE ANAYA, DIEGO ALEJANDRO</t>
  </si>
  <si>
    <t>02289ABBVM</t>
  </si>
  <si>
    <t>15892023DGDISAAPURIMACIIANDAHUAYLAS</t>
  </si>
  <si>
    <t xml:space="preserve">	YANHUILLCA HUAMAN, CAYETANO</t>
  </si>
  <si>
    <t>04131AADIT</t>
  </si>
  <si>
    <t xml:space="preserve">	QUISPE ROLDAN, HIPOLITO</t>
  </si>
  <si>
    <t>04131AADIU</t>
  </si>
  <si>
    <t>7462023GOREUDRSULRRSPROM</t>
  </si>
  <si>
    <t>SANGAMA GUERRA, KEVIN JEFREY</t>
  </si>
  <si>
    <t>05577AALCG</t>
  </si>
  <si>
    <t>2382023DLRSPDIRESAAP</t>
  </si>
  <si>
    <t>SARMIENTO CORDOVA, CARMELA</t>
  </si>
  <si>
    <t>11213AANGQ</t>
  </si>
  <si>
    <t>DERMATITIS INFECTIVA</t>
  </si>
  <si>
    <t>20522023ETFLABDMYGSDIRISLSMINSA</t>
  </si>
  <si>
    <t xml:space="preserve">	HUAYANA LEON, IRMA ADELA</t>
  </si>
  <si>
    <t>23159ABCZW</t>
  </si>
  <si>
    <t>682023DIDADLINCN</t>
  </si>
  <si>
    <t>TORRES BARANDIARAN, ROSARIO ELIZABETH</t>
  </si>
  <si>
    <t>06209AAELN</t>
  </si>
  <si>
    <t>0.2183-0.2668</t>
  </si>
  <si>
    <t>2012024DEESPCITSHCLLHMINSA</t>
  </si>
  <si>
    <t xml:space="preserve">	PRINCIPE CABELLOS, EUDOCIA</t>
  </si>
  <si>
    <t>07632AAXRA</t>
  </si>
  <si>
    <t>MIALGIA,COMPROMISO SENSORIO,DOLOR ARTICULAR</t>
  </si>
  <si>
    <t>12024ESTARGAINEN</t>
  </si>
  <si>
    <t>SANCHEZ DE RODRIGUEZ, MARIA NELLY</t>
  </si>
  <si>
    <t>06210ABKYI</t>
  </si>
  <si>
    <t>REGALADO TAVARA, ROSALY MELINA</t>
  </si>
  <si>
    <t>06210ABKYJ</t>
  </si>
  <si>
    <t>13.81-10.271</t>
  </si>
  <si>
    <t>ROMERO VICENCIO, EDUARDO ELMER</t>
  </si>
  <si>
    <t>06210ABKYK</t>
  </si>
  <si>
    <t>1.165-1.253</t>
  </si>
  <si>
    <t>HUANIO TAMANI, ESAU</t>
  </si>
  <si>
    <t>06210ABKYL</t>
  </si>
  <si>
    <t>1.767-1.207</t>
  </si>
  <si>
    <t>CASAS HUACCACHI, EVARISTO</t>
  </si>
  <si>
    <t>06210ABKYM</t>
  </si>
  <si>
    <t>201.731-193.444</t>
  </si>
  <si>
    <t>12024GRJDRSJDGDLSP</t>
  </si>
  <si>
    <t>ZAMBRANO MAURY, BEATRIZ</t>
  </si>
  <si>
    <t>00753AASAE</t>
  </si>
  <si>
    <t>52024GRAGGGRDSDRSADEISDLRSP</t>
  </si>
  <si>
    <t>CONDE GUZMAN, PIERO ENRIQUE</t>
  </si>
  <si>
    <t>03754AAFAK</t>
  </si>
  <si>
    <t>FAMILIAR PORTADOR DE HTTLV</t>
  </si>
  <si>
    <t>CONDE GUZMAN, JOSUE EDUARDO</t>
  </si>
  <si>
    <t>03754AAFAL</t>
  </si>
  <si>
    <t>CONDE ROMERO, GERMAN</t>
  </si>
  <si>
    <t>03754AAFAM</t>
  </si>
  <si>
    <t>CONDE GUZMAN, ESAU ROMEL</t>
  </si>
  <si>
    <t>03754AAFAN</t>
  </si>
  <si>
    <t>292024ETFLABDMYGSDIRISLSMINSA</t>
  </si>
  <si>
    <t>FUENTES CONTRERAS, ANDRES EDUARDO</t>
  </si>
  <si>
    <t>05987ADFAE</t>
  </si>
  <si>
    <t>MULTIPLES ABSCESOS EN PIEL</t>
  </si>
  <si>
    <t>312024ETFLABDMYGSDIRISLSMINSA</t>
  </si>
  <si>
    <t>ASTETE MENDOZA, GLORIA MARIA</t>
  </si>
  <si>
    <t>23159ABDCV</t>
  </si>
  <si>
    <t>332024ETFLABDMYGSDIRISLSMINSA</t>
  </si>
  <si>
    <t>VILLANO RAMOS, GILBER</t>
  </si>
  <si>
    <t>23159ABDCT</t>
  </si>
  <si>
    <t>MIALGIA,ADENOMEGALIA,CEFALEA</t>
  </si>
  <si>
    <t>12024DIDADLINCN</t>
  </si>
  <si>
    <t>GONZALES LEANDRO, DIONICIA</t>
  </si>
  <si>
    <t>06209AAELT</t>
  </si>
  <si>
    <t>1032024GRCAJDRSCDLRSPC</t>
  </si>
  <si>
    <t>GUAMURO TARRILLO, HANS CHRISTIAN</t>
  </si>
  <si>
    <t>07686AALQG</t>
  </si>
  <si>
    <t xml:space="preserve">	CUEVA LAVADO, ANTHONY JHOEL</t>
  </si>
  <si>
    <t>07686AALQH</t>
  </si>
  <si>
    <t>22024ESTARGAINEN</t>
  </si>
  <si>
    <t>ONOCC HURTADO, EUFRACIA</t>
  </si>
  <si>
    <t>06210ABKYO</t>
  </si>
  <si>
    <t>1.566-1.426</t>
  </si>
  <si>
    <t>CASTILLO RAMOS, DANIEL ESTEBAN</t>
  </si>
  <si>
    <t>06210ABKYP</t>
  </si>
  <si>
    <t>CHIPANA FLORES, SALVADOR TEODORO</t>
  </si>
  <si>
    <t>06210ABKYQ</t>
  </si>
  <si>
    <t>133.611-155.113</t>
  </si>
  <si>
    <t>CHIPANA FLORES, RAMON EZEQUIEL</t>
  </si>
  <si>
    <t>06210ABKYR</t>
  </si>
  <si>
    <t>86.636-95.648</t>
  </si>
  <si>
    <t>ZEGARRA GUEVARA, JUNIOR JAVIER</t>
  </si>
  <si>
    <t>06210ABKYS</t>
  </si>
  <si>
    <t>1.3-0.068</t>
  </si>
  <si>
    <t>06210ABKYT</t>
  </si>
  <si>
    <t>ABANTO CASTILLO, ANGELICA REYNA</t>
  </si>
  <si>
    <t>06210ABKYU</t>
  </si>
  <si>
    <t>QUIROZ ANAMPA, ALICIA VICTORIA</t>
  </si>
  <si>
    <t>06210ABKYV</t>
  </si>
  <si>
    <t>ESCAJADILLO ARIAZ, MARGARITA</t>
  </si>
  <si>
    <t>06210ABKYW</t>
  </si>
  <si>
    <t>602024ETFLABDMYGSDIRISLSMINSA</t>
  </si>
  <si>
    <t>BARRANTES TENORIO, RONAL</t>
  </si>
  <si>
    <t>23159ABDLO</t>
  </si>
  <si>
    <t>VERRUGA MULTIPLE</t>
  </si>
  <si>
    <t>202024GRLLGGRGRSSGCISLRR</t>
  </si>
  <si>
    <t>MANTILLA IBAÑEZ, JUAN ALBERTO</t>
  </si>
  <si>
    <t>05196ABDLM</t>
  </si>
  <si>
    <t>150-160</t>
  </si>
  <si>
    <t>TORRES UGAS, WALTER BRAD ANDIE</t>
  </si>
  <si>
    <t>05196ABDLN</t>
  </si>
  <si>
    <t>2.8-2.4</t>
  </si>
  <si>
    <t>122024GRAGGGRDSDRSADEISDLRSP</t>
  </si>
  <si>
    <t>NUÑEZ CAMARGO, DINO</t>
  </si>
  <si>
    <t>03543AAVWE</t>
  </si>
  <si>
    <t>HUAYRA SALAZAR, LISBETH</t>
  </si>
  <si>
    <t>03543AAVWF</t>
  </si>
  <si>
    <t>pg</t>
  </si>
  <si>
    <t>CURO HUAYLLASCO, KEYKO SOFIA</t>
  </si>
  <si>
    <t>03745AABIB</t>
  </si>
  <si>
    <t>ÑAHUI MONTES, EDGARDO DEYVIS</t>
  </si>
  <si>
    <t>03754AAFBK</t>
  </si>
  <si>
    <t>152024GRLGRDSDIRESALIMADEISDLRRSP</t>
  </si>
  <si>
    <t>RAMOS QUISPE DE ABURTO, NANCY MARISOL</t>
  </si>
  <si>
    <t>05986AAFXU</t>
  </si>
  <si>
    <t>FIEBRE,DOLOR ARTICULAR,CEFALEA</t>
  </si>
  <si>
    <t>52024DPCYAPHNDM</t>
  </si>
  <si>
    <t>ESQUIVEL FERNANDEZ, CINTHYA JUDITH</t>
  </si>
  <si>
    <t>06206ACMAW</t>
  </si>
  <si>
    <t>SINDROME DE FALLA MEDULAR</t>
  </si>
  <si>
    <t>32024ESTARGAINEN</t>
  </si>
  <si>
    <t>ESPINOZA GUARDIA, FLORIANA</t>
  </si>
  <si>
    <t xml:space="preserve">06210ABKZL </t>
  </si>
  <si>
    <t>ZAMALLOA DAVILA, AURELIO</t>
  </si>
  <si>
    <t xml:space="preserve">06210ABKZM </t>
  </si>
  <si>
    <t>RIVEROS CONTRERAS, A EUGENIO</t>
  </si>
  <si>
    <t xml:space="preserve">06210ABKZN </t>
  </si>
  <si>
    <t>22024DIDADLINCN</t>
  </si>
  <si>
    <t>RAYMUNDO BRAVO, DENISSE HERMELINDA</t>
  </si>
  <si>
    <t>06209AAEMI</t>
  </si>
  <si>
    <t>0.261-0.319</t>
  </si>
  <si>
    <t>402024GRCUSCOGRSGRDLRSP</t>
  </si>
  <si>
    <t>ROJAS LAZARO, NORA</t>
  </si>
  <si>
    <t>02469AACQA</t>
  </si>
  <si>
    <t>GEST 7SS</t>
  </si>
  <si>
    <t>TOS</t>
  </si>
  <si>
    <t>PISCOYA POÑIRO, JUAN ALBERTO</t>
  </si>
  <si>
    <t>02469AACQB</t>
  </si>
  <si>
    <t>CEFALEA</t>
  </si>
  <si>
    <t>HUAMAN ORE, BETZA</t>
  </si>
  <si>
    <t>02469AACQC</t>
  </si>
  <si>
    <t>LEON SANTORIO, FREDDY</t>
  </si>
  <si>
    <t>02469AACQD</t>
  </si>
  <si>
    <t>CEFALEA,FIEBRE</t>
  </si>
  <si>
    <t>QUISPE QUISPE, MISAEL</t>
  </si>
  <si>
    <t>02469AACQE</t>
  </si>
  <si>
    <t>PAUCAR GUTIERREZ, ROSALINDA</t>
  </si>
  <si>
    <t>02469AACQF</t>
  </si>
  <si>
    <t>GEST 11SS</t>
  </si>
  <si>
    <t>FIEBRE,TOS,DOLOR ABDOMINAL,CEFALEA</t>
  </si>
  <si>
    <t>AGUILAR MORALES, MARIA</t>
  </si>
  <si>
    <t>02469AACQG</t>
  </si>
  <si>
    <t>LAPA RODAS, ROSALIA CLEMENTINA</t>
  </si>
  <si>
    <t>02469AACQH</t>
  </si>
  <si>
    <t>GEST 8SS</t>
  </si>
  <si>
    <t>FIEBRE,DOLOR ABDOMINAL</t>
  </si>
  <si>
    <t>GAMBOA MIGUEL, ROSAURA</t>
  </si>
  <si>
    <t>02469AACQI</t>
  </si>
  <si>
    <t>GEST 15SS</t>
  </si>
  <si>
    <t>ENRIQUE PEREZ, DIANA</t>
  </si>
  <si>
    <t>02469AACQJ</t>
  </si>
  <si>
    <t>GEST 13SS</t>
  </si>
  <si>
    <t>DIARREA,CEFALEA</t>
  </si>
  <si>
    <t>CARDENAS YARANGA, MIRTHA GADIT</t>
  </si>
  <si>
    <t>02469AACQK</t>
  </si>
  <si>
    <t>GEST 8 SS</t>
  </si>
  <si>
    <t>CEFALEA,ERUPCION DERMICA</t>
  </si>
  <si>
    <t>1952024GRCAJDRSCDLRSPC</t>
  </si>
  <si>
    <t>CUSQUISIBAN CAHUANA, SANTOS FELIX</t>
  </si>
  <si>
    <t>10272ABYCS</t>
  </si>
  <si>
    <t>962024ETFLABDMYGSDIRISLSMINSA</t>
  </si>
  <si>
    <t>BUSTAMANTE RAMIREZ, MARTHA JESUS</t>
  </si>
  <si>
    <t>23159ABDQT</t>
  </si>
  <si>
    <t>PERALTA BETETE, EUGENIA</t>
  </si>
  <si>
    <t>23159ABDQU</t>
  </si>
  <si>
    <t>FIEBRE</t>
  </si>
  <si>
    <t>72024DLRSPDIRESAAP</t>
  </si>
  <si>
    <t>SALINAS CRUZ, FLORA</t>
  </si>
  <si>
    <t>11213AANHI</t>
  </si>
  <si>
    <t>PARAPERESIA ESPASTICA,DERMATITIS INFECTIVA</t>
  </si>
  <si>
    <t>22024GRJDRSJDGDLSP</t>
  </si>
  <si>
    <t>YALI SAEZ, MARCO ANTONIO</t>
  </si>
  <si>
    <t>00753AASKZ</t>
  </si>
  <si>
    <t>YALI SAEZ, EDINSON LEON</t>
  </si>
  <si>
    <t>00753AASLA</t>
  </si>
  <si>
    <t>PARIONA ORDOÑEZ, BETZABE DORCAS</t>
  </si>
  <si>
    <t>00753AASLB</t>
  </si>
  <si>
    <t>532024GRCUSCOGRSGRDLRSP</t>
  </si>
  <si>
    <t>APAZA ARANGURI, EVOLETH AITANA</t>
  </si>
  <si>
    <t>02305AAOWY</t>
  </si>
  <si>
    <t>22024GERESALGOBREGLARESA</t>
  </si>
  <si>
    <t>CARUAJULCA BAZAN, ISAC</t>
  </si>
  <si>
    <t>11470AAZNB</t>
  </si>
  <si>
    <t>SALAZAR DIAZ, ENRIQUE MANUEL</t>
  </si>
  <si>
    <t>11470AAZNC</t>
  </si>
  <si>
    <t>CULQUI MENOR, JOSEPH MANUEL</t>
  </si>
  <si>
    <t>11470AAZND</t>
  </si>
  <si>
    <t>NARVAIZA JIMENEZ, FELICITA</t>
  </si>
  <si>
    <t>11470AAZNE</t>
  </si>
  <si>
    <t>332024DLRRSPSMM</t>
  </si>
  <si>
    <t>CESARIO AUGUSTO VILLALOBOS LOPES</t>
  </si>
  <si>
    <t>06918ABJDM</t>
  </si>
  <si>
    <t>112012024DEESPCITSHCLLHMINSA</t>
  </si>
  <si>
    <t>JHON CARLOS FLORES DIAZ</t>
  </si>
  <si>
    <t>07632AAXYV</t>
  </si>
  <si>
    <t>412024GRLLGGRGRSSGCISLRR</t>
  </si>
  <si>
    <t>LUIS ALEJANDRO RAMOS GUZMAN</t>
  </si>
  <si>
    <t>05195AASUP</t>
  </si>
  <si>
    <t>95.29-94.50</t>
  </si>
  <si>
    <t>ANGHIE ESQUIVEL TERRONES</t>
  </si>
  <si>
    <t>05195AASUQ</t>
  </si>
  <si>
    <t>46.01-45.54</t>
  </si>
  <si>
    <t>DINA JANETH VACA CASANOVA</t>
  </si>
  <si>
    <t>05195AASUR</t>
  </si>
  <si>
    <t>135.62-134.42</t>
  </si>
  <si>
    <t>1102024ETFLABDMYGSDIRISLSMINSA</t>
  </si>
  <si>
    <t>GLADYS JOHANY VILCAPUMA SILVA</t>
  </si>
  <si>
    <t>23159ABDRY</t>
  </si>
  <si>
    <t>INDETERMIN.</t>
  </si>
  <si>
    <t>MILAGROS IBIS ZUÑIGA GONZALES</t>
  </si>
  <si>
    <t>23159ABDRZ</t>
  </si>
  <si>
    <t>RUTH MOLINA ALMENARA</t>
  </si>
  <si>
    <t>23159ABDSA</t>
  </si>
  <si>
    <t>662024GRCUSCOGRSGRDLRSP</t>
  </si>
  <si>
    <t>VERONICA MARGOT SILLO CONDE</t>
  </si>
  <si>
    <t>02305AAOYJ</t>
  </si>
  <si>
    <t>CARLOS AUGUSTO HUARHUA ARENAS</t>
  </si>
  <si>
    <t>02305AAOYK</t>
  </si>
  <si>
    <t>EYMI RUTH ARENAS QUIÑONES</t>
  </si>
  <si>
    <t>02305AAOYL</t>
  </si>
  <si>
    <t>Laboratorio de patologia clinica</t>
  </si>
  <si>
    <t>U23004096</t>
  </si>
  <si>
    <t>512024GRLLGGRGRSSGCISLRR</t>
  </si>
  <si>
    <t>MARCIA LUZ PEREZ DONATO</t>
  </si>
  <si>
    <t>20925AAHHZ</t>
  </si>
  <si>
    <t>&gt;1.2</t>
  </si>
  <si>
    <t>0.90-INDETERMINADO</t>
  </si>
  <si>
    <t>MARTHA ESPERANZA FERNANDEZ ULLON DE LUJAN</t>
  </si>
  <si>
    <t>20925AAHIA</t>
  </si>
  <si>
    <t>YONEL EUGENIO HERRERA UCEDA</t>
  </si>
  <si>
    <t>20925AAHIB</t>
  </si>
  <si>
    <t>42024ESTARGAINEN</t>
  </si>
  <si>
    <t>TOMASA ROMAN VDA. DE MOLLEDA</t>
  </si>
  <si>
    <t>06210ABLBW</t>
  </si>
  <si>
    <t>TANITH VELA SAJAMI</t>
  </si>
  <si>
    <t>06210ABLBX</t>
  </si>
  <si>
    <t>EMILIO YAULI CCAHUANA</t>
  </si>
  <si>
    <t>06210ABLBY</t>
  </si>
  <si>
    <t>VIVIANA MARIBEL PACHERRES GARCIA</t>
  </si>
  <si>
    <t>06210ABLBZ</t>
  </si>
  <si>
    <t>205.913-198.399</t>
  </si>
  <si>
    <t>ANALI CABRERA VILLANUEVA</t>
  </si>
  <si>
    <t>06210ABLCA</t>
  </si>
  <si>
    <t>152.666-152.044</t>
  </si>
  <si>
    <t>WILBERT PARDO JAUREGUI</t>
  </si>
  <si>
    <t>06210ABLCB</t>
  </si>
  <si>
    <t>125.22-124.436</t>
  </si>
  <si>
    <t>MARCOS GIORJHINO GIL TUEROS</t>
  </si>
  <si>
    <t>06210ABLCC</t>
  </si>
  <si>
    <t>105.451-105.075</t>
  </si>
  <si>
    <t>1302024ETFLABDMYGSDIRISLSMINSA</t>
  </si>
  <si>
    <t>CARMEN ROSA CONTRERAS PEREA</t>
  </si>
  <si>
    <t>23159ABDUM</t>
  </si>
  <si>
    <t>732024GRCUSCOGRSGRDLRSP</t>
  </si>
  <si>
    <t>JUAN GABRIEL GARATE GALLEGOS</t>
  </si>
  <si>
    <t>02289ABCKQ</t>
  </si>
  <si>
    <t>181012024DEESPCITSHCLLHMINSA</t>
  </si>
  <si>
    <t>HUARSOCCA HUARSOCCA, ELOY ANDRES</t>
  </si>
  <si>
    <t>07632AAYBI</t>
  </si>
  <si>
    <t>522024GRAGGGRDSDRSADEISDLRSP</t>
  </si>
  <si>
    <t xml:space="preserve">ORE PARIONA, CAROLINA YESENIA	</t>
  </si>
  <si>
    <t>03655AAHIT</t>
  </si>
  <si>
    <t>BALTAZAR NOA, TOMASA</t>
  </si>
  <si>
    <t>03655AAHIU</t>
  </si>
  <si>
    <t>INMUNOBLOT HTLV 2:POSITIVO</t>
  </si>
  <si>
    <t>239012024DEESPCITSHCLLHMINSA</t>
  </si>
  <si>
    <t>CASTRO ARTEAGA, MAURO ALCIDES</t>
  </si>
  <si>
    <t>07632AAYDP</t>
  </si>
  <si>
    <t>PRINCIPE CABELLOS, EUDOCIA</t>
  </si>
  <si>
    <t>07632AAYDQ</t>
  </si>
  <si>
    <t>DOLOR ARTICULAR</t>
  </si>
  <si>
    <t>GONZALES NN, JOHANA JOSEFINA</t>
  </si>
  <si>
    <t>07632AAYDR</t>
  </si>
  <si>
    <t>CE014200437</t>
  </si>
  <si>
    <t>FIEBRE,MIALGIA,PARALISIS,DOLOR ARTICULAR,CEFALEA</t>
  </si>
  <si>
    <t>562024DLRRSPSMM</t>
  </si>
  <si>
    <t>CUBAS ACUÑA, CARLOS</t>
  </si>
  <si>
    <t>06918ABJOQ</t>
  </si>
  <si>
    <t>52024ESTARGAINEN</t>
  </si>
  <si>
    <t>ROMAN MUÑOZ, JULIA</t>
  </si>
  <si>
    <t>06210ABLCP</t>
  </si>
  <si>
    <t>CHAUCA MENDIETA, DORA</t>
  </si>
  <si>
    <t>06210ABLCQ</t>
  </si>
  <si>
    <t>POSITIVO (UNTIPABLE</t>
  </si>
  <si>
    <t>)</t>
  </si>
  <si>
    <t>MEZA CRUZ, FLORENCIO</t>
  </si>
  <si>
    <t>06210ABLCR</t>
  </si>
  <si>
    <t>CHAVEZ PILLACA, FERNANDINA</t>
  </si>
  <si>
    <t>06210ABLCS</t>
  </si>
  <si>
    <t>ZUÑIGA ANGELES, LIDIA TEODOCIA</t>
  </si>
  <si>
    <t>06210ABLCT</t>
  </si>
  <si>
    <t>NUÑEZ REVATTA, MARIA ELIZABETH</t>
  </si>
  <si>
    <t>06210ABLCU</t>
  </si>
  <si>
    <t>892024GRCUSCOGRSGRDLRSP</t>
  </si>
  <si>
    <t>AZORSA YUCRA, EDITH</t>
  </si>
  <si>
    <t>02305AAPAX</t>
  </si>
  <si>
    <t>562024DGHMAOEPI</t>
  </si>
  <si>
    <t xml:space="preserve">	AQUINO HUARACHA, RUFINA</t>
  </si>
  <si>
    <t>05987ADHGM</t>
  </si>
  <si>
    <t>542024GRLGRDSDIRESALIMADEISDLRRSP</t>
  </si>
  <si>
    <t>TOMAYLLA PIHUAY, JAVIER ANTONIO</t>
  </si>
  <si>
    <t>05986AAFZY</t>
  </si>
  <si>
    <t>PORTADOR HTLV</t>
  </si>
  <si>
    <t>ARREDONDO MENDOZA, RUTH</t>
  </si>
  <si>
    <t>05986AAFZZ</t>
  </si>
  <si>
    <t>DOLOR ARTICULAR,DOLOR ABDOMINAL</t>
  </si>
  <si>
    <t>PORTADOR HTLV, MADRE PORTADORA DE HTLV</t>
  </si>
  <si>
    <t>BOLETA DE VENTA B001-0008716</t>
  </si>
  <si>
    <t>CABRERA SUCSO, LUCIO</t>
  </si>
  <si>
    <t>00R16AENSL</t>
  </si>
  <si>
    <t>362024DPCBSHNAL</t>
  </si>
  <si>
    <t>LENGUA ESPINO, PASCUAL ANTONIO</t>
  </si>
  <si>
    <t>06207ABOFG</t>
  </si>
  <si>
    <t>1822024ETFLABDMYGSDIRISLSMINSA</t>
  </si>
  <si>
    <t>PAREJA SULLA, YOLANDA MARTHA</t>
  </si>
  <si>
    <t>23159ABDZZ</t>
  </si>
  <si>
    <t>152024DPCYAPHNDM</t>
  </si>
  <si>
    <t>HUAYTA CHUQUICHAMPI, RAYMUNDO</t>
  </si>
  <si>
    <t>06206ACNBC</t>
  </si>
  <si>
    <t>812024GOREUDRSULRRSPROM</t>
  </si>
  <si>
    <t>MACEDO GOMEZ, ALDO</t>
  </si>
  <si>
    <t>05577AALJE</t>
  </si>
  <si>
    <t>62024DIDADLINCN</t>
  </si>
  <si>
    <t>ROCA HINOSTROZA, EDITH VIOLETA</t>
  </si>
  <si>
    <t>06209AAENS</t>
  </si>
  <si>
    <t>92024DLRSPDIRESAAP</t>
  </si>
  <si>
    <t>LLAMOCCA OSCCO, ROSA ROSALVINA</t>
  </si>
  <si>
    <t>11213AANHU</t>
  </si>
  <si>
    <t>DERMATITIS INFECTIVA,</t>
  </si>
  <si>
    <t>142024GRAPEGRSDESPLRRYPMT</t>
  </si>
  <si>
    <t>CHAVEZ SANZ, JOSE LUIS</t>
  </si>
  <si>
    <t>01231AAXKE</t>
  </si>
  <si>
    <t>642024GRAGGGRDSDRSADEISDLRSP</t>
  </si>
  <si>
    <t>BAUTISTA ESCALANTE, ELVIS</t>
  </si>
  <si>
    <t>03655AAHKU</t>
  </si>
  <si>
    <t>PVVS</t>
  </si>
  <si>
    <t>FERNANDEZ JIMENEZ, SONIA LISAURA</t>
  </si>
  <si>
    <t>03655AAHKV</t>
  </si>
  <si>
    <t>ANEMIA CRONICA</t>
  </si>
  <si>
    <t>FERNANDEZ QUICHUA, LUCILA</t>
  </si>
  <si>
    <t>03543AAWDL</t>
  </si>
  <si>
    <t>PUESTO DE SALUD MAYAPO</t>
  </si>
  <si>
    <t>BOZA ESTEBAN, LIZ ROXANA</t>
  </si>
  <si>
    <t>03772AAAEP</t>
  </si>
  <si>
    <t>ÑAHUI MONTES, MAYLI</t>
  </si>
  <si>
    <t>03754AAFEJ</t>
  </si>
  <si>
    <t>332022HAMAOEPISA</t>
  </si>
  <si>
    <t>CAVERO CHANGA, BENJAMIN ENRIQUE</t>
  </si>
  <si>
    <t>05987ADHOU</t>
  </si>
  <si>
    <t>732024DGHMAOEPI</t>
  </si>
  <si>
    <t>BRAVO URIBE DE CAMPOS, LILIA TOMASA</t>
  </si>
  <si>
    <t>05987ADHOS</t>
  </si>
  <si>
    <t>ERUPCION DERMICA,DOLOR ABDOMINAL</t>
  </si>
  <si>
    <t>692024DGHMAOEPI</t>
  </si>
  <si>
    <t>GODOY CARRERA, JUAN CARLOS</t>
  </si>
  <si>
    <t>05987ADHOV</t>
  </si>
  <si>
    <t>FIEBRE,COMPROMISO SENSORIO,PARALISIS</t>
  </si>
  <si>
    <t>702024DGHMAOEPI</t>
  </si>
  <si>
    <t xml:space="preserve">	RAMOS QUISPE, ROLANDO</t>
  </si>
  <si>
    <t>05987ADHOW</t>
  </si>
  <si>
    <t>FIEBRE,COMPROMISO SENSORIO,PETEQUIAS,EQUIMOSIS,HEMORRAGIA,VISCEROMEGALIA,ICTERICIA</t>
  </si>
  <si>
    <t>62024ESTARGAINEN</t>
  </si>
  <si>
    <t>GONZALES ORDOÑEZ, MARTHA LIDIA</t>
  </si>
  <si>
    <t>06210ABLDO</t>
  </si>
  <si>
    <t>ARDILES SALVADOR, MODESTA</t>
  </si>
  <si>
    <t>06210ABLDP</t>
  </si>
  <si>
    <t xml:space="preserve">	MEJIA PUMACAYO, ANASTACIO</t>
  </si>
  <si>
    <t>06210ABLDQ</t>
  </si>
  <si>
    <t>AREVALO PEREZ, JUANA MARIELA</t>
  </si>
  <si>
    <t>06210ABLDR</t>
  </si>
  <si>
    <t>1912024ETFLABDMYGSDIRISLSMINSA</t>
  </si>
  <si>
    <t>ROJAS FLORES, JULIO EDWIN</t>
  </si>
  <si>
    <t>23159ABEAH</t>
  </si>
  <si>
    <t>GUERRA ISUIZA, LAURA ALEJANDRINA</t>
  </si>
  <si>
    <t>23159ABEAI</t>
  </si>
  <si>
    <t>MORI TAPULLIMA, LUCINDA</t>
  </si>
  <si>
    <t>23159ABEAJ</t>
  </si>
  <si>
    <t>MIALGIA,DIARREA,DOLOR ABDOMINAL,CEFALEA</t>
  </si>
  <si>
    <t>4952024DEDMEDHSJLDIRISLCMINSA</t>
  </si>
  <si>
    <t>MORENO DUCOS, LILIANA</t>
  </si>
  <si>
    <t>05617ABQEC</t>
  </si>
  <si>
    <t>05617ABQED</t>
  </si>
  <si>
    <t>05617ABQEE</t>
  </si>
  <si>
    <t>HUAMAN HUAMANTALLA, ERNESTINA</t>
  </si>
  <si>
    <t>05617ABQEF</t>
  </si>
  <si>
    <t>722024DGHMAOEPI</t>
  </si>
  <si>
    <t>DE LA CRUZ HUAMAN, BERNARDINO</t>
  </si>
  <si>
    <t>05987ADHOY</t>
  </si>
  <si>
    <t>742024DGHMAOEPI</t>
  </si>
  <si>
    <t>QUISPE ROJAS, HEGEDIA</t>
  </si>
  <si>
    <t>05987ADHOZ</t>
  </si>
  <si>
    <t>ERUPCION DERMICA,CEFALEA</t>
  </si>
  <si>
    <t>712024DGHMAOEPI</t>
  </si>
  <si>
    <t>GONZALES SANCHEZ, YESENIA DEL SOCORRO</t>
  </si>
  <si>
    <t>05987ADHOX</t>
  </si>
  <si>
    <t>ERUPCION DERMICA,DOLOR ABDOMINAL,COMPROMISO SENSORIO</t>
  </si>
  <si>
    <t xml:space="preserve">	812024DGHMAOEPI</t>
  </si>
  <si>
    <t>TARRILLO OSORIO, FIORELLA GERALDINE</t>
  </si>
  <si>
    <t>05987ADHQF</t>
  </si>
  <si>
    <t>FEIBRE,COMPROMISO SENSORIO,DOLOR ABDOMINAL ,CEFALEA</t>
  </si>
  <si>
    <t>802024DGHMAOEPI</t>
  </si>
  <si>
    <t>ESPICHAN RUIZ, CARLOS JESUS</t>
  </si>
  <si>
    <t>05987ADHQG</t>
  </si>
  <si>
    <t>FIEBRE,DOLOR CERVICAL POR TUMORACIONES</t>
  </si>
  <si>
    <t>112024DLRSPDIRESAAP</t>
  </si>
  <si>
    <t>HUAÑAHUI PINTO, YHON</t>
  </si>
  <si>
    <t>11213AANHX</t>
  </si>
  <si>
    <t>612024GRLGRDSDIRESALIMADEISDLRRSP</t>
  </si>
  <si>
    <t>HERNANDEZ MUCHA, ROSARIO DEL PILAR</t>
  </si>
  <si>
    <t>05986AAGAB</t>
  </si>
  <si>
    <t>822024GRLLGGRGRSSGCISLRR</t>
  </si>
  <si>
    <t>GARCIA CHAVEZ, EDITH ALEJANDRA</t>
  </si>
  <si>
    <t>05195AATFV</t>
  </si>
  <si>
    <t>56.71-55.29</t>
  </si>
  <si>
    <t>RAFAEL ABARCA, MILUSKA RAQUEL</t>
  </si>
  <si>
    <t>05195AATFW</t>
  </si>
  <si>
    <t>DE LA CRUZ ALLAUCA, JANET DALIA</t>
  </si>
  <si>
    <t>06210ABLDT</t>
  </si>
  <si>
    <t xml:space="preserve">	62024ESTARGAINEN</t>
  </si>
  <si>
    <t>PIPA DE QUISPE, ANGELICA</t>
  </si>
  <si>
    <t>06210ABLDU</t>
  </si>
  <si>
    <t>QUISPE CORDOVA, DELIA EDITH</t>
  </si>
  <si>
    <t>06210ABLDV</t>
  </si>
  <si>
    <t>SULLON INGA, EDMERITA</t>
  </si>
  <si>
    <t>06210ABLDW</t>
  </si>
  <si>
    <t>1912024LRSPDIRISLC</t>
  </si>
  <si>
    <t xml:space="preserve">	RUIZ PIZANGO, YLDA</t>
  </si>
  <si>
    <t>06207ABOIH</t>
  </si>
  <si>
    <t>2072024ETFLABDMYGSDIRISLSMINSA</t>
  </si>
  <si>
    <t>ORTEGA LLACUARIMAY, JUDITH</t>
  </si>
  <si>
    <t>23159ABEDG</t>
  </si>
  <si>
    <t>FIEBRE,TOS,MIALGIA,ADENOMEGALIA</t>
  </si>
  <si>
    <t xml:space="preserve">	162024GRAPEGRSDESPLRRYPMT</t>
  </si>
  <si>
    <t>FALCON HUAMANI, MARIA GUADALUPE</t>
  </si>
  <si>
    <t>01231AAXLE</t>
  </si>
  <si>
    <t>HTLV+</t>
  </si>
  <si>
    <t>1992024OADLSPDIRISLE</t>
  </si>
  <si>
    <t xml:space="preserve">	VILCHEZ PARE, MISAEL</t>
  </si>
  <si>
    <t>28025AAGSR</t>
  </si>
  <si>
    <t xml:space="preserve">	2192024ETFLABDMYGSDIRISLSMINSA</t>
  </si>
  <si>
    <t xml:space="preserve">	GUTIERREZ ALVAREZ, HUGO RAFAEL</t>
  </si>
  <si>
    <t>06132AAWTA</t>
  </si>
  <si>
    <t>1352024GRCUSCOGRSGRDLRSP</t>
  </si>
  <si>
    <t>CIPRIANO DAMIAN, CHELA</t>
  </si>
  <si>
    <t>02469AACSN</t>
  </si>
  <si>
    <t>GEST 6SS</t>
  </si>
  <si>
    <t>INVESTIGACION DE BROTE</t>
  </si>
  <si>
    <t>BRAVO TARRILLO, FLOR LEYLA</t>
  </si>
  <si>
    <t>02469AACSO</t>
  </si>
  <si>
    <t>CASTRO PALOMINO, JUSTINA</t>
  </si>
  <si>
    <t>02469AACSP</t>
  </si>
  <si>
    <t>VICTOR PASTOR, ESLYT</t>
  </si>
  <si>
    <t>02469AACSQ</t>
  </si>
  <si>
    <t>GONZALES HUAMAN, LUZMILA</t>
  </si>
  <si>
    <t>02469AACSR</t>
  </si>
  <si>
    <t>GEST 17SS</t>
  </si>
  <si>
    <t>LLANCCE QUISPE, VENECIA</t>
  </si>
  <si>
    <t>02469AACSS</t>
  </si>
  <si>
    <t>SAEZ ROBLES, NOEMI</t>
  </si>
  <si>
    <t>02469AACST</t>
  </si>
  <si>
    <t>GEST 12SS</t>
  </si>
  <si>
    <t>ORTIZ PALOMINO, MARIA GUADALUPE</t>
  </si>
  <si>
    <t>02469AACSU</t>
  </si>
  <si>
    <t>TORRES ROMERO, VALLERIE ISABELLE</t>
  </si>
  <si>
    <t>02469AACSV</t>
  </si>
  <si>
    <t>TUCNO GARCIA, NADINE JACKIE</t>
  </si>
  <si>
    <t>02469AACSW</t>
  </si>
  <si>
    <t>CENTRO DE SALUD PICHARI</t>
  </si>
  <si>
    <t>DE LA CRUZ CURO, EDWIN FORTUNATO</t>
  </si>
  <si>
    <t>02494AADDM</t>
  </si>
  <si>
    <t>MAROCHO LOPEZ, SONIA</t>
  </si>
  <si>
    <t>02305AAPFT</t>
  </si>
  <si>
    <t>72024ESTARGAINEN</t>
  </si>
  <si>
    <t>06210ABLEJ</t>
  </si>
  <si>
    <t>ALMEYDA CASTRO, PAUL ISRAEL</t>
  </si>
  <si>
    <t>06210ABLEK</t>
  </si>
  <si>
    <t>CERRON FERNANDEZ, CINTHEA ELIZABETH</t>
  </si>
  <si>
    <t>06210ABLEL</t>
  </si>
  <si>
    <t>1.305-1.276</t>
  </si>
  <si>
    <t>FONSECA FLORES, LOURDES SOLEDAD</t>
  </si>
  <si>
    <t>06210ABLEM</t>
  </si>
  <si>
    <t>141.920-157.457</t>
  </si>
  <si>
    <t>BENITES ALDAVA, BRAYAN</t>
  </si>
  <si>
    <t>06210ABLEN</t>
  </si>
  <si>
    <t>56.211-53.294</t>
  </si>
  <si>
    <t>HURTADO TOLEDO, LUZ MIRELLA</t>
  </si>
  <si>
    <t>06210ABLEO</t>
  </si>
  <si>
    <t>2.079-1.666</t>
  </si>
  <si>
    <t>QUISPE QUISPE DE BANDA, ANDREA JOHANA</t>
  </si>
  <si>
    <t>06210ABLEP</t>
  </si>
  <si>
    <t>110.664-128.541</t>
  </si>
  <si>
    <t>MINGUILLO QUEVEDO, JULIO EDGARDO</t>
  </si>
  <si>
    <t>06210ABLEQ</t>
  </si>
  <si>
    <t>77.031-74.401</t>
  </si>
  <si>
    <t>TORRES FERNANDEZ, SUSANA PATRICIA</t>
  </si>
  <si>
    <t>06210ABLER</t>
  </si>
  <si>
    <t>1.101-1.06</t>
  </si>
  <si>
    <t>OYOLO AVALOS, FELIPE</t>
  </si>
  <si>
    <t>06210ABLES</t>
  </si>
  <si>
    <t>110.635-109.844</t>
  </si>
  <si>
    <t>LOPEZ COTRINA, VICTOR ANGELO</t>
  </si>
  <si>
    <t>06210ABLET</t>
  </si>
  <si>
    <t>110.88-109.166</t>
  </si>
  <si>
    <t>PLASENCIA ESPINO, JHOMARA LIZETH</t>
  </si>
  <si>
    <t>06210ABLEU</t>
  </si>
  <si>
    <t>0.951-0.930</t>
  </si>
  <si>
    <t>MONTERO FLORES, ROBI CANDI</t>
  </si>
  <si>
    <t>06210ABLEV</t>
  </si>
  <si>
    <t>69.904-65-.902</t>
  </si>
  <si>
    <t>GUERRERO CALSINA, EDGARD JHON</t>
  </si>
  <si>
    <t>06210ABLEW</t>
  </si>
  <si>
    <t>118.384-104.637</t>
  </si>
  <si>
    <t>1072024DGHMAOEPI</t>
  </si>
  <si>
    <t>ACEVEDO LOPEZ, FREDY ENRIQUE MANUEL</t>
  </si>
  <si>
    <t>05987ADICY</t>
  </si>
  <si>
    <t>1082024DGHMAOEPI</t>
  </si>
  <si>
    <t>05987ADICX</t>
  </si>
  <si>
    <t>1092024DGHMAOEPI</t>
  </si>
  <si>
    <t xml:space="preserve">	GONZALES SANCHEZ, YESENIA DEL SOCORRO</t>
  </si>
  <si>
    <t>05987ADICW</t>
  </si>
  <si>
    <t xml:space="preserve">	QUISPE ROJAS, HEGEDIA</t>
  </si>
  <si>
    <t>05987ADICV</t>
  </si>
  <si>
    <t>912023DLRRSPSMM</t>
  </si>
  <si>
    <t>MACEDO TUANAMA, CRISTHIAN</t>
  </si>
  <si>
    <t>06918ABJZG</t>
  </si>
  <si>
    <t>1182024DGHMAOEPI</t>
  </si>
  <si>
    <t>TORRES HUMALA, CARLOS MAXIMILIANO</t>
  </si>
  <si>
    <t>05987ADIHW</t>
  </si>
  <si>
    <t>INDICA</t>
  </si>
  <si>
    <t>142024HNSEBDESPCITSVIHSIDA</t>
  </si>
  <si>
    <t>PORTILLO PAREJA, FELICITAS</t>
  </si>
  <si>
    <t>07634ABIGA</t>
  </si>
  <si>
    <t xml:space="preserve">	512024GRLAMBGERESALLRSPL</t>
  </si>
  <si>
    <t>CASTRO PEREZ, MONICA DEL PILAR</t>
  </si>
  <si>
    <t>11470ABAAD</t>
  </si>
  <si>
    <t>398022024DEESPCITSHCLLHMINSA</t>
  </si>
  <si>
    <t>SANCHEZ MANRIQUE, ANGEL ALBERTO</t>
  </si>
  <si>
    <t>07632AAYMT</t>
  </si>
  <si>
    <t xml:space="preserve">	1572024GRCUSCOGRSGRDLRSP</t>
  </si>
  <si>
    <t>GARATE GALLEGOS, JUAN GABRIEL</t>
  </si>
  <si>
    <t>02289ABDDB</t>
  </si>
  <si>
    <t>1572024GRCUSCOGRSGRDLRSP</t>
  </si>
  <si>
    <t>HUAMAN TUPAYACHI, NESTOR RAUL</t>
  </si>
  <si>
    <t>02289ABDDC</t>
  </si>
  <si>
    <t>362024GRAPEGRSDESPLRRYPMT</t>
  </si>
  <si>
    <t xml:space="preserve">	AYMA MERCADO, CEFERINA HAYDEE</t>
  </si>
  <si>
    <t>01231AAXPM</t>
  </si>
  <si>
    <t>00R16AENUL</t>
  </si>
  <si>
    <t>152024HNSEBDESPCITSVIHSIDA</t>
  </si>
  <si>
    <t>CARDOZA MORALES, MARIA TERESA</t>
  </si>
  <si>
    <t>07634ABILD</t>
  </si>
  <si>
    <t>PCTE CON TB</t>
  </si>
  <si>
    <t>QUISPE YUCRA, JUAN</t>
  </si>
  <si>
    <t>07634ABILE</t>
  </si>
  <si>
    <t>INFECTADO CON STRONGYLOIDES</t>
  </si>
  <si>
    <t>1252024DGHMAOEPI</t>
  </si>
  <si>
    <t>LIZA ARMAS, FERNANDO GUSTAVO</t>
  </si>
  <si>
    <t>05987ADIWK</t>
  </si>
  <si>
    <t>82024ESTARGAINEN</t>
  </si>
  <si>
    <t>VILLALBA GUDIEL, LUIS ALBERTO SAMUEL</t>
  </si>
  <si>
    <t>06210ABLFX</t>
  </si>
  <si>
    <t>0.774-0.732</t>
  </si>
  <si>
    <t>ROJAS ACOSTA, MIRIAM PAOLA</t>
  </si>
  <si>
    <t>06210ABLFY</t>
  </si>
  <si>
    <t>2.599-2.420</t>
  </si>
  <si>
    <t>QUISPE PORTA, CARMEN ROSA</t>
  </si>
  <si>
    <t>06210ABLFZ</t>
  </si>
  <si>
    <t>COLOMA RIJALBA, CARMEN ELVIRA</t>
  </si>
  <si>
    <t>06210ABLGA</t>
  </si>
  <si>
    <t>8402024GRCAJDRSCDLRSPC</t>
  </si>
  <si>
    <t>BARTUREN FUENTES, JOSE AMILCAR</t>
  </si>
  <si>
    <t>07686AALZM</t>
  </si>
  <si>
    <t>07686AALZN</t>
  </si>
  <si>
    <t>962024GRAGGGRDSDRSADEISDLRSP</t>
  </si>
  <si>
    <t>QUISPE JOLLANO, LIMBER</t>
  </si>
  <si>
    <t>03655AAHLV</t>
  </si>
  <si>
    <t>AGUILAR QUISPE, MERY</t>
  </si>
  <si>
    <t>03543AAWHB</t>
  </si>
  <si>
    <t xml:space="preserve">1112024GOREMADDIRESAMDDLRR	</t>
  </si>
  <si>
    <t>MACHOA KUAKIBEHUE, KELLY KATHERINE</t>
  </si>
  <si>
    <t>02698ABAPW</t>
  </si>
  <si>
    <t>FIEBRE,TOS,COMPROMISO SENSORIO,PARALISIS,</t>
  </si>
  <si>
    <t>BOLETA DE VENTA B001-0008746</t>
  </si>
  <si>
    <t>GODOY FLORES, MIRIAM MONICA</t>
  </si>
  <si>
    <t>00R16AENUO</t>
  </si>
  <si>
    <t>HTLV REACTIVO 06/01/2024</t>
  </si>
  <si>
    <t>PAGO: 201.30 SOLES PARA Inmunoensayo en linea para HTLV I-II (LIA)</t>
  </si>
  <si>
    <t>1042024GRLLGGRGRSSGCISLRR</t>
  </si>
  <si>
    <t>OLGUIN VARGAS, JOSE FRANCISCO</t>
  </si>
  <si>
    <t>05195AATMJ</t>
  </si>
  <si>
    <t>3132024ETFLABDMYGSDIRISLSMINSA</t>
  </si>
  <si>
    <t>PUMAYAULI PUMAYAULI, LENER JULIAN</t>
  </si>
  <si>
    <t>23159ABEMF</t>
  </si>
  <si>
    <t>MIALGIA,PARALISIS,DIARREA,DOLOR ARTICULAR</t>
  </si>
  <si>
    <t>102024DIDADLINCN</t>
  </si>
  <si>
    <t>FARFAN TADEO, RUDY</t>
  </si>
  <si>
    <t>06209AAEOV</t>
  </si>
  <si>
    <t>92024DIDADLINCN</t>
  </si>
  <si>
    <t>HUAMANCHUMO DE LA CRUZ, LUZ MARIA</t>
  </si>
  <si>
    <t>06209AAEOW</t>
  </si>
  <si>
    <t>1362024DGHMAOEPI</t>
  </si>
  <si>
    <t>LAVADO MAMANI, MIGUEL ANGEL</t>
  </si>
  <si>
    <t>05987ADJPF</t>
  </si>
  <si>
    <t>ERUPCION DERMICA, PARALISIS</t>
  </si>
  <si>
    <t>1372024DGHMAOEPI</t>
  </si>
  <si>
    <t>ANGULO MEZARAIME, MARCELINA</t>
  </si>
  <si>
    <t>05987ADJPG</t>
  </si>
  <si>
    <t>FIEBRE,TOS,DIARREA,DOLOR ARTICULAR,VISCEROMEGALIA,DOLOR ABDOMINAL,CEFALEA</t>
  </si>
  <si>
    <t xml:space="preserve">	1382024DGHMAOEPI</t>
  </si>
  <si>
    <t>CHOQUE TORRES, ERICKSON JHON</t>
  </si>
  <si>
    <t>05987ADJPH</t>
  </si>
  <si>
    <t>112024DIDADLINCN</t>
  </si>
  <si>
    <t>QUISPE PIZARRO, ALVARO GONZALO</t>
  </si>
  <si>
    <t>06209AAEPA</t>
  </si>
  <si>
    <t>0.2357-0.2881</t>
  </si>
  <si>
    <t>06209AAEPB</t>
  </si>
  <si>
    <t>0.224-0.273  0.235-0.288</t>
  </si>
  <si>
    <t>3.152-2.692</t>
  </si>
  <si>
    <t>1132023GRLLGGRGRSSDECILRR</t>
  </si>
  <si>
    <t>DIAZ ESPINOZA, CARLOS ALBERTO</t>
  </si>
  <si>
    <t>05196ABEQC</t>
  </si>
  <si>
    <t>MUÑOZ ORMEÑO, MARIA CRISTINA</t>
  </si>
  <si>
    <t>05196ABEQD</t>
  </si>
  <si>
    <t>AZAÑERO AYALA, ERNESTO</t>
  </si>
  <si>
    <t>05196ABEQE</t>
  </si>
  <si>
    <t>VILLALOBOS PLASENCIA, MARCEL GABRIEL</t>
  </si>
  <si>
    <t>05196ABEQF</t>
  </si>
  <si>
    <t>YURIVILCA CAJINCHO, GLADYS</t>
  </si>
  <si>
    <t>05196ABEQG</t>
  </si>
  <si>
    <t>162024HNSEBDESPCITSVIHSIDA</t>
  </si>
  <si>
    <t>DAVILA RIOJAS, RUFINO</t>
  </si>
  <si>
    <t>07634ABISZ</t>
  </si>
  <si>
    <t>FAMILIARES DE PORTADORES DE HTLV</t>
  </si>
  <si>
    <t xml:space="preserve">	1112024GRAGGGRDSDRSADEISDLRSP</t>
  </si>
  <si>
    <t>TIBURCIO LUNA, JEANCARLOS</t>
  </si>
  <si>
    <t>03655AAHNG</t>
  </si>
  <si>
    <t>92024ESTARGAINEN</t>
  </si>
  <si>
    <t xml:space="preserve">	PELAEZ CAMARGO, JUSTINA FILOMENA</t>
  </si>
  <si>
    <t>06210ABLGO</t>
  </si>
  <si>
    <t>3302024ETFLABDMYGSDIRISLSMINSA</t>
  </si>
  <si>
    <t>GUTIERREZ SALAZAR, GIOVANNA MILAGROS</t>
  </si>
  <si>
    <t>23159ABENZ</t>
  </si>
  <si>
    <t>942024DPCBSHNAL</t>
  </si>
  <si>
    <t>ALFARO MENDOZA, EDGAR ALAIN</t>
  </si>
  <si>
    <t>06207ABOVZ</t>
  </si>
  <si>
    <t>2002024GRCUSCOGRSGRDLRSP</t>
  </si>
  <si>
    <t>CCOA YUPANQUI, FLAVIO</t>
  </si>
  <si>
    <t>02289ABDJI</t>
  </si>
  <si>
    <t>902024GRLGRDSDIRESALIMADEISDLRRSP</t>
  </si>
  <si>
    <t>DEL RIO SANCHEZ, RIOMEL ANTONIO</t>
  </si>
  <si>
    <t>07639AAZYQ</t>
  </si>
  <si>
    <t>1172024GRAGGGRDSDRSADEISDLRSP</t>
  </si>
  <si>
    <t>SALINAS POMA, JHON HILMAR</t>
  </si>
  <si>
    <t>03655AAHNX</t>
  </si>
  <si>
    <t>ITS</t>
  </si>
  <si>
    <t>CHUMBES ALFARO, JOHN ROYER</t>
  </si>
  <si>
    <t>03543AAWJZ</t>
  </si>
  <si>
    <t>CHOCCE FLORES, PETER</t>
  </si>
  <si>
    <t>03655AAHNY</t>
  </si>
  <si>
    <t>712024GRLAMBGERESALLRSPL</t>
  </si>
  <si>
    <t>VERA OCAÑA, JOSE ENRIQUE</t>
  </si>
  <si>
    <t>11470ABAKU</t>
  </si>
  <si>
    <t>RAMIREZ QUIROZ, GOODY SEGUNDO</t>
  </si>
  <si>
    <t>11470ABAKV</t>
  </si>
  <si>
    <t>EFIO RIVERA, ROSA LILIANA</t>
  </si>
  <si>
    <t>08577AAJZT</t>
  </si>
  <si>
    <t>1582024DGHMAOEPI</t>
  </si>
  <si>
    <t>ESPINAL ESPIRITU, JADIRA ANGELA</t>
  </si>
  <si>
    <t>05987ADKKN</t>
  </si>
  <si>
    <t>FIEBRE,VISCEROMEGALIA</t>
  </si>
  <si>
    <t>1622024DGHMAOEPI</t>
  </si>
  <si>
    <t>MENDOZA GOMEZ, MARINO</t>
  </si>
  <si>
    <t>05987ADKMH</t>
  </si>
  <si>
    <t>DOLOR ARTICULAR,CEFALEA</t>
  </si>
  <si>
    <t>132024DIDADLINCN</t>
  </si>
  <si>
    <t>CCENTE AGUIRRE, CATALINA</t>
  </si>
  <si>
    <t>06209AAEVK</t>
  </si>
  <si>
    <t>0.2452-0.2997</t>
  </si>
  <si>
    <t>DIA PRO</t>
  </si>
  <si>
    <t>2152024GRCUSCOGRSGRDLRSP</t>
  </si>
  <si>
    <t>CONZA LUNA, DANIEL</t>
  </si>
  <si>
    <t>02305AAPOQ</t>
  </si>
  <si>
    <t xml:space="preserve">     HOSPITAL ANTONIO LORENA DEL CUSCO    </t>
  </si>
  <si>
    <t xml:space="preserve">    2152024GRCUSCOGRSGRDLRSP</t>
  </si>
  <si>
    <t>CUTIRE APAZA, JOHN NICOLS</t>
  </si>
  <si>
    <t>02305AAPOR</t>
  </si>
  <si>
    <t>1562024DGHMAOEPI</t>
  </si>
  <si>
    <t>RAMIREZ AGUILAR, LUIS ALBERTO</t>
  </si>
  <si>
    <t>05987ADKPE</t>
  </si>
  <si>
    <t>172024HNSEBDESPCITSVIHSIDA</t>
  </si>
  <si>
    <t xml:space="preserve">	DURAND CATAÑO, FLOR MARINA</t>
  </si>
  <si>
    <t>07634ABJBH</t>
  </si>
  <si>
    <t>102024ESTARGAINEN</t>
  </si>
  <si>
    <t>SULCA ARANGO, CLOTILDE</t>
  </si>
  <si>
    <t>06210ABLHA</t>
  </si>
  <si>
    <t xml:space="preserve">	102024ESTARGAINEN</t>
  </si>
  <si>
    <t>ALARCON CALDERON, JOSE ASUNCION</t>
  </si>
  <si>
    <t>06210ABLHB</t>
  </si>
  <si>
    <t>3732024ETFLABDMYGSDIRISLSMINSA</t>
  </si>
  <si>
    <t>QUISPE CONDORI, EVARISTA</t>
  </si>
  <si>
    <t>23159ABESB</t>
  </si>
  <si>
    <t>CENTRO DE SALUD CAP II CHULUCANAS</t>
  </si>
  <si>
    <t>622024GRPDRSP43002012</t>
  </si>
  <si>
    <t xml:space="preserve">	VASQUEZ JULCAHUANCA, MARIANO</t>
  </si>
  <si>
    <t>19913AAAJB</t>
  </si>
  <si>
    <t>FIEBRE,PARALISIS,CEFALEA</t>
  </si>
  <si>
    <t xml:space="preserve">	1312024GRLLGGRGRSSGCISLRR</t>
  </si>
  <si>
    <t>AVILA CUVA, EDUARDO ENRIQUE</t>
  </si>
  <si>
    <t>05195AATUX</t>
  </si>
  <si>
    <t>1632024DLRRSPSMM</t>
  </si>
  <si>
    <t>RIVERA PANDURO, WILEY</t>
  </si>
  <si>
    <t>06918ABKNP</t>
  </si>
  <si>
    <t>1752024DGHMAOEPI</t>
  </si>
  <si>
    <t>ALVAREZ GUTIERREZ, ANGELA ALMENDRA</t>
  </si>
  <si>
    <t>05987ADKYC</t>
  </si>
  <si>
    <t>1282024GRAGGGRDSDRSADEISDLRSP</t>
  </si>
  <si>
    <t>MENDOZA CUBA, GABRIELA HERLINDA</t>
  </si>
  <si>
    <t>03543AAWLX</t>
  </si>
  <si>
    <t>ÑAHUI MONTES, ERIKA</t>
  </si>
  <si>
    <t>03754AAFJI</t>
  </si>
  <si>
    <t>FAMILIAR PORTADOR DE HTLV: MADRE</t>
  </si>
  <si>
    <t>3912024ETFLABDMYGSDIRISLSMINSA</t>
  </si>
  <si>
    <t>GONZALES SEGURA, MELANEI</t>
  </si>
  <si>
    <t>23159ABETR</t>
  </si>
  <si>
    <t>TOS,MIALGIA</t>
  </si>
  <si>
    <t>842024GRLAMBGERESALLRSPL5152738390</t>
  </si>
  <si>
    <t xml:space="preserve">	PAICO CHAPOÑAN, LEONARDO ALEXANDER</t>
  </si>
  <si>
    <t>08577AAKBB</t>
  </si>
  <si>
    <t>1832024DGHMAOEPI</t>
  </si>
  <si>
    <t>BRICEÑO CORDOVA, FLOR IRENE</t>
  </si>
  <si>
    <t>05987ADLFI</t>
  </si>
  <si>
    <t>FIEBRE,ADENOMEGALIA,DOLOR ARTICULAR,DOLOR ABDOMINAL</t>
  </si>
  <si>
    <t>2382024GRCUSCOGRSGRDLRSP</t>
  </si>
  <si>
    <t>CASTILLO LEYVA, ESTEFANY JOHANA</t>
  </si>
  <si>
    <t>02469AACXA</t>
  </si>
  <si>
    <t>GEST 16 SS</t>
  </si>
  <si>
    <t>DIARREA</t>
  </si>
  <si>
    <t>CARPIO NUÑEZ, ROSA MILAGROS</t>
  </si>
  <si>
    <t>02469AACXB</t>
  </si>
  <si>
    <t>ORE ZAPATA, ABIAS MILA</t>
  </si>
  <si>
    <t>02469AACXC</t>
  </si>
  <si>
    <t>GEST 10SS</t>
  </si>
  <si>
    <t>YNTI GUTIERREZ, YANET AMELIA</t>
  </si>
  <si>
    <t>02469AACXD</t>
  </si>
  <si>
    <t>FIGUEROA CHAVEZ, ROXANA</t>
  </si>
  <si>
    <t>02469AACXE</t>
  </si>
  <si>
    <t>GEST 9SS</t>
  </si>
  <si>
    <t>BARBARAN CUNTO, SANDRA</t>
  </si>
  <si>
    <t>02469AACXF</t>
  </si>
  <si>
    <t>QUITO SAUÑE, SARAY URFA</t>
  </si>
  <si>
    <t>02469AACXG</t>
  </si>
  <si>
    <t>HUANACO APANCCORAY, MARTHA</t>
  </si>
  <si>
    <t>02469AACXH</t>
  </si>
  <si>
    <t>CACERES GUILLEN, DAYSI MARICRUZ</t>
  </si>
  <si>
    <t>02469AACXI</t>
  </si>
  <si>
    <t>64232024DEESPCITSHCLLHMINSA</t>
  </si>
  <si>
    <t>AYQUIPA CABANILLAS, LUIS ANGEL</t>
  </si>
  <si>
    <t>07632AAZAJ</t>
  </si>
  <si>
    <t>HOSPITAL DE LIMA ESTE -VITARTE</t>
  </si>
  <si>
    <t>D0003522024OADLSPDIRISLE</t>
  </si>
  <si>
    <t>OBREGON PARIONA, JOSE ANTONIO</t>
  </si>
  <si>
    <t>33381AAAMJ</t>
  </si>
  <si>
    <t>INFECTADO CON Strongyloides stercoralis</t>
  </si>
  <si>
    <t>4162024ETFLABDMYGSDIRISLSMINSA</t>
  </si>
  <si>
    <t>SAAVEDRA SATALAYA, ARIEL</t>
  </si>
  <si>
    <t>23159ABEWX</t>
  </si>
  <si>
    <t>112024ESTARGAINEN</t>
  </si>
  <si>
    <t>MELO MENA, ELIZABETH WENDY</t>
  </si>
  <si>
    <t>06210ABLIE</t>
  </si>
  <si>
    <t>ATENCIA MENA, SANTA</t>
  </si>
  <si>
    <t>06210ABLIF</t>
  </si>
  <si>
    <t>PEREZ HUAYANCA, ANGELO STEPHANO</t>
  </si>
  <si>
    <t>06210ABLIG</t>
  </si>
  <si>
    <t>SANCHEZ DE CRESPO, LOURDES</t>
  </si>
  <si>
    <t>06210ABLIH</t>
  </si>
  <si>
    <t>ZAPATA VILELA, ESTANY VICTORIA</t>
  </si>
  <si>
    <t>06210ABLII</t>
  </si>
  <si>
    <t>1652024GOREUDRSULRRSPROM</t>
  </si>
  <si>
    <t>VALERA MAYNAS, LEONARDO</t>
  </si>
  <si>
    <t>05577AALTS</t>
  </si>
  <si>
    <t>1952024HMAOEPI</t>
  </si>
  <si>
    <t>CAMAZCA ARAMBURU, PEDRO ISAIAS</t>
  </si>
  <si>
    <t>05987ADLNX</t>
  </si>
  <si>
    <t>PARA FISSAL</t>
  </si>
  <si>
    <t>1402024GRLLGGRGRSSDECILRR</t>
  </si>
  <si>
    <t>CASANOVA LOYOLA, ERIKA JAQUELIN</t>
  </si>
  <si>
    <t>05196ABFHG</t>
  </si>
  <si>
    <t xml:space="preserve">	LEIVA TELLO, ELI</t>
  </si>
  <si>
    <t>05196ABFHH</t>
  </si>
  <si>
    <t>220 - 210</t>
  </si>
  <si>
    <t>ROJAS JULCA, JAVIER ALEXANDER</t>
  </si>
  <si>
    <t>05196ABFHI</t>
  </si>
  <si>
    <t>3.0 - 3.5</t>
  </si>
  <si>
    <t xml:space="preserve">202024HNSEBDESPCITSVIHSIDA	</t>
  </si>
  <si>
    <t>07634ABKFB</t>
  </si>
  <si>
    <t xml:space="preserve">	1152024GRLGRDSDIRESALIMADEISDLRRSP</t>
  </si>
  <si>
    <t>LLALLAHUI QUISPE, YESENIA KAREN</t>
  </si>
  <si>
    <t>05986AAGFQ</t>
  </si>
  <si>
    <t>1382024DPCBSHNAL</t>
  </si>
  <si>
    <t xml:space="preserve">	GONZALES PEREZ, LILI AYLE</t>
  </si>
  <si>
    <t>06207ABPMF</t>
  </si>
  <si>
    <t xml:space="preserve">	3972024GRCDIRESADLSP</t>
  </si>
  <si>
    <t xml:space="preserve">QUISPE SANCHEZ, BUENAVENTURA	</t>
  </si>
  <si>
    <t>06218AAPJH</t>
  </si>
  <si>
    <t>PCTE CON LEUCEMIA O LINFOMA</t>
  </si>
  <si>
    <t xml:space="preserve">	BENITEZ MATOS, SACHA CAROLINA</t>
  </si>
  <si>
    <t>07126AAKAH</t>
  </si>
  <si>
    <t>CE 005883380</t>
  </si>
  <si>
    <t>VENEZUELA</t>
  </si>
  <si>
    <t>4342024ETFLABDMYGSDIRISLSMINSA</t>
  </si>
  <si>
    <t xml:space="preserve">	MONJA BALLONA, MANUELA</t>
  </si>
  <si>
    <t>23159ABEYS</t>
  </si>
  <si>
    <t>SUAREZ PEÑA, ARMANDO HANS</t>
  </si>
  <si>
    <t>23159ABEYT</t>
  </si>
  <si>
    <t>RN</t>
  </si>
  <si>
    <t>FIEBRE,DIARREA</t>
  </si>
  <si>
    <t>ALVA LEYVA, HURTADO SADAM</t>
  </si>
  <si>
    <t>23159ABEYU</t>
  </si>
  <si>
    <t>SOTO ESCALANTE, ALEX SEBASTIAN</t>
  </si>
  <si>
    <t>23159ABEYV</t>
  </si>
  <si>
    <t xml:space="preserve">	542024GRAPEGRSDESPLRR</t>
  </si>
  <si>
    <t>HUAMAN RAYO, CARMEN LUZ</t>
  </si>
  <si>
    <t>01231AAXYR</t>
  </si>
  <si>
    <t>322024GRMDIRESADRDELRRSPUFV</t>
  </si>
  <si>
    <t xml:space="preserve">	CHAMBILLA QUISPE, JEPS SLIMN</t>
  </si>
  <si>
    <t>07732AAFZF</t>
  </si>
  <si>
    <t>141.21-134.56</t>
  </si>
  <si>
    <t>1982024DGHMAOEPI</t>
  </si>
  <si>
    <t xml:space="preserve">	BAUTISTA CASTILLA, JOSE ANTONIO</t>
  </si>
  <si>
    <t>05987ADLXG</t>
  </si>
  <si>
    <t xml:space="preserve">	1542024GRLLGGRGRSSGCISLRR</t>
  </si>
  <si>
    <t>ESCOBAR ESQUIVEL, EDWIN MANUEL</t>
  </si>
  <si>
    <t>20925AAHSW</t>
  </si>
  <si>
    <t>VIDAL ZARZOSA, JULIO CESAR</t>
  </si>
  <si>
    <t>20925AAHSX</t>
  </si>
  <si>
    <t>122024ESTARGAINEN</t>
  </si>
  <si>
    <t>CHAVESTA CECLEN, MARIA YSABEL</t>
  </si>
  <si>
    <t>06210ABLJE</t>
  </si>
  <si>
    <t>BEDON MONTES, ANA MELMA</t>
  </si>
  <si>
    <t>06210ABLJF</t>
  </si>
  <si>
    <t>PALACIOS DE SOTO, IRENE</t>
  </si>
  <si>
    <t>06210ABLJG</t>
  </si>
  <si>
    <t>1572024DPCBSHNAL</t>
  </si>
  <si>
    <t>CALDERON CORREA, SEGUNDO ABELARDO</t>
  </si>
  <si>
    <t>06207ABPXM</t>
  </si>
  <si>
    <t>1592024DLSPDRSTGOBREGTACNA</t>
  </si>
  <si>
    <t xml:space="preserve">	MARIN VALDIVIA, ALEXANDER PABEL</t>
  </si>
  <si>
    <t>02864ABFHP</t>
  </si>
  <si>
    <t>DX PRESUNTIVO: STRONGILOIDES STERCORALIS</t>
  </si>
  <si>
    <t>2162024DGHMAOEPI</t>
  </si>
  <si>
    <t>CARDENAS CASTILLO, EDUARDO GONZALO</t>
  </si>
  <si>
    <t>05987ADMMZ</t>
  </si>
  <si>
    <t>FIEBRE,ERUPCION DERMICA,ADENOMEGALIA</t>
  </si>
  <si>
    <t>2142024DGHMAOEPI</t>
  </si>
  <si>
    <t>CCORAHUA PINARES, ROSARIO CANDELARIA</t>
  </si>
  <si>
    <t>05987ADMNA</t>
  </si>
  <si>
    <t>4012024OADLSPDIRISLE</t>
  </si>
  <si>
    <t>PERDOMO PEREZ, WILSELYS NAMIR</t>
  </si>
  <si>
    <t>33381AAAWB</t>
  </si>
  <si>
    <t>CE 004026174</t>
  </si>
  <si>
    <t>EXTRANJERO</t>
  </si>
  <si>
    <t>ADENOPATIA MULTIPLE</t>
  </si>
  <si>
    <t>4782024ETFLABDMYGSDIRISLSMINSA</t>
  </si>
  <si>
    <t>MOLLEAPAZA TITO, FELISA</t>
  </si>
  <si>
    <t>23159ABFDP</t>
  </si>
  <si>
    <t>FIEBRE,ADENOMEGALIA,DOLOR ARTICULAR</t>
  </si>
  <si>
    <t>2122024DGHMAOEPI</t>
  </si>
  <si>
    <t>ARANGO HUAMANI, JOSE LUIS</t>
  </si>
  <si>
    <t>05987ADMWI</t>
  </si>
  <si>
    <t xml:space="preserve">	2112024DGHMAOEPI</t>
  </si>
  <si>
    <t>GONZALES MAURICIO, LUIS ALVARO</t>
  </si>
  <si>
    <t>05987ADMXN</t>
  </si>
  <si>
    <t>172024DIDADLINCN</t>
  </si>
  <si>
    <t>SANCHEZ MAMANI, HILDA SANDY</t>
  </si>
  <si>
    <t>06209AAFCS</t>
  </si>
  <si>
    <t>0.266-0.325</t>
  </si>
  <si>
    <t>2912024GRCUSCOGRSGRDLRSP</t>
  </si>
  <si>
    <t>AYALA JARA, JHON WILLIAN</t>
  </si>
  <si>
    <t>02305AAPXB</t>
  </si>
  <si>
    <t>2262024DGHMAOEPI</t>
  </si>
  <si>
    <t>DE LA CRUZ PARI, FREDY NAZARIO</t>
  </si>
  <si>
    <t>05987ADNBZ</t>
  </si>
  <si>
    <t>5082024ETFLABDMYGSDIRISLSMINSA</t>
  </si>
  <si>
    <t>CANCIO ROSALES, MARIA BEATRIZ</t>
  </si>
  <si>
    <t>23159ABFHL</t>
  </si>
  <si>
    <t>23159ABFHM</t>
  </si>
  <si>
    <t>LUJAN VERA, ZONIA ISABEL</t>
  </si>
  <si>
    <t>23159ABFHN</t>
  </si>
  <si>
    <t>ERUPCION DERMICA,MIALGIA</t>
  </si>
  <si>
    <t>132024ESTARGAINEN</t>
  </si>
  <si>
    <t>MARREROS QUISPE, EUFEMIA NATIVIDAD</t>
  </si>
  <si>
    <t>06210ABLJX</t>
  </si>
  <si>
    <t>ZUÑIGA JULCA, ROSA LUCIA</t>
  </si>
  <si>
    <t>06210ABLJY</t>
  </si>
  <si>
    <t>BAUTISTA TINEO, PERCY ABRAHAM</t>
  </si>
  <si>
    <t>06210ABLJZ</t>
  </si>
  <si>
    <t>105.932-102.636</t>
  </si>
  <si>
    <t>UGARTE FAJARDO, ANGIE DEBBIE</t>
  </si>
  <si>
    <t>06210ABLKA</t>
  </si>
  <si>
    <t>119.266-115.205</t>
  </si>
  <si>
    <t>LOPEZ CARRILLO, JORGE FELIX</t>
  </si>
  <si>
    <t>06210ABLKB</t>
  </si>
  <si>
    <t>ESPINOZA ORIHUELA, ALICE STEPHANIE</t>
  </si>
  <si>
    <t>06210ABLKC</t>
  </si>
  <si>
    <t>1.245-1.092</t>
  </si>
  <si>
    <t>LOPEZ GONZALES, MARDEN</t>
  </si>
  <si>
    <t>06210ABLKD</t>
  </si>
  <si>
    <t>POSITIVO(untipable)</t>
  </si>
  <si>
    <t>16.915-16.089</t>
  </si>
  <si>
    <t>MIRANDA PUN, YOSELIN ROSA</t>
  </si>
  <si>
    <t>06210ABLKE</t>
  </si>
  <si>
    <t>0.863-0.860</t>
  </si>
  <si>
    <t>MIRANDA BRONCANO, JESSICA LILIANA</t>
  </si>
  <si>
    <t>06210ABLKF</t>
  </si>
  <si>
    <t>101.323-93.116</t>
  </si>
  <si>
    <t>MONTALVO DELGADO, YANINA ROSMERI</t>
  </si>
  <si>
    <t>06210ABLKG</t>
  </si>
  <si>
    <t>1.686-1.375</t>
  </si>
  <si>
    <t>PACHECO MIRANDA, IAN ALEXANDER</t>
  </si>
  <si>
    <t>06210ABLKH</t>
  </si>
  <si>
    <t>100.591-98.567</t>
  </si>
  <si>
    <t>LINO ESPINOZA, ENMA</t>
  </si>
  <si>
    <t>06210ABLKI</t>
  </si>
  <si>
    <t>67.185-62.185</t>
  </si>
  <si>
    <t>1642024GRAGGGRDSDRSADEISDLRSP</t>
  </si>
  <si>
    <t>CABRERA SOTO, ERICK KENYI</t>
  </si>
  <si>
    <t>03655AAHQX</t>
  </si>
  <si>
    <t>PVVS CON TAR</t>
  </si>
  <si>
    <t>PACHECO MARTINEZ, JHONY EMERSON</t>
  </si>
  <si>
    <t>03543AAWQX</t>
  </si>
  <si>
    <t>HOSPITAL REGIONAL HERMILIO VALDIZAN</t>
  </si>
  <si>
    <t>HUANUCO</t>
  </si>
  <si>
    <t>2042024GRHCODRSDGLRRSP</t>
  </si>
  <si>
    <t>QUIJANO YAVAR, JAVIER ROMULO</t>
  </si>
  <si>
    <t>00754AAHCB</t>
  </si>
  <si>
    <t>INFECTADO CON TB Y STRONGYLOIDES STER.</t>
  </si>
  <si>
    <t>2352024DGHMAOEPI</t>
  </si>
  <si>
    <t>PONGO PEREZ, JORGE JONATHAN</t>
  </si>
  <si>
    <t>05987ADOJE</t>
  </si>
  <si>
    <t>MIALGIA,FIEBRE</t>
  </si>
  <si>
    <t>MEDICO MYRIAM YASUDA ESPINOZA</t>
  </si>
  <si>
    <t>JESUS MARIA</t>
  </si>
  <si>
    <t>ALICUOTA DE PFC 1er TAMIZAJE-PEVED 2024</t>
  </si>
  <si>
    <t>HNHU202306290</t>
  </si>
  <si>
    <t>UNIDADES DE PLASMA RECOLECTADAS DE HOSPITALES: 37-2023/38-2023/04-2024/13-2024</t>
  </si>
  <si>
    <t>HNHU202400073</t>
  </si>
  <si>
    <t>S24302817</t>
  </si>
  <si>
    <t>1022024GOBREGHVCAGRDSDIRESALRRSP</t>
  </si>
  <si>
    <t>MELGAR TICLLASUCA, TOMASA VICTORIA</t>
  </si>
  <si>
    <t>03853AAGXS</t>
  </si>
  <si>
    <t>1102024GRLAMBGERESALLRSPL</t>
  </si>
  <si>
    <t>DAMIAN GARCIA, NILL KEVIN</t>
  </si>
  <si>
    <t>11470ABBCO</t>
  </si>
  <si>
    <t>VERA OLIVARES, DANIEL ALBERTO</t>
  </si>
  <si>
    <t>11470ABBCP</t>
  </si>
  <si>
    <t>2392024DGHMAOEPI</t>
  </si>
  <si>
    <t>RODRIGUEZ BENITES, ELIDIO</t>
  </si>
  <si>
    <t>05987ADOPY</t>
  </si>
  <si>
    <t>FIEBRE,ERUPCION DERMICA,TOS,CEFALEA</t>
  </si>
  <si>
    <t>142024ESTARGAINEN</t>
  </si>
  <si>
    <t>CASTAÑEDA VASQUEZ, DAICE OCTAVILA</t>
  </si>
  <si>
    <t>06210ABLKV</t>
  </si>
  <si>
    <t>PILLACA QUISPE DE VALDEZ, JUSTIDIANA</t>
  </si>
  <si>
    <t>06210ABLKW</t>
  </si>
  <si>
    <t>SOTO CHUJANDAMA, MARGOTH</t>
  </si>
  <si>
    <t>06210ABLKX</t>
  </si>
  <si>
    <t>862032024DEESPCITSHCLLHMINSA</t>
  </si>
  <si>
    <t>VARGAS MORAN, ANGEL SHANDE</t>
  </si>
  <si>
    <t>07632AAZUP</t>
  </si>
  <si>
    <t>ADENOMEGALIA</t>
  </si>
  <si>
    <t>1732024GRAGGRDSDRSADEISDLRSP</t>
  </si>
  <si>
    <t>ALFARO ÑAUPARI, PATRICK ALESSANDER</t>
  </si>
  <si>
    <t>03655AAHRJ</t>
  </si>
  <si>
    <t>5532024ETFLABDMYGSDIRISLSMINSA</t>
  </si>
  <si>
    <t>LANDEO ALIAGA, MIGUEL ANGEL</t>
  </si>
  <si>
    <t>06132AAYHU</t>
  </si>
  <si>
    <t xml:space="preserve">4512024OADLSPDIRISLE	</t>
  </si>
  <si>
    <t>FRANCO SALDARRIAGA, BRENDA GENOVEVA YOLANDA</t>
  </si>
  <si>
    <t>33381AABNC</t>
  </si>
  <si>
    <t>5222024DEHJATCH</t>
  </si>
  <si>
    <t>GAMARRA ROJAS, SANDRA ISABEL</t>
  </si>
  <si>
    <t>05947AARNY</t>
  </si>
  <si>
    <t>1812024GRLLGGRGRSSGCISLRR</t>
  </si>
  <si>
    <t xml:space="preserve">	MIRANDA ANCIBURO, SANTOS DOMITILA</t>
  </si>
  <si>
    <t>05195AAUDY</t>
  </si>
  <si>
    <t>MIÑAN MONTALVAN, MARCO ANTONIO</t>
  </si>
  <si>
    <t>05195AAUDZ</t>
  </si>
  <si>
    <t>71.74/68.32</t>
  </si>
  <si>
    <t>GONZALES ANGULO, GEORGE ALEJANDRO</t>
  </si>
  <si>
    <t>20925AAHXE</t>
  </si>
  <si>
    <t>1402024GRLGRDSDIRESALIMADEISDLRRSP</t>
  </si>
  <si>
    <t>CAYCHO HUAPAYA, CARMEN ROSA</t>
  </si>
  <si>
    <t>05986AAGLC</t>
  </si>
  <si>
    <t xml:space="preserve">	1402024GRLGRDSDIRESALIMADEISDLRRSP</t>
  </si>
  <si>
    <t>VARGAS VILCA, MARIBEL</t>
  </si>
  <si>
    <t>05986AAGLD</t>
  </si>
  <si>
    <t>362024GRMDIRESADRDELRRSPUFV</t>
  </si>
  <si>
    <t>CARTAGENA FLORES, DOMINGA ASUNCION</t>
  </si>
  <si>
    <t>07732AAGAT</t>
  </si>
  <si>
    <t>1.24/1.04/1.11</t>
  </si>
  <si>
    <t xml:space="preserve">	2232023DLRRSPSMM</t>
  </si>
  <si>
    <t>PASHANASI AMACIFEN, CEMIRA</t>
  </si>
  <si>
    <t>27733AAJWR</t>
  </si>
  <si>
    <t>262024GRCAJDIRESADRDLSP</t>
  </si>
  <si>
    <t>SALDAÑA YUPANQUI, MERCEDES YOLANDA</t>
  </si>
  <si>
    <t>10272ABYHU</t>
  </si>
  <si>
    <t>PUESTO DE SALUD CHONGOS CARMEN PAMPA</t>
  </si>
  <si>
    <t>1782024GRAGGGRDSDRSADEISDLRSP</t>
  </si>
  <si>
    <t>TAIPE CCOCHACHI, GADY</t>
  </si>
  <si>
    <t>06912AAAAB</t>
  </si>
  <si>
    <t>BIOPROVES</t>
  </si>
  <si>
    <t xml:space="preserve">	BACA CCATAMAYO, JUAN</t>
  </si>
  <si>
    <t>03543AAWSS</t>
  </si>
  <si>
    <t>1852024DLSPDRSTGOBREGTACNA</t>
  </si>
  <si>
    <t xml:space="preserve">	VILLEGAS SANCHEZ, MARIANA WILLERMA</t>
  </si>
  <si>
    <t>02864ABFSC</t>
  </si>
  <si>
    <t>CE 006742667</t>
  </si>
  <si>
    <t xml:space="preserve">5762024ETFLABDMYGSDIRISLSMINSA	</t>
  </si>
  <si>
    <t>BERROCAL CHINCHAY, PAOLA FERNANDA</t>
  </si>
  <si>
    <t>23159ABFNL</t>
  </si>
  <si>
    <t>5322024DEHJATCH</t>
  </si>
  <si>
    <t>MEZA NAVARRO, ERCILIA CLINA</t>
  </si>
  <si>
    <t>05947AARQG</t>
  </si>
  <si>
    <t>5312024DEHJATCH</t>
  </si>
  <si>
    <t>FLORES RODRIGUEZ, VICTORIA MARCELA</t>
  </si>
  <si>
    <t>05947AARQH</t>
  </si>
  <si>
    <t>3282024GRCUSCOGRSDLRSP</t>
  </si>
  <si>
    <t>QUISPE HUISA, MARLENE</t>
  </si>
  <si>
    <t>02305AAQDB</t>
  </si>
  <si>
    <t>152024ESTARGAINEN</t>
  </si>
  <si>
    <t>CABREJOS CARLO, NORMA</t>
  </si>
  <si>
    <t>06210ABLLM</t>
  </si>
  <si>
    <t>QUIROZ ALEJOS, WENDY ESTEFANIA</t>
  </si>
  <si>
    <t>06210ABLLN</t>
  </si>
  <si>
    <t>ZUASNABAR ARANCEL, GREGORIO</t>
  </si>
  <si>
    <t>06210ABLLO</t>
  </si>
  <si>
    <t>06210ABLLP</t>
  </si>
  <si>
    <t>OJEDA DE HUAYNAS, MARIA</t>
  </si>
  <si>
    <t>06210ABLLQ</t>
  </si>
  <si>
    <t>LAYMITO MEDINA, VICTORIANA JULIANA</t>
  </si>
  <si>
    <t>06210ABLLR</t>
  </si>
  <si>
    <t>FRANCO COCA, PEDRO PABLO</t>
  </si>
  <si>
    <t>06210ABLLS</t>
  </si>
  <si>
    <t>LAVY TOYCO, TEUDOSIO</t>
  </si>
  <si>
    <t>06210ABLLT</t>
  </si>
  <si>
    <t>CENTRO DE SALUD SANTA ROSA</t>
  </si>
  <si>
    <t>9152024DGN242DPCYAPHSRMINSA</t>
  </si>
  <si>
    <t xml:space="preserve">	CORPUS TREJO, RUFINA</t>
  </si>
  <si>
    <t>05817AAFVD</t>
  </si>
  <si>
    <t>CHOQUE PARIONA, EDGAR</t>
  </si>
  <si>
    <t>23159ABFOW</t>
  </si>
  <si>
    <t>952024GRPDRSP43002012</t>
  </si>
  <si>
    <t>SALAZAR VERA, JUAN MARCELO</t>
  </si>
  <si>
    <t>02084AASWP</t>
  </si>
  <si>
    <t>VIH+</t>
  </si>
  <si>
    <t>2012024DPCBSHNAL</t>
  </si>
  <si>
    <t>AIRE LUCAS, MANUEL RUBEN</t>
  </si>
  <si>
    <t>06207ABQWS</t>
  </si>
  <si>
    <t>392024GRMDIRESADRDELRRSPUFV</t>
  </si>
  <si>
    <t>CHACAPACHA TORRES, DAVID OSCAR</t>
  </si>
  <si>
    <t>07732AAGBT</t>
  </si>
  <si>
    <t>111.39-105.14</t>
  </si>
  <si>
    <t xml:space="preserve">	212024DIDADLINCN</t>
  </si>
  <si>
    <t>PEREZ RAMOS, EDITH MARIA</t>
  </si>
  <si>
    <t>06209AAFDV</t>
  </si>
  <si>
    <t>0.235-0.288</t>
  </si>
  <si>
    <t>2012024GRAGGGRDSDRSADEISDLRSP</t>
  </si>
  <si>
    <t xml:space="preserve">	PAREJA SANCHEZ, DAVID ABEL</t>
  </si>
  <si>
    <t>03655AAHSM</t>
  </si>
  <si>
    <t>1312024GRLAMBGERESALLRSPL5153223190</t>
  </si>
  <si>
    <t>VASQUEZ EFIO, ALEXIA NICOLLE</t>
  </si>
  <si>
    <t>11470ABBKU</t>
  </si>
  <si>
    <t>11470ABBKV</t>
  </si>
  <si>
    <t>11470ABBKW</t>
  </si>
  <si>
    <t>11470ABBKX</t>
  </si>
  <si>
    <t>ROMERO ROMERO, YOVANY ELIZABETH</t>
  </si>
  <si>
    <t>11470ABBKY</t>
  </si>
  <si>
    <t>2752024DGHMAOEPI</t>
  </si>
  <si>
    <t>ALVA OCAÑA, DORA LOURDES</t>
  </si>
  <si>
    <t>05987ADQUB</t>
  </si>
  <si>
    <t>COMPROMISO SENSORIO</t>
  </si>
  <si>
    <t xml:space="preserve">HOSPITAL MARIA AUXILIADORA	</t>
  </si>
  <si>
    <t xml:space="preserve">	2822024DGHMAOEPI</t>
  </si>
  <si>
    <t xml:space="preserve">	MORALES ESPINOZA, AQUILES FRANCISCO</t>
  </si>
  <si>
    <t>05987ADQZA</t>
  </si>
  <si>
    <t>FIEBRE,ICTERICIA,DOLOR ABDOMINAL</t>
  </si>
  <si>
    <t>262024HNSEBDESPCITSVIHSIDA</t>
  </si>
  <si>
    <t>IPENZA VERA, MARTIN ESTEBAN</t>
  </si>
  <si>
    <t>07634ABPEW</t>
  </si>
  <si>
    <t>2002024DLSPDRSTGOBREGTACNA</t>
  </si>
  <si>
    <t>ASQUI LIMACHI, ELENA</t>
  </si>
  <si>
    <t>02864ABGAR</t>
  </si>
  <si>
    <t>CHINO MELENDEZ, PATRICIA MERCEDES</t>
  </si>
  <si>
    <t>02864ABGAS</t>
  </si>
  <si>
    <t>162024ESTARGAINEN</t>
  </si>
  <si>
    <t>VICENTE CASTILLO, JOSEFINA LEONOR</t>
  </si>
  <si>
    <t>06210ABLMG</t>
  </si>
  <si>
    <t>CARDENAS CHOCCE, LIZBETH ELIZABETH</t>
  </si>
  <si>
    <t>06210ABLMH</t>
  </si>
  <si>
    <t>HUERTA YACUPOMA, CARLOS EMILIANO</t>
  </si>
  <si>
    <t>06210ABLMI</t>
  </si>
  <si>
    <t>5872024DEHJATCH</t>
  </si>
  <si>
    <t xml:space="preserve">	SEGUIL OSPINA, JUAN JOSE</t>
  </si>
  <si>
    <t>05947AASDE</t>
  </si>
  <si>
    <t>D2292024GRCAJDIRESADRDLSP</t>
  </si>
  <si>
    <t>FERNANDEZ ZAMORA, DELVER</t>
  </si>
  <si>
    <t>07686AAMUJ</t>
  </si>
  <si>
    <t>0-0.8</t>
  </si>
  <si>
    <t>TORRES QUIRO, GHEUNER KUBELI</t>
  </si>
  <si>
    <t>07686AAMUK</t>
  </si>
  <si>
    <t>HERNANDEZ ZAMBRANO, CLEMENTE</t>
  </si>
  <si>
    <t>07686AAMUL</t>
  </si>
  <si>
    <t>2122024DPCBSHNAL</t>
  </si>
  <si>
    <t>MALDONADO LOZANO, MARIA SONIA</t>
  </si>
  <si>
    <t>06207ABRAZ</t>
  </si>
  <si>
    <t>6562024ETFLABDMYGSDIRISLSMINSA</t>
  </si>
  <si>
    <t>SUAREZ TRINIDAD, PAULA JUANA</t>
  </si>
  <si>
    <t>23159ABFWB</t>
  </si>
  <si>
    <t>TANTAVILCA LANGLEY, CHRISTIAN CESAR</t>
  </si>
  <si>
    <t>23159ABFWC</t>
  </si>
  <si>
    <t>1742024GRLGRDSDIRESALIMADEISDLRRSP</t>
  </si>
  <si>
    <t>DAGA VILLALOBOS, MAGALY ELIZABETH</t>
  </si>
  <si>
    <t>05986AAGQD</t>
  </si>
  <si>
    <t>502024DLRSPDIRESAAP</t>
  </si>
  <si>
    <t>ALLCCA PERES, URSULA</t>
  </si>
  <si>
    <t>11213AANJK</t>
  </si>
  <si>
    <t>2902024DGHMAOEPI</t>
  </si>
  <si>
    <t xml:space="preserve">	ALVAREZ SALAZAR, MISHELL MELANY</t>
  </si>
  <si>
    <t>05987ADSFO</t>
  </si>
  <si>
    <t>GEST 32SS</t>
  </si>
  <si>
    <t>2092024GRLLGGRGRSSGCISLRR</t>
  </si>
  <si>
    <t>VIDAL CRUZ, LUIS ARMANDO</t>
  </si>
  <si>
    <t>20925AAJIQ</t>
  </si>
  <si>
    <t>RAMIREZ AHON, HANS DIEGO</t>
  </si>
  <si>
    <t>20925AAJIR</t>
  </si>
  <si>
    <t>VALDERRAMA POLO, LAURA ELIZABETH</t>
  </si>
  <si>
    <t>20925AAJIS</t>
  </si>
  <si>
    <t xml:space="preserve">2202024DLSPDRDRSTGOBREGTACNA        </t>
  </si>
  <si>
    <t xml:space="preserve">	MAQUERA SIHUAYRO, JESUAN GREECEL</t>
  </si>
  <si>
    <t>02864ABGDH</t>
  </si>
  <si>
    <t xml:space="preserve">2202024DLSPDRDRSTGOBREGTACNA	</t>
  </si>
  <si>
    <t>CHOQUE AROCUTIPA, DIRCE</t>
  </si>
  <si>
    <t>02864ABGDI</t>
  </si>
  <si>
    <t>3512024DGDISAAPURIMACIIANDAHUAYLAS</t>
  </si>
  <si>
    <t>NOLASCO CHAHUILLCO, RAUL</t>
  </si>
  <si>
    <t>04131AADMN</t>
  </si>
  <si>
    <t>PARESTESIA EN MII, ESPASMOS MUSCULARES</t>
  </si>
  <si>
    <t>222024DIDADLINCN</t>
  </si>
  <si>
    <t>PONCE MUÑOZ, MARIANA GUADALUPE</t>
  </si>
  <si>
    <t>06209AAFEJ</t>
  </si>
  <si>
    <t>0.2501-0.3057</t>
  </si>
  <si>
    <t>2272024DLSPDRDRSTGOBREGTACNA</t>
  </si>
  <si>
    <t xml:space="preserve">	CONDORI CHICANI, CELIA</t>
  </si>
  <si>
    <t>02864ABGGE</t>
  </si>
  <si>
    <t>4032024GRCUSCOGRSGRDLRSP</t>
  </si>
  <si>
    <t>HERRERA HUAMAN, GERSON ANTONIO</t>
  </si>
  <si>
    <t>02494AADSX</t>
  </si>
  <si>
    <t>HUAMAN GARCIA, JULIA VICTORIA</t>
  </si>
  <si>
    <t>02494AADSY</t>
  </si>
  <si>
    <t>MENDEZ ROMERO, MARLENY</t>
  </si>
  <si>
    <t>02469AADGC</t>
  </si>
  <si>
    <t>GEST 26SS</t>
  </si>
  <si>
    <t>GUERRA URBANO, VANESA</t>
  </si>
  <si>
    <t>02469AADGD</t>
  </si>
  <si>
    <t>GEST 34SS</t>
  </si>
  <si>
    <t>TORRES CHAVEZ, ZENAYDA</t>
  </si>
  <si>
    <t>02469AADGE</t>
  </si>
  <si>
    <t>LEANDREZ MEDINA, CELINA</t>
  </si>
  <si>
    <t>02469AADGF</t>
  </si>
  <si>
    <t>GEST 07SS</t>
  </si>
  <si>
    <t>QUISPE MEDINA, ROXANA</t>
  </si>
  <si>
    <t>02469AADGG</t>
  </si>
  <si>
    <t>HINOSTROZA FLORES, RUTH ANA</t>
  </si>
  <si>
    <t>02469AADGH</t>
  </si>
  <si>
    <t>GEST 23SS</t>
  </si>
  <si>
    <t>PARIONA ZAPATA, LUCILA</t>
  </si>
  <si>
    <t>02469AADGI</t>
  </si>
  <si>
    <t>VILLANUEVA TORRE, SOLEDAD</t>
  </si>
  <si>
    <t>02469AADGJ</t>
  </si>
  <si>
    <t>LAGOS YARANGA, MARGOT</t>
  </si>
  <si>
    <t>02469AADGK</t>
  </si>
  <si>
    <t>GEST 09SS</t>
  </si>
  <si>
    <t>AUCCATOMA QUISPE, CLINA MELINA</t>
  </si>
  <si>
    <t>02469AADGL</t>
  </si>
  <si>
    <t>MAURICIO CARBAJAL, YESSICA YESENIA</t>
  </si>
  <si>
    <t>02469AADGM</t>
  </si>
  <si>
    <t>GEST 25SS</t>
  </si>
  <si>
    <t>ALBITES PEÑA, YETTY YU</t>
  </si>
  <si>
    <t>02469AADGN</t>
  </si>
  <si>
    <t>ÑAHUIS LUNA, CARMEN ROSA</t>
  </si>
  <si>
    <t>02469AADGO</t>
  </si>
  <si>
    <t>ÑAHUI HUICHO, SAYURY</t>
  </si>
  <si>
    <t>02469AADGP</t>
  </si>
  <si>
    <t>GEST 06SS</t>
  </si>
  <si>
    <t>AROCAMA JOSE, KELY</t>
  </si>
  <si>
    <t>02494AADSZ</t>
  </si>
  <si>
    <t>TRABAJADORA SEXUAL</t>
  </si>
  <si>
    <t>HUAMAN CORDOVA, ANGELA MILAGROS</t>
  </si>
  <si>
    <t>02469AADGQ</t>
  </si>
  <si>
    <t>GEST 29SS</t>
  </si>
  <si>
    <t>FLORES LIMA, NELIDA</t>
  </si>
  <si>
    <t>02469AADGR</t>
  </si>
  <si>
    <t>HINOSTROZA CASTILLO, JANNET</t>
  </si>
  <si>
    <t>02469AADGS</t>
  </si>
  <si>
    <t>NAVARRO ROCA, CAMELINA</t>
  </si>
  <si>
    <t>02469AADGT</t>
  </si>
  <si>
    <t>HERRERAS ZAMORA, NANCY</t>
  </si>
  <si>
    <t>02469AADGU</t>
  </si>
  <si>
    <t>GEST 19SS</t>
  </si>
  <si>
    <t>AGUIRRE LOAYZA, FELIX</t>
  </si>
  <si>
    <t>02494AADTA</t>
  </si>
  <si>
    <t>VIVAS PIO, CRISTOFER DAVID</t>
  </si>
  <si>
    <t>02494AADTB</t>
  </si>
  <si>
    <t>172024ESTARGAINEN</t>
  </si>
  <si>
    <t>CELIS TAMINCHI, JUANA</t>
  </si>
  <si>
    <t>06210ABLMT</t>
  </si>
  <si>
    <t>LOPEZ SEGOVIA, IVOMNE</t>
  </si>
  <si>
    <t>06210ABLMU</t>
  </si>
  <si>
    <t>MEDINA CALDERON, YAZMIN DEL CARMEN</t>
  </si>
  <si>
    <t>06210ABLMV</t>
  </si>
  <si>
    <t>ORTIZ CHAVEZ, MARIA ELENA</t>
  </si>
  <si>
    <t>06210ABLMW</t>
  </si>
  <si>
    <t>1542024GRLAMBGERESALLRSPL</t>
  </si>
  <si>
    <t>HUAMURO CHUNGA, JUAN ANDERSSON</t>
  </si>
  <si>
    <t>11470ABBSR</t>
  </si>
  <si>
    <t>2772023DLRRSPSMM</t>
  </si>
  <si>
    <t>ARAUJO AMASIFUEN, ABRAHAM</t>
  </si>
  <si>
    <t>06918ABLNE</t>
  </si>
  <si>
    <t>0472024GRMDIRESADRDELRRSPUFV</t>
  </si>
  <si>
    <t>PARI AROHUANCA, JOEL RUBER</t>
  </si>
  <si>
    <t>07732AAGDE</t>
  </si>
  <si>
    <t>182.11/177.26/185.26</t>
  </si>
  <si>
    <t>3142024DGHMAOEPI</t>
  </si>
  <si>
    <t xml:space="preserve">	IRIARTE PEREZ, ROGERIO ANTONIO</t>
  </si>
  <si>
    <t>05987ADTFL</t>
  </si>
  <si>
    <t>CE 007484966</t>
  </si>
  <si>
    <t>6482024DEHJATCH</t>
  </si>
  <si>
    <t>DOLORES LEON, CLEMENTINA</t>
  </si>
  <si>
    <t>05947AASSU</t>
  </si>
  <si>
    <t>2402024DLSPDRSTGOBREGTACNA</t>
  </si>
  <si>
    <t>ORTEGA , JUSTINA</t>
  </si>
  <si>
    <t>02864ABGIM</t>
  </si>
  <si>
    <t>CHAVEZ QUENTA, ADRIANA MAGDIEL</t>
  </si>
  <si>
    <t>02864ABGIN</t>
  </si>
  <si>
    <t>CUELA TAYA, VICTOR MODESTO</t>
  </si>
  <si>
    <t>02864ABGIO</t>
  </si>
  <si>
    <t>CONDE CUTIPA, JULIO SANTOS</t>
  </si>
  <si>
    <t>02864ABGIP</t>
  </si>
  <si>
    <t>7232024ETFLABDMYGSDIRISLSMINSA</t>
  </si>
  <si>
    <t>GUTIERREZ CHAVEZ, FRANCISCO</t>
  </si>
  <si>
    <t>23159ABGEB</t>
  </si>
  <si>
    <t>4462024GRCUSCOGRSGRDLRSP</t>
  </si>
  <si>
    <t>QUINTERO YARANGA, RAYZA</t>
  </si>
  <si>
    <t>02469AADJS</t>
  </si>
  <si>
    <t>TIHUAY SILVANO, ARIELITA LUCY</t>
  </si>
  <si>
    <t>02469AADJT</t>
  </si>
  <si>
    <t>TINEO CRUZ, FLOR DARENIS</t>
  </si>
  <si>
    <t>02469AADJU</t>
  </si>
  <si>
    <t>LOBATON AGAMA, SHIRLEY MARILYN</t>
  </si>
  <si>
    <t>02469AADJV</t>
  </si>
  <si>
    <t>OSORES NAVARRO, MARINO EMILIANO</t>
  </si>
  <si>
    <t>02494AADUJ</t>
  </si>
  <si>
    <t xml:space="preserve">5552024OADLSPDIRISLE	</t>
  </si>
  <si>
    <t>RAMOS HUAMAN, MARIBEL</t>
  </si>
  <si>
    <t>33381AADAL</t>
  </si>
  <si>
    <t xml:space="preserve">	3192024DGHMAOEPI</t>
  </si>
  <si>
    <t>GARCIA ZEGARRA, JOSE</t>
  </si>
  <si>
    <t>05987ADTKI</t>
  </si>
  <si>
    <t>4252024DGDISAAPURIMACIIANDAHUAYLAS</t>
  </si>
  <si>
    <t>TORRES CARTOLIN, HEIDI</t>
  </si>
  <si>
    <t>04131AADMU</t>
  </si>
  <si>
    <t>1992024GRLGRDSDIRESALIMADEISDLRRSP</t>
  </si>
  <si>
    <t>MUNIVE PERALTA, ANA MARIA</t>
  </si>
  <si>
    <t>05986AAGTB</t>
  </si>
  <si>
    <t>1722024DGHMAOEPI</t>
  </si>
  <si>
    <t>HUAMANI PAREDES, NORMA</t>
  </si>
  <si>
    <t>05987ADTPK</t>
  </si>
  <si>
    <t>1163052024DEESPCITSHCLLHMINSA</t>
  </si>
  <si>
    <t xml:space="preserve">	CORPUS LEYVA, ADELA MARIA</t>
  </si>
  <si>
    <t>07632ABBAY</t>
  </si>
  <si>
    <t>2352024GRAGGGRDSDRSADEISDLRSP</t>
  </si>
  <si>
    <t>ARTES CUBA, RAQUEL</t>
  </si>
  <si>
    <t>03543AAWZG</t>
  </si>
  <si>
    <t>TOS,MIALGIA,DOLOR ARTICULAR,CEFALEA</t>
  </si>
  <si>
    <t>03655AAHUI</t>
  </si>
  <si>
    <t>SOLICITA CORRER OTROS MARCADORES PARA CONFIRMAR O DESCARTAR ENFERMEDAD</t>
  </si>
  <si>
    <t xml:space="preserve">RESU.TADO INS 04/11/2023: INMUNOBLOT: INDETERMINADO </t>
  </si>
  <si>
    <t>ILLACCANCCA , GERMAN</t>
  </si>
  <si>
    <t>03655AAHUJ</t>
  </si>
  <si>
    <t>GUEVARA MIRANDA, ANGELO ROY</t>
  </si>
  <si>
    <t>03655AAHUK</t>
  </si>
  <si>
    <t>ESPOSA CON HTLV+</t>
  </si>
  <si>
    <t>LABAYEQUE</t>
  </si>
  <si>
    <t xml:space="preserve">	1672024LAMBGERESALLRSPL</t>
  </si>
  <si>
    <t>TENORIO CAJO, BRAYAN NIK</t>
  </si>
  <si>
    <t>11470ABBZP</t>
  </si>
  <si>
    <t>2532024DLSPDRSTGOBREGTACNA</t>
  </si>
  <si>
    <t>NIETO CALLOMAMANI, BLANCA ELIZABETH</t>
  </si>
  <si>
    <t>02864ABGOE</t>
  </si>
  <si>
    <t>TORRES CHOQUE, LEONARDO YAMPIER</t>
  </si>
  <si>
    <t>02864ABGOF</t>
  </si>
  <si>
    <t>7602024ETFLABDMYGSDIRISLSMINSA</t>
  </si>
  <si>
    <t>BUENDIA RODRIGUEZ, DANILO</t>
  </si>
  <si>
    <t>05987ADTZE</t>
  </si>
  <si>
    <t>05987ADTZF</t>
  </si>
  <si>
    <t>FIEBRE,TOS,MIALGIA</t>
  </si>
  <si>
    <t>7482024ETFLABDMYGSDIRISLSMINSA</t>
  </si>
  <si>
    <t>RAMOS CHACON, CHARLOTTE RAQUEL</t>
  </si>
  <si>
    <t>23159ABGHV</t>
  </si>
  <si>
    <t>182024ESTARGAINEN</t>
  </si>
  <si>
    <t>CAHUAZA SHUPINGAHUA, FRECIA SARAY</t>
  </si>
  <si>
    <t>06210ABLNN</t>
  </si>
  <si>
    <t>572024DLRSPDIRESAAP</t>
  </si>
  <si>
    <t>GONZALES AGUIRRE, RAUL</t>
  </si>
  <si>
    <t>11213AANJY</t>
  </si>
  <si>
    <t>PROSTATITIS CRONICA</t>
  </si>
  <si>
    <t>2562024DLSPDRSTGOBREGTACNA</t>
  </si>
  <si>
    <t>MUÑOZ CASTRO, ANA ROSY</t>
  </si>
  <si>
    <t>02864ABGPN</t>
  </si>
  <si>
    <t>CE 007018045</t>
  </si>
  <si>
    <t>EXTRANJERO/VENEZOLANA</t>
  </si>
  <si>
    <t>1842024GRLAMBGERESALLRSPL</t>
  </si>
  <si>
    <t>11470ABCEA</t>
  </si>
  <si>
    <t>0.004 0.003</t>
  </si>
  <si>
    <t>CARVALLO CAMPOS, MARIANA ELIZABETH</t>
  </si>
  <si>
    <t>11470ABCEB</t>
  </si>
  <si>
    <t xml:space="preserve">	1842024GRLAMBGERESALLRSPL</t>
  </si>
  <si>
    <t>VASQUEZ SANTOS, SAHIDA ROSMERY</t>
  </si>
  <si>
    <t>11470ABCEC</t>
  </si>
  <si>
    <t>2482024GRAGGGRDSDRSADEISDLRSP</t>
  </si>
  <si>
    <t>ANDIA GUZMAN, JORGE LUIS</t>
  </si>
  <si>
    <t>03655AAHVD</t>
  </si>
  <si>
    <t xml:space="preserve">PVVS </t>
  </si>
  <si>
    <t>HOSPITAL NACIONAL POLICIA NACIONAL DEL PERU GRAL PNP LUIS N. SAENZ.</t>
  </si>
  <si>
    <t>6912024LRSPDIRISLC</t>
  </si>
  <si>
    <t>PAREDES JIMENEZ DE GARCIA, CATERIN TANIA</t>
  </si>
  <si>
    <t>13591ABINV</t>
  </si>
  <si>
    <t>GEST 28SS</t>
  </si>
  <si>
    <t>192024ESTARGAINEN</t>
  </si>
  <si>
    <t>SUAREZ PUZA, GUZMAN</t>
  </si>
  <si>
    <t>06210ABLOL</t>
  </si>
  <si>
    <t>TELLO ASTO, LILIAN KATHERINE</t>
  </si>
  <si>
    <t>06210ABLOM</t>
  </si>
  <si>
    <t>13112024DEDMHSJLDIRISLCMINSA</t>
  </si>
  <si>
    <t xml:space="preserve">	MALMA CASO, BERTHA TEODOSIA</t>
  </si>
  <si>
    <t>05617ABSZH</t>
  </si>
  <si>
    <t>7842024ETFLABDMYGSDIRISLSMINSA</t>
  </si>
  <si>
    <t>BENITES MENDOZA, RUBEN EMILIO ISAIAS</t>
  </si>
  <si>
    <t>23159ABGKW</t>
  </si>
  <si>
    <t>FIEBRE,ERUPCION DERMICA</t>
  </si>
  <si>
    <t>YUCRA VENTURA, IGNACIO</t>
  </si>
  <si>
    <t>23159ABGKX</t>
  </si>
  <si>
    <t>PETEQUIAS,HEMORRAGIA</t>
  </si>
  <si>
    <t>432024GRAMAZONASDRSADEPGSDLRSP</t>
  </si>
  <si>
    <t>DELGADO GOMEZ, MARK ANTHONY</t>
  </si>
  <si>
    <t>04838AAQLL</t>
  </si>
  <si>
    <t>2672024GRLGRSL300905</t>
  </si>
  <si>
    <t>ARAUJO DAVILA, GERENALDA</t>
  </si>
  <si>
    <t>00003AANMW</t>
  </si>
  <si>
    <t>7922024ETFLABDMYGSDIRISLSMINSA</t>
  </si>
  <si>
    <t>HINOSTROZA EULOGIO, ALICIA</t>
  </si>
  <si>
    <t>23159ABGLL</t>
  </si>
  <si>
    <t>3452024DGHMAOEPI</t>
  </si>
  <si>
    <t>DOMINGUEZ VALLES, DIEGO</t>
  </si>
  <si>
    <t>05987ADUPB</t>
  </si>
  <si>
    <t>2762024DLSPDRSTGOBREGTACNA</t>
  </si>
  <si>
    <t>CAPAQUERA SARMIENTO, CARMEN ROSA</t>
  </si>
  <si>
    <t>02864ABGRY</t>
  </si>
  <si>
    <t>QUENTA CHINO, JHONNY IFRAIN</t>
  </si>
  <si>
    <t>02864ABGRZ</t>
  </si>
  <si>
    <t xml:space="preserve">7982024ETFLABDMYGSDIRISLSMINSA	</t>
  </si>
  <si>
    <t>ROSALES QUISPE, SANDRA NELY</t>
  </si>
  <si>
    <t>23159ABGMV</t>
  </si>
  <si>
    <t>3572027DGHMAOEPI</t>
  </si>
  <si>
    <t>SOCUALAYA URRUTIA, ALEX JUNIOR</t>
  </si>
  <si>
    <t>05987ADVPW</t>
  </si>
  <si>
    <t>FIEBRE,ICTERICIA,VISCEROMEGALIA,CEFALEA</t>
  </si>
  <si>
    <t>67692024GRCAJDIRESADRDLSP</t>
  </si>
  <si>
    <t>CRUZADO PEREZ, BALOYES YEFERSON</t>
  </si>
  <si>
    <t>07686AANDF</t>
  </si>
  <si>
    <t>4992024GRCUSCOGRSGRDLRSP</t>
  </si>
  <si>
    <t>QUISPE VASQUEZ, ERLITA</t>
  </si>
  <si>
    <t>02469AADNQ</t>
  </si>
  <si>
    <t>GUTIERREZ PALOMINO, YASMIL</t>
  </si>
  <si>
    <t>02469AADNR</t>
  </si>
  <si>
    <t>CORONADO SUAREZ, RUTH NAYELA</t>
  </si>
  <si>
    <t>02469AADNS</t>
  </si>
  <si>
    <t>SAUÑE LOAYZA, MADELEINE ELIZABETH</t>
  </si>
  <si>
    <t>02469AADNT</t>
  </si>
  <si>
    <t>CCOCHCCHI CURO, MAGNO MABILON</t>
  </si>
  <si>
    <t>02469AADNU</t>
  </si>
  <si>
    <t>DELGADO ESTRADA, LIZ IVET</t>
  </si>
  <si>
    <t>02305AAQPJ</t>
  </si>
  <si>
    <t>8102024ETFLABDMYGSDIRISLSMINSA</t>
  </si>
  <si>
    <t>BALCAZAR CORDOVA, MAGNA ABIGAIL</t>
  </si>
  <si>
    <t>23159ABGPF</t>
  </si>
  <si>
    <t>PUMA PACO, FLORENCIA</t>
  </si>
  <si>
    <t>23159ABGPG</t>
  </si>
  <si>
    <t xml:space="preserve">LEUCEMIA DE CEL T </t>
  </si>
  <si>
    <t>MENDOZA FLORES, ELEAZAR ANTONIO</t>
  </si>
  <si>
    <t>23159ABGPH</t>
  </si>
  <si>
    <t xml:space="preserve">2802024DLSPDRSTGOBREGTACNA	</t>
  </si>
  <si>
    <t>HUÑURUCO VARGAS, LUIS ADRIANO</t>
  </si>
  <si>
    <t>02864ABGVF</t>
  </si>
  <si>
    <t>2572024GRAGGGRDSDRSADEISDLRSP</t>
  </si>
  <si>
    <t>AYBAR BELLIDO, WILBER</t>
  </si>
  <si>
    <t>03543AAXDZ</t>
  </si>
  <si>
    <t>642024DLRSPDIRESAAP</t>
  </si>
  <si>
    <t>HUAMAN VIGURIA, JUAN JOSE</t>
  </si>
  <si>
    <t>11213AANKC</t>
  </si>
  <si>
    <t>8152024ETFLABDMYGSDIRISLSMINSA</t>
  </si>
  <si>
    <t xml:space="preserve">	ZEGARRA SALAZAR, AUGUSTO RICARDO</t>
  </si>
  <si>
    <t>23159ABGQB</t>
  </si>
  <si>
    <t>202024ESTARGAINEN</t>
  </si>
  <si>
    <t>TORVISCO RODRIGUEZ, MARTINA</t>
  </si>
  <si>
    <t>06210ABLPA</t>
  </si>
  <si>
    <t>ALARCON NUÑEZ, NILDA</t>
  </si>
  <si>
    <t>06210ABLPB</t>
  </si>
  <si>
    <t>118.857-96.395</t>
  </si>
  <si>
    <t>MUÑOZ TAMARIZ, VALERIA LUISA</t>
  </si>
  <si>
    <t>06210ABLPC</t>
  </si>
  <si>
    <t>0.848-1.042</t>
  </si>
  <si>
    <t>ARMAS PEÑA, JESSICA</t>
  </si>
  <si>
    <t>06210ABLPD</t>
  </si>
  <si>
    <t>226.252-157.754</t>
  </si>
  <si>
    <t>GARCIA JURADO, MILI</t>
  </si>
  <si>
    <t>06210ABLPE</t>
  </si>
  <si>
    <t>119.23-107.78</t>
  </si>
  <si>
    <t>CACERES QUISPE, HERCILIO</t>
  </si>
  <si>
    <t>06210ABLPF</t>
  </si>
  <si>
    <t>162.812-154.969</t>
  </si>
  <si>
    <t>EGUILUZ BRINGAS, NILTON CESAR</t>
  </si>
  <si>
    <t>06210ABLPG</t>
  </si>
  <si>
    <t>190-1310.809</t>
  </si>
  <si>
    <t>MUÑOZ BENITES, JOHANALY DEL ROSARIO</t>
  </si>
  <si>
    <t>06210ABLPH</t>
  </si>
  <si>
    <t>218.776-206.414</t>
  </si>
  <si>
    <t>HUAMANI PUMACAYO, VILMA</t>
  </si>
  <si>
    <t>06210ABLPI</t>
  </si>
  <si>
    <t>98.065-97.005</t>
  </si>
  <si>
    <t>TAMARIZ CARRIÓN, DAVID</t>
  </si>
  <si>
    <t>06210ABLPJ</t>
  </si>
  <si>
    <t>0.874-0.968</t>
  </si>
  <si>
    <t>MINA MENESES, JUAN MARCELINO</t>
  </si>
  <si>
    <t>06210ABLPK</t>
  </si>
  <si>
    <t>0.425 0.526</t>
  </si>
  <si>
    <t>7.609-7.397</t>
  </si>
  <si>
    <t>BERTOLOTTO YACTAYO, JIMMY RONALD</t>
  </si>
  <si>
    <t>06210ABLPL</t>
  </si>
  <si>
    <t>70.143-67.80</t>
  </si>
  <si>
    <t xml:space="preserve">	632024DLRSPDIRESAAP</t>
  </si>
  <si>
    <t xml:space="preserve">	UNZUETA DE ROJAS, SEGUNDINA</t>
  </si>
  <si>
    <t>11213AANKI</t>
  </si>
  <si>
    <t xml:space="preserve">	672024GRJDRSJDGDLSP</t>
  </si>
  <si>
    <t xml:space="preserve">	ALIAGA GONZALES, FATIMA</t>
  </si>
  <si>
    <t>00753ABAAY</t>
  </si>
  <si>
    <t>212024ESTARGAINEN</t>
  </si>
  <si>
    <t>LOPEZ CORDOVA, NOSIGLIA</t>
  </si>
  <si>
    <t>06210ABLPT</t>
  </si>
  <si>
    <t>SALDARRIAGA PALACIOS, ROSA MELVA</t>
  </si>
  <si>
    <t>06210ABLPU</t>
  </si>
  <si>
    <t xml:space="preserve">8302024ETFLABDMYGSDIRISLSMINSA	</t>
  </si>
  <si>
    <t>CHICAYA GARCIA, KARLA MERCEDES</t>
  </si>
  <si>
    <t>23159ABGRR</t>
  </si>
  <si>
    <t>FLORES LAZO, CARMEN GLORIA</t>
  </si>
  <si>
    <t>23159ABGRS</t>
  </si>
  <si>
    <t>312024HNSEBDESPCITSVIHSIDA</t>
  </si>
  <si>
    <t>JAUCALA INTI, LORGIO ANIBAL</t>
  </si>
  <si>
    <t>07634ABSUR</t>
  </si>
  <si>
    <t>3862024DGHMAOEPI</t>
  </si>
  <si>
    <t xml:space="preserve">	LEVANO CABRERA, FAVIO SEBASTIAN</t>
  </si>
  <si>
    <t>05987ADWEO</t>
  </si>
  <si>
    <t>7052024GRCDIRESADLSP</t>
  </si>
  <si>
    <t>MONTELLANOS VALENCIA, MARIA DEL ROSARIO</t>
  </si>
  <si>
    <t>06218AARES</t>
  </si>
  <si>
    <t>5392024GRCUSCOGRSDLRSP</t>
  </si>
  <si>
    <t>ROMERO GONZALES, MARLENE SARITA</t>
  </si>
  <si>
    <t>02469AADQN</t>
  </si>
  <si>
    <t>SULCA CAYETANO, CRISTIAN</t>
  </si>
  <si>
    <t>02494AAECZ</t>
  </si>
  <si>
    <t>DE LA CRUZ CARDENAS, JOSE LUIS</t>
  </si>
  <si>
    <t>02494AAEDA</t>
  </si>
  <si>
    <t>CASTRO URBANO, YERALD MAXIMO</t>
  </si>
  <si>
    <t>02494AAEDB</t>
  </si>
  <si>
    <t>MUNAYLLA ZEVALLOS, MAYUMI</t>
  </si>
  <si>
    <t>02469AADQO</t>
  </si>
  <si>
    <t>indeterminada</t>
  </si>
  <si>
    <t>VEGA BAUTISTA, DELFINA</t>
  </si>
  <si>
    <t>02469AADQP</t>
  </si>
  <si>
    <t>RAMIREZ QUISPE, DARLYANA DAMARIS</t>
  </si>
  <si>
    <t>02469AADQQ</t>
  </si>
  <si>
    <t>PRADO TABOADA, NANCY</t>
  </si>
  <si>
    <t>02469AADQR</t>
  </si>
  <si>
    <t>222024ESTARGAINEN</t>
  </si>
  <si>
    <t>GIRON OJEDA, MARIA CONSUELO</t>
  </si>
  <si>
    <t>06210ABLPX</t>
  </si>
  <si>
    <t>MACHOA FALCON, ALIDA NOEMI</t>
  </si>
  <si>
    <t>06210ABLPY</t>
  </si>
  <si>
    <t>YBARRA VICENTE, VICTOR ALFREDO</t>
  </si>
  <si>
    <t>06210ABLPZ</t>
  </si>
  <si>
    <t>4022024DGHMAOEPI</t>
  </si>
  <si>
    <t>05987ADWKT</t>
  </si>
  <si>
    <t>FIEBRE,TOS DORLOR ARTICULAR</t>
  </si>
  <si>
    <t>UNIDADES DE PLASMA RECOLECTADAS DE HOSPITALES: 15-2024 / 16-2024 / 17-2024</t>
  </si>
  <si>
    <t>1.059 1.495</t>
  </si>
  <si>
    <t>7692023LRSPDIRISLC</t>
  </si>
  <si>
    <t>CRUZADO CAMACHO, REY CESAR</t>
  </si>
  <si>
    <t>13591ABIQV</t>
  </si>
  <si>
    <t>HERENCIA TORRES DE MORAN, DHIONY LEONOR</t>
  </si>
  <si>
    <t>13591ABIQW</t>
  </si>
  <si>
    <t>702024DLRSPDIRESAAP</t>
  </si>
  <si>
    <t>HUAMANI CACERES, MARILUZ</t>
  </si>
  <si>
    <t>07719AAINP</t>
  </si>
  <si>
    <t>8632024ETFLABDMYGSDIRISLSMINSA</t>
  </si>
  <si>
    <t>VELASQUEZ GAVINO, JOSSELI YANET</t>
  </si>
  <si>
    <t>23159ABGWJ</t>
  </si>
  <si>
    <t>2192024GRLAMBGERESALLRSPL</t>
  </si>
  <si>
    <t>RISCO SANTISTEBAN, VICTOR MANUEL</t>
  </si>
  <si>
    <t>08577AAKIS</t>
  </si>
  <si>
    <t>LLATAS TELLO, MARIO</t>
  </si>
  <si>
    <t>11470ABCPI</t>
  </si>
  <si>
    <t>11470ABCPJ</t>
  </si>
  <si>
    <t>CORDOVA ZAMBORA, NILVER RONI</t>
  </si>
  <si>
    <t>11470ABCPK</t>
  </si>
  <si>
    <t>252024DIDADLINCN</t>
  </si>
  <si>
    <t>SANCHEZ LAVERIANO, RUTH ORFELINDA</t>
  </si>
  <si>
    <t>06209AAFFS</t>
  </si>
  <si>
    <t>2962024GRLGRSL300905</t>
  </si>
  <si>
    <t>DOÑEZ DIAZ, CATHERINE</t>
  </si>
  <si>
    <t>00003AANRR</t>
  </si>
  <si>
    <t>3022024DPCBSHNAL</t>
  </si>
  <si>
    <t>CONOSCO SIMON, NELLY BERTHA</t>
  </si>
  <si>
    <t>06207ABSNK</t>
  </si>
  <si>
    <t>2672024GRAGGGRDSDRSADEISDLRSP</t>
  </si>
  <si>
    <t>OCHOA NAVARRO, EDWIN SAUL</t>
  </si>
  <si>
    <t>03543AAXGH</t>
  </si>
  <si>
    <t>ERUPCION DERMICA,DOLOR ARTICULAR,RINORREA</t>
  </si>
  <si>
    <t xml:space="preserve">	CCENTE CUSICHE, ELIZABETH</t>
  </si>
  <si>
    <t>03543AAXGI</t>
  </si>
  <si>
    <t xml:space="preserve">	4082024DGHMAOEPI</t>
  </si>
  <si>
    <t>PAREDES HUAMANI, MAURICIA MISHELL</t>
  </si>
  <si>
    <t>05987ADWTQ</t>
  </si>
  <si>
    <t>RODRIGUEZ BENAVIDES, FLOR</t>
  </si>
  <si>
    <t>06210ABLQL</t>
  </si>
  <si>
    <t>2962024GOREUDRSULRRSPROM</t>
  </si>
  <si>
    <t>MORI RUIZ, RODY LEXI</t>
  </si>
  <si>
    <t>05577AAMSE</t>
  </si>
  <si>
    <t>6902024OADLSPDIRISLE</t>
  </si>
  <si>
    <t>BALBOA SIERRA, LINDA FLOR</t>
  </si>
  <si>
    <t>33381AAFEJ</t>
  </si>
  <si>
    <t>2.49 2.887</t>
  </si>
  <si>
    <t>TIENE LEUCEMIA O LINFOMA, FAMILIAR PORTADOR DE HTLV</t>
  </si>
  <si>
    <t>262024DIDADLINCN</t>
  </si>
  <si>
    <t>CHINCHAY GALDOS, ALFONSO DAVID</t>
  </si>
  <si>
    <t>06209AAFGC</t>
  </si>
  <si>
    <t>0.586 0.778</t>
  </si>
  <si>
    <t>2352024GRLAMBGERESALLRSPL5153798910</t>
  </si>
  <si>
    <t>INOÑAN DE LA CRUZ, DORIS EDITA</t>
  </si>
  <si>
    <t>11470ABCUL</t>
  </si>
  <si>
    <t>0.001 0.003</t>
  </si>
  <si>
    <t>PUICAN MARREROS, JHONATAN ALEXIS</t>
  </si>
  <si>
    <t>11470ABCUM</t>
  </si>
  <si>
    <t>FUENTES ROJAS, ANTHONY FRANK</t>
  </si>
  <si>
    <t>11470ABCUN</t>
  </si>
  <si>
    <t>11470ABCUO</t>
  </si>
  <si>
    <t>MEJIA HUAMAN, ROYER</t>
  </si>
  <si>
    <t>11470ABCUP</t>
  </si>
  <si>
    <t>GONZAGA RUIZ, JUAN PABLO</t>
  </si>
  <si>
    <t>11470ABCUQ</t>
  </si>
  <si>
    <t>5762024GRCUSCOGRSGRDLRSP</t>
  </si>
  <si>
    <t>SANCHEZ NEGRON, MARGOT</t>
  </si>
  <si>
    <t>02305AAQUZ</t>
  </si>
  <si>
    <t xml:space="preserve">	FERNANDEZ GARCIA, JUAN</t>
  </si>
  <si>
    <t>02305AAQVA</t>
  </si>
  <si>
    <t>ESPINOZA CORDOVA, SOLEDAD</t>
  </si>
  <si>
    <t>02305AAQVB</t>
  </si>
  <si>
    <t>802024GRJDRSJDGDLSP</t>
  </si>
  <si>
    <t>PEREZ FLORES, HARRY ARMANDO</t>
  </si>
  <si>
    <t>00753ABAEJ</t>
  </si>
  <si>
    <r>
      <rPr>
        <b/>
        <sz val="12"/>
        <color rgb="FF0000FF"/>
        <rFont val="Arial"/>
      </rPr>
      <t xml:space="preserve">0.125 </t>
    </r>
    <r>
      <rPr>
        <b/>
        <sz val="12"/>
        <color rgb="FFFF0000"/>
        <rFont val="Arial"/>
      </rPr>
      <t>0.276</t>
    </r>
  </si>
  <si>
    <t>CARBAJAL QUISPE, AMERICO</t>
  </si>
  <si>
    <t>00308AALPV</t>
  </si>
  <si>
    <t xml:space="preserve">232024ESTARGAINEN	</t>
  </si>
  <si>
    <t>AGUILERA LOZANO, LUCIA PELAJIA</t>
  </si>
  <si>
    <t>06210ABLRA</t>
  </si>
  <si>
    <t xml:space="preserve">	PEDRAZA DURAND, THIAGO DASTAN</t>
  </si>
  <si>
    <t>06210ABLRB</t>
  </si>
  <si>
    <t>2822024GRAGGGRDSDRSADEISDLSRP</t>
  </si>
  <si>
    <t>HUAMAN CHAVEZ, DIANA</t>
  </si>
  <si>
    <t>03764AACIN</t>
  </si>
  <si>
    <t>LUJAN CAMASI, LUIS</t>
  </si>
  <si>
    <t>03655AAHXP</t>
  </si>
  <si>
    <t>QUISPE YACE, ANGEL LUIS</t>
  </si>
  <si>
    <t>03655AAHXQ</t>
  </si>
  <si>
    <t>REVOLLAR PINTA, DIDANIA</t>
  </si>
  <si>
    <t>03792AADEG</t>
  </si>
  <si>
    <t>SULLCA HUANAY, LUCHO GRACIALI</t>
  </si>
  <si>
    <t>03792AADEH</t>
  </si>
  <si>
    <t xml:space="preserve">	5262024DGDISAAPURIMACIIANDAHUAYLAS</t>
  </si>
  <si>
    <t>CRISOLES ALHUAY, CARLOS</t>
  </si>
  <si>
    <t>04131AADNE</t>
  </si>
  <si>
    <t>1902024GOBREGHVCAGRDSDIRESALRRSP</t>
  </si>
  <si>
    <t>RODRIGUEZ CCANTO, MARICRUZ</t>
  </si>
  <si>
    <t>03853AAHIL</t>
  </si>
  <si>
    <t>INFECTADO CON ESTRONGYLOIDES STERCORALIS</t>
  </si>
  <si>
    <t>3702024DLRRSPSMM</t>
  </si>
  <si>
    <t>PANDURO MACEDO, MARCO ANTONIO</t>
  </si>
  <si>
    <t>06918ABMSV</t>
  </si>
  <si>
    <t>2422024GRLGRDSDIRESALIMADEISDLRRSP</t>
  </si>
  <si>
    <t>SANCHEZ DAGA, ALONDRA MASSIEL</t>
  </si>
  <si>
    <t>05986AAGXB</t>
  </si>
  <si>
    <t>242024ESTARGAINEN</t>
  </si>
  <si>
    <t>ESPINOZA RONQUILLO, LURDES</t>
  </si>
  <si>
    <t>06210ABLRF</t>
  </si>
  <si>
    <t>TASSARA LAYNES, CARLOS JAVIER</t>
  </si>
  <si>
    <t>06210ABLRG</t>
  </si>
  <si>
    <t>RODRIGUEZ CALSADO, SIMEON</t>
  </si>
  <si>
    <t>06210ABLRH</t>
  </si>
  <si>
    <t>3042024GRLLGGRGRSSGCISLRR</t>
  </si>
  <si>
    <t>VARGAS MACHUCA QUIROZ, DANIEL ANDRE</t>
  </si>
  <si>
    <t>05195AAVRX</t>
  </si>
  <si>
    <t>126.70-121.49</t>
  </si>
  <si>
    <t>MENDOZA VALDERRAMA, RICARDO JHONATAN</t>
  </si>
  <si>
    <t>05195AAVRY</t>
  </si>
  <si>
    <t>2.01-2.12</t>
  </si>
  <si>
    <t>672024GRMDIRESADRDELRRSPUFV</t>
  </si>
  <si>
    <t>TICONA SAMATA, ERIKA PILAR</t>
  </si>
  <si>
    <t>07732AAGGO</t>
  </si>
  <si>
    <t>188.02-169.83-185.0</t>
  </si>
  <si>
    <t>8412024LRSPDIRISLC</t>
  </si>
  <si>
    <t>SUMIRE AYCA, NORMA JESSICA</t>
  </si>
  <si>
    <t>06211AAWEN</t>
  </si>
  <si>
    <t>63032024GRCUSCOGRSGRDLRSP</t>
  </si>
  <si>
    <t>DOSSANTOS CORDOVA, ELENA XIOMARA</t>
  </si>
  <si>
    <t>02469AADVK</t>
  </si>
  <si>
    <t>ALLCCA LLANTOY, CIFRA</t>
  </si>
  <si>
    <t>02469AADVL</t>
  </si>
  <si>
    <t>CANALES JAUREGUI, ENTEL</t>
  </si>
  <si>
    <t>02494AAEFX</t>
  </si>
  <si>
    <t>GOMEZ HUACHACA, DINA</t>
  </si>
  <si>
    <t>02469AADVM</t>
  </si>
  <si>
    <t>GUILLEN PALOMINO, LIBERTAD DIANA</t>
  </si>
  <si>
    <t>02469AADVN</t>
  </si>
  <si>
    <t>0.002 0.011</t>
  </si>
  <si>
    <t>POSITIVO x3</t>
  </si>
  <si>
    <t>DAMIAN RIOS, GISEL</t>
  </si>
  <si>
    <t>02469AADVO</t>
  </si>
  <si>
    <t>FERNANDEZ QUISPE, ERCILIA</t>
  </si>
  <si>
    <t>02494AAEFY</t>
  </si>
  <si>
    <t>ESPINOZA LAPA, VICSI</t>
  </si>
  <si>
    <t>02469AADVP</t>
  </si>
  <si>
    <t>GUZMAN QUISPE, CARMEN ROSA</t>
  </si>
  <si>
    <t>02469AADVQ</t>
  </si>
  <si>
    <t>PRADO HUAMAN, DINA</t>
  </si>
  <si>
    <t>02469AADVR</t>
  </si>
  <si>
    <t>D10172024GRCAJDIRESADRDLSP</t>
  </si>
  <si>
    <t>EDQUEN REGALADO, HUGO GIANCARLO</t>
  </si>
  <si>
    <t>07686AANPD</t>
  </si>
  <si>
    <t>0.00-0.8</t>
  </si>
  <si>
    <t>882024GRAGRSDESPLRRYPMT</t>
  </si>
  <si>
    <t>DURAND ROSAS, SOLEDAD AMPARO</t>
  </si>
  <si>
    <t>01231AAZEO</t>
  </si>
  <si>
    <t>15672024DEDMHSJLDIRISLCMINSA</t>
  </si>
  <si>
    <t>VASQUEZ ROMERO, LEONOR</t>
  </si>
  <si>
    <t>05617ABTTM</t>
  </si>
  <si>
    <t xml:space="preserve">	ZAMORA SERRUCHE, JOSE YAMIL</t>
  </si>
  <si>
    <t>05617ABTTN</t>
  </si>
  <si>
    <t>GUTIERREZ CHIPANA, DAVID ANDERSON</t>
  </si>
  <si>
    <t>05617ABTTO</t>
  </si>
  <si>
    <t>2872024GRAGGGRDSDRSADEISDLRSP</t>
  </si>
  <si>
    <t>GONZALES PAIMA, MARTHA INES</t>
  </si>
  <si>
    <t>03745AABXO</t>
  </si>
  <si>
    <t>LIMACHE YALUPALIN, FRANCK EBER</t>
  </si>
  <si>
    <t>03655AAHYX</t>
  </si>
  <si>
    <t>252024ESTARGAINEN</t>
  </si>
  <si>
    <t>RAMOS VARGAS, GLADYS HELEN</t>
  </si>
  <si>
    <t>06210ABLRW</t>
  </si>
  <si>
    <t>PEZO RIOS, ELENA</t>
  </si>
  <si>
    <t>06210ABLRX</t>
  </si>
  <si>
    <t>VILA JOAQUIN, ISELA SOLEDAD</t>
  </si>
  <si>
    <t>06210ABLRY</t>
  </si>
  <si>
    <t>MUÑOZ HUAMANI, ANATOLIA</t>
  </si>
  <si>
    <t>06210ABLRZ</t>
  </si>
  <si>
    <t>PEREZ INDIGOYEN, MARIA JESUS</t>
  </si>
  <si>
    <t>06210ABLSA</t>
  </si>
  <si>
    <t>3342024DPCBSHNAL</t>
  </si>
  <si>
    <t>SUAREZ JARA, FLOR ELIZABETH</t>
  </si>
  <si>
    <t>06207ABSUR</t>
  </si>
  <si>
    <t>1536062024DEESPCITSHCLLHMINSA</t>
  </si>
  <si>
    <t>CABREJO RODAS, LUZMILA MARILU</t>
  </si>
  <si>
    <t>07632ABBVQ</t>
  </si>
  <si>
    <t>DOLOR ARTICULAR,MIALGIA,CEFALEA</t>
  </si>
  <si>
    <t>8762024LRSPDIRISLC</t>
  </si>
  <si>
    <t>TEHUAY NOA, DILMA MANUELA</t>
  </si>
  <si>
    <t>05617ABTWB</t>
  </si>
  <si>
    <t>ICTERICA,MIALGIA,DOLOR ABDOMINAL,CEFALEA</t>
  </si>
  <si>
    <t>272024DIDADLINCN</t>
  </si>
  <si>
    <t xml:space="preserve">	AYLLON MUÑANTE, EDDIE IVAN</t>
  </si>
  <si>
    <t>06209AAFGW</t>
  </si>
  <si>
    <t>6342024GRCUSCOGRSGRDLRSP</t>
  </si>
  <si>
    <t>FLORES PEREZ, GUISELA</t>
  </si>
  <si>
    <t>02469AADXP</t>
  </si>
  <si>
    <t>SANCHEZ GARCIA, ELEDINA</t>
  </si>
  <si>
    <t>02469AADXQ</t>
  </si>
  <si>
    <t>GALVEZ YUCRA, LEONORA</t>
  </si>
  <si>
    <t>02469AADXR</t>
  </si>
  <si>
    <t>ELLISCA CARPIO, MARIA ELIZABETH</t>
  </si>
  <si>
    <t>02469AADXS</t>
  </si>
  <si>
    <t>CAMAN BOLAÑOS, LEIDI</t>
  </si>
  <si>
    <t>02469AADXT</t>
  </si>
  <si>
    <t>YUCRA CAPA, ANA LIZ</t>
  </si>
  <si>
    <t>02469AADXU</t>
  </si>
  <si>
    <t>BELLIDO QUISPE, YULY MARLENI</t>
  </si>
  <si>
    <t>02469AADXV</t>
  </si>
  <si>
    <t>CCASA CRUZ, ALICIA</t>
  </si>
  <si>
    <t>02289ABGIC</t>
  </si>
  <si>
    <t xml:space="preserve">	3302024GRLLGGRGRSSGCISLRR</t>
  </si>
  <si>
    <t>CIEZA NAVARRETE, FRANK ALEXIS</t>
  </si>
  <si>
    <t>05195AAVXH</t>
  </si>
  <si>
    <t>2.33-2.38</t>
  </si>
  <si>
    <t>3872024DLRRSPSMM</t>
  </si>
  <si>
    <t>SINARAHUA TAPULLIMA, JHAN CARLOS</t>
  </si>
  <si>
    <t>06918ABMXO</t>
  </si>
  <si>
    <t>3442024DLSPDRSTGOBREGTACNA</t>
  </si>
  <si>
    <t>PANDURO LOPEZ, EDMUNDO</t>
  </si>
  <si>
    <t>02864ABHSH</t>
  </si>
  <si>
    <t xml:space="preserve">	AYNA CRUZ, CRISTHIAN YONY</t>
  </si>
  <si>
    <t>02864ABHSI</t>
  </si>
  <si>
    <t>732024GRAMAZONASDRSADEPGSDLRSP</t>
  </si>
  <si>
    <t>TORREJON HUABLOCHO, CYNTHIA ESTHER</t>
  </si>
  <si>
    <t>04838AAQOC</t>
  </si>
  <si>
    <t>AGUIRRE TERRONES, LUCY ESTELA</t>
  </si>
  <si>
    <t>04838AAQOD</t>
  </si>
  <si>
    <t>DONANTE DE ORGANOS</t>
  </si>
  <si>
    <t xml:space="preserve">	342024HNSEBDESPECITSVIHSIDA</t>
  </si>
  <si>
    <t>MOLINA TOSCANO, SOLEDAD OFELIA</t>
  </si>
  <si>
    <t>07634ABUBR</t>
  </si>
  <si>
    <t>SOSPECHOSO DE ITS, FAMILIAR CON HTLV</t>
  </si>
  <si>
    <t>PCTE VIH</t>
  </si>
  <si>
    <t>2632024GRLGRDSDIRESALIMADEISDLRRSP</t>
  </si>
  <si>
    <t xml:space="preserve">	TIPIANI AUDANTE, NANCY LUCY</t>
  </si>
  <si>
    <t>05986AAGXV</t>
  </si>
  <si>
    <t>3132024GRAGGGRDSDRSADEISDLRSP</t>
  </si>
  <si>
    <t>ARANGO MACCERHUA, HENRRY RAMON</t>
  </si>
  <si>
    <t>03543AAXMX</t>
  </si>
  <si>
    <t>PIMENTEL BEDRIÑANA, MARISOL</t>
  </si>
  <si>
    <t>03792AADFA</t>
  </si>
  <si>
    <t>822024DLRSPDIRESAAP</t>
  </si>
  <si>
    <t>HUARACA AEDO, EMERSON</t>
  </si>
  <si>
    <t>11213AANMH</t>
  </si>
  <si>
    <t xml:space="preserve">922024GRAGRSDESPLRRYPMT	</t>
  </si>
  <si>
    <t>CACERES CAHUANA, GLORIA MARCELA</t>
  </si>
  <si>
    <t>01231AAZHZ</t>
  </si>
  <si>
    <t>4642024DGHMAOEPI</t>
  </si>
  <si>
    <t>JAUREGUI ALARCON, CATTY</t>
  </si>
  <si>
    <t>05987ADYVT</t>
  </si>
  <si>
    <t>4632024DGHMAOEPI</t>
  </si>
  <si>
    <t>05987ADYVU</t>
  </si>
  <si>
    <t>D0007802024OADLSPDIRISLE</t>
  </si>
  <si>
    <t>RAMOS HUAMAN, PITER EDERSON</t>
  </si>
  <si>
    <t>33381AAFST</t>
  </si>
  <si>
    <t>ROM: JESUS MARIA</t>
  </si>
  <si>
    <t>B001-0008964</t>
  </si>
  <si>
    <t>ECA YARLEQUE, CINTHYA DEL PILAR</t>
  </si>
  <si>
    <t>00R16AEOCT</t>
  </si>
  <si>
    <t>PARTICULAR: CANCELO 201.30 SOLES</t>
  </si>
  <si>
    <t>CANCELO PARA INMUNOBLOT</t>
  </si>
  <si>
    <t>6692024GRCUSCOGRSGRDLRSP</t>
  </si>
  <si>
    <t>QUISPE HUARCAYA, ANITA</t>
  </si>
  <si>
    <t>02469AAEAH</t>
  </si>
  <si>
    <t>HUARHUAN URBANO, JULIANA</t>
  </si>
  <si>
    <t>02469AAEAI</t>
  </si>
  <si>
    <t>MIGUEL QUISPE, RUTH DIANA</t>
  </si>
  <si>
    <t>02469AAEAJ</t>
  </si>
  <si>
    <t>GAMBOA PEÑA, THALIA AMANDA</t>
  </si>
  <si>
    <t>02469AAEAK</t>
  </si>
  <si>
    <t>RAMIREZ GARCIA, JOSE MANUEL</t>
  </si>
  <si>
    <t>02469AAEAL</t>
  </si>
  <si>
    <t>ÑAHUIS LUNA, ESTEFANY ROSMERY</t>
  </si>
  <si>
    <t>02469AAEAM</t>
  </si>
  <si>
    <t>CORDERO RONDINEL, ROCIO</t>
  </si>
  <si>
    <t>02469AAEAN</t>
  </si>
  <si>
    <t>HUANACO AGUIRRE, ERMENEGILDA</t>
  </si>
  <si>
    <t>02469AAEAO</t>
  </si>
  <si>
    <t>BERGE CIPRIANO, JHEIDY GABY</t>
  </si>
  <si>
    <t>02469AAEAP</t>
  </si>
  <si>
    <t>B001-0008968</t>
  </si>
  <si>
    <t>PARQUE QUISPE, LUCILA PRIMITIVA</t>
  </si>
  <si>
    <t>00R16AEOCX</t>
  </si>
  <si>
    <t>MENCIONA QUE EN SU PRUEBA LE SALIO REACTIVO</t>
  </si>
  <si>
    <t>10322024ETFLABDMYGSDIRISLSMINSA</t>
  </si>
  <si>
    <t>QUISPE SERRANO, ALICIA HELEN</t>
  </si>
  <si>
    <t>23159ABHLB</t>
  </si>
  <si>
    <t xml:space="preserve">10322024ETFLABDMYGSDIRISLSMINSA	</t>
  </si>
  <si>
    <t>BARAZORDA VASQUEZ, BRYAN DAN</t>
  </si>
  <si>
    <t>23159ABHLC</t>
  </si>
  <si>
    <t>4662024DGHMAOEPI</t>
  </si>
  <si>
    <t xml:space="preserve">	PEZO ROJAS, DAVID MODESTO</t>
  </si>
  <si>
    <t>05987ADZCK</t>
  </si>
  <si>
    <t>262024ESTARGAINEN</t>
  </si>
  <si>
    <t>MAGRO SOLIS, LIZ ISABEL</t>
  </si>
  <si>
    <t>06210ABMGM</t>
  </si>
  <si>
    <t>REYES PEREZ, GLORIA NELLY</t>
  </si>
  <si>
    <t>06210ABMGN</t>
  </si>
  <si>
    <t>ROMERO BECERRA, BERTILA</t>
  </si>
  <si>
    <t>06210ABMGO</t>
  </si>
  <si>
    <t>0.747-0.871</t>
  </si>
  <si>
    <t>BARRETO MORAYA, FLAVIO CESAR</t>
  </si>
  <si>
    <t>06210ABMGP</t>
  </si>
  <si>
    <t>22.603-20.296</t>
  </si>
  <si>
    <t>LOAYZA COCHACHI, MARIA ENCARNACION</t>
  </si>
  <si>
    <t>06210ABMGQ</t>
  </si>
  <si>
    <t>102.978-99.531</t>
  </si>
  <si>
    <t>SALCEDO VERGARA, FLAVIO CESAR</t>
  </si>
  <si>
    <t>06210ABMGR</t>
  </si>
  <si>
    <t>2.991-3.865</t>
  </si>
  <si>
    <t>MANRIQUE NECIOSUP, JORGE MARTIN</t>
  </si>
  <si>
    <t>06210ABMGS</t>
  </si>
  <si>
    <t>97.152-84.856</t>
  </si>
  <si>
    <t>CABRERA ESPINOZA, MIRIAN PAOLA</t>
  </si>
  <si>
    <t>06210ABMGT</t>
  </si>
  <si>
    <t>114.613-115.103</t>
  </si>
  <si>
    <t>ROJAS CONTRERAS, FABIOLA YANIRE</t>
  </si>
  <si>
    <t>06210ABMGU</t>
  </si>
  <si>
    <t>115.861-117.320</t>
  </si>
  <si>
    <t>DIAZ MENDOZA, MARIA ELVIRA</t>
  </si>
  <si>
    <t>06210ABMGV</t>
  </si>
  <si>
    <t>92.538-90.586</t>
  </si>
  <si>
    <t>BELITO AUCCAPUMA, CRISTINA</t>
  </si>
  <si>
    <t>06210ABMGW</t>
  </si>
  <si>
    <t>164.113-164.895</t>
  </si>
  <si>
    <t>QUINTANA BLANCAS, RONALD</t>
  </si>
  <si>
    <t>06210ABMGX</t>
  </si>
  <si>
    <t>2.242-2.276</t>
  </si>
  <si>
    <t>HUAMAN HERMITAÑO, JOHAN</t>
  </si>
  <si>
    <t>06210ABMGY</t>
  </si>
  <si>
    <t>164.524-162.156</t>
  </si>
  <si>
    <t>VERASTEGUI TOLENTINO, JAVIER FREDDY</t>
  </si>
  <si>
    <t>06210ABMGZ</t>
  </si>
  <si>
    <t>9422024LRSPDIRISLC</t>
  </si>
  <si>
    <t>GARCIA CALLAMPOMA, JUAN</t>
  </si>
  <si>
    <t>13591ABIUX</t>
  </si>
  <si>
    <t>9492024LRSPDIRISLC</t>
  </si>
  <si>
    <t>VILCA FLORES, FELIX MAXIMILIANO</t>
  </si>
  <si>
    <t>13591ABIUY</t>
  </si>
  <si>
    <t>ANGROMATOSIS BACILAR</t>
  </si>
  <si>
    <t>942024GRAGRSDESPLRRYPMT</t>
  </si>
  <si>
    <t>BUSTAMANTE LLERENA, GIOVANNA TERESITA DE JESUS</t>
  </si>
  <si>
    <t>01231AAZKA</t>
  </si>
  <si>
    <t xml:space="preserve">	882024DLRSPDIRESAAP</t>
  </si>
  <si>
    <t>SOTO CHUCHULLO, IRMA</t>
  </si>
  <si>
    <t>11213AANMK</t>
  </si>
  <si>
    <t>CESPEDES PALMA, DAVID</t>
  </si>
  <si>
    <t>07719AAIRH</t>
  </si>
  <si>
    <t>FIEBRE,MIALGIA,CONJUNTIVITIS,ADENOMEGALIA</t>
  </si>
  <si>
    <t>10532024ETFLABDMYGSDIRISLSMINSA</t>
  </si>
  <si>
    <t>ARAGON CHACMANI, GREGORIO</t>
  </si>
  <si>
    <t>23159ABHMW</t>
  </si>
  <si>
    <t>0.941 0.831</t>
  </si>
  <si>
    <t>lia</t>
  </si>
  <si>
    <t>17122024DEHSJLDIRISLCMINSA</t>
  </si>
  <si>
    <t>MIRANDA PABLO, KATIA SULAY</t>
  </si>
  <si>
    <t>05617ABULY</t>
  </si>
  <si>
    <t>MIOMECTOMIA (2011) HISTERECTOMIA TOTAL (2017)</t>
  </si>
  <si>
    <t>22024MSFVIHVES</t>
  </si>
  <si>
    <t xml:space="preserve">	CANALES CAMPOS, RUFO MARTIN</t>
  </si>
  <si>
    <t>06132ABAUB</t>
  </si>
  <si>
    <t>DIABETE MELLITUS, ENF RENAL CRONICA</t>
  </si>
  <si>
    <t>PARTICULAR: REACTIVO</t>
  </si>
  <si>
    <t>9322024DEHJATCH</t>
  </si>
  <si>
    <t>GAVILAN TELLO, JULIA VICTORIA</t>
  </si>
  <si>
    <t>05947AAWKK</t>
  </si>
  <si>
    <t>FIEBRE,MIALGIA,DOLOR ARTICULAR</t>
  </si>
  <si>
    <t xml:space="preserve">	10712024ETFLABDMYGSDIRISLSMINSA</t>
  </si>
  <si>
    <t>JURIMAYA CHIPANA, FERNANDO RICARDO</t>
  </si>
  <si>
    <t>05987ADZKY</t>
  </si>
  <si>
    <t>D0008272024OADLSPDIRISLE</t>
  </si>
  <si>
    <t>CHIRINOS MORALES, DAVID JOSUE</t>
  </si>
  <si>
    <t>33381AAFVI</t>
  </si>
  <si>
    <t>TB POSITIVO</t>
  </si>
  <si>
    <t>272024ESTARGAINEN</t>
  </si>
  <si>
    <t>BASILIO NEIRA, DEMETRIA</t>
  </si>
  <si>
    <t>06210ABMHY</t>
  </si>
  <si>
    <t>PEREIRA , MIRIAM JOSEFINA</t>
  </si>
  <si>
    <t>06210ABMHZ</t>
  </si>
  <si>
    <t>CE 006219144</t>
  </si>
  <si>
    <t>3812024DPCBSHNAL</t>
  </si>
  <si>
    <t>REVOLLEDO FERNANDEZ, MARIO DAVID</t>
  </si>
  <si>
    <t>06207ABTEV</t>
  </si>
  <si>
    <t>FIEBRE,ICTERICIA</t>
  </si>
  <si>
    <t>D0008352024OADLSPDIRISLE</t>
  </si>
  <si>
    <t>FLORES BARRERA, FELIX MOISES</t>
  </si>
  <si>
    <t>33381AAFVN</t>
  </si>
  <si>
    <t>1062024GRJDRSJDGDLSP</t>
  </si>
  <si>
    <t>MAYTA OSEDA, LUZ NIEVES</t>
  </si>
  <si>
    <t>00753ABAQL</t>
  </si>
  <si>
    <t>10912024ETFLABDMYGSDIRISLSMINSA</t>
  </si>
  <si>
    <t>PALACIOS GONZALES, GUDELIA</t>
  </si>
  <si>
    <t>23159ABHNZ</t>
  </si>
  <si>
    <t>FIEBRE,PETEQUIA,HEMORRAGIA,ADENOMEGALIA,CEFALEA</t>
  </si>
  <si>
    <t>7142024GRCUSCOGRSGRDLRSP</t>
  </si>
  <si>
    <t>CAHUANA CONCHA, NELLY PRIMITIVA</t>
  </si>
  <si>
    <t>02305AARHA</t>
  </si>
  <si>
    <t>BUSTAMANTE LUNA, EDMAR ANTONIO</t>
  </si>
  <si>
    <t>02305AARHB</t>
  </si>
  <si>
    <t>FERMATITIS INFECTIVA</t>
  </si>
  <si>
    <t>MAURICIO TORRE, RAQUEL</t>
  </si>
  <si>
    <t>02469AAEDA</t>
  </si>
  <si>
    <t>CORDOVA RIVERA, YOLI LUZ</t>
  </si>
  <si>
    <t>02469AAEDB</t>
  </si>
  <si>
    <t>GARAGUNDO GUERRA, YACK ANYELO</t>
  </si>
  <si>
    <t>02494AAENY</t>
  </si>
  <si>
    <t>DE LA CRUZ AGUILAR, EVER SAUL</t>
  </si>
  <si>
    <t>02494AAENZ</t>
  </si>
  <si>
    <t>TPHA:+</t>
  </si>
  <si>
    <t>FERNANDEZ GUERRA, YURINA</t>
  </si>
  <si>
    <t>02469AAEDC</t>
  </si>
  <si>
    <t>TPHA:-</t>
  </si>
  <si>
    <t>3562024GRLLGGRGRSSGCISLRR</t>
  </si>
  <si>
    <t xml:space="preserve">	VILLANUEVA ALVARADO, RAFAEL RUBEN</t>
  </si>
  <si>
    <t>05195AAWFP</t>
  </si>
  <si>
    <t>4.71-4.72</t>
  </si>
  <si>
    <t>2952024GRLGRDSDIRESALIMADEISDLRRSP</t>
  </si>
  <si>
    <t>TAPULLIMA HONORIO, LEYDI LAURA</t>
  </si>
  <si>
    <t>07639ABBOB</t>
  </si>
  <si>
    <t>2912024GRLAMBGERESALLRSPL</t>
  </si>
  <si>
    <t>CESPEDES MONTEZA, LEONCIO EXAVIER</t>
  </si>
  <si>
    <t>11470ABDSC</t>
  </si>
  <si>
    <t>codigo</t>
  </si>
  <si>
    <t>Diagnóstico final</t>
  </si>
  <si>
    <t>ítem</t>
  </si>
  <si>
    <t>año</t>
  </si>
  <si>
    <t>orden</t>
  </si>
  <si>
    <t>0.157/0.171IND-</t>
  </si>
  <si>
    <t>POSITIVO (unityp) X2</t>
  </si>
  <si>
    <t>dni/cédula</t>
  </si>
  <si>
    <t>sintomas</t>
  </si>
  <si>
    <t>HTLV I/II: REACTIVO</t>
  </si>
  <si>
    <t>BANCO DE SANGRE, HTLV1-2 POSITIVO</t>
  </si>
  <si>
    <t>ASINTOMATICA, PAREJA CON HTLV1-2</t>
  </si>
  <si>
    <t>ASINTOMATICO</t>
  </si>
  <si>
    <t>RETENCION URINARIA VEJIGA NEUROGÉNICA, PARESTESIAS Y DOLOR EN AMBOS MIEMBROS INFERIORES, ELISA REACTIVO PARA HTLV1-2</t>
  </si>
  <si>
    <t>COMPROMISO SENSORIO, PARALISIS, PARESTESIAS</t>
  </si>
  <si>
    <t xml:space="preserve">DOLOR ABDOMINAL, DERMATITIS CRONICA, LUMBAGO, REACTIVO A HTLV1-2 DURANTE TAMIZAJE DE DONANTE, MAMA PORTADORA DE HTLV </t>
  </si>
  <si>
    <t>BANCO DE SANGRE, WESTERN BLOT POSITIVO</t>
  </si>
  <si>
    <t>FIEBRE, ESCOLIOSIS</t>
  </si>
  <si>
    <t>TOS, MIALGIAS, DOLOR ABDOMINAL, BANCO DE SANGRE</t>
  </si>
  <si>
    <t>ASINTOMATICO, BANCO DE SANGRE, CLIA REACTIVO</t>
  </si>
  <si>
    <t>NO INDICA, LISA POSITIVO (DIAPRO)</t>
  </si>
  <si>
    <t>BANCO DE SANGRE, HTLV REACTIVO</t>
  </si>
  <si>
    <t xml:space="preserve">NO INDICA, BANCO DE SANGRE </t>
  </si>
  <si>
    <t>NO INDICA, CLIA HTLV REACTIVO (ARCHITECT)</t>
  </si>
  <si>
    <t xml:space="preserve">CLIA=150, (DIASORIN), BANCO DE SANGRE </t>
  </si>
  <si>
    <t>ASINTOMATICO, DONANTE DE SANGRE, HTLV1-2 POSITIVO</t>
  </si>
  <si>
    <t>BANCO DE SANGRE, HTLV1-2 REACTIVO</t>
  </si>
  <si>
    <t>ASINTOMATICO, TAMISAJE DE UNIDAD DE SANGRE RESULTADO POSITIVO POR CLIA</t>
  </si>
  <si>
    <t>FIEBRE, MIALGIA, PARALISIS, PARAPARESIA ESPASTICA</t>
  </si>
  <si>
    <t>NO REGISTRA, CLIA REACTIVO (ARCHITECT)</t>
  </si>
  <si>
    <t>DONANTE DE SANGRE CON QUIMIOLUMINICENCIA POSITIVO</t>
  </si>
  <si>
    <t xml:space="preserve">ASINTOMATICO, PRUEBA HTLV POSITIVO </t>
  </si>
  <si>
    <t>HISTOPLAMOSIS DESIMINADO</t>
  </si>
  <si>
    <t>ESTRONGILOPLASIS</t>
  </si>
  <si>
    <t xml:space="preserve">BANCO DE SANGRE, HTLV 1-2 POSITIVO </t>
  </si>
  <si>
    <t xml:space="preserve">INFLUENZA </t>
  </si>
  <si>
    <t>ADENOMEGALIAS, DOLOR ARTICULAR, CEFALEA, PRUEBA HTLV REACTIVA, HOSPITALIZADA</t>
  </si>
  <si>
    <t xml:space="preserve">NO INDICA, PACIENTE REACTIVO PARA HTLV,, RECIBE HEMODIALISIS </t>
  </si>
  <si>
    <t xml:space="preserve">CLIA=120, (DIASORIN), BANCO DE SANGRE </t>
  </si>
  <si>
    <t>PARAPESIA ESPASTICA TROPICAL</t>
  </si>
  <si>
    <t>NO INDICA, ELISA POSITIVO PARA HTLV1-2 (BIOKIT)</t>
  </si>
  <si>
    <t xml:space="preserve">CLIA=77, (DIASORIN), BANCO DE SANGRE </t>
  </si>
  <si>
    <t>BANCO DE SANGRE, ELISA POSITIVO (DIAPRO)</t>
  </si>
  <si>
    <t>PARALISIS, DOLOR ARTICULAR,, DOLOR ABDOMINAL, CEFALEA, ARDOR EN EL PIE</t>
  </si>
  <si>
    <t>DONANTE, REACTIVO HTLV1-2, BANCO DE SANGRE</t>
  </si>
  <si>
    <t>PARALISIS, DOLOR ARTICULAR</t>
  </si>
  <si>
    <t>FIEBRE, ERUPCION DERMICA, MIALGIAS, COMPROMISO SENSORIO, EQUIMOSIS, DOLOR ARTICULAR, DOLOR ABDOMINAL, CEFALEA, RINORREA, HORMIGUEO EN LA MITAD DEL CUERPO LADO DERECHO, DOLOR DE ESPALDA</t>
  </si>
  <si>
    <t>ASINTOMATICO, REACTIVO A HTLV 1-2 DONANTE BANCO DE SANGRE</t>
  </si>
  <si>
    <t>FIEBRE, ERUPCION DERMICA, TOS, MIALGIAS, COMPROMISO SENSORIO, CONJUNTIVITIS, PETEQUIAS, PARALISIS, DIARREAS, EQUINOSIS, DOLOR ARTICULAR, VISCEROMEGALIA, CEFALEA, RINORREA</t>
  </si>
  <si>
    <t>ASINTOMATICO, CON PRUEBA SEROLOGICA POSITIVA PARA HTLV, BANCO DE SANGRE, LACTANCIA MATERNA</t>
  </si>
  <si>
    <t>NEUROPATIAS DE MIEMBROS IFERIORES</t>
  </si>
  <si>
    <t>ASINTOMATICO , ELISA POSITIVO ANTI HTLV 1-2 DURANTE EVALUACION LABORATORIAL, RECIBIO LACTANCIA</t>
  </si>
  <si>
    <t xml:space="preserve">CLIA=110, (DIASORIN) BANCO DE SANGRE </t>
  </si>
  <si>
    <t>ANTI  HTLV POSITIVO, BANCO DE SANGRE</t>
  </si>
  <si>
    <t xml:space="preserve">ASINTOMATICO, DONANTE ELISA POSITIVO PARA HTLV 1-2, RECIBIO LACTANCIA </t>
  </si>
  <si>
    <t xml:space="preserve">ASINTOMATICO, ELISA POSITIVO PARA HTLV1-2 DURANTE DONACION, RECIBIO LACTANCIA </t>
  </si>
  <si>
    <t>ERUPCION DERMICA, ADENOMEGALIA</t>
  </si>
  <si>
    <t xml:space="preserve">CLIA=64, (DIASORIN) BANCO DE SANGRE </t>
  </si>
  <si>
    <t xml:space="preserve">CLIA=200, (DIASORIN) BANCO DE SANGRE </t>
  </si>
  <si>
    <t>ASINTOMATICO, HIJO CON HTLV1-2 Y PARAPESIA ESPASTICA TROPICAL, RECIBIO LACTANCIA</t>
  </si>
  <si>
    <t xml:space="preserve">CLIA=100, (DIASORIN), BANCO DE SANGRE </t>
  </si>
  <si>
    <t>POSITIVO ELISA HTLV1-2 (DIAPRO)BANCO DE SANGRE</t>
  </si>
  <si>
    <t>DIARREA, RESULTADOS PARTICULARES REACTIVOS PARA HCV Y HTLV1-2</t>
  </si>
  <si>
    <t>NO INDICA , ELISA POSITIVO (BIOKIT)</t>
  </si>
  <si>
    <t>REACTIVO HTLV 1-2 BANCO DE SANGRE (ARCHITECT)</t>
  </si>
  <si>
    <t>REACTIVO HTLV 1-2 BANCO DE SANGRE</t>
  </si>
  <si>
    <t xml:space="preserve">CLIA=140, (DIASORIN), BANCO DE SANGRE </t>
  </si>
  <si>
    <t>DONANTE ELISA POSITIVO PARA HTLV1 -2, ASINTOMATICO, RECIBIO LACTANCIA</t>
  </si>
  <si>
    <t xml:space="preserve">ADORMECIMIENTO DE BRAZOS, DONANDO SANGRE SALIO REACTIVO PARA HTLV-1 MADRE CON PARAPARECIA </t>
  </si>
  <si>
    <t xml:space="preserve">ASINTOMATICA, ELISA ANTI HTLV1-2 POSITIVA DURANTE EVALUACION LABORATORIAL, RECIBIO LACTANCIA </t>
  </si>
  <si>
    <t>PARALISIS ESPASTICA</t>
  </si>
  <si>
    <t>DONANTE ASINTOMATICO</t>
  </si>
  <si>
    <t>ANTI  HTLV REACTIVO, BANCO DE SANGRE</t>
  </si>
  <si>
    <t>FIEBRE, MIALGIA, PETEQUIAS, DOLOR ARTICULAR</t>
  </si>
  <si>
    <t>FIEBRE, DIARREA, PETEQUIAS, DOLOR ABDOMINAL</t>
  </si>
  <si>
    <t>FIEBRE, TOS, MIALGIAS Y PETEQUIAS, DIARREA</t>
  </si>
  <si>
    <t>FIEBRE, PETEQUIAS,DIARREA,DOLORABDOMINAL</t>
  </si>
  <si>
    <t>FIEBRE, ICTERICIA,DIARREA,MIALGIA</t>
  </si>
  <si>
    <t>FIEBRE, ICTERICIA,DIARREA,MIALGIA,HEMORRAGIA</t>
  </si>
  <si>
    <t xml:space="preserve">CLIA=190, (DIASORIN), BANCO DE SANGRE </t>
  </si>
  <si>
    <t xml:space="preserve">CLIA=150, (DIASORIN) BANCO DE SANGRE </t>
  </si>
  <si>
    <t>REACTIVO PARA HTLV 1-2 BANCO DE SANGRE</t>
  </si>
  <si>
    <t xml:space="preserve">NO INDICA </t>
  </si>
  <si>
    <t xml:space="preserve">CLIA=170, (DIASORIN), BANCO DE SANGRE </t>
  </si>
  <si>
    <t>REACTIVO  HTLV POST DONACION</t>
  </si>
  <si>
    <t>ASINTOMATICO, EXAMEN EN BANCO DE SANGRE POSITIVO, RECIBIO LACTANCIA</t>
  </si>
  <si>
    <t>NO INDICA,  ELISA POSITIVO (BIOKIT)</t>
  </si>
  <si>
    <t>FIEBRE,MIALGIA,DOLOR ARTICULAR,CEFALEA</t>
  </si>
  <si>
    <t>FIEBRE,MIALGIA,ARTRALGIA,VOMITOS</t>
  </si>
  <si>
    <t>INVESTIGACION FAMILIAR ANTE CONTACTO DIRECTO POSITIVO</t>
  </si>
  <si>
    <t>MIALGIA, PARAPARESIA</t>
  </si>
  <si>
    <t xml:space="preserve">FIEBRE, TOS, DIARREA, ADENOMEGALIA, EXAMEN DE BANCO DE SANGRE REACTIVO PARA HTLVI-II, RECIBIO LACTANCIA </t>
  </si>
  <si>
    <t>ASINTOMATICA, HIJA TIENE DIAGNOSTICO DE HTLV</t>
  </si>
  <si>
    <t>ASINTOMATICA</t>
  </si>
  <si>
    <t>MUESTRA REACTIVA DURANTE TAMIZAJE EN BANCO DE SANGRE</t>
  </si>
  <si>
    <t>ERUPCION DERMICA, MADRE CON HTLV</t>
  </si>
  <si>
    <t>HTLV1-2 REACTIVO , BANCO DE SANGRE</t>
  </si>
  <si>
    <t>CEFALEA, COMPROMISO SENSORIO</t>
  </si>
  <si>
    <t>DOLOR ABDOMINAL,EOSINOFILIA</t>
  </si>
  <si>
    <t>DOLOR ARTICULAR, CEFALEA</t>
  </si>
  <si>
    <t>FIEBRE, MIALGIA, POSITIVO A HTLV 1-2 DURANTE EVALUACION, DIAGNOSTICADO CON LL CELULAS T DEL ADULTO</t>
  </si>
  <si>
    <t xml:space="preserve"> PACIENTE CON ERC EN DIALISIS </t>
  </si>
  <si>
    <t>D/C INF. POR HTLV 1-2, ADORMECIMIENTO DE MANOS Y PIES, DOLOR MUSCULAR, SEROLOGIA POSITIVA PARA HTLV1-2 DURANTE TAMISAJE</t>
  </si>
  <si>
    <t>ASINTOMATICA, DONANTE POSITIVA PARA HTLV1-2 DURANTE EVALUACION, FAMILIAR CON DIAGNOSTICO DE LL CELULAS T DEL ADULTO, RECIBIO LACTANCIA</t>
  </si>
  <si>
    <t xml:space="preserve">CLIA=130, (DIASORIN) BANCO DE SANGRE </t>
  </si>
  <si>
    <t>CUADRIPARESIA</t>
  </si>
  <si>
    <t>CANCER DE PROSTATA</t>
  </si>
  <si>
    <t>DOLOR LUMBAR Y MIENBROS INFERIORES</t>
  </si>
  <si>
    <t>NO INDICA , EXAMEN POSITIVO PARA ANTICUERPOS PARA HTLV</t>
  </si>
  <si>
    <t>FIEBRE, ERUPCION DERMICA, TOS, MIALGIAS, CONJUNTIVITIS, PARALISIS, DOLOR ARTICULAR, DOLOR ABDOMINAL, PRUEBA HTLV REACTIVO</t>
  </si>
  <si>
    <t xml:space="preserve">GESTANTE CON PRUEBA ANTERIOR POSITIVA, ASINTOMATICA </t>
  </si>
  <si>
    <t>ERUPCUION DERMICA, HIJO DE MADRE CON HTLV</t>
  </si>
  <si>
    <t>ASINTOMATICO, PAREJA CON HTLV</t>
  </si>
  <si>
    <t>ASINTOMATICO (NO INDICA NINGUN SINTOMA)</t>
  </si>
  <si>
    <t>fiebre,dolor articular,viceromegalia</t>
  </si>
  <si>
    <t>fiebre,erupcion dermica,diarrea, adenomegalia,dolor abdominal,abcesos multiples,pediculosis, onicomicosis</t>
  </si>
  <si>
    <t>fiebre,perdida de peso,sudoracion nocturna</t>
  </si>
  <si>
    <t>MIALGIAS, DOLOR ARTICULAR</t>
  </si>
  <si>
    <t>MIALGIAS</t>
  </si>
  <si>
    <t>DIABETES MELLITUS, RETINOPATIA DIABETICA</t>
  </si>
  <si>
    <t>fiebre,adenomegalia,dolor articular,disminucion de las fuerzas de los mienbros inferiores,paraparesis espastica tropical</t>
  </si>
  <si>
    <t>TBC meningea,fiebre,mialgia,paralisis,paraparesia espastica tropical</t>
  </si>
  <si>
    <t>control</t>
  </si>
  <si>
    <t>NO INDICA, CLIA: 140 DIASORIN</t>
  </si>
  <si>
    <t>NO INDICA, CLIA: 170 DIASORIN</t>
  </si>
  <si>
    <t>No indica</t>
  </si>
  <si>
    <t xml:space="preserve">ASINTOMATICO, VIH POSITIVO </t>
  </si>
  <si>
    <t>Asintomatico</t>
  </si>
  <si>
    <t>Fiebre, Perdida de peso, Sudoracion nocturna</t>
  </si>
  <si>
    <t>TBC</t>
  </si>
  <si>
    <t>ASINTOMATICO, BANCO DE SANGRE</t>
  </si>
  <si>
    <t>Paraparesia espastica, trombocitopenia, fiebre,erupcion dermica,pelequias,Adenomegalia</t>
  </si>
  <si>
    <t>Tos, Bajo de peso,candidiosis</t>
  </si>
  <si>
    <t>TBC,Neorotoxoplasmosis</t>
  </si>
  <si>
    <t>Disnea,TBC</t>
  </si>
  <si>
    <t>NO INDICA, CLIA: 160</t>
  </si>
  <si>
    <t>DONANTE, ASINTOMATICO, HTLV REACTIVO</t>
  </si>
  <si>
    <t>NO INDICA, CLIA: 55 ABBOT</t>
  </si>
  <si>
    <t>Tos, Dolor articular, Cefalea</t>
  </si>
  <si>
    <t>perdida de la movilidad, paralisis</t>
  </si>
  <si>
    <t>fiebre, cefalea,dolor lumbar,</t>
  </si>
  <si>
    <t xml:space="preserve">Fiebre,mialgia, diarrea, dolor,polisintesis </t>
  </si>
  <si>
    <t>Banco de sangre</t>
  </si>
  <si>
    <t xml:space="preserve">DONANTE </t>
  </si>
  <si>
    <t>exposicion de riesgo</t>
  </si>
  <si>
    <t>Paraparesia espastica, vegiga neurogenica</t>
  </si>
  <si>
    <t>ERUPCION DERMICA, MIALGIAS, PETEQUIAS, DOLOR ARTICULAR, DOLOR ABDOMINAL</t>
  </si>
  <si>
    <t>Retencion urinaria, vejiga, neurogenica</t>
  </si>
  <si>
    <t>NO INDICA, CLIA: 150 DIASORIN</t>
  </si>
  <si>
    <t>NO INDICA, CLIA: 110 DIASORIN</t>
  </si>
  <si>
    <t>Fiebre, dolor abdominal, diarrea</t>
  </si>
  <si>
    <t>diabetes,ulceras corporales, abcesos cutaneos</t>
  </si>
  <si>
    <t>FIEBRE, ERUPCION DERMICA, ADENOMEGALIA, DOLOR ABDOMINAL, REACCION LEUCEMOIDE</t>
  </si>
  <si>
    <t>Vejiga neurogenica</t>
  </si>
  <si>
    <t>FIEBRE, MIALGIAS, DIARREA, DONANTE</t>
  </si>
  <si>
    <t>Fiebre, mialgia,petequias</t>
  </si>
  <si>
    <t>Fiebre, mialgia,petequias,Diarrea,erupcion dermica,cefalea</t>
  </si>
  <si>
    <t>Fiebre,erupcion dermica,mialgia,petequia,diarrea,cefalea</t>
  </si>
  <si>
    <t>vejiga neurogenica, disminucion de la fuerza muscular</t>
  </si>
  <si>
    <t>Dolor abdominal,hemoptisis, deposiciones negras</t>
  </si>
  <si>
    <t>ADORMECIMIENTO DE MIEMBROS INFERIORES</t>
  </si>
  <si>
    <t>UVEITIS</t>
  </si>
  <si>
    <t>PACIENTE CON LINFOMA DE CELULAS T EN ADULTO</t>
  </si>
  <si>
    <t>paraparesia espástica tropical, DOLOR LUMBAR</t>
  </si>
  <si>
    <t>NO INDICA, CLIA: 160 DIASORIN</t>
  </si>
  <si>
    <t>paraparesia espastica</t>
  </si>
  <si>
    <t>depocicioneas liquidas, dolor abdominal y cefalea, malestar general</t>
  </si>
  <si>
    <t>ASINTOMATICO, DONADOR, BANCO DE SANGRE ANTI HTLV REACTIVO</t>
  </si>
  <si>
    <t>no indica</t>
  </si>
  <si>
    <t>Dolor ocular, articular y pulmonar</t>
  </si>
  <si>
    <t>NO INDICA, CLIA: 160 ARCHITEC/ABBOT</t>
  </si>
  <si>
    <t xml:space="preserve">BANCO DE SANGRE, QUIMILUMINICENCIA REACTIVO </t>
  </si>
  <si>
    <t>PRUEBA RAPIDA POSITIVA PARA HTLV</t>
  </si>
  <si>
    <t>PERDIDA DE PESO</t>
  </si>
  <si>
    <t>paraplejia</t>
  </si>
  <si>
    <t>cudriparesia</t>
  </si>
  <si>
    <t>paralisis de mienbros inferiores</t>
  </si>
  <si>
    <t>NO INDICA, BANCO DE SANGRE, CLIA: 102 (ARCHITEC/ABBOT)</t>
  </si>
  <si>
    <t>MIALGIAS, COMPROMISO SENSORIO</t>
  </si>
  <si>
    <r>
      <rPr>
        <b/>
        <sz val="11"/>
        <rFont val="Aptos Narrow"/>
        <family val="2"/>
        <scheme val="minor"/>
      </rPr>
      <t>0.227 IND-</t>
    </r>
    <r>
      <rPr>
        <b/>
        <sz val="11"/>
        <color rgb="FFFF0000"/>
        <rFont val="Aptos Narrow"/>
        <family val="2"/>
        <scheme val="minor"/>
      </rPr>
      <t>/</t>
    </r>
    <r>
      <rPr>
        <b/>
        <sz val="11"/>
        <color rgb="FF0000FF"/>
        <rFont val="Aptos Narrow"/>
        <family val="2"/>
        <scheme val="minor"/>
      </rPr>
      <t>0.202</t>
    </r>
  </si>
  <si>
    <r>
      <rPr>
        <b/>
        <sz val="11"/>
        <color rgb="FF0070C0"/>
        <rFont val="Aptos Narrow"/>
        <family val="2"/>
        <scheme val="minor"/>
      </rPr>
      <t>0.103</t>
    </r>
    <r>
      <rPr>
        <b/>
        <sz val="11"/>
        <color rgb="FFFF0000"/>
        <rFont val="Aptos Narrow"/>
        <family val="2"/>
        <scheme val="minor"/>
      </rPr>
      <t xml:space="preserve">/ </t>
    </r>
    <r>
      <rPr>
        <b/>
        <sz val="11"/>
        <color theme="1"/>
        <rFont val="Aptos Narrow"/>
        <family val="2"/>
        <scheme val="minor"/>
      </rPr>
      <t>0.259IND-</t>
    </r>
  </si>
  <si>
    <r>
      <t>NEGATIVO/</t>
    </r>
    <r>
      <rPr>
        <b/>
        <sz val="11"/>
        <color rgb="FFFF0000"/>
        <rFont val="Aptos Narrow"/>
        <family val="2"/>
        <scheme val="minor"/>
      </rPr>
      <t>POSITIVO</t>
    </r>
  </si>
  <si>
    <r>
      <rPr>
        <b/>
        <sz val="11"/>
        <color rgb="FF0070C0"/>
        <rFont val="Aptos Narrow"/>
        <family val="2"/>
        <scheme val="minor"/>
      </rPr>
      <t>0.246</t>
    </r>
    <r>
      <rPr>
        <b/>
        <sz val="11"/>
        <color rgb="FFFF0000"/>
        <rFont val="Aptos Narrow"/>
        <family val="2"/>
        <scheme val="minor"/>
      </rPr>
      <t xml:space="preserve">/ </t>
    </r>
    <r>
      <rPr>
        <b/>
        <sz val="11"/>
        <color theme="1"/>
        <rFont val="Aptos Narrow"/>
        <family val="2"/>
        <scheme val="minor"/>
      </rPr>
      <t>0.257 IND-</t>
    </r>
  </si>
  <si>
    <r>
      <t>0.246/</t>
    </r>
    <r>
      <rPr>
        <b/>
        <sz val="11"/>
        <rFont val="Aptos Narrow"/>
        <family val="2"/>
        <scheme val="minor"/>
      </rPr>
      <t>0.248 IND-</t>
    </r>
  </si>
  <si>
    <r>
      <t xml:space="preserve">POSITIVO NO TIPABLE </t>
    </r>
    <r>
      <rPr>
        <b/>
        <sz val="11"/>
        <color theme="1"/>
        <rFont val="Aptos Narrow"/>
        <family val="2"/>
        <scheme val="minor"/>
      </rPr>
      <t>INDETERMINADO</t>
    </r>
  </si>
  <si>
    <r>
      <t xml:space="preserve">0.231/ </t>
    </r>
    <r>
      <rPr>
        <b/>
        <sz val="11"/>
        <color theme="1"/>
        <rFont val="Aptos Narrow"/>
        <family val="2"/>
        <scheme val="minor"/>
      </rPr>
      <t>0.311 IND+</t>
    </r>
  </si>
  <si>
    <r>
      <t>0.017</t>
    </r>
    <r>
      <rPr>
        <b/>
        <sz val="11"/>
        <color rgb="FFFF0000"/>
        <rFont val="Aptos Narrow"/>
        <family val="2"/>
        <scheme val="minor"/>
      </rPr>
      <t>-3.739</t>
    </r>
  </si>
  <si>
    <r>
      <t>0.292</t>
    </r>
    <r>
      <rPr>
        <b/>
        <sz val="11"/>
        <color rgb="FF0070C0"/>
        <rFont val="Aptos Narrow"/>
        <family val="2"/>
        <scheme val="minor"/>
      </rPr>
      <t>-0.197</t>
    </r>
  </si>
  <si>
    <r>
      <t>0.292</t>
    </r>
    <r>
      <rPr>
        <b/>
        <sz val="11"/>
        <rFont val="Aptos Narrow"/>
        <family val="2"/>
        <scheme val="minor"/>
      </rPr>
      <t>-0.241 IND</t>
    </r>
    <r>
      <rPr>
        <b/>
        <sz val="11"/>
        <color rgb="FF0070C0"/>
        <rFont val="Aptos Narrow"/>
        <family val="2"/>
        <scheme val="minor"/>
      </rPr>
      <t>-0.216</t>
    </r>
  </si>
  <si>
    <r>
      <t>0.383</t>
    </r>
    <r>
      <rPr>
        <b/>
        <sz val="11"/>
        <rFont val="Aptos Narrow"/>
        <family val="2"/>
        <scheme val="minor"/>
      </rPr>
      <t>-0.247 IND-0.249 IND</t>
    </r>
  </si>
  <si>
    <r>
      <t>0.270 IND</t>
    </r>
    <r>
      <rPr>
        <b/>
        <sz val="11"/>
        <color rgb="FFFF0000"/>
        <rFont val="Aptos Narrow"/>
        <family val="2"/>
        <scheme val="minor"/>
      </rPr>
      <t>-0.351</t>
    </r>
  </si>
  <si>
    <r>
      <t>0.324</t>
    </r>
    <r>
      <rPr>
        <b/>
        <sz val="11"/>
        <rFont val="Aptos Narrow"/>
        <family val="2"/>
        <scheme val="minor"/>
      </rPr>
      <t>-0.259 IND</t>
    </r>
  </si>
  <si>
    <r>
      <t>0.621</t>
    </r>
    <r>
      <rPr>
        <b/>
        <sz val="11"/>
        <color rgb="FF0070C0"/>
        <rFont val="Aptos Narrow"/>
        <family val="2"/>
        <scheme val="minor"/>
      </rPr>
      <t>-0.17-0.14</t>
    </r>
  </si>
  <si>
    <r>
      <t>0.326</t>
    </r>
    <r>
      <rPr>
        <b/>
        <sz val="11"/>
        <rFont val="Aptos Narrow"/>
        <family val="2"/>
        <scheme val="minor"/>
      </rPr>
      <t>-0.231 IND.</t>
    </r>
  </si>
  <si>
    <r>
      <t>0.008</t>
    </r>
    <r>
      <rPr>
        <b/>
        <sz val="11"/>
        <color rgb="FFFF0000"/>
        <rFont val="Aptos Narrow"/>
        <family val="2"/>
        <scheme val="minor"/>
      </rPr>
      <t>-3.023</t>
    </r>
    <r>
      <rPr>
        <b/>
        <sz val="11"/>
        <color rgb="FF0070C0"/>
        <rFont val="Aptos Narrow"/>
        <family val="2"/>
        <scheme val="minor"/>
      </rPr>
      <t>-0.008</t>
    </r>
  </si>
  <si>
    <r>
      <t>0.756-0.618</t>
    </r>
    <r>
      <rPr>
        <b/>
        <sz val="11"/>
        <color rgb="FF0070C0"/>
        <rFont val="Aptos Narrow"/>
        <family val="2"/>
        <scheme val="minor"/>
      </rPr>
      <t>-0.121</t>
    </r>
    <r>
      <rPr>
        <b/>
        <sz val="11"/>
        <color rgb="FFFF0000"/>
        <rFont val="Aptos Narrow"/>
        <family val="2"/>
        <scheme val="minor"/>
      </rPr>
      <t xml:space="preserve"> </t>
    </r>
  </si>
  <si>
    <r>
      <t>0.731-</t>
    </r>
    <r>
      <rPr>
        <b/>
        <sz val="11"/>
        <color rgb="FF0070C0"/>
        <rFont val="Aptos Narrow"/>
        <family val="2"/>
        <scheme val="minor"/>
      </rPr>
      <t>0.008 - 0.06</t>
    </r>
  </si>
  <si>
    <r>
      <t>0.971</t>
    </r>
    <r>
      <rPr>
        <b/>
        <sz val="11"/>
        <color rgb="FF0070C0"/>
        <rFont val="Aptos Narrow"/>
        <family val="2"/>
        <scheme val="minor"/>
      </rPr>
      <t xml:space="preserve"> - 0.149</t>
    </r>
  </si>
  <si>
    <r>
      <t>0.234</t>
    </r>
    <r>
      <rPr>
        <b/>
        <sz val="11"/>
        <color rgb="FFFF0000"/>
        <rFont val="Aptos Narrow"/>
        <family val="2"/>
        <scheme val="minor"/>
      </rPr>
      <t>-0.370</t>
    </r>
  </si>
  <si>
    <r>
      <t>NEGATIVO/</t>
    </r>
    <r>
      <rPr>
        <b/>
        <sz val="11"/>
        <rFont val="Aptos Narrow"/>
        <family val="2"/>
        <scheme val="minor"/>
      </rPr>
      <t>INDETER</t>
    </r>
  </si>
  <si>
    <r>
      <t>INDETERMIN/</t>
    </r>
    <r>
      <rPr>
        <sz val="11"/>
        <color rgb="FFFF0000"/>
        <rFont val="Aptos Narrow"/>
        <family val="2"/>
        <scheme val="minor"/>
      </rPr>
      <t>POSITIVO</t>
    </r>
  </si>
  <si>
    <r>
      <t>INDETER</t>
    </r>
    <r>
      <rPr>
        <b/>
        <sz val="11"/>
        <color rgb="FFFF0000"/>
        <rFont val="Aptos Narrow"/>
        <family val="2"/>
        <scheme val="minor"/>
      </rPr>
      <t>/POSITIVO 1+</t>
    </r>
  </si>
  <si>
    <r>
      <t xml:space="preserve">POSITIVO / </t>
    </r>
    <r>
      <rPr>
        <b/>
        <sz val="11"/>
        <color rgb="FF0000FF"/>
        <rFont val="Aptos Narrow"/>
        <family val="2"/>
        <scheme val="minor"/>
      </rPr>
      <t>Negativo</t>
    </r>
  </si>
  <si>
    <r>
      <t xml:space="preserve">NEGATIVO </t>
    </r>
    <r>
      <rPr>
        <b/>
        <sz val="11"/>
        <color rgb="FFFF0000"/>
        <rFont val="Aptos Narrow"/>
        <family val="2"/>
        <scheme val="minor"/>
      </rPr>
      <t>/Positivo</t>
    </r>
  </si>
  <si>
    <r>
      <t xml:space="preserve">POSITIVO </t>
    </r>
    <r>
      <rPr>
        <b/>
        <sz val="11"/>
        <color rgb="FF0000FF"/>
        <rFont val="Aptos Narrow"/>
        <family val="2"/>
        <scheme val="minor"/>
      </rPr>
      <t>/ Negativo</t>
    </r>
  </si>
  <si>
    <r>
      <rPr>
        <b/>
        <sz val="11"/>
        <color rgb="FFFF0000"/>
        <rFont val="Aptos Narrow"/>
        <family val="2"/>
        <scheme val="minor"/>
      </rPr>
      <t>POSITIVO</t>
    </r>
    <r>
      <rPr>
        <b/>
        <sz val="11"/>
        <color rgb="FF0070C0"/>
        <rFont val="Aptos Narrow"/>
        <family val="2"/>
        <scheme val="minor"/>
      </rPr>
      <t>-</t>
    </r>
    <r>
      <rPr>
        <b/>
        <sz val="11"/>
        <color rgb="FF0000FF"/>
        <rFont val="Aptos Narrow"/>
        <family val="2"/>
        <scheme val="minor"/>
      </rPr>
      <t>NEGATIVO</t>
    </r>
  </si>
  <si>
    <r>
      <rPr>
        <b/>
        <sz val="11"/>
        <color rgb="FFFF0000"/>
        <rFont val="Aptos Narrow"/>
        <family val="2"/>
        <scheme val="minor"/>
      </rPr>
      <t>POSITIVO x2</t>
    </r>
    <r>
      <rPr>
        <b/>
        <sz val="11"/>
        <color rgb="FF0070C0"/>
        <rFont val="Aptos Narrow"/>
        <family val="2"/>
        <scheme val="minor"/>
      </rPr>
      <t>-INDETERMINADO</t>
    </r>
  </si>
  <si>
    <r>
      <t>INDETERMIN/</t>
    </r>
    <r>
      <rPr>
        <b/>
        <sz val="11"/>
        <color rgb="FFFF0000"/>
        <rFont val="Aptos Narrow"/>
        <family val="2"/>
        <scheme val="minor"/>
      </rPr>
      <t>POSITIVO x2</t>
    </r>
  </si>
  <si>
    <r>
      <t>INDETERMIN/</t>
    </r>
    <r>
      <rPr>
        <b/>
        <sz val="11"/>
        <color rgb="FF0000FF"/>
        <rFont val="Aptos Narrow"/>
        <family val="2"/>
        <scheme val="minor"/>
      </rPr>
      <t>NEGATIVO x2</t>
    </r>
  </si>
  <si>
    <r>
      <t>POSITIVO/</t>
    </r>
    <r>
      <rPr>
        <b/>
        <sz val="11"/>
        <color rgb="FF0000FF"/>
        <rFont val="Aptos Narrow"/>
        <family val="2"/>
        <scheme val="minor"/>
      </rPr>
      <t>NEGATIVO X2</t>
    </r>
  </si>
  <si>
    <r>
      <t xml:space="preserve">INDETER </t>
    </r>
    <r>
      <rPr>
        <b/>
        <sz val="11"/>
        <color rgb="FF0000FF"/>
        <rFont val="Aptos Narrow"/>
        <family val="2"/>
        <scheme val="minor"/>
      </rPr>
      <t>/NEGATIVO X2</t>
    </r>
  </si>
  <si>
    <r>
      <t xml:space="preserve">0.103 </t>
    </r>
    <r>
      <rPr>
        <b/>
        <sz val="11"/>
        <color rgb="FFFF0000"/>
        <rFont val="Aptos Narrow"/>
        <family val="2"/>
        <scheme val="minor"/>
      </rPr>
      <t>0.279/0.450</t>
    </r>
  </si>
  <si>
    <r>
      <t xml:space="preserve">0.104 </t>
    </r>
    <r>
      <rPr>
        <b/>
        <sz val="11"/>
        <color rgb="FFFF0000"/>
        <rFont val="Aptos Narrow"/>
        <family val="2"/>
        <scheme val="minor"/>
      </rPr>
      <t>0.278/0.324</t>
    </r>
  </si>
  <si>
    <r>
      <t xml:space="preserve">0.00 </t>
    </r>
    <r>
      <rPr>
        <b/>
        <sz val="11"/>
        <color rgb="FFFF0000"/>
        <rFont val="Aptos Narrow"/>
        <family val="2"/>
        <scheme val="minor"/>
      </rPr>
      <t>0.974</t>
    </r>
  </si>
  <si>
    <r>
      <t xml:space="preserve">0.163 </t>
    </r>
    <r>
      <rPr>
        <b/>
        <sz val="11"/>
        <color rgb="FFFF0000"/>
        <rFont val="Aptos Narrow"/>
        <family val="2"/>
        <scheme val="minor"/>
      </rPr>
      <t>0.446/</t>
    </r>
    <r>
      <rPr>
        <b/>
        <sz val="11"/>
        <color rgb="FFD547A6"/>
        <rFont val="Aptos Narrow"/>
        <family val="2"/>
        <scheme val="minor"/>
      </rPr>
      <t>0.421</t>
    </r>
  </si>
  <si>
    <r>
      <t>0.682 0.528/</t>
    </r>
    <r>
      <rPr>
        <b/>
        <sz val="11"/>
        <color rgb="FFD547A6"/>
        <rFont val="Aptos Narrow"/>
        <family val="2"/>
        <scheme val="minor"/>
      </rPr>
      <t>0.802</t>
    </r>
  </si>
  <si>
    <r>
      <t>0.305 0.569/</t>
    </r>
    <r>
      <rPr>
        <b/>
        <sz val="11"/>
        <color rgb="FFD547A6"/>
        <rFont val="Aptos Narrow"/>
        <family val="2"/>
        <scheme val="minor"/>
      </rPr>
      <t>0.917</t>
    </r>
  </si>
  <si>
    <r>
      <t>INDETERM/</t>
    </r>
    <r>
      <rPr>
        <b/>
        <sz val="11"/>
        <color rgb="FF0000FF"/>
        <rFont val="Aptos Narrow"/>
        <family val="2"/>
        <scheme val="minor"/>
      </rPr>
      <t>NEGATIVO</t>
    </r>
  </si>
  <si>
    <r>
      <t>INESPECIFICO</t>
    </r>
    <r>
      <rPr>
        <b/>
        <sz val="11"/>
        <color rgb="FF0000FF"/>
        <rFont val="Aptos Narrow"/>
        <family val="2"/>
        <scheme val="minor"/>
      </rPr>
      <t>/NEGATIVO</t>
    </r>
  </si>
  <si>
    <r>
      <t>INDETERM/</t>
    </r>
    <r>
      <rPr>
        <b/>
        <sz val="11"/>
        <color rgb="FFFF0000"/>
        <rFont val="Aptos Narrow"/>
        <family val="2"/>
        <scheme val="minor"/>
      </rPr>
      <t>POSITIVO</t>
    </r>
  </si>
  <si>
    <r>
      <t>0.054/</t>
    </r>
    <r>
      <rPr>
        <b/>
        <sz val="11"/>
        <color rgb="FFFF0000"/>
        <rFont val="Aptos Narrow"/>
        <family val="2"/>
        <scheme val="minor"/>
      </rPr>
      <t>0.224</t>
    </r>
  </si>
  <si>
    <r>
      <t>NEGATIVO/</t>
    </r>
    <r>
      <rPr>
        <b/>
        <sz val="11"/>
        <color rgb="FFFF0000"/>
        <rFont val="Aptos Narrow"/>
        <family val="2"/>
        <scheme val="minor"/>
      </rPr>
      <t>POSITIVO(+)</t>
    </r>
  </si>
  <si>
    <r>
      <t>INDET</t>
    </r>
    <r>
      <rPr>
        <b/>
        <sz val="11"/>
        <color rgb="FFFF0000"/>
        <rFont val="Aptos Narrow"/>
        <family val="2"/>
        <scheme val="minor"/>
      </rPr>
      <t>/POSITIVO</t>
    </r>
  </si>
  <si>
    <r>
      <t>POSITIVO/NO TIPABLE/</t>
    </r>
    <r>
      <rPr>
        <b/>
        <sz val="11"/>
        <color rgb="FF000000"/>
        <rFont val="Aptos Narrow"/>
        <family val="2"/>
        <scheme val="minor"/>
      </rPr>
      <t>INDETERM.</t>
    </r>
  </si>
  <si>
    <r>
      <t>0.128</t>
    </r>
    <r>
      <rPr>
        <sz val="11"/>
        <color rgb="FFFF0000"/>
        <rFont val="Aptos Narrow"/>
        <family val="2"/>
        <scheme val="minor"/>
      </rPr>
      <t xml:space="preserve"> 0.301</t>
    </r>
  </si>
  <si>
    <r>
      <t>NEGATIVO/</t>
    </r>
    <r>
      <rPr>
        <sz val="11"/>
        <color rgb="FF000000"/>
        <rFont val="Aptos Narrow"/>
        <family val="2"/>
        <scheme val="minor"/>
      </rPr>
      <t>INDET.</t>
    </r>
  </si>
  <si>
    <r>
      <t xml:space="preserve">POSITIVO I </t>
    </r>
    <r>
      <rPr>
        <sz val="11"/>
        <color rgb="FFFF00FF"/>
        <rFont val="Aptos Narrow"/>
        <family val="2"/>
        <scheme val="minor"/>
      </rPr>
      <t>x2</t>
    </r>
  </si>
  <si>
    <r>
      <t>POSITIVO</t>
    </r>
    <r>
      <rPr>
        <b/>
        <sz val="11"/>
        <color rgb="FF000000"/>
        <rFont val="Aptos Narrow"/>
        <family val="2"/>
        <scheme val="minor"/>
      </rPr>
      <t>/INDETERM</t>
    </r>
  </si>
  <si>
    <r>
      <t>indeter/</t>
    </r>
    <r>
      <rPr>
        <b/>
        <sz val="11"/>
        <color rgb="FFFF0000"/>
        <rFont val="Aptos Narrow"/>
        <family val="2"/>
        <scheme val="minor"/>
      </rPr>
      <t>POSITIVO</t>
    </r>
  </si>
  <si>
    <r>
      <t>0.003</t>
    </r>
    <r>
      <rPr>
        <b/>
        <sz val="11"/>
        <color rgb="FFFF0000"/>
        <rFont val="Aptos Narrow"/>
        <family val="2"/>
        <scheme val="minor"/>
      </rPr>
      <t xml:space="preserve"> 0.492</t>
    </r>
  </si>
  <si>
    <r>
      <t>0.167 ind-</t>
    </r>
    <r>
      <rPr>
        <b/>
        <sz val="11"/>
        <color rgb="FFFF0000"/>
        <rFont val="Aptos Narrow"/>
        <family val="2"/>
        <scheme val="minor"/>
      </rPr>
      <t xml:space="preserve"> 0.271</t>
    </r>
  </si>
  <si>
    <r>
      <t>INDETER/</t>
    </r>
    <r>
      <rPr>
        <sz val="11"/>
        <color rgb="FF0000FF"/>
        <rFont val="Aptos Narrow"/>
        <family val="2"/>
        <scheme val="minor"/>
      </rPr>
      <t>NEGATIVO</t>
    </r>
  </si>
  <si>
    <r>
      <t xml:space="preserve">0.81 </t>
    </r>
    <r>
      <rPr>
        <b/>
        <sz val="11"/>
        <color rgb="FF0000FF"/>
        <rFont val="Aptos Narrow"/>
        <family val="2"/>
        <scheme val="minor"/>
      </rPr>
      <t>0.007</t>
    </r>
  </si>
  <si>
    <r>
      <t>NEGATIVO/</t>
    </r>
    <r>
      <rPr>
        <b/>
        <sz val="11"/>
        <color rgb="FF000000"/>
        <rFont val="Aptos Narrow"/>
        <family val="2"/>
        <scheme val="minor"/>
      </rPr>
      <t>INDETERMINADO</t>
    </r>
  </si>
  <si>
    <r>
      <t>NEGATIVO/</t>
    </r>
    <r>
      <rPr>
        <b/>
        <sz val="11"/>
        <color rgb="FF000000"/>
        <rFont val="Aptos Narrow"/>
        <family val="2"/>
        <scheme val="minor"/>
      </rPr>
      <t>iNDTER/</t>
    </r>
    <r>
      <rPr>
        <b/>
        <sz val="11"/>
        <color rgb="FFFF0000"/>
        <rFont val="Aptos Narrow"/>
        <family val="2"/>
        <scheme val="minor"/>
      </rPr>
      <t>POSITIVO</t>
    </r>
  </si>
  <si>
    <r>
      <t>NEGATIVO</t>
    </r>
    <r>
      <rPr>
        <b/>
        <sz val="11"/>
        <color rgb="FFFF00FF"/>
        <rFont val="Aptos Narrow"/>
        <family val="2"/>
        <scheme val="minor"/>
      </rPr>
      <t xml:space="preserve"> X2</t>
    </r>
  </si>
  <si>
    <r>
      <t xml:space="preserve">0.113 </t>
    </r>
    <r>
      <rPr>
        <b/>
        <sz val="11"/>
        <color rgb="FFFF0000"/>
        <rFont val="Aptos Narrow"/>
        <family val="2"/>
        <scheme val="minor"/>
      </rPr>
      <t xml:space="preserve">0.243 </t>
    </r>
  </si>
  <si>
    <r>
      <t xml:space="preserve">0.126 </t>
    </r>
    <r>
      <rPr>
        <b/>
        <sz val="11"/>
        <color rgb="FFFF0000"/>
        <rFont val="Aptos Narrow"/>
        <family val="2"/>
        <scheme val="minor"/>
      </rPr>
      <t xml:space="preserve">0.238 </t>
    </r>
  </si>
  <si>
    <r>
      <t xml:space="preserve">0.156 - </t>
    </r>
    <r>
      <rPr>
        <b/>
        <sz val="11"/>
        <color rgb="FF000000"/>
        <rFont val="Aptos Narrow"/>
        <family val="2"/>
        <scheme val="minor"/>
      </rPr>
      <t>0.178 IND.</t>
    </r>
    <r>
      <rPr>
        <b/>
        <sz val="11"/>
        <color rgb="FFFF0000"/>
        <rFont val="Aptos Narrow"/>
        <family val="2"/>
        <scheme val="minor"/>
      </rPr>
      <t xml:space="preserve"> </t>
    </r>
  </si>
  <si>
    <r>
      <t xml:space="preserve">0.916 - </t>
    </r>
    <r>
      <rPr>
        <b/>
        <sz val="11"/>
        <color rgb="FF0000FF"/>
        <rFont val="Aptos Narrow"/>
        <family val="2"/>
        <scheme val="minor"/>
      </rPr>
      <t xml:space="preserve">0.000 </t>
    </r>
  </si>
  <si>
    <r>
      <t xml:space="preserve">0.125 </t>
    </r>
    <r>
      <rPr>
        <b/>
        <sz val="11"/>
        <color rgb="FFFF0000"/>
        <rFont val="Aptos Narrow"/>
        <family val="2"/>
        <scheme val="minor"/>
      </rPr>
      <t>0.276</t>
    </r>
  </si>
  <si>
    <r>
      <t>0.266</t>
    </r>
    <r>
      <rPr>
        <b/>
        <sz val="11"/>
        <color rgb="FFF22ABE"/>
        <rFont val="Aptos Narrow"/>
        <family val="2"/>
        <scheme val="minor"/>
      </rPr>
      <t xml:space="preserve">/ </t>
    </r>
    <r>
      <rPr>
        <b/>
        <sz val="11"/>
        <color rgb="FFFF0000"/>
        <rFont val="Aptos Narrow"/>
        <family val="2"/>
        <scheme val="minor"/>
      </rPr>
      <t>1.637 / 3.064</t>
    </r>
  </si>
  <si>
    <r>
      <t>0.701</t>
    </r>
    <r>
      <rPr>
        <b/>
        <sz val="11"/>
        <color rgb="FF0070C0"/>
        <rFont val="Aptos Narrow"/>
        <family val="2"/>
        <scheme val="minor"/>
      </rPr>
      <t>/</t>
    </r>
    <r>
      <rPr>
        <b/>
        <sz val="11"/>
        <color theme="4"/>
        <rFont val="Aptos Narrow"/>
        <family val="2"/>
        <scheme val="minor"/>
      </rPr>
      <t>0.050/ 0.049</t>
    </r>
  </si>
  <si>
    <r>
      <t>0.887-</t>
    </r>
    <r>
      <rPr>
        <b/>
        <sz val="11"/>
        <color rgb="FF0000FF"/>
        <rFont val="Aptos Narrow"/>
        <family val="2"/>
        <scheme val="minor"/>
      </rPr>
      <t>0.178</t>
    </r>
  </si>
  <si>
    <r>
      <t>&gt;4.0-</t>
    </r>
    <r>
      <rPr>
        <b/>
        <sz val="11"/>
        <color rgb="FF0000FF"/>
        <rFont val="Aptos Narrow"/>
        <family val="2"/>
        <scheme val="minor"/>
      </rPr>
      <t xml:space="preserve">0.149-0.157 </t>
    </r>
  </si>
  <si>
    <r>
      <t>0.582-</t>
    </r>
    <r>
      <rPr>
        <b/>
        <sz val="11"/>
        <color rgb="FF0000FF"/>
        <rFont val="Aptos Narrow"/>
        <family val="2"/>
        <scheme val="minor"/>
      </rPr>
      <t>0.231-0.258</t>
    </r>
  </si>
  <si>
    <r>
      <t>0.967-</t>
    </r>
    <r>
      <rPr>
        <b/>
        <sz val="11"/>
        <color rgb="FF0000FF"/>
        <rFont val="Aptos Narrow"/>
        <family val="2"/>
        <scheme val="minor"/>
      </rPr>
      <t>0.132-0.113</t>
    </r>
  </si>
  <si>
    <r>
      <t>0.292-</t>
    </r>
    <r>
      <rPr>
        <b/>
        <sz val="11"/>
        <color rgb="FFFF0000"/>
        <rFont val="Aptos Narrow"/>
        <family val="2"/>
        <scheme val="minor"/>
      </rPr>
      <t>3.245 -3.240-3.467</t>
    </r>
  </si>
  <si>
    <r>
      <t>0.348 IND-</t>
    </r>
    <r>
      <rPr>
        <b/>
        <sz val="11"/>
        <color rgb="FFFF0000"/>
        <rFont val="Aptos Narrow"/>
        <family val="2"/>
        <scheme val="minor"/>
      </rPr>
      <t>0.506-0.468</t>
    </r>
  </si>
  <si>
    <r>
      <t>0.527-</t>
    </r>
    <r>
      <rPr>
        <b/>
        <sz val="11"/>
        <color rgb="FF0000FF"/>
        <rFont val="Aptos Narrow"/>
        <family val="2"/>
        <scheme val="minor"/>
      </rPr>
      <t>0.154</t>
    </r>
  </si>
  <si>
    <r>
      <t>0.697-</t>
    </r>
    <r>
      <rPr>
        <b/>
        <sz val="11"/>
        <color rgb="FF0000FF"/>
        <rFont val="Aptos Narrow"/>
        <family val="2"/>
        <scheme val="minor"/>
      </rPr>
      <t>0.122</t>
    </r>
  </si>
  <si>
    <r>
      <t>0.364 IND+-</t>
    </r>
    <r>
      <rPr>
        <b/>
        <sz val="11"/>
        <color rgb="FF0000FF"/>
        <rFont val="Aptos Narrow"/>
        <family val="2"/>
        <scheme val="minor"/>
      </rPr>
      <t>0.291</t>
    </r>
  </si>
  <si>
    <r>
      <t>0.07</t>
    </r>
    <r>
      <rPr>
        <b/>
        <sz val="11"/>
        <color theme="1"/>
        <rFont val="Aptos Narrow"/>
        <family val="2"/>
        <scheme val="minor"/>
      </rPr>
      <t xml:space="preserve"> 0.305 IND+</t>
    </r>
  </si>
  <si>
    <t>Adenomegalias, Dolor Abdominal,LLA.</t>
  </si>
  <si>
    <t>Lesion dermica (vesicula)</t>
  </si>
  <si>
    <t>Madre:Positiva HTLV1</t>
  </si>
  <si>
    <t>Inmunodeficiencia medular</t>
  </si>
  <si>
    <t>TOS, DOLOR ABDOMINAL, ELISA REACTIVO</t>
  </si>
  <si>
    <t>ASINTOMATICO, ELISA REACTIVO</t>
  </si>
  <si>
    <t>DOLOR ABDOMINAL, NAUSEAS, VOMITOS, EDEMAS EN MMII BILATERAL, HIPOPROTEINURIA, PARASASITOSIS POR STRONGILOIDES, ANEMIA MODERADA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</si>
</sst>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0.0"/>
    <numFmt numFmtId="165" formatCode="0.000"/>
    <numFmt numFmtId="166" formatCode="#,##0.000"/>
    <numFmt numFmtId="167" formatCode="d/m/yyyy"/>
    <numFmt numFmtId="168" formatCode="0;[Red]0"/>
    <numFmt numFmtId="169" formatCode="00000"/>
    <numFmt numFmtId="170" formatCode="d\-m\-yy"/>
    <numFmt numFmtId="171" formatCode="dd&quot;/&quot;mm&quot;/&quot;yyyy"/>
    <numFmt numFmtId="172" formatCode="m\-yyyy"/>
  </numFmts>
  <fonts count="13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Calibri"/>
      <family val="2"/>
    </font>
    <font>
      <sz val="15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0000"/>
      <name val="Calibri"/>
      <family val="2"/>
    </font>
    <font>
      <sz val="24"/>
      <color rgb="FFFF0000"/>
      <name val="Calibri"/>
      <family val="2"/>
    </font>
    <font>
      <sz val="18"/>
      <color rgb="FF000000"/>
      <name val="Calibri"/>
      <family val="2"/>
    </font>
    <font>
      <b/>
      <sz val="16"/>
      <name val="Calibri"/>
      <family val="2"/>
    </font>
    <font>
      <b/>
      <sz val="16"/>
      <color rgb="FF000000"/>
      <name val="Calibri"/>
      <family val="2"/>
    </font>
    <font>
      <b/>
      <sz val="11"/>
      <name val="Calibri"/>
      <family val="2"/>
    </font>
    <font>
      <b/>
      <sz val="24"/>
      <name val="Calibri"/>
      <family val="2"/>
    </font>
    <font>
      <sz val="12"/>
      <color rgb="FF000000"/>
      <name val="Calibri"/>
      <family val="2"/>
    </font>
    <font>
      <sz val="16"/>
      <color rgb="FF000000"/>
      <name val="Calibri"/>
      <family val="2"/>
    </font>
    <font>
      <b/>
      <sz val="16"/>
      <color rgb="FF0070C0"/>
      <name val="Calibri"/>
      <family val="2"/>
    </font>
    <font>
      <b/>
      <sz val="16"/>
      <color rgb="FFFF0000"/>
      <name val="Calibri"/>
      <family val="2"/>
    </font>
    <font>
      <sz val="16"/>
      <color rgb="FF0070C0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  <font>
      <sz val="16"/>
      <color rgb="FFFF0000"/>
      <name val="Calibri"/>
      <family val="2"/>
    </font>
    <font>
      <sz val="16"/>
      <name val="Calibri"/>
      <family val="2"/>
    </font>
    <font>
      <sz val="11"/>
      <color rgb="FF0070C0"/>
      <name val="Calibri"/>
      <family val="2"/>
    </font>
    <font>
      <sz val="18"/>
      <name val="Calibri"/>
      <family val="2"/>
    </font>
    <font>
      <b/>
      <sz val="16"/>
      <color theme="4" tint="-0.249977111117893"/>
      <name val="Calibri"/>
      <family val="2"/>
    </font>
    <font>
      <sz val="16"/>
      <color rgb="FFD547A6"/>
      <name val="Calibri"/>
      <family val="2"/>
    </font>
    <font>
      <sz val="20"/>
      <color rgb="FFFF0000"/>
      <name val="Calibri"/>
      <family val="2"/>
    </font>
    <font>
      <b/>
      <sz val="16"/>
      <color theme="8"/>
      <name val="Calibri"/>
      <family val="2"/>
    </font>
    <font>
      <sz val="18"/>
      <color theme="1"/>
      <name val="Calibri"/>
      <family val="2"/>
    </font>
    <font>
      <b/>
      <sz val="11"/>
      <color rgb="FF0070C0"/>
      <name val="Calibri"/>
      <family val="2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sz val="11"/>
      <color rgb="FFFF3300"/>
      <name val="Calibri"/>
      <family val="2"/>
    </font>
    <font>
      <sz val="16"/>
      <color rgb="FF0000FF"/>
      <name val="Calibri"/>
      <family val="2"/>
    </font>
    <font>
      <b/>
      <sz val="16"/>
      <color rgb="FFF22ABE"/>
      <name val="Calibri"/>
      <family val="2"/>
    </font>
    <font>
      <b/>
      <sz val="16"/>
      <color theme="4"/>
      <name val="Calibri"/>
      <family val="2"/>
    </font>
    <font>
      <b/>
      <sz val="16"/>
      <color rgb="FF0099FF"/>
      <name val="Calibri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  <font>
      <b/>
      <sz val="12"/>
      <color rgb="FFFF0000"/>
      <name val="Arial"/>
      <family val="2"/>
    </font>
    <font>
      <b/>
      <sz val="12"/>
      <color rgb="FF0070C0"/>
      <name val="Arial"/>
      <family val="2"/>
    </font>
    <font>
      <b/>
      <sz val="12"/>
      <color rgb="FF0000FF"/>
      <name val="Arial"/>
      <family val="2"/>
    </font>
    <font>
      <sz val="14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0"/>
      <color rgb="FF1F1F1F"/>
      <name val="Arial"/>
    </font>
    <font>
      <b/>
      <sz val="10"/>
      <color theme="1"/>
      <name val="Arial"/>
    </font>
    <font>
      <sz val="20"/>
      <color rgb="FF000000"/>
      <name val="Calibri"/>
    </font>
    <font>
      <sz val="11"/>
      <color theme="1"/>
      <name val="Calibri"/>
    </font>
    <font>
      <b/>
      <sz val="12"/>
      <color rgb="FF0000FF"/>
      <name val="Arial"/>
    </font>
    <font>
      <b/>
      <sz val="12"/>
      <color theme="1"/>
      <name val="Arial"/>
    </font>
    <font>
      <b/>
      <sz val="12"/>
      <color rgb="FFFF0000"/>
      <name val="Arial"/>
    </font>
    <font>
      <b/>
      <sz val="12"/>
      <color rgb="FF0070C0"/>
      <name val="Arial"/>
    </font>
    <font>
      <sz val="11"/>
      <color rgb="FFFF0000"/>
      <name val="Calibri"/>
    </font>
    <font>
      <sz val="10"/>
      <color rgb="FF333333"/>
      <name val="Arial"/>
    </font>
    <font>
      <sz val="14"/>
      <color rgb="FFFF0000"/>
      <name val="Calibri"/>
    </font>
    <font>
      <sz val="20"/>
      <color theme="1"/>
      <name val="Calibri"/>
    </font>
    <font>
      <b/>
      <sz val="12"/>
      <color rgb="FFF63122"/>
      <name val="Arial"/>
    </font>
    <font>
      <b/>
      <sz val="10"/>
      <color rgb="FF333333"/>
      <name val="Arial"/>
    </font>
    <font>
      <b/>
      <sz val="11"/>
      <color theme="1"/>
      <name val="Calibri"/>
    </font>
    <font>
      <b/>
      <sz val="12"/>
      <color rgb="FFD547A6"/>
      <name val="Arial"/>
    </font>
    <font>
      <sz val="20"/>
      <color theme="1"/>
      <name val="Arial"/>
    </font>
    <font>
      <b/>
      <sz val="12"/>
      <color rgb="FFC5E0B3"/>
      <name val="Arial"/>
    </font>
    <font>
      <b/>
      <sz val="12"/>
      <color theme="8"/>
      <name val="Arial"/>
    </font>
    <font>
      <b/>
      <sz val="12"/>
      <color rgb="FF000000"/>
      <name val="Arial"/>
    </font>
    <font>
      <b/>
      <sz val="12"/>
      <color rgb="FF333333"/>
      <name val="Arial"/>
    </font>
    <font>
      <sz val="11"/>
      <color rgb="FF000000"/>
      <name val="Roboto"/>
    </font>
    <font>
      <b/>
      <sz val="14"/>
      <color theme="1"/>
      <name val="Arial"/>
    </font>
    <font>
      <b/>
      <sz val="16"/>
      <color theme="1"/>
      <name val="Arial"/>
    </font>
    <font>
      <b/>
      <sz val="14"/>
      <color rgb="FF000000"/>
      <name val="Arial"/>
    </font>
    <font>
      <b/>
      <sz val="14"/>
      <color rgb="FFFF0000"/>
      <name val="Arial"/>
    </font>
    <font>
      <sz val="11"/>
      <color theme="1"/>
      <name val="Arial"/>
    </font>
    <font>
      <sz val="9"/>
      <color rgb="FF000000"/>
      <name val="&quot;Google Sans Mono&quot;"/>
    </font>
    <font>
      <sz val="12"/>
      <color rgb="FF0000FF"/>
      <name val="Arial"/>
    </font>
    <font>
      <sz val="12"/>
      <color theme="1"/>
      <name val="Arial"/>
    </font>
    <font>
      <sz val="12"/>
      <color rgb="FFFF0000"/>
      <name val="Arial"/>
    </font>
    <font>
      <sz val="12"/>
      <color rgb="FF000000"/>
      <name val="Arial"/>
    </font>
    <font>
      <sz val="11"/>
      <color rgb="FF000000"/>
      <name val="Arial"/>
    </font>
    <font>
      <sz val="11"/>
      <color rgb="FF333333"/>
      <name val="Sans-serif"/>
    </font>
    <font>
      <sz val="11"/>
      <color rgb="FFFF0000"/>
      <name val="Arial"/>
    </font>
    <font>
      <b/>
      <sz val="16"/>
      <color rgb="FF333333"/>
      <name val="Sans-serif"/>
    </font>
    <font>
      <sz val="9"/>
      <color theme="1"/>
      <name val="Arial"/>
    </font>
    <font>
      <sz val="10"/>
      <color rgb="FFFF0000"/>
      <name val="Arial"/>
    </font>
    <font>
      <sz val="12"/>
      <color rgb="FFFF00FF"/>
      <name val="Arial"/>
    </font>
    <font>
      <b/>
      <sz val="16"/>
      <color theme="1"/>
      <name val="&quot;Trebuchet MS&quot;"/>
    </font>
    <font>
      <b/>
      <sz val="13"/>
      <color rgb="FF0000FF"/>
      <name val="Calibri"/>
    </font>
    <font>
      <sz val="11"/>
      <color rgb="FF333333"/>
      <name val="Arial"/>
    </font>
    <font>
      <sz val="7"/>
      <color theme="1"/>
      <name val="Arial"/>
    </font>
    <font>
      <sz val="8"/>
      <color theme="1"/>
      <name val="Arial"/>
    </font>
    <font>
      <b/>
      <sz val="9"/>
      <color theme="1"/>
      <name val="Arial"/>
    </font>
    <font>
      <b/>
      <sz val="16"/>
      <color rgb="FF000000"/>
      <name val="Arial"/>
    </font>
    <font>
      <sz val="9"/>
      <color rgb="FFFF0000"/>
      <name val="Arial"/>
    </font>
    <font>
      <strike/>
      <sz val="12"/>
      <color theme="1"/>
      <name val="Arial"/>
    </font>
    <font>
      <sz val="11"/>
      <color rgb="FF333333"/>
      <name val="&quot;Helvetica Neue&quot;"/>
    </font>
    <font>
      <b/>
      <sz val="12"/>
      <color rgb="FFFF00FF"/>
      <name val="Arial"/>
    </font>
    <font>
      <b/>
      <sz val="16"/>
      <color rgb="FF0B5394"/>
      <name val="Arial"/>
    </font>
    <font>
      <sz val="11"/>
      <color rgb="FF0000FF"/>
      <name val="Arial"/>
    </font>
    <font>
      <b/>
      <sz val="11"/>
      <color rgb="FFFF0000"/>
      <name val="Arial"/>
    </font>
    <font>
      <b/>
      <sz val="17"/>
      <color theme="1"/>
      <name val="Arial"/>
    </font>
    <font>
      <sz val="10"/>
      <color rgb="FF000000"/>
      <name val="Arial"/>
    </font>
    <font>
      <sz val="12"/>
      <color rgb="FF9900FF"/>
      <name val="Arial"/>
    </font>
    <font>
      <sz val="10"/>
      <color theme="1"/>
      <name val="Arial"/>
    </font>
    <font>
      <b/>
      <sz val="10"/>
      <color rgb="FFFF0000"/>
      <name val="Arial"/>
    </font>
    <font>
      <b/>
      <sz val="17"/>
      <color rgb="FF000000"/>
      <name val="Arial"/>
    </font>
    <font>
      <sz val="10"/>
      <color rgb="FF0000FF"/>
      <name val="Arial"/>
    </font>
    <font>
      <sz val="9"/>
      <color rgb="FF000000"/>
      <name val="Arial"/>
    </font>
    <font>
      <sz val="11"/>
      <color theme="1"/>
      <name val="Aptos Narrow"/>
      <scheme val="minor"/>
    </font>
    <font>
      <b/>
      <sz val="17"/>
      <color rgb="FFFF0000"/>
      <name val="Arial"/>
    </font>
    <font>
      <sz val="11"/>
      <color rgb="FFFF00FF"/>
      <name val="Arial"/>
    </font>
    <font>
      <sz val="11"/>
      <color rgb="FF333333"/>
      <name val="Helvetica Neue"/>
    </font>
    <font>
      <b/>
      <sz val="17"/>
      <color rgb="FF0B5394"/>
      <name val="Arial"/>
    </font>
    <font>
      <b/>
      <sz val="11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b/>
      <sz val="11"/>
      <color rgb="FF0000FF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70C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4" tint="-0.249977111117893"/>
      <name val="Aptos Narrow"/>
      <family val="2"/>
      <scheme val="minor"/>
    </font>
    <font>
      <sz val="11"/>
      <color rgb="FFD547A6"/>
      <name val="Aptos Narrow"/>
      <family val="2"/>
      <scheme val="minor"/>
    </font>
    <font>
      <b/>
      <sz val="11"/>
      <color theme="8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FF"/>
      <name val="Aptos Narrow"/>
      <family val="2"/>
      <scheme val="minor"/>
    </font>
    <font>
      <b/>
      <sz val="11"/>
      <color rgb="FFF63122"/>
      <name val="Aptos Narrow"/>
      <family val="2"/>
      <scheme val="minor"/>
    </font>
    <font>
      <b/>
      <sz val="11"/>
      <color rgb="FFD547A6"/>
      <name val="Aptos Narrow"/>
      <family val="2"/>
      <scheme val="minor"/>
    </font>
    <font>
      <b/>
      <sz val="11"/>
      <color rgb="FFC5E0B3"/>
      <name val="Aptos Narrow"/>
      <family val="2"/>
      <scheme val="minor"/>
    </font>
    <font>
      <b/>
      <sz val="11"/>
      <color rgb="FF333333"/>
      <name val="Aptos Narrow"/>
      <family val="2"/>
      <scheme val="minor"/>
    </font>
    <font>
      <sz val="11"/>
      <color rgb="FFFF00FF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b/>
      <sz val="11"/>
      <color rgb="FFFF00FF"/>
      <name val="Aptos Narrow"/>
      <family val="2"/>
      <scheme val="minor"/>
    </font>
    <font>
      <b/>
      <sz val="11"/>
      <color rgb="FFF22ABE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b/>
      <sz val="11"/>
      <color rgb="FF0099FF"/>
      <name val="Aptos Narrow"/>
      <family val="2"/>
      <scheme val="minor"/>
    </font>
    <font>
      <sz val="11"/>
      <color rgb="FF9900FF"/>
      <name val="Aptos Narrow"/>
      <family val="2"/>
      <scheme val="minor"/>
    </font>
  </fonts>
  <fills count="5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383C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7E94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2ABE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EDB1D9"/>
        <bgColor indexed="64"/>
      </patternFill>
    </fill>
    <fill>
      <patternFill patternType="solid">
        <fgColor rgb="FF9CC2E5"/>
        <bgColor rgb="FF9CC2E5"/>
      </patternFill>
    </fill>
    <fill>
      <patternFill patternType="solid">
        <fgColor rgb="FFC5E0B3"/>
        <bgColor rgb="FFC5E0B3"/>
      </patternFill>
    </fill>
    <fill>
      <patternFill patternType="solid">
        <fgColor rgb="FFFBE4D5"/>
        <bgColor rgb="FFFBE4D5"/>
      </patternFill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  <fill>
      <patternFill patternType="solid">
        <fgColor rgb="FF00B050"/>
        <bgColor rgb="FF00B050"/>
      </patternFill>
    </fill>
    <fill>
      <patternFill patternType="solid">
        <fgColor rgb="FFFFD965"/>
        <bgColor rgb="FFFFD965"/>
      </patternFill>
    </fill>
    <fill>
      <patternFill patternType="solid">
        <fgColor rgb="FFA8D08D"/>
        <bgColor rgb="FFA8D08D"/>
      </patternFill>
    </fill>
    <fill>
      <patternFill patternType="solid">
        <fgColor rgb="FFF63122"/>
        <bgColor rgb="FFF63122"/>
      </patternFill>
    </fill>
    <fill>
      <patternFill patternType="solid">
        <fgColor theme="9"/>
        <bgColor theme="9"/>
      </patternFill>
    </fill>
    <fill>
      <patternFill patternType="solid">
        <fgColor rgb="FFFFFF00"/>
        <bgColor rgb="FFFFFF00"/>
      </patternFill>
    </fill>
    <fill>
      <patternFill patternType="solid">
        <fgColor rgb="FF548135"/>
        <bgColor rgb="FF548135"/>
      </patternFill>
    </fill>
    <fill>
      <patternFill patternType="solid">
        <fgColor rgb="FFEDB1D9"/>
        <bgColor rgb="FFEDB1D9"/>
      </patternFill>
    </fill>
    <fill>
      <patternFill patternType="solid">
        <fgColor rgb="FF00B0F0"/>
        <bgColor rgb="FF00B0F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FE598"/>
        <bgColor rgb="FFFFE598"/>
      </patternFill>
    </fill>
    <fill>
      <patternFill patternType="solid">
        <fgColor rgb="FF9BC2E6"/>
        <bgColor rgb="FF9BC2E6"/>
      </patternFill>
    </fill>
    <fill>
      <patternFill patternType="solid">
        <fgColor rgb="FFF6B26B"/>
        <bgColor rgb="FFF6B26B"/>
      </patternFill>
    </fill>
    <fill>
      <patternFill patternType="solid">
        <fgColor rgb="FFF7CAAC"/>
        <bgColor rgb="FFF7CAAC"/>
      </patternFill>
    </fill>
    <fill>
      <patternFill patternType="solid">
        <fgColor rgb="FF00FFFF"/>
        <bgColor rgb="FF00FFFF"/>
      </patternFill>
    </fill>
    <fill>
      <patternFill patternType="solid">
        <fgColor rgb="FFB6D7A8"/>
        <bgColor rgb="FFB6D7A8"/>
      </patternFill>
    </fill>
    <fill>
      <patternFill patternType="solid">
        <fgColor rgb="FFEAD1DC"/>
        <bgColor rgb="FFEAD1DC"/>
      </patternFill>
    </fill>
    <fill>
      <patternFill patternType="solid">
        <fgColor rgb="FF6AA84F"/>
        <bgColor rgb="FF6AA84F"/>
      </patternFill>
    </fill>
    <fill>
      <patternFill patternType="solid">
        <fgColor rgb="FFE6B8AF"/>
        <bgColor rgb="FFE6B8AF"/>
      </patternFill>
    </fill>
    <fill>
      <patternFill patternType="solid">
        <fgColor rgb="FFC27BA0"/>
        <bgColor rgb="FFC27BA0"/>
      </patternFill>
    </fill>
    <fill>
      <patternFill patternType="solid">
        <fgColor rgb="FFFF00FF"/>
        <bgColor rgb="FFFF00FF"/>
      </patternFill>
    </fill>
    <fill>
      <patternFill patternType="solid">
        <fgColor rgb="FF93C47D"/>
        <bgColor rgb="FF93C47D"/>
      </patternFill>
    </fill>
    <fill>
      <patternFill patternType="solid">
        <fgColor rgb="FFD7F0C7"/>
        <bgColor rgb="FFD7F0C7"/>
      </patternFill>
    </fill>
    <fill>
      <patternFill patternType="solid">
        <fgColor rgb="FFF9CD9F"/>
        <bgColor rgb="FFF9CD9F"/>
      </patternFill>
    </fill>
    <fill>
      <patternFill patternType="solid">
        <fgColor rgb="FFF7D9D9"/>
        <bgColor rgb="FFF7D9D9"/>
      </patternFill>
    </fill>
    <fill>
      <patternFill patternType="solid">
        <fgColor rgb="FFD9EAD3"/>
        <bgColor rgb="FFD9EAD3"/>
      </patternFill>
    </fill>
    <fill>
      <patternFill patternType="solid">
        <fgColor rgb="FFCEEBBA"/>
        <bgColor rgb="FFCEEBBA"/>
      </patternFill>
    </fill>
    <fill>
      <patternFill patternType="solid">
        <fgColor rgb="FFF2C2B8"/>
        <bgColor rgb="FFF2C2B8"/>
      </patternFill>
    </fill>
    <fill>
      <patternFill patternType="solid">
        <fgColor rgb="FFFCD2A7"/>
        <bgColor rgb="FFFCD2A7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10"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14" fontId="4" fillId="6" borderId="4" xfId="0" applyNumberFormat="1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left" vertical="center" wrapText="1"/>
    </xf>
    <xf numFmtId="0" fontId="8" fillId="7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 wrapText="1"/>
    </xf>
    <xf numFmtId="0" fontId="10" fillId="8" borderId="4" xfId="0" applyFont="1" applyFill="1" applyBorder="1" applyAlignment="1">
      <alignment horizontal="center" vertical="center" wrapText="1"/>
    </xf>
    <xf numFmtId="0" fontId="11" fillId="5" borderId="4" xfId="0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3" fillId="0" borderId="4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14" fontId="13" fillId="0" borderId="4" xfId="0" applyNumberFormat="1" applyFont="1" applyBorder="1" applyAlignment="1">
      <alignment horizontal="center" vertical="center"/>
    </xf>
    <xf numFmtId="0" fontId="8" fillId="7" borderId="4" xfId="0" applyFont="1" applyFill="1" applyBorder="1" applyAlignment="1">
      <alignment horizontal="left" vertical="center"/>
    </xf>
    <xf numFmtId="0" fontId="13" fillId="0" borderId="4" xfId="0" applyFont="1" applyBorder="1" applyAlignment="1">
      <alignment horizontal="left" vertical="center"/>
    </xf>
    <xf numFmtId="0" fontId="8" fillId="9" borderId="4" xfId="0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0" fontId="15" fillId="4" borderId="4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/>
    </xf>
    <xf numFmtId="0" fontId="17" fillId="4" borderId="4" xfId="0" applyFont="1" applyFill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8" fillId="5" borderId="4" xfId="0" applyFont="1" applyFill="1" applyBorder="1" applyAlignment="1">
      <alignment horizontal="center" vertical="center"/>
    </xf>
    <xf numFmtId="0" fontId="19" fillId="5" borderId="4" xfId="0" applyFont="1" applyFill="1" applyBorder="1" applyAlignment="1">
      <alignment horizontal="center" vertical="center" wrapText="1"/>
    </xf>
    <xf numFmtId="0" fontId="19" fillId="5" borderId="4" xfId="0" applyFont="1" applyFill="1" applyBorder="1" applyAlignment="1">
      <alignment horizontal="center" vertical="center"/>
    </xf>
    <xf numFmtId="0" fontId="20" fillId="4" borderId="4" xfId="0" applyFont="1" applyFill="1" applyBorder="1" applyAlignment="1">
      <alignment horizontal="center" vertical="center"/>
    </xf>
    <xf numFmtId="0" fontId="14" fillId="4" borderId="4" xfId="0" applyFont="1" applyFill="1" applyBorder="1" applyAlignment="1">
      <alignment horizontal="center" vertical="center"/>
    </xf>
    <xf numFmtId="2" fontId="16" fillId="4" borderId="4" xfId="0" applyNumberFormat="1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/>
    </xf>
    <xf numFmtId="0" fontId="15" fillId="4" borderId="4" xfId="0" applyFont="1" applyFill="1" applyBorder="1" applyAlignment="1">
      <alignment horizontal="center" vertical="center"/>
    </xf>
    <xf numFmtId="0" fontId="21" fillId="4" borderId="4" xfId="0" applyFont="1" applyFill="1" applyBorder="1" applyAlignment="1">
      <alignment horizontal="center" vertical="center"/>
    </xf>
    <xf numFmtId="0" fontId="8" fillId="10" borderId="4" xfId="0" applyFont="1" applyFill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22" fillId="5" borderId="4" xfId="0" applyFont="1" applyFill="1" applyBorder="1" applyAlignment="1">
      <alignment horizontal="center" vertical="center"/>
    </xf>
    <xf numFmtId="0" fontId="22" fillId="5" borderId="4" xfId="0" applyFont="1" applyFill="1" applyBorder="1" applyAlignment="1">
      <alignment horizontal="center" vertical="center" wrapText="1"/>
    </xf>
    <xf numFmtId="0" fontId="8" fillId="11" borderId="4" xfId="0" applyFont="1" applyFill="1" applyBorder="1" applyAlignment="1">
      <alignment horizontal="center" vertical="center"/>
    </xf>
    <xf numFmtId="14" fontId="14" fillId="0" borderId="4" xfId="0" applyNumberFormat="1" applyFont="1" applyBorder="1" applyAlignment="1">
      <alignment horizontal="center" vertical="center" wrapText="1"/>
    </xf>
    <xf numFmtId="0" fontId="23" fillId="10" borderId="4" xfId="0" applyFont="1" applyFill="1" applyBorder="1" applyAlignment="1">
      <alignment horizontal="center" vertical="center"/>
    </xf>
    <xf numFmtId="0" fontId="24" fillId="4" borderId="4" xfId="0" applyFont="1" applyFill="1" applyBorder="1" applyAlignment="1">
      <alignment horizontal="center" vertical="center"/>
    </xf>
    <xf numFmtId="0" fontId="7" fillId="9" borderId="4" xfId="0" applyFont="1" applyFill="1" applyBorder="1" applyAlignment="1">
      <alignment horizontal="center" vertical="center" wrapText="1"/>
    </xf>
    <xf numFmtId="49" fontId="9" fillId="4" borderId="4" xfId="0" applyNumberFormat="1" applyFont="1" applyFill="1" applyBorder="1" applyAlignment="1">
      <alignment horizontal="center" vertical="center"/>
    </xf>
    <xf numFmtId="0" fontId="25" fillId="4" borderId="4" xfId="0" applyFont="1" applyFill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26" fillId="4" borderId="4" xfId="0" applyFont="1" applyFill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24" fillId="4" borderId="4" xfId="0" applyFont="1" applyFill="1" applyBorder="1" applyAlignment="1">
      <alignment horizontal="center" vertical="center" wrapText="1"/>
    </xf>
    <xf numFmtId="0" fontId="26" fillId="0" borderId="4" xfId="0" applyFont="1" applyBorder="1" applyAlignment="1">
      <alignment horizontal="center" vertical="center" wrapText="1"/>
    </xf>
    <xf numFmtId="0" fontId="27" fillId="4" borderId="4" xfId="0" applyFont="1" applyFill="1" applyBorder="1" applyAlignment="1">
      <alignment horizontal="center" vertical="center" wrapText="1"/>
    </xf>
    <xf numFmtId="0" fontId="8" fillId="12" borderId="4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3" fillId="10" borderId="4" xfId="0" applyFont="1" applyFill="1" applyBorder="1" applyAlignment="1">
      <alignment horizontal="left" vertical="center" wrapText="1"/>
    </xf>
    <xf numFmtId="0" fontId="28" fillId="10" borderId="4" xfId="0" applyFont="1" applyFill="1" applyBorder="1" applyAlignment="1">
      <alignment horizontal="center" vertical="center"/>
    </xf>
    <xf numFmtId="0" fontId="20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/>
    </xf>
    <xf numFmtId="14" fontId="4" fillId="8" borderId="4" xfId="0" applyNumberFormat="1" applyFont="1" applyFill="1" applyBorder="1" applyAlignment="1">
      <alignment horizontal="center" vertical="center" wrapText="1"/>
    </xf>
    <xf numFmtId="0" fontId="14" fillId="13" borderId="4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/>
    </xf>
    <xf numFmtId="0" fontId="29" fillId="5" borderId="4" xfId="0" applyFont="1" applyFill="1" applyBorder="1" applyAlignment="1">
      <alignment horizontal="center" vertical="center"/>
    </xf>
    <xf numFmtId="164" fontId="18" fillId="5" borderId="4" xfId="0" applyNumberFormat="1" applyFont="1" applyFill="1" applyBorder="1" applyAlignment="1">
      <alignment horizontal="center" vertical="center"/>
    </xf>
    <xf numFmtId="0" fontId="30" fillId="4" borderId="4" xfId="0" applyFont="1" applyFill="1" applyBorder="1" applyAlignment="1">
      <alignment horizontal="center" vertical="center"/>
    </xf>
    <xf numFmtId="164" fontId="19" fillId="5" borderId="4" xfId="0" applyNumberFormat="1" applyFont="1" applyFill="1" applyBorder="1" applyAlignment="1">
      <alignment horizontal="center" vertical="center"/>
    </xf>
    <xf numFmtId="0" fontId="31" fillId="0" borderId="5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1" fillId="0" borderId="6" xfId="0" applyFont="1" applyBorder="1" applyAlignment="1">
      <alignment horizontal="center" vertical="center"/>
    </xf>
    <xf numFmtId="0" fontId="32" fillId="5" borderId="4" xfId="0" applyFont="1" applyFill="1" applyBorder="1" applyAlignment="1">
      <alignment horizontal="center" vertical="center"/>
    </xf>
    <xf numFmtId="0" fontId="20" fillId="4" borderId="4" xfId="0" applyFont="1" applyFill="1" applyBorder="1" applyAlignment="1">
      <alignment horizontal="center" vertical="center" wrapText="1"/>
    </xf>
    <xf numFmtId="0" fontId="33" fillId="4" borderId="4" xfId="0" applyFont="1" applyFill="1" applyBorder="1" applyAlignment="1">
      <alignment horizontal="center" vertical="center"/>
    </xf>
    <xf numFmtId="0" fontId="33" fillId="0" borderId="4" xfId="0" applyFont="1" applyBorder="1" applyAlignment="1">
      <alignment horizontal="center" vertical="center"/>
    </xf>
    <xf numFmtId="165" fontId="15" fillId="4" borderId="4" xfId="0" applyNumberFormat="1" applyFont="1" applyFill="1" applyBorder="1" applyAlignment="1">
      <alignment horizontal="center" vertical="center"/>
    </xf>
    <xf numFmtId="0" fontId="36" fillId="4" borderId="4" xfId="0" applyFont="1" applyFill="1" applyBorder="1" applyAlignment="1">
      <alignment horizontal="center" vertical="center" wrapText="1"/>
    </xf>
    <xf numFmtId="0" fontId="37" fillId="14" borderId="7" xfId="0" applyFont="1" applyFill="1" applyBorder="1" applyAlignment="1">
      <alignment horizontal="center"/>
    </xf>
    <xf numFmtId="0" fontId="37" fillId="14" borderId="8" xfId="0" applyFont="1" applyFill="1" applyBorder="1" applyAlignment="1">
      <alignment horizontal="center" wrapText="1"/>
    </xf>
    <xf numFmtId="0" fontId="37" fillId="15" borderId="8" xfId="0" applyFont="1" applyFill="1" applyBorder="1" applyAlignment="1">
      <alignment horizontal="center" wrapText="1"/>
    </xf>
    <xf numFmtId="0" fontId="38" fillId="14" borderId="8" xfId="0" applyFont="1" applyFill="1" applyBorder="1" applyAlignment="1">
      <alignment horizontal="center"/>
    </xf>
    <xf numFmtId="0" fontId="38" fillId="15" borderId="8" xfId="0" applyFont="1" applyFill="1" applyBorder="1" applyAlignment="1">
      <alignment horizontal="center"/>
    </xf>
    <xf numFmtId="14" fontId="38" fillId="14" borderId="8" xfId="0" applyNumberFormat="1" applyFont="1" applyFill="1" applyBorder="1" applyAlignment="1">
      <alignment horizontal="center"/>
    </xf>
    <xf numFmtId="0" fontId="8" fillId="7" borderId="8" xfId="0" applyFont="1" applyFill="1" applyBorder="1" applyAlignment="1">
      <alignment horizontal="center" vertical="center"/>
    </xf>
    <xf numFmtId="14" fontId="37" fillId="14" borderId="8" xfId="0" applyNumberFormat="1" applyFont="1" applyFill="1" applyBorder="1" applyAlignment="1">
      <alignment horizontal="center" wrapText="1"/>
    </xf>
    <xf numFmtId="0" fontId="37" fillId="14" borderId="8" xfId="0" applyFont="1" applyFill="1" applyBorder="1" applyAlignment="1">
      <alignment horizontal="center"/>
    </xf>
    <xf numFmtId="2" fontId="37" fillId="14" borderId="8" xfId="0" applyNumberFormat="1" applyFont="1" applyFill="1" applyBorder="1" applyAlignment="1">
      <alignment horizontal="center" wrapText="1"/>
    </xf>
    <xf numFmtId="14" fontId="38" fillId="14" borderId="8" xfId="0" applyNumberFormat="1" applyFont="1" applyFill="1" applyBorder="1" applyAlignment="1">
      <alignment horizontal="center" wrapText="1"/>
    </xf>
    <xf numFmtId="0" fontId="38" fillId="14" borderId="8" xfId="0" applyFont="1" applyFill="1" applyBorder="1" applyAlignment="1">
      <alignment horizontal="center" wrapText="1"/>
    </xf>
    <xf numFmtId="0" fontId="38" fillId="14" borderId="9" xfId="0" applyFont="1" applyFill="1" applyBorder="1" applyAlignment="1">
      <alignment horizontal="center" wrapText="1"/>
    </xf>
    <xf numFmtId="166" fontId="39" fillId="4" borderId="4" xfId="0" applyNumberFormat="1" applyFont="1" applyFill="1" applyBorder="1" applyAlignment="1">
      <alignment horizontal="center" vertical="center" wrapText="1"/>
    </xf>
    <xf numFmtId="166" fontId="39" fillId="8" borderId="4" xfId="0" applyNumberFormat="1" applyFont="1" applyFill="1" applyBorder="1" applyAlignment="1">
      <alignment horizontal="center" vertical="center" wrapText="1"/>
    </xf>
    <xf numFmtId="0" fontId="39" fillId="5" borderId="4" xfId="0" applyFont="1" applyFill="1" applyBorder="1" applyAlignment="1">
      <alignment horizontal="center" vertical="center" wrapText="1"/>
    </xf>
    <xf numFmtId="0" fontId="39" fillId="14" borderId="4" xfId="0" applyFont="1" applyFill="1" applyBorder="1" applyAlignment="1">
      <alignment horizontal="center" vertical="center" wrapText="1"/>
    </xf>
    <xf numFmtId="0" fontId="38" fillId="0" borderId="0" xfId="0" applyFont="1" applyAlignment="1">
      <alignment horizontal="center"/>
    </xf>
    <xf numFmtId="0" fontId="38" fillId="0" borderId="8" xfId="0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0" fillId="15" borderId="11" xfId="0" applyFill="1" applyBorder="1"/>
    <xf numFmtId="14" fontId="0" fillId="0" borderId="11" xfId="0" applyNumberFormat="1" applyBorder="1"/>
    <xf numFmtId="2" fontId="0" fillId="0" borderId="11" xfId="0" applyNumberFormat="1" applyBorder="1"/>
    <xf numFmtId="14" fontId="0" fillId="0" borderId="4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4" xfId="0" applyBorder="1" applyAlignment="1">
      <alignment horizontal="center"/>
    </xf>
    <xf numFmtId="166" fontId="40" fillId="4" borderId="4" xfId="0" applyNumberFormat="1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3" xfId="0" applyBorder="1"/>
    <xf numFmtId="0" fontId="0" fillId="15" borderId="4" xfId="0" applyFill="1" applyBorder="1"/>
    <xf numFmtId="14" fontId="0" fillId="0" borderId="4" xfId="0" applyNumberFormat="1" applyBorder="1"/>
    <xf numFmtId="2" fontId="0" fillId="0" borderId="4" xfId="0" applyNumberFormat="1" applyBorder="1"/>
    <xf numFmtId="166" fontId="41" fillId="4" borderId="4" xfId="0" applyNumberFormat="1" applyFont="1" applyFill="1" applyBorder="1" applyAlignment="1">
      <alignment horizontal="center" vertical="center" wrapText="1"/>
    </xf>
    <xf numFmtId="166" fontId="41" fillId="0" borderId="4" xfId="0" applyNumberFormat="1" applyFont="1" applyBorder="1" applyAlignment="1">
      <alignment horizontal="center" vertical="center" wrapText="1"/>
    </xf>
    <xf numFmtId="166" fontId="42" fillId="4" borderId="4" xfId="0" applyNumberFormat="1" applyFont="1" applyFill="1" applyBorder="1" applyAlignment="1">
      <alignment horizontal="center" vertical="center" wrapText="1"/>
    </xf>
    <xf numFmtId="166" fontId="42" fillId="15" borderId="4" xfId="0" applyNumberFormat="1" applyFont="1" applyFill="1" applyBorder="1" applyAlignment="1">
      <alignment horizontal="center" vertical="center" wrapText="1"/>
    </xf>
    <xf numFmtId="166" fontId="42" fillId="0" borderId="4" xfId="0" applyNumberFormat="1" applyFont="1" applyBorder="1" applyAlignment="1">
      <alignment horizontal="center" vertical="center" wrapText="1"/>
    </xf>
    <xf numFmtId="166" fontId="40" fillId="15" borderId="4" xfId="0" applyNumberFormat="1" applyFont="1" applyFill="1" applyBorder="1" applyAlignment="1">
      <alignment horizontal="center" vertical="center" wrapText="1"/>
    </xf>
    <xf numFmtId="0" fontId="39" fillId="8" borderId="4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left"/>
    </xf>
    <xf numFmtId="166" fontId="39" fillId="0" borderId="4" xfId="0" applyNumberFormat="1" applyFont="1" applyBorder="1" applyAlignment="1">
      <alignment horizontal="center" vertical="center" wrapText="1"/>
    </xf>
    <xf numFmtId="0" fontId="43" fillId="0" borderId="4" xfId="0" applyFont="1" applyBorder="1"/>
    <xf numFmtId="0" fontId="40" fillId="5" borderId="4" xfId="0" applyFont="1" applyFill="1" applyBorder="1" applyAlignment="1">
      <alignment horizontal="center" vertical="center" wrapText="1"/>
    </xf>
    <xf numFmtId="0" fontId="42" fillId="5" borderId="4" xfId="0" applyFont="1" applyFill="1" applyBorder="1" applyAlignment="1">
      <alignment horizontal="center" vertical="center" wrapText="1"/>
    </xf>
    <xf numFmtId="0" fontId="44" fillId="0" borderId="4" xfId="0" applyFont="1" applyBorder="1" applyAlignment="1">
      <alignment horizontal="center"/>
    </xf>
    <xf numFmtId="0" fontId="45" fillId="16" borderId="12" xfId="0" applyFont="1" applyFill="1" applyBorder="1" applyAlignment="1">
      <alignment horizontal="center"/>
    </xf>
    <xf numFmtId="0" fontId="46" fillId="16" borderId="12" xfId="0" applyFont="1" applyFill="1" applyBorder="1" applyAlignment="1">
      <alignment horizontal="center" wrapText="1"/>
    </xf>
    <xf numFmtId="0" fontId="46" fillId="16" borderId="12" xfId="0" applyFont="1" applyFill="1" applyBorder="1" applyAlignment="1">
      <alignment horizontal="center" vertical="center"/>
    </xf>
    <xf numFmtId="0" fontId="47" fillId="16" borderId="13" xfId="0" applyFont="1" applyFill="1" applyBorder="1" applyAlignment="1">
      <alignment horizontal="center" vertical="center"/>
    </xf>
    <xf numFmtId="167" fontId="46" fillId="16" borderId="12" xfId="0" applyNumberFormat="1" applyFont="1" applyFill="1" applyBorder="1" applyAlignment="1">
      <alignment horizontal="center" vertical="center" wrapText="1"/>
    </xf>
    <xf numFmtId="0" fontId="46" fillId="16" borderId="12" xfId="0" applyFont="1" applyFill="1" applyBorder="1" applyAlignment="1">
      <alignment horizontal="center" vertical="center" wrapText="1"/>
    </xf>
    <xf numFmtId="166" fontId="46" fillId="17" borderId="12" xfId="0" applyNumberFormat="1" applyFont="1" applyFill="1" applyBorder="1" applyAlignment="1">
      <alignment horizontal="center" vertical="center" wrapText="1"/>
    </xf>
    <xf numFmtId="0" fontId="46" fillId="18" borderId="12" xfId="0" applyFont="1" applyFill="1" applyBorder="1" applyAlignment="1">
      <alignment horizontal="center" vertical="center" wrapText="1"/>
    </xf>
    <xf numFmtId="0" fontId="48" fillId="0" borderId="12" xfId="0" applyFont="1" applyBorder="1" applyAlignment="1">
      <alignment horizontal="center"/>
    </xf>
    <xf numFmtId="0" fontId="48" fillId="19" borderId="12" xfId="0" applyFont="1" applyFill="1" applyBorder="1" applyAlignment="1">
      <alignment horizontal="center" vertical="center"/>
    </xf>
    <xf numFmtId="0" fontId="48" fillId="0" borderId="12" xfId="0" applyFont="1" applyBorder="1" applyAlignment="1">
      <alignment horizontal="center" vertical="center"/>
    </xf>
    <xf numFmtId="0" fontId="47" fillId="20" borderId="14" xfId="0" applyFont="1" applyFill="1" applyBorder="1" applyAlignment="1">
      <alignment horizontal="center" vertical="center"/>
    </xf>
    <xf numFmtId="167" fontId="48" fillId="0" borderId="15" xfId="0" applyNumberFormat="1" applyFont="1" applyBorder="1" applyAlignment="1">
      <alignment horizontal="center" vertical="center"/>
    </xf>
    <xf numFmtId="0" fontId="48" fillId="0" borderId="15" xfId="0" applyFont="1" applyBorder="1" applyAlignment="1">
      <alignment horizontal="center" vertical="center"/>
    </xf>
    <xf numFmtId="168" fontId="48" fillId="0" borderId="15" xfId="0" applyNumberFormat="1" applyFont="1" applyBorder="1" applyAlignment="1">
      <alignment horizontal="center" vertical="center"/>
    </xf>
    <xf numFmtId="14" fontId="48" fillId="0" borderId="15" xfId="0" applyNumberFormat="1" applyFont="1" applyBorder="1" applyAlignment="1">
      <alignment horizontal="center" vertical="center"/>
    </xf>
    <xf numFmtId="166" fontId="49" fillId="17" borderId="15" xfId="0" applyNumberFormat="1" applyFont="1" applyFill="1" applyBorder="1" applyAlignment="1">
      <alignment horizontal="center" vertical="center" wrapText="1"/>
    </xf>
    <xf numFmtId="166" fontId="50" fillId="17" borderId="15" xfId="0" applyNumberFormat="1" applyFont="1" applyFill="1" applyBorder="1" applyAlignment="1">
      <alignment horizontal="center" vertical="center" wrapText="1"/>
    </xf>
    <xf numFmtId="166" fontId="51" fillId="17" borderId="15" xfId="0" applyNumberFormat="1" applyFont="1" applyFill="1" applyBorder="1" applyAlignment="1">
      <alignment horizontal="center" vertical="center" wrapText="1"/>
    </xf>
    <xf numFmtId="0" fontId="50" fillId="18" borderId="15" xfId="0" applyFont="1" applyFill="1" applyBorder="1" applyAlignment="1">
      <alignment horizontal="center" vertical="center" wrapText="1"/>
    </xf>
    <xf numFmtId="0" fontId="51" fillId="18" borderId="15" xfId="0" applyFont="1" applyFill="1" applyBorder="1" applyAlignment="1">
      <alignment horizontal="center" vertical="center" wrapText="1"/>
    </xf>
    <xf numFmtId="0" fontId="48" fillId="0" borderId="15" xfId="0" applyFont="1" applyBorder="1"/>
    <xf numFmtId="0" fontId="47" fillId="20" borderId="13" xfId="0" applyFont="1" applyFill="1" applyBorder="1" applyAlignment="1">
      <alignment horizontal="center" vertical="center"/>
    </xf>
    <xf numFmtId="167" fontId="48" fillId="0" borderId="12" xfId="0" applyNumberFormat="1" applyFont="1" applyBorder="1" applyAlignment="1">
      <alignment horizontal="center" vertical="center"/>
    </xf>
    <xf numFmtId="14" fontId="48" fillId="0" borderId="12" xfId="0" applyNumberFormat="1" applyFont="1" applyBorder="1" applyAlignment="1">
      <alignment horizontal="center" vertical="center"/>
    </xf>
    <xf numFmtId="166" fontId="51" fillId="17" borderId="12" xfId="0" applyNumberFormat="1" applyFont="1" applyFill="1" applyBorder="1" applyAlignment="1">
      <alignment horizontal="center" vertical="center" wrapText="1"/>
    </xf>
    <xf numFmtId="166" fontId="50" fillId="17" borderId="12" xfId="0" applyNumberFormat="1" applyFont="1" applyFill="1" applyBorder="1" applyAlignment="1">
      <alignment horizontal="center" vertical="center" wrapText="1"/>
    </xf>
    <xf numFmtId="0" fontId="50" fillId="18" borderId="12" xfId="0" applyFont="1" applyFill="1" applyBorder="1" applyAlignment="1">
      <alignment horizontal="center" vertical="center" wrapText="1"/>
    </xf>
    <xf numFmtId="0" fontId="51" fillId="18" borderId="12" xfId="0" applyFont="1" applyFill="1" applyBorder="1" applyAlignment="1">
      <alignment horizontal="center" vertical="center" wrapText="1"/>
    </xf>
    <xf numFmtId="0" fontId="48" fillId="0" borderId="12" xfId="0" applyFont="1" applyBorder="1"/>
    <xf numFmtId="166" fontId="49" fillId="17" borderId="12" xfId="0" applyNumberFormat="1" applyFont="1" applyFill="1" applyBorder="1" applyAlignment="1">
      <alignment horizontal="center" vertical="center" wrapText="1"/>
    </xf>
    <xf numFmtId="0" fontId="47" fillId="21" borderId="16" xfId="0" applyFont="1" applyFill="1" applyBorder="1" applyAlignment="1">
      <alignment horizontal="center" vertical="center"/>
    </xf>
    <xf numFmtId="0" fontId="47" fillId="21" borderId="13" xfId="0" applyFont="1" applyFill="1" applyBorder="1" applyAlignment="1">
      <alignment horizontal="center" vertical="center"/>
    </xf>
    <xf numFmtId="166" fontId="52" fillId="17" borderId="12" xfId="0" applyNumberFormat="1" applyFont="1" applyFill="1" applyBorder="1" applyAlignment="1">
      <alignment horizontal="center" vertical="center" wrapText="1"/>
    </xf>
    <xf numFmtId="0" fontId="53" fillId="0" borderId="12" xfId="0" applyFont="1" applyBorder="1"/>
    <xf numFmtId="0" fontId="47" fillId="22" borderId="16" xfId="0" applyFont="1" applyFill="1" applyBorder="1" applyAlignment="1">
      <alignment horizontal="center" vertical="center"/>
    </xf>
    <xf numFmtId="0" fontId="53" fillId="0" borderId="12" xfId="0" applyFont="1" applyBorder="1" applyAlignment="1">
      <alignment horizontal="center" vertical="center"/>
    </xf>
    <xf numFmtId="0" fontId="47" fillId="23" borderId="13" xfId="0" applyFont="1" applyFill="1" applyBorder="1" applyAlignment="1">
      <alignment horizontal="center" vertical="center"/>
    </xf>
    <xf numFmtId="167" fontId="48" fillId="24" borderId="12" xfId="0" applyNumberFormat="1" applyFont="1" applyFill="1" applyBorder="1" applyAlignment="1">
      <alignment horizontal="center" vertical="center"/>
    </xf>
    <xf numFmtId="0" fontId="47" fillId="25" borderId="13" xfId="0" applyFont="1" applyFill="1" applyBorder="1" applyAlignment="1">
      <alignment horizontal="center" vertical="center"/>
    </xf>
    <xf numFmtId="0" fontId="48" fillId="26" borderId="12" xfId="0" applyFont="1" applyFill="1" applyBorder="1" applyAlignment="1">
      <alignment horizontal="center"/>
    </xf>
    <xf numFmtId="0" fontId="48" fillId="26" borderId="12" xfId="0" applyFont="1" applyFill="1" applyBorder="1" applyAlignment="1">
      <alignment horizontal="center" vertical="center"/>
    </xf>
    <xf numFmtId="0" fontId="50" fillId="26" borderId="12" xfId="0" applyFont="1" applyFill="1" applyBorder="1" applyAlignment="1">
      <alignment horizontal="center" vertical="center" wrapText="1"/>
    </xf>
    <xf numFmtId="0" fontId="47" fillId="27" borderId="13" xfId="0" applyFont="1" applyFill="1" applyBorder="1" applyAlignment="1">
      <alignment horizontal="center" vertical="center"/>
    </xf>
    <xf numFmtId="0" fontId="47" fillId="28" borderId="13" xfId="0" applyFont="1" applyFill="1" applyBorder="1" applyAlignment="1">
      <alignment horizontal="center" vertical="center"/>
    </xf>
    <xf numFmtId="0" fontId="49" fillId="18" borderId="12" xfId="0" applyFont="1" applyFill="1" applyBorder="1" applyAlignment="1">
      <alignment horizontal="center" vertical="center" wrapText="1"/>
    </xf>
    <xf numFmtId="16" fontId="51" fillId="18" borderId="12" xfId="0" applyNumberFormat="1" applyFont="1" applyFill="1" applyBorder="1" applyAlignment="1">
      <alignment horizontal="center" vertical="center" wrapText="1"/>
    </xf>
    <xf numFmtId="14" fontId="48" fillId="26" borderId="12" xfId="0" applyNumberFormat="1" applyFont="1" applyFill="1" applyBorder="1" applyAlignment="1">
      <alignment horizontal="center" vertical="center"/>
    </xf>
    <xf numFmtId="0" fontId="54" fillId="0" borderId="12" xfId="0" applyFont="1" applyBorder="1" applyAlignment="1">
      <alignment horizontal="center"/>
    </xf>
    <xf numFmtId="0" fontId="54" fillId="0" borderId="0" xfId="0" applyFont="1" applyAlignment="1">
      <alignment horizontal="center" vertical="center"/>
    </xf>
    <xf numFmtId="0" fontId="55" fillId="0" borderId="12" xfId="0" applyFont="1" applyBorder="1"/>
    <xf numFmtId="0" fontId="56" fillId="20" borderId="13" xfId="0" applyFont="1" applyFill="1" applyBorder="1" applyAlignment="1">
      <alignment horizontal="center" vertical="center"/>
    </xf>
    <xf numFmtId="166" fontId="57" fillId="17" borderId="12" xfId="0" applyNumberFormat="1" applyFont="1" applyFill="1" applyBorder="1" applyAlignment="1">
      <alignment horizontal="center" vertical="center" wrapText="1"/>
    </xf>
    <xf numFmtId="0" fontId="58" fillId="0" borderId="0" xfId="0" applyFont="1" applyAlignment="1">
      <alignment vertical="center"/>
    </xf>
    <xf numFmtId="0" fontId="59" fillId="0" borderId="12" xfId="0" applyFont="1" applyBorder="1" applyAlignment="1">
      <alignment horizontal="center" vertical="center"/>
    </xf>
    <xf numFmtId="0" fontId="47" fillId="29" borderId="13" xfId="0" applyFont="1" applyFill="1" applyBorder="1" applyAlignment="1">
      <alignment horizontal="center" vertical="center"/>
    </xf>
    <xf numFmtId="166" fontId="51" fillId="26" borderId="12" xfId="0" applyNumberFormat="1" applyFont="1" applyFill="1" applyBorder="1" applyAlignment="1">
      <alignment horizontal="center" vertical="center" wrapText="1"/>
    </xf>
    <xf numFmtId="166" fontId="49" fillId="26" borderId="12" xfId="0" applyNumberFormat="1" applyFont="1" applyFill="1" applyBorder="1" applyAlignment="1">
      <alignment horizontal="center" vertical="center" wrapText="1"/>
    </xf>
    <xf numFmtId="167" fontId="48" fillId="19" borderId="12" xfId="0" applyNumberFormat="1" applyFont="1" applyFill="1" applyBorder="1" applyAlignment="1">
      <alignment horizontal="center" vertical="center"/>
    </xf>
    <xf numFmtId="0" fontId="47" fillId="22" borderId="13" xfId="0" applyFont="1" applyFill="1" applyBorder="1" applyAlignment="1">
      <alignment horizontal="center" vertical="center"/>
    </xf>
    <xf numFmtId="0" fontId="61" fillId="22" borderId="13" xfId="0" applyFont="1" applyFill="1" applyBorder="1" applyAlignment="1">
      <alignment horizontal="center" vertical="center"/>
    </xf>
    <xf numFmtId="49" fontId="61" fillId="22" borderId="13" xfId="0" applyNumberFormat="1" applyFont="1" applyFill="1" applyBorder="1" applyAlignment="1">
      <alignment horizontal="center" vertical="center"/>
    </xf>
    <xf numFmtId="0" fontId="47" fillId="30" borderId="13" xfId="0" applyFont="1" applyFill="1" applyBorder="1" applyAlignment="1">
      <alignment horizontal="center" vertical="center"/>
    </xf>
    <xf numFmtId="167" fontId="48" fillId="28" borderId="12" xfId="0" applyNumberFormat="1" applyFont="1" applyFill="1" applyBorder="1" applyAlignment="1">
      <alignment horizontal="center" vertical="center"/>
    </xf>
    <xf numFmtId="166" fontId="62" fillId="17" borderId="12" xfId="0" applyNumberFormat="1" applyFont="1" applyFill="1" applyBorder="1" applyAlignment="1">
      <alignment horizontal="center" vertical="center" wrapText="1"/>
    </xf>
    <xf numFmtId="0" fontId="47" fillId="18" borderId="13" xfId="0" applyFont="1" applyFill="1" applyBorder="1" applyAlignment="1">
      <alignment horizontal="center" vertical="center"/>
    </xf>
    <xf numFmtId="166" fontId="63" fillId="17" borderId="12" xfId="0" applyNumberFormat="1" applyFont="1" applyFill="1" applyBorder="1" applyAlignment="1">
      <alignment horizontal="center" vertical="center" wrapText="1"/>
    </xf>
    <xf numFmtId="0" fontId="47" fillId="30" borderId="13" xfId="0" applyFont="1" applyFill="1" applyBorder="1" applyAlignment="1">
      <alignment horizontal="center"/>
    </xf>
    <xf numFmtId="0" fontId="47" fillId="30" borderId="14" xfId="0" applyFont="1" applyFill="1" applyBorder="1" applyAlignment="1">
      <alignment horizontal="center"/>
    </xf>
    <xf numFmtId="166" fontId="51" fillId="17" borderId="12" xfId="0" applyNumberFormat="1" applyFont="1" applyFill="1" applyBorder="1" applyAlignment="1">
      <alignment horizontal="center" wrapText="1"/>
    </xf>
    <xf numFmtId="166" fontId="57" fillId="17" borderId="15" xfId="0" applyNumberFormat="1" applyFont="1" applyFill="1" applyBorder="1" applyAlignment="1">
      <alignment horizontal="center" wrapText="1"/>
    </xf>
    <xf numFmtId="166" fontId="65" fillId="17" borderId="12" xfId="0" applyNumberFormat="1" applyFont="1" applyFill="1" applyBorder="1" applyAlignment="1">
      <alignment horizontal="center" vertical="center" wrapText="1"/>
    </xf>
    <xf numFmtId="0" fontId="66" fillId="31" borderId="12" xfId="0" applyFont="1" applyFill="1" applyBorder="1" applyAlignment="1">
      <alignment horizontal="center"/>
    </xf>
    <xf numFmtId="0" fontId="67" fillId="16" borderId="12" xfId="0" applyFont="1" applyFill="1" applyBorder="1" applyAlignment="1">
      <alignment horizontal="center" vertical="center"/>
    </xf>
    <xf numFmtId="0" fontId="67" fillId="16" borderId="12" xfId="0" applyFont="1" applyFill="1" applyBorder="1" applyAlignment="1">
      <alignment horizontal="left" vertical="center"/>
    </xf>
    <xf numFmtId="0" fontId="67" fillId="16" borderId="12" xfId="0" applyFont="1" applyFill="1" applyBorder="1" applyAlignment="1">
      <alignment horizontal="left" vertical="center" wrapText="1"/>
    </xf>
    <xf numFmtId="0" fontId="68" fillId="32" borderId="12" xfId="0" applyFont="1" applyFill="1" applyBorder="1" applyAlignment="1">
      <alignment horizontal="center" vertical="center"/>
    </xf>
    <xf numFmtId="167" fontId="67" fillId="16" borderId="12" xfId="0" applyNumberFormat="1" applyFont="1" applyFill="1" applyBorder="1" applyAlignment="1">
      <alignment horizontal="center" vertical="center" wrapText="1"/>
    </xf>
    <xf numFmtId="0" fontId="67" fillId="16" borderId="12" xfId="0" applyFont="1" applyFill="1" applyBorder="1" applyAlignment="1">
      <alignment horizontal="center" vertical="center" wrapText="1"/>
    </xf>
    <xf numFmtId="14" fontId="67" fillId="16" borderId="12" xfId="0" applyNumberFormat="1" applyFont="1" applyFill="1" applyBorder="1" applyAlignment="1">
      <alignment horizontal="center" vertical="center" wrapText="1"/>
    </xf>
    <xf numFmtId="0" fontId="67" fillId="33" borderId="12" xfId="0" applyFont="1" applyFill="1" applyBorder="1" applyAlignment="1">
      <alignment horizontal="center" vertical="center" wrapText="1"/>
    </xf>
    <xf numFmtId="0" fontId="69" fillId="17" borderId="12" xfId="0" applyFont="1" applyFill="1" applyBorder="1" applyAlignment="1">
      <alignment horizontal="left" vertical="center" wrapText="1"/>
    </xf>
    <xf numFmtId="0" fontId="69" fillId="17" borderId="12" xfId="0" applyFont="1" applyFill="1" applyBorder="1" applyAlignment="1">
      <alignment horizontal="center" vertical="center" wrapText="1"/>
    </xf>
    <xf numFmtId="0" fontId="69" fillId="17" borderId="12" xfId="0" applyFont="1" applyFill="1" applyBorder="1" applyAlignment="1">
      <alignment horizontal="center" vertical="center"/>
    </xf>
    <xf numFmtId="0" fontId="69" fillId="17" borderId="12" xfId="0" applyFont="1" applyFill="1" applyBorder="1" applyAlignment="1">
      <alignment horizontal="left" vertical="center"/>
    </xf>
    <xf numFmtId="0" fontId="69" fillId="34" borderId="12" xfId="0" applyFont="1" applyFill="1" applyBorder="1" applyAlignment="1">
      <alignment horizontal="center" vertical="center" wrapText="1"/>
    </xf>
    <xf numFmtId="0" fontId="69" fillId="34" borderId="12" xfId="0" applyFont="1" applyFill="1" applyBorder="1" applyAlignment="1">
      <alignment horizontal="center" vertical="center"/>
    </xf>
    <xf numFmtId="0" fontId="69" fillId="34" borderId="12" xfId="0" applyFont="1" applyFill="1" applyBorder="1" applyAlignment="1">
      <alignment vertical="center"/>
    </xf>
    <xf numFmtId="0" fontId="70" fillId="35" borderId="12" xfId="0" applyFont="1" applyFill="1" applyBorder="1" applyAlignment="1">
      <alignment horizontal="center" vertical="center"/>
    </xf>
    <xf numFmtId="0" fontId="69" fillId="35" borderId="12" xfId="0" applyFont="1" applyFill="1" applyBorder="1" applyAlignment="1">
      <alignment horizontal="center" vertical="center"/>
    </xf>
    <xf numFmtId="0" fontId="67" fillId="35" borderId="12" xfId="0" applyFont="1" applyFill="1" applyBorder="1" applyAlignment="1">
      <alignment vertical="center"/>
    </xf>
    <xf numFmtId="0" fontId="71" fillId="31" borderId="12" xfId="0" applyFont="1" applyFill="1" applyBorder="1" applyAlignment="1">
      <alignment vertical="center"/>
    </xf>
    <xf numFmtId="0" fontId="71" fillId="0" borderId="12" xfId="0" applyFont="1" applyBorder="1" applyAlignment="1">
      <alignment horizontal="center" vertical="center"/>
    </xf>
    <xf numFmtId="0" fontId="68" fillId="30" borderId="12" xfId="0" applyFont="1" applyFill="1" applyBorder="1" applyAlignment="1">
      <alignment horizontal="center" vertical="center"/>
    </xf>
    <xf numFmtId="14" fontId="71" fillId="0" borderId="12" xfId="0" applyNumberFormat="1" applyFont="1" applyBorder="1" applyAlignment="1">
      <alignment horizontal="center" vertical="center"/>
    </xf>
    <xf numFmtId="1" fontId="72" fillId="31" borderId="12" xfId="0" applyNumberFormat="1" applyFont="1" applyFill="1" applyBorder="1" applyAlignment="1">
      <alignment horizontal="center" vertical="center"/>
    </xf>
    <xf numFmtId="14" fontId="71" fillId="0" borderId="12" xfId="0" applyNumberFormat="1" applyFont="1" applyBorder="1" applyAlignment="1">
      <alignment horizontal="center" vertical="center" wrapText="1"/>
    </xf>
    <xf numFmtId="0" fontId="73" fillId="17" borderId="12" xfId="0" applyFont="1" applyFill="1" applyBorder="1" applyAlignment="1">
      <alignment horizontal="center" vertical="center"/>
    </xf>
    <xf numFmtId="0" fontId="74" fillId="17" borderId="12" xfId="0" applyFont="1" applyFill="1" applyBorder="1" applyAlignment="1">
      <alignment horizontal="center" vertical="center"/>
    </xf>
    <xf numFmtId="0" fontId="74" fillId="17" borderId="12" xfId="0" applyFont="1" applyFill="1" applyBorder="1" applyAlignment="1">
      <alignment horizontal="left" vertical="center"/>
    </xf>
    <xf numFmtId="0" fontId="74" fillId="34" borderId="12" xfId="0" applyFont="1" applyFill="1" applyBorder="1" applyAlignment="1">
      <alignment horizontal="center" vertical="center"/>
    </xf>
    <xf numFmtId="0" fontId="75" fillId="34" borderId="12" xfId="0" applyFont="1" applyFill="1" applyBorder="1" applyAlignment="1">
      <alignment horizontal="center" vertical="center"/>
    </xf>
    <xf numFmtId="0" fontId="74" fillId="34" borderId="12" xfId="0" applyFont="1" applyFill="1" applyBorder="1" applyAlignment="1">
      <alignment vertical="center"/>
    </xf>
    <xf numFmtId="0" fontId="74" fillId="35" borderId="12" xfId="0" applyFont="1" applyFill="1" applyBorder="1" applyAlignment="1">
      <alignment vertical="center"/>
    </xf>
    <xf numFmtId="0" fontId="74" fillId="35" borderId="12" xfId="0" applyFont="1" applyFill="1" applyBorder="1"/>
    <xf numFmtId="0" fontId="71" fillId="35" borderId="12" xfId="0" applyFont="1" applyFill="1" applyBorder="1"/>
    <xf numFmtId="0" fontId="71" fillId="35" borderId="12" xfId="0" applyFont="1" applyFill="1" applyBorder="1" applyAlignment="1">
      <alignment vertical="center"/>
    </xf>
    <xf numFmtId="0" fontId="50" fillId="34" borderId="12" xfId="0" applyFont="1" applyFill="1" applyBorder="1" applyAlignment="1">
      <alignment horizontal="center" vertical="center"/>
    </xf>
    <xf numFmtId="0" fontId="50" fillId="34" borderId="12" xfId="0" applyFont="1" applyFill="1" applyBorder="1" applyAlignment="1">
      <alignment vertical="center"/>
    </xf>
    <xf numFmtId="0" fontId="75" fillId="17" borderId="12" xfId="0" applyFont="1" applyFill="1" applyBorder="1" applyAlignment="1">
      <alignment horizontal="center" vertical="center"/>
    </xf>
    <xf numFmtId="0" fontId="71" fillId="0" borderId="12" xfId="0" applyFont="1" applyBorder="1" applyAlignment="1">
      <alignment vertical="center"/>
    </xf>
    <xf numFmtId="0" fontId="71" fillId="31" borderId="12" xfId="0" applyFont="1" applyFill="1" applyBorder="1" applyAlignment="1">
      <alignment horizontal="center" vertical="center"/>
    </xf>
    <xf numFmtId="0" fontId="73" fillId="17" borderId="12" xfId="0" applyFont="1" applyFill="1" applyBorder="1" applyAlignment="1">
      <alignment horizontal="left" vertical="center"/>
    </xf>
    <xf numFmtId="0" fontId="71" fillId="36" borderId="12" xfId="0" applyFont="1" applyFill="1" applyBorder="1" applyAlignment="1">
      <alignment vertical="center"/>
    </xf>
    <xf numFmtId="0" fontId="71" fillId="36" borderId="12" xfId="0" applyFont="1" applyFill="1" applyBorder="1" applyAlignment="1">
      <alignment horizontal="center" vertical="center"/>
    </xf>
    <xf numFmtId="14" fontId="71" fillId="36" borderId="12" xfId="0" applyNumberFormat="1" applyFont="1" applyFill="1" applyBorder="1" applyAlignment="1">
      <alignment horizontal="center" vertical="center"/>
    </xf>
    <xf numFmtId="14" fontId="71" fillId="36" borderId="12" xfId="0" applyNumberFormat="1" applyFont="1" applyFill="1" applyBorder="1" applyAlignment="1">
      <alignment horizontal="center" vertical="center" wrapText="1"/>
    </xf>
    <xf numFmtId="0" fontId="75" fillId="36" borderId="12" xfId="0" applyFont="1" applyFill="1" applyBorder="1" applyAlignment="1">
      <alignment horizontal="center" vertical="center"/>
    </xf>
    <xf numFmtId="0" fontId="74" fillId="36" borderId="12" xfId="0" applyFont="1" applyFill="1" applyBorder="1" applyAlignment="1">
      <alignment horizontal="center" vertical="center"/>
    </xf>
    <xf numFmtId="0" fontId="75" fillId="36" borderId="12" xfId="0" applyFont="1" applyFill="1" applyBorder="1" applyAlignment="1">
      <alignment horizontal="left" vertical="center"/>
    </xf>
    <xf numFmtId="0" fontId="74" fillId="36" borderId="12" xfId="0" applyFont="1" applyFill="1" applyBorder="1" applyAlignment="1">
      <alignment vertical="center"/>
    </xf>
    <xf numFmtId="0" fontId="74" fillId="36" borderId="12" xfId="0" applyFont="1" applyFill="1" applyBorder="1"/>
    <xf numFmtId="0" fontId="71" fillId="36" borderId="12" xfId="0" applyFont="1" applyFill="1" applyBorder="1"/>
    <xf numFmtId="0" fontId="71" fillId="26" borderId="12" xfId="0" applyFont="1" applyFill="1" applyBorder="1" applyAlignment="1">
      <alignment vertical="center"/>
    </xf>
    <xf numFmtId="0" fontId="74" fillId="37" borderId="12" xfId="0" applyFont="1" applyFill="1" applyBorder="1" applyAlignment="1">
      <alignment horizontal="center" vertical="center"/>
    </xf>
    <xf numFmtId="0" fontId="75" fillId="17" borderId="12" xfId="0" applyFont="1" applyFill="1" applyBorder="1" applyAlignment="1">
      <alignment horizontal="left" vertical="center"/>
    </xf>
    <xf numFmtId="0" fontId="76" fillId="17" borderId="12" xfId="0" applyFont="1" applyFill="1" applyBorder="1" applyAlignment="1">
      <alignment horizontal="center" vertical="center"/>
    </xf>
    <xf numFmtId="0" fontId="73" fillId="37" borderId="12" xfId="0" applyFont="1" applyFill="1" applyBorder="1" applyAlignment="1">
      <alignment horizontal="center" vertical="center"/>
    </xf>
    <xf numFmtId="0" fontId="75" fillId="37" borderId="12" xfId="0" applyFont="1" applyFill="1" applyBorder="1" applyAlignment="1">
      <alignment horizontal="center" vertical="center"/>
    </xf>
    <xf numFmtId="0" fontId="71" fillId="33" borderId="12" xfId="0" applyFont="1" applyFill="1" applyBorder="1" applyAlignment="1">
      <alignment vertical="center"/>
    </xf>
    <xf numFmtId="0" fontId="71" fillId="33" borderId="12" xfId="0" applyFont="1" applyFill="1" applyBorder="1" applyAlignment="1">
      <alignment horizontal="center" vertical="center"/>
    </xf>
    <xf numFmtId="14" fontId="71" fillId="33" borderId="12" xfId="0" applyNumberFormat="1" applyFont="1" applyFill="1" applyBorder="1" applyAlignment="1">
      <alignment horizontal="center" vertical="center"/>
    </xf>
    <xf numFmtId="14" fontId="71" fillId="33" borderId="12" xfId="0" applyNumberFormat="1" applyFont="1" applyFill="1" applyBorder="1" applyAlignment="1">
      <alignment horizontal="center" vertical="center" wrapText="1"/>
    </xf>
    <xf numFmtId="0" fontId="74" fillId="33" borderId="12" xfId="0" applyFont="1" applyFill="1" applyBorder="1" applyAlignment="1">
      <alignment horizontal="center" vertical="center"/>
    </xf>
    <xf numFmtId="0" fontId="75" fillId="33" borderId="12" xfId="0" applyFont="1" applyFill="1" applyBorder="1" applyAlignment="1">
      <alignment horizontal="center" vertical="center"/>
    </xf>
    <xf numFmtId="0" fontId="74" fillId="33" borderId="12" xfId="0" applyFont="1" applyFill="1" applyBorder="1" applyAlignment="1">
      <alignment vertical="center"/>
    </xf>
    <xf numFmtId="0" fontId="74" fillId="33" borderId="12" xfId="0" applyFont="1" applyFill="1" applyBorder="1"/>
    <xf numFmtId="0" fontId="71" fillId="33" borderId="12" xfId="0" applyFont="1" applyFill="1" applyBorder="1"/>
    <xf numFmtId="165" fontId="73" fillId="17" borderId="12" xfId="0" applyNumberFormat="1" applyFont="1" applyFill="1" applyBorder="1" applyAlignment="1">
      <alignment horizontal="center" vertical="center"/>
    </xf>
    <xf numFmtId="0" fontId="76" fillId="36" borderId="12" xfId="0" applyFont="1" applyFill="1" applyBorder="1" applyAlignment="1">
      <alignment horizontal="center" vertical="center"/>
    </xf>
    <xf numFmtId="0" fontId="73" fillId="36" borderId="12" xfId="0" applyFont="1" applyFill="1" applyBorder="1" applyAlignment="1">
      <alignment horizontal="center" vertical="center"/>
    </xf>
    <xf numFmtId="0" fontId="76" fillId="36" borderId="12" xfId="0" applyFont="1" applyFill="1" applyBorder="1" applyAlignment="1">
      <alignment horizontal="left" vertical="center"/>
    </xf>
    <xf numFmtId="0" fontId="76" fillId="36" borderId="12" xfId="0" applyFont="1" applyFill="1" applyBorder="1" applyAlignment="1">
      <alignment vertical="center"/>
    </xf>
    <xf numFmtId="0" fontId="76" fillId="36" borderId="12" xfId="0" applyFont="1" applyFill="1" applyBorder="1"/>
    <xf numFmtId="0" fontId="77" fillId="36" borderId="12" xfId="0" applyFont="1" applyFill="1" applyBorder="1"/>
    <xf numFmtId="0" fontId="77" fillId="36" borderId="12" xfId="0" applyFont="1" applyFill="1" applyBorder="1" applyAlignment="1">
      <alignment vertical="center"/>
    </xf>
    <xf numFmtId="0" fontId="78" fillId="26" borderId="12" xfId="0" applyFont="1" applyFill="1" applyBorder="1" applyAlignment="1">
      <alignment vertical="center"/>
    </xf>
    <xf numFmtId="0" fontId="68" fillId="38" borderId="12" xfId="0" applyFont="1" applyFill="1" applyBorder="1" applyAlignment="1">
      <alignment horizontal="center" vertical="center"/>
    </xf>
    <xf numFmtId="0" fontId="79" fillId="0" borderId="12" xfId="0" applyFont="1" applyBorder="1" applyAlignment="1">
      <alignment horizontal="center" vertical="center"/>
    </xf>
    <xf numFmtId="1" fontId="71" fillId="0" borderId="12" xfId="0" applyNumberFormat="1" applyFont="1" applyBorder="1" applyAlignment="1">
      <alignment horizontal="center" vertical="center"/>
    </xf>
    <xf numFmtId="0" fontId="71" fillId="0" borderId="12" xfId="0" applyFont="1" applyBorder="1" applyAlignment="1">
      <alignment horizontal="center" vertical="center" wrapText="1"/>
    </xf>
    <xf numFmtId="0" fontId="74" fillId="37" borderId="12" xfId="0" applyFont="1" applyFill="1" applyBorder="1" applyAlignment="1">
      <alignment horizontal="left" vertical="center"/>
    </xf>
    <xf numFmtId="0" fontId="78" fillId="31" borderId="12" xfId="0" applyFont="1" applyFill="1" applyBorder="1" applyAlignment="1">
      <alignment vertical="center"/>
    </xf>
    <xf numFmtId="0" fontId="80" fillId="30" borderId="0" xfId="0" applyFont="1" applyFill="1" applyAlignment="1">
      <alignment horizontal="center" vertical="center"/>
    </xf>
    <xf numFmtId="0" fontId="78" fillId="31" borderId="0" xfId="0" applyFont="1" applyFill="1" applyAlignment="1">
      <alignment vertical="center"/>
    </xf>
    <xf numFmtId="0" fontId="78" fillId="31" borderId="0" xfId="0" applyFont="1" applyFill="1" applyAlignment="1">
      <alignment horizontal="center" vertical="center"/>
    </xf>
    <xf numFmtId="0" fontId="74" fillId="0" borderId="12" xfId="0" applyFont="1" applyBorder="1" applyAlignment="1">
      <alignment horizontal="center" vertical="center"/>
    </xf>
    <xf numFmtId="0" fontId="75" fillId="0" borderId="12" xfId="0" applyFont="1" applyBorder="1" applyAlignment="1">
      <alignment horizontal="center" vertical="center"/>
    </xf>
    <xf numFmtId="0" fontId="74" fillId="0" borderId="12" xfId="0" applyFont="1" applyBorder="1" applyAlignment="1">
      <alignment vertical="center"/>
    </xf>
    <xf numFmtId="0" fontId="74" fillId="0" borderId="12" xfId="0" applyFont="1" applyBorder="1"/>
    <xf numFmtId="0" fontId="71" fillId="0" borderId="12" xfId="0" applyFont="1" applyBorder="1"/>
    <xf numFmtId="14" fontId="81" fillId="0" borderId="12" xfId="0" applyNumberFormat="1" applyFont="1" applyBorder="1" applyAlignment="1">
      <alignment horizontal="center" vertical="center" wrapText="1"/>
    </xf>
    <xf numFmtId="0" fontId="76" fillId="34" borderId="12" xfId="0" applyFont="1" applyFill="1" applyBorder="1" applyAlignment="1">
      <alignment horizontal="center" vertical="center"/>
    </xf>
    <xf numFmtId="0" fontId="76" fillId="34" borderId="12" xfId="0" applyFont="1" applyFill="1" applyBorder="1" applyAlignment="1">
      <alignment vertical="center"/>
    </xf>
    <xf numFmtId="0" fontId="76" fillId="35" borderId="12" xfId="0" applyFont="1" applyFill="1" applyBorder="1" applyAlignment="1">
      <alignment vertical="center"/>
    </xf>
    <xf numFmtId="0" fontId="76" fillId="35" borderId="12" xfId="0" applyFont="1" applyFill="1" applyBorder="1"/>
    <xf numFmtId="0" fontId="77" fillId="35" borderId="12" xfId="0" applyFont="1" applyFill="1" applyBorder="1"/>
    <xf numFmtId="0" fontId="77" fillId="35" borderId="12" xfId="0" applyFont="1" applyFill="1" applyBorder="1" applyAlignment="1">
      <alignment vertical="center"/>
    </xf>
    <xf numFmtId="0" fontId="71" fillId="26" borderId="12" xfId="0" applyFont="1" applyFill="1" applyBorder="1" applyAlignment="1">
      <alignment horizontal="center" vertical="center"/>
    </xf>
    <xf numFmtId="0" fontId="82" fillId="34" borderId="12" xfId="0" applyFont="1" applyFill="1" applyBorder="1" applyAlignment="1">
      <alignment horizontal="center" vertical="center"/>
    </xf>
    <xf numFmtId="0" fontId="77" fillId="0" borderId="12" xfId="0" applyFont="1" applyBorder="1" applyAlignment="1">
      <alignment horizontal="center" vertical="center"/>
    </xf>
    <xf numFmtId="0" fontId="49" fillId="17" borderId="12" xfId="0" applyFont="1" applyFill="1" applyBorder="1" applyAlignment="1">
      <alignment horizontal="center" vertical="center"/>
    </xf>
    <xf numFmtId="0" fontId="51" fillId="17" borderId="12" xfId="0" applyFont="1" applyFill="1" applyBorder="1" applyAlignment="1">
      <alignment horizontal="center" vertical="center"/>
    </xf>
    <xf numFmtId="0" fontId="68" fillId="39" borderId="12" xfId="0" applyFont="1" applyFill="1" applyBorder="1" applyAlignment="1">
      <alignment horizontal="center" vertical="center"/>
    </xf>
    <xf numFmtId="0" fontId="84" fillId="30" borderId="12" xfId="0" applyFont="1" applyFill="1" applyBorder="1" applyAlignment="1">
      <alignment horizontal="center" vertical="center"/>
    </xf>
    <xf numFmtId="0" fontId="48" fillId="17" borderId="12" xfId="0" applyFont="1" applyFill="1" applyBorder="1" applyAlignment="1">
      <alignment vertical="center"/>
    </xf>
    <xf numFmtId="0" fontId="85" fillId="17" borderId="12" xfId="0" applyFont="1" applyFill="1" applyBorder="1" applyAlignment="1">
      <alignment horizontal="center" vertical="center"/>
    </xf>
    <xf numFmtId="0" fontId="48" fillId="17" borderId="12" xfId="0" applyFont="1" applyFill="1" applyBorder="1" applyAlignment="1">
      <alignment horizontal="left" vertical="center"/>
    </xf>
    <xf numFmtId="0" fontId="53" fillId="17" borderId="12" xfId="0" applyFont="1" applyFill="1" applyBorder="1" applyAlignment="1">
      <alignment vertical="center"/>
    </xf>
    <xf numFmtId="0" fontId="48" fillId="40" borderId="12" xfId="0" applyFont="1" applyFill="1" applyBorder="1" applyAlignment="1">
      <alignment vertical="center"/>
    </xf>
    <xf numFmtId="0" fontId="86" fillId="31" borderId="12" xfId="0" applyFont="1" applyFill="1" applyBorder="1" applyAlignment="1">
      <alignment vertical="center"/>
    </xf>
    <xf numFmtId="0" fontId="68" fillId="25" borderId="12" xfId="0" applyFont="1" applyFill="1" applyBorder="1" applyAlignment="1">
      <alignment horizontal="center" vertical="center"/>
    </xf>
    <xf numFmtId="0" fontId="50" fillId="17" borderId="12" xfId="0" applyFont="1" applyFill="1" applyBorder="1" applyAlignment="1">
      <alignment horizontal="center" vertical="center"/>
    </xf>
    <xf numFmtId="0" fontId="87" fillId="17" borderId="12" xfId="0" applyFont="1" applyFill="1" applyBorder="1" applyAlignment="1">
      <alignment horizontal="left" vertical="center"/>
    </xf>
    <xf numFmtId="0" fontId="71" fillId="35" borderId="12" xfId="0" applyFont="1" applyFill="1" applyBorder="1" applyAlignment="1">
      <alignment vertical="center" wrapText="1"/>
    </xf>
    <xf numFmtId="0" fontId="88" fillId="0" borderId="12" xfId="0" applyFont="1" applyBorder="1" applyAlignment="1">
      <alignment horizontal="center" vertical="center"/>
    </xf>
    <xf numFmtId="0" fontId="75" fillId="35" borderId="12" xfId="0" applyFont="1" applyFill="1" applyBorder="1" applyAlignment="1">
      <alignment vertical="center"/>
    </xf>
    <xf numFmtId="0" fontId="89" fillId="35" borderId="12" xfId="0" applyFont="1" applyFill="1" applyBorder="1" applyAlignment="1">
      <alignment vertical="center"/>
    </xf>
    <xf numFmtId="0" fontId="81" fillId="35" borderId="12" xfId="0" applyFont="1" applyFill="1" applyBorder="1" applyAlignment="1">
      <alignment vertical="center"/>
    </xf>
    <xf numFmtId="0" fontId="68" fillId="32" borderId="17" xfId="0" applyFont="1" applyFill="1" applyBorder="1" applyAlignment="1">
      <alignment horizontal="center" vertical="center"/>
    </xf>
    <xf numFmtId="0" fontId="68" fillId="32" borderId="15" xfId="0" applyFont="1" applyFill="1" applyBorder="1" applyAlignment="1">
      <alignment horizontal="center" vertical="center"/>
    </xf>
    <xf numFmtId="49" fontId="68" fillId="32" borderId="15" xfId="0" applyNumberFormat="1" applyFont="1" applyFill="1" applyBorder="1" applyAlignment="1">
      <alignment horizontal="center" vertical="center"/>
    </xf>
    <xf numFmtId="169" fontId="68" fillId="32" borderId="15" xfId="0" applyNumberFormat="1" applyFont="1" applyFill="1" applyBorder="1" applyAlignment="1">
      <alignment horizontal="center" vertical="center"/>
    </xf>
    <xf numFmtId="170" fontId="71" fillId="0" borderId="12" xfId="0" applyNumberFormat="1" applyFont="1" applyBorder="1" applyAlignment="1">
      <alignment horizontal="center" vertical="center" wrapText="1"/>
    </xf>
    <xf numFmtId="0" fontId="90" fillId="30" borderId="12" xfId="0" applyFont="1" applyFill="1" applyBorder="1" applyAlignment="1">
      <alignment horizontal="center" vertical="center"/>
    </xf>
    <xf numFmtId="0" fontId="76" fillId="37" borderId="12" xfId="0" applyFont="1" applyFill="1" applyBorder="1" applyAlignment="1">
      <alignment horizontal="center" vertical="center"/>
    </xf>
    <xf numFmtId="0" fontId="92" fillId="17" borderId="12" xfId="0" applyFont="1" applyFill="1" applyBorder="1" applyAlignment="1">
      <alignment horizontal="center" vertical="center"/>
    </xf>
    <xf numFmtId="0" fontId="93" fillId="31" borderId="0" xfId="0" applyFont="1" applyFill="1" applyAlignment="1">
      <alignment vertical="center"/>
    </xf>
    <xf numFmtId="0" fontId="86" fillId="31" borderId="0" xfId="0" applyFont="1" applyFill="1" applyAlignment="1">
      <alignment vertical="center"/>
    </xf>
    <xf numFmtId="0" fontId="93" fillId="31" borderId="0" xfId="0" applyFont="1" applyFill="1" applyAlignment="1">
      <alignment horizontal="center" vertical="center"/>
    </xf>
    <xf numFmtId="0" fontId="93" fillId="26" borderId="0" xfId="0" applyFont="1" applyFill="1" applyAlignment="1">
      <alignment vertical="center"/>
    </xf>
    <xf numFmtId="0" fontId="93" fillId="41" borderId="0" xfId="0" applyFont="1" applyFill="1" applyAlignment="1">
      <alignment vertical="center"/>
    </xf>
    <xf numFmtId="0" fontId="49" fillId="37" borderId="12" xfId="0" applyFont="1" applyFill="1" applyBorder="1" applyAlignment="1">
      <alignment horizontal="center" vertical="center"/>
    </xf>
    <xf numFmtId="14" fontId="79" fillId="0" borderId="12" xfId="0" applyNumberFormat="1" applyFont="1" applyBorder="1" applyAlignment="1">
      <alignment horizontal="center" vertical="center"/>
    </xf>
    <xf numFmtId="0" fontId="51" fillId="26" borderId="12" xfId="0" applyFont="1" applyFill="1" applyBorder="1" applyAlignment="1">
      <alignment horizontal="center" vertical="center"/>
    </xf>
    <xf numFmtId="0" fontId="49" fillId="17" borderId="0" xfId="0" applyFont="1" applyFill="1" applyAlignment="1">
      <alignment horizontal="center"/>
    </xf>
    <xf numFmtId="0" fontId="77" fillId="0" borderId="13" xfId="0" applyFont="1" applyBorder="1" applyAlignment="1">
      <alignment horizontal="center" vertical="center"/>
    </xf>
    <xf numFmtId="0" fontId="77" fillId="0" borderId="13" xfId="0" applyFont="1" applyBorder="1" applyAlignment="1">
      <alignment vertical="center"/>
    </xf>
    <xf numFmtId="0" fontId="90" fillId="30" borderId="13" xfId="0" applyFont="1" applyFill="1" applyBorder="1" applyAlignment="1">
      <alignment horizontal="center" vertical="center"/>
    </xf>
    <xf numFmtId="167" fontId="77" fillId="0" borderId="13" xfId="0" applyNumberFormat="1" applyFont="1" applyBorder="1" applyAlignment="1">
      <alignment horizontal="center" vertical="center"/>
    </xf>
    <xf numFmtId="14" fontId="77" fillId="0" borderId="13" xfId="0" applyNumberFormat="1" applyFont="1" applyBorder="1" applyAlignment="1">
      <alignment horizontal="center" vertical="center"/>
    </xf>
    <xf numFmtId="0" fontId="76" fillId="17" borderId="13" xfId="0" applyFont="1" applyFill="1" applyBorder="1" applyAlignment="1">
      <alignment horizontal="center" vertical="center"/>
    </xf>
    <xf numFmtId="0" fontId="51" fillId="17" borderId="13" xfId="0" applyFont="1" applyFill="1" applyBorder="1" applyAlignment="1">
      <alignment horizontal="center" vertical="center"/>
    </xf>
    <xf numFmtId="0" fontId="76" fillId="17" borderId="13" xfId="0" applyFont="1" applyFill="1" applyBorder="1" applyAlignment="1">
      <alignment horizontal="left" vertical="center"/>
    </xf>
    <xf numFmtId="0" fontId="76" fillId="34" borderId="13" xfId="0" applyFont="1" applyFill="1" applyBorder="1" applyAlignment="1">
      <alignment horizontal="center" vertical="center"/>
    </xf>
    <xf numFmtId="0" fontId="75" fillId="34" borderId="13" xfId="0" applyFont="1" applyFill="1" applyBorder="1" applyAlignment="1">
      <alignment horizontal="center" vertical="center"/>
    </xf>
    <xf numFmtId="0" fontId="76" fillId="34" borderId="13" xfId="0" applyFont="1" applyFill="1" applyBorder="1" applyAlignment="1">
      <alignment vertical="center"/>
    </xf>
    <xf numFmtId="0" fontId="76" fillId="35" borderId="13" xfId="0" applyFont="1" applyFill="1" applyBorder="1" applyAlignment="1">
      <alignment vertical="center"/>
    </xf>
    <xf numFmtId="0" fontId="77" fillId="35" borderId="13" xfId="0" applyFont="1" applyFill="1" applyBorder="1" applyAlignment="1">
      <alignment vertical="center"/>
    </xf>
    <xf numFmtId="0" fontId="77" fillId="0" borderId="15" xfId="0" applyFont="1" applyBorder="1" applyAlignment="1">
      <alignment vertical="center"/>
    </xf>
    <xf numFmtId="0" fontId="77" fillId="0" borderId="14" xfId="0" applyFont="1" applyBorder="1" applyAlignment="1">
      <alignment horizontal="center" vertical="center"/>
    </xf>
    <xf numFmtId="0" fontId="77" fillId="0" borderId="14" xfId="0" applyFont="1" applyBorder="1" applyAlignment="1">
      <alignment vertical="center"/>
    </xf>
    <xf numFmtId="0" fontId="90" fillId="30" borderId="14" xfId="0" applyFont="1" applyFill="1" applyBorder="1" applyAlignment="1">
      <alignment horizontal="center" vertical="center"/>
    </xf>
    <xf numFmtId="167" fontId="77" fillId="0" borderId="14" xfId="0" applyNumberFormat="1" applyFont="1" applyBorder="1" applyAlignment="1">
      <alignment horizontal="center" vertical="center"/>
    </xf>
    <xf numFmtId="0" fontId="76" fillId="17" borderId="14" xfId="0" applyFont="1" applyFill="1" applyBorder="1" applyAlignment="1">
      <alignment horizontal="center" vertical="center"/>
    </xf>
    <xf numFmtId="0" fontId="51" fillId="17" borderId="14" xfId="0" applyFont="1" applyFill="1" applyBorder="1" applyAlignment="1">
      <alignment horizontal="center" vertical="center"/>
    </xf>
    <xf numFmtId="0" fontId="76" fillId="17" borderId="14" xfId="0" applyFont="1" applyFill="1" applyBorder="1" applyAlignment="1">
      <alignment horizontal="left" vertical="center"/>
    </xf>
    <xf numFmtId="0" fontId="76" fillId="34" borderId="14" xfId="0" applyFont="1" applyFill="1" applyBorder="1" applyAlignment="1">
      <alignment horizontal="center" vertical="center"/>
    </xf>
    <xf numFmtId="0" fontId="75" fillId="34" borderId="14" xfId="0" applyFont="1" applyFill="1" applyBorder="1" applyAlignment="1">
      <alignment horizontal="center" vertical="center"/>
    </xf>
    <xf numFmtId="0" fontId="76" fillId="34" borderId="14" xfId="0" applyFont="1" applyFill="1" applyBorder="1" applyAlignment="1">
      <alignment vertical="center"/>
    </xf>
    <xf numFmtId="0" fontId="76" fillId="35" borderId="14" xfId="0" applyFont="1" applyFill="1" applyBorder="1" applyAlignment="1">
      <alignment vertical="center"/>
    </xf>
    <xf numFmtId="0" fontId="77" fillId="35" borderId="14" xfId="0" applyFont="1" applyFill="1" applyBorder="1" applyAlignment="1">
      <alignment vertical="center"/>
    </xf>
    <xf numFmtId="14" fontId="77" fillId="0" borderId="14" xfId="0" applyNumberFormat="1" applyFont="1" applyBorder="1" applyAlignment="1">
      <alignment horizontal="center" vertical="center"/>
    </xf>
    <xf numFmtId="0" fontId="49" fillId="17" borderId="14" xfId="0" applyFont="1" applyFill="1" applyBorder="1" applyAlignment="1">
      <alignment horizontal="center" vertical="center"/>
    </xf>
    <xf numFmtId="0" fontId="77" fillId="0" borderId="12" xfId="0" applyFont="1" applyBorder="1" applyAlignment="1">
      <alignment vertical="center"/>
    </xf>
    <xf numFmtId="1" fontId="77" fillId="0" borderId="13" xfId="0" applyNumberFormat="1" applyFont="1" applyBorder="1" applyAlignment="1">
      <alignment horizontal="center" vertical="center"/>
    </xf>
    <xf numFmtId="0" fontId="49" fillId="17" borderId="13" xfId="0" applyFont="1" applyFill="1" applyBorder="1" applyAlignment="1">
      <alignment horizontal="center" vertical="center"/>
    </xf>
    <xf numFmtId="0" fontId="79" fillId="0" borderId="14" xfId="0" applyFont="1" applyBorder="1" applyAlignment="1">
      <alignment horizontal="center" vertical="center"/>
    </xf>
    <xf numFmtId="1" fontId="77" fillId="0" borderId="14" xfId="0" applyNumberFormat="1" applyFont="1" applyBorder="1" applyAlignment="1">
      <alignment horizontal="center" vertical="center"/>
    </xf>
    <xf numFmtId="0" fontId="76" fillId="34" borderId="14" xfId="0" applyFont="1" applyFill="1" applyBorder="1" applyAlignment="1">
      <alignment horizontal="left" vertical="center"/>
    </xf>
    <xf numFmtId="0" fontId="68" fillId="30" borderId="14" xfId="0" applyFont="1" applyFill="1" applyBorder="1" applyAlignment="1">
      <alignment horizontal="center" vertical="center"/>
    </xf>
    <xf numFmtId="0" fontId="73" fillId="34" borderId="14" xfId="0" applyFont="1" applyFill="1" applyBorder="1" applyAlignment="1">
      <alignment horizontal="center" vertical="center"/>
    </xf>
    <xf numFmtId="0" fontId="73" fillId="34" borderId="12" xfId="0" applyFont="1" applyFill="1" applyBorder="1" applyAlignment="1">
      <alignment horizontal="center" vertical="center"/>
    </xf>
    <xf numFmtId="0" fontId="51" fillId="17" borderId="0" xfId="0" applyFont="1" applyFill="1" applyAlignment="1">
      <alignment horizontal="center"/>
    </xf>
    <xf numFmtId="0" fontId="74" fillId="25" borderId="12" xfId="0" applyFont="1" applyFill="1" applyBorder="1" applyAlignment="1">
      <alignment horizontal="center" vertical="center"/>
    </xf>
    <xf numFmtId="0" fontId="95" fillId="30" borderId="14" xfId="0" applyFont="1" applyFill="1" applyBorder="1" applyAlignment="1">
      <alignment horizontal="center" vertical="center"/>
    </xf>
    <xf numFmtId="0" fontId="71" fillId="35" borderId="12" xfId="0" applyFont="1" applyFill="1" applyBorder="1" applyAlignment="1">
      <alignment horizontal="left" vertical="center"/>
    </xf>
    <xf numFmtId="0" fontId="71" fillId="19" borderId="12" xfId="0" applyFont="1" applyFill="1" applyBorder="1" applyAlignment="1">
      <alignment horizontal="center" vertical="center"/>
    </xf>
    <xf numFmtId="0" fontId="71" fillId="0" borderId="12" xfId="0" applyFont="1" applyBorder="1" applyAlignment="1">
      <alignment horizontal="left" vertical="center"/>
    </xf>
    <xf numFmtId="0" fontId="71" fillId="19" borderId="12" xfId="0" applyFont="1" applyFill="1" applyBorder="1" applyAlignment="1">
      <alignment vertical="center"/>
    </xf>
    <xf numFmtId="0" fontId="71" fillId="42" borderId="12" xfId="0" applyFont="1" applyFill="1" applyBorder="1" applyAlignment="1">
      <alignment vertical="center"/>
    </xf>
    <xf numFmtId="0" fontId="96" fillId="0" borderId="12" xfId="0" applyFont="1" applyBorder="1" applyAlignment="1">
      <alignment horizontal="left" vertical="center"/>
    </xf>
    <xf numFmtId="0" fontId="68" fillId="43" borderId="12" xfId="0" applyFont="1" applyFill="1" applyBorder="1" applyAlignment="1">
      <alignment horizontal="center" vertical="center"/>
    </xf>
    <xf numFmtId="0" fontId="68" fillId="43" borderId="14" xfId="0" applyFont="1" applyFill="1" applyBorder="1" applyAlignment="1">
      <alignment horizontal="center" vertical="center"/>
    </xf>
    <xf numFmtId="0" fontId="90" fillId="43" borderId="12" xfId="0" applyFont="1" applyFill="1" applyBorder="1" applyAlignment="1">
      <alignment horizontal="center" vertical="center"/>
    </xf>
    <xf numFmtId="0" fontId="90" fillId="43" borderId="14" xfId="0" applyFont="1" applyFill="1" applyBorder="1" applyAlignment="1">
      <alignment horizontal="center" vertical="center"/>
    </xf>
    <xf numFmtId="0" fontId="93" fillId="31" borderId="0" xfId="0" applyFont="1" applyFill="1"/>
    <xf numFmtId="0" fontId="93" fillId="31" borderId="0" xfId="0" applyFont="1" applyFill="1" applyAlignment="1">
      <alignment horizontal="center"/>
    </xf>
    <xf numFmtId="0" fontId="68" fillId="32" borderId="14" xfId="0" applyFont="1" applyFill="1" applyBorder="1" applyAlignment="1">
      <alignment horizontal="center" vertical="center"/>
    </xf>
    <xf numFmtId="0" fontId="77" fillId="31" borderId="12" xfId="0" applyFont="1" applyFill="1" applyBorder="1" applyAlignment="1">
      <alignment horizontal="left" vertical="center"/>
    </xf>
    <xf numFmtId="0" fontId="77" fillId="31" borderId="12" xfId="0" applyFont="1" applyFill="1" applyBorder="1" applyAlignment="1">
      <alignment horizontal="center" vertical="center"/>
    </xf>
    <xf numFmtId="0" fontId="77" fillId="31" borderId="15" xfId="0" applyFont="1" applyFill="1" applyBorder="1" applyAlignment="1">
      <alignment horizontal="left" vertical="center"/>
    </xf>
    <xf numFmtId="0" fontId="77" fillId="31" borderId="15" xfId="0" applyFont="1" applyFill="1" applyBorder="1" applyAlignment="1">
      <alignment horizontal="center" vertical="center"/>
    </xf>
    <xf numFmtId="0" fontId="74" fillId="26" borderId="12" xfId="0" applyFont="1" applyFill="1" applyBorder="1" applyAlignment="1">
      <alignment horizontal="center" vertical="center"/>
    </xf>
    <xf numFmtId="167" fontId="77" fillId="19" borderId="12" xfId="0" applyNumberFormat="1" applyFont="1" applyFill="1" applyBorder="1" applyAlignment="1">
      <alignment horizontal="center" vertical="center"/>
    </xf>
    <xf numFmtId="167" fontId="77" fillId="0" borderId="12" xfId="0" applyNumberFormat="1" applyFont="1" applyBorder="1" applyAlignment="1">
      <alignment horizontal="center" vertical="center"/>
    </xf>
    <xf numFmtId="0" fontId="97" fillId="0" borderId="12" xfId="0" applyFont="1" applyBorder="1" applyAlignment="1">
      <alignment horizontal="left" vertical="center"/>
    </xf>
    <xf numFmtId="171" fontId="71" fillId="0" borderId="12" xfId="0" applyNumberFormat="1" applyFont="1" applyBorder="1" applyAlignment="1">
      <alignment horizontal="center" vertical="center" wrapText="1"/>
    </xf>
    <xf numFmtId="172" fontId="71" fillId="0" borderId="12" xfId="0" applyNumberFormat="1" applyFont="1" applyBorder="1" applyAlignment="1">
      <alignment horizontal="center" vertical="center" wrapText="1"/>
    </xf>
    <xf numFmtId="0" fontId="77" fillId="31" borderId="18" xfId="0" applyFont="1" applyFill="1" applyBorder="1" applyAlignment="1">
      <alignment horizontal="left" vertical="center"/>
    </xf>
    <xf numFmtId="0" fontId="71" fillId="0" borderId="0" xfId="0" applyFont="1" applyAlignment="1">
      <alignment vertical="center"/>
    </xf>
    <xf numFmtId="0" fontId="71" fillId="0" borderId="0" xfId="0" applyFont="1" applyAlignment="1">
      <alignment horizontal="center" vertical="center"/>
    </xf>
    <xf numFmtId="0" fontId="68" fillId="32" borderId="0" xfId="0" applyFont="1" applyFill="1" applyAlignment="1">
      <alignment horizontal="center" vertical="center"/>
    </xf>
    <xf numFmtId="167" fontId="77" fillId="0" borderId="0" xfId="0" applyNumberFormat="1" applyFont="1" applyAlignment="1">
      <alignment horizontal="center" vertical="center"/>
    </xf>
    <xf numFmtId="14" fontId="71" fillId="0" borderId="0" xfId="0" applyNumberFormat="1" applyFont="1" applyAlignment="1">
      <alignment horizontal="center" vertical="center" wrapText="1"/>
    </xf>
    <xf numFmtId="0" fontId="74" fillId="17" borderId="0" xfId="0" applyFont="1" applyFill="1" applyAlignment="1">
      <alignment horizontal="center" vertical="center"/>
    </xf>
    <xf numFmtId="0" fontId="74" fillId="17" borderId="0" xfId="0" applyFont="1" applyFill="1" applyAlignment="1">
      <alignment horizontal="left" vertical="center"/>
    </xf>
    <xf numFmtId="0" fontId="74" fillId="34" borderId="0" xfId="0" applyFont="1" applyFill="1" applyAlignment="1">
      <alignment horizontal="center" vertical="center"/>
    </xf>
    <xf numFmtId="0" fontId="75" fillId="34" borderId="0" xfId="0" applyFont="1" applyFill="1" applyAlignment="1">
      <alignment horizontal="center" vertical="center"/>
    </xf>
    <xf numFmtId="0" fontId="74" fillId="34" borderId="0" xfId="0" applyFont="1" applyFill="1" applyAlignment="1">
      <alignment vertical="center"/>
    </xf>
    <xf numFmtId="0" fontId="74" fillId="35" borderId="0" xfId="0" applyFont="1" applyFill="1" applyAlignment="1">
      <alignment vertical="center"/>
    </xf>
    <xf numFmtId="0" fontId="74" fillId="35" borderId="0" xfId="0" applyFont="1" applyFill="1"/>
    <xf numFmtId="0" fontId="71" fillId="35" borderId="0" xfId="0" applyFont="1" applyFill="1"/>
    <xf numFmtId="0" fontId="71" fillId="35" borderId="0" xfId="0" applyFont="1" applyFill="1" applyAlignment="1">
      <alignment vertical="center"/>
    </xf>
    <xf numFmtId="0" fontId="98" fillId="32" borderId="12" xfId="0" applyFont="1" applyFill="1" applyBorder="1" applyAlignment="1">
      <alignment horizontal="center" vertical="center"/>
    </xf>
    <xf numFmtId="0" fontId="69" fillId="44" borderId="12" xfId="0" applyFont="1" applyFill="1" applyBorder="1" applyAlignment="1">
      <alignment horizontal="center" vertical="center" wrapText="1"/>
    </xf>
    <xf numFmtId="0" fontId="69" fillId="44" borderId="12" xfId="0" applyFont="1" applyFill="1" applyBorder="1" applyAlignment="1">
      <alignment horizontal="center" vertical="center"/>
    </xf>
    <xf numFmtId="0" fontId="69" fillId="45" borderId="12" xfId="0" applyFont="1" applyFill="1" applyBorder="1" applyAlignment="1">
      <alignment horizontal="center" vertical="center" wrapText="1"/>
    </xf>
    <xf numFmtId="0" fontId="69" fillId="45" borderId="12" xfId="0" applyFont="1" applyFill="1" applyBorder="1" applyAlignment="1">
      <alignment horizontal="center" vertical="center"/>
    </xf>
    <xf numFmtId="0" fontId="70" fillId="46" borderId="12" xfId="0" applyFont="1" applyFill="1" applyBorder="1" applyAlignment="1">
      <alignment horizontal="center" vertical="center"/>
    </xf>
    <xf numFmtId="0" fontId="69" fillId="46" borderId="12" xfId="0" applyFont="1" applyFill="1" applyBorder="1" applyAlignment="1">
      <alignment horizontal="center" vertical="center"/>
    </xf>
    <xf numFmtId="0" fontId="98" fillId="30" borderId="12" xfId="0" applyFont="1" applyFill="1" applyBorder="1" applyAlignment="1">
      <alignment horizontal="center" vertical="center"/>
    </xf>
    <xf numFmtId="14" fontId="71" fillId="31" borderId="12" xfId="0" applyNumberFormat="1" applyFont="1" applyFill="1" applyBorder="1" applyAlignment="1">
      <alignment horizontal="center" vertical="center"/>
    </xf>
    <xf numFmtId="1" fontId="99" fillId="31" borderId="12" xfId="0" applyNumberFormat="1" applyFont="1" applyFill="1" applyBorder="1" applyAlignment="1">
      <alignment horizontal="center" vertical="center"/>
    </xf>
    <xf numFmtId="0" fontId="71" fillId="31" borderId="12" xfId="0" applyFont="1" applyFill="1" applyBorder="1" applyAlignment="1">
      <alignment horizontal="center" vertical="center" wrapText="1"/>
    </xf>
    <xf numFmtId="0" fontId="100" fillId="44" borderId="12" xfId="0" applyFont="1" applyFill="1" applyBorder="1" applyAlignment="1">
      <alignment horizontal="center" vertical="center"/>
    </xf>
    <xf numFmtId="0" fontId="74" fillId="44" borderId="12" xfId="0" applyFont="1" applyFill="1" applyBorder="1" applyAlignment="1">
      <alignment horizontal="center" vertical="center"/>
    </xf>
    <xf numFmtId="0" fontId="73" fillId="44" borderId="12" xfId="0" applyFont="1" applyFill="1" applyBorder="1" applyAlignment="1">
      <alignment horizontal="center" vertical="center"/>
    </xf>
    <xf numFmtId="0" fontId="74" fillId="45" borderId="12" xfId="0" applyFont="1" applyFill="1" applyBorder="1" applyAlignment="1">
      <alignment horizontal="center" vertical="center"/>
    </xf>
    <xf numFmtId="0" fontId="75" fillId="45" borderId="12" xfId="0" applyFont="1" applyFill="1" applyBorder="1" applyAlignment="1">
      <alignment horizontal="center" vertical="center"/>
    </xf>
    <xf numFmtId="14" fontId="71" fillId="31" borderId="12" xfId="0" applyNumberFormat="1" applyFont="1" applyFill="1" applyBorder="1" applyAlignment="1">
      <alignment horizontal="center" vertical="center" wrapText="1"/>
    </xf>
    <xf numFmtId="0" fontId="75" fillId="44" borderId="12" xfId="0" applyFont="1" applyFill="1" applyBorder="1" applyAlignment="1">
      <alignment horizontal="center" vertical="center"/>
    </xf>
    <xf numFmtId="0" fontId="50" fillId="45" borderId="12" xfId="0" applyFont="1" applyFill="1" applyBorder="1" applyAlignment="1">
      <alignment horizontal="center" vertical="center"/>
    </xf>
    <xf numFmtId="0" fontId="76" fillId="44" borderId="12" xfId="0" applyFont="1" applyFill="1" applyBorder="1" applyAlignment="1">
      <alignment horizontal="center" vertical="center"/>
    </xf>
    <xf numFmtId="0" fontId="77" fillId="31" borderId="18" xfId="0" applyFont="1" applyFill="1" applyBorder="1" applyAlignment="1">
      <alignment horizontal="center" vertical="center"/>
    </xf>
    <xf numFmtId="0" fontId="97" fillId="31" borderId="12" xfId="0" applyFont="1" applyFill="1" applyBorder="1" applyAlignment="1">
      <alignment horizontal="center" vertical="center"/>
    </xf>
    <xf numFmtId="0" fontId="83" fillId="44" borderId="12" xfId="0" applyFont="1" applyFill="1" applyBorder="1" applyAlignment="1">
      <alignment horizontal="center" vertical="center"/>
    </xf>
    <xf numFmtId="0" fontId="101" fillId="31" borderId="12" xfId="0" applyFont="1" applyFill="1" applyBorder="1" applyAlignment="1">
      <alignment horizontal="center" vertical="center"/>
    </xf>
    <xf numFmtId="14" fontId="101" fillId="31" borderId="12" xfId="0" applyNumberFormat="1" applyFont="1" applyFill="1" applyBorder="1" applyAlignment="1">
      <alignment horizontal="center" vertical="center"/>
    </xf>
    <xf numFmtId="171" fontId="101" fillId="31" borderId="12" xfId="0" applyNumberFormat="1" applyFont="1" applyFill="1" applyBorder="1" applyAlignment="1">
      <alignment horizontal="center" vertical="center" wrapText="1"/>
    </xf>
    <xf numFmtId="0" fontId="102" fillId="31" borderId="12" xfId="0" applyFont="1" applyFill="1" applyBorder="1" applyAlignment="1">
      <alignment horizontal="center" vertical="center"/>
    </xf>
    <xf numFmtId="0" fontId="82" fillId="44" borderId="12" xfId="0" applyFont="1" applyFill="1" applyBorder="1" applyAlignment="1">
      <alignment horizontal="center" vertical="center"/>
    </xf>
    <xf numFmtId="0" fontId="101" fillId="44" borderId="12" xfId="0" applyFont="1" applyFill="1" applyBorder="1" applyAlignment="1">
      <alignment horizontal="center" vertical="center"/>
    </xf>
    <xf numFmtId="0" fontId="101" fillId="45" borderId="12" xfId="0" applyFont="1" applyFill="1" applyBorder="1" applyAlignment="1">
      <alignment horizontal="center" vertical="center"/>
    </xf>
    <xf numFmtId="0" fontId="82" fillId="45" borderId="12" xfId="0" applyFont="1" applyFill="1" applyBorder="1" applyAlignment="1">
      <alignment horizontal="center" vertical="center"/>
    </xf>
    <xf numFmtId="0" fontId="103" fillId="30" borderId="12" xfId="0" applyFont="1" applyFill="1" applyBorder="1" applyAlignment="1">
      <alignment horizontal="center" vertical="center"/>
    </xf>
    <xf numFmtId="14" fontId="101" fillId="31" borderId="12" xfId="0" applyNumberFormat="1" applyFont="1" applyFill="1" applyBorder="1" applyAlignment="1">
      <alignment horizontal="center" vertical="center" wrapText="1"/>
    </xf>
    <xf numFmtId="0" fontId="99" fillId="31" borderId="12" xfId="0" applyFont="1" applyFill="1" applyBorder="1" applyAlignment="1">
      <alignment horizontal="center" vertical="center"/>
    </xf>
    <xf numFmtId="0" fontId="104" fillId="44" borderId="12" xfId="0" applyFont="1" applyFill="1" applyBorder="1" applyAlignment="1">
      <alignment horizontal="center" vertical="center"/>
    </xf>
    <xf numFmtId="0" fontId="103" fillId="30" borderId="15" xfId="0" applyFont="1" applyFill="1" applyBorder="1" applyAlignment="1">
      <alignment horizontal="center" vertical="center"/>
    </xf>
    <xf numFmtId="0" fontId="99" fillId="31" borderId="15" xfId="0" applyFont="1" applyFill="1" applyBorder="1" applyAlignment="1">
      <alignment horizontal="center" vertical="center"/>
    </xf>
    <xf numFmtId="0" fontId="103" fillId="30" borderId="18" xfId="0" applyFont="1" applyFill="1" applyBorder="1" applyAlignment="1">
      <alignment horizontal="center" vertical="center"/>
    </xf>
    <xf numFmtId="0" fontId="99" fillId="31" borderId="18" xfId="0" applyFont="1" applyFill="1" applyBorder="1" applyAlignment="1">
      <alignment horizontal="center" vertical="center"/>
    </xf>
    <xf numFmtId="0" fontId="79" fillId="31" borderId="12" xfId="0" applyFont="1" applyFill="1" applyBorder="1" applyAlignment="1">
      <alignment horizontal="center" vertical="center"/>
    </xf>
    <xf numFmtId="1" fontId="105" fillId="31" borderId="12" xfId="0" applyNumberFormat="1" applyFont="1" applyFill="1" applyBorder="1" applyAlignment="1">
      <alignment horizontal="center" vertical="center"/>
    </xf>
    <xf numFmtId="0" fontId="98" fillId="43" borderId="12" xfId="0" applyFont="1" applyFill="1" applyBorder="1" applyAlignment="1">
      <alignment horizontal="center" vertical="center"/>
    </xf>
    <xf numFmtId="0" fontId="51" fillId="44" borderId="12" xfId="0" applyFont="1" applyFill="1" applyBorder="1" applyAlignment="1">
      <alignment horizontal="center" vertical="center"/>
    </xf>
    <xf numFmtId="0" fontId="98" fillId="37" borderId="12" xfId="0" applyFont="1" applyFill="1" applyBorder="1" applyAlignment="1">
      <alignment horizontal="center" vertical="center"/>
    </xf>
    <xf numFmtId="14" fontId="71" fillId="19" borderId="12" xfId="0" applyNumberFormat="1" applyFont="1" applyFill="1" applyBorder="1" applyAlignment="1">
      <alignment horizontal="center" vertical="center"/>
    </xf>
    <xf numFmtId="0" fontId="98" fillId="39" borderId="12" xfId="0" applyFont="1" applyFill="1" applyBorder="1" applyAlignment="1">
      <alignment horizontal="center" vertical="center"/>
    </xf>
    <xf numFmtId="165" fontId="73" fillId="44" borderId="12" xfId="0" applyNumberFormat="1" applyFont="1" applyFill="1" applyBorder="1" applyAlignment="1">
      <alignment horizontal="center" vertical="center"/>
    </xf>
    <xf numFmtId="0" fontId="76" fillId="45" borderId="12" xfId="0" applyFont="1" applyFill="1" applyBorder="1" applyAlignment="1">
      <alignment horizontal="center" vertical="center"/>
    </xf>
    <xf numFmtId="1" fontId="71" fillId="31" borderId="12" xfId="0" applyNumberFormat="1" applyFont="1" applyFill="1" applyBorder="1" applyAlignment="1">
      <alignment horizontal="center" vertical="center"/>
    </xf>
    <xf numFmtId="1" fontId="101" fillId="31" borderId="12" xfId="0" applyNumberFormat="1" applyFont="1" applyFill="1" applyBorder="1" applyAlignment="1">
      <alignment horizontal="center" vertical="center"/>
    </xf>
    <xf numFmtId="0" fontId="101" fillId="31" borderId="12" xfId="0" applyFont="1" applyFill="1" applyBorder="1" applyAlignment="1">
      <alignment horizontal="center" vertical="center" wrapText="1"/>
    </xf>
    <xf numFmtId="170" fontId="101" fillId="31" borderId="12" xfId="0" applyNumberFormat="1" applyFont="1" applyFill="1" applyBorder="1" applyAlignment="1">
      <alignment horizontal="center" vertical="center" wrapText="1"/>
    </xf>
    <xf numFmtId="14" fontId="101" fillId="45" borderId="12" xfId="0" applyNumberFormat="1" applyFont="1" applyFill="1" applyBorder="1" applyAlignment="1">
      <alignment horizontal="center" vertical="center"/>
    </xf>
    <xf numFmtId="0" fontId="107" fillId="30" borderId="12" xfId="0" applyFont="1" applyFill="1" applyBorder="1" applyAlignment="1">
      <alignment horizontal="center" vertical="center"/>
    </xf>
    <xf numFmtId="14" fontId="81" fillId="31" borderId="12" xfId="0" applyNumberFormat="1" applyFont="1" applyFill="1" applyBorder="1" applyAlignment="1">
      <alignment horizontal="center" vertical="center" wrapText="1"/>
    </xf>
    <xf numFmtId="0" fontId="98" fillId="47" borderId="12" xfId="0" applyFont="1" applyFill="1" applyBorder="1" applyAlignment="1">
      <alignment horizontal="center" vertical="center"/>
    </xf>
    <xf numFmtId="0" fontId="49" fillId="44" borderId="12" xfId="0" applyFont="1" applyFill="1" applyBorder="1" applyAlignment="1">
      <alignment horizontal="center" vertical="center"/>
    </xf>
    <xf numFmtId="170" fontId="71" fillId="31" borderId="12" xfId="0" applyNumberFormat="1" applyFont="1" applyFill="1" applyBorder="1" applyAlignment="1">
      <alignment horizontal="center" vertical="center" wrapText="1"/>
    </xf>
    <xf numFmtId="0" fontId="77" fillId="31" borderId="19" xfId="0" applyFont="1" applyFill="1" applyBorder="1" applyAlignment="1">
      <alignment horizontal="center" vertical="center"/>
    </xf>
    <xf numFmtId="0" fontId="71" fillId="31" borderId="13" xfId="0" applyFont="1" applyFill="1" applyBorder="1" applyAlignment="1">
      <alignment horizontal="center" vertical="center"/>
    </xf>
    <xf numFmtId="0" fontId="67" fillId="26" borderId="12" xfId="0" applyFont="1" applyFill="1" applyBorder="1" applyAlignment="1">
      <alignment horizontal="center" vertical="center"/>
    </xf>
    <xf numFmtId="0" fontId="98" fillId="26" borderId="12" xfId="0" applyFont="1" applyFill="1" applyBorder="1" applyAlignment="1">
      <alignment horizontal="center" vertical="center"/>
    </xf>
    <xf numFmtId="167" fontId="71" fillId="31" borderId="12" xfId="0" applyNumberFormat="1" applyFont="1" applyFill="1" applyBorder="1" applyAlignment="1">
      <alignment horizontal="center" vertical="center" wrapText="1"/>
    </xf>
    <xf numFmtId="0" fontId="85" fillId="44" borderId="12" xfId="0" applyFont="1" applyFill="1" applyBorder="1" applyAlignment="1">
      <alignment horizontal="center" vertical="center"/>
    </xf>
    <xf numFmtId="0" fontId="53" fillId="45" borderId="12" xfId="0" applyFont="1" applyFill="1" applyBorder="1" applyAlignment="1">
      <alignment horizontal="center" vertical="center"/>
    </xf>
    <xf numFmtId="0" fontId="108" fillId="31" borderId="12" xfId="0" applyFont="1" applyFill="1" applyBorder="1" applyAlignment="1">
      <alignment horizontal="center" vertical="center"/>
    </xf>
    <xf numFmtId="0" fontId="64" fillId="44" borderId="12" xfId="0" applyFont="1" applyFill="1" applyBorder="1" applyAlignment="1">
      <alignment horizontal="center" vertical="center"/>
    </xf>
    <xf numFmtId="14" fontId="71" fillId="31" borderId="13" xfId="0" applyNumberFormat="1" applyFont="1" applyFill="1" applyBorder="1" applyAlignment="1">
      <alignment horizontal="center" vertical="center"/>
    </xf>
    <xf numFmtId="0" fontId="48" fillId="31" borderId="20" xfId="0" applyFont="1" applyFill="1" applyBorder="1" applyAlignment="1">
      <alignment horizontal="center" vertical="center"/>
    </xf>
    <xf numFmtId="0" fontId="51" fillId="44" borderId="20" xfId="0" applyFont="1" applyFill="1" applyBorder="1" applyAlignment="1">
      <alignment horizontal="center" vertical="center"/>
    </xf>
    <xf numFmtId="0" fontId="71" fillId="44" borderId="20" xfId="0" applyFont="1" applyFill="1" applyBorder="1" applyAlignment="1">
      <alignment horizontal="center" vertical="center"/>
    </xf>
    <xf numFmtId="0" fontId="97" fillId="44" borderId="13" xfId="0" applyFont="1" applyFill="1" applyBorder="1" applyAlignment="1">
      <alignment horizontal="center" vertical="center" wrapText="1"/>
    </xf>
    <xf numFmtId="0" fontId="98" fillId="38" borderId="12" xfId="0" applyFont="1" applyFill="1" applyBorder="1" applyAlignment="1">
      <alignment horizontal="center" vertical="center"/>
    </xf>
    <xf numFmtId="0" fontId="87" fillId="44" borderId="12" xfId="0" applyFont="1" applyFill="1" applyBorder="1" applyAlignment="1">
      <alignment horizontal="center" vertical="center"/>
    </xf>
    <xf numFmtId="0" fontId="88" fillId="31" borderId="12" xfId="0" applyFont="1" applyFill="1" applyBorder="1" applyAlignment="1">
      <alignment horizontal="center" vertical="center"/>
    </xf>
    <xf numFmtId="0" fontId="74" fillId="48" borderId="12" xfId="0" applyFont="1" applyFill="1" applyBorder="1" applyAlignment="1">
      <alignment horizontal="center" vertical="center"/>
    </xf>
    <xf numFmtId="0" fontId="50" fillId="44" borderId="12" xfId="0" applyFont="1" applyFill="1" applyBorder="1" applyAlignment="1">
      <alignment horizontal="center" vertical="center"/>
    </xf>
    <xf numFmtId="0" fontId="98" fillId="42" borderId="12" xfId="0" applyFont="1" applyFill="1" applyBorder="1" applyAlignment="1">
      <alignment horizontal="center" vertical="center"/>
    </xf>
    <xf numFmtId="49" fontId="98" fillId="32" borderId="12" xfId="0" applyNumberFormat="1" applyFont="1" applyFill="1" applyBorder="1" applyAlignment="1">
      <alignment horizontal="center" vertical="center"/>
    </xf>
    <xf numFmtId="169" fontId="98" fillId="32" borderId="12" xfId="0" applyNumberFormat="1" applyFont="1" applyFill="1" applyBorder="1" applyAlignment="1">
      <alignment horizontal="center" vertical="center"/>
    </xf>
    <xf numFmtId="0" fontId="103" fillId="32" borderId="12" xfId="0" applyFont="1" applyFill="1" applyBorder="1" applyAlignment="1">
      <alignment horizontal="center" vertical="center"/>
    </xf>
    <xf numFmtId="0" fontId="92" fillId="44" borderId="12" xfId="0" applyFont="1" applyFill="1" applyBorder="1" applyAlignment="1">
      <alignment horizontal="center" vertical="center"/>
    </xf>
    <xf numFmtId="0" fontId="109" fillId="31" borderId="12" xfId="0" applyFont="1" applyFill="1" applyBorder="1" applyAlignment="1">
      <alignment horizontal="center" vertical="center"/>
    </xf>
    <xf numFmtId="0" fontId="75" fillId="46" borderId="12" xfId="0" applyFont="1" applyFill="1" applyBorder="1" applyAlignment="1">
      <alignment horizontal="center" vertical="center"/>
    </xf>
    <xf numFmtId="14" fontId="79" fillId="31" borderId="12" xfId="0" applyNumberFormat="1" applyFont="1" applyFill="1" applyBorder="1" applyAlignment="1">
      <alignment horizontal="center" vertical="center"/>
    </xf>
    <xf numFmtId="0" fontId="49" fillId="44" borderId="12" xfId="0" applyFont="1" applyFill="1" applyBorder="1" applyAlignment="1">
      <alignment horizontal="center"/>
    </xf>
    <xf numFmtId="167" fontId="77" fillId="31" borderId="12" xfId="0" applyNumberFormat="1" applyFont="1" applyFill="1" applyBorder="1" applyAlignment="1">
      <alignment horizontal="center" vertical="center"/>
    </xf>
    <xf numFmtId="14" fontId="77" fillId="31" borderId="12" xfId="0" applyNumberFormat="1" applyFont="1" applyFill="1" applyBorder="1" applyAlignment="1">
      <alignment horizontal="center" vertical="center"/>
    </xf>
    <xf numFmtId="1" fontId="77" fillId="31" borderId="12" xfId="0" applyNumberFormat="1" applyFont="1" applyFill="1" applyBorder="1" applyAlignment="1">
      <alignment horizontal="center" vertical="center"/>
    </xf>
    <xf numFmtId="0" fontId="73" fillId="45" borderId="12" xfId="0" applyFont="1" applyFill="1" applyBorder="1" applyAlignment="1">
      <alignment horizontal="center" vertical="center"/>
    </xf>
    <xf numFmtId="0" fontId="51" fillId="44" borderId="12" xfId="0" applyFont="1" applyFill="1" applyBorder="1" applyAlignment="1">
      <alignment horizontal="center"/>
    </xf>
    <xf numFmtId="0" fontId="110" fillId="32" borderId="12" xfId="0" applyFont="1" applyFill="1" applyBorder="1" applyAlignment="1">
      <alignment horizontal="center" vertical="center"/>
    </xf>
    <xf numFmtId="0" fontId="109" fillId="31" borderId="12" xfId="0" applyFont="1" applyFill="1" applyBorder="1" applyAlignment="1">
      <alignment horizontal="center"/>
    </xf>
    <xf numFmtId="0" fontId="74" fillId="44" borderId="12" xfId="0" applyFont="1" applyFill="1" applyBorder="1" applyAlignment="1">
      <alignment horizontal="center" vertical="center" wrapText="1"/>
    </xf>
    <xf numFmtId="171" fontId="71" fillId="31" borderId="12" xfId="0" applyNumberFormat="1" applyFont="1" applyFill="1" applyBorder="1" applyAlignment="1">
      <alignment horizontal="center" vertical="center" wrapText="1"/>
    </xf>
    <xf numFmtId="172" fontId="71" fillId="31" borderId="12" xfId="0" applyNumberFormat="1" applyFont="1" applyFill="1" applyBorder="1" applyAlignment="1">
      <alignment horizontal="center" vertical="center" wrapText="1"/>
    </xf>
    <xf numFmtId="0" fontId="71" fillId="42" borderId="12" xfId="0" applyFont="1" applyFill="1" applyBorder="1" applyAlignment="1">
      <alignment horizontal="center" vertical="center"/>
    </xf>
    <xf numFmtId="0" fontId="106" fillId="0" borderId="0" xfId="0" applyFont="1" applyAlignment="1">
      <alignment horizontal="center" vertical="center"/>
    </xf>
    <xf numFmtId="0" fontId="86" fillId="31" borderId="13" xfId="0" applyFont="1" applyFill="1" applyBorder="1" applyAlignment="1">
      <alignment horizontal="center" vertical="center"/>
    </xf>
    <xf numFmtId="0" fontId="86" fillId="31" borderId="12" xfId="0" applyFont="1" applyFill="1" applyBorder="1" applyAlignment="1">
      <alignment horizontal="center" vertical="center"/>
    </xf>
    <xf numFmtId="0" fontId="86" fillId="31" borderId="20" xfId="0" applyFont="1" applyFill="1" applyBorder="1" applyAlignment="1">
      <alignment horizontal="center" vertical="center"/>
    </xf>
    <xf numFmtId="0" fontId="78" fillId="31" borderId="1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67" fillId="46" borderId="12" xfId="0" applyFont="1" applyFill="1" applyBorder="1" applyAlignment="1">
      <alignment horizontal="center" vertical="center"/>
    </xf>
    <xf numFmtId="0" fontId="67" fillId="46" borderId="0" xfId="0" applyFont="1" applyFill="1" applyAlignment="1">
      <alignment horizontal="center" vertical="center"/>
    </xf>
    <xf numFmtId="0" fontId="74" fillId="46" borderId="12" xfId="0" applyFont="1" applyFill="1" applyBorder="1" applyAlignment="1">
      <alignment horizontal="center" vertical="center"/>
    </xf>
    <xf numFmtId="0" fontId="74" fillId="46" borderId="12" xfId="0" applyFont="1" applyFill="1" applyBorder="1" applyAlignment="1">
      <alignment horizontal="center"/>
    </xf>
    <xf numFmtId="0" fontId="71" fillId="46" borderId="12" xfId="0" applyFont="1" applyFill="1" applyBorder="1" applyAlignment="1">
      <alignment horizontal="center"/>
    </xf>
    <xf numFmtId="0" fontId="71" fillId="46" borderId="12" xfId="0" applyFont="1" applyFill="1" applyBorder="1" applyAlignment="1">
      <alignment horizontal="center" vertical="center"/>
    </xf>
    <xf numFmtId="0" fontId="71" fillId="46" borderId="0" xfId="0" applyFont="1" applyFill="1" applyAlignment="1">
      <alignment horizontal="center" vertical="center"/>
    </xf>
    <xf numFmtId="0" fontId="101" fillId="46" borderId="12" xfId="0" applyFont="1" applyFill="1" applyBorder="1" applyAlignment="1">
      <alignment horizontal="center" vertical="center"/>
    </xf>
    <xf numFmtId="0" fontId="101" fillId="46" borderId="0" xfId="0" applyFont="1" applyFill="1" applyAlignment="1">
      <alignment horizontal="center" vertical="center"/>
    </xf>
    <xf numFmtId="0" fontId="71" fillId="0" borderId="17" xfId="0" applyFont="1" applyBorder="1" applyAlignment="1">
      <alignment horizontal="center" vertical="center" wrapText="1"/>
    </xf>
    <xf numFmtId="0" fontId="76" fillId="46" borderId="12" xfId="0" applyFont="1" applyFill="1" applyBorder="1" applyAlignment="1">
      <alignment horizontal="center" vertical="center"/>
    </xf>
    <xf numFmtId="0" fontId="77" fillId="46" borderId="12" xfId="0" applyFont="1" applyFill="1" applyBorder="1" applyAlignment="1">
      <alignment horizontal="center" vertical="center"/>
    </xf>
    <xf numFmtId="0" fontId="77" fillId="46" borderId="0" xfId="0" applyFont="1" applyFill="1" applyAlignment="1">
      <alignment horizontal="center" vertical="center"/>
    </xf>
    <xf numFmtId="0" fontId="71" fillId="46" borderId="12" xfId="0" applyFont="1" applyFill="1" applyBorder="1" applyAlignment="1">
      <alignment horizontal="center" vertical="center" wrapText="1"/>
    </xf>
    <xf numFmtId="0" fontId="71" fillId="46" borderId="0" xfId="0" applyFont="1" applyFill="1" applyAlignment="1">
      <alignment horizontal="center" vertical="center" wrapText="1"/>
    </xf>
    <xf numFmtId="0" fontId="76" fillId="46" borderId="12" xfId="0" applyFont="1" applyFill="1" applyBorder="1" applyAlignment="1">
      <alignment horizontal="center"/>
    </xf>
    <xf numFmtId="0" fontId="77" fillId="46" borderId="12" xfId="0" applyFont="1" applyFill="1" applyBorder="1" applyAlignment="1">
      <alignment horizontal="center"/>
    </xf>
    <xf numFmtId="0" fontId="86" fillId="31" borderId="12" xfId="0" applyFont="1" applyFill="1" applyBorder="1" applyAlignment="1">
      <alignment horizontal="center"/>
    </xf>
    <xf numFmtId="0" fontId="86" fillId="0" borderId="0" xfId="0" applyFont="1" applyAlignment="1">
      <alignment horizontal="center"/>
    </xf>
    <xf numFmtId="0" fontId="48" fillId="44" borderId="12" xfId="0" applyFont="1" applyFill="1" applyBorder="1" applyAlignment="1">
      <alignment horizontal="center" vertical="center"/>
    </xf>
    <xf numFmtId="0" fontId="48" fillId="45" borderId="12" xfId="0" applyFont="1" applyFill="1" applyBorder="1" applyAlignment="1">
      <alignment horizontal="center" vertical="center"/>
    </xf>
    <xf numFmtId="0" fontId="48" fillId="46" borderId="12" xfId="0" applyFont="1" applyFill="1" applyBorder="1" applyAlignment="1">
      <alignment horizontal="center" vertical="center"/>
    </xf>
    <xf numFmtId="0" fontId="48" fillId="46" borderId="0" xfId="0" applyFont="1" applyFill="1" applyAlignment="1">
      <alignment horizontal="center" vertical="center"/>
    </xf>
    <xf numFmtId="0" fontId="87" fillId="46" borderId="12" xfId="0" applyFont="1" applyFill="1" applyBorder="1" applyAlignment="1">
      <alignment horizontal="center" wrapText="1"/>
    </xf>
    <xf numFmtId="0" fontId="71" fillId="31" borderId="20" xfId="0" applyFont="1" applyFill="1" applyBorder="1" applyAlignment="1">
      <alignment horizontal="center" vertical="center"/>
    </xf>
    <xf numFmtId="1" fontId="48" fillId="31" borderId="20" xfId="0" applyNumberFormat="1" applyFont="1" applyFill="1" applyBorder="1" applyAlignment="1">
      <alignment horizontal="center" vertical="center"/>
    </xf>
    <xf numFmtId="0" fontId="48" fillId="44" borderId="20" xfId="0" applyFont="1" applyFill="1" applyBorder="1" applyAlignment="1">
      <alignment horizontal="center" vertical="center"/>
    </xf>
    <xf numFmtId="0" fontId="48" fillId="44" borderId="13" xfId="0" applyFont="1" applyFill="1" applyBorder="1" applyAlignment="1">
      <alignment horizontal="center" vertical="center"/>
    </xf>
    <xf numFmtId="0" fontId="48" fillId="48" borderId="13" xfId="0" applyFont="1" applyFill="1" applyBorder="1" applyAlignment="1">
      <alignment horizontal="center" vertical="center"/>
    </xf>
    <xf numFmtId="0" fontId="48" fillId="49" borderId="13" xfId="0" applyFont="1" applyFill="1" applyBorder="1" applyAlignment="1">
      <alignment horizontal="center" vertical="center"/>
    </xf>
    <xf numFmtId="0" fontId="48" fillId="50" borderId="13" xfId="0" applyFont="1" applyFill="1" applyBorder="1" applyAlignment="1">
      <alignment horizontal="center" vertical="center"/>
    </xf>
    <xf numFmtId="0" fontId="89" fillId="46" borderId="12" xfId="0" applyFont="1" applyFill="1" applyBorder="1" applyAlignment="1">
      <alignment horizontal="center" vertical="center"/>
    </xf>
    <xf numFmtId="0" fontId="81" fillId="46" borderId="12" xfId="0" applyFont="1" applyFill="1" applyBorder="1" applyAlignment="1">
      <alignment horizontal="center" vertical="center"/>
    </xf>
    <xf numFmtId="0" fontId="81" fillId="46" borderId="0" xfId="0" applyFont="1" applyFill="1" applyAlignment="1">
      <alignment horizontal="center" vertical="center"/>
    </xf>
    <xf numFmtId="0" fontId="96" fillId="31" borderId="12" xfId="0" applyFont="1" applyFill="1" applyBorder="1" applyAlignment="1">
      <alignment horizontal="center" vertical="center"/>
    </xf>
    <xf numFmtId="0" fontId="1" fillId="51" borderId="0" xfId="0" applyFont="1" applyFill="1" applyAlignment="1">
      <alignment horizontal="center" vertical="center"/>
    </xf>
    <xf numFmtId="14" fontId="1" fillId="51" borderId="0" xfId="0" applyNumberFormat="1" applyFont="1" applyFill="1" applyAlignment="1">
      <alignment horizontal="center" vertical="center"/>
    </xf>
    <xf numFmtId="14" fontId="1" fillId="51" borderId="0" xfId="0" applyNumberFormat="1" applyFont="1" applyFill="1" applyAlignment="1">
      <alignment horizontal="center"/>
    </xf>
    <xf numFmtId="0" fontId="1" fillId="51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 vertical="center"/>
    </xf>
    <xf numFmtId="0" fontId="112" fillId="0" borderId="0" xfId="0" applyFont="1" applyAlignment="1">
      <alignment horizontal="center" vertical="center" wrapText="1"/>
    </xf>
    <xf numFmtId="0" fontId="44" fillId="0" borderId="0" xfId="0" applyFont="1" applyAlignment="1">
      <alignment horizontal="center" vertical="center" wrapText="1"/>
    </xf>
    <xf numFmtId="0" fontId="111" fillId="0" borderId="0" xfId="0" applyFont="1" applyAlignment="1">
      <alignment horizontal="center" vertical="center"/>
    </xf>
    <xf numFmtId="0" fontId="115" fillId="0" borderId="0" xfId="0" applyFont="1" applyAlignment="1">
      <alignment horizontal="center" vertical="center"/>
    </xf>
    <xf numFmtId="0" fontId="114" fillId="0" borderId="0" xfId="0" applyFont="1" applyAlignment="1">
      <alignment horizontal="center" vertical="center"/>
    </xf>
    <xf numFmtId="0" fontId="116" fillId="0" borderId="0" xfId="0" applyFont="1" applyAlignment="1">
      <alignment horizontal="center" vertical="center"/>
    </xf>
    <xf numFmtId="2" fontId="44" fillId="0" borderId="0" xfId="0" applyNumberFormat="1" applyFont="1" applyAlignment="1">
      <alignment horizontal="center" vertical="center" wrapText="1"/>
    </xf>
    <xf numFmtId="0" fontId="44" fillId="0" borderId="0" xfId="0" applyFont="1" applyAlignment="1">
      <alignment horizontal="center" vertical="center"/>
    </xf>
    <xf numFmtId="0" fontId="112" fillId="0" borderId="0" xfId="0" applyFont="1" applyAlignment="1">
      <alignment horizontal="center" vertical="center"/>
    </xf>
    <xf numFmtId="0" fontId="117" fillId="0" borderId="0" xfId="0" applyFont="1" applyAlignment="1">
      <alignment horizontal="center" vertical="center"/>
    </xf>
    <xf numFmtId="0" fontId="111" fillId="0" borderId="0" xfId="0" applyFont="1" applyAlignment="1">
      <alignment horizontal="center" vertical="center" wrapText="1"/>
    </xf>
    <xf numFmtId="0" fontId="118" fillId="0" borderId="0" xfId="0" applyFont="1" applyAlignment="1">
      <alignment horizontal="center" vertical="center"/>
    </xf>
    <xf numFmtId="49" fontId="111" fillId="0" borderId="0" xfId="0" applyNumberFormat="1" applyFont="1" applyAlignment="1">
      <alignment horizontal="center" vertical="center"/>
    </xf>
    <xf numFmtId="0" fontId="119" fillId="0" borderId="0" xfId="0" applyFont="1" applyAlignment="1">
      <alignment horizontal="center" vertical="center"/>
    </xf>
    <xf numFmtId="0" fontId="118" fillId="0" borderId="0" xfId="0" applyFont="1" applyAlignment="1">
      <alignment horizontal="center" vertical="center" wrapText="1"/>
    </xf>
    <xf numFmtId="0" fontId="120" fillId="0" borderId="0" xfId="0" applyFont="1" applyAlignment="1">
      <alignment horizontal="center" vertical="center" wrapText="1"/>
    </xf>
    <xf numFmtId="0" fontId="12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14" fillId="0" borderId="0" xfId="0" applyFont="1" applyAlignment="1">
      <alignment horizontal="center" vertical="center" wrapText="1"/>
    </xf>
    <xf numFmtId="0" fontId="122" fillId="0" borderId="0" xfId="0" applyFont="1" applyAlignment="1">
      <alignment horizontal="center" vertical="center"/>
    </xf>
    <xf numFmtId="165" fontId="112" fillId="0" borderId="0" xfId="0" applyNumberFormat="1" applyFont="1" applyAlignment="1">
      <alignment horizontal="center" vertical="center"/>
    </xf>
    <xf numFmtId="0" fontId="132" fillId="0" borderId="0" xfId="0" applyFont="1" applyAlignment="1">
      <alignment horizontal="center" vertical="center" wrapText="1"/>
    </xf>
    <xf numFmtId="166" fontId="44" fillId="0" borderId="0" xfId="0" applyNumberFormat="1" applyFont="1" applyAlignment="1">
      <alignment horizontal="center" vertical="center" wrapText="1"/>
    </xf>
    <xf numFmtId="166" fontId="111" fillId="0" borderId="0" xfId="0" applyNumberFormat="1" applyFont="1" applyAlignment="1">
      <alignment horizontal="center" vertical="center" wrapText="1"/>
    </xf>
    <xf numFmtId="166" fontId="112" fillId="0" borderId="0" xfId="0" applyNumberFormat="1" applyFont="1" applyAlignment="1">
      <alignment horizontal="center" vertical="center" wrapText="1"/>
    </xf>
    <xf numFmtId="166" fontId="113" fillId="0" borderId="0" xfId="0" applyNumberFormat="1" applyFont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166" fontId="1" fillId="0" borderId="0" xfId="0" applyNumberFormat="1" applyFont="1" applyAlignment="1">
      <alignment horizontal="center" vertical="center" wrapText="1"/>
    </xf>
    <xf numFmtId="166" fontId="123" fillId="0" borderId="0" xfId="0" applyNumberFormat="1" applyFont="1" applyAlignment="1">
      <alignment horizontal="center" vertical="center" wrapText="1"/>
    </xf>
    <xf numFmtId="166" fontId="125" fillId="0" borderId="0" xfId="0" applyNumberFormat="1" applyFont="1" applyAlignment="1">
      <alignment horizontal="center" vertical="center" wrapText="1"/>
    </xf>
    <xf numFmtId="166" fontId="120" fillId="0" borderId="0" xfId="0" applyNumberFormat="1" applyFont="1" applyAlignment="1">
      <alignment horizontal="center" vertical="center" wrapText="1"/>
    </xf>
    <xf numFmtId="166" fontId="44" fillId="0" borderId="0" xfId="0" applyNumberFormat="1" applyFont="1" applyAlignment="1">
      <alignment horizontal="center" wrapText="1"/>
    </xf>
    <xf numFmtId="166" fontId="123" fillId="0" borderId="0" xfId="0" applyNumberFormat="1" applyFont="1" applyAlignment="1">
      <alignment horizontal="center" wrapText="1"/>
    </xf>
    <xf numFmtId="166" fontId="126" fillId="0" borderId="0" xfId="0" applyNumberFormat="1" applyFont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65" fontId="122" fillId="0" borderId="0" xfId="0" applyNumberFormat="1" applyFont="1" applyAlignment="1">
      <alignment horizontal="center" vertical="center"/>
    </xf>
    <xf numFmtId="0" fontId="113" fillId="0" borderId="0" xfId="0" applyFont="1" applyAlignment="1">
      <alignment horizontal="center" vertical="center"/>
    </xf>
    <xf numFmtId="0" fontId="128" fillId="0" borderId="0" xfId="0" applyFont="1" applyAlignment="1">
      <alignment horizontal="center" vertical="center"/>
    </xf>
    <xf numFmtId="0" fontId="113" fillId="0" borderId="0" xfId="0" applyFont="1" applyAlignment="1">
      <alignment horizontal="center"/>
    </xf>
    <xf numFmtId="0" fontId="44" fillId="0" borderId="0" xfId="0" applyFont="1" applyAlignment="1">
      <alignment horizontal="center"/>
    </xf>
    <xf numFmtId="0" fontId="133" fillId="0" borderId="0" xfId="0" applyFont="1" applyAlignment="1">
      <alignment horizontal="center" vertical="center"/>
    </xf>
    <xf numFmtId="0" fontId="127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8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14" fontId="2" fillId="0" borderId="2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</cellXfs>
  <cellStyles count="1">
    <cellStyle name="Normal" xfId="0" builtinId="0"/>
  </cellStyles>
  <dxfs count="252">
    <dxf>
      <font>
        <b/>
        <i val="0"/>
        <color rgb="FF0070C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color rgb="FF0070C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0070C0"/>
      </font>
    </dxf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ilan/Desktop/HTLV_paper/DB_HTLV_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ilan/Desktop/HTLV_paper/DB_HTLV_2021_Cruda_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"/>
    </sheetNames>
    <sheetDataSet>
      <sheetData sheetId="0">
        <row r="2">
          <cell r="F2" t="str">
            <v>ZUMAETA ARROYO, ANDRES WILSON</v>
          </cell>
          <cell r="G2">
            <v>26315</v>
          </cell>
          <cell r="H2" t="str">
            <v xml:space="preserve">CALLAO                                  </v>
          </cell>
          <cell r="I2" t="str">
            <v xml:space="preserve">CALLAO                                  </v>
          </cell>
          <cell r="J2" t="str">
            <v xml:space="preserve">CALLAO                                  </v>
          </cell>
          <cell r="K2" t="str">
            <v>INS010142121</v>
          </cell>
          <cell r="L2">
            <v>44202</v>
          </cell>
          <cell r="M2">
            <v>44202</v>
          </cell>
          <cell r="N2" t="str">
            <v>HTLV</v>
          </cell>
          <cell r="O2" t="str">
            <v>ELISA HTLV</v>
          </cell>
          <cell r="P2">
            <v>0</v>
          </cell>
          <cell r="Q2">
            <v>10</v>
          </cell>
          <cell r="R2">
            <v>44204.659256979197</v>
          </cell>
          <cell r="S2">
            <v>44209</v>
          </cell>
          <cell r="T2" t="str">
            <v>M</v>
          </cell>
          <cell r="U2" t="str">
            <v xml:space="preserve">LIMA                      </v>
          </cell>
          <cell r="V2" t="str">
            <v>LIMA V (CIUDAD)</v>
          </cell>
          <cell r="W2" t="str">
            <v>DIAGNOSTICO</v>
          </cell>
          <cell r="X2" t="str">
            <v>NINGUNO</v>
          </cell>
          <cell r="Y2">
            <v>0</v>
          </cell>
          <cell r="Z2" t="str">
            <v>SUERO</v>
          </cell>
          <cell r="AA2">
            <v>48</v>
          </cell>
          <cell r="AB2" t="str">
            <v>NO</v>
          </cell>
          <cell r="AC2" t="str">
            <v>-12.112355</v>
          </cell>
          <cell r="AD2" t="str">
            <v>-76.998296</v>
          </cell>
          <cell r="AE2" t="str">
            <v>INSTITUTOS DE SALUD ESPECIALIZADOS</v>
          </cell>
          <cell r="AF2" t="str">
            <v>III-2</v>
          </cell>
          <cell r="AG2">
            <v>0</v>
          </cell>
          <cell r="AH2">
            <v>0</v>
          </cell>
          <cell r="AI2">
            <v>0</v>
          </cell>
          <cell r="AJ2" t="str">
            <v>3.814/&gt;4.0</v>
          </cell>
          <cell r="AK2">
            <v>1.5249999999999999</v>
          </cell>
          <cell r="AL2" t="str">
            <v>POSITIVO-I</v>
          </cell>
          <cell r="AM2" t="str">
            <v>POSITIVO-I</v>
          </cell>
          <cell r="AN2">
            <v>0</v>
          </cell>
          <cell r="AO2">
            <v>0</v>
          </cell>
          <cell r="AP2">
            <v>0</v>
          </cell>
          <cell r="AQ2">
            <v>0</v>
          </cell>
          <cell r="AR2">
            <v>0</v>
          </cell>
          <cell r="AS2">
            <v>0</v>
          </cell>
          <cell r="AT2">
            <v>0</v>
          </cell>
          <cell r="AU2">
            <v>0</v>
          </cell>
          <cell r="AV2">
            <v>0</v>
          </cell>
          <cell r="AW2" t="str">
            <v>NO INDICA</v>
          </cell>
        </row>
        <row r="3">
          <cell r="F3" t="str">
            <v>SORIA PELAEZ, AGUSTIN</v>
          </cell>
          <cell r="G3">
            <v>16930</v>
          </cell>
          <cell r="H3" t="str">
            <v xml:space="preserve">CHALHUANCA                              </v>
          </cell>
          <cell r="I3" t="str">
            <v xml:space="preserve">AYMARAES                                </v>
          </cell>
          <cell r="J3" t="str">
            <v xml:space="preserve">APURIMAC                                </v>
          </cell>
          <cell r="K3" t="str">
            <v>ins010142221</v>
          </cell>
          <cell r="L3">
            <v>44202</v>
          </cell>
          <cell r="M3">
            <v>44202</v>
          </cell>
          <cell r="N3" t="str">
            <v>HTLV</v>
          </cell>
          <cell r="O3" t="str">
            <v>ELISA HTLV</v>
          </cell>
          <cell r="P3">
            <v>0</v>
          </cell>
          <cell r="Q3">
            <v>10</v>
          </cell>
          <cell r="R3">
            <v>44204.659325497698</v>
          </cell>
          <cell r="S3">
            <v>44210</v>
          </cell>
          <cell r="T3" t="str">
            <v>F</v>
          </cell>
          <cell r="U3" t="str">
            <v xml:space="preserve">LIMA                      </v>
          </cell>
          <cell r="V3" t="str">
            <v>LIMA V (CIUDAD)</v>
          </cell>
          <cell r="W3" t="str">
            <v>DIAGNOSTICO</v>
          </cell>
          <cell r="X3" t="str">
            <v>NINGUNO</v>
          </cell>
          <cell r="Y3">
            <v>0</v>
          </cell>
          <cell r="Z3" t="str">
            <v>SUERO</v>
          </cell>
          <cell r="AA3">
            <v>74</v>
          </cell>
          <cell r="AB3" t="str">
            <v>NO</v>
          </cell>
          <cell r="AC3" t="str">
            <v>-12.112355</v>
          </cell>
          <cell r="AD3" t="str">
            <v>-76.998296</v>
          </cell>
          <cell r="AE3" t="str">
            <v>INSTITUTOS DE SALUD ESPECIALIZADOS</v>
          </cell>
          <cell r="AF3" t="str">
            <v>III-2</v>
          </cell>
          <cell r="AG3">
            <v>0</v>
          </cell>
          <cell r="AH3">
            <v>0</v>
          </cell>
          <cell r="AI3">
            <v>0</v>
          </cell>
          <cell r="AJ3" t="str">
            <v>3.758/&gt;4.0</v>
          </cell>
          <cell r="AK3">
            <v>0.873</v>
          </cell>
          <cell r="AL3" t="str">
            <v>POSITIVO-I</v>
          </cell>
          <cell r="AM3" t="str">
            <v>POSITIVO-I</v>
          </cell>
          <cell r="AN3">
            <v>0</v>
          </cell>
          <cell r="AO3">
            <v>0</v>
          </cell>
          <cell r="AP3">
            <v>0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  <cell r="AU3">
            <v>0</v>
          </cell>
          <cell r="AV3">
            <v>0</v>
          </cell>
          <cell r="AW3" t="str">
            <v>NO INDICA</v>
          </cell>
        </row>
        <row r="4">
          <cell r="F4" t="str">
            <v>GALLARDO SANCHO, CARMEN ROSA</v>
          </cell>
          <cell r="G4">
            <v>21679</v>
          </cell>
          <cell r="H4" t="str">
            <v xml:space="preserve">ATE                                     </v>
          </cell>
          <cell r="I4" t="str">
            <v xml:space="preserve">LIMA                                    </v>
          </cell>
          <cell r="J4" t="str">
            <v xml:space="preserve">LIMA                                    </v>
          </cell>
          <cell r="K4" t="str">
            <v>ins010155621</v>
          </cell>
          <cell r="L4">
            <v>44204</v>
          </cell>
          <cell r="M4">
            <v>44204</v>
          </cell>
          <cell r="N4" t="str">
            <v>HTLV</v>
          </cell>
          <cell r="O4" t="str">
            <v>ELISA HTLV</v>
          </cell>
          <cell r="P4">
            <v>0</v>
          </cell>
          <cell r="Q4">
            <v>10</v>
          </cell>
          <cell r="R4">
            <v>44211.497282719902</v>
          </cell>
          <cell r="S4">
            <v>44211</v>
          </cell>
          <cell r="T4" t="str">
            <v>F</v>
          </cell>
          <cell r="U4" t="str">
            <v xml:space="preserve">LIMA                      </v>
          </cell>
          <cell r="V4" t="str">
            <v>LIMA V (CIUDAD)</v>
          </cell>
          <cell r="W4" t="str">
            <v>DIAGNOSTICO</v>
          </cell>
          <cell r="X4" t="str">
            <v>NINGUNO</v>
          </cell>
          <cell r="Y4">
            <v>0</v>
          </cell>
          <cell r="Z4" t="str">
            <v>SUERO</v>
          </cell>
          <cell r="AA4">
            <v>61</v>
          </cell>
          <cell r="AB4" t="str">
            <v>NO</v>
          </cell>
          <cell r="AC4" t="str">
            <v>-12.112355</v>
          </cell>
          <cell r="AD4" t="str">
            <v>-76.998296</v>
          </cell>
          <cell r="AE4" t="str">
            <v>INSTITUTOS DE SALUD ESPECIALIZADOS</v>
          </cell>
          <cell r="AF4" t="str">
            <v>III-2</v>
          </cell>
          <cell r="AG4">
            <v>0</v>
          </cell>
          <cell r="AH4" t="str">
            <v>08986400</v>
          </cell>
          <cell r="AI4">
            <v>0</v>
          </cell>
          <cell r="AJ4" t="str">
            <v>3.863/3.903</v>
          </cell>
          <cell r="AK4">
            <v>1.0720000000000001</v>
          </cell>
          <cell r="AL4" t="str">
            <v>POSITIVO-I</v>
          </cell>
          <cell r="AM4" t="str">
            <v>POSITIVO-I</v>
          </cell>
          <cell r="AN4">
            <v>0</v>
          </cell>
          <cell r="AO4">
            <v>0</v>
          </cell>
          <cell r="AP4">
            <v>0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  <cell r="AU4">
            <v>0</v>
          </cell>
          <cell r="AV4">
            <v>0</v>
          </cell>
          <cell r="AW4" t="str">
            <v>NO INDICA</v>
          </cell>
        </row>
        <row r="5">
          <cell r="F5" t="str">
            <v>LAVADO ROJAS, DEYANIRA DAFNE</v>
          </cell>
          <cell r="G5">
            <v>27391</v>
          </cell>
          <cell r="H5" t="str">
            <v xml:space="preserve">SANTA ANITA                             </v>
          </cell>
          <cell r="I5" t="str">
            <v xml:space="preserve">LIMA                                    </v>
          </cell>
          <cell r="J5" t="str">
            <v xml:space="preserve">LIMA                                    </v>
          </cell>
          <cell r="K5" t="str">
            <v>ins010155721</v>
          </cell>
          <cell r="L5">
            <v>44204</v>
          </cell>
          <cell r="M5">
            <v>44204</v>
          </cell>
          <cell r="N5" t="str">
            <v>HTLV</v>
          </cell>
          <cell r="O5" t="str">
            <v>ELISA HTLV</v>
          </cell>
          <cell r="P5">
            <v>0</v>
          </cell>
          <cell r="Q5">
            <v>10</v>
          </cell>
          <cell r="R5">
            <v>44211.4975191782</v>
          </cell>
          <cell r="S5">
            <v>44211</v>
          </cell>
          <cell r="T5" t="str">
            <v>F</v>
          </cell>
          <cell r="U5" t="str">
            <v xml:space="preserve">LIMA                      </v>
          </cell>
          <cell r="V5" t="str">
            <v>LIMA V (CIUDAD)</v>
          </cell>
          <cell r="W5" t="str">
            <v>DIAGNOSTICO</v>
          </cell>
          <cell r="X5" t="str">
            <v>NINGUNO</v>
          </cell>
          <cell r="Y5">
            <v>0</v>
          </cell>
          <cell r="Z5" t="str">
            <v>SUERO</v>
          </cell>
          <cell r="AA5">
            <v>46</v>
          </cell>
          <cell r="AB5" t="str">
            <v>NO</v>
          </cell>
          <cell r="AC5" t="str">
            <v>-12.112355</v>
          </cell>
          <cell r="AD5" t="str">
            <v>-76.998296</v>
          </cell>
          <cell r="AE5" t="str">
            <v>INSTITUTOS DE SALUD ESPECIALIZADOS</v>
          </cell>
          <cell r="AF5" t="str">
            <v>III-2</v>
          </cell>
          <cell r="AG5">
            <v>0</v>
          </cell>
          <cell r="AH5" t="str">
            <v>10050118</v>
          </cell>
          <cell r="AI5">
            <v>0</v>
          </cell>
          <cell r="AJ5" t="str">
            <v>&gt;4.0/3.886</v>
          </cell>
          <cell r="AK5">
            <v>0.78300000000000003</v>
          </cell>
          <cell r="AL5" t="str">
            <v>POSITIVO-I</v>
          </cell>
          <cell r="AM5" t="str">
            <v>POSITIVO-I</v>
          </cell>
          <cell r="AN5">
            <v>0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 t="str">
            <v>NO INDICA</v>
          </cell>
        </row>
        <row r="6">
          <cell r="F6" t="str">
            <v>HUAYNA CARRASCO, YAMPIER</v>
          </cell>
          <cell r="G6">
            <v>36507</v>
          </cell>
          <cell r="H6" t="str">
            <v xml:space="preserve">TAMBOPATA                               </v>
          </cell>
          <cell r="I6" t="str">
            <v xml:space="preserve">TAMBOPATA                               </v>
          </cell>
          <cell r="J6" t="str">
            <v xml:space="preserve">MADRE DE DIOS                           </v>
          </cell>
          <cell r="K6" t="str">
            <v>ins010156221</v>
          </cell>
          <cell r="L6">
            <v>44181</v>
          </cell>
          <cell r="M6">
            <v>44205</v>
          </cell>
          <cell r="N6" t="str">
            <v>HTLV</v>
          </cell>
          <cell r="O6" t="str">
            <v>ELISA HTLV</v>
          </cell>
          <cell r="P6">
            <v>0</v>
          </cell>
          <cell r="Q6">
            <v>10</v>
          </cell>
          <cell r="R6">
            <v>44211.497731597199</v>
          </cell>
          <cell r="S6">
            <v>44211</v>
          </cell>
          <cell r="T6" t="str">
            <v>M</v>
          </cell>
          <cell r="U6" t="str">
            <v>MADRE DE DIOS</v>
          </cell>
          <cell r="V6" t="str">
            <v>MADRE DE DIOS</v>
          </cell>
          <cell r="W6" t="str">
            <v>DIAGNOSTICO</v>
          </cell>
          <cell r="X6" t="str">
            <v>NINGUNO</v>
          </cell>
          <cell r="Y6">
            <v>0</v>
          </cell>
          <cell r="Z6" t="str">
            <v>SUERO</v>
          </cell>
          <cell r="AA6">
            <v>21</v>
          </cell>
          <cell r="AB6" t="str">
            <v>NO</v>
          </cell>
          <cell r="AC6">
            <v>0</v>
          </cell>
          <cell r="AD6">
            <v>0</v>
          </cell>
          <cell r="AE6" t="str">
            <v>HOSPITALES O CLINICAS DE ATENCION GENERAL</v>
          </cell>
          <cell r="AF6" t="str">
            <v>II-2</v>
          </cell>
          <cell r="AG6">
            <v>0</v>
          </cell>
          <cell r="AH6" t="str">
            <v>74238774</v>
          </cell>
          <cell r="AI6">
            <v>0</v>
          </cell>
          <cell r="AJ6" t="str">
            <v>3.912/&gt;4.0</v>
          </cell>
          <cell r="AK6">
            <v>2.8959999999999999</v>
          </cell>
          <cell r="AL6" t="str">
            <v>POSITIVO-I</v>
          </cell>
          <cell r="AM6" t="str">
            <v>POSITIVO-I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 t="str">
            <v>ASINTOMATICO</v>
          </cell>
        </row>
        <row r="7">
          <cell r="F7" t="str">
            <v>SORIA PELAEZ, AGUSTIN</v>
          </cell>
          <cell r="G7">
            <v>16930</v>
          </cell>
          <cell r="H7" t="str">
            <v xml:space="preserve">TAPAIRIHUA                              </v>
          </cell>
          <cell r="I7" t="str">
            <v xml:space="preserve">AYMARAES                                </v>
          </cell>
          <cell r="J7" t="str">
            <v xml:space="preserve">APURIMAC                                </v>
          </cell>
          <cell r="K7" t="str">
            <v>ins010156421</v>
          </cell>
          <cell r="L7">
            <v>44207</v>
          </cell>
          <cell r="M7">
            <v>44207</v>
          </cell>
          <cell r="N7" t="str">
            <v>HTLV</v>
          </cell>
          <cell r="O7" t="str">
            <v>ELISA HTLV</v>
          </cell>
          <cell r="P7">
            <v>0</v>
          </cell>
          <cell r="Q7">
            <v>10</v>
          </cell>
          <cell r="R7">
            <v>44211.497903703697</v>
          </cell>
          <cell r="S7">
            <v>44211</v>
          </cell>
          <cell r="T7" t="str">
            <v>M</v>
          </cell>
          <cell r="U7" t="str">
            <v xml:space="preserve">LIMA                      </v>
          </cell>
          <cell r="V7" t="str">
            <v>LIMA V (CIUDAD)</v>
          </cell>
          <cell r="W7" t="str">
            <v>DIAGNOSTICO</v>
          </cell>
          <cell r="X7" t="str">
            <v>NINGUNO</v>
          </cell>
          <cell r="Y7">
            <v>0</v>
          </cell>
          <cell r="Z7" t="str">
            <v>SUERO</v>
          </cell>
          <cell r="AA7">
            <v>74</v>
          </cell>
          <cell r="AB7" t="str">
            <v>NO</v>
          </cell>
          <cell r="AC7" t="str">
            <v>-12.112355</v>
          </cell>
          <cell r="AD7" t="str">
            <v>-76.998296</v>
          </cell>
          <cell r="AE7" t="str">
            <v>INSTITUTOS DE SALUD ESPECIALIZADOS</v>
          </cell>
          <cell r="AF7" t="str">
            <v>III-2</v>
          </cell>
          <cell r="AG7">
            <v>0</v>
          </cell>
          <cell r="AH7" t="str">
            <v>31355079</v>
          </cell>
          <cell r="AI7">
            <v>0</v>
          </cell>
          <cell r="AJ7" t="str">
            <v>&gt;4.0/&gt;4.0</v>
          </cell>
          <cell r="AK7">
            <v>1.3660000000000001</v>
          </cell>
          <cell r="AL7" t="str">
            <v>POSITIVO-I</v>
          </cell>
          <cell r="AM7" t="str">
            <v>POSITIVO-I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 t="str">
            <v>NO INDICA</v>
          </cell>
        </row>
        <row r="8">
          <cell r="F8" t="str">
            <v>HUAMANI ROJAS, DIONISIA</v>
          </cell>
          <cell r="G8">
            <v>16488</v>
          </cell>
          <cell r="H8" t="str">
            <v xml:space="preserve">LIMA                                    </v>
          </cell>
          <cell r="I8" t="str">
            <v xml:space="preserve">LIMA                                    </v>
          </cell>
          <cell r="J8" t="str">
            <v xml:space="preserve">LIMA                                    </v>
          </cell>
          <cell r="K8" t="str">
            <v>ins010156521</v>
          </cell>
          <cell r="L8">
            <v>44207</v>
          </cell>
          <cell r="M8">
            <v>44207</v>
          </cell>
          <cell r="N8" t="str">
            <v>HTLV</v>
          </cell>
          <cell r="O8" t="str">
            <v>ELISA HTLV</v>
          </cell>
          <cell r="P8">
            <v>0</v>
          </cell>
          <cell r="Q8">
            <v>10</v>
          </cell>
          <cell r="R8">
            <v>44211.498064351901</v>
          </cell>
          <cell r="S8">
            <v>44211</v>
          </cell>
          <cell r="T8" t="str">
            <v>F</v>
          </cell>
          <cell r="U8" t="str">
            <v xml:space="preserve">LIMA                      </v>
          </cell>
          <cell r="V8" t="str">
            <v>LIMA V (CIUDAD)</v>
          </cell>
          <cell r="W8" t="str">
            <v>DIAGNOSTICO</v>
          </cell>
          <cell r="X8" t="str">
            <v>NINGUNO</v>
          </cell>
          <cell r="Y8">
            <v>0</v>
          </cell>
          <cell r="Z8" t="str">
            <v>SUERO</v>
          </cell>
          <cell r="AA8">
            <v>75</v>
          </cell>
          <cell r="AB8" t="str">
            <v>NO</v>
          </cell>
          <cell r="AC8" t="str">
            <v>-12.112355</v>
          </cell>
          <cell r="AD8" t="str">
            <v>-76.998296</v>
          </cell>
          <cell r="AE8" t="str">
            <v>INSTITUTOS DE SALUD ESPECIALIZADOS</v>
          </cell>
          <cell r="AF8" t="str">
            <v>III-2</v>
          </cell>
          <cell r="AG8">
            <v>0</v>
          </cell>
          <cell r="AH8" t="str">
            <v>06282448</v>
          </cell>
          <cell r="AI8">
            <v>0</v>
          </cell>
          <cell r="AJ8">
            <v>3.802</v>
          </cell>
          <cell r="AK8">
            <v>0.84299999999999997</v>
          </cell>
          <cell r="AL8" t="str">
            <v>POSITIVO-I</v>
          </cell>
          <cell r="AM8" t="str">
            <v>POSITIVO-I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 t="str">
            <v>NO INDICA</v>
          </cell>
        </row>
        <row r="9">
          <cell r="F9" t="str">
            <v>CUELLAR PEREZ, RELY</v>
          </cell>
          <cell r="G9">
            <v>36401</v>
          </cell>
          <cell r="H9" t="str">
            <v xml:space="preserve">TAPAIRIHUA                              </v>
          </cell>
          <cell r="I9" t="str">
            <v xml:space="preserve">AYMARAES                                </v>
          </cell>
          <cell r="J9" t="str">
            <v xml:space="preserve">APURIMAC                                </v>
          </cell>
          <cell r="K9" t="str">
            <v>ins010156921</v>
          </cell>
          <cell r="L9">
            <v>44207</v>
          </cell>
          <cell r="M9">
            <v>44208</v>
          </cell>
          <cell r="N9" t="str">
            <v>HTLV</v>
          </cell>
          <cell r="O9" t="str">
            <v>ELISA HTLV</v>
          </cell>
          <cell r="P9">
            <v>0</v>
          </cell>
          <cell r="Q9">
            <v>10</v>
          </cell>
          <cell r="R9">
            <v>44211.498190243103</v>
          </cell>
          <cell r="S9">
            <v>44211</v>
          </cell>
          <cell r="T9" t="str">
            <v>M</v>
          </cell>
          <cell r="U9" t="str">
            <v xml:space="preserve">APURIMAC    </v>
          </cell>
          <cell r="V9" t="str">
            <v>APURIMAC</v>
          </cell>
          <cell r="W9" t="str">
            <v>DIAGNOSTICO</v>
          </cell>
          <cell r="X9" t="str">
            <v>NINGUNO</v>
          </cell>
          <cell r="Y9">
            <v>0</v>
          </cell>
          <cell r="Z9" t="str">
            <v>SUERO</v>
          </cell>
          <cell r="AA9">
            <v>21</v>
          </cell>
          <cell r="AB9" t="str">
            <v>NO</v>
          </cell>
          <cell r="AC9">
            <v>0</v>
          </cell>
          <cell r="AD9">
            <v>0</v>
          </cell>
          <cell r="AE9">
            <v>0</v>
          </cell>
          <cell r="AF9" t="str">
            <v>Sin Categoría</v>
          </cell>
          <cell r="AG9">
            <v>0</v>
          </cell>
          <cell r="AH9" t="str">
            <v>73020739</v>
          </cell>
          <cell r="AI9">
            <v>0</v>
          </cell>
          <cell r="AJ9">
            <v>3.57</v>
          </cell>
          <cell r="AK9">
            <v>0.997</v>
          </cell>
          <cell r="AL9" t="str">
            <v>POSITIVO-I</v>
          </cell>
          <cell r="AM9" t="str">
            <v>POSITIVO-I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 t="str">
            <v>PARAPESIA ESPASTICA TROPICAL, FIEBRE, CEFALEA, LIPOTOMIA, TAMIZAJE HTLV POSIT IVO</v>
          </cell>
        </row>
        <row r="10">
          <cell r="F10" t="str">
            <v>SERNA ELGUERA, SUSANA</v>
          </cell>
          <cell r="G10">
            <v>25624</v>
          </cell>
          <cell r="H10" t="str">
            <v xml:space="preserve">AMARILIS                                </v>
          </cell>
          <cell r="I10" t="str">
            <v xml:space="preserve">HUANUCO                                 </v>
          </cell>
          <cell r="J10" t="str">
            <v xml:space="preserve">HUANUCO                                 </v>
          </cell>
          <cell r="K10" t="str">
            <v>ins010158421</v>
          </cell>
          <cell r="L10">
            <v>44211</v>
          </cell>
          <cell r="M10">
            <v>44211</v>
          </cell>
          <cell r="N10" t="str">
            <v>HTLV</v>
          </cell>
          <cell r="O10" t="str">
            <v>ELISA HTLV</v>
          </cell>
          <cell r="P10">
            <v>0</v>
          </cell>
          <cell r="Q10">
            <v>10</v>
          </cell>
          <cell r="R10">
            <v>44216.731673414397</v>
          </cell>
          <cell r="S10">
            <v>44216</v>
          </cell>
          <cell r="T10" t="str">
            <v>I</v>
          </cell>
          <cell r="U10" t="str">
            <v xml:space="preserve">LIMA                      </v>
          </cell>
          <cell r="V10" t="str">
            <v>LIMA V (CIUDAD)</v>
          </cell>
          <cell r="W10" t="str">
            <v>DIAGNOSTICO</v>
          </cell>
          <cell r="X10" t="str">
            <v>NINGUNO</v>
          </cell>
          <cell r="Y10">
            <v>0</v>
          </cell>
          <cell r="Z10" t="str">
            <v>SUERO</v>
          </cell>
          <cell r="AA10">
            <v>50</v>
          </cell>
          <cell r="AB10" t="str">
            <v>NO</v>
          </cell>
          <cell r="AC10" t="str">
            <v>-12.112355</v>
          </cell>
          <cell r="AD10" t="str">
            <v>-76.998296</v>
          </cell>
          <cell r="AE10" t="str">
            <v>INSTITUTOS DE SALUD ESPECIALIZADOS</v>
          </cell>
          <cell r="AF10" t="str">
            <v>III-2</v>
          </cell>
          <cell r="AG10">
            <v>0</v>
          </cell>
          <cell r="AH10">
            <v>0</v>
          </cell>
          <cell r="AI10">
            <v>0</v>
          </cell>
          <cell r="AJ10" t="str">
            <v>&gt;4.0 / 3.776</v>
          </cell>
          <cell r="AK10">
            <v>1.7210000000000001</v>
          </cell>
          <cell r="AL10" t="str">
            <v>POSITIVO-I</v>
          </cell>
          <cell r="AM10" t="str">
            <v>POSITIVO-I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 t="str">
            <v>NO INDICA</v>
          </cell>
        </row>
        <row r="11">
          <cell r="F11" t="str">
            <v>REVILLA ESCOBAR, SANDRA FELICIDAD</v>
          </cell>
          <cell r="G11">
            <v>34707</v>
          </cell>
          <cell r="H11" t="str">
            <v xml:space="preserve">SAN JERONIMO                            </v>
          </cell>
          <cell r="I11" t="str">
            <v xml:space="preserve">CUSCO                                   </v>
          </cell>
          <cell r="J11" t="str">
            <v xml:space="preserve">CUSCO                                   </v>
          </cell>
          <cell r="K11" t="str">
            <v>ins010159921</v>
          </cell>
          <cell r="L11">
            <v>44159</v>
          </cell>
          <cell r="M11">
            <v>44204</v>
          </cell>
          <cell r="N11" t="str">
            <v>HTLV</v>
          </cell>
          <cell r="O11" t="str">
            <v>ELISA HTLV</v>
          </cell>
          <cell r="P11">
            <v>0</v>
          </cell>
          <cell r="Q11">
            <v>10</v>
          </cell>
          <cell r="R11">
            <v>44216.7318465278</v>
          </cell>
          <cell r="S11">
            <v>44216</v>
          </cell>
          <cell r="T11" t="str">
            <v>F</v>
          </cell>
          <cell r="U11" t="str">
            <v xml:space="preserve">CUSCO       </v>
          </cell>
          <cell r="V11" t="str">
            <v>CUSCO</v>
          </cell>
          <cell r="W11" t="str">
            <v>DIAGNOSTICO</v>
          </cell>
          <cell r="X11" t="str">
            <v>NINGUNO</v>
          </cell>
          <cell r="Y11">
            <v>0</v>
          </cell>
          <cell r="Z11" t="str">
            <v>SUERO</v>
          </cell>
          <cell r="AA11">
            <v>26</v>
          </cell>
          <cell r="AB11" t="str">
            <v>NO</v>
          </cell>
          <cell r="AC11" t="str">
            <v>-13.53083729</v>
          </cell>
          <cell r="AD11" t="str">
            <v>-71.97558395</v>
          </cell>
          <cell r="AE11" t="str">
            <v>HOSPITALES O CLINICAS DE ATENCION GENERAL</v>
          </cell>
          <cell r="AF11" t="str">
            <v>III-1</v>
          </cell>
          <cell r="AG11">
            <v>0</v>
          </cell>
          <cell r="AH11" t="str">
            <v>48583794</v>
          </cell>
          <cell r="AI11">
            <v>0</v>
          </cell>
          <cell r="AJ11">
            <v>0.25900000000000001</v>
          </cell>
          <cell r="AK11">
            <v>2E-3</v>
          </cell>
          <cell r="AL11" t="str">
            <v>NEGATIVO</v>
          </cell>
          <cell r="AM11" t="str">
            <v>NEGATIVO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</row>
        <row r="12">
          <cell r="F12" t="str">
            <v>CANDIA AMAO, ROMULO</v>
          </cell>
          <cell r="G12">
            <v>25903</v>
          </cell>
          <cell r="H12" t="str">
            <v xml:space="preserve">CUSCO                                   </v>
          </cell>
          <cell r="I12" t="str">
            <v xml:space="preserve">CUSCO                                   </v>
          </cell>
          <cell r="J12" t="str">
            <v xml:space="preserve">CUSCO                                   </v>
          </cell>
          <cell r="K12" t="str">
            <v>ins010160021</v>
          </cell>
          <cell r="L12">
            <v>44154</v>
          </cell>
          <cell r="M12">
            <v>44204</v>
          </cell>
          <cell r="N12" t="str">
            <v>HTLV</v>
          </cell>
          <cell r="O12" t="str">
            <v>ELISA HTLV</v>
          </cell>
          <cell r="P12">
            <v>0</v>
          </cell>
          <cell r="Q12">
            <v>10</v>
          </cell>
          <cell r="R12">
            <v>44216.731937928198</v>
          </cell>
          <cell r="S12">
            <v>44216</v>
          </cell>
          <cell r="T12" t="str">
            <v>M</v>
          </cell>
          <cell r="U12" t="str">
            <v xml:space="preserve">CUSCO       </v>
          </cell>
          <cell r="V12" t="str">
            <v>CUSCO</v>
          </cell>
          <cell r="W12" t="str">
            <v>DIAGNOSTICO</v>
          </cell>
          <cell r="X12" t="str">
            <v>NINGUNO</v>
          </cell>
          <cell r="Y12">
            <v>0</v>
          </cell>
          <cell r="Z12" t="str">
            <v>SUERO</v>
          </cell>
          <cell r="AA12">
            <v>50</v>
          </cell>
          <cell r="AB12" t="str">
            <v>NO</v>
          </cell>
          <cell r="AC12" t="str">
            <v>-13.53083729</v>
          </cell>
          <cell r="AD12" t="str">
            <v>-71.97558395</v>
          </cell>
          <cell r="AE12" t="str">
            <v>HOSPITALES O CLINICAS DE ATENCION GENERAL</v>
          </cell>
          <cell r="AF12" t="str">
            <v>III-1</v>
          </cell>
          <cell r="AG12">
            <v>0</v>
          </cell>
          <cell r="AH12">
            <v>0</v>
          </cell>
          <cell r="AI12">
            <v>0</v>
          </cell>
          <cell r="AJ12" t="str">
            <v xml:space="preserve">&gt;4.0 </v>
          </cell>
          <cell r="AK12">
            <v>0.45500000000000002</v>
          </cell>
          <cell r="AL12" t="str">
            <v>POSITIVO-I</v>
          </cell>
          <cell r="AM12" t="str">
            <v>POSITIVO-I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 t="str">
            <v>NO INDICA, BANCO DE SANGRE, HTLV1-2 POSITIVO</v>
          </cell>
        </row>
        <row r="13">
          <cell r="F13" t="str">
            <v>ARIAS CERON, RUTH ESTHER</v>
          </cell>
          <cell r="G13">
            <v>32853</v>
          </cell>
          <cell r="H13" t="str">
            <v xml:space="preserve">SAN JERONIMO                            </v>
          </cell>
          <cell r="I13" t="str">
            <v xml:space="preserve">CUSCO                                   </v>
          </cell>
          <cell r="J13" t="str">
            <v xml:space="preserve">CUSCO                                   </v>
          </cell>
          <cell r="K13" t="str">
            <v>ins010160121</v>
          </cell>
          <cell r="L13">
            <v>44144</v>
          </cell>
          <cell r="M13">
            <v>44204</v>
          </cell>
          <cell r="N13" t="str">
            <v>HTLV</v>
          </cell>
          <cell r="O13" t="str">
            <v>ELISA HTLV</v>
          </cell>
          <cell r="P13">
            <v>0</v>
          </cell>
          <cell r="Q13">
            <v>10</v>
          </cell>
          <cell r="R13">
            <v>44216.732003669</v>
          </cell>
          <cell r="S13">
            <v>44217</v>
          </cell>
          <cell r="T13" t="str">
            <v>M</v>
          </cell>
          <cell r="U13" t="str">
            <v xml:space="preserve">CUSCO       </v>
          </cell>
          <cell r="V13" t="str">
            <v>CUSCO</v>
          </cell>
          <cell r="W13" t="str">
            <v>DIAGNOSTICO</v>
          </cell>
          <cell r="X13" t="str">
            <v>NINGUNO</v>
          </cell>
          <cell r="Y13">
            <v>0</v>
          </cell>
          <cell r="Z13" t="str">
            <v>SUERO</v>
          </cell>
          <cell r="AA13">
            <v>31</v>
          </cell>
          <cell r="AB13" t="str">
            <v>NO</v>
          </cell>
          <cell r="AC13" t="str">
            <v>-13.53083729</v>
          </cell>
          <cell r="AD13" t="str">
            <v>-71.97558395</v>
          </cell>
          <cell r="AE13" t="str">
            <v>HOSPITALES O CLINICAS DE ATENCION GENERAL</v>
          </cell>
          <cell r="AF13" t="str">
            <v>III-1</v>
          </cell>
          <cell r="AG13">
            <v>0</v>
          </cell>
          <cell r="AH13" t="str">
            <v>46321482</v>
          </cell>
          <cell r="AI13">
            <v>0</v>
          </cell>
          <cell r="AJ13" t="str">
            <v>3.832 / &gt;4.0</v>
          </cell>
          <cell r="AK13">
            <v>0.183</v>
          </cell>
          <cell r="AL13" t="str">
            <v>POSITIVO-I</v>
          </cell>
          <cell r="AM13" t="str">
            <v>POSITIVO-I</v>
          </cell>
          <cell r="AN13" t="str">
            <v>Muestra insuficiente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 t="str">
            <v>NO INDICA, BANCO DE SANGRE, HTLV1-2 POSITIVO</v>
          </cell>
        </row>
        <row r="14">
          <cell r="F14" t="str">
            <v>ZEGARRA QUIROA, MAURICIO ARTEMIO</v>
          </cell>
          <cell r="G14">
            <v>31988</v>
          </cell>
          <cell r="H14" t="str">
            <v xml:space="preserve">CAYMA                                   </v>
          </cell>
          <cell r="I14" t="str">
            <v xml:space="preserve">AREQUIPA                                </v>
          </cell>
          <cell r="J14" t="str">
            <v xml:space="preserve">AREQUIPA                                </v>
          </cell>
          <cell r="K14" t="str">
            <v>INS010930121</v>
          </cell>
          <cell r="L14">
            <v>44204</v>
          </cell>
          <cell r="M14">
            <v>44209</v>
          </cell>
          <cell r="N14" t="str">
            <v>HTLV</v>
          </cell>
          <cell r="O14" t="str">
            <v>ELISA HTLV</v>
          </cell>
          <cell r="P14">
            <v>0</v>
          </cell>
          <cell r="Q14">
            <v>10</v>
          </cell>
          <cell r="R14">
            <v>44216.732104629598</v>
          </cell>
          <cell r="S14">
            <v>44217</v>
          </cell>
          <cell r="T14" t="str">
            <v>M</v>
          </cell>
          <cell r="U14" t="str">
            <v>AREQUIPA</v>
          </cell>
          <cell r="V14" t="str">
            <v>AREQUIPA</v>
          </cell>
          <cell r="W14" t="str">
            <v>DIAGNOSTICO</v>
          </cell>
          <cell r="X14" t="str">
            <v>NINGUNO</v>
          </cell>
          <cell r="Y14">
            <v>0</v>
          </cell>
          <cell r="Z14" t="str">
            <v>SUERO</v>
          </cell>
          <cell r="AA14">
            <v>33</v>
          </cell>
          <cell r="AB14" t="str">
            <v>NO</v>
          </cell>
          <cell r="AC14">
            <v>0</v>
          </cell>
          <cell r="AD14">
            <v>0</v>
          </cell>
          <cell r="AE14" t="str">
            <v>HOSPITALES O CLINICAS DE ATENCION ESPECIALIZADA</v>
          </cell>
          <cell r="AF14" t="str">
            <v>III-1</v>
          </cell>
          <cell r="AG14">
            <v>0</v>
          </cell>
          <cell r="AH14" t="str">
            <v>44450254</v>
          </cell>
          <cell r="AI14">
            <v>0</v>
          </cell>
          <cell r="AJ14" t="str">
            <v>0.044 / 0.048</v>
          </cell>
          <cell r="AK14">
            <v>4.0000000000000001E-3</v>
          </cell>
          <cell r="AL14" t="str">
            <v>NEGATIVO</v>
          </cell>
          <cell r="AM14" t="str">
            <v>NEGATIVO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</row>
        <row r="15">
          <cell r="F15" t="str">
            <v>CARRION SIANCAS, LUISA JUSTINA</v>
          </cell>
          <cell r="G15">
            <v>24594</v>
          </cell>
          <cell r="H15" t="str">
            <v xml:space="preserve">VILLA MARIA DEL TRIUNFO                 </v>
          </cell>
          <cell r="I15" t="str">
            <v xml:space="preserve">LIMA                                    </v>
          </cell>
          <cell r="J15" t="str">
            <v xml:space="preserve">LIMA                                    </v>
          </cell>
          <cell r="K15" t="str">
            <v>INS013544121</v>
          </cell>
          <cell r="L15">
            <v>44214</v>
          </cell>
          <cell r="M15">
            <v>44214</v>
          </cell>
          <cell r="N15" t="str">
            <v>HTLV</v>
          </cell>
          <cell r="O15" t="str">
            <v>ELISA HTLV</v>
          </cell>
          <cell r="P15">
            <v>0</v>
          </cell>
          <cell r="Q15">
            <v>10</v>
          </cell>
          <cell r="R15">
            <v>44216.732269525499</v>
          </cell>
          <cell r="S15">
            <v>44217</v>
          </cell>
          <cell r="T15" t="str">
            <v>F</v>
          </cell>
          <cell r="U15" t="str">
            <v xml:space="preserve">LIMA                      </v>
          </cell>
          <cell r="V15" t="str">
            <v>LIMA II (SUR)</v>
          </cell>
          <cell r="W15" t="str">
            <v>DIAGNOSTICO</v>
          </cell>
          <cell r="X15" t="str">
            <v>NINGUNO</v>
          </cell>
          <cell r="Y15">
            <v>0</v>
          </cell>
          <cell r="Z15" t="str">
            <v>SUERO</v>
          </cell>
          <cell r="AA15">
            <v>53</v>
          </cell>
          <cell r="AB15" t="str">
            <v>NO</v>
          </cell>
          <cell r="AC15" t="str">
            <v>-12.1605408</v>
          </cell>
          <cell r="AD15" t="str">
            <v>-76.95823481</v>
          </cell>
          <cell r="AE15" t="str">
            <v>HOSPITALES O CLINICAS DE ATENCION ESPECIALIZADA</v>
          </cell>
          <cell r="AF15" t="str">
            <v>III-1</v>
          </cell>
          <cell r="AG15">
            <v>0</v>
          </cell>
          <cell r="AH15" t="str">
            <v>09115020</v>
          </cell>
          <cell r="AI15">
            <v>0</v>
          </cell>
          <cell r="AJ15" t="str">
            <v>0.099 / 0.096</v>
          </cell>
          <cell r="AK15">
            <v>7.2999999999999995E-2</v>
          </cell>
          <cell r="AL15" t="str">
            <v>NEGATIVO</v>
          </cell>
          <cell r="AM15" t="str">
            <v>NEGATIVO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</row>
        <row r="16">
          <cell r="F16" t="str">
            <v>BERRIOS RAMOS, FRANCISCO BIZARDO</v>
          </cell>
          <cell r="G16">
            <v>22349</v>
          </cell>
          <cell r="H16" t="str">
            <v xml:space="preserve">TAMBOPATA                               </v>
          </cell>
          <cell r="I16" t="str">
            <v xml:space="preserve">TAMBOPATA                               </v>
          </cell>
          <cell r="J16" t="str">
            <v xml:space="preserve">MADRE DE DIOS                           </v>
          </cell>
          <cell r="K16" t="str">
            <v>ins010944421</v>
          </cell>
          <cell r="L16">
            <v>44211</v>
          </cell>
          <cell r="M16">
            <v>44217</v>
          </cell>
          <cell r="N16" t="str">
            <v>HTLV</v>
          </cell>
          <cell r="O16" t="str">
            <v>ELISA HTLV</v>
          </cell>
          <cell r="P16">
            <v>0</v>
          </cell>
          <cell r="Q16">
            <v>10</v>
          </cell>
          <cell r="R16">
            <v>44218.768656018503</v>
          </cell>
          <cell r="S16">
            <v>43852</v>
          </cell>
          <cell r="T16" t="str">
            <v>M</v>
          </cell>
          <cell r="U16" t="str">
            <v>MADRE DE DIOS</v>
          </cell>
          <cell r="V16" t="str">
            <v>MADRE DE DIOS</v>
          </cell>
          <cell r="W16" t="str">
            <v>DIAGNOSTICO</v>
          </cell>
          <cell r="X16" t="str">
            <v>NINGUNO</v>
          </cell>
          <cell r="Y16">
            <v>0</v>
          </cell>
          <cell r="Z16" t="str">
            <v>SUERO</v>
          </cell>
          <cell r="AA16">
            <v>58</v>
          </cell>
          <cell r="AB16" t="str">
            <v>NO</v>
          </cell>
          <cell r="AC16">
            <v>0</v>
          </cell>
          <cell r="AD16">
            <v>0</v>
          </cell>
          <cell r="AE16" t="str">
            <v>HOSPITALES O CLINICAS DE ATENCION GENERAL</v>
          </cell>
          <cell r="AF16" t="str">
            <v>II-2</v>
          </cell>
          <cell r="AG16">
            <v>0</v>
          </cell>
          <cell r="AH16" t="str">
            <v>04804937</v>
          </cell>
          <cell r="AI16">
            <v>0</v>
          </cell>
          <cell r="AJ16" t="str">
            <v>0.054 / 0.047</v>
          </cell>
          <cell r="AK16">
            <v>0</v>
          </cell>
          <cell r="AL16" t="str">
            <v>NEGATIVO</v>
          </cell>
          <cell r="AM16" t="str">
            <v>NEGATIVO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</row>
        <row r="17">
          <cell r="F17" t="str">
            <v>broncano leon, jose luis</v>
          </cell>
          <cell r="G17">
            <v>30936</v>
          </cell>
          <cell r="H17" t="str">
            <v xml:space="preserve">HUANCAYO                                </v>
          </cell>
          <cell r="I17" t="str">
            <v xml:space="preserve">HUANCAYO                                </v>
          </cell>
          <cell r="J17" t="str">
            <v xml:space="preserve">JUNIN                                   </v>
          </cell>
          <cell r="K17" t="str">
            <v>INS010948621</v>
          </cell>
          <cell r="L17">
            <v>44208</v>
          </cell>
          <cell r="M17">
            <v>44218</v>
          </cell>
          <cell r="N17" t="str">
            <v>HTLV</v>
          </cell>
          <cell r="O17" t="str">
            <v>IFI-HTLV-1</v>
          </cell>
          <cell r="P17">
            <v>0</v>
          </cell>
          <cell r="Q17">
            <v>10</v>
          </cell>
          <cell r="R17">
            <v>44223.705512766202</v>
          </cell>
          <cell r="S17">
            <v>44222</v>
          </cell>
          <cell r="T17" t="str">
            <v>M</v>
          </cell>
          <cell r="U17" t="str">
            <v>JUNIN</v>
          </cell>
          <cell r="V17" t="str">
            <v>JUNIN</v>
          </cell>
          <cell r="W17" t="str">
            <v>DIAGNOSTICO</v>
          </cell>
          <cell r="X17" t="str">
            <v>NINGUNO</v>
          </cell>
          <cell r="Y17">
            <v>0</v>
          </cell>
          <cell r="Z17" t="str">
            <v>SUERO</v>
          </cell>
          <cell r="AA17">
            <v>36</v>
          </cell>
          <cell r="AB17" t="str">
            <v>NO</v>
          </cell>
          <cell r="AC17" t="str">
            <v>-12.073004</v>
          </cell>
          <cell r="AD17" t="str">
            <v>-75.221612</v>
          </cell>
          <cell r="AE17" t="str">
            <v>HOSPITALES O CLINICAS DE ATENCION ESPECIALIZADA</v>
          </cell>
          <cell r="AF17" t="str">
            <v>III-E</v>
          </cell>
          <cell r="AG17">
            <v>0</v>
          </cell>
          <cell r="AH17">
            <v>0</v>
          </cell>
          <cell r="AI17">
            <v>0</v>
          </cell>
          <cell r="AJ17" t="str">
            <v>2.530/2.465</v>
          </cell>
          <cell r="AK17">
            <v>1.528</v>
          </cell>
          <cell r="AL17" t="str">
            <v>POSITIVO-I</v>
          </cell>
          <cell r="AM17" t="str">
            <v>POSITIVO-I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 t="str">
            <v>NO INDICA, CLIA:102 (ARCHITECT)</v>
          </cell>
        </row>
        <row r="18">
          <cell r="F18" t="str">
            <v>MEZA VALDEIGLESIAS, MARIA DEL CARMEN</v>
          </cell>
          <cell r="G18">
            <v>28327</v>
          </cell>
          <cell r="H18" t="str">
            <v xml:space="preserve">SAN SEBASTIAN                           </v>
          </cell>
          <cell r="I18" t="str">
            <v xml:space="preserve">CUSCO                                   </v>
          </cell>
          <cell r="J18" t="str">
            <v xml:space="preserve">CUSCO                                   </v>
          </cell>
          <cell r="K18" t="str">
            <v>ins013796421</v>
          </cell>
          <cell r="L18">
            <v>44209</v>
          </cell>
          <cell r="M18">
            <v>44221</v>
          </cell>
          <cell r="N18" t="str">
            <v>HTLV</v>
          </cell>
          <cell r="O18" t="str">
            <v>IFI-HTLV-1</v>
          </cell>
          <cell r="P18">
            <v>0</v>
          </cell>
          <cell r="Q18">
            <v>10</v>
          </cell>
          <cell r="R18">
            <v>44223.705689351897</v>
          </cell>
          <cell r="S18">
            <v>44222</v>
          </cell>
          <cell r="T18" t="str">
            <v>F</v>
          </cell>
          <cell r="U18" t="str">
            <v xml:space="preserve">CUSCO       </v>
          </cell>
          <cell r="V18" t="str">
            <v>CUSCO</v>
          </cell>
          <cell r="W18" t="str">
            <v>DIAGNOSTICO</v>
          </cell>
          <cell r="X18" t="str">
            <v>NINGUNO</v>
          </cell>
          <cell r="Y18">
            <v>0</v>
          </cell>
          <cell r="Z18" t="str">
            <v>SUERO</v>
          </cell>
          <cell r="AA18">
            <v>43</v>
          </cell>
          <cell r="AB18" t="str">
            <v>NO</v>
          </cell>
          <cell r="AC18" t="str">
            <v>-13.52314833</v>
          </cell>
          <cell r="AD18" t="str">
            <v>-71.95571333</v>
          </cell>
          <cell r="AE18" t="str">
            <v>HOSPITALES O CLINICAS DE ATENCION GENERAL</v>
          </cell>
          <cell r="AF18" t="str">
            <v>III-1</v>
          </cell>
          <cell r="AG18">
            <v>0</v>
          </cell>
          <cell r="AH18" t="str">
            <v>23999316</v>
          </cell>
          <cell r="AI18">
            <v>0</v>
          </cell>
          <cell r="AJ18" t="str">
            <v>0.198 / 0.195</v>
          </cell>
          <cell r="AK18">
            <v>3.0000000000000001E-3</v>
          </cell>
          <cell r="AL18" t="str">
            <v>NEGATIVO</v>
          </cell>
          <cell r="AM18" t="str">
            <v>NEGATIVO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</row>
        <row r="19">
          <cell r="F19" t="str">
            <v>CARO ATACHAGUA, RUDI OSMAR</v>
          </cell>
          <cell r="G19">
            <v>30442</v>
          </cell>
          <cell r="H19" t="str">
            <v xml:space="preserve">HUARIACA                                </v>
          </cell>
          <cell r="I19" t="str">
            <v xml:space="preserve">PASCO                                   </v>
          </cell>
          <cell r="J19" t="str">
            <v xml:space="preserve">PASCO                                   </v>
          </cell>
          <cell r="K19" t="str">
            <v>INS013797421</v>
          </cell>
          <cell r="L19">
            <v>44221</v>
          </cell>
          <cell r="M19">
            <v>44222</v>
          </cell>
          <cell r="N19" t="str">
            <v>HTLV</v>
          </cell>
          <cell r="O19" t="str">
            <v>IFI-HTLV-1</v>
          </cell>
          <cell r="P19">
            <v>0</v>
          </cell>
          <cell r="Q19">
            <v>10</v>
          </cell>
          <cell r="R19">
            <v>44223.705788969899</v>
          </cell>
          <cell r="S19">
            <v>44222</v>
          </cell>
          <cell r="T19" t="str">
            <v>M</v>
          </cell>
          <cell r="U19" t="str">
            <v xml:space="preserve">LIMA                      </v>
          </cell>
          <cell r="V19" t="str">
            <v>INS</v>
          </cell>
          <cell r="W19" t="str">
            <v>DIAGNOSTICO</v>
          </cell>
          <cell r="X19" t="str">
            <v>NINGUNO</v>
          </cell>
          <cell r="Y19">
            <v>0</v>
          </cell>
          <cell r="Z19" t="str">
            <v>PLASMA</v>
          </cell>
          <cell r="AA19">
            <v>37</v>
          </cell>
          <cell r="AB19" t="str">
            <v>NO</v>
          </cell>
          <cell r="AC19">
            <v>0</v>
          </cell>
          <cell r="AD19">
            <v>0</v>
          </cell>
          <cell r="AE19">
            <v>0</v>
          </cell>
          <cell r="AF19" t="str">
            <v>Sin Categoría</v>
          </cell>
          <cell r="AG19">
            <v>0</v>
          </cell>
          <cell r="AH19" t="str">
            <v>42279039</v>
          </cell>
          <cell r="AI19">
            <v>0</v>
          </cell>
          <cell r="AJ19" t="str">
            <v>3.604/3.797</v>
          </cell>
          <cell r="AK19">
            <v>1.5289999999999999</v>
          </cell>
          <cell r="AL19" t="str">
            <v>POSITIVO-I</v>
          </cell>
          <cell r="AM19" t="str">
            <v>POSITIVO-I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 t="str">
            <v xml:space="preserve">PARALISIS, CEFALEA </v>
          </cell>
        </row>
        <row r="20">
          <cell r="F20" t="str">
            <v>REYNA FERNANDEZ, ESTEBAN ARTURO</v>
          </cell>
          <cell r="G20">
            <v>34747</v>
          </cell>
          <cell r="H20" t="str">
            <v xml:space="preserve">LAREDO                                  </v>
          </cell>
          <cell r="I20" t="str">
            <v xml:space="preserve">TRUJILLO                                </v>
          </cell>
          <cell r="J20" t="str">
            <v xml:space="preserve">LA LIBERTAD                             </v>
          </cell>
          <cell r="K20" t="str">
            <v>ins014698521</v>
          </cell>
          <cell r="L20">
            <v>44203</v>
          </cell>
          <cell r="M20">
            <v>44223</v>
          </cell>
          <cell r="N20" t="str">
            <v>HTLV</v>
          </cell>
          <cell r="O20" t="str">
            <v>ELISA HTLV</v>
          </cell>
          <cell r="P20">
            <v>0</v>
          </cell>
          <cell r="Q20">
            <v>10</v>
          </cell>
          <cell r="R20">
            <v>44228.690999687497</v>
          </cell>
          <cell r="S20">
            <v>44225</v>
          </cell>
          <cell r="T20" t="str">
            <v>M</v>
          </cell>
          <cell r="U20" t="str">
            <v>LA LIBERTAD</v>
          </cell>
          <cell r="V20" t="str">
            <v>LA LIBERTAD</v>
          </cell>
          <cell r="W20" t="str">
            <v>DIAGNOSTICO</v>
          </cell>
          <cell r="X20" t="str">
            <v>NINGUNO</v>
          </cell>
          <cell r="Y20">
            <v>0</v>
          </cell>
          <cell r="Z20" t="str">
            <v>SUERO</v>
          </cell>
          <cell r="AA20">
            <v>25</v>
          </cell>
          <cell r="AB20" t="str">
            <v>NO</v>
          </cell>
          <cell r="AC20" t="str">
            <v>-8.11466301</v>
          </cell>
          <cell r="AD20" t="str">
            <v>-79.02843802</v>
          </cell>
          <cell r="AE20" t="str">
            <v>HOSPITALES O CLINICAS DE ATENCION ESPECIALIZADA</v>
          </cell>
          <cell r="AF20" t="str">
            <v>III-1</v>
          </cell>
          <cell r="AG20">
            <v>0</v>
          </cell>
          <cell r="AH20" t="str">
            <v>70503839</v>
          </cell>
          <cell r="AI20">
            <v>0</v>
          </cell>
          <cell r="AJ20" t="str">
            <v>0.046 / 0.067</v>
          </cell>
          <cell r="AK20">
            <v>1E-3</v>
          </cell>
          <cell r="AL20" t="str">
            <v>NEGATIVO</v>
          </cell>
          <cell r="AM20" t="str">
            <v>NEGATIVO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</row>
        <row r="21">
          <cell r="F21" t="str">
            <v>FLORES SIFUENTES, EUSEVIA</v>
          </cell>
          <cell r="G21">
            <v>16243</v>
          </cell>
          <cell r="H21" t="str">
            <v xml:space="preserve">LIMA                                    </v>
          </cell>
          <cell r="I21" t="str">
            <v xml:space="preserve">LIMA                                    </v>
          </cell>
          <cell r="J21" t="str">
            <v xml:space="preserve">LIMA                                    </v>
          </cell>
          <cell r="K21" t="str">
            <v>ins010955021</v>
          </cell>
          <cell r="L21">
            <v>44223</v>
          </cell>
          <cell r="M21">
            <v>44223</v>
          </cell>
          <cell r="N21" t="str">
            <v>HTLV</v>
          </cell>
          <cell r="O21" t="str">
            <v>ELISA HTLV</v>
          </cell>
          <cell r="P21">
            <v>0</v>
          </cell>
          <cell r="Q21">
            <v>10</v>
          </cell>
          <cell r="R21">
            <v>44229.432943715299</v>
          </cell>
          <cell r="S21">
            <v>44231</v>
          </cell>
          <cell r="T21" t="str">
            <v>F</v>
          </cell>
          <cell r="U21" t="str">
            <v xml:space="preserve">LIMA                      </v>
          </cell>
          <cell r="V21" t="str">
            <v>LIMA V (CIUDAD)</v>
          </cell>
          <cell r="W21" t="str">
            <v>DIAGNOSTICO</v>
          </cell>
          <cell r="X21" t="str">
            <v>NINGUNO</v>
          </cell>
          <cell r="Y21">
            <v>0</v>
          </cell>
          <cell r="Z21" t="str">
            <v>SUERO</v>
          </cell>
          <cell r="AA21">
            <v>76</v>
          </cell>
          <cell r="AB21" t="str">
            <v>NO</v>
          </cell>
          <cell r="AC21" t="str">
            <v>-12.112355</v>
          </cell>
          <cell r="AD21" t="str">
            <v>-76.998296</v>
          </cell>
          <cell r="AE21" t="str">
            <v>INSTITUTOS DE SALUD ESPECIALIZADOS</v>
          </cell>
          <cell r="AF21" t="str">
            <v>III-2</v>
          </cell>
          <cell r="AG21">
            <v>0</v>
          </cell>
          <cell r="AH21">
            <v>0</v>
          </cell>
          <cell r="AI21">
            <v>0</v>
          </cell>
          <cell r="AJ21" t="str">
            <v>&gt;4.0 / 3.943</v>
          </cell>
          <cell r="AK21">
            <v>1.7130000000000001</v>
          </cell>
          <cell r="AL21" t="str">
            <v>POSITIVO-I</v>
          </cell>
          <cell r="AM21" t="str">
            <v>POSITIVO-I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 t="str">
            <v>NO INDICA</v>
          </cell>
        </row>
        <row r="22">
          <cell r="F22" t="str">
            <v>TAMAY TERRONES, GRICELDA</v>
          </cell>
          <cell r="G22">
            <v>33530</v>
          </cell>
          <cell r="H22" t="str">
            <v xml:space="preserve">LIMA                                    </v>
          </cell>
          <cell r="I22" t="str">
            <v xml:space="preserve">LIMA                                    </v>
          </cell>
          <cell r="J22" t="str">
            <v xml:space="preserve">LIMA                                    </v>
          </cell>
          <cell r="K22" t="str">
            <v>ins010955121</v>
          </cell>
          <cell r="L22">
            <v>44223</v>
          </cell>
          <cell r="M22">
            <v>44223</v>
          </cell>
          <cell r="N22" t="str">
            <v>HTLV</v>
          </cell>
          <cell r="O22" t="str">
            <v>ELISA HTLV</v>
          </cell>
          <cell r="P22">
            <v>0</v>
          </cell>
          <cell r="Q22">
            <v>10</v>
          </cell>
          <cell r="R22">
            <v>44229.433499455998</v>
          </cell>
          <cell r="S22">
            <v>44231</v>
          </cell>
          <cell r="T22" t="str">
            <v>F</v>
          </cell>
          <cell r="U22" t="str">
            <v xml:space="preserve">LIMA                      </v>
          </cell>
          <cell r="V22" t="str">
            <v>LIMA V (CIUDAD)</v>
          </cell>
          <cell r="W22" t="str">
            <v>DIAGNOSTICO</v>
          </cell>
          <cell r="X22" t="str">
            <v>NINGUNO</v>
          </cell>
          <cell r="Y22">
            <v>0</v>
          </cell>
          <cell r="Z22" t="str">
            <v>SUERO</v>
          </cell>
          <cell r="AA22">
            <v>29</v>
          </cell>
          <cell r="AB22" t="str">
            <v>NO</v>
          </cell>
          <cell r="AC22" t="str">
            <v>-12.112355</v>
          </cell>
          <cell r="AD22" t="str">
            <v>-76.998296</v>
          </cell>
          <cell r="AE22" t="str">
            <v>INSTITUTOS DE SALUD ESPECIALIZADOS</v>
          </cell>
          <cell r="AF22" t="str">
            <v>III-2</v>
          </cell>
          <cell r="AG22">
            <v>0</v>
          </cell>
          <cell r="AH22">
            <v>0</v>
          </cell>
          <cell r="AI22">
            <v>0</v>
          </cell>
          <cell r="AJ22" t="str">
            <v>3.716 / 3.722</v>
          </cell>
          <cell r="AK22">
            <v>0.5</v>
          </cell>
          <cell r="AL22" t="str">
            <v>POSITIVO-I</v>
          </cell>
          <cell r="AM22" t="str">
            <v>POSITIVO-I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 t="str">
            <v>NO INDICA</v>
          </cell>
        </row>
        <row r="23">
          <cell r="F23" t="str">
            <v>BASTILLON ARCOS, AMELIA NETIVIDAD</v>
          </cell>
          <cell r="G23">
            <v>25204</v>
          </cell>
          <cell r="H23" t="str">
            <v xml:space="preserve">LIMA                                    </v>
          </cell>
          <cell r="I23" t="str">
            <v xml:space="preserve">LIMA                                    </v>
          </cell>
          <cell r="J23" t="str">
            <v xml:space="preserve">LIMA                                    </v>
          </cell>
          <cell r="K23" t="str">
            <v>ins013181721</v>
          </cell>
          <cell r="L23">
            <v>44222</v>
          </cell>
          <cell r="M23">
            <v>44224</v>
          </cell>
          <cell r="N23" t="str">
            <v>HTLV</v>
          </cell>
          <cell r="O23" t="str">
            <v>ELISA HTLV</v>
          </cell>
          <cell r="P23">
            <v>0</v>
          </cell>
          <cell r="Q23">
            <v>10</v>
          </cell>
          <cell r="R23">
            <v>44229.4366260764</v>
          </cell>
          <cell r="S23">
            <v>44231</v>
          </cell>
          <cell r="T23" t="str">
            <v>F</v>
          </cell>
          <cell r="U23" t="str">
            <v>SAN MARTIN</v>
          </cell>
          <cell r="V23" t="str">
            <v>SAN MARTIN</v>
          </cell>
          <cell r="W23" t="str">
            <v>DIAGNOSTICO</v>
          </cell>
          <cell r="X23" t="str">
            <v>NINGUNO</v>
          </cell>
          <cell r="Y23">
            <v>0</v>
          </cell>
          <cell r="Z23" t="str">
            <v>SUERO</v>
          </cell>
          <cell r="AA23">
            <v>52</v>
          </cell>
          <cell r="AB23" t="str">
            <v>NO</v>
          </cell>
          <cell r="AC23">
            <v>0</v>
          </cell>
          <cell r="AD23">
            <v>0</v>
          </cell>
          <cell r="AE23" t="str">
            <v>HOSPITALES O CLINICAS DE ATENCION ESPECIALIZADA</v>
          </cell>
          <cell r="AF23" t="str">
            <v>Sin Categoría</v>
          </cell>
          <cell r="AG23">
            <v>0</v>
          </cell>
          <cell r="AH23">
            <v>0</v>
          </cell>
          <cell r="AI23">
            <v>0</v>
          </cell>
          <cell r="AJ23" t="str">
            <v>0.045 / 0.052</v>
          </cell>
          <cell r="AK23">
            <v>3.0000000000000001E-3</v>
          </cell>
          <cell r="AL23" t="str">
            <v>NEGATIVO</v>
          </cell>
          <cell r="AM23" t="str">
            <v>NEGATIVO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</row>
        <row r="24">
          <cell r="F24" t="str">
            <v>GAONA CORTEZ, SOFIA</v>
          </cell>
          <cell r="G24">
            <v>29527</v>
          </cell>
          <cell r="H24" t="str">
            <v xml:space="preserve">SANTIAGO DE SURCO                       </v>
          </cell>
          <cell r="I24" t="str">
            <v xml:space="preserve">LIMA                                    </v>
          </cell>
          <cell r="J24" t="str">
            <v xml:space="preserve">LIMA                                    </v>
          </cell>
          <cell r="K24" t="str">
            <v>ins015296021</v>
          </cell>
          <cell r="L24">
            <v>44224</v>
          </cell>
          <cell r="M24">
            <v>44225</v>
          </cell>
          <cell r="N24" t="str">
            <v>HTLV</v>
          </cell>
          <cell r="O24" t="str">
            <v>INMUNOBLOT</v>
          </cell>
          <cell r="P24">
            <v>0</v>
          </cell>
          <cell r="Q24">
            <v>21</v>
          </cell>
          <cell r="R24">
            <v>44245.584831330998</v>
          </cell>
          <cell r="S24">
            <v>44231</v>
          </cell>
          <cell r="T24" t="str">
            <v>F</v>
          </cell>
          <cell r="U24" t="str">
            <v xml:space="preserve">LIMA                      </v>
          </cell>
          <cell r="V24" t="str">
            <v>LIMA II (SUR)</v>
          </cell>
          <cell r="W24" t="str">
            <v>DIAGNOSTICO</v>
          </cell>
          <cell r="X24" t="str">
            <v>NINGUNO</v>
          </cell>
          <cell r="Y24">
            <v>0</v>
          </cell>
          <cell r="Z24" t="str">
            <v>SUERO</v>
          </cell>
          <cell r="AA24">
            <v>40</v>
          </cell>
          <cell r="AB24" t="str">
            <v>NO</v>
          </cell>
          <cell r="AC24" t="str">
            <v>-12.1605408</v>
          </cell>
          <cell r="AD24" t="str">
            <v>-76.95823481</v>
          </cell>
          <cell r="AE24" t="str">
            <v>HOSPITALES O CLINICAS DE ATENCION ESPECIALIZADA</v>
          </cell>
          <cell r="AF24" t="str">
            <v>III-1</v>
          </cell>
          <cell r="AG24">
            <v>0</v>
          </cell>
          <cell r="AH24" t="str">
            <v>40677208</v>
          </cell>
          <cell r="AI24">
            <v>0</v>
          </cell>
          <cell r="AJ24" t="str">
            <v>&gt;4.0</v>
          </cell>
          <cell r="AK24">
            <v>0.621</v>
          </cell>
          <cell r="AL24" t="str">
            <v>POSITIVO-I</v>
          </cell>
          <cell r="AM24" t="str">
            <v>POSITIVO-I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 t="str">
            <v>DOLOR DE MIEMBROS INFERIORES Y DOLOR LUMBAR, SEROLOGIA REACTIVA PARA HTLV</v>
          </cell>
        </row>
        <row r="25">
          <cell r="F25" t="str">
            <v>TOCAS GOMEZ, YEHISON</v>
          </cell>
          <cell r="G25">
            <v>41407</v>
          </cell>
          <cell r="H25" t="str">
            <v xml:space="preserve">ATAVILLOS ALTO                          </v>
          </cell>
          <cell r="I25" t="str">
            <v xml:space="preserve">HUARAL                                  </v>
          </cell>
          <cell r="J25" t="str">
            <v xml:space="preserve">LIMA                                    </v>
          </cell>
          <cell r="K25" t="str">
            <v>ins020395421</v>
          </cell>
          <cell r="L25">
            <v>44232</v>
          </cell>
          <cell r="M25">
            <v>44232</v>
          </cell>
          <cell r="N25" t="str">
            <v>HTLV</v>
          </cell>
          <cell r="O25" t="str">
            <v>ELISA HTLV</v>
          </cell>
          <cell r="P25">
            <v>0</v>
          </cell>
          <cell r="Q25">
            <v>10</v>
          </cell>
          <cell r="R25">
            <v>44244.582077002298</v>
          </cell>
          <cell r="S25">
            <v>44231</v>
          </cell>
          <cell r="T25" t="str">
            <v>I</v>
          </cell>
          <cell r="U25" t="str">
            <v xml:space="preserve">LIMA                      </v>
          </cell>
          <cell r="V25" t="str">
            <v>LIMA V (CIUDAD)</v>
          </cell>
          <cell r="W25" t="str">
            <v>DIAGNOSTICO</v>
          </cell>
          <cell r="X25" t="str">
            <v>NINGUNO</v>
          </cell>
          <cell r="Y25">
            <v>0</v>
          </cell>
          <cell r="Z25" t="str">
            <v>SUERO</v>
          </cell>
          <cell r="AA25">
            <v>7</v>
          </cell>
          <cell r="AB25" t="str">
            <v>NO</v>
          </cell>
          <cell r="AC25" t="str">
            <v>-12.112355</v>
          </cell>
          <cell r="AD25" t="str">
            <v>-76.998296</v>
          </cell>
          <cell r="AE25" t="str">
            <v>INSTITUTOS DE SALUD ESPECIALIZADOS</v>
          </cell>
          <cell r="AF25" t="str">
            <v>III-2</v>
          </cell>
          <cell r="AG25">
            <v>0</v>
          </cell>
          <cell r="AH25">
            <v>0</v>
          </cell>
          <cell r="AI25">
            <v>0</v>
          </cell>
          <cell r="AJ25" t="str">
            <v>0.06 /0.047/ 0.049</v>
          </cell>
          <cell r="AK25">
            <v>1.2E-2</v>
          </cell>
          <cell r="AL25" t="str">
            <v>NEGATIVO</v>
          </cell>
          <cell r="AM25" t="str">
            <v>NEGATIVO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</row>
        <row r="26">
          <cell r="F26" t="str">
            <v>PLASENCIA CABOSMALON, FREDY</v>
          </cell>
          <cell r="G26">
            <v>35873</v>
          </cell>
          <cell r="H26" t="str">
            <v xml:space="preserve">CASCAS                                  </v>
          </cell>
          <cell r="I26" t="str">
            <v xml:space="preserve">GRAN CHIMU                              </v>
          </cell>
          <cell r="J26" t="str">
            <v xml:space="preserve">LA LIBERTAD                             </v>
          </cell>
          <cell r="K26" t="str">
            <v>ins020407121</v>
          </cell>
          <cell r="L26">
            <v>44188</v>
          </cell>
          <cell r="M26">
            <v>44237</v>
          </cell>
          <cell r="N26" t="str">
            <v>HTLV</v>
          </cell>
          <cell r="O26" t="str">
            <v>ELISA HTLV</v>
          </cell>
          <cell r="P26">
            <v>0</v>
          </cell>
          <cell r="Q26">
            <v>10</v>
          </cell>
          <cell r="R26">
            <v>44242.521692129601</v>
          </cell>
          <cell r="S26">
            <v>44231</v>
          </cell>
          <cell r="T26" t="str">
            <v>M</v>
          </cell>
          <cell r="U26" t="str">
            <v>LA LIBERTAD</v>
          </cell>
          <cell r="V26" t="str">
            <v>LA LIBERTAD</v>
          </cell>
          <cell r="W26" t="str">
            <v>DIAGNOSTICO</v>
          </cell>
          <cell r="X26" t="str">
            <v>NINGUNO</v>
          </cell>
          <cell r="Y26">
            <v>0</v>
          </cell>
          <cell r="Z26" t="str">
            <v>SUERO</v>
          </cell>
          <cell r="AA26">
            <v>22</v>
          </cell>
          <cell r="AB26" t="str">
            <v>NO</v>
          </cell>
          <cell r="AC26" t="str">
            <v>-8.11466301</v>
          </cell>
          <cell r="AD26" t="str">
            <v>-79.02843802</v>
          </cell>
          <cell r="AE26" t="str">
            <v>HOSPITALES O CLINICAS DE ATENCION ESPECIALIZADA</v>
          </cell>
          <cell r="AF26" t="str">
            <v>III-1</v>
          </cell>
          <cell r="AG26">
            <v>0</v>
          </cell>
          <cell r="AH26">
            <v>0</v>
          </cell>
          <cell r="AI26">
            <v>0</v>
          </cell>
          <cell r="AJ26" t="str">
            <v>0.064 /0.063/ 0.074</v>
          </cell>
          <cell r="AK26">
            <v>1.6E-2</v>
          </cell>
          <cell r="AL26" t="str">
            <v>NEGATIVO</v>
          </cell>
          <cell r="AM26" t="str">
            <v>NEGATIVO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</row>
        <row r="27">
          <cell r="F27" t="str">
            <v>LOZADA CULQUITANTE, LETICIA SOLEDAD</v>
          </cell>
          <cell r="G27">
            <v>2</v>
          </cell>
          <cell r="H27" t="str">
            <v xml:space="preserve">CASCAS                                  </v>
          </cell>
          <cell r="I27" t="str">
            <v xml:space="preserve">GRAN CHIMU                              </v>
          </cell>
          <cell r="J27" t="str">
            <v xml:space="preserve">LA LIBERTAD                             </v>
          </cell>
          <cell r="K27" t="str">
            <v>ins020407221</v>
          </cell>
          <cell r="L27">
            <v>44188</v>
          </cell>
          <cell r="M27">
            <v>44237</v>
          </cell>
          <cell r="N27" t="str">
            <v>HTLV</v>
          </cell>
          <cell r="O27" t="str">
            <v>ELISA HTLV</v>
          </cell>
          <cell r="P27">
            <v>0</v>
          </cell>
          <cell r="Q27">
            <v>10</v>
          </cell>
          <cell r="R27">
            <v>44242.521743437501</v>
          </cell>
          <cell r="S27">
            <v>44231</v>
          </cell>
          <cell r="T27" t="str">
            <v>M</v>
          </cell>
          <cell r="U27" t="str">
            <v>LA LIBERTAD</v>
          </cell>
          <cell r="V27" t="str">
            <v>LA LIBERTAD</v>
          </cell>
          <cell r="W27" t="str">
            <v>DIAGNOSTICO</v>
          </cell>
          <cell r="X27" t="str">
            <v>NINGUNO</v>
          </cell>
          <cell r="Y27">
            <v>0</v>
          </cell>
          <cell r="Z27" t="str">
            <v>SUERO</v>
          </cell>
          <cell r="AA27">
            <v>121</v>
          </cell>
          <cell r="AB27" t="str">
            <v>NO</v>
          </cell>
          <cell r="AC27" t="str">
            <v>-8.11466301</v>
          </cell>
          <cell r="AD27" t="str">
            <v>-79.02843802</v>
          </cell>
          <cell r="AE27" t="str">
            <v>HOSPITALES O CLINICAS DE ATENCION ESPECIALIZADA</v>
          </cell>
          <cell r="AF27" t="str">
            <v>III-1</v>
          </cell>
          <cell r="AG27">
            <v>0</v>
          </cell>
          <cell r="AH27">
            <v>0</v>
          </cell>
          <cell r="AI27">
            <v>0</v>
          </cell>
          <cell r="AJ27" t="str">
            <v>0.72 / 0.716/ 0.783</v>
          </cell>
          <cell r="AK27">
            <v>8.6999999999999994E-2</v>
          </cell>
          <cell r="AL27" t="str">
            <v>NEGATIVO</v>
          </cell>
          <cell r="AM27" t="str">
            <v>Indeterminado</v>
          </cell>
          <cell r="AN27" t="str">
            <v>Indeterminado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</row>
        <row r="28">
          <cell r="F28" t="str">
            <v>PUMA HUAMAN, JOEL</v>
          </cell>
          <cell r="G28">
            <v>32439</v>
          </cell>
          <cell r="H28" t="str">
            <v xml:space="preserve">SAN JUAN DE LURIGANCHO                  </v>
          </cell>
          <cell r="I28" t="str">
            <v xml:space="preserve">LIMA                                    </v>
          </cell>
          <cell r="J28" t="str">
            <v xml:space="preserve">LIMA                                    </v>
          </cell>
          <cell r="K28" t="str">
            <v>INS020423221</v>
          </cell>
          <cell r="L28">
            <v>44231</v>
          </cell>
          <cell r="M28">
            <v>44239</v>
          </cell>
          <cell r="N28" t="str">
            <v>HTLV</v>
          </cell>
          <cell r="O28" t="str">
            <v>ELISA HTLV</v>
          </cell>
          <cell r="P28">
            <v>0</v>
          </cell>
          <cell r="Q28">
            <v>10</v>
          </cell>
          <cell r="R28">
            <v>44243.477941898098</v>
          </cell>
          <cell r="S28">
            <v>44231</v>
          </cell>
          <cell r="T28" t="str">
            <v>M</v>
          </cell>
          <cell r="U28" t="str">
            <v xml:space="preserve">CUSCO       </v>
          </cell>
          <cell r="V28" t="str">
            <v>CUSCO</v>
          </cell>
          <cell r="W28" t="str">
            <v>DIAGNOSTICO</v>
          </cell>
          <cell r="X28" t="str">
            <v>NINGUNO</v>
          </cell>
          <cell r="Y28">
            <v>0</v>
          </cell>
          <cell r="Z28" t="str">
            <v>SUERO</v>
          </cell>
          <cell r="AA28">
            <v>32</v>
          </cell>
          <cell r="AB28" t="str">
            <v>NO</v>
          </cell>
          <cell r="AC28" t="str">
            <v>-13.53083729</v>
          </cell>
          <cell r="AD28" t="str">
            <v>-71.97558395</v>
          </cell>
          <cell r="AE28" t="str">
            <v>HOSPITALES O CLINICAS DE ATENCION GENERAL</v>
          </cell>
          <cell r="AF28" t="str">
            <v>III-1</v>
          </cell>
          <cell r="AG28">
            <v>0</v>
          </cell>
          <cell r="AH28" t="str">
            <v>46540574</v>
          </cell>
          <cell r="AI28">
            <v>0</v>
          </cell>
          <cell r="AJ28">
            <v>3.9340000000000002</v>
          </cell>
          <cell r="AK28">
            <v>1.2330000000000001</v>
          </cell>
          <cell r="AL28" t="str">
            <v>POSITIVO-I</v>
          </cell>
          <cell r="AM28" t="str">
            <v>POSITIVO-I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 t="str">
            <v>BANCO DE SANGRE, HTLV1-2 POSITIVO</v>
          </cell>
        </row>
        <row r="29">
          <cell r="F29" t="str">
            <v>QUISPE FLORES, ROMAN</v>
          </cell>
          <cell r="G29">
            <v>21224</v>
          </cell>
          <cell r="H29" t="str">
            <v xml:space="preserve">LIMA                                    </v>
          </cell>
          <cell r="I29" t="str">
            <v xml:space="preserve">LIMA                                    </v>
          </cell>
          <cell r="J29" t="str">
            <v xml:space="preserve">LIMA                                    </v>
          </cell>
          <cell r="K29" t="str">
            <v>ins020425321</v>
          </cell>
          <cell r="L29">
            <v>44242</v>
          </cell>
          <cell r="M29">
            <v>44242</v>
          </cell>
          <cell r="N29" t="str">
            <v>HTLV</v>
          </cell>
          <cell r="O29" t="str">
            <v>IFI-HTLV-1</v>
          </cell>
          <cell r="P29">
            <v>0</v>
          </cell>
          <cell r="Q29">
            <v>10</v>
          </cell>
          <cell r="R29">
            <v>44249.509827661997</v>
          </cell>
          <cell r="S29">
            <v>44231</v>
          </cell>
          <cell r="T29" t="str">
            <v>I</v>
          </cell>
          <cell r="U29" t="str">
            <v>AREQUIPA</v>
          </cell>
          <cell r="V29" t="str">
            <v>AREQUIPA</v>
          </cell>
          <cell r="W29" t="str">
            <v>DIAGNOSTICO</v>
          </cell>
          <cell r="X29" t="str">
            <v>NINGUNO</v>
          </cell>
          <cell r="Y29">
            <v>0</v>
          </cell>
          <cell r="Z29" t="str">
            <v>SUERO</v>
          </cell>
          <cell r="AA29">
            <v>62</v>
          </cell>
          <cell r="AB29" t="str">
            <v>NO</v>
          </cell>
          <cell r="AC29" t="str">
            <v>-71.530493</v>
          </cell>
          <cell r="AD29" t="str">
            <v>-16.414922</v>
          </cell>
          <cell r="AE29" t="str">
            <v>SIN CLASIFICACION</v>
          </cell>
          <cell r="AF29" t="str">
            <v>SIN CATEGORIA</v>
          </cell>
          <cell r="AG29">
            <v>0</v>
          </cell>
          <cell r="AH29">
            <v>0</v>
          </cell>
          <cell r="AI29">
            <v>0</v>
          </cell>
          <cell r="AJ29">
            <v>3.8849999999999998</v>
          </cell>
          <cell r="AK29">
            <v>1.151</v>
          </cell>
          <cell r="AL29" t="str">
            <v>POSITIVO-I</v>
          </cell>
          <cell r="AM29" t="str">
            <v>POSITIVO-I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 t="str">
            <v>NO INDICA</v>
          </cell>
        </row>
        <row r="30">
          <cell r="F30" t="str">
            <v>ALBORNOZ ROJAS, FLORMIDA</v>
          </cell>
          <cell r="G30">
            <v>13784</v>
          </cell>
          <cell r="H30" t="str">
            <v xml:space="preserve">LIMA                                    </v>
          </cell>
          <cell r="I30" t="str">
            <v xml:space="preserve">LIMA                                    </v>
          </cell>
          <cell r="J30" t="str">
            <v xml:space="preserve">LIMA                                    </v>
          </cell>
          <cell r="K30" t="str">
            <v>ins020425421</v>
          </cell>
          <cell r="L30">
            <v>44242</v>
          </cell>
          <cell r="M30">
            <v>44242</v>
          </cell>
          <cell r="N30" t="str">
            <v>HTLV</v>
          </cell>
          <cell r="O30" t="str">
            <v>IFI-HTLV-1</v>
          </cell>
          <cell r="P30">
            <v>0</v>
          </cell>
          <cell r="Q30">
            <v>10</v>
          </cell>
          <cell r="R30">
            <v>44249.509993946798</v>
          </cell>
          <cell r="S30">
            <v>44231</v>
          </cell>
          <cell r="T30" t="str">
            <v>I</v>
          </cell>
          <cell r="U30" t="str">
            <v>AREQUIPA</v>
          </cell>
          <cell r="V30" t="str">
            <v>AREQUIPA</v>
          </cell>
          <cell r="W30" t="str">
            <v>DIAGNOSTICO</v>
          </cell>
          <cell r="X30" t="str">
            <v>NINGUNO</v>
          </cell>
          <cell r="Y30">
            <v>0</v>
          </cell>
          <cell r="Z30" t="str">
            <v>SUERO</v>
          </cell>
          <cell r="AA30">
            <v>83</v>
          </cell>
          <cell r="AB30" t="str">
            <v>NO</v>
          </cell>
          <cell r="AC30" t="str">
            <v>-71.530493</v>
          </cell>
          <cell r="AD30" t="str">
            <v>-16.414922</v>
          </cell>
          <cell r="AE30" t="str">
            <v>SIN CLASIFICACION</v>
          </cell>
          <cell r="AF30" t="str">
            <v>SIN CATEGORIA</v>
          </cell>
          <cell r="AG30">
            <v>0</v>
          </cell>
          <cell r="AH30">
            <v>0</v>
          </cell>
          <cell r="AI30">
            <v>0</v>
          </cell>
          <cell r="AJ30" t="str">
            <v>&gt;4.0</v>
          </cell>
          <cell r="AK30">
            <v>1.286</v>
          </cell>
          <cell r="AL30" t="str">
            <v>POSITIVO-I</v>
          </cell>
          <cell r="AM30" t="str">
            <v>POSITIVO-I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 t="str">
            <v>NO INDICA</v>
          </cell>
        </row>
        <row r="31">
          <cell r="F31" t="str">
            <v>CAMPOS ARIAS, ROSALINA</v>
          </cell>
          <cell r="G31">
            <v>19742</v>
          </cell>
          <cell r="H31" t="str">
            <v xml:space="preserve">ASIA                                    </v>
          </cell>
          <cell r="I31" t="str">
            <v>CAÑETE</v>
          </cell>
          <cell r="J31" t="str">
            <v xml:space="preserve">LIMA                                    </v>
          </cell>
          <cell r="K31" t="str">
            <v>INS020384621</v>
          </cell>
          <cell r="L31">
            <v>44230</v>
          </cell>
          <cell r="M31">
            <v>44230</v>
          </cell>
          <cell r="N31" t="str">
            <v>HTLV</v>
          </cell>
          <cell r="O31" t="str">
            <v>ELISA HTLV</v>
          </cell>
          <cell r="P31">
            <v>0</v>
          </cell>
          <cell r="Q31">
            <v>10</v>
          </cell>
          <cell r="R31">
            <v>44236.4326538194</v>
          </cell>
          <cell r="S31">
            <v>44231</v>
          </cell>
          <cell r="T31" t="str">
            <v>F</v>
          </cell>
          <cell r="U31" t="str">
            <v xml:space="preserve">LIMA                      </v>
          </cell>
          <cell r="V31" t="str">
            <v>LIMA V (CIUDAD)</v>
          </cell>
          <cell r="W31" t="str">
            <v>DIAGNOSTICO</v>
          </cell>
          <cell r="X31" t="str">
            <v>NINGUNO</v>
          </cell>
          <cell r="Y31">
            <v>0</v>
          </cell>
          <cell r="Z31" t="str">
            <v>SUERO</v>
          </cell>
          <cell r="AA31">
            <v>67</v>
          </cell>
          <cell r="AB31" t="str">
            <v>NO</v>
          </cell>
          <cell r="AC31" t="str">
            <v>-12.112355</v>
          </cell>
          <cell r="AD31" t="str">
            <v>-76.998296</v>
          </cell>
          <cell r="AE31" t="str">
            <v>INSTITUTOS DE SALUD ESPECIALIZADOS</v>
          </cell>
          <cell r="AF31" t="str">
            <v>III-2</v>
          </cell>
          <cell r="AG31">
            <v>0</v>
          </cell>
          <cell r="AH31" t="str">
            <v>15360382</v>
          </cell>
          <cell r="AI31">
            <v>0</v>
          </cell>
          <cell r="AJ31">
            <v>3.823</v>
          </cell>
          <cell r="AK31">
            <v>0.999</v>
          </cell>
          <cell r="AL31" t="str">
            <v>POSITIVO-I</v>
          </cell>
          <cell r="AM31" t="str">
            <v>POSITIVO-I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 t="str">
            <v>NO INDICA</v>
          </cell>
        </row>
        <row r="32">
          <cell r="F32" t="str">
            <v>GONZALES QUISPE, ROSMERY</v>
          </cell>
          <cell r="G32">
            <v>31317</v>
          </cell>
          <cell r="H32" t="str">
            <v xml:space="preserve">ANDAHUAYLAS                             </v>
          </cell>
          <cell r="I32" t="str">
            <v xml:space="preserve">ANDAHUAYLAS                             </v>
          </cell>
          <cell r="J32" t="str">
            <v xml:space="preserve">APURIMAC                                </v>
          </cell>
          <cell r="K32" t="str">
            <v>ins020098821</v>
          </cell>
          <cell r="L32">
            <v>44228</v>
          </cell>
          <cell r="M32">
            <v>44231</v>
          </cell>
          <cell r="N32" t="str">
            <v>HTLV</v>
          </cell>
          <cell r="O32" t="str">
            <v>ELISA HTLV</v>
          </cell>
          <cell r="P32">
            <v>0</v>
          </cell>
          <cell r="Q32">
            <v>10</v>
          </cell>
          <cell r="R32">
            <v>44236.568361423597</v>
          </cell>
          <cell r="S32">
            <v>44231</v>
          </cell>
          <cell r="T32" t="str">
            <v>F</v>
          </cell>
          <cell r="U32" t="str">
            <v xml:space="preserve">APURIMAC    </v>
          </cell>
          <cell r="V32" t="str">
            <v>ANDAHUAYLAS</v>
          </cell>
          <cell r="W32" t="str">
            <v>DIAGNOSTICO</v>
          </cell>
          <cell r="X32" t="str">
            <v>NINGUNO</v>
          </cell>
          <cell r="Y32">
            <v>0</v>
          </cell>
          <cell r="Z32" t="str">
            <v>SUERO</v>
          </cell>
          <cell r="AA32">
            <v>35</v>
          </cell>
          <cell r="AB32" t="str">
            <v>NO</v>
          </cell>
          <cell r="AC32" t="str">
            <v>-13.65777423</v>
          </cell>
          <cell r="AD32" t="str">
            <v>-73.38199121</v>
          </cell>
          <cell r="AE32" t="str">
            <v>HOSPITALES O CLINICAS DE ATENCION GENERAL</v>
          </cell>
          <cell r="AF32" t="str">
            <v>II-2</v>
          </cell>
          <cell r="AG32">
            <v>0</v>
          </cell>
          <cell r="AH32" t="str">
            <v>47079636</v>
          </cell>
          <cell r="AI32">
            <v>0</v>
          </cell>
          <cell r="AJ32">
            <v>4.2000000000000003E-2</v>
          </cell>
          <cell r="AK32">
            <v>2E-3</v>
          </cell>
          <cell r="AL32" t="str">
            <v>NEGATIVO</v>
          </cell>
          <cell r="AM32" t="str">
            <v>NEGATIVO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</row>
        <row r="33">
          <cell r="F33" t="str">
            <v>HUAMAN MAYTAN, SONIA ROSARIA</v>
          </cell>
          <cell r="G33">
            <v>28120</v>
          </cell>
          <cell r="H33" t="str">
            <v xml:space="preserve">PACUCHA                                 </v>
          </cell>
          <cell r="I33" t="str">
            <v xml:space="preserve">ANDAHUAYLAS                             </v>
          </cell>
          <cell r="J33" t="str">
            <v xml:space="preserve">APURIMAC                                </v>
          </cell>
          <cell r="K33" t="str">
            <v>ins020098921</v>
          </cell>
          <cell r="L33">
            <v>44198</v>
          </cell>
          <cell r="M33">
            <v>44231</v>
          </cell>
          <cell r="N33" t="str">
            <v>HTLV</v>
          </cell>
          <cell r="O33" t="str">
            <v>ELISA HTLV</v>
          </cell>
          <cell r="P33">
            <v>0</v>
          </cell>
          <cell r="Q33">
            <v>10</v>
          </cell>
          <cell r="R33">
            <v>44236.569567743099</v>
          </cell>
          <cell r="S33">
            <v>44231</v>
          </cell>
          <cell r="T33" t="str">
            <v>F</v>
          </cell>
          <cell r="U33" t="str">
            <v xml:space="preserve">APURIMAC    </v>
          </cell>
          <cell r="V33" t="str">
            <v>ANDAHUAYLAS</v>
          </cell>
          <cell r="W33" t="str">
            <v>DIAGNOSTICO</v>
          </cell>
          <cell r="X33" t="str">
            <v>NINGUNO</v>
          </cell>
          <cell r="Y33">
            <v>0</v>
          </cell>
          <cell r="Z33" t="str">
            <v>SUERO</v>
          </cell>
          <cell r="AA33">
            <v>44</v>
          </cell>
          <cell r="AB33" t="str">
            <v>NO</v>
          </cell>
          <cell r="AC33" t="str">
            <v>-13.65777423</v>
          </cell>
          <cell r="AD33" t="str">
            <v>-73.38199121</v>
          </cell>
          <cell r="AE33" t="str">
            <v>HOSPITALES O CLINICAS DE ATENCION GENERAL</v>
          </cell>
          <cell r="AF33" t="str">
            <v>II-2</v>
          </cell>
          <cell r="AG33">
            <v>0</v>
          </cell>
          <cell r="AH33" t="str">
            <v>31188139</v>
          </cell>
          <cell r="AI33">
            <v>0</v>
          </cell>
          <cell r="AJ33">
            <v>3.9140000000000001</v>
          </cell>
          <cell r="AK33">
            <v>0.34699999999999998</v>
          </cell>
          <cell r="AL33" t="str">
            <v>POSITIVO-I</v>
          </cell>
          <cell r="AM33" t="str">
            <v>POSITIVO-I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 t="str">
            <v>NO INDICA</v>
          </cell>
        </row>
        <row r="34">
          <cell r="F34" t="str">
            <v>JUNCO ATAO, GRACIANO</v>
          </cell>
          <cell r="G34">
            <v>27184</v>
          </cell>
          <cell r="H34" t="str">
            <v xml:space="preserve">PACUCHA                                 </v>
          </cell>
          <cell r="I34" t="str">
            <v xml:space="preserve">ANDAHUAYLAS                             </v>
          </cell>
          <cell r="J34" t="str">
            <v xml:space="preserve">APURIMAC                                </v>
          </cell>
          <cell r="K34" t="str">
            <v>ins020099021</v>
          </cell>
          <cell r="L34">
            <v>44229</v>
          </cell>
          <cell r="M34">
            <v>44231</v>
          </cell>
          <cell r="N34" t="str">
            <v>HTLV</v>
          </cell>
          <cell r="O34" t="str">
            <v>ELISA HTLV</v>
          </cell>
          <cell r="P34">
            <v>0</v>
          </cell>
          <cell r="Q34">
            <v>10</v>
          </cell>
          <cell r="R34">
            <v>44236.569983449102</v>
          </cell>
          <cell r="S34">
            <v>44231</v>
          </cell>
          <cell r="T34" t="str">
            <v>M</v>
          </cell>
          <cell r="U34" t="str">
            <v xml:space="preserve">APURIMAC    </v>
          </cell>
          <cell r="V34" t="str">
            <v>ANDAHUAYLAS</v>
          </cell>
          <cell r="W34" t="str">
            <v>DIAGNOSTICO</v>
          </cell>
          <cell r="X34" t="str">
            <v>NINGUNO</v>
          </cell>
          <cell r="Y34">
            <v>0</v>
          </cell>
          <cell r="Z34" t="str">
            <v>SUERO</v>
          </cell>
          <cell r="AA34">
            <v>46</v>
          </cell>
          <cell r="AB34" t="str">
            <v>NO</v>
          </cell>
          <cell r="AC34" t="str">
            <v>-13.65777423</v>
          </cell>
          <cell r="AD34" t="str">
            <v>-73.38199121</v>
          </cell>
          <cell r="AE34" t="str">
            <v>HOSPITALES O CLINICAS DE ATENCION GENERAL</v>
          </cell>
          <cell r="AF34" t="str">
            <v>II-2</v>
          </cell>
          <cell r="AG34">
            <v>0</v>
          </cell>
          <cell r="AH34" t="str">
            <v>80164745</v>
          </cell>
          <cell r="AI34">
            <v>0</v>
          </cell>
          <cell r="AJ34">
            <v>3.8490000000000002</v>
          </cell>
          <cell r="AK34">
            <v>1.036</v>
          </cell>
          <cell r="AL34" t="str">
            <v>POSITIVO-I</v>
          </cell>
          <cell r="AM34" t="str">
            <v>POSITIVO-I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 t="str">
            <v>NO INDICA</v>
          </cell>
        </row>
        <row r="35">
          <cell r="F35" t="str">
            <v>VALLES GUTIERREZ, VISITACION</v>
          </cell>
          <cell r="G35">
            <v>28337</v>
          </cell>
          <cell r="H35" t="str">
            <v xml:space="preserve">SANTA MARIA DE CHICMO                   </v>
          </cell>
          <cell r="I35" t="str">
            <v xml:space="preserve">ANDAHUAYLAS                             </v>
          </cell>
          <cell r="J35" t="str">
            <v xml:space="preserve">APURIMAC                                </v>
          </cell>
          <cell r="K35" t="str">
            <v>ins020099121</v>
          </cell>
          <cell r="L35">
            <v>44229</v>
          </cell>
          <cell r="M35">
            <v>44231</v>
          </cell>
          <cell r="N35" t="str">
            <v>HTLV</v>
          </cell>
          <cell r="O35" t="str">
            <v>ELISA HTLV</v>
          </cell>
          <cell r="P35">
            <v>0</v>
          </cell>
          <cell r="Q35">
            <v>10</v>
          </cell>
          <cell r="R35">
            <v>44236.570413043999</v>
          </cell>
          <cell r="S35">
            <v>44231</v>
          </cell>
          <cell r="T35" t="str">
            <v>F</v>
          </cell>
          <cell r="U35" t="str">
            <v xml:space="preserve">APURIMAC    </v>
          </cell>
          <cell r="V35" t="str">
            <v>ANDAHUAYLAS</v>
          </cell>
          <cell r="W35" t="str">
            <v>DIAGNOSTICO</v>
          </cell>
          <cell r="X35" t="str">
            <v>NINGUNO</v>
          </cell>
          <cell r="Y35">
            <v>0</v>
          </cell>
          <cell r="Z35" t="str">
            <v>SUERO</v>
          </cell>
          <cell r="AA35">
            <v>43</v>
          </cell>
          <cell r="AB35" t="str">
            <v>NO</v>
          </cell>
          <cell r="AC35" t="str">
            <v>-13.65777423</v>
          </cell>
          <cell r="AD35" t="str">
            <v>-73.38199121</v>
          </cell>
          <cell r="AE35" t="str">
            <v>HOSPITALES O CLINICAS DE ATENCION GENERAL</v>
          </cell>
          <cell r="AF35" t="str">
            <v>II-2</v>
          </cell>
          <cell r="AG35">
            <v>0</v>
          </cell>
          <cell r="AH35" t="str">
            <v>31190482</v>
          </cell>
          <cell r="AI35">
            <v>0</v>
          </cell>
          <cell r="AJ35" t="str">
            <v>0.853/0.710 / 0.675</v>
          </cell>
          <cell r="AK35">
            <v>9.5000000000000001E-2</v>
          </cell>
          <cell r="AL35" t="str">
            <v>POSITIVO-I</v>
          </cell>
          <cell r="AM35" t="str">
            <v>Indeterminado</v>
          </cell>
          <cell r="AN35" t="str">
            <v>Indeterminado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</row>
        <row r="36">
          <cell r="F36" t="str">
            <v>PEREZ GUTIERREZ, FELIO</v>
          </cell>
          <cell r="G36">
            <v>36008</v>
          </cell>
          <cell r="H36" t="str">
            <v xml:space="preserve">VILCABAMBA                              </v>
          </cell>
          <cell r="I36" t="str">
            <v xml:space="preserve">LA CONVENCION                           </v>
          </cell>
          <cell r="J36" t="str">
            <v xml:space="preserve">CUSCO                                   </v>
          </cell>
          <cell r="K36" t="str">
            <v>ins020099221</v>
          </cell>
          <cell r="L36">
            <v>44229</v>
          </cell>
          <cell r="M36">
            <v>44231</v>
          </cell>
          <cell r="N36" t="str">
            <v>HTLV</v>
          </cell>
          <cell r="O36" t="str">
            <v>ELISA HTLV</v>
          </cell>
          <cell r="P36">
            <v>0</v>
          </cell>
          <cell r="Q36">
            <v>10</v>
          </cell>
          <cell r="R36">
            <v>44236.570924537002</v>
          </cell>
          <cell r="S36">
            <v>44231</v>
          </cell>
          <cell r="T36" t="str">
            <v>M</v>
          </cell>
          <cell r="U36" t="str">
            <v xml:space="preserve">APURIMAC    </v>
          </cell>
          <cell r="V36" t="str">
            <v>ANDAHUAYLAS</v>
          </cell>
          <cell r="W36" t="str">
            <v>DIAGNOSTICO</v>
          </cell>
          <cell r="X36" t="str">
            <v>NINGUNO</v>
          </cell>
          <cell r="Y36">
            <v>0</v>
          </cell>
          <cell r="Z36" t="str">
            <v>SUERO</v>
          </cell>
          <cell r="AA36">
            <v>22</v>
          </cell>
          <cell r="AB36" t="str">
            <v>NO</v>
          </cell>
          <cell r="AC36" t="str">
            <v>-13.65777423</v>
          </cell>
          <cell r="AD36" t="str">
            <v>-73.38199121</v>
          </cell>
          <cell r="AE36" t="str">
            <v>HOSPITALES O CLINICAS DE ATENCION GENERAL</v>
          </cell>
          <cell r="AF36" t="str">
            <v>II-2</v>
          </cell>
          <cell r="AG36">
            <v>0</v>
          </cell>
          <cell r="AH36" t="str">
            <v>63037349</v>
          </cell>
          <cell r="AI36">
            <v>0</v>
          </cell>
          <cell r="AJ36">
            <v>3.9180000000000001</v>
          </cell>
          <cell r="AK36">
            <v>2.419</v>
          </cell>
          <cell r="AL36" t="str">
            <v>POSITIVO-I</v>
          </cell>
          <cell r="AM36" t="str">
            <v>POSITIVO-I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 t="str">
            <v>NO INDICA</v>
          </cell>
        </row>
        <row r="37">
          <cell r="F37" t="str">
            <v>SALAZAR INUMA, DICXON</v>
          </cell>
          <cell r="G37">
            <v>43101</v>
          </cell>
          <cell r="H37" t="str">
            <v xml:space="preserve">LIMA                                    </v>
          </cell>
          <cell r="I37" t="str">
            <v xml:space="preserve">LIMA                                    </v>
          </cell>
          <cell r="J37" t="str">
            <v xml:space="preserve">LIMA                                    </v>
          </cell>
          <cell r="K37" t="str">
            <v>ins020758221</v>
          </cell>
          <cell r="L37">
            <v>44235</v>
          </cell>
          <cell r="M37">
            <v>44235</v>
          </cell>
          <cell r="N37" t="str">
            <v>HTLV</v>
          </cell>
          <cell r="O37" t="str">
            <v>ELISA HTLV</v>
          </cell>
          <cell r="P37">
            <v>0</v>
          </cell>
          <cell r="Q37">
            <v>10</v>
          </cell>
          <cell r="R37">
            <v>44236.637179166697</v>
          </cell>
          <cell r="S37">
            <v>44231</v>
          </cell>
          <cell r="T37" t="str">
            <v>M</v>
          </cell>
          <cell r="U37" t="str">
            <v xml:space="preserve">LIMA                      </v>
          </cell>
          <cell r="V37" t="str">
            <v>LIMA II (SUR)</v>
          </cell>
          <cell r="W37" t="str">
            <v>DIAGNOSTICO</v>
          </cell>
          <cell r="X37" t="str">
            <v>NINGUNO</v>
          </cell>
          <cell r="Y37">
            <v>0</v>
          </cell>
          <cell r="Z37" t="str">
            <v>SUERO</v>
          </cell>
          <cell r="AA37">
            <v>3</v>
          </cell>
          <cell r="AB37" t="str">
            <v>NO</v>
          </cell>
          <cell r="AC37" t="str">
            <v>-12.085295</v>
          </cell>
          <cell r="AD37" t="str">
            <v>-76.992024</v>
          </cell>
          <cell r="AE37" t="str">
            <v>INSTITUTOS DE SALUD ESPECIALIZADOS</v>
          </cell>
          <cell r="AF37" t="str">
            <v>III-2</v>
          </cell>
          <cell r="AG37">
            <v>0</v>
          </cell>
          <cell r="AH37">
            <v>0</v>
          </cell>
          <cell r="AI37">
            <v>0</v>
          </cell>
          <cell r="AJ37">
            <v>3.9E-2</v>
          </cell>
          <cell r="AK37">
            <v>2E-3</v>
          </cell>
          <cell r="AL37" t="str">
            <v>NEGATIVO</v>
          </cell>
          <cell r="AM37" t="str">
            <v>NEGATIVO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</row>
        <row r="38">
          <cell r="F38" t="str">
            <v>ABAN MELGAREJO, DAVID TOMAS</v>
          </cell>
          <cell r="G38">
            <v>24835</v>
          </cell>
          <cell r="H38" t="str">
            <v xml:space="preserve">MOCHE                                   </v>
          </cell>
          <cell r="I38" t="str">
            <v xml:space="preserve">TRUJILLO                                </v>
          </cell>
          <cell r="J38" t="str">
            <v xml:space="preserve">LA LIBERTAD                             </v>
          </cell>
          <cell r="K38" t="str">
            <v>ins020431221</v>
          </cell>
          <cell r="L38">
            <v>44230</v>
          </cell>
          <cell r="M38">
            <v>44244</v>
          </cell>
          <cell r="N38" t="str">
            <v>HTLV</v>
          </cell>
          <cell r="O38" t="str">
            <v>IFI-HTLV-1</v>
          </cell>
          <cell r="P38">
            <v>0</v>
          </cell>
          <cell r="Q38">
            <v>10</v>
          </cell>
          <cell r="R38">
            <v>44250.456150810198</v>
          </cell>
          <cell r="S38">
            <v>44231</v>
          </cell>
          <cell r="T38" t="str">
            <v>M</v>
          </cell>
          <cell r="U38" t="str">
            <v>LA LIBERTAD</v>
          </cell>
          <cell r="V38" t="str">
            <v>LA LIBERTAD</v>
          </cell>
          <cell r="W38" t="str">
            <v>DIAGNOSTICO</v>
          </cell>
          <cell r="X38" t="str">
            <v>NINGUNO</v>
          </cell>
          <cell r="Y38">
            <v>0</v>
          </cell>
          <cell r="Z38" t="str">
            <v>SUERO</v>
          </cell>
          <cell r="AA38">
            <v>53</v>
          </cell>
          <cell r="AB38" t="str">
            <v>NO</v>
          </cell>
          <cell r="AC38" t="str">
            <v>-8.11466301</v>
          </cell>
          <cell r="AD38" t="str">
            <v>-79.02843802</v>
          </cell>
          <cell r="AE38" t="str">
            <v>HOSPITALES O CLINICAS DE ATENCION ESPECIALIZADA</v>
          </cell>
          <cell r="AF38" t="str">
            <v>III-1</v>
          </cell>
          <cell r="AG38">
            <v>0</v>
          </cell>
          <cell r="AH38">
            <v>0</v>
          </cell>
          <cell r="AI38">
            <v>0</v>
          </cell>
          <cell r="AJ38" t="str">
            <v>&gt;4.0</v>
          </cell>
          <cell r="AK38">
            <v>3.1030000000000002</v>
          </cell>
          <cell r="AL38" t="str">
            <v>POSITIVO-I</v>
          </cell>
          <cell r="AM38" t="str">
            <v>POSITIVO-I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 t="str">
            <v>NO INDICA, BANCO DE SANGRE, CLIA: 123 (ABBOT, ARCHITEC -PLUS2000)</v>
          </cell>
        </row>
        <row r="39">
          <cell r="F39" t="str">
            <v>CUSI HUAMAN, JAIME</v>
          </cell>
          <cell r="G39">
            <v>33185</v>
          </cell>
          <cell r="H39" t="str">
            <v xml:space="preserve">CUSCO                                   </v>
          </cell>
          <cell r="I39" t="str">
            <v xml:space="preserve">CUSCO                                   </v>
          </cell>
          <cell r="J39" t="str">
            <v xml:space="preserve">CUSCO                                   </v>
          </cell>
          <cell r="K39" t="str">
            <v>ins020431321</v>
          </cell>
          <cell r="L39">
            <v>44208</v>
          </cell>
          <cell r="M39">
            <v>44244</v>
          </cell>
          <cell r="N39" t="str">
            <v>HTLV</v>
          </cell>
          <cell r="O39" t="str">
            <v>IFI-HTLV-1</v>
          </cell>
          <cell r="P39">
            <v>0</v>
          </cell>
          <cell r="Q39">
            <v>10</v>
          </cell>
          <cell r="R39">
            <v>44246.5097592245</v>
          </cell>
          <cell r="S39">
            <v>44231</v>
          </cell>
          <cell r="T39" t="str">
            <v>M</v>
          </cell>
          <cell r="U39" t="str">
            <v xml:space="preserve">CUSCO       </v>
          </cell>
          <cell r="V39" t="str">
            <v>CUSCO</v>
          </cell>
          <cell r="W39" t="str">
            <v>DIAGNOSTICO</v>
          </cell>
          <cell r="X39" t="str">
            <v>NINGUNO</v>
          </cell>
          <cell r="Y39">
            <v>0</v>
          </cell>
          <cell r="Z39" t="str">
            <v>SUERO</v>
          </cell>
          <cell r="AA39">
            <v>30</v>
          </cell>
          <cell r="AB39" t="str">
            <v>NO</v>
          </cell>
          <cell r="AC39" t="str">
            <v>-13.53083729</v>
          </cell>
          <cell r="AD39" t="str">
            <v>-71.97558395</v>
          </cell>
          <cell r="AE39" t="str">
            <v>HOSPITALES O CLINICAS DE ATENCION GENERAL</v>
          </cell>
          <cell r="AF39" t="str">
            <v>III-1</v>
          </cell>
          <cell r="AG39">
            <v>0</v>
          </cell>
          <cell r="AH39" t="str">
            <v>46788430</v>
          </cell>
          <cell r="AI39">
            <v>0</v>
          </cell>
          <cell r="AJ39">
            <v>0.183</v>
          </cell>
          <cell r="AK39">
            <v>2E-3</v>
          </cell>
          <cell r="AL39" t="str">
            <v>NEGATIVO</v>
          </cell>
          <cell r="AM39" t="str">
            <v>NEGATIVO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</row>
        <row r="40">
          <cell r="F40" t="str">
            <v>CARRION ALVAREZ, STEVE</v>
          </cell>
          <cell r="G40">
            <v>25944</v>
          </cell>
          <cell r="H40" t="str">
            <v xml:space="preserve">SAN SEBASTIAN                           </v>
          </cell>
          <cell r="I40" t="str">
            <v xml:space="preserve">CUSCO                                   </v>
          </cell>
          <cell r="J40" t="str">
            <v xml:space="preserve">CUSCO                                   </v>
          </cell>
          <cell r="K40" t="str">
            <v>ins020431421</v>
          </cell>
          <cell r="L40">
            <v>44211</v>
          </cell>
          <cell r="M40">
            <v>44244</v>
          </cell>
          <cell r="N40" t="str">
            <v>HTLV</v>
          </cell>
          <cell r="O40" t="str">
            <v>IFI-HTLV-1</v>
          </cell>
          <cell r="P40">
            <v>0</v>
          </cell>
          <cell r="Q40">
            <v>10</v>
          </cell>
          <cell r="R40">
            <v>44246.509854131902</v>
          </cell>
          <cell r="S40">
            <v>44231</v>
          </cell>
          <cell r="T40" t="str">
            <v>M</v>
          </cell>
          <cell r="U40" t="str">
            <v xml:space="preserve">CUSCO       </v>
          </cell>
          <cell r="V40" t="str">
            <v>CUSCO</v>
          </cell>
          <cell r="W40" t="str">
            <v>DIAGNOSTICO</v>
          </cell>
          <cell r="X40" t="str">
            <v>NINGUNO</v>
          </cell>
          <cell r="Y40">
            <v>0</v>
          </cell>
          <cell r="Z40" t="str">
            <v>SUERO</v>
          </cell>
          <cell r="AA40">
            <v>50</v>
          </cell>
          <cell r="AB40" t="str">
            <v>NO</v>
          </cell>
          <cell r="AC40" t="str">
            <v>-13.53083729</v>
          </cell>
          <cell r="AD40" t="str">
            <v>-71.97558395</v>
          </cell>
          <cell r="AE40" t="str">
            <v>HOSPITALES O CLINICAS DE ATENCION GENERAL</v>
          </cell>
          <cell r="AF40" t="str">
            <v>III-1</v>
          </cell>
          <cell r="AG40">
            <v>0</v>
          </cell>
          <cell r="AH40" t="str">
            <v>23945739</v>
          </cell>
          <cell r="AI40">
            <v>0</v>
          </cell>
          <cell r="AJ40" t="str">
            <v>&gt;4.0</v>
          </cell>
          <cell r="AK40">
            <v>2.4020000000000001</v>
          </cell>
          <cell r="AL40" t="str">
            <v>POSITIVO-I</v>
          </cell>
          <cell r="AM40" t="str">
            <v>POSITIVO-I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 t="str">
            <v>BANCO DE SANGRE, HTLV1-2</v>
          </cell>
        </row>
        <row r="41">
          <cell r="F41" t="str">
            <v>TICONA URURI, MARIANO</v>
          </cell>
          <cell r="G41">
            <v>2</v>
          </cell>
          <cell r="H41" t="str">
            <v xml:space="preserve">VILLA MARIA DEL TRIUNFO                 </v>
          </cell>
          <cell r="I41" t="str">
            <v xml:space="preserve">LIMA                                    </v>
          </cell>
          <cell r="J41" t="str">
            <v xml:space="preserve">LIMA                                    </v>
          </cell>
          <cell r="K41" t="str">
            <v>ins021608221</v>
          </cell>
          <cell r="L41">
            <v>44246</v>
          </cell>
          <cell r="M41">
            <v>44249</v>
          </cell>
          <cell r="N41" t="str">
            <v>HTLV</v>
          </cell>
          <cell r="O41" t="str">
            <v>IFI-HTLV-1</v>
          </cell>
          <cell r="P41">
            <v>0</v>
          </cell>
          <cell r="Q41">
            <v>10</v>
          </cell>
          <cell r="R41">
            <v>44250.524153206003</v>
          </cell>
          <cell r="S41">
            <v>44231</v>
          </cell>
          <cell r="T41" t="str">
            <v>F</v>
          </cell>
          <cell r="U41" t="str">
            <v>TACNA</v>
          </cell>
          <cell r="V41" t="str">
            <v>TACNA</v>
          </cell>
          <cell r="W41" t="str">
            <v>DIAGNOSTICO</v>
          </cell>
          <cell r="X41" t="str">
            <v>NINGUNO</v>
          </cell>
          <cell r="Y41">
            <v>0</v>
          </cell>
          <cell r="Z41" t="str">
            <v>SUERO</v>
          </cell>
          <cell r="AA41">
            <v>121</v>
          </cell>
          <cell r="AB41" t="str">
            <v>NO</v>
          </cell>
          <cell r="AC41" t="str">
            <v>-18.01515983</v>
          </cell>
          <cell r="AD41" t="str">
            <v>-70.25524329</v>
          </cell>
          <cell r="AE41" t="str">
            <v>HOSPITALES O CLINICAS DE ATENCION GENERAL</v>
          </cell>
          <cell r="AF41" t="str">
            <v>II-2</v>
          </cell>
          <cell r="AG41">
            <v>0</v>
          </cell>
          <cell r="AH41">
            <v>0</v>
          </cell>
          <cell r="AI41">
            <v>0</v>
          </cell>
          <cell r="AJ41" t="str">
            <v>0.031 / 0.033</v>
          </cell>
          <cell r="AK41">
            <v>0</v>
          </cell>
          <cell r="AL41" t="str">
            <v>NEGATIVO</v>
          </cell>
          <cell r="AM41" t="str">
            <v>NEGATIVO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</row>
        <row r="42">
          <cell r="F42" t="str">
            <v>MATOS CHUNGA, DARLYNG JOEL</v>
          </cell>
          <cell r="G42">
            <v>29482</v>
          </cell>
          <cell r="H42" t="str">
            <v xml:space="preserve">VILLA MARIA DEL TRIUNFO                 </v>
          </cell>
          <cell r="I42" t="str">
            <v xml:space="preserve">LIMA                                    </v>
          </cell>
          <cell r="J42" t="str">
            <v xml:space="preserve">LIMA                                    </v>
          </cell>
          <cell r="K42" t="str">
            <v>ins021995821</v>
          </cell>
          <cell r="L42">
            <v>44246</v>
          </cell>
          <cell r="M42">
            <v>44246</v>
          </cell>
          <cell r="N42" t="str">
            <v>HTLV</v>
          </cell>
          <cell r="O42" t="str">
            <v>IFI-HTLV-1</v>
          </cell>
          <cell r="P42">
            <v>0</v>
          </cell>
          <cell r="Q42">
            <v>10</v>
          </cell>
          <cell r="R42">
            <v>44250.524039930599</v>
          </cell>
          <cell r="S42">
            <v>44231</v>
          </cell>
          <cell r="T42" t="str">
            <v>M</v>
          </cell>
          <cell r="U42" t="str">
            <v xml:space="preserve">LIMA                      </v>
          </cell>
          <cell r="V42" t="str">
            <v>INS</v>
          </cell>
          <cell r="W42" t="str">
            <v>DIAGNOSTICO</v>
          </cell>
          <cell r="X42" t="str">
            <v>NINGUNO</v>
          </cell>
          <cell r="Y42">
            <v>0</v>
          </cell>
          <cell r="Z42" t="str">
            <v>SUERO</v>
          </cell>
          <cell r="AA42">
            <v>40</v>
          </cell>
          <cell r="AB42" t="str">
            <v>NO</v>
          </cell>
          <cell r="AC42">
            <v>0</v>
          </cell>
          <cell r="AD42">
            <v>0</v>
          </cell>
          <cell r="AE42">
            <v>0</v>
          </cell>
          <cell r="AF42" t="str">
            <v>Sin Categoría</v>
          </cell>
          <cell r="AG42">
            <v>0</v>
          </cell>
          <cell r="AH42" t="str">
            <v>42342479</v>
          </cell>
          <cell r="AI42">
            <v>0</v>
          </cell>
          <cell r="AJ42" t="str">
            <v>3.822 / &gt;4.0</v>
          </cell>
          <cell r="AK42">
            <v>1.698</v>
          </cell>
          <cell r="AL42" t="str">
            <v>POSITIVO-I</v>
          </cell>
          <cell r="AM42" t="str">
            <v>POSITIVO-I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 t="str">
            <v>ASINTOMATICA</v>
          </cell>
        </row>
        <row r="43">
          <cell r="F43" t="str">
            <v>RUPAY MONTALVO, SANTA TERESA</v>
          </cell>
          <cell r="G43">
            <v>22609</v>
          </cell>
          <cell r="H43" t="str">
            <v xml:space="preserve">SAN JUAN DE MIRAFLORES                  </v>
          </cell>
          <cell r="I43" t="str">
            <v xml:space="preserve">LIMA                                    </v>
          </cell>
          <cell r="J43" t="str">
            <v xml:space="preserve">LIMA                                    </v>
          </cell>
          <cell r="K43" t="str">
            <v>ins022067621</v>
          </cell>
          <cell r="L43">
            <v>44246</v>
          </cell>
          <cell r="M43">
            <v>44246</v>
          </cell>
          <cell r="N43" t="str">
            <v>HTLV</v>
          </cell>
          <cell r="O43" t="str">
            <v>IFI-HTLV-1</v>
          </cell>
          <cell r="P43">
            <v>0</v>
          </cell>
          <cell r="Q43">
            <v>10</v>
          </cell>
          <cell r="R43">
            <v>44250.523387268498</v>
          </cell>
          <cell r="S43">
            <v>44231</v>
          </cell>
          <cell r="T43" t="str">
            <v>M</v>
          </cell>
          <cell r="U43" t="str">
            <v xml:space="preserve">LIMA                      </v>
          </cell>
          <cell r="V43" t="str">
            <v>LIMA V (CIUDAD)</v>
          </cell>
          <cell r="W43" t="str">
            <v>DIAGNOSTICO</v>
          </cell>
          <cell r="X43" t="str">
            <v>NINGUNO</v>
          </cell>
          <cell r="Y43">
            <v>0</v>
          </cell>
          <cell r="Z43" t="str">
            <v>SUERO</v>
          </cell>
          <cell r="AA43">
            <v>59</v>
          </cell>
          <cell r="AB43" t="str">
            <v>NO</v>
          </cell>
          <cell r="AC43" t="str">
            <v>-12.112355</v>
          </cell>
          <cell r="AD43" t="str">
            <v>-76.998296</v>
          </cell>
          <cell r="AE43" t="str">
            <v>INSTITUTOS DE SALUD ESPECIALIZADOS</v>
          </cell>
          <cell r="AF43" t="str">
            <v>III-2</v>
          </cell>
          <cell r="AG43">
            <v>0</v>
          </cell>
          <cell r="AH43">
            <v>0</v>
          </cell>
          <cell r="AI43">
            <v>0</v>
          </cell>
          <cell r="AJ43" t="str">
            <v>3.910 / &gt;4.0</v>
          </cell>
          <cell r="AK43">
            <v>1.397</v>
          </cell>
          <cell r="AL43" t="str">
            <v>POSITIVO-I</v>
          </cell>
          <cell r="AM43" t="str">
            <v>POSITIVO-I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 t="str">
            <v>NO INDICA</v>
          </cell>
        </row>
        <row r="44">
          <cell r="F44" t="str">
            <v>CARDENAS JORGE, ELIZABETH</v>
          </cell>
          <cell r="G44">
            <v>2</v>
          </cell>
          <cell r="H44" t="str">
            <v xml:space="preserve">SAN JUAN DE MIRAFLORES                  </v>
          </cell>
          <cell r="I44" t="str">
            <v xml:space="preserve">LIMA                                    </v>
          </cell>
          <cell r="J44" t="str">
            <v xml:space="preserve">LIMA                                    </v>
          </cell>
          <cell r="K44" t="str">
            <v>ins022068021</v>
          </cell>
          <cell r="L44">
            <v>44245</v>
          </cell>
          <cell r="M44">
            <v>44246</v>
          </cell>
          <cell r="N44" t="str">
            <v>HTLV</v>
          </cell>
          <cell r="O44" t="str">
            <v>IFI-HTLV-1</v>
          </cell>
          <cell r="P44">
            <v>0</v>
          </cell>
          <cell r="Q44">
            <v>10</v>
          </cell>
          <cell r="R44">
            <v>44250.523498576396</v>
          </cell>
          <cell r="S44">
            <v>44231</v>
          </cell>
          <cell r="T44" t="str">
            <v>M</v>
          </cell>
          <cell r="U44" t="str">
            <v>AYACUCHO</v>
          </cell>
          <cell r="V44" t="str">
            <v>AYACUCHO</v>
          </cell>
          <cell r="W44" t="str">
            <v>DIAGNOSTICO</v>
          </cell>
          <cell r="X44" t="str">
            <v>NINGUNO</v>
          </cell>
          <cell r="Y44">
            <v>0</v>
          </cell>
          <cell r="Z44" t="str">
            <v>SUERO</v>
          </cell>
          <cell r="AA44">
            <v>121</v>
          </cell>
          <cell r="AB44" t="str">
            <v>NO</v>
          </cell>
          <cell r="AC44" t="str">
            <v>-13.15179</v>
          </cell>
          <cell r="AD44" t="str">
            <v>-74.223365</v>
          </cell>
          <cell r="AE44" t="str">
            <v>HOSPITALES O CLINICAS DE ATENCION GENERAL</v>
          </cell>
          <cell r="AF44" t="str">
            <v>II-2</v>
          </cell>
          <cell r="AG44">
            <v>0</v>
          </cell>
          <cell r="AH44">
            <v>0</v>
          </cell>
          <cell r="AI44">
            <v>0</v>
          </cell>
          <cell r="AJ44" t="str">
            <v>&gt;4.0 / 3.775</v>
          </cell>
          <cell r="AK44">
            <v>2.0110000000000001</v>
          </cell>
          <cell r="AL44" t="str">
            <v>POSITIVO-I</v>
          </cell>
          <cell r="AM44" t="str">
            <v>POSITIVO-I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 t="str">
            <v>DOLOR ARTICULAR, CEFALEA, ASTENIA, PARESTESIA</v>
          </cell>
        </row>
        <row r="45">
          <cell r="F45" t="str">
            <v>APAZA LUNA, SIMEON</v>
          </cell>
          <cell r="G45">
            <v>29269</v>
          </cell>
          <cell r="H45" t="str">
            <v xml:space="preserve">OCONGATE                                </v>
          </cell>
          <cell r="I45" t="str">
            <v xml:space="preserve">QUISPICANCHI                            </v>
          </cell>
          <cell r="J45" t="str">
            <v xml:space="preserve">CUSCO                                   </v>
          </cell>
          <cell r="K45" t="str">
            <v>ins022080321</v>
          </cell>
          <cell r="L45">
            <v>44245</v>
          </cell>
          <cell r="M45">
            <v>44251</v>
          </cell>
          <cell r="N45" t="str">
            <v>HTLV</v>
          </cell>
          <cell r="O45" t="str">
            <v>ELISA HTLV</v>
          </cell>
          <cell r="P45">
            <v>0</v>
          </cell>
          <cell r="Q45">
            <v>10</v>
          </cell>
          <cell r="R45">
            <v>44253.452898877302</v>
          </cell>
          <cell r="S45">
            <v>43885</v>
          </cell>
          <cell r="T45" t="str">
            <v>M</v>
          </cell>
          <cell r="U45" t="str">
            <v xml:space="preserve">CUSCO       </v>
          </cell>
          <cell r="V45" t="str">
            <v>CUSCO</v>
          </cell>
          <cell r="W45" t="str">
            <v>DIAGNOSTICO</v>
          </cell>
          <cell r="X45" t="str">
            <v>NINGUNO</v>
          </cell>
          <cell r="Y45">
            <v>0</v>
          </cell>
          <cell r="Z45" t="str">
            <v>SUERO</v>
          </cell>
          <cell r="AA45">
            <v>40</v>
          </cell>
          <cell r="AB45" t="str">
            <v>NO</v>
          </cell>
          <cell r="AC45" t="str">
            <v>-13.52314833</v>
          </cell>
          <cell r="AD45" t="str">
            <v>HOSPITALES O CLINICAS DE ATENCION GENERAL</v>
          </cell>
          <cell r="AE45" t="str">
            <v>III-1</v>
          </cell>
          <cell r="AF45">
            <v>0</v>
          </cell>
          <cell r="AG45">
            <v>0</v>
          </cell>
          <cell r="AH45" t="str">
            <v>41867909</v>
          </cell>
          <cell r="AI45">
            <v>0</v>
          </cell>
          <cell r="AJ45" t="str">
            <v>0.109 /0.083 / 0.095</v>
          </cell>
          <cell r="AK45">
            <v>2E-3</v>
          </cell>
          <cell r="AL45" t="str">
            <v>NEGATIVO</v>
          </cell>
          <cell r="AM45" t="str">
            <v>NEGATIVO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</row>
        <row r="46">
          <cell r="F46" t="str">
            <v>ALARCON AYALA, JUANA</v>
          </cell>
          <cell r="G46">
            <v>24605</v>
          </cell>
          <cell r="H46" t="str">
            <v xml:space="preserve">SAN MARTIN DE PORRES                    </v>
          </cell>
          <cell r="I46" t="str">
            <v xml:space="preserve">LIMA                                    </v>
          </cell>
          <cell r="J46" t="str">
            <v xml:space="preserve">LIMA                                    </v>
          </cell>
          <cell r="K46" t="str">
            <v>ins022080721</v>
          </cell>
          <cell r="L46">
            <v>44246</v>
          </cell>
          <cell r="M46">
            <v>44251</v>
          </cell>
          <cell r="N46" t="str">
            <v>HTLV</v>
          </cell>
          <cell r="O46" t="str">
            <v>ELISA HTLV</v>
          </cell>
          <cell r="P46">
            <v>0</v>
          </cell>
          <cell r="Q46">
            <v>10</v>
          </cell>
          <cell r="R46">
            <v>44257.687250891198</v>
          </cell>
          <cell r="S46">
            <v>44251</v>
          </cell>
          <cell r="T46" t="str">
            <v>F</v>
          </cell>
          <cell r="U46" t="str">
            <v xml:space="preserve">LIMA                      </v>
          </cell>
          <cell r="V46" t="str">
            <v>LIMA V (CIUDAD)</v>
          </cell>
          <cell r="W46" t="str">
            <v>DIAGNOSTICO</v>
          </cell>
          <cell r="X46" t="str">
            <v>NINGUNO</v>
          </cell>
          <cell r="Y46">
            <v>0</v>
          </cell>
          <cell r="Z46" t="str">
            <v>SUERO</v>
          </cell>
          <cell r="AA46">
            <v>53</v>
          </cell>
          <cell r="AB46" t="str">
            <v>NO</v>
          </cell>
          <cell r="AC46" t="str">
            <v>-12.112355</v>
          </cell>
          <cell r="AD46" t="str">
            <v>-76.998296</v>
          </cell>
          <cell r="AE46" t="str">
            <v>INSTITUTOS DE SALUD ESPECIALIZADOS</v>
          </cell>
          <cell r="AF46" t="str">
            <v>III-2</v>
          </cell>
          <cell r="AG46">
            <v>0</v>
          </cell>
          <cell r="AH46">
            <v>0</v>
          </cell>
          <cell r="AI46">
            <v>0</v>
          </cell>
          <cell r="AJ46" t="str">
            <v>&gt;4.0 /3.686 / &gt;4.0</v>
          </cell>
          <cell r="AK46">
            <v>3.2040000000000002</v>
          </cell>
          <cell r="AL46" t="str">
            <v>POSITIVO-I</v>
          </cell>
          <cell r="AM46" t="str">
            <v>POSITIVO-I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 t="str">
            <v>NO INDICA</v>
          </cell>
        </row>
        <row r="47">
          <cell r="F47" t="str">
            <v>QUISPE HUAMANI, ROSA</v>
          </cell>
          <cell r="G47">
            <v>30309</v>
          </cell>
          <cell r="H47" t="str">
            <v xml:space="preserve">CUSIPATA                                </v>
          </cell>
          <cell r="I47" t="str">
            <v xml:space="preserve">QUISPICANCHI                            </v>
          </cell>
          <cell r="J47" t="str">
            <v xml:space="preserve">CUSCO                                   </v>
          </cell>
          <cell r="K47" t="str">
            <v>ins022060621</v>
          </cell>
          <cell r="L47">
            <v>44249</v>
          </cell>
          <cell r="M47">
            <v>44253</v>
          </cell>
          <cell r="N47" t="str">
            <v>HTLV</v>
          </cell>
          <cell r="O47" t="str">
            <v>IFI-HTLV-1</v>
          </cell>
          <cell r="P47">
            <v>0</v>
          </cell>
          <cell r="Q47">
            <v>10</v>
          </cell>
          <cell r="R47">
            <v>44257.394725891201</v>
          </cell>
          <cell r="S47">
            <v>44256</v>
          </cell>
          <cell r="T47" t="str">
            <v>F</v>
          </cell>
          <cell r="U47" t="str">
            <v xml:space="preserve">CUSCO       </v>
          </cell>
          <cell r="V47" t="str">
            <v>CUSCO</v>
          </cell>
          <cell r="W47" t="str">
            <v>DIAGNOSTICO</v>
          </cell>
          <cell r="X47" t="str">
            <v>NINGUNO</v>
          </cell>
          <cell r="Y47">
            <v>0</v>
          </cell>
          <cell r="Z47" t="str">
            <v>SUERO</v>
          </cell>
          <cell r="AA47">
            <v>38</v>
          </cell>
          <cell r="AB47" t="str">
            <v>NO</v>
          </cell>
          <cell r="AC47" t="str">
            <v>-13.52314833</v>
          </cell>
          <cell r="AD47" t="str">
            <v>-71.95571333</v>
          </cell>
          <cell r="AE47" t="str">
            <v>HOSPITALES O CLINICAS DE ATENCION GENERAL</v>
          </cell>
          <cell r="AF47" t="str">
            <v>III-1</v>
          </cell>
          <cell r="AG47">
            <v>0</v>
          </cell>
          <cell r="AH47" t="str">
            <v>42016993</v>
          </cell>
          <cell r="AI47">
            <v>0</v>
          </cell>
          <cell r="AJ47" t="str">
            <v>0.091 / 0.080</v>
          </cell>
          <cell r="AK47">
            <v>0.06</v>
          </cell>
          <cell r="AL47" t="str">
            <v>NEGATIVO</v>
          </cell>
          <cell r="AM47" t="str">
            <v>NEGATIVO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</row>
        <row r="48">
          <cell r="F48" t="str">
            <v>OJEDA LLACUA, DAVID</v>
          </cell>
          <cell r="G48">
            <v>29341</v>
          </cell>
          <cell r="H48" t="str">
            <v xml:space="preserve">CHILCA                                  </v>
          </cell>
          <cell r="I48" t="str">
            <v xml:space="preserve">HUANCAYO                                </v>
          </cell>
          <cell r="J48" t="str">
            <v xml:space="preserve">JUNIN                                   </v>
          </cell>
          <cell r="K48" t="str">
            <v>ins022093621</v>
          </cell>
          <cell r="L48">
            <v>44251</v>
          </cell>
          <cell r="M48">
            <v>44253</v>
          </cell>
          <cell r="N48" t="str">
            <v>HTLV</v>
          </cell>
          <cell r="O48" t="str">
            <v>IFI-HTLV-1</v>
          </cell>
          <cell r="P48">
            <v>0</v>
          </cell>
          <cell r="Q48">
            <v>10</v>
          </cell>
          <cell r="R48">
            <v>44257.394473298598</v>
          </cell>
          <cell r="S48">
            <v>44256</v>
          </cell>
          <cell r="T48" t="str">
            <v>M</v>
          </cell>
          <cell r="U48" t="str">
            <v>JUNIN</v>
          </cell>
          <cell r="V48" t="str">
            <v>JUNIN</v>
          </cell>
          <cell r="W48" t="str">
            <v>DIAGNOSTICO</v>
          </cell>
          <cell r="X48" t="str">
            <v>NINGUNO</v>
          </cell>
          <cell r="Y48">
            <v>0</v>
          </cell>
          <cell r="Z48" t="str">
            <v>SUERO</v>
          </cell>
          <cell r="AA48">
            <v>40</v>
          </cell>
          <cell r="AB48" t="str">
            <v>NO</v>
          </cell>
          <cell r="AC48" t="str">
            <v>-12.073004</v>
          </cell>
          <cell r="AD48" t="str">
            <v>-75.221612</v>
          </cell>
          <cell r="AE48" t="str">
            <v>HOSPITALES O CLINICAS DE ATENCION ESPECIALIZADA</v>
          </cell>
          <cell r="AF48" t="str">
            <v>III-E</v>
          </cell>
          <cell r="AG48">
            <v>0</v>
          </cell>
          <cell r="AH48" t="str">
            <v>45886643</v>
          </cell>
          <cell r="AI48">
            <v>0</v>
          </cell>
          <cell r="AJ48" t="str">
            <v>0.080 / 0.129</v>
          </cell>
          <cell r="AK48">
            <v>2E-3</v>
          </cell>
          <cell r="AL48" t="str">
            <v>NEGATIVO</v>
          </cell>
          <cell r="AM48" t="str">
            <v>Indeterminado</v>
          </cell>
          <cell r="AN48" t="str">
            <v>Indeterminado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</row>
        <row r="49">
          <cell r="F49" t="str">
            <v>CCORA BARRIENTOS, FELICITA</v>
          </cell>
          <cell r="G49">
            <v>26260</v>
          </cell>
          <cell r="H49" t="str">
            <v xml:space="preserve">SAN JUAN DE LURIGANCHO                  </v>
          </cell>
          <cell r="I49" t="str">
            <v xml:space="preserve">LIMA                                    </v>
          </cell>
          <cell r="J49" t="str">
            <v xml:space="preserve">LIMA                                    </v>
          </cell>
          <cell r="K49" t="str">
            <v>ins030195621</v>
          </cell>
          <cell r="L49">
            <v>44258</v>
          </cell>
          <cell r="M49">
            <v>44258</v>
          </cell>
          <cell r="N49" t="str">
            <v>HTLV</v>
          </cell>
          <cell r="O49" t="str">
            <v>IFI-HTLV-1</v>
          </cell>
          <cell r="P49">
            <v>0</v>
          </cell>
          <cell r="Q49">
            <v>10</v>
          </cell>
          <cell r="R49">
            <v>44258.705177661999</v>
          </cell>
          <cell r="S49">
            <v>44260</v>
          </cell>
          <cell r="T49" t="str">
            <v>F</v>
          </cell>
          <cell r="U49" t="str">
            <v xml:space="preserve">LIMA                      </v>
          </cell>
          <cell r="V49" t="str">
            <v>LIMA V (CIUDAD)</v>
          </cell>
          <cell r="W49" t="str">
            <v>DIAGNOSTICO</v>
          </cell>
          <cell r="X49" t="str">
            <v>NINGUNO</v>
          </cell>
          <cell r="Y49">
            <v>0</v>
          </cell>
          <cell r="Z49" t="str">
            <v>SUERO</v>
          </cell>
          <cell r="AA49">
            <v>49</v>
          </cell>
          <cell r="AB49" t="str">
            <v>NO</v>
          </cell>
          <cell r="AC49" t="str">
            <v>-12.112355</v>
          </cell>
          <cell r="AD49" t="str">
            <v>INSTITUTOS DE SALUD ESPECIALIZADOS</v>
          </cell>
          <cell r="AE49" t="str">
            <v>III-2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 t="str">
            <v>3.836/3.726</v>
          </cell>
          <cell r="AK49">
            <v>1.36</v>
          </cell>
          <cell r="AL49" t="str">
            <v>POSITIVO-I</v>
          </cell>
          <cell r="AM49" t="str">
            <v>POSITIVO-I</v>
          </cell>
          <cell r="AN49">
            <v>0</v>
          </cell>
          <cell r="AO49">
            <v>0</v>
          </cell>
          <cell r="AP49">
            <v>0</v>
          </cell>
          <cell r="AQ49" t="str">
            <v>S/R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 t="str">
            <v>NO INDICA</v>
          </cell>
        </row>
        <row r="50">
          <cell r="F50" t="str">
            <v>SALDAÑA ANGULO, ROSENDA MILAGROS</v>
          </cell>
          <cell r="G50">
            <v>30786</v>
          </cell>
          <cell r="H50" t="str">
            <v xml:space="preserve">TARAPOTO                                </v>
          </cell>
          <cell r="I50" t="str">
            <v xml:space="preserve">SAN MARTIN                              </v>
          </cell>
          <cell r="J50" t="str">
            <v xml:space="preserve">SAN MARTIN                              </v>
          </cell>
          <cell r="K50" t="str">
            <v>ins030034221</v>
          </cell>
          <cell r="L50">
            <v>44188</v>
          </cell>
          <cell r="M50">
            <v>44259</v>
          </cell>
          <cell r="N50" t="str">
            <v>HTLV</v>
          </cell>
          <cell r="O50" t="str">
            <v>IFI-HTLV-1</v>
          </cell>
          <cell r="P50">
            <v>0</v>
          </cell>
          <cell r="Q50">
            <v>10</v>
          </cell>
          <cell r="R50">
            <v>44260.464214814798</v>
          </cell>
          <cell r="S50">
            <v>44260</v>
          </cell>
          <cell r="T50" t="str">
            <v>F</v>
          </cell>
          <cell r="U50" t="str">
            <v>SAN MARTIN</v>
          </cell>
          <cell r="V50" t="str">
            <v>SAN MARTIN</v>
          </cell>
          <cell r="W50" t="str">
            <v>DIAGNOSTICO</v>
          </cell>
          <cell r="X50" t="str">
            <v>NINGUNO</v>
          </cell>
          <cell r="Y50">
            <v>0</v>
          </cell>
          <cell r="Z50" t="str">
            <v>SUERO</v>
          </cell>
          <cell r="AA50">
            <v>36</v>
          </cell>
          <cell r="AB50" t="str">
            <v>NO</v>
          </cell>
          <cell r="AC50">
            <v>0</v>
          </cell>
          <cell r="AD50">
            <v>0</v>
          </cell>
          <cell r="AE50" t="str">
            <v>Sin Categoría</v>
          </cell>
          <cell r="AF50">
            <v>0</v>
          </cell>
          <cell r="AG50">
            <v>0</v>
          </cell>
          <cell r="AH50" t="str">
            <v>42347185</v>
          </cell>
          <cell r="AI50">
            <v>0</v>
          </cell>
          <cell r="AJ50" t="str">
            <v>0.044/0.045</v>
          </cell>
          <cell r="AK50">
            <v>2.3E-2</v>
          </cell>
          <cell r="AL50" t="str">
            <v>NEGATIVO</v>
          </cell>
          <cell r="AM50" t="str">
            <v>NEGATIVO</v>
          </cell>
          <cell r="AN50">
            <v>0</v>
          </cell>
          <cell r="AO50" t="str">
            <v>CLIA</v>
          </cell>
          <cell r="AP50">
            <v>1</v>
          </cell>
          <cell r="AQ50" t="str">
            <v>REACTIVO</v>
          </cell>
          <cell r="AR50" t="str">
            <v>ARCHITECT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</row>
        <row r="51">
          <cell r="F51" t="str">
            <v>CASTILLO PEREZ, DIANA SOFIA</v>
          </cell>
          <cell r="G51">
            <v>33509</v>
          </cell>
          <cell r="H51" t="str">
            <v xml:space="preserve">ANCON                                   </v>
          </cell>
          <cell r="I51" t="str">
            <v xml:space="preserve">LIMA                                    </v>
          </cell>
          <cell r="J51" t="str">
            <v xml:space="preserve">LIMA                                    </v>
          </cell>
          <cell r="K51" t="str">
            <v>ins030034321</v>
          </cell>
          <cell r="L51">
            <v>44195</v>
          </cell>
          <cell r="M51">
            <v>44259</v>
          </cell>
          <cell r="N51" t="str">
            <v>HTLV</v>
          </cell>
          <cell r="O51" t="str">
            <v>IFI-HTLV-1</v>
          </cell>
          <cell r="P51">
            <v>0</v>
          </cell>
          <cell r="Q51">
            <v>10</v>
          </cell>
          <cell r="R51">
            <v>44260.466780439798</v>
          </cell>
          <cell r="S51">
            <v>44260</v>
          </cell>
          <cell r="T51" t="str">
            <v>M</v>
          </cell>
          <cell r="U51" t="str">
            <v>SAN MARTIN</v>
          </cell>
          <cell r="V51" t="str">
            <v>SAN MARTIN</v>
          </cell>
          <cell r="W51" t="str">
            <v>DIAGNOSTICO</v>
          </cell>
          <cell r="X51" t="str">
            <v>NINGUNO</v>
          </cell>
          <cell r="Y51">
            <v>0</v>
          </cell>
          <cell r="Z51" t="str">
            <v>SUERO</v>
          </cell>
          <cell r="AA51">
            <v>29</v>
          </cell>
          <cell r="AB51" t="str">
            <v>NO</v>
          </cell>
          <cell r="AC51">
            <v>0</v>
          </cell>
          <cell r="AD51" t="str">
            <v>HOSPITALES O CLINICAS DE ATENCION ESPECIALIZADA</v>
          </cell>
          <cell r="AE51" t="str">
            <v>Sin Categoría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 t="str">
            <v>0.227 /0.202</v>
          </cell>
          <cell r="AK51">
            <v>2E-3</v>
          </cell>
          <cell r="AL51" t="str">
            <v>NEGATIVO</v>
          </cell>
          <cell r="AM51" t="str">
            <v>NEGATIVO</v>
          </cell>
          <cell r="AN51">
            <v>0</v>
          </cell>
          <cell r="AO51" t="str">
            <v>CLIA</v>
          </cell>
          <cell r="AP51">
            <v>1</v>
          </cell>
          <cell r="AQ51" t="str">
            <v>REACTIVO</v>
          </cell>
          <cell r="AR51" t="str">
            <v>ARCHITECT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</row>
        <row r="52">
          <cell r="F52" t="str">
            <v>CENEPO VILLACREZ, ALBERT ALBI</v>
          </cell>
          <cell r="G52">
            <v>34404</v>
          </cell>
          <cell r="H52" t="str">
            <v xml:space="preserve">CAYALTI                                 </v>
          </cell>
          <cell r="I52" t="str">
            <v xml:space="preserve">CHICLAYO                                </v>
          </cell>
          <cell r="J52" t="str">
            <v xml:space="preserve">LAMBAYEQUE                              </v>
          </cell>
          <cell r="K52" t="str">
            <v>ins030034721</v>
          </cell>
          <cell r="L52">
            <v>44228</v>
          </cell>
          <cell r="M52">
            <v>44259</v>
          </cell>
          <cell r="N52" t="str">
            <v>HTLV</v>
          </cell>
          <cell r="O52" t="str">
            <v>ELISA HTLV</v>
          </cell>
          <cell r="P52">
            <v>0</v>
          </cell>
          <cell r="Q52">
            <v>10</v>
          </cell>
          <cell r="R52">
            <v>44260.447202430601</v>
          </cell>
          <cell r="S52">
            <v>44260</v>
          </cell>
          <cell r="T52" t="str">
            <v>M</v>
          </cell>
          <cell r="U52" t="str">
            <v>SAN MARTIN</v>
          </cell>
          <cell r="V52" t="str">
            <v>SAN MARTIN</v>
          </cell>
          <cell r="W52" t="str">
            <v>DIAGNOSTICO</v>
          </cell>
          <cell r="X52" t="str">
            <v>NINGUNO</v>
          </cell>
          <cell r="Y52">
            <v>0</v>
          </cell>
          <cell r="Z52" t="str">
            <v>SUERO</v>
          </cell>
          <cell r="AA52">
            <v>26</v>
          </cell>
          <cell r="AB52" t="str">
            <v>NO</v>
          </cell>
          <cell r="AC52">
            <v>0</v>
          </cell>
          <cell r="AD52" t="str">
            <v>HOSPITALES O CLINICAS DE ATENCION ESPECIALIZADA</v>
          </cell>
          <cell r="AE52" t="str">
            <v>Sin Categoría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 t="str">
            <v>0.031/0.034</v>
          </cell>
          <cell r="AK52">
            <v>3.0000000000000001E-3</v>
          </cell>
          <cell r="AL52" t="str">
            <v>NEGATIVO</v>
          </cell>
          <cell r="AM52" t="str">
            <v>Indeterminado</v>
          </cell>
          <cell r="AN52" t="str">
            <v>Indeterminado</v>
          </cell>
          <cell r="AO52" t="str">
            <v>CLIA</v>
          </cell>
          <cell r="AP52">
            <v>1</v>
          </cell>
          <cell r="AQ52" t="str">
            <v>INDETERMINADO</v>
          </cell>
          <cell r="AR52" t="str">
            <v>ARCHITECT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</row>
        <row r="53">
          <cell r="F53" t="str">
            <v>FASABI MURRIETA, DORILA</v>
          </cell>
          <cell r="G53">
            <v>31578</v>
          </cell>
          <cell r="H53" t="str">
            <v xml:space="preserve">HUANUCO                                 </v>
          </cell>
          <cell r="I53" t="str">
            <v xml:space="preserve">HUANUCO                                 </v>
          </cell>
          <cell r="J53" t="str">
            <v xml:space="preserve">HUANUCO                                 </v>
          </cell>
          <cell r="K53" t="str">
            <v>ins030034821</v>
          </cell>
          <cell r="L53">
            <v>44228</v>
          </cell>
          <cell r="M53">
            <v>44259</v>
          </cell>
          <cell r="N53" t="str">
            <v>HTLV</v>
          </cell>
          <cell r="O53" t="str">
            <v>ELISA HTLV</v>
          </cell>
          <cell r="P53">
            <v>0</v>
          </cell>
          <cell r="Q53">
            <v>10</v>
          </cell>
          <cell r="R53">
            <v>44260.454898263903</v>
          </cell>
          <cell r="S53">
            <v>44260</v>
          </cell>
          <cell r="T53" t="str">
            <v>F</v>
          </cell>
          <cell r="U53" t="str">
            <v>SAN MARTIN</v>
          </cell>
          <cell r="V53" t="str">
            <v>SAN MARTIN</v>
          </cell>
          <cell r="W53" t="str">
            <v>DIAGNOSTICO</v>
          </cell>
          <cell r="X53" t="str">
            <v>NINGUNO</v>
          </cell>
          <cell r="Y53">
            <v>0</v>
          </cell>
          <cell r="Z53" t="str">
            <v>SUERO</v>
          </cell>
          <cell r="AA53">
            <v>34</v>
          </cell>
          <cell r="AB53" t="str">
            <v>NO</v>
          </cell>
          <cell r="AC53">
            <v>0</v>
          </cell>
          <cell r="AD53" t="str">
            <v>HOSPITALES O CLINICAS DE ATENCION ESPECIALIZADA</v>
          </cell>
          <cell r="AE53" t="str">
            <v>Sin Categoría</v>
          </cell>
          <cell r="AF53">
            <v>0</v>
          </cell>
          <cell r="AG53">
            <v>0</v>
          </cell>
          <cell r="AH53" t="str">
            <v>47563095</v>
          </cell>
          <cell r="AI53">
            <v>0</v>
          </cell>
          <cell r="AJ53" t="str">
            <v xml:space="preserve">0.256/0.260 </v>
          </cell>
          <cell r="AK53">
            <v>5.0000000000000001E-3</v>
          </cell>
          <cell r="AL53" t="str">
            <v>NEGATIVO</v>
          </cell>
          <cell r="AM53" t="str">
            <v>NEGATIVO</v>
          </cell>
          <cell r="AN53">
            <v>0</v>
          </cell>
          <cell r="AO53" t="str">
            <v>CLIA</v>
          </cell>
          <cell r="AP53">
            <v>1</v>
          </cell>
          <cell r="AQ53" t="str">
            <v>REACTIVO</v>
          </cell>
          <cell r="AR53" t="str">
            <v>ARCHITECT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</row>
        <row r="54">
          <cell r="F54" t="str">
            <v>FERNANDEZ GUEVARA, LLERYS NOELIA</v>
          </cell>
          <cell r="G54">
            <v>34655</v>
          </cell>
          <cell r="H54" t="str">
            <v xml:space="preserve">ANCON                                   </v>
          </cell>
          <cell r="I54" t="str">
            <v xml:space="preserve">LIMA                                    </v>
          </cell>
          <cell r="J54" t="str">
            <v xml:space="preserve">LIMA                                    </v>
          </cell>
          <cell r="K54" t="str">
            <v>ins030034921</v>
          </cell>
          <cell r="L54">
            <v>44224</v>
          </cell>
          <cell r="M54">
            <v>44259</v>
          </cell>
          <cell r="N54" t="str">
            <v>HTLV</v>
          </cell>
          <cell r="O54" t="str">
            <v>ELISA HTLV</v>
          </cell>
          <cell r="P54">
            <v>0</v>
          </cell>
          <cell r="Q54">
            <v>10</v>
          </cell>
          <cell r="R54">
            <v>44260.465284143502</v>
          </cell>
          <cell r="S54">
            <v>44260</v>
          </cell>
          <cell r="T54" t="str">
            <v>M</v>
          </cell>
          <cell r="U54" t="str">
            <v>SAN MARTIN</v>
          </cell>
          <cell r="V54" t="str">
            <v>SAN MARTIN</v>
          </cell>
          <cell r="W54" t="str">
            <v>DIAGNOSTICO</v>
          </cell>
          <cell r="X54" t="str">
            <v>NINGUNO</v>
          </cell>
          <cell r="Y54">
            <v>0</v>
          </cell>
          <cell r="Z54" t="str">
            <v>SUERO</v>
          </cell>
          <cell r="AA54">
            <v>26</v>
          </cell>
          <cell r="AB54" t="str">
            <v>NO</v>
          </cell>
          <cell r="AC54">
            <v>0</v>
          </cell>
          <cell r="AD54">
            <v>0</v>
          </cell>
          <cell r="AE54" t="str">
            <v>Sin Categoría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 t="str">
            <v>0.039/0.039</v>
          </cell>
          <cell r="AK54">
            <v>2E-3</v>
          </cell>
          <cell r="AL54" t="str">
            <v>NEGATIVO</v>
          </cell>
          <cell r="AM54" t="str">
            <v>NEGATIVO</v>
          </cell>
          <cell r="AN54">
            <v>0</v>
          </cell>
          <cell r="AO54" t="str">
            <v>CLIA</v>
          </cell>
          <cell r="AP54">
            <v>1</v>
          </cell>
          <cell r="AQ54" t="str">
            <v>REACTIVO</v>
          </cell>
          <cell r="AR54" t="str">
            <v>ARCHITECT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</row>
        <row r="55">
          <cell r="F55" t="str">
            <v>ERRIBAS LLIUYACC, DELIA LUCIA</v>
          </cell>
          <cell r="G55">
            <v>34202</v>
          </cell>
          <cell r="H55" t="str">
            <v xml:space="preserve">PACHACAMAC                              </v>
          </cell>
          <cell r="I55" t="str">
            <v xml:space="preserve">LIMA                                    </v>
          </cell>
          <cell r="J55" t="str">
            <v xml:space="preserve">LIMA                                    </v>
          </cell>
          <cell r="K55" t="str">
            <v>ins030060321</v>
          </cell>
          <cell r="L55">
            <v>44260</v>
          </cell>
          <cell r="M55">
            <v>44260</v>
          </cell>
          <cell r="N55" t="str">
            <v>HTLV</v>
          </cell>
          <cell r="O55" t="str">
            <v>INMUNOBLOT</v>
          </cell>
          <cell r="P55">
            <v>0</v>
          </cell>
          <cell r="Q55">
            <v>21</v>
          </cell>
          <cell r="R55">
            <v>44260.3925942477</v>
          </cell>
          <cell r="S55">
            <v>44260</v>
          </cell>
          <cell r="T55" t="str">
            <v>F</v>
          </cell>
          <cell r="U55" t="str">
            <v xml:space="preserve">LIMA                      </v>
          </cell>
          <cell r="V55" t="str">
            <v>LIMA II (SUR)</v>
          </cell>
          <cell r="W55" t="str">
            <v>DIAGNOSTICO</v>
          </cell>
          <cell r="X55" t="str">
            <v>NINGUNO</v>
          </cell>
          <cell r="Y55">
            <v>0</v>
          </cell>
          <cell r="Z55" t="str">
            <v>SUERO</v>
          </cell>
          <cell r="AA55">
            <v>27</v>
          </cell>
          <cell r="AB55" t="str">
            <v>NO</v>
          </cell>
          <cell r="AC55" t="str">
            <v>-12.1605408</v>
          </cell>
          <cell r="AD55" t="str">
            <v>HOSPITALES O CLINICAS DE ATENCION ESPECIALIZADA</v>
          </cell>
          <cell r="AE55" t="str">
            <v>III-1</v>
          </cell>
          <cell r="AF55">
            <v>0</v>
          </cell>
          <cell r="AG55">
            <v>0</v>
          </cell>
          <cell r="AH55" t="str">
            <v>48146604</v>
          </cell>
          <cell r="AI55">
            <v>0</v>
          </cell>
          <cell r="AJ55" t="str">
            <v>&gt;4.0/&gt;4.0</v>
          </cell>
          <cell r="AK55">
            <v>1.9430000000000001</v>
          </cell>
          <cell r="AL55" t="str">
            <v>POSITIVO-I</v>
          </cell>
          <cell r="AM55" t="str">
            <v>POSITIVO-I</v>
          </cell>
          <cell r="AN55">
            <v>0</v>
          </cell>
          <cell r="AO55">
            <v>0</v>
          </cell>
          <cell r="AP55">
            <v>0</v>
          </cell>
          <cell r="AQ55" t="str">
            <v>S/R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 t="str">
            <v>EVALUACION PRE DONACION POSITIVO, NO INDICA</v>
          </cell>
        </row>
        <row r="56">
          <cell r="F56" t="str">
            <v>VARAS PAREDES, FREDY</v>
          </cell>
          <cell r="G56">
            <v>30172</v>
          </cell>
          <cell r="H56" t="str">
            <v xml:space="preserve">LA ESPERANZA                            </v>
          </cell>
          <cell r="I56" t="str">
            <v xml:space="preserve">TRUJILLO                                </v>
          </cell>
          <cell r="J56" t="str">
            <v xml:space="preserve">LA LIBERTAD                             </v>
          </cell>
          <cell r="K56" t="str">
            <v>ins030215321</v>
          </cell>
          <cell r="L56">
            <v>44216</v>
          </cell>
          <cell r="M56">
            <v>44264</v>
          </cell>
          <cell r="N56" t="str">
            <v>HTLV</v>
          </cell>
          <cell r="O56" t="str">
            <v>ELISA HTLV</v>
          </cell>
          <cell r="P56">
            <v>0</v>
          </cell>
          <cell r="Q56">
            <v>10</v>
          </cell>
          <cell r="R56">
            <v>44270.402326354197</v>
          </cell>
          <cell r="S56">
            <v>44270</v>
          </cell>
          <cell r="T56" t="str">
            <v>M</v>
          </cell>
          <cell r="U56" t="str">
            <v>LA LIBERTAD</v>
          </cell>
          <cell r="V56" t="str">
            <v>LA LIBERTAD</v>
          </cell>
          <cell r="W56" t="str">
            <v>DIAGNOSTICO</v>
          </cell>
          <cell r="X56" t="str">
            <v>NINGUNO</v>
          </cell>
          <cell r="Y56">
            <v>0</v>
          </cell>
          <cell r="Z56" t="str">
            <v>SUERO</v>
          </cell>
          <cell r="AA56">
            <v>38</v>
          </cell>
          <cell r="AB56" t="str">
            <v>NO</v>
          </cell>
          <cell r="AC56" t="str">
            <v>-8.11466301</v>
          </cell>
          <cell r="AD56" t="str">
            <v>HOSPITALES O CLINICAS DE ATENCION ESPECIALIZADA</v>
          </cell>
          <cell r="AE56" t="str">
            <v>III-1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 t="str">
            <v>0.103/ 0.259</v>
          </cell>
          <cell r="AK56">
            <v>4.4999999999999998E-2</v>
          </cell>
          <cell r="AL56" t="str">
            <v>NEGATIVO</v>
          </cell>
          <cell r="AM56" t="str">
            <v>NEGATIVO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</row>
        <row r="57">
          <cell r="F57" t="str">
            <v>MARQUEZ VALLADOLID, SANDRO</v>
          </cell>
          <cell r="G57">
            <v>31144</v>
          </cell>
          <cell r="H57" t="str">
            <v xml:space="preserve">LA ESPERANZA                            </v>
          </cell>
          <cell r="I57" t="str">
            <v xml:space="preserve">TRUJILLO                                </v>
          </cell>
          <cell r="J57" t="str">
            <v xml:space="preserve">LA LIBERTAD                             </v>
          </cell>
          <cell r="K57" t="str">
            <v>ins030215421</v>
          </cell>
          <cell r="L57">
            <v>44203</v>
          </cell>
          <cell r="M57">
            <v>44264</v>
          </cell>
          <cell r="N57" t="str">
            <v>HTLV</v>
          </cell>
          <cell r="O57" t="str">
            <v>ELISA HTLV</v>
          </cell>
          <cell r="P57">
            <v>0</v>
          </cell>
          <cell r="Q57">
            <v>10</v>
          </cell>
          <cell r="R57">
            <v>44270.402407673602</v>
          </cell>
          <cell r="S57">
            <v>44270</v>
          </cell>
          <cell r="T57" t="str">
            <v>M</v>
          </cell>
          <cell r="U57" t="str">
            <v>LA LIBERTAD</v>
          </cell>
          <cell r="V57" t="str">
            <v>LA LIBERTAD</v>
          </cell>
          <cell r="W57" t="str">
            <v>DIAGNOSTICO</v>
          </cell>
          <cell r="X57" t="str">
            <v>NINGUNO</v>
          </cell>
          <cell r="Y57">
            <v>0</v>
          </cell>
          <cell r="Z57" t="str">
            <v>SUERO</v>
          </cell>
          <cell r="AA57">
            <v>35</v>
          </cell>
          <cell r="AB57" t="str">
            <v>NO</v>
          </cell>
          <cell r="AC57" t="str">
            <v>-8.11466301</v>
          </cell>
          <cell r="AD57" t="str">
            <v>HOSPITALES O CLINICAS DE ATENCION ESPECIALIZADA</v>
          </cell>
          <cell r="AE57" t="str">
            <v>III-1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 t="str">
            <v>0.057/ 0.056</v>
          </cell>
          <cell r="AK57">
            <v>4.0000000000000001E-3</v>
          </cell>
          <cell r="AL57" t="str">
            <v>NEGATIVO</v>
          </cell>
          <cell r="AM57" t="str">
            <v>NEGATIVO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</row>
        <row r="58">
          <cell r="F58" t="str">
            <v>GARRIDO VALERO, SHARON LUCIA</v>
          </cell>
          <cell r="G58">
            <v>34303</v>
          </cell>
          <cell r="H58" t="str">
            <v xml:space="preserve">LA ESPERANZA                            </v>
          </cell>
          <cell r="I58" t="str">
            <v xml:space="preserve">TRUJILLO                                </v>
          </cell>
          <cell r="J58" t="str">
            <v xml:space="preserve">LA LIBERTAD                             </v>
          </cell>
          <cell r="K58" t="str">
            <v>ins030215521</v>
          </cell>
          <cell r="L58">
            <v>44243</v>
          </cell>
          <cell r="M58">
            <v>44264</v>
          </cell>
          <cell r="N58" t="str">
            <v>HTLV</v>
          </cell>
          <cell r="O58" t="str">
            <v>ELISA HTLV</v>
          </cell>
          <cell r="P58">
            <v>0</v>
          </cell>
          <cell r="Q58">
            <v>10</v>
          </cell>
          <cell r="R58">
            <v>44270.4025231134</v>
          </cell>
          <cell r="S58">
            <v>44270</v>
          </cell>
          <cell r="T58" t="str">
            <v>F</v>
          </cell>
          <cell r="U58" t="str">
            <v>LA LIBERTAD</v>
          </cell>
          <cell r="V58" t="str">
            <v>LA LIBERTAD</v>
          </cell>
          <cell r="W58" t="str">
            <v>DIAGNOSTICO</v>
          </cell>
          <cell r="X58" t="str">
            <v>NINGUNO</v>
          </cell>
          <cell r="Y58">
            <v>0</v>
          </cell>
          <cell r="Z58" t="str">
            <v>SUERO</v>
          </cell>
          <cell r="AA58">
            <v>27</v>
          </cell>
          <cell r="AB58" t="str">
            <v>NO</v>
          </cell>
          <cell r="AC58" t="str">
            <v>-8.11466301</v>
          </cell>
          <cell r="AD58" t="str">
            <v>HOSPITALES O CLINICAS DE ATENCION ESPECIALIZADA</v>
          </cell>
          <cell r="AE58" t="str">
            <v>III-1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 t="str">
            <v>0.051/ 0.044</v>
          </cell>
          <cell r="AK58">
            <v>3.0000000000000001E-3</v>
          </cell>
          <cell r="AL58" t="str">
            <v>NEGATIVO</v>
          </cell>
          <cell r="AM58" t="str">
            <v>NEGATIVO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</row>
        <row r="59">
          <cell r="F59" t="str">
            <v>GHIARA QUISPE, JUAN FRANCISCO</v>
          </cell>
          <cell r="G59">
            <v>23101</v>
          </cell>
          <cell r="H59" t="str">
            <v xml:space="preserve">COMAS                                   </v>
          </cell>
          <cell r="I59" t="str">
            <v xml:space="preserve">LIMA                                    </v>
          </cell>
          <cell r="J59" t="str">
            <v xml:space="preserve">LIMA                                    </v>
          </cell>
          <cell r="K59" t="str">
            <v>ins030042921</v>
          </cell>
          <cell r="L59">
            <v>44270</v>
          </cell>
          <cell r="M59">
            <v>44270</v>
          </cell>
          <cell r="N59" t="str">
            <v>HTLV</v>
          </cell>
          <cell r="O59" t="str">
            <v>ELISA HTLV</v>
          </cell>
          <cell r="P59">
            <v>0</v>
          </cell>
          <cell r="Q59">
            <v>10</v>
          </cell>
          <cell r="R59">
            <v>44273.6185140046</v>
          </cell>
          <cell r="S59">
            <v>44270</v>
          </cell>
          <cell r="T59" t="str">
            <v>M</v>
          </cell>
          <cell r="U59" t="str">
            <v xml:space="preserve">LIMA                      </v>
          </cell>
          <cell r="V59" t="str">
            <v>LIMA II (SUR)</v>
          </cell>
          <cell r="W59" t="str">
            <v>DIAGNOSTICO</v>
          </cell>
          <cell r="X59" t="str">
            <v>NINGUNO</v>
          </cell>
          <cell r="Y59">
            <v>0</v>
          </cell>
          <cell r="Z59" t="str">
            <v>SUERO</v>
          </cell>
          <cell r="AA59">
            <v>57</v>
          </cell>
          <cell r="AB59" t="str">
            <v>NO</v>
          </cell>
          <cell r="AC59" t="str">
            <v>-12.1605408</v>
          </cell>
          <cell r="AD59" t="str">
            <v>-76.95823481</v>
          </cell>
          <cell r="AE59" t="str">
            <v>HOSPITALES O CLINICAS DE ATENCION ESPECIALIZADA</v>
          </cell>
          <cell r="AF59" t="str">
            <v>III-1</v>
          </cell>
          <cell r="AG59">
            <v>0</v>
          </cell>
          <cell r="AH59" t="str">
            <v>06843456</v>
          </cell>
          <cell r="AI59">
            <v>0</v>
          </cell>
          <cell r="AJ59" t="str">
            <v>3.601/&gt;4.0</v>
          </cell>
          <cell r="AK59">
            <v>2.5750000000000002</v>
          </cell>
          <cell r="AL59" t="str">
            <v>POSITIVO-I</v>
          </cell>
          <cell r="AM59" t="str">
            <v>POSITIVO-1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 t="str">
            <v>ASINTOMATICO</v>
          </cell>
        </row>
        <row r="60">
          <cell r="F60" t="str">
            <v>VALDEZ ZUMBA, ELIAN</v>
          </cell>
          <cell r="G60">
            <v>36828</v>
          </cell>
          <cell r="H60" t="str">
            <v xml:space="preserve">PAPAPLAYA                               </v>
          </cell>
          <cell r="I60" t="str">
            <v xml:space="preserve">SAN MARTIN                              </v>
          </cell>
          <cell r="J60" t="str">
            <v xml:space="preserve">SAN MARTIN                              </v>
          </cell>
          <cell r="K60" t="str">
            <v>INS031653521</v>
          </cell>
          <cell r="L60">
            <v>44270</v>
          </cell>
          <cell r="M60">
            <v>44273</v>
          </cell>
          <cell r="N60" t="str">
            <v>HTLV</v>
          </cell>
          <cell r="O60" t="str">
            <v>ELISA HTLV</v>
          </cell>
          <cell r="P60">
            <v>0</v>
          </cell>
          <cell r="Q60">
            <v>10</v>
          </cell>
          <cell r="R60">
            <v>44274.655269826399</v>
          </cell>
          <cell r="S60">
            <v>44274</v>
          </cell>
          <cell r="T60" t="str">
            <v>M</v>
          </cell>
          <cell r="U60" t="str">
            <v>SAN MARTIN</v>
          </cell>
          <cell r="V60" t="str">
            <v>SAN MARTIN</v>
          </cell>
          <cell r="W60" t="str">
            <v>DIAGNOSTICO</v>
          </cell>
          <cell r="X60" t="str">
            <v>NINGUNO</v>
          </cell>
          <cell r="Y60">
            <v>0</v>
          </cell>
          <cell r="Z60" t="str">
            <v>SUERO</v>
          </cell>
          <cell r="AA60">
            <v>20</v>
          </cell>
          <cell r="AB60" t="str">
            <v>NO</v>
          </cell>
          <cell r="AC60" t="str">
            <v>-6.47453926</v>
          </cell>
          <cell r="AD60" t="str">
            <v>-76.37040999</v>
          </cell>
          <cell r="AE60" t="str">
            <v>PATOLOGIA CLINICA</v>
          </cell>
          <cell r="AF60" t="str">
            <v>Sin Categoría</v>
          </cell>
          <cell r="AG60">
            <v>0</v>
          </cell>
          <cell r="AH60" t="str">
            <v>73516170</v>
          </cell>
          <cell r="AI60">
            <v>0</v>
          </cell>
          <cell r="AJ60" t="str">
            <v>2.389/2.141</v>
          </cell>
          <cell r="AK60" t="str">
            <v>0.076/NR</v>
          </cell>
          <cell r="AL60" t="str">
            <v>NEGATIVO</v>
          </cell>
          <cell r="AM60" t="str">
            <v>NEGATIVO x 2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</row>
        <row r="61">
          <cell r="F61" t="str">
            <v>POZO ARENAS, YOLI</v>
          </cell>
          <cell r="G61">
            <v>30487</v>
          </cell>
          <cell r="H61" t="str">
            <v xml:space="preserve">VILLA RICA                              </v>
          </cell>
          <cell r="I61" t="str">
            <v xml:space="preserve">OXAPAMPA                                </v>
          </cell>
          <cell r="J61" t="str">
            <v xml:space="preserve">PASCO                                   </v>
          </cell>
          <cell r="K61" t="str">
            <v>ins030787321</v>
          </cell>
          <cell r="L61">
            <v>44274</v>
          </cell>
          <cell r="M61">
            <v>44274</v>
          </cell>
          <cell r="N61" t="str">
            <v>HTLV</v>
          </cell>
          <cell r="O61" t="str">
            <v>ELISA HTLV</v>
          </cell>
          <cell r="P61">
            <v>0</v>
          </cell>
          <cell r="Q61">
            <v>10</v>
          </cell>
          <cell r="R61">
            <v>44277.494858564802</v>
          </cell>
          <cell r="S61">
            <v>44277</v>
          </cell>
          <cell r="T61" t="str">
            <v>F</v>
          </cell>
          <cell r="U61" t="str">
            <v xml:space="preserve">LIMA                      </v>
          </cell>
          <cell r="V61" t="str">
            <v>LIMA V (CIUDAD)</v>
          </cell>
          <cell r="W61" t="str">
            <v>DIAGNOSTICO</v>
          </cell>
          <cell r="X61" t="str">
            <v>NINGUNO</v>
          </cell>
          <cell r="Y61">
            <v>0</v>
          </cell>
          <cell r="Z61" t="str">
            <v>SUERO</v>
          </cell>
          <cell r="AA61">
            <v>37</v>
          </cell>
          <cell r="AB61" t="str">
            <v>NO</v>
          </cell>
          <cell r="AC61" t="str">
            <v>-12.112355</v>
          </cell>
          <cell r="AD61" t="str">
            <v>-76.998296</v>
          </cell>
          <cell r="AE61" t="str">
            <v>INSTITUTOS DE SALUD ESPECIALIZADOS</v>
          </cell>
          <cell r="AF61" t="str">
            <v>III-2</v>
          </cell>
          <cell r="AG61">
            <v>0</v>
          </cell>
          <cell r="AH61" t="str">
            <v>42111938</v>
          </cell>
          <cell r="AI61">
            <v>0</v>
          </cell>
          <cell r="AJ61" t="str">
            <v>3.809/3.800</v>
          </cell>
          <cell r="AK61">
            <v>1.5449999999999999</v>
          </cell>
          <cell r="AL61" t="str">
            <v>POSITIVO-I</v>
          </cell>
          <cell r="AM61" t="str">
            <v>POSITIVO-1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 t="str">
            <v>NO INDICA</v>
          </cell>
        </row>
        <row r="62">
          <cell r="F62" t="str">
            <v>ARRUNATEGUI VELASQUEZ, HORACIO ISMAEL</v>
          </cell>
          <cell r="G62">
            <v>10446</v>
          </cell>
          <cell r="H62" t="str">
            <v xml:space="preserve">CHICLAYO                                </v>
          </cell>
          <cell r="I62" t="str">
            <v xml:space="preserve">CHICLAYO                                </v>
          </cell>
          <cell r="J62" t="str">
            <v xml:space="preserve">LAMBAYEQUE                              </v>
          </cell>
          <cell r="K62" t="str">
            <v>ins030788121</v>
          </cell>
          <cell r="L62">
            <v>44271</v>
          </cell>
          <cell r="M62">
            <v>44275</v>
          </cell>
          <cell r="N62" t="str">
            <v>HTLV</v>
          </cell>
          <cell r="O62" t="str">
            <v>ELISA HTLV</v>
          </cell>
          <cell r="P62">
            <v>0</v>
          </cell>
          <cell r="Q62">
            <v>10</v>
          </cell>
          <cell r="R62">
            <v>44277.494958414398</v>
          </cell>
          <cell r="S62">
            <v>44277</v>
          </cell>
          <cell r="T62" t="str">
            <v>M</v>
          </cell>
          <cell r="U62" t="str">
            <v>LAMBAYEQUE</v>
          </cell>
          <cell r="V62" t="str">
            <v>LAMBAYEQUE</v>
          </cell>
          <cell r="W62" t="str">
            <v>DIAGNOSTICO</v>
          </cell>
          <cell r="X62" t="str">
            <v>NINGUNO</v>
          </cell>
          <cell r="Y62">
            <v>0</v>
          </cell>
          <cell r="Z62" t="str">
            <v>SUERO</v>
          </cell>
          <cell r="AA62">
            <v>92</v>
          </cell>
          <cell r="AB62" t="str">
            <v>NO</v>
          </cell>
          <cell r="AC62" t="str">
            <v>-6.76898333</v>
          </cell>
          <cell r="AD62" t="str">
            <v>-79.86455167</v>
          </cell>
          <cell r="AE62" t="str">
            <v>PATOLOGIA CLINICA</v>
          </cell>
          <cell r="AF62" t="str">
            <v>Sin Categoría</v>
          </cell>
          <cell r="AG62">
            <v>0</v>
          </cell>
          <cell r="AH62" t="str">
            <v>16411872</v>
          </cell>
          <cell r="AI62">
            <v>0</v>
          </cell>
          <cell r="AJ62" t="str">
            <v>0.066/0.053</v>
          </cell>
          <cell r="AK62">
            <v>1E-3</v>
          </cell>
          <cell r="AL62" t="str">
            <v>NEGATIVO</v>
          </cell>
          <cell r="AM62" t="str">
            <v>NEGATIVO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</row>
        <row r="63">
          <cell r="F63" t="str">
            <v>CASTILLO LAVADO, CENAIDA ANALI</v>
          </cell>
          <cell r="G63">
            <v>32727</v>
          </cell>
          <cell r="H63" t="str">
            <v xml:space="preserve">LA ESPERANZA                            </v>
          </cell>
          <cell r="I63" t="str">
            <v xml:space="preserve">TRUJILLO                                </v>
          </cell>
          <cell r="J63" t="str">
            <v xml:space="preserve">LA LIBERTAD                             </v>
          </cell>
          <cell r="K63" t="str">
            <v>ins030794521</v>
          </cell>
          <cell r="L63">
            <v>44217</v>
          </cell>
          <cell r="M63">
            <v>44278</v>
          </cell>
          <cell r="N63" t="str">
            <v>HTLV</v>
          </cell>
          <cell r="O63" t="str">
            <v>ELISA HTLV</v>
          </cell>
          <cell r="P63">
            <v>0</v>
          </cell>
          <cell r="Q63">
            <v>10</v>
          </cell>
          <cell r="R63">
            <v>44279.665837581</v>
          </cell>
          <cell r="S63">
            <v>44278</v>
          </cell>
          <cell r="T63" t="str">
            <v>F</v>
          </cell>
          <cell r="U63" t="str">
            <v>LA LIBERTAD</v>
          </cell>
          <cell r="V63" t="str">
            <v>LA LIBERTAD</v>
          </cell>
          <cell r="W63" t="str">
            <v>DIAGNOSTICO</v>
          </cell>
          <cell r="X63" t="str">
            <v>NINGUNO</v>
          </cell>
          <cell r="Y63">
            <v>0</v>
          </cell>
          <cell r="Z63" t="str">
            <v>SUERO</v>
          </cell>
          <cell r="AA63">
            <v>31</v>
          </cell>
          <cell r="AB63" t="str">
            <v>NO</v>
          </cell>
          <cell r="AC63" t="str">
            <v>-8.05433251</v>
          </cell>
          <cell r="AD63" t="str">
            <v>-79.05803067</v>
          </cell>
          <cell r="AE63" t="str">
            <v>HOSPITALES O CLINICAS DE ATENCION ESPECIALIZADA</v>
          </cell>
          <cell r="AF63" t="str">
            <v>Sin Categoría</v>
          </cell>
          <cell r="AG63">
            <v>0</v>
          </cell>
          <cell r="AH63" t="str">
            <v>46470700</v>
          </cell>
          <cell r="AI63">
            <v>0</v>
          </cell>
          <cell r="AJ63" t="str">
            <v>3.938/&gt;4.0</v>
          </cell>
          <cell r="AK63" t="str">
            <v>0.161/NR</v>
          </cell>
          <cell r="AL63" t="str">
            <v>POSITIVO-I</v>
          </cell>
          <cell r="AM63" t="str">
            <v>POSITIVO-I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 t="str">
            <v>NO INDICA, CLIA: 31 (DIASORIN)</v>
          </cell>
        </row>
        <row r="64">
          <cell r="F64" t="str">
            <v>REYES CASTILLO, JORDAN ANTONI</v>
          </cell>
          <cell r="G64">
            <v>34273</v>
          </cell>
          <cell r="H64" t="str">
            <v xml:space="preserve">EL PORVENIR                             </v>
          </cell>
          <cell r="I64" t="str">
            <v xml:space="preserve">TRUJILLO                                </v>
          </cell>
          <cell r="J64" t="str">
            <v xml:space="preserve">LA LIBERTAD                             </v>
          </cell>
          <cell r="K64" t="str">
            <v>ins030794621</v>
          </cell>
          <cell r="L64">
            <v>44263</v>
          </cell>
          <cell r="M64">
            <v>44278</v>
          </cell>
          <cell r="N64" t="str">
            <v>HTLV</v>
          </cell>
          <cell r="O64" t="str">
            <v>ELISA HTLV</v>
          </cell>
          <cell r="P64">
            <v>0</v>
          </cell>
          <cell r="Q64">
            <v>10</v>
          </cell>
          <cell r="R64">
            <v>44279.6699864931</v>
          </cell>
          <cell r="S64">
            <v>44278</v>
          </cell>
          <cell r="T64" t="str">
            <v>M</v>
          </cell>
          <cell r="U64" t="str">
            <v>LA LIBERTAD</v>
          </cell>
          <cell r="V64" t="str">
            <v>LA LIBERTAD</v>
          </cell>
          <cell r="W64" t="str">
            <v>DIAGNOSTICO</v>
          </cell>
          <cell r="X64" t="str">
            <v>NINGUNO</v>
          </cell>
          <cell r="Y64">
            <v>0</v>
          </cell>
          <cell r="Z64" t="str">
            <v>SUERO</v>
          </cell>
          <cell r="AA64">
            <v>27</v>
          </cell>
          <cell r="AB64" t="str">
            <v>NO</v>
          </cell>
          <cell r="AC64" t="str">
            <v>-8.11466301</v>
          </cell>
          <cell r="AD64" t="str">
            <v>-79.02843802</v>
          </cell>
          <cell r="AE64" t="str">
            <v>HOSPITALES O CLINICAS DE ATENCION ESPECIALIZADA</v>
          </cell>
          <cell r="AF64" t="str">
            <v>III-1</v>
          </cell>
          <cell r="AG64">
            <v>0</v>
          </cell>
          <cell r="AH64" t="str">
            <v>48204530</v>
          </cell>
          <cell r="AI64">
            <v>0</v>
          </cell>
          <cell r="AJ64" t="str">
            <v>3.734/ &gt;4.0</v>
          </cell>
          <cell r="AK64">
            <v>0</v>
          </cell>
          <cell r="AL64" t="str">
            <v>POSITIVO-I</v>
          </cell>
          <cell r="AM64" t="str">
            <v>POSITIVO-I</v>
          </cell>
          <cell r="AN64" t="str">
            <v>Muestra insuficiente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 t="str">
            <v>BANCO DE SANGRE, HTLV POSITIVO CLIA (ABBOT-ARCHITEC-PLUS2000)</v>
          </cell>
        </row>
        <row r="65">
          <cell r="F65" t="str">
            <v>CASTILLA ILLANES, ERON ANDRES</v>
          </cell>
          <cell r="G65">
            <v>20745</v>
          </cell>
          <cell r="H65" t="str">
            <v xml:space="preserve">SICUANI                                 </v>
          </cell>
          <cell r="I65" t="str">
            <v xml:space="preserve">CANCHIS                                 </v>
          </cell>
          <cell r="J65" t="str">
            <v xml:space="preserve">CUSCO                                   </v>
          </cell>
          <cell r="K65" t="str">
            <v>ins032431221</v>
          </cell>
          <cell r="L65">
            <v>44252</v>
          </cell>
          <cell r="M65">
            <v>44281</v>
          </cell>
          <cell r="N65" t="str">
            <v>HTLV</v>
          </cell>
          <cell r="O65" t="str">
            <v>ELISA HTLV</v>
          </cell>
          <cell r="P65">
            <v>0</v>
          </cell>
          <cell r="Q65">
            <v>10</v>
          </cell>
          <cell r="R65">
            <v>44285.461924733798</v>
          </cell>
          <cell r="S65">
            <v>44285</v>
          </cell>
          <cell r="T65" t="str">
            <v>M</v>
          </cell>
          <cell r="U65" t="str">
            <v xml:space="preserve">CUSCO       </v>
          </cell>
          <cell r="V65" t="str">
            <v>CUSCO</v>
          </cell>
          <cell r="W65" t="str">
            <v>DIAGNOSTICO</v>
          </cell>
          <cell r="X65" t="str">
            <v>NINGUNO</v>
          </cell>
          <cell r="Y65">
            <v>0</v>
          </cell>
          <cell r="Z65" t="str">
            <v>SUERO</v>
          </cell>
          <cell r="AA65">
            <v>64</v>
          </cell>
          <cell r="AB65" t="str">
            <v>NO</v>
          </cell>
          <cell r="AC65" t="str">
            <v>-13.53083729</v>
          </cell>
          <cell r="AD65" t="str">
            <v>-71.97558395</v>
          </cell>
          <cell r="AE65" t="str">
            <v>HOSPITALES O CLINICAS DE ATENCION GENERAL</v>
          </cell>
          <cell r="AF65" t="str">
            <v>III-1</v>
          </cell>
          <cell r="AG65">
            <v>0</v>
          </cell>
          <cell r="AH65" t="str">
            <v>24715835</v>
          </cell>
          <cell r="AI65">
            <v>0</v>
          </cell>
          <cell r="AJ65" t="str">
            <v>&gt;4.0/&gt;4.0</v>
          </cell>
          <cell r="AK65">
            <v>0.67400000000000004</v>
          </cell>
          <cell r="AL65" t="str">
            <v>POSITIVO-I</v>
          </cell>
          <cell r="AM65" t="str">
            <v>POSITIVO-I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 t="str">
            <v>BANCO DE SANGRE, HTLV POSITIVO LIA</v>
          </cell>
        </row>
        <row r="66">
          <cell r="F66" t="str">
            <v>GUTIERREZ HUARHUA, ROSMERY</v>
          </cell>
          <cell r="G66">
            <v>32403</v>
          </cell>
          <cell r="H66" t="str">
            <v xml:space="preserve">ANTABAMBA                               </v>
          </cell>
          <cell r="I66" t="str">
            <v xml:space="preserve">ANTABAMBA                               </v>
          </cell>
          <cell r="J66" t="str">
            <v xml:space="preserve">APURIMAC                                </v>
          </cell>
          <cell r="K66" t="str">
            <v>ins032431321</v>
          </cell>
          <cell r="L66">
            <v>44250</v>
          </cell>
          <cell r="M66">
            <v>44281</v>
          </cell>
          <cell r="N66" t="str">
            <v>HTLV</v>
          </cell>
          <cell r="O66" t="str">
            <v>ELISA HTLV</v>
          </cell>
          <cell r="P66">
            <v>0</v>
          </cell>
          <cell r="Q66">
            <v>10</v>
          </cell>
          <cell r="R66">
            <v>44285.461995023201</v>
          </cell>
          <cell r="S66">
            <v>44285</v>
          </cell>
          <cell r="T66" t="str">
            <v>F</v>
          </cell>
          <cell r="U66" t="str">
            <v xml:space="preserve">CUSCO       </v>
          </cell>
          <cell r="V66" t="str">
            <v>CUSCO</v>
          </cell>
          <cell r="W66" t="str">
            <v>DIAGNOSTICO</v>
          </cell>
          <cell r="X66" t="str">
            <v>NINGUNO</v>
          </cell>
          <cell r="Y66">
            <v>0</v>
          </cell>
          <cell r="Z66" t="str">
            <v>SUERO</v>
          </cell>
          <cell r="AA66">
            <v>32</v>
          </cell>
          <cell r="AB66" t="str">
            <v>NO</v>
          </cell>
          <cell r="AC66" t="str">
            <v>-13.53083729</v>
          </cell>
          <cell r="AD66" t="str">
            <v>-71.97558395</v>
          </cell>
          <cell r="AE66" t="str">
            <v>HOSPITALES O CLINICAS DE ATENCION GENERAL</v>
          </cell>
          <cell r="AF66" t="str">
            <v>III-1</v>
          </cell>
          <cell r="AG66">
            <v>0</v>
          </cell>
          <cell r="AH66" t="str">
            <v>45913179</v>
          </cell>
          <cell r="AI66">
            <v>0</v>
          </cell>
          <cell r="AJ66" t="str">
            <v>&gt;4.0/&gt;4.0</v>
          </cell>
          <cell r="AK66">
            <v>0.66900000000000004</v>
          </cell>
          <cell r="AL66" t="str">
            <v>POSITIVO-I</v>
          </cell>
          <cell r="AM66" t="str">
            <v>POSITIVO-I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 t="str">
            <v>BANCO DE SANGRE, HTLV POSITIVO LIA</v>
          </cell>
        </row>
        <row r="67">
          <cell r="F67" t="str">
            <v>CONDORI MANUTTUPA, WILLIAN</v>
          </cell>
          <cell r="G67">
            <v>30515</v>
          </cell>
          <cell r="H67" t="str">
            <v xml:space="preserve">OROPESA                                 </v>
          </cell>
          <cell r="I67" t="str">
            <v xml:space="preserve">QUISPICANCHI                            </v>
          </cell>
          <cell r="J67" t="str">
            <v xml:space="preserve">CUSCO                                   </v>
          </cell>
          <cell r="K67" t="str">
            <v>ins032431421</v>
          </cell>
          <cell r="L67">
            <v>44243</v>
          </cell>
          <cell r="M67">
            <v>44281</v>
          </cell>
          <cell r="N67" t="str">
            <v>HTLV</v>
          </cell>
          <cell r="O67" t="str">
            <v>ELISA HTLV</v>
          </cell>
          <cell r="P67">
            <v>0</v>
          </cell>
          <cell r="Q67">
            <v>10</v>
          </cell>
          <cell r="R67">
            <v>44285.462057442099</v>
          </cell>
          <cell r="S67">
            <v>44285</v>
          </cell>
          <cell r="T67" t="str">
            <v>M</v>
          </cell>
          <cell r="U67" t="str">
            <v xml:space="preserve">CUSCO       </v>
          </cell>
          <cell r="V67" t="str">
            <v>CUSCO</v>
          </cell>
          <cell r="W67" t="str">
            <v>DIAGNOSTICO</v>
          </cell>
          <cell r="X67" t="str">
            <v>NINGUNO</v>
          </cell>
          <cell r="Y67">
            <v>0</v>
          </cell>
          <cell r="Z67" t="str">
            <v>SUERO</v>
          </cell>
          <cell r="AA67">
            <v>37</v>
          </cell>
          <cell r="AB67" t="str">
            <v>NO</v>
          </cell>
          <cell r="AC67" t="str">
            <v>-13.53083729</v>
          </cell>
          <cell r="AD67" t="str">
            <v>-71.97558395</v>
          </cell>
          <cell r="AE67" t="str">
            <v>HOSPITALES O CLINICAS DE ATENCION GENERAL</v>
          </cell>
          <cell r="AF67" t="str">
            <v>III-1</v>
          </cell>
          <cell r="AG67">
            <v>0</v>
          </cell>
          <cell r="AH67" t="str">
            <v>41850282</v>
          </cell>
          <cell r="AI67">
            <v>0</v>
          </cell>
          <cell r="AJ67" t="str">
            <v>&gt;4.0/&gt;4.0</v>
          </cell>
          <cell r="AK67">
            <v>0.62</v>
          </cell>
          <cell r="AL67" t="str">
            <v>POSITIVO-I</v>
          </cell>
          <cell r="AM67" t="str">
            <v>POSITIVO-I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 t="str">
            <v>BANCO DE SANGRE, HTLV POSITIVO LIA</v>
          </cell>
        </row>
        <row r="68">
          <cell r="F68" t="str">
            <v>TAPULLIMA TAPULLIMA, LENY</v>
          </cell>
          <cell r="G68">
            <v>30584</v>
          </cell>
          <cell r="H68" t="str">
            <v xml:space="preserve">SAN JOSE DE SISA                        </v>
          </cell>
          <cell r="I68" t="str">
            <v xml:space="preserve">EL DORADO                               </v>
          </cell>
          <cell r="J68" t="str">
            <v xml:space="preserve">SAN MARTIN                              </v>
          </cell>
          <cell r="K68" t="str">
            <v>ins032431721</v>
          </cell>
          <cell r="L68">
            <v>44271</v>
          </cell>
          <cell r="M68">
            <v>44281</v>
          </cell>
          <cell r="N68" t="str">
            <v>HTLV</v>
          </cell>
          <cell r="O68" t="str">
            <v>ELISA HTLV</v>
          </cell>
          <cell r="P68">
            <v>0</v>
          </cell>
          <cell r="Q68">
            <v>10</v>
          </cell>
          <cell r="R68">
            <v>44285.462163657401</v>
          </cell>
          <cell r="S68">
            <v>44285</v>
          </cell>
          <cell r="T68" t="str">
            <v>F</v>
          </cell>
          <cell r="U68" t="str">
            <v>SAN MARTIN</v>
          </cell>
          <cell r="V68" t="str">
            <v>SAN MARTIN</v>
          </cell>
          <cell r="W68" t="str">
            <v>DIAGNOSTICO</v>
          </cell>
          <cell r="X68" t="str">
            <v>NINGUNO</v>
          </cell>
          <cell r="Y68">
            <v>0</v>
          </cell>
          <cell r="Z68" t="str">
            <v>SUERO</v>
          </cell>
          <cell r="AA68">
            <v>37</v>
          </cell>
          <cell r="AB68" t="str">
            <v>NO</v>
          </cell>
          <cell r="AC68">
            <v>0</v>
          </cell>
          <cell r="AD68">
            <v>0</v>
          </cell>
          <cell r="AE68">
            <v>0</v>
          </cell>
          <cell r="AF68" t="str">
            <v>Sin Categoría</v>
          </cell>
          <cell r="AG68">
            <v>0</v>
          </cell>
          <cell r="AH68" t="str">
            <v>43356062</v>
          </cell>
          <cell r="AI68">
            <v>0</v>
          </cell>
          <cell r="AJ68" t="str">
            <v>0.050/0.050</v>
          </cell>
          <cell r="AK68">
            <v>6.0000000000000001E-3</v>
          </cell>
          <cell r="AL68" t="str">
            <v>NEGATIVO</v>
          </cell>
          <cell r="AM68" t="str">
            <v>NEGATIVO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</row>
        <row r="69">
          <cell r="F69" t="str">
            <v>CATCOPARCO HUANQUI, HAYDEE RAYMUNDA</v>
          </cell>
          <cell r="G69">
            <v>20420</v>
          </cell>
          <cell r="H69" t="str">
            <v xml:space="preserve">MARIANO MELGAR                          </v>
          </cell>
          <cell r="I69" t="str">
            <v xml:space="preserve">AREQUIPA                                </v>
          </cell>
          <cell r="J69" t="str">
            <v xml:space="preserve">AREQUIPA                                </v>
          </cell>
          <cell r="K69" t="str">
            <v>ins032431821</v>
          </cell>
          <cell r="L69">
            <v>44273</v>
          </cell>
          <cell r="M69">
            <v>44281</v>
          </cell>
          <cell r="N69" t="str">
            <v>HTLV</v>
          </cell>
          <cell r="O69" t="str">
            <v>ELISA HTLV</v>
          </cell>
          <cell r="P69">
            <v>0</v>
          </cell>
          <cell r="Q69">
            <v>10</v>
          </cell>
          <cell r="R69">
            <v>44285.462266932896</v>
          </cell>
          <cell r="S69">
            <v>44285</v>
          </cell>
          <cell r="T69" t="str">
            <v>F</v>
          </cell>
          <cell r="U69" t="str">
            <v>SAN MARTIN</v>
          </cell>
          <cell r="V69" t="str">
            <v>SAN MARTIN</v>
          </cell>
          <cell r="W69" t="str">
            <v>DIAGNOSTICO</v>
          </cell>
          <cell r="X69" t="str">
            <v>NINGUNO</v>
          </cell>
          <cell r="Y69">
            <v>0</v>
          </cell>
          <cell r="Z69" t="str">
            <v>SUERO</v>
          </cell>
          <cell r="AA69">
            <v>65</v>
          </cell>
          <cell r="AB69" t="str">
            <v>NO</v>
          </cell>
          <cell r="AC69">
            <v>0</v>
          </cell>
          <cell r="AD69">
            <v>0</v>
          </cell>
          <cell r="AE69">
            <v>0</v>
          </cell>
          <cell r="AF69" t="str">
            <v>Sin Categoría</v>
          </cell>
          <cell r="AG69">
            <v>0</v>
          </cell>
          <cell r="AH69" t="str">
            <v>22090512</v>
          </cell>
          <cell r="AI69">
            <v>0</v>
          </cell>
          <cell r="AJ69" t="str">
            <v>0.047/0.048</v>
          </cell>
          <cell r="AK69">
            <v>4.0000000000000001E-3</v>
          </cell>
          <cell r="AL69" t="str">
            <v>NEGATIVO</v>
          </cell>
          <cell r="AM69" t="str">
            <v>NEGATIVO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</row>
        <row r="70">
          <cell r="F70" t="str">
            <v>QUEREVALU MARTINEZ, JAVIER</v>
          </cell>
          <cell r="G70">
            <v>22510</v>
          </cell>
          <cell r="H70" t="str">
            <v xml:space="preserve">EL AGUSTINO                             </v>
          </cell>
          <cell r="I70" t="str">
            <v xml:space="preserve">LIMA                                    </v>
          </cell>
          <cell r="J70" t="str">
            <v xml:space="preserve">LIMA                                    </v>
          </cell>
          <cell r="K70" t="str">
            <v>ins032433621</v>
          </cell>
          <cell r="L70">
            <v>44281</v>
          </cell>
          <cell r="M70">
            <v>44281</v>
          </cell>
          <cell r="N70" t="str">
            <v>HTLV</v>
          </cell>
          <cell r="O70" t="str">
            <v>ELISA HTLV</v>
          </cell>
          <cell r="P70">
            <v>0</v>
          </cell>
          <cell r="Q70">
            <v>10</v>
          </cell>
          <cell r="R70">
            <v>44284.693424340301</v>
          </cell>
          <cell r="S70">
            <v>44284</v>
          </cell>
          <cell r="T70" t="str">
            <v>M</v>
          </cell>
          <cell r="U70" t="str">
            <v xml:space="preserve">LIMA                      </v>
          </cell>
          <cell r="V70" t="str">
            <v>LIMA V (CIUDAD)</v>
          </cell>
          <cell r="W70" t="str">
            <v>DIAGNOSTICO</v>
          </cell>
          <cell r="X70" t="str">
            <v>NINGUNO</v>
          </cell>
          <cell r="Y70">
            <v>0</v>
          </cell>
          <cell r="Z70" t="str">
            <v>SUERO</v>
          </cell>
          <cell r="AA70">
            <v>59</v>
          </cell>
          <cell r="AB70" t="str">
            <v>NO</v>
          </cell>
          <cell r="AC70" t="str">
            <v>-12.112355</v>
          </cell>
          <cell r="AD70" t="str">
            <v>-76.998296</v>
          </cell>
          <cell r="AE70" t="str">
            <v>INSTITUTOS DE SALUD ESPECIALIZADOS</v>
          </cell>
          <cell r="AF70" t="str">
            <v>III-2</v>
          </cell>
          <cell r="AG70">
            <v>0</v>
          </cell>
          <cell r="AH70" t="str">
            <v>09230040</v>
          </cell>
          <cell r="AI70">
            <v>0</v>
          </cell>
          <cell r="AJ70" t="str">
            <v>0.045/0.047</v>
          </cell>
          <cell r="AK70">
            <v>4.0000000000000001E-3</v>
          </cell>
          <cell r="AL70" t="str">
            <v>NEGATIVO</v>
          </cell>
          <cell r="AM70" t="str">
            <v>NEGATIVO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</row>
        <row r="71">
          <cell r="F71" t="str">
            <v>SILVA BARDALES, ROCIO EMPERATRIZ</v>
          </cell>
          <cell r="G71">
            <v>33541</v>
          </cell>
          <cell r="H71" t="str">
            <v xml:space="preserve">CARABAYLLO                              </v>
          </cell>
          <cell r="I71" t="str">
            <v xml:space="preserve">LIMA                                    </v>
          </cell>
          <cell r="J71" t="str">
            <v xml:space="preserve">LIMA                                    </v>
          </cell>
          <cell r="K71" t="str">
            <v>ins032433721</v>
          </cell>
          <cell r="L71">
            <v>44281</v>
          </cell>
          <cell r="M71">
            <v>44281</v>
          </cell>
          <cell r="N71" t="str">
            <v>HTLV</v>
          </cell>
          <cell r="O71" t="str">
            <v>ELISA HTLV</v>
          </cell>
          <cell r="P71">
            <v>0</v>
          </cell>
          <cell r="Q71">
            <v>10</v>
          </cell>
          <cell r="R71">
            <v>44284.693515659703</v>
          </cell>
          <cell r="S71">
            <v>44284</v>
          </cell>
          <cell r="T71" t="str">
            <v>F</v>
          </cell>
          <cell r="U71" t="str">
            <v xml:space="preserve">LIMA                      </v>
          </cell>
          <cell r="V71" t="str">
            <v>LIMA V (CIUDAD)</v>
          </cell>
          <cell r="W71" t="str">
            <v>DIAGNOSTICO</v>
          </cell>
          <cell r="X71" t="str">
            <v>NINGUNO</v>
          </cell>
          <cell r="Y71">
            <v>0</v>
          </cell>
          <cell r="Z71" t="str">
            <v>SUERO</v>
          </cell>
          <cell r="AA71">
            <v>29</v>
          </cell>
          <cell r="AB71" t="str">
            <v>NO</v>
          </cell>
          <cell r="AC71" t="str">
            <v>-12.112355</v>
          </cell>
          <cell r="AD71" t="str">
            <v>-76.998296</v>
          </cell>
          <cell r="AE71" t="str">
            <v>INSTITUTOS DE SALUD ESPECIALIZADOS</v>
          </cell>
          <cell r="AF71" t="str">
            <v>III-2</v>
          </cell>
          <cell r="AG71">
            <v>0</v>
          </cell>
          <cell r="AH71" t="str">
            <v>72505180</v>
          </cell>
          <cell r="AI71">
            <v>0</v>
          </cell>
          <cell r="AJ71" t="str">
            <v>&gt;4.0/3.656</v>
          </cell>
          <cell r="AK71">
            <v>1.2609999999999999</v>
          </cell>
          <cell r="AL71" t="str">
            <v>POSITIVO-I</v>
          </cell>
          <cell r="AM71" t="str">
            <v>POSITIVO-I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 t="str">
            <v>NO INDICA, POSITIVO LIA</v>
          </cell>
        </row>
        <row r="72">
          <cell r="F72" t="str">
            <v>DE LA CRUZ TAIPE, SONIA</v>
          </cell>
          <cell r="G72">
            <v>30011</v>
          </cell>
          <cell r="H72" t="str">
            <v xml:space="preserve">LIRCAY                                  </v>
          </cell>
          <cell r="I72" t="str">
            <v xml:space="preserve">ANGARAES                                </v>
          </cell>
          <cell r="J72" t="str">
            <v xml:space="preserve">HUANCAVELICA                            </v>
          </cell>
          <cell r="K72" t="str">
            <v>ins030791621</v>
          </cell>
          <cell r="L72">
            <v>44221</v>
          </cell>
          <cell r="M72">
            <v>44293</v>
          </cell>
          <cell r="N72" t="str">
            <v>HTLV</v>
          </cell>
          <cell r="O72" t="str">
            <v>ELISA HTLV</v>
          </cell>
          <cell r="P72">
            <v>0</v>
          </cell>
          <cell r="Q72">
            <v>10</v>
          </cell>
          <cell r="R72">
            <v>44295.445645057902</v>
          </cell>
          <cell r="S72">
            <v>44293</v>
          </cell>
          <cell r="T72" t="str">
            <v>F</v>
          </cell>
          <cell r="U72" t="str">
            <v>HUANCAVELICA</v>
          </cell>
          <cell r="V72" t="str">
            <v>HUANCAVELICA</v>
          </cell>
          <cell r="W72" t="str">
            <v>DIAGNOSTICO</v>
          </cell>
          <cell r="X72" t="str">
            <v>NINGUNO</v>
          </cell>
          <cell r="Y72">
            <v>0</v>
          </cell>
          <cell r="Z72" t="str">
            <v>SUERO</v>
          </cell>
          <cell r="AA72">
            <v>39</v>
          </cell>
          <cell r="AB72" t="str">
            <v>NO</v>
          </cell>
          <cell r="AC72">
            <v>0</v>
          </cell>
          <cell r="AD72">
            <v>0</v>
          </cell>
          <cell r="AE72" t="str">
            <v>HOSPITALES O CLINICAS DE ATENCION ESPECIALIZADA</v>
          </cell>
          <cell r="AF72" t="str">
            <v>II-1</v>
          </cell>
          <cell r="AG72">
            <v>0</v>
          </cell>
          <cell r="AH72" t="str">
            <v>41248893</v>
          </cell>
          <cell r="AI72">
            <v>0</v>
          </cell>
          <cell r="AJ72" t="str">
            <v>1.419/1.340/1.390</v>
          </cell>
          <cell r="AK72" t="str">
            <v>0.167/NR</v>
          </cell>
          <cell r="AL72" t="str">
            <v>NEGATIVO</v>
          </cell>
          <cell r="AM72" t="str">
            <v>POSITIVO                        no tipable</v>
          </cell>
          <cell r="AN72" t="str">
            <v>Positivo No tipificacle</v>
          </cell>
          <cell r="AO72" t="str">
            <v>QUIMIO</v>
          </cell>
          <cell r="AP72">
            <v>0.7</v>
          </cell>
          <cell r="AQ72">
            <v>6.49</v>
          </cell>
          <cell r="AR72" t="str">
            <v>ABBOTT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 t="str">
            <v>NO INDICA, CLIA: 6,49 (ABBOTT)</v>
          </cell>
        </row>
        <row r="73">
          <cell r="F73" t="str">
            <v>JOAQUIN GARCIA, ABNER DAVID</v>
          </cell>
          <cell r="G73">
            <v>30818</v>
          </cell>
          <cell r="H73" t="str">
            <v xml:space="preserve">LAREDO                                  </v>
          </cell>
          <cell r="I73" t="str">
            <v xml:space="preserve">TRUJILLO                                </v>
          </cell>
          <cell r="J73" t="str">
            <v xml:space="preserve">LA LIBERTAD                             </v>
          </cell>
          <cell r="K73" t="str">
            <v>ins040159821</v>
          </cell>
          <cell r="L73">
            <v>44284</v>
          </cell>
          <cell r="M73">
            <v>44293</v>
          </cell>
          <cell r="N73" t="str">
            <v>HTLV</v>
          </cell>
          <cell r="O73" t="str">
            <v>ELISA HTLV</v>
          </cell>
          <cell r="P73">
            <v>0</v>
          </cell>
          <cell r="Q73">
            <v>10</v>
          </cell>
          <cell r="R73">
            <v>44295.4448555208</v>
          </cell>
          <cell r="S73">
            <v>44293</v>
          </cell>
          <cell r="T73" t="str">
            <v>M</v>
          </cell>
          <cell r="U73" t="str">
            <v>LA LIBERTAD</v>
          </cell>
          <cell r="V73" t="str">
            <v>LA LIBERTAD</v>
          </cell>
          <cell r="W73" t="str">
            <v>DIAGNOSTICO</v>
          </cell>
          <cell r="X73" t="str">
            <v>NINGUNO</v>
          </cell>
          <cell r="Y73">
            <v>0</v>
          </cell>
          <cell r="Z73" t="str">
            <v>PLASMA</v>
          </cell>
          <cell r="AA73">
            <v>36</v>
          </cell>
          <cell r="AB73" t="str">
            <v>NO</v>
          </cell>
          <cell r="AC73" t="str">
            <v>-8.11466301</v>
          </cell>
          <cell r="AD73" t="str">
            <v>-79.02843802</v>
          </cell>
          <cell r="AE73" t="str">
            <v>HOSPITALES O CLINICAS DE ATENCION ESPECIALIZADA</v>
          </cell>
          <cell r="AF73" t="str">
            <v>III-1</v>
          </cell>
          <cell r="AG73">
            <v>0</v>
          </cell>
          <cell r="AH73" t="str">
            <v>42509106</v>
          </cell>
          <cell r="AI73">
            <v>0</v>
          </cell>
          <cell r="AJ73" t="str">
            <v>0.546/0.486/0.476</v>
          </cell>
          <cell r="AK73">
            <v>0.29799999999999999</v>
          </cell>
          <cell r="AL73" t="str">
            <v>NEGATIVO</v>
          </cell>
          <cell r="AM73" t="str">
            <v>NEGATIVO</v>
          </cell>
          <cell r="AN73">
            <v>0</v>
          </cell>
          <cell r="AO73" t="str">
            <v>QUIMIO</v>
          </cell>
          <cell r="AP73" t="str">
            <v>NI</v>
          </cell>
          <cell r="AQ73" t="str">
            <v>3.75/3.78</v>
          </cell>
          <cell r="AR73" t="str">
            <v>ABBOTT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</row>
        <row r="74">
          <cell r="F74" t="str">
            <v>CASTILLO TACILA, EDER</v>
          </cell>
          <cell r="G74">
            <v>30389</v>
          </cell>
          <cell r="H74" t="str">
            <v xml:space="preserve">LAREDO                                  </v>
          </cell>
          <cell r="I74" t="str">
            <v xml:space="preserve">TRUJILLO                                </v>
          </cell>
          <cell r="J74" t="str">
            <v xml:space="preserve">LA LIBERTAD                             </v>
          </cell>
          <cell r="K74" t="str">
            <v>ins040159921</v>
          </cell>
          <cell r="L74">
            <v>44273</v>
          </cell>
          <cell r="M74">
            <v>44293</v>
          </cell>
          <cell r="N74" t="str">
            <v>HTLV</v>
          </cell>
          <cell r="O74" t="str">
            <v>ELISA HTLV</v>
          </cell>
          <cell r="P74">
            <v>0</v>
          </cell>
          <cell r="Q74">
            <v>10</v>
          </cell>
          <cell r="R74">
            <v>44295.444952743099</v>
          </cell>
          <cell r="S74">
            <v>44293</v>
          </cell>
          <cell r="T74" t="str">
            <v>M</v>
          </cell>
          <cell r="U74" t="str">
            <v>LA LIBERTAD</v>
          </cell>
          <cell r="V74" t="str">
            <v>LA LIBERTAD</v>
          </cell>
          <cell r="W74" t="str">
            <v>DIAGNOSTICO</v>
          </cell>
          <cell r="X74" t="str">
            <v>NINGUNO</v>
          </cell>
          <cell r="Y74">
            <v>0</v>
          </cell>
          <cell r="Z74" t="str">
            <v>PLASMA</v>
          </cell>
          <cell r="AA74">
            <v>38</v>
          </cell>
          <cell r="AB74" t="str">
            <v>NO</v>
          </cell>
          <cell r="AC74" t="str">
            <v>-8.11466301</v>
          </cell>
          <cell r="AD74" t="str">
            <v>-79.02843802</v>
          </cell>
          <cell r="AE74" t="str">
            <v>HOSPITALES O CLINICAS DE ATENCION ESPECIALIZADA</v>
          </cell>
          <cell r="AF74" t="str">
            <v>III-1</v>
          </cell>
          <cell r="AG74">
            <v>0</v>
          </cell>
          <cell r="AH74">
            <v>0</v>
          </cell>
          <cell r="AI74">
            <v>0</v>
          </cell>
          <cell r="AJ74" t="str">
            <v>0.165/0.167</v>
          </cell>
          <cell r="AK74">
            <v>2E-3</v>
          </cell>
          <cell r="AL74" t="str">
            <v>NEGATIVO</v>
          </cell>
          <cell r="AM74" t="str">
            <v>NEGATIVO</v>
          </cell>
          <cell r="AN74">
            <v>0</v>
          </cell>
          <cell r="AO74" t="str">
            <v>QUIMIO</v>
          </cell>
          <cell r="AP74" t="str">
            <v>NI</v>
          </cell>
          <cell r="AQ74" t="str">
            <v>0.95/0.62</v>
          </cell>
          <cell r="AR74" t="str">
            <v>ABBOTT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</row>
        <row r="75">
          <cell r="F75" t="str">
            <v>ACOSTA MORI, ARIANA MARIA  DEL MAR</v>
          </cell>
          <cell r="G75">
            <v>36568</v>
          </cell>
          <cell r="H75" t="str">
            <v xml:space="preserve">LAREDO                                  </v>
          </cell>
          <cell r="I75" t="str">
            <v xml:space="preserve">TRUJILLO                                </v>
          </cell>
          <cell r="J75" t="str">
            <v xml:space="preserve">LA LIBERTAD                             </v>
          </cell>
          <cell r="K75" t="str">
            <v>ins040160021</v>
          </cell>
          <cell r="L75">
            <v>44280</v>
          </cell>
          <cell r="M75">
            <v>44293</v>
          </cell>
          <cell r="N75" t="str">
            <v>HTLV</v>
          </cell>
          <cell r="O75" t="str">
            <v>ELISA HTLV</v>
          </cell>
          <cell r="P75">
            <v>0</v>
          </cell>
          <cell r="Q75">
            <v>10</v>
          </cell>
          <cell r="R75">
            <v>44295.445059340302</v>
          </cell>
          <cell r="S75">
            <v>44293</v>
          </cell>
          <cell r="T75" t="str">
            <v>F</v>
          </cell>
          <cell r="U75" t="str">
            <v>LA LIBERTAD</v>
          </cell>
          <cell r="V75" t="str">
            <v>LA LIBERTAD</v>
          </cell>
          <cell r="W75" t="str">
            <v>DIAGNOSTICO</v>
          </cell>
          <cell r="X75" t="str">
            <v>NINGUNO</v>
          </cell>
          <cell r="Y75">
            <v>0</v>
          </cell>
          <cell r="Z75" t="str">
            <v>PLASMA</v>
          </cell>
          <cell r="AA75">
            <v>21</v>
          </cell>
          <cell r="AB75" t="str">
            <v>NO</v>
          </cell>
          <cell r="AC75" t="str">
            <v>-8.11466301</v>
          </cell>
          <cell r="AD75" t="str">
            <v>-79.02843802</v>
          </cell>
          <cell r="AE75" t="str">
            <v>HOSPITALES O CLINICAS DE ATENCION ESPECIALIZADA</v>
          </cell>
          <cell r="AF75" t="str">
            <v>III-1</v>
          </cell>
          <cell r="AG75">
            <v>0</v>
          </cell>
          <cell r="AH75">
            <v>0</v>
          </cell>
          <cell r="AI75">
            <v>0</v>
          </cell>
          <cell r="AJ75" t="str">
            <v>0.122/0.120</v>
          </cell>
          <cell r="AK75">
            <v>2E-3</v>
          </cell>
          <cell r="AL75" t="str">
            <v>NEGATIVO</v>
          </cell>
          <cell r="AM75" t="str">
            <v>NEGATIVO</v>
          </cell>
          <cell r="AN75">
            <v>0</v>
          </cell>
          <cell r="AO75" t="str">
            <v>QUIMIO</v>
          </cell>
          <cell r="AP75" t="str">
            <v>NI</v>
          </cell>
          <cell r="AQ75" t="str">
            <v>2.25/2.42</v>
          </cell>
          <cell r="AR75" t="str">
            <v>ABBOTT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</row>
        <row r="76">
          <cell r="F76" t="str">
            <v>AGUILAR HERNANDEZ, ANIBAL</v>
          </cell>
          <cell r="G76">
            <v>15504</v>
          </cell>
          <cell r="H76" t="str">
            <v xml:space="preserve">SANTIAGO DE SURCO                       </v>
          </cell>
          <cell r="I76" t="str">
            <v xml:space="preserve">LIMA                                    </v>
          </cell>
          <cell r="J76" t="str">
            <v xml:space="preserve">LIMA                                    </v>
          </cell>
          <cell r="K76" t="str">
            <v>ins040167921</v>
          </cell>
          <cell r="L76">
            <v>44293</v>
          </cell>
          <cell r="M76">
            <v>44293</v>
          </cell>
          <cell r="N76" t="str">
            <v>HTLV</v>
          </cell>
          <cell r="O76" t="str">
            <v>ELISA HTLV</v>
          </cell>
          <cell r="P76">
            <v>0</v>
          </cell>
          <cell r="Q76">
            <v>10</v>
          </cell>
          <cell r="R76">
            <v>44295.445181597199</v>
          </cell>
          <cell r="S76">
            <v>44293</v>
          </cell>
          <cell r="T76" t="str">
            <v>M</v>
          </cell>
          <cell r="U76" t="str">
            <v xml:space="preserve">LIMA                      </v>
          </cell>
          <cell r="V76" t="str">
            <v>LIMA V (CIUDAD)</v>
          </cell>
          <cell r="W76" t="str">
            <v>DIAGNOSTICO</v>
          </cell>
          <cell r="X76" t="str">
            <v>NINGUNO</v>
          </cell>
          <cell r="Y76">
            <v>0</v>
          </cell>
          <cell r="Z76" t="str">
            <v>SUERO</v>
          </cell>
          <cell r="AA76">
            <v>78</v>
          </cell>
          <cell r="AB76" t="str">
            <v>NO</v>
          </cell>
          <cell r="AC76" t="str">
            <v>-12.112355</v>
          </cell>
          <cell r="AD76" t="str">
            <v>-76.998296</v>
          </cell>
          <cell r="AE76" t="str">
            <v>INSTITUTOS DE SALUD ESPECIALIZADOS</v>
          </cell>
          <cell r="AF76" t="str">
            <v>III-2</v>
          </cell>
          <cell r="AG76">
            <v>0</v>
          </cell>
          <cell r="AH76" t="str">
            <v>10541352</v>
          </cell>
          <cell r="AI76">
            <v>0</v>
          </cell>
          <cell r="AJ76" t="str">
            <v>3.692/3.636</v>
          </cell>
          <cell r="AK76">
            <v>0.90900000000000003</v>
          </cell>
          <cell r="AL76" t="str">
            <v>POSITIVO-I</v>
          </cell>
          <cell r="AM76" t="str">
            <v>POSITIVO-I</v>
          </cell>
          <cell r="AN76">
            <v>0</v>
          </cell>
          <cell r="AO76">
            <v>0</v>
          </cell>
          <cell r="AP76">
            <v>0</v>
          </cell>
          <cell r="AQ76" t="str">
            <v>NI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 t="str">
            <v>NO INDICA</v>
          </cell>
        </row>
        <row r="77">
          <cell r="F77" t="str">
            <v>SEGURA ESCOBAR, ALICIA</v>
          </cell>
          <cell r="G77">
            <v>27370</v>
          </cell>
          <cell r="H77" t="str">
            <v xml:space="preserve">CORONEL GREGORIO ALBARRACIN LANCHIPA    </v>
          </cell>
          <cell r="I77" t="str">
            <v xml:space="preserve">TACNA                                   </v>
          </cell>
          <cell r="J77" t="str">
            <v xml:space="preserve">TACNA                                   </v>
          </cell>
          <cell r="K77" t="str">
            <v>ins040168521</v>
          </cell>
          <cell r="L77">
            <v>44284</v>
          </cell>
          <cell r="M77">
            <v>44294</v>
          </cell>
          <cell r="N77" t="str">
            <v>HTLV</v>
          </cell>
          <cell r="O77" t="str">
            <v>ELISA HTLV</v>
          </cell>
          <cell r="P77">
            <v>0</v>
          </cell>
          <cell r="Q77">
            <v>10</v>
          </cell>
          <cell r="R77">
            <v>44295.445283483801</v>
          </cell>
          <cell r="S77">
            <v>44293</v>
          </cell>
          <cell r="T77" t="str">
            <v>F</v>
          </cell>
          <cell r="U77" t="str">
            <v>TACNA</v>
          </cell>
          <cell r="V77" t="str">
            <v>TACNA</v>
          </cell>
          <cell r="W77" t="str">
            <v>DIAGNOSTICO</v>
          </cell>
          <cell r="X77" t="str">
            <v>NINGUNO</v>
          </cell>
          <cell r="Y77">
            <v>0</v>
          </cell>
          <cell r="Z77" t="str">
            <v>SUERO</v>
          </cell>
          <cell r="AA77">
            <v>46</v>
          </cell>
          <cell r="AB77" t="str">
            <v>NO</v>
          </cell>
          <cell r="AC77" t="str">
            <v>-18.01515983</v>
          </cell>
          <cell r="AD77" t="str">
            <v>-70.25524329</v>
          </cell>
          <cell r="AE77" t="str">
            <v>HOSPITALES O CLINICAS DE ATENCION GENERAL</v>
          </cell>
          <cell r="AF77" t="str">
            <v>II-2</v>
          </cell>
          <cell r="AG77">
            <v>0</v>
          </cell>
          <cell r="AH77" t="str">
            <v>29706494</v>
          </cell>
          <cell r="AI77">
            <v>0</v>
          </cell>
          <cell r="AJ77" t="str">
            <v>&gt;4.0/3.848</v>
          </cell>
          <cell r="AK77">
            <v>1.7370000000000001</v>
          </cell>
          <cell r="AL77" t="str">
            <v>POSITIVO-I</v>
          </cell>
          <cell r="AM77" t="str">
            <v>POSITIVO-I</v>
          </cell>
          <cell r="AN77">
            <v>0</v>
          </cell>
          <cell r="AO77">
            <v>0</v>
          </cell>
          <cell r="AP77">
            <v>0</v>
          </cell>
          <cell r="AQ77" t="str">
            <v>NI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 t="str">
            <v>dx parapesia espastica, paralisis, erupcion dermica</v>
          </cell>
          <cell r="AW77" t="str">
            <v>ERUPCION DERMICA, PARALISIS</v>
          </cell>
        </row>
        <row r="78">
          <cell r="F78" t="str">
            <v>CONDORI SANCHO, LUCIO</v>
          </cell>
          <cell r="G78">
            <v>22464</v>
          </cell>
          <cell r="H78" t="str">
            <v xml:space="preserve">TACNA                                   </v>
          </cell>
          <cell r="I78" t="str">
            <v xml:space="preserve">TACNA                                   </v>
          </cell>
          <cell r="J78" t="str">
            <v xml:space="preserve">TACNA                                   </v>
          </cell>
          <cell r="K78" t="str">
            <v>ins040168621</v>
          </cell>
          <cell r="L78">
            <v>44286</v>
          </cell>
          <cell r="M78">
            <v>44294</v>
          </cell>
          <cell r="N78" t="str">
            <v>HTLV</v>
          </cell>
          <cell r="O78" t="str">
            <v>ELISA HTLV</v>
          </cell>
          <cell r="P78">
            <v>0</v>
          </cell>
          <cell r="Q78">
            <v>10</v>
          </cell>
          <cell r="R78">
            <v>44295.445360335601</v>
          </cell>
          <cell r="S78">
            <v>44293</v>
          </cell>
          <cell r="T78" t="str">
            <v>M</v>
          </cell>
          <cell r="U78" t="str">
            <v>TACNA</v>
          </cell>
          <cell r="V78" t="str">
            <v>TACNA</v>
          </cell>
          <cell r="W78" t="str">
            <v>DIAGNOSTICO</v>
          </cell>
          <cell r="X78" t="str">
            <v>NINGUNO</v>
          </cell>
          <cell r="Y78">
            <v>0</v>
          </cell>
          <cell r="Z78" t="str">
            <v>SUERO</v>
          </cell>
          <cell r="AA78">
            <v>59</v>
          </cell>
          <cell r="AB78" t="str">
            <v>NO</v>
          </cell>
          <cell r="AC78" t="str">
            <v>-18.01515983</v>
          </cell>
          <cell r="AD78" t="str">
            <v>-70.25524329</v>
          </cell>
          <cell r="AE78" t="str">
            <v>HOSPITALES O CLINICAS DE ATENCION GENERAL</v>
          </cell>
          <cell r="AF78" t="str">
            <v>II-2</v>
          </cell>
          <cell r="AG78">
            <v>0</v>
          </cell>
          <cell r="AH78" t="str">
            <v>00476034</v>
          </cell>
          <cell r="AI78">
            <v>0</v>
          </cell>
          <cell r="AJ78" t="str">
            <v>0.085/0.077</v>
          </cell>
          <cell r="AK78">
            <v>0</v>
          </cell>
          <cell r="AL78" t="str">
            <v>NEGATIVO</v>
          </cell>
          <cell r="AM78" t="str">
            <v>NEGATIVO</v>
          </cell>
          <cell r="AN78">
            <v>0</v>
          </cell>
          <cell r="AO78">
            <v>0</v>
          </cell>
          <cell r="AP78">
            <v>0</v>
          </cell>
          <cell r="AQ78" t="str">
            <v>NI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</row>
        <row r="79">
          <cell r="F79" t="str">
            <v>ACOSTA TORRES, ISMAEL</v>
          </cell>
          <cell r="G79">
            <v>29451</v>
          </cell>
          <cell r="H79" t="str">
            <v xml:space="preserve">SAN JUAN DE LURIGANCHO                  </v>
          </cell>
          <cell r="I79" t="str">
            <v xml:space="preserve">LIMA                                    </v>
          </cell>
          <cell r="J79" t="str">
            <v xml:space="preserve">LIMA                                    </v>
          </cell>
          <cell r="K79" t="str">
            <v>ins040265921</v>
          </cell>
          <cell r="L79">
            <v>44298</v>
          </cell>
          <cell r="M79">
            <v>44298</v>
          </cell>
          <cell r="N79" t="str">
            <v>HTLV</v>
          </cell>
          <cell r="O79" t="str">
            <v>INMUNOBLOT</v>
          </cell>
          <cell r="P79">
            <v>0</v>
          </cell>
          <cell r="Q79">
            <v>21</v>
          </cell>
          <cell r="R79">
            <v>44299.587801620401</v>
          </cell>
          <cell r="S79">
            <v>44299</v>
          </cell>
          <cell r="T79" t="str">
            <v>M</v>
          </cell>
          <cell r="U79" t="str">
            <v xml:space="preserve">LIMA                      </v>
          </cell>
          <cell r="V79" t="str">
            <v>LIMA IV (ESTE)</v>
          </cell>
          <cell r="W79" t="str">
            <v>DIAGNOSTICO</v>
          </cell>
          <cell r="X79" t="str">
            <v>NINGUNO</v>
          </cell>
          <cell r="Y79">
            <v>0</v>
          </cell>
          <cell r="Z79" t="str">
            <v>SUERO</v>
          </cell>
          <cell r="AA79">
            <v>40</v>
          </cell>
          <cell r="AB79" t="str">
            <v>NO</v>
          </cell>
          <cell r="AC79" t="str">
            <v>-11.96615</v>
          </cell>
          <cell r="AD79" t="str">
            <v>-77.003558</v>
          </cell>
          <cell r="AE79" t="str">
            <v>HOSPITALES O CLINICAS DE ATENCION GENERAL</v>
          </cell>
          <cell r="AF79" t="str">
            <v>II-2</v>
          </cell>
          <cell r="AG79">
            <v>0</v>
          </cell>
          <cell r="AH79" t="str">
            <v>40642270</v>
          </cell>
          <cell r="AI79">
            <v>0</v>
          </cell>
          <cell r="AJ79" t="str">
            <v>3.276/3.180</v>
          </cell>
          <cell r="AK79">
            <v>3.3889999999999998</v>
          </cell>
          <cell r="AL79" t="str">
            <v>POSITIVO-I</v>
          </cell>
          <cell r="AM79" t="str">
            <v>POSITIVO-I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 t="str">
            <v>PLAQUETOPENIA</v>
          </cell>
        </row>
        <row r="80">
          <cell r="F80" t="str">
            <v>CARHUANCHO BUENO, JULIO CESAR</v>
          </cell>
          <cell r="G80">
            <v>31339</v>
          </cell>
          <cell r="H80" t="str">
            <v xml:space="preserve">SAUSA                                   </v>
          </cell>
          <cell r="I80" t="str">
            <v xml:space="preserve">JAUJA                                   </v>
          </cell>
          <cell r="J80" t="str">
            <v xml:space="preserve">JUNIN                                   </v>
          </cell>
          <cell r="K80" t="str">
            <v>ins040173421</v>
          </cell>
          <cell r="L80">
            <v>44291</v>
          </cell>
          <cell r="M80">
            <v>44295</v>
          </cell>
          <cell r="N80" t="str">
            <v>HTLV</v>
          </cell>
          <cell r="O80" t="str">
            <v>ELISA HTLV</v>
          </cell>
          <cell r="P80">
            <v>0</v>
          </cell>
          <cell r="Q80">
            <v>10</v>
          </cell>
          <cell r="R80">
            <v>44301.694354861102</v>
          </cell>
          <cell r="S80">
            <v>44299</v>
          </cell>
          <cell r="T80" t="str">
            <v>M</v>
          </cell>
          <cell r="U80" t="str">
            <v>JUNIN</v>
          </cell>
          <cell r="V80" t="str">
            <v>JUNIN</v>
          </cell>
          <cell r="W80" t="str">
            <v>DIAGNOSTICO</v>
          </cell>
          <cell r="X80" t="str">
            <v>NINGUNO</v>
          </cell>
          <cell r="Y80">
            <v>0</v>
          </cell>
          <cell r="Z80" t="str">
            <v>SUERO</v>
          </cell>
          <cell r="AA80">
            <v>35</v>
          </cell>
          <cell r="AB80" t="str">
            <v>NO</v>
          </cell>
          <cell r="AC80" t="str">
            <v>-12.073004</v>
          </cell>
          <cell r="AD80" t="str">
            <v>HOSPITALES O CLINICAS DE ATENCION ESPECIALIZADA</v>
          </cell>
          <cell r="AE80" t="str">
            <v>III-E</v>
          </cell>
          <cell r="AF80">
            <v>0</v>
          </cell>
          <cell r="AG80">
            <v>0</v>
          </cell>
          <cell r="AH80" t="str">
            <v>45641643</v>
          </cell>
          <cell r="AI80">
            <v>0</v>
          </cell>
          <cell r="AJ80">
            <v>3.8159999999999998</v>
          </cell>
          <cell r="AK80">
            <v>0.55100000000000005</v>
          </cell>
          <cell r="AL80" t="str">
            <v>POSITIVO-I</v>
          </cell>
          <cell r="AM80" t="str">
            <v>POSITIVO-I</v>
          </cell>
          <cell r="AN80">
            <v>0</v>
          </cell>
          <cell r="AO80" t="str">
            <v>CLIA</v>
          </cell>
          <cell r="AP80">
            <v>1</v>
          </cell>
          <cell r="AQ80">
            <v>137.47</v>
          </cell>
          <cell r="AR80" t="str">
            <v>ABBOTT</v>
          </cell>
          <cell r="AS80">
            <v>0</v>
          </cell>
          <cell r="AT80">
            <v>0</v>
          </cell>
          <cell r="AU80">
            <v>0</v>
          </cell>
          <cell r="AV80" t="str">
            <v>Donante BS</v>
          </cell>
          <cell r="AW80" t="str">
            <v>ASINTOMATICO, CLIA REACTIVO (ARCHITEC) BANCO DE SANGRE</v>
          </cell>
        </row>
        <row r="81">
          <cell r="F81" t="str">
            <v>CHAMAY ALCANTARA, YOVANA LISBETH</v>
          </cell>
          <cell r="G81">
            <v>36105</v>
          </cell>
          <cell r="H81" t="str">
            <v xml:space="preserve">CAJAMARCA                               </v>
          </cell>
          <cell r="I81" t="str">
            <v xml:space="preserve">CAJAMARCA                               </v>
          </cell>
          <cell r="J81" t="str">
            <v xml:space="preserve">CAJAMARCA                               </v>
          </cell>
          <cell r="K81" t="str">
            <v>ins040176321</v>
          </cell>
          <cell r="L81">
            <v>44247</v>
          </cell>
          <cell r="M81">
            <v>44295</v>
          </cell>
          <cell r="N81" t="str">
            <v>HTLV</v>
          </cell>
          <cell r="O81" t="str">
            <v>ELISA HTLV</v>
          </cell>
          <cell r="P81">
            <v>0</v>
          </cell>
          <cell r="Q81">
            <v>10</v>
          </cell>
          <cell r="R81">
            <v>44301.694499768499</v>
          </cell>
          <cell r="S81">
            <v>44299</v>
          </cell>
          <cell r="T81" t="str">
            <v>F</v>
          </cell>
          <cell r="U81" t="str">
            <v>CAJAMARCA</v>
          </cell>
          <cell r="V81" t="str">
            <v>CAJAMARCA</v>
          </cell>
          <cell r="W81" t="str">
            <v>DIAGNOSTICO</v>
          </cell>
          <cell r="X81" t="str">
            <v>NINGUNO</v>
          </cell>
          <cell r="Y81">
            <v>0</v>
          </cell>
          <cell r="Z81" t="str">
            <v>SUERO</v>
          </cell>
          <cell r="AA81">
            <v>22</v>
          </cell>
          <cell r="AB81" t="str">
            <v>NO</v>
          </cell>
          <cell r="AC81" t="str">
            <v>-7.183407</v>
          </cell>
          <cell r="AD81" t="str">
            <v>HOSPITALES O CLINICAS DE ATENCION GENERAL</v>
          </cell>
          <cell r="AE81" t="str">
            <v>II-2</v>
          </cell>
          <cell r="AF81">
            <v>0</v>
          </cell>
          <cell r="AG81">
            <v>0</v>
          </cell>
          <cell r="AH81" t="str">
            <v>71007033</v>
          </cell>
          <cell r="AI81">
            <v>0</v>
          </cell>
          <cell r="AJ81">
            <v>0.12</v>
          </cell>
          <cell r="AK81">
            <v>0.06</v>
          </cell>
          <cell r="AL81" t="str">
            <v>NEGATIVO</v>
          </cell>
          <cell r="AM81" t="str">
            <v>NEGATIVO</v>
          </cell>
          <cell r="AN81">
            <v>0</v>
          </cell>
          <cell r="AO81" t="str">
            <v>CLIA</v>
          </cell>
          <cell r="AP81">
            <v>1</v>
          </cell>
          <cell r="AQ81">
            <v>1.65</v>
          </cell>
          <cell r="AR81" t="str">
            <v>ABBOTT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</row>
        <row r="82">
          <cell r="F82" t="str">
            <v>GUEVARA LLANOS, JUAN</v>
          </cell>
          <cell r="G82">
            <v>28833</v>
          </cell>
          <cell r="H82" t="str">
            <v xml:space="preserve">SOROCHUCO                               </v>
          </cell>
          <cell r="I82" t="str">
            <v xml:space="preserve">CELENDIN                                </v>
          </cell>
          <cell r="J82" t="str">
            <v xml:space="preserve">CAJAMARCA                               </v>
          </cell>
          <cell r="K82" t="str">
            <v>ins040176421</v>
          </cell>
          <cell r="L82">
            <v>44280</v>
          </cell>
          <cell r="M82">
            <v>44295</v>
          </cell>
          <cell r="N82" t="str">
            <v>HTLV</v>
          </cell>
          <cell r="O82" t="str">
            <v>ELISA HTLV</v>
          </cell>
          <cell r="P82">
            <v>0</v>
          </cell>
          <cell r="Q82">
            <v>10</v>
          </cell>
          <cell r="R82">
            <v>44301.694565277801</v>
          </cell>
          <cell r="S82">
            <v>44299</v>
          </cell>
          <cell r="T82" t="str">
            <v>M</v>
          </cell>
          <cell r="U82" t="str">
            <v>CAJAMARCA</v>
          </cell>
          <cell r="V82" t="str">
            <v>CAJAMARCA</v>
          </cell>
          <cell r="W82" t="str">
            <v>DIAGNOSTICO</v>
          </cell>
          <cell r="X82" t="str">
            <v>NINGUNO</v>
          </cell>
          <cell r="Y82">
            <v>0</v>
          </cell>
          <cell r="Z82" t="str">
            <v>SUERO</v>
          </cell>
          <cell r="AA82">
            <v>42</v>
          </cell>
          <cell r="AB82" t="str">
            <v>NO</v>
          </cell>
          <cell r="AC82" t="str">
            <v>-7.183407</v>
          </cell>
          <cell r="AD82" t="str">
            <v>HOSPITALES O CLINICAS DE ATENCION GENERAL</v>
          </cell>
          <cell r="AE82" t="str">
            <v>II-2</v>
          </cell>
          <cell r="AF82">
            <v>0</v>
          </cell>
          <cell r="AG82">
            <v>0</v>
          </cell>
          <cell r="AH82" t="str">
            <v>42339512</v>
          </cell>
          <cell r="AI82">
            <v>0</v>
          </cell>
          <cell r="AJ82">
            <v>7.3999999999999996E-2</v>
          </cell>
          <cell r="AK82">
            <v>3.0000000000000001E-3</v>
          </cell>
          <cell r="AL82" t="str">
            <v>NEGATIVO</v>
          </cell>
          <cell r="AM82" t="str">
            <v>NEGATIVO</v>
          </cell>
          <cell r="AN82">
            <v>0</v>
          </cell>
          <cell r="AO82" t="str">
            <v>CLIA</v>
          </cell>
          <cell r="AP82">
            <v>1</v>
          </cell>
          <cell r="AQ82">
            <v>2.66</v>
          </cell>
          <cell r="AR82" t="str">
            <v>ABBOTT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</row>
        <row r="83">
          <cell r="F83" t="str">
            <v>SERVAN LAO, SILVIA ADRIANA</v>
          </cell>
          <cell r="G83">
            <v>29660</v>
          </cell>
          <cell r="H83" t="str">
            <v xml:space="preserve">IQUITOS                                 </v>
          </cell>
          <cell r="I83" t="str">
            <v xml:space="preserve">MAYNAS                                  </v>
          </cell>
          <cell r="J83" t="str">
            <v xml:space="preserve">LORETO                                  </v>
          </cell>
          <cell r="K83" t="str">
            <v>ins040181121</v>
          </cell>
          <cell r="L83">
            <v>44286</v>
          </cell>
          <cell r="M83">
            <v>44295</v>
          </cell>
          <cell r="N83" t="str">
            <v>HTLV</v>
          </cell>
          <cell r="O83" t="str">
            <v>ELISA HTLV</v>
          </cell>
          <cell r="P83">
            <v>0</v>
          </cell>
          <cell r="Q83">
            <v>10</v>
          </cell>
          <cell r="R83">
            <v>44301.694851423599</v>
          </cell>
          <cell r="S83">
            <v>44299</v>
          </cell>
          <cell r="T83" t="str">
            <v>F</v>
          </cell>
          <cell r="U83" t="str">
            <v xml:space="preserve">LORETO              </v>
          </cell>
          <cell r="V83" t="str">
            <v>LORETO</v>
          </cell>
          <cell r="W83" t="str">
            <v>DIAGNOSTICO</v>
          </cell>
          <cell r="X83" t="str">
            <v>NINGUNO</v>
          </cell>
          <cell r="Y83">
            <v>0</v>
          </cell>
          <cell r="Z83" t="str">
            <v>SUERO</v>
          </cell>
          <cell r="AA83">
            <v>40</v>
          </cell>
          <cell r="AB83" t="str">
            <v>NO</v>
          </cell>
          <cell r="AC83">
            <v>0</v>
          </cell>
          <cell r="AD83" t="str">
            <v>HOSPITALES O CLINICAS DE ATENCION ESPECIALIZADA</v>
          </cell>
          <cell r="AE83" t="str">
            <v>III-1</v>
          </cell>
          <cell r="AF83">
            <v>0</v>
          </cell>
          <cell r="AG83">
            <v>0</v>
          </cell>
          <cell r="AH83" t="str">
            <v>41002711</v>
          </cell>
          <cell r="AI83">
            <v>0</v>
          </cell>
          <cell r="AJ83">
            <v>3.8530000000000002</v>
          </cell>
          <cell r="AK83">
            <v>0.47699999999999998</v>
          </cell>
          <cell r="AL83" t="str">
            <v>POSITIVO-I</v>
          </cell>
          <cell r="AM83" t="str">
            <v>POSITIVO-II</v>
          </cell>
          <cell r="AN83" t="str">
            <v>HTLV-II</v>
          </cell>
          <cell r="AO83" t="str">
            <v>CLIA</v>
          </cell>
          <cell r="AP83">
            <v>1</v>
          </cell>
          <cell r="AQ83">
            <v>91.68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 t="str">
            <v>DONANTE HTLV REACTIVO</v>
          </cell>
        </row>
        <row r="84">
          <cell r="F84" t="str">
            <v>LANCHO MONTESINOS, ROSARIO</v>
          </cell>
          <cell r="G84">
            <v>25112</v>
          </cell>
          <cell r="H84" t="str">
            <v xml:space="preserve">LURIN                                   </v>
          </cell>
          <cell r="I84" t="str">
            <v xml:space="preserve">LIMA                                    </v>
          </cell>
          <cell r="J84" t="str">
            <v xml:space="preserve">LIMA                                    </v>
          </cell>
          <cell r="K84" t="str">
            <v>ins040182421</v>
          </cell>
          <cell r="L84">
            <v>44299</v>
          </cell>
          <cell r="M84">
            <v>44299</v>
          </cell>
          <cell r="N84" t="str">
            <v>HTLV</v>
          </cell>
          <cell r="O84" t="str">
            <v>ELISA HTLV</v>
          </cell>
          <cell r="P84">
            <v>0</v>
          </cell>
          <cell r="Q84">
            <v>10</v>
          </cell>
          <cell r="R84">
            <v>44301.701375196797</v>
          </cell>
          <cell r="S84">
            <v>44300</v>
          </cell>
          <cell r="T84" t="str">
            <v>F</v>
          </cell>
          <cell r="U84" t="str">
            <v xml:space="preserve">LIMA                      </v>
          </cell>
          <cell r="V84" t="str">
            <v>LIMA V (CIUDAD)</v>
          </cell>
          <cell r="W84" t="str">
            <v>DIAGNOSTICO</v>
          </cell>
          <cell r="X84" t="str">
            <v>NINGUNO</v>
          </cell>
          <cell r="Y84">
            <v>0</v>
          </cell>
          <cell r="Z84" t="str">
            <v>SUERO</v>
          </cell>
          <cell r="AA84">
            <v>52</v>
          </cell>
          <cell r="AB84" t="str">
            <v>NO</v>
          </cell>
          <cell r="AC84" t="str">
            <v>-12.112355</v>
          </cell>
          <cell r="AD84" t="str">
            <v>INSTITUTOS DE SALUD ESPECIALIZADOS</v>
          </cell>
          <cell r="AE84" t="str">
            <v>III-2</v>
          </cell>
          <cell r="AF84">
            <v>0</v>
          </cell>
          <cell r="AG84">
            <v>0</v>
          </cell>
          <cell r="AH84" t="str">
            <v>10554893</v>
          </cell>
          <cell r="AI84">
            <v>0</v>
          </cell>
          <cell r="AJ84" t="str">
            <v>&gt;4.0</v>
          </cell>
          <cell r="AK84" t="str">
            <v>0.14/NR</v>
          </cell>
          <cell r="AL84" t="str">
            <v>POSITIVO-I</v>
          </cell>
          <cell r="AM84" t="str">
            <v>POSITIVO-I</v>
          </cell>
          <cell r="AN84">
            <v>0</v>
          </cell>
          <cell r="AO84">
            <v>0</v>
          </cell>
          <cell r="AP84">
            <v>0</v>
          </cell>
          <cell r="AQ84" t="str">
            <v>S/R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 t="str">
            <v>NO INDICA</v>
          </cell>
        </row>
        <row r="85">
          <cell r="F85" t="str">
            <v>RAMIREZ GONZALES, WINQUERMAN</v>
          </cell>
          <cell r="G85">
            <v>20115</v>
          </cell>
          <cell r="H85" t="str">
            <v xml:space="preserve">MORALES                                 </v>
          </cell>
          <cell r="I85" t="str">
            <v xml:space="preserve">SAN MARTIN                              </v>
          </cell>
          <cell r="J85" t="str">
            <v xml:space="preserve">SAN MARTIN                              </v>
          </cell>
          <cell r="K85" t="str">
            <v>ins040182521</v>
          </cell>
          <cell r="L85">
            <v>44281</v>
          </cell>
          <cell r="M85">
            <v>44299</v>
          </cell>
          <cell r="N85" t="str">
            <v>HTLV</v>
          </cell>
          <cell r="O85" t="str">
            <v>ELISA HTLV</v>
          </cell>
          <cell r="P85">
            <v>0</v>
          </cell>
          <cell r="Q85">
            <v>10</v>
          </cell>
          <cell r="R85">
            <v>44301.700973148101</v>
          </cell>
          <cell r="S85">
            <v>44300</v>
          </cell>
          <cell r="T85" t="str">
            <v>M</v>
          </cell>
          <cell r="U85" t="str">
            <v>SAN MARTIN</v>
          </cell>
          <cell r="V85" t="str">
            <v>SAN MARTIN</v>
          </cell>
          <cell r="W85" t="str">
            <v>DIAGNOSTICO</v>
          </cell>
          <cell r="X85" t="str">
            <v>NINGUNO</v>
          </cell>
          <cell r="Y85">
            <v>0</v>
          </cell>
          <cell r="Z85" t="str">
            <v>SUERO</v>
          </cell>
          <cell r="AA85">
            <v>66</v>
          </cell>
          <cell r="AB85" t="str">
            <v>NO</v>
          </cell>
          <cell r="AC85">
            <v>0</v>
          </cell>
          <cell r="AD85" t="str">
            <v>HOSPITALES O CLINICAS DE ATENCION ESPECIALIZADA</v>
          </cell>
          <cell r="AE85" t="str">
            <v>Sin Categoría</v>
          </cell>
          <cell r="AF85">
            <v>0</v>
          </cell>
          <cell r="AG85">
            <v>0</v>
          </cell>
          <cell r="AH85" t="str">
            <v>01061000</v>
          </cell>
          <cell r="AI85">
            <v>0</v>
          </cell>
          <cell r="AJ85">
            <v>8.5999999999999993E-2</v>
          </cell>
          <cell r="AK85">
            <v>4.0000000000000001E-3</v>
          </cell>
          <cell r="AL85" t="str">
            <v>NEGATIVO</v>
          </cell>
          <cell r="AM85" t="str">
            <v>NEGATIVO</v>
          </cell>
          <cell r="AN85">
            <v>0</v>
          </cell>
          <cell r="AO85">
            <v>0</v>
          </cell>
          <cell r="AP85">
            <v>0</v>
          </cell>
          <cell r="AQ85" t="str">
            <v>S/R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 t="str">
            <v>Sin Antecedentes</v>
          </cell>
          <cell r="AW85">
            <v>0</v>
          </cell>
        </row>
        <row r="86">
          <cell r="F86" t="str">
            <v>VASQUEZ RAMIREZ, TONNY</v>
          </cell>
          <cell r="G86">
            <v>34139</v>
          </cell>
          <cell r="H86" t="str">
            <v xml:space="preserve">BELLAVISTA                              </v>
          </cell>
          <cell r="I86" t="str">
            <v xml:space="preserve">CALLAO                                  </v>
          </cell>
          <cell r="J86" t="str">
            <v xml:space="preserve">CALLAO                                  </v>
          </cell>
          <cell r="K86" t="str">
            <v>ins040182621</v>
          </cell>
          <cell r="L86">
            <v>44282</v>
          </cell>
          <cell r="M86">
            <v>44299</v>
          </cell>
          <cell r="N86" t="str">
            <v>HTLV</v>
          </cell>
          <cell r="O86" t="str">
            <v>ELISA HTLV</v>
          </cell>
          <cell r="P86">
            <v>0</v>
          </cell>
          <cell r="Q86">
            <v>10</v>
          </cell>
          <cell r="R86">
            <v>44301.701031099503</v>
          </cell>
          <cell r="S86">
            <v>44300</v>
          </cell>
          <cell r="T86" t="str">
            <v>M</v>
          </cell>
          <cell r="U86" t="str">
            <v>SAN MARTIN</v>
          </cell>
          <cell r="V86" t="str">
            <v>SAN MARTIN</v>
          </cell>
          <cell r="W86" t="str">
            <v>DIAGNOSTICO</v>
          </cell>
          <cell r="X86" t="str">
            <v>NINGUNO</v>
          </cell>
          <cell r="Y86">
            <v>0</v>
          </cell>
          <cell r="Z86" t="str">
            <v>SUERO</v>
          </cell>
          <cell r="AA86">
            <v>27</v>
          </cell>
          <cell r="AB86" t="str">
            <v>NO</v>
          </cell>
          <cell r="AC86">
            <v>0</v>
          </cell>
          <cell r="AD86" t="str">
            <v>HOSPITALES O CLINICAS DE ATENCION ESPECIALIZADA</v>
          </cell>
          <cell r="AE86" t="str">
            <v>Sin Categoría</v>
          </cell>
          <cell r="AF86">
            <v>0</v>
          </cell>
          <cell r="AG86">
            <v>0</v>
          </cell>
          <cell r="AH86" t="str">
            <v>70914998</v>
          </cell>
          <cell r="AI86">
            <v>0</v>
          </cell>
          <cell r="AJ86">
            <v>9.4E-2</v>
          </cell>
          <cell r="AK86">
            <v>8.0000000000000002E-3</v>
          </cell>
          <cell r="AL86" t="str">
            <v>NEGATIVO</v>
          </cell>
          <cell r="AM86" t="str">
            <v>NEGATIVO</v>
          </cell>
          <cell r="AN86">
            <v>0</v>
          </cell>
          <cell r="AO86">
            <v>0</v>
          </cell>
          <cell r="AP86">
            <v>0</v>
          </cell>
          <cell r="AQ86" t="str">
            <v>S/R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 t="str">
            <v>Sin Antecedentes</v>
          </cell>
          <cell r="AW86">
            <v>0</v>
          </cell>
        </row>
        <row r="87">
          <cell r="F87" t="str">
            <v>CORDOVA PIZARRO, JAVIER</v>
          </cell>
          <cell r="G87">
            <v>28827</v>
          </cell>
          <cell r="H87" t="str">
            <v xml:space="preserve">TARAPOTO                                </v>
          </cell>
          <cell r="I87" t="str">
            <v xml:space="preserve">SAN MARTIN                              </v>
          </cell>
          <cell r="J87" t="str">
            <v xml:space="preserve">SAN MARTIN                              </v>
          </cell>
          <cell r="K87" t="str">
            <v>ins040182721</v>
          </cell>
          <cell r="L87">
            <v>44294</v>
          </cell>
          <cell r="M87">
            <v>44299</v>
          </cell>
          <cell r="N87" t="str">
            <v>HTLV</v>
          </cell>
          <cell r="O87" t="str">
            <v>ELISA HTLV</v>
          </cell>
          <cell r="P87">
            <v>0</v>
          </cell>
          <cell r="Q87">
            <v>10</v>
          </cell>
          <cell r="R87">
            <v>44301.701111192102</v>
          </cell>
          <cell r="S87">
            <v>44300</v>
          </cell>
          <cell r="T87" t="str">
            <v>M</v>
          </cell>
          <cell r="U87" t="str">
            <v>SAN MARTIN</v>
          </cell>
          <cell r="V87" t="str">
            <v>SAN MARTIN</v>
          </cell>
          <cell r="W87" t="str">
            <v>DIAGNOSTICO</v>
          </cell>
          <cell r="X87" t="str">
            <v>NINGUNO</v>
          </cell>
          <cell r="Y87">
            <v>0</v>
          </cell>
          <cell r="Z87" t="str">
            <v>SUERO</v>
          </cell>
          <cell r="AA87">
            <v>42</v>
          </cell>
          <cell r="AB87" t="str">
            <v>NO</v>
          </cell>
          <cell r="AC87">
            <v>0</v>
          </cell>
          <cell r="AD87" t="str">
            <v>HOSPITALES O CLINICAS DE ATENCION ESPECIALIZADA</v>
          </cell>
          <cell r="AE87" t="str">
            <v>Sin Categoría</v>
          </cell>
          <cell r="AF87">
            <v>0</v>
          </cell>
          <cell r="AG87">
            <v>0</v>
          </cell>
          <cell r="AH87" t="str">
            <v>40857472</v>
          </cell>
          <cell r="AI87">
            <v>0</v>
          </cell>
          <cell r="AJ87">
            <v>8.5999999999999993E-2</v>
          </cell>
          <cell r="AK87">
            <v>3.0000000000000001E-3</v>
          </cell>
          <cell r="AL87" t="str">
            <v>NEGATIVO</v>
          </cell>
          <cell r="AM87" t="str">
            <v>NEGATIVO</v>
          </cell>
          <cell r="AN87">
            <v>0</v>
          </cell>
          <cell r="AO87">
            <v>0</v>
          </cell>
          <cell r="AP87">
            <v>0</v>
          </cell>
          <cell r="AQ87" t="str">
            <v>S/R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 t="str">
            <v>Sin Antecedentes</v>
          </cell>
          <cell r="AW87">
            <v>0</v>
          </cell>
        </row>
        <row r="88">
          <cell r="F88" t="str">
            <v>PASHANASE SHUÑA, FEDERICO</v>
          </cell>
          <cell r="G88">
            <v>23706</v>
          </cell>
          <cell r="H88" t="str">
            <v xml:space="preserve">ZAPATERO                                </v>
          </cell>
          <cell r="I88" t="str">
            <v xml:space="preserve">LAMAS                                   </v>
          </cell>
          <cell r="J88" t="str">
            <v xml:space="preserve">SAN MARTIN                              </v>
          </cell>
          <cell r="K88" t="str">
            <v>ins040182821</v>
          </cell>
          <cell r="L88">
            <v>44279</v>
          </cell>
          <cell r="M88">
            <v>44299</v>
          </cell>
          <cell r="N88" t="str">
            <v>HTLV</v>
          </cell>
          <cell r="O88" t="str">
            <v>ELISA HTLV</v>
          </cell>
          <cell r="P88">
            <v>0</v>
          </cell>
          <cell r="Q88">
            <v>10</v>
          </cell>
          <cell r="R88">
            <v>44301.7011662847</v>
          </cell>
          <cell r="S88">
            <v>44300</v>
          </cell>
          <cell r="T88" t="str">
            <v>M</v>
          </cell>
          <cell r="U88" t="str">
            <v>SAN MARTIN</v>
          </cell>
          <cell r="V88" t="str">
            <v>SAN MARTIN</v>
          </cell>
          <cell r="W88" t="str">
            <v>DIAGNOSTICO</v>
          </cell>
          <cell r="X88" t="str">
            <v>NINGUNO</v>
          </cell>
          <cell r="Y88">
            <v>0</v>
          </cell>
          <cell r="Z88" t="str">
            <v>SUERO</v>
          </cell>
          <cell r="AA88">
            <v>56</v>
          </cell>
          <cell r="AB88" t="str">
            <v>NO</v>
          </cell>
          <cell r="AC88">
            <v>0</v>
          </cell>
          <cell r="AD88" t="str">
            <v>HOSPITALES O CLINICAS DE ATENCION ESPECIALIZADA</v>
          </cell>
          <cell r="AE88" t="str">
            <v>Sin Categoría</v>
          </cell>
          <cell r="AF88">
            <v>0</v>
          </cell>
          <cell r="AG88">
            <v>0</v>
          </cell>
          <cell r="AH88" t="str">
            <v>00928572</v>
          </cell>
          <cell r="AI88">
            <v>0</v>
          </cell>
          <cell r="AJ88">
            <v>9.7000000000000003E-2</v>
          </cell>
          <cell r="AK88">
            <v>7.0000000000000001E-3</v>
          </cell>
          <cell r="AL88" t="str">
            <v>NEGATIVO</v>
          </cell>
          <cell r="AM88" t="str">
            <v>NEGATIVO</v>
          </cell>
          <cell r="AN88">
            <v>0</v>
          </cell>
          <cell r="AO88">
            <v>0</v>
          </cell>
          <cell r="AP88">
            <v>0</v>
          </cell>
          <cell r="AQ88" t="str">
            <v>S/R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 t="str">
            <v>Sin Antecedentes</v>
          </cell>
          <cell r="AW88">
            <v>0</v>
          </cell>
        </row>
        <row r="89">
          <cell r="F89" t="str">
            <v>ZUÑIGA TRUYENQUE DE CANCHAN, BEATRIZ</v>
          </cell>
          <cell r="G89">
            <v>18325</v>
          </cell>
          <cell r="H89" t="str">
            <v xml:space="preserve">SANTA ROSA                              </v>
          </cell>
          <cell r="I89" t="str">
            <v xml:space="preserve">LIMA                                    </v>
          </cell>
          <cell r="J89" t="str">
            <v xml:space="preserve">LIMA                                    </v>
          </cell>
          <cell r="K89" t="str">
            <v>ins040186121</v>
          </cell>
          <cell r="L89">
            <v>44300</v>
          </cell>
          <cell r="M89">
            <v>44300</v>
          </cell>
          <cell r="N89" t="str">
            <v>HTLV</v>
          </cell>
          <cell r="O89" t="str">
            <v>ELISA HTLV</v>
          </cell>
          <cell r="P89">
            <v>0</v>
          </cell>
          <cell r="Q89">
            <v>10</v>
          </cell>
          <cell r="R89">
            <v>44301.7039113426</v>
          </cell>
          <cell r="S89">
            <v>44301</v>
          </cell>
          <cell r="T89" t="str">
            <v>F</v>
          </cell>
          <cell r="U89" t="str">
            <v xml:space="preserve">LIMA                      </v>
          </cell>
          <cell r="V89" t="str">
            <v>LIMA V (CIUDAD)</v>
          </cell>
          <cell r="W89" t="str">
            <v>DIAGNOSTICO</v>
          </cell>
          <cell r="X89" t="str">
            <v>NINGUNO</v>
          </cell>
          <cell r="Y89">
            <v>0</v>
          </cell>
          <cell r="Z89" t="str">
            <v>SUERO</v>
          </cell>
          <cell r="AA89">
            <v>71</v>
          </cell>
          <cell r="AB89" t="str">
            <v>NO</v>
          </cell>
          <cell r="AC89" t="str">
            <v>-12.112355</v>
          </cell>
          <cell r="AD89" t="str">
            <v>INSTITUTOS DE SALUD ESPECIALIZADOS</v>
          </cell>
          <cell r="AE89" t="str">
            <v>III-2</v>
          </cell>
          <cell r="AF89">
            <v>0</v>
          </cell>
          <cell r="AG89">
            <v>0</v>
          </cell>
          <cell r="AH89" t="str">
            <v>08939415</v>
          </cell>
          <cell r="AI89">
            <v>0</v>
          </cell>
          <cell r="AJ89">
            <v>3.7189999999999999</v>
          </cell>
          <cell r="AK89">
            <v>2.4369999999999998</v>
          </cell>
          <cell r="AL89" t="str">
            <v>POSITIVO-I</v>
          </cell>
          <cell r="AM89" t="str">
            <v>POSITIVO-I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 t="str">
            <v>usa ficha para VIH</v>
          </cell>
          <cell r="AW89" t="str">
            <v>NO INDICA</v>
          </cell>
        </row>
        <row r="90">
          <cell r="F90" t="str">
            <v>ROSALES VARGAS, VICTORIA EMILIA</v>
          </cell>
          <cell r="G90">
            <v>26048</v>
          </cell>
          <cell r="H90" t="str">
            <v xml:space="preserve">CHAVIN DE HUANTAR                       </v>
          </cell>
          <cell r="I90" t="str">
            <v xml:space="preserve">HUARI                                   </v>
          </cell>
          <cell r="J90" t="str">
            <v xml:space="preserve">ANCASH                                  </v>
          </cell>
          <cell r="K90" t="str">
            <v>ins040186221</v>
          </cell>
          <cell r="L90">
            <v>44300</v>
          </cell>
          <cell r="M90">
            <v>44300</v>
          </cell>
          <cell r="N90" t="str">
            <v>HTLV</v>
          </cell>
          <cell r="O90" t="str">
            <v>ELISA HTLV</v>
          </cell>
          <cell r="P90">
            <v>0</v>
          </cell>
          <cell r="Q90">
            <v>10</v>
          </cell>
          <cell r="R90">
            <v>44301.704112696803</v>
          </cell>
          <cell r="S90">
            <v>44301</v>
          </cell>
          <cell r="T90" t="str">
            <v>F</v>
          </cell>
          <cell r="U90" t="str">
            <v xml:space="preserve">LIMA                      </v>
          </cell>
          <cell r="V90" t="str">
            <v>LIMA V (CIUDAD)</v>
          </cell>
          <cell r="W90" t="str">
            <v>DIAGNOSTICO</v>
          </cell>
          <cell r="X90" t="str">
            <v>NINGUNO</v>
          </cell>
          <cell r="Y90">
            <v>0</v>
          </cell>
          <cell r="Z90" t="str">
            <v>SUERO</v>
          </cell>
          <cell r="AA90">
            <v>49</v>
          </cell>
          <cell r="AB90" t="str">
            <v>NO</v>
          </cell>
          <cell r="AC90" t="str">
            <v>-12.112355</v>
          </cell>
          <cell r="AD90" t="str">
            <v>INSTITUTOS DE SALUD ESPECIALIZADOS</v>
          </cell>
          <cell r="AE90" t="str">
            <v>III-2</v>
          </cell>
          <cell r="AF90">
            <v>0</v>
          </cell>
          <cell r="AG90">
            <v>0</v>
          </cell>
          <cell r="AH90" t="str">
            <v>31659970</v>
          </cell>
          <cell r="AI90">
            <v>0</v>
          </cell>
          <cell r="AJ90">
            <v>3.89</v>
          </cell>
          <cell r="AK90">
            <v>0.4</v>
          </cell>
          <cell r="AL90" t="str">
            <v>POSITIVO-I</v>
          </cell>
          <cell r="AM90" t="str">
            <v>POSITIVO-I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 t="str">
            <v>usa ficha para VIH</v>
          </cell>
          <cell r="AW90" t="str">
            <v>NO INDICA</v>
          </cell>
        </row>
        <row r="91">
          <cell r="F91" t="str">
            <v>MEZA DIEGO, ALFREDO</v>
          </cell>
          <cell r="G91">
            <v>21906</v>
          </cell>
          <cell r="H91" t="str">
            <v xml:space="preserve">RIMAC                                   </v>
          </cell>
          <cell r="I91" t="str">
            <v xml:space="preserve">LIMA                                    </v>
          </cell>
          <cell r="J91" t="str">
            <v xml:space="preserve">LIMA                                    </v>
          </cell>
          <cell r="K91" t="str">
            <v>ins040186321</v>
          </cell>
          <cell r="L91">
            <v>44300</v>
          </cell>
          <cell r="M91">
            <v>44300</v>
          </cell>
          <cell r="N91" t="str">
            <v>HTLV</v>
          </cell>
          <cell r="O91" t="str">
            <v>ELISA HTLV</v>
          </cell>
          <cell r="P91">
            <v>0</v>
          </cell>
          <cell r="Q91">
            <v>10</v>
          </cell>
          <cell r="R91">
            <v>44301.7041866898</v>
          </cell>
          <cell r="S91">
            <v>44301</v>
          </cell>
          <cell r="T91" t="str">
            <v>M</v>
          </cell>
          <cell r="U91" t="str">
            <v xml:space="preserve">LIMA                      </v>
          </cell>
          <cell r="V91" t="str">
            <v>LIMA V (CIUDAD)</v>
          </cell>
          <cell r="W91" t="str">
            <v>DIAGNOSTICO</v>
          </cell>
          <cell r="X91" t="str">
            <v>NINGUNO</v>
          </cell>
          <cell r="Y91">
            <v>0</v>
          </cell>
          <cell r="Z91" t="str">
            <v>SUERO</v>
          </cell>
          <cell r="AA91">
            <v>61</v>
          </cell>
          <cell r="AB91" t="str">
            <v>NO</v>
          </cell>
          <cell r="AC91" t="str">
            <v>-12.112355</v>
          </cell>
          <cell r="AD91" t="str">
            <v>INSTITUTOS DE SALUD ESPECIALIZADOS</v>
          </cell>
          <cell r="AE91" t="str">
            <v>III-2</v>
          </cell>
          <cell r="AF91">
            <v>0</v>
          </cell>
          <cell r="AG91">
            <v>0</v>
          </cell>
          <cell r="AH91" t="str">
            <v>08030288</v>
          </cell>
          <cell r="AI91">
            <v>0</v>
          </cell>
          <cell r="AJ91" t="str">
            <v>&gt;4.0</v>
          </cell>
          <cell r="AK91">
            <v>1.163</v>
          </cell>
          <cell r="AL91" t="str">
            <v>POSITIVO-I</v>
          </cell>
          <cell r="AM91" t="str">
            <v>POSITIVO-I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 t="str">
            <v>usa ficha para VIH</v>
          </cell>
          <cell r="AW91" t="str">
            <v>NO INDICA</v>
          </cell>
        </row>
        <row r="92">
          <cell r="F92" t="str">
            <v>RAMOS PUENTE, ROSSY MARLENE</v>
          </cell>
          <cell r="G92">
            <v>35670</v>
          </cell>
          <cell r="H92" t="str">
            <v xml:space="preserve">SAPALLANGA                              </v>
          </cell>
          <cell r="I92" t="str">
            <v xml:space="preserve">HUANCAYO                                </v>
          </cell>
          <cell r="J92" t="str">
            <v xml:space="preserve">JUNIN                                   </v>
          </cell>
          <cell r="K92" t="str">
            <v>ins040186721</v>
          </cell>
          <cell r="L92">
            <v>44297</v>
          </cell>
          <cell r="M92">
            <v>44300</v>
          </cell>
          <cell r="N92" t="str">
            <v>HTLV</v>
          </cell>
          <cell r="O92" t="str">
            <v>ELISA HTLV</v>
          </cell>
          <cell r="P92">
            <v>0</v>
          </cell>
          <cell r="Q92">
            <v>10</v>
          </cell>
          <cell r="R92">
            <v>44301.704340011602</v>
          </cell>
          <cell r="S92">
            <v>44301</v>
          </cell>
          <cell r="T92" t="str">
            <v>F</v>
          </cell>
          <cell r="U92" t="str">
            <v>JUNIN</v>
          </cell>
          <cell r="V92" t="str">
            <v>JUNIN</v>
          </cell>
          <cell r="W92" t="str">
            <v>DIAGNOSTICO</v>
          </cell>
          <cell r="X92" t="str">
            <v>NINGUNO</v>
          </cell>
          <cell r="Y92">
            <v>0</v>
          </cell>
          <cell r="Z92" t="str">
            <v>SUERO</v>
          </cell>
          <cell r="AA92">
            <v>23</v>
          </cell>
          <cell r="AB92" t="str">
            <v>NO</v>
          </cell>
          <cell r="AC92" t="str">
            <v>-12.055296</v>
          </cell>
          <cell r="AD92" t="str">
            <v>PATOLOGIA CLINICA,ANATOMIA PATOLOGICA</v>
          </cell>
          <cell r="AE92" t="str">
            <v>Sin Categoría</v>
          </cell>
          <cell r="AF92">
            <v>0</v>
          </cell>
          <cell r="AG92">
            <v>0</v>
          </cell>
          <cell r="AH92" t="str">
            <v>71553774</v>
          </cell>
          <cell r="AI92">
            <v>0</v>
          </cell>
          <cell r="AJ92">
            <v>6.4000000000000001E-2</v>
          </cell>
          <cell r="AK92">
            <v>0</v>
          </cell>
          <cell r="AL92" t="str">
            <v>NEGATIVO</v>
          </cell>
          <cell r="AM92" t="str">
            <v>NEGATIVO</v>
          </cell>
          <cell r="AN92">
            <v>0</v>
          </cell>
          <cell r="AO92" t="str">
            <v>CLIA</v>
          </cell>
          <cell r="AP92">
            <v>1</v>
          </cell>
          <cell r="AQ92">
            <v>2.57</v>
          </cell>
          <cell r="AR92" t="str">
            <v>ARCHITECT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</row>
        <row r="93">
          <cell r="F93" t="str">
            <v>ROJAS CONDOR, JUAN RONALD</v>
          </cell>
          <cell r="G93">
            <v>28368</v>
          </cell>
          <cell r="H93" t="str">
            <v xml:space="preserve">TARMA                                   </v>
          </cell>
          <cell r="I93" t="str">
            <v xml:space="preserve">TARMA                                   </v>
          </cell>
          <cell r="J93" t="str">
            <v xml:space="preserve">JUNIN                                   </v>
          </cell>
          <cell r="K93" t="str">
            <v>ins040186821</v>
          </cell>
          <cell r="L93">
            <v>44292</v>
          </cell>
          <cell r="M93">
            <v>44300</v>
          </cell>
          <cell r="N93" t="str">
            <v>HTLV</v>
          </cell>
          <cell r="O93" t="str">
            <v>ELISA HTLV</v>
          </cell>
          <cell r="P93">
            <v>0</v>
          </cell>
          <cell r="Q93">
            <v>10</v>
          </cell>
          <cell r="R93">
            <v>44301.704432951403</v>
          </cell>
          <cell r="S93">
            <v>44301</v>
          </cell>
          <cell r="T93" t="str">
            <v>M</v>
          </cell>
          <cell r="U93" t="str">
            <v>JUNIN</v>
          </cell>
          <cell r="V93" t="str">
            <v>JUNIN</v>
          </cell>
          <cell r="W93" t="str">
            <v>DIAGNOSTICO</v>
          </cell>
          <cell r="X93" t="str">
            <v>NINGUNO</v>
          </cell>
          <cell r="Y93">
            <v>0</v>
          </cell>
          <cell r="Z93" t="str">
            <v>SUERO</v>
          </cell>
          <cell r="AA93">
            <v>43</v>
          </cell>
          <cell r="AB93" t="str">
            <v>NO</v>
          </cell>
          <cell r="AC93" t="str">
            <v>-12.055296</v>
          </cell>
          <cell r="AD93" t="str">
            <v>PATOLOGIA CLINICA,ANATOMIA PATOLOGICA</v>
          </cell>
          <cell r="AE93" t="str">
            <v>Sin Categoría</v>
          </cell>
          <cell r="AF93">
            <v>0</v>
          </cell>
          <cell r="AG93">
            <v>0</v>
          </cell>
          <cell r="AH93" t="str">
            <v>21124702</v>
          </cell>
          <cell r="AI93">
            <v>0</v>
          </cell>
          <cell r="AJ93">
            <v>3.6259999999999999</v>
          </cell>
          <cell r="AK93">
            <v>0.61599999999999999</v>
          </cell>
          <cell r="AL93" t="str">
            <v>POSITIVO-I</v>
          </cell>
          <cell r="AM93" t="str">
            <v>POSITIVO-I</v>
          </cell>
          <cell r="AN93">
            <v>0</v>
          </cell>
          <cell r="AO93" t="str">
            <v>CLIA</v>
          </cell>
          <cell r="AP93">
            <v>1</v>
          </cell>
          <cell r="AQ93">
            <v>97.46</v>
          </cell>
          <cell r="AR93" t="str">
            <v>ARCHITECT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 t="str">
            <v>ASINTOMATICO, CLIA POSITIVO (ARCHITEC) BANCO DE SANGRE</v>
          </cell>
        </row>
        <row r="94">
          <cell r="F94" t="str">
            <v>CHUCO ORTEGA, JHON JHONER</v>
          </cell>
          <cell r="G94">
            <v>32773</v>
          </cell>
          <cell r="H94" t="str">
            <v xml:space="preserve">SANTA ROSA DE SACCO                     </v>
          </cell>
          <cell r="I94" t="str">
            <v xml:space="preserve">YAULI                                   </v>
          </cell>
          <cell r="J94" t="str">
            <v xml:space="preserve">JUNIN                                   </v>
          </cell>
          <cell r="K94" t="str">
            <v>ins040186921</v>
          </cell>
          <cell r="L94">
            <v>44279</v>
          </cell>
          <cell r="M94">
            <v>44300</v>
          </cell>
          <cell r="N94" t="str">
            <v>HTLV</v>
          </cell>
          <cell r="O94" t="str">
            <v>ELISA HTLV</v>
          </cell>
          <cell r="P94">
            <v>0</v>
          </cell>
          <cell r="Q94">
            <v>10</v>
          </cell>
          <cell r="R94">
            <v>44301.7045097222</v>
          </cell>
          <cell r="S94">
            <v>44301</v>
          </cell>
          <cell r="T94" t="str">
            <v>M</v>
          </cell>
          <cell r="U94" t="str">
            <v>JUNIN</v>
          </cell>
          <cell r="V94" t="str">
            <v>JUNIN</v>
          </cell>
          <cell r="W94" t="str">
            <v>DIAGNOSTICO</v>
          </cell>
          <cell r="X94" t="str">
            <v>NINGUNO</v>
          </cell>
          <cell r="Y94">
            <v>0</v>
          </cell>
          <cell r="Z94" t="str">
            <v>SUERO</v>
          </cell>
          <cell r="AA94">
            <v>31</v>
          </cell>
          <cell r="AB94" t="str">
            <v>NO</v>
          </cell>
          <cell r="AC94" t="str">
            <v>-12.055296</v>
          </cell>
          <cell r="AD94" t="str">
            <v>PATOLOGIA CLINICA,ANATOMIA PATOLOGICA</v>
          </cell>
          <cell r="AE94" t="str">
            <v>Sin Categoría</v>
          </cell>
          <cell r="AF94">
            <v>0</v>
          </cell>
          <cell r="AG94">
            <v>0</v>
          </cell>
          <cell r="AH94" t="str">
            <v>46375571</v>
          </cell>
          <cell r="AI94">
            <v>0</v>
          </cell>
          <cell r="AJ94" t="str">
            <v>&gt;4.0</v>
          </cell>
          <cell r="AK94" t="str">
            <v>0.004/NR</v>
          </cell>
          <cell r="AL94" t="str">
            <v>POSITIVO-I</v>
          </cell>
          <cell r="AM94" t="str">
            <v>POSITIVO-I</v>
          </cell>
          <cell r="AN94">
            <v>0</v>
          </cell>
          <cell r="AO94" t="str">
            <v>CLIA</v>
          </cell>
          <cell r="AP94">
            <v>1</v>
          </cell>
          <cell r="AQ94">
            <v>174.02</v>
          </cell>
          <cell r="AR94" t="str">
            <v>ARCHITECT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 t="str">
            <v>ASINTOMATICO, CLIA POSITIVO (ARCHITEC) BANCO DE SANGRE</v>
          </cell>
        </row>
        <row r="95">
          <cell r="F95" t="str">
            <v>QUISPE CANDIA, LUCIO</v>
          </cell>
          <cell r="G95">
            <v>34440</v>
          </cell>
          <cell r="H95" t="str">
            <v xml:space="preserve">URUBAMBA                                </v>
          </cell>
          <cell r="I95" t="str">
            <v xml:space="preserve">URUBAMBA                                </v>
          </cell>
          <cell r="J95" t="str">
            <v xml:space="preserve">CUSCO                                   </v>
          </cell>
          <cell r="K95" t="str">
            <v>ins040197821</v>
          </cell>
          <cell r="L95">
            <v>44270</v>
          </cell>
          <cell r="M95">
            <v>44302</v>
          </cell>
          <cell r="N95" t="str">
            <v>HTLV</v>
          </cell>
          <cell r="O95" t="str">
            <v>ELISA HTLV</v>
          </cell>
          <cell r="P95">
            <v>0</v>
          </cell>
          <cell r="Q95">
            <v>10</v>
          </cell>
          <cell r="R95">
            <v>44306.473413622698</v>
          </cell>
          <cell r="S95">
            <v>44307</v>
          </cell>
          <cell r="T95" t="str">
            <v>M</v>
          </cell>
          <cell r="U95" t="str">
            <v xml:space="preserve">CUSCO       </v>
          </cell>
          <cell r="V95" t="str">
            <v>CUSCO</v>
          </cell>
          <cell r="W95" t="str">
            <v>DIAGNOSTICO</v>
          </cell>
          <cell r="X95" t="str">
            <v>NINGUNO</v>
          </cell>
          <cell r="Y95">
            <v>0</v>
          </cell>
          <cell r="Z95" t="str">
            <v>SUERO</v>
          </cell>
          <cell r="AA95">
            <v>27</v>
          </cell>
          <cell r="AB95" t="str">
            <v>NO</v>
          </cell>
          <cell r="AC95" t="str">
            <v>-13.53083729</v>
          </cell>
          <cell r="AD95" t="str">
            <v>HOSPITALES O CLINICAS DE ATENCION GENERAL</v>
          </cell>
          <cell r="AE95" t="str">
            <v>III-1</v>
          </cell>
          <cell r="AF95">
            <v>0</v>
          </cell>
          <cell r="AG95">
            <v>0</v>
          </cell>
          <cell r="AH95" t="str">
            <v>48321446</v>
          </cell>
          <cell r="AI95">
            <v>0</v>
          </cell>
          <cell r="AJ95">
            <v>3.8839999999999999</v>
          </cell>
          <cell r="AK95">
            <v>1.3520000000000001</v>
          </cell>
          <cell r="AL95" t="str">
            <v>POSITIVO</v>
          </cell>
          <cell r="AM95" t="str">
            <v>POSITIVO-I</v>
          </cell>
          <cell r="AN95">
            <v>0</v>
          </cell>
          <cell r="AO95">
            <v>0</v>
          </cell>
          <cell r="AP95">
            <v>0</v>
          </cell>
          <cell r="AQ95" t="str">
            <v>REACTIVO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 t="str">
            <v>BANCO DE SANGRE, HTLV1-2 POSITIVO</v>
          </cell>
        </row>
        <row r="96">
          <cell r="F96" t="str">
            <v>ESPINEL CENTENO, EDGARDO</v>
          </cell>
          <cell r="G96">
            <v>29494</v>
          </cell>
          <cell r="H96" t="str">
            <v xml:space="preserve">CAYMA                                   </v>
          </cell>
          <cell r="I96" t="str">
            <v xml:space="preserve">AREQUIPA                                </v>
          </cell>
          <cell r="J96" t="str">
            <v xml:space="preserve">AREQUIPA                                </v>
          </cell>
          <cell r="K96" t="str">
            <v>ins040197921</v>
          </cell>
          <cell r="L96">
            <v>44253</v>
          </cell>
          <cell r="M96">
            <v>44302</v>
          </cell>
          <cell r="N96" t="str">
            <v>HTLV</v>
          </cell>
          <cell r="O96" t="str">
            <v>ELISA HTLV</v>
          </cell>
          <cell r="P96">
            <v>0</v>
          </cell>
          <cell r="Q96">
            <v>10</v>
          </cell>
          <cell r="R96">
            <v>44306.473851157403</v>
          </cell>
          <cell r="S96">
            <v>44307</v>
          </cell>
          <cell r="T96" t="str">
            <v>M</v>
          </cell>
          <cell r="U96" t="str">
            <v xml:space="preserve">CUSCO       </v>
          </cell>
          <cell r="V96" t="str">
            <v>CUSCO</v>
          </cell>
          <cell r="W96" t="str">
            <v>DIAGNOSTICO</v>
          </cell>
          <cell r="X96" t="str">
            <v>NINGUNO</v>
          </cell>
          <cell r="Y96">
            <v>0</v>
          </cell>
          <cell r="Z96" t="str">
            <v>SUERO</v>
          </cell>
          <cell r="AA96">
            <v>40</v>
          </cell>
          <cell r="AB96" t="str">
            <v>NO</v>
          </cell>
          <cell r="AC96" t="str">
            <v>-13.53083729</v>
          </cell>
          <cell r="AD96" t="str">
            <v>HOSPITALES O CLINICAS DE ATENCION GENERAL</v>
          </cell>
          <cell r="AE96" t="str">
            <v>III-1</v>
          </cell>
          <cell r="AF96">
            <v>0</v>
          </cell>
          <cell r="AG96">
            <v>0</v>
          </cell>
          <cell r="AH96" t="str">
            <v>41504544</v>
          </cell>
          <cell r="AI96">
            <v>0</v>
          </cell>
          <cell r="AJ96" t="str">
            <v>&gt;4.0</v>
          </cell>
          <cell r="AK96">
            <v>0.88900000000000001</v>
          </cell>
          <cell r="AL96" t="str">
            <v>POSITIVO-I</v>
          </cell>
          <cell r="AM96" t="str">
            <v>POSITIVO-I</v>
          </cell>
          <cell r="AN96">
            <v>0</v>
          </cell>
          <cell r="AO96">
            <v>0</v>
          </cell>
          <cell r="AP96">
            <v>0</v>
          </cell>
          <cell r="AQ96" t="str">
            <v>REACTIVO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 t="str">
            <v>BANCO DE SANGRE, HTLV1-2 POSITIVO</v>
          </cell>
        </row>
        <row r="97">
          <cell r="F97" t="str">
            <v>VALDERRAMA JARA, ELIZA</v>
          </cell>
          <cell r="G97">
            <v>33509</v>
          </cell>
          <cell r="H97" t="str">
            <v xml:space="preserve">TAMBURCO                                </v>
          </cell>
          <cell r="I97" t="str">
            <v xml:space="preserve">ABANCAY                                 </v>
          </cell>
          <cell r="J97" t="str">
            <v xml:space="preserve">APURIMAC                                </v>
          </cell>
          <cell r="K97" t="str">
            <v>ins040198021</v>
          </cell>
          <cell r="L97">
            <v>44209</v>
          </cell>
          <cell r="M97">
            <v>44302</v>
          </cell>
          <cell r="N97" t="str">
            <v>HTLV</v>
          </cell>
          <cell r="O97" t="str">
            <v>ELISA HTLV</v>
          </cell>
          <cell r="P97">
            <v>0</v>
          </cell>
          <cell r="Q97">
            <v>10</v>
          </cell>
          <cell r="R97">
            <v>44306.477352812501</v>
          </cell>
          <cell r="S97">
            <v>44307</v>
          </cell>
          <cell r="T97" t="str">
            <v>F</v>
          </cell>
          <cell r="U97" t="str">
            <v xml:space="preserve">APURIMAC    </v>
          </cell>
          <cell r="V97" t="str">
            <v>APURIMAC</v>
          </cell>
          <cell r="W97" t="str">
            <v>DIAGNOSTICO</v>
          </cell>
          <cell r="X97" t="str">
            <v>NINGUNO</v>
          </cell>
          <cell r="Y97">
            <v>0</v>
          </cell>
          <cell r="Z97" t="str">
            <v>SUERO</v>
          </cell>
          <cell r="AA97">
            <v>29</v>
          </cell>
          <cell r="AB97" t="str">
            <v>NO</v>
          </cell>
          <cell r="AC97" t="str">
            <v>-13.64034611</v>
          </cell>
          <cell r="AD97" t="str">
            <v>HOSPITALES O CLINICAS DE ATENCION GENERAL</v>
          </cell>
          <cell r="AE97" t="str">
            <v>II-2</v>
          </cell>
          <cell r="AF97">
            <v>0</v>
          </cell>
          <cell r="AG97">
            <v>0</v>
          </cell>
          <cell r="AH97" t="str">
            <v>47484373</v>
          </cell>
          <cell r="AI97">
            <v>0</v>
          </cell>
          <cell r="AJ97">
            <v>3.8250000000000002</v>
          </cell>
          <cell r="AK97">
            <v>1.669</v>
          </cell>
          <cell r="AL97" t="str">
            <v>POSITIVO-I</v>
          </cell>
          <cell r="AM97" t="str">
            <v>POSITIVO-I</v>
          </cell>
          <cell r="AN97">
            <v>0</v>
          </cell>
          <cell r="AO97" t="str">
            <v>ELISA</v>
          </cell>
          <cell r="AP97">
            <v>0.313</v>
          </cell>
          <cell r="AQ97" t="str">
            <v>&gt;3.0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 t="str">
            <v>ASINTOMATICA</v>
          </cell>
        </row>
        <row r="98">
          <cell r="F98" t="str">
            <v>MELENDEZ BORDA, RONDI</v>
          </cell>
          <cell r="G98">
            <v>34506</v>
          </cell>
          <cell r="H98" t="str">
            <v xml:space="preserve">PACOBAMBA                               </v>
          </cell>
          <cell r="I98" t="str">
            <v xml:space="preserve">ANDAHUAYLAS                             </v>
          </cell>
          <cell r="J98" t="str">
            <v xml:space="preserve">APURIMAC                                </v>
          </cell>
          <cell r="K98" t="str">
            <v>ins040198121</v>
          </cell>
          <cell r="L98">
            <v>44235</v>
          </cell>
          <cell r="M98">
            <v>44302</v>
          </cell>
          <cell r="N98" t="str">
            <v>HTLV</v>
          </cell>
          <cell r="O98" t="str">
            <v>ELISA HTLV</v>
          </cell>
          <cell r="P98">
            <v>0</v>
          </cell>
          <cell r="Q98">
            <v>10</v>
          </cell>
          <cell r="R98">
            <v>44306.477714201399</v>
          </cell>
          <cell r="S98">
            <v>44307</v>
          </cell>
          <cell r="T98" t="str">
            <v>F</v>
          </cell>
          <cell r="U98" t="str">
            <v xml:space="preserve">APURIMAC    </v>
          </cell>
          <cell r="V98" t="str">
            <v>APURIMAC</v>
          </cell>
          <cell r="W98" t="str">
            <v>DIAGNOSTICO</v>
          </cell>
          <cell r="X98" t="str">
            <v>NINGUNO</v>
          </cell>
          <cell r="Y98">
            <v>0</v>
          </cell>
          <cell r="Z98" t="str">
            <v>SUERO</v>
          </cell>
          <cell r="AA98">
            <v>26</v>
          </cell>
          <cell r="AB98" t="str">
            <v>NO</v>
          </cell>
          <cell r="AC98" t="str">
            <v>-13.64034611</v>
          </cell>
          <cell r="AD98" t="str">
            <v>HOSPITALES O CLINICAS DE ATENCION GENERAL</v>
          </cell>
          <cell r="AE98" t="str">
            <v>II-2</v>
          </cell>
          <cell r="AF98">
            <v>0</v>
          </cell>
          <cell r="AG98">
            <v>0</v>
          </cell>
          <cell r="AH98" t="str">
            <v>48360693</v>
          </cell>
          <cell r="AI98">
            <v>0</v>
          </cell>
          <cell r="AJ98" t="str">
            <v>&gt;4.0</v>
          </cell>
          <cell r="AK98">
            <v>0.33800000000000002</v>
          </cell>
          <cell r="AL98" t="str">
            <v>POSITIVO-I</v>
          </cell>
          <cell r="AM98" t="str">
            <v>POSITIVO-I</v>
          </cell>
          <cell r="AN98">
            <v>0</v>
          </cell>
          <cell r="AO98" t="str">
            <v>ELISA</v>
          </cell>
          <cell r="AP98">
            <v>0.28399999999999997</v>
          </cell>
          <cell r="AQ98" t="str">
            <v>&gt;3.0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 t="str">
            <v>ASINTOMATICO</v>
          </cell>
        </row>
        <row r="99">
          <cell r="F99" t="str">
            <v>DE LA TORRE ZAMBRANO, ENRIQUE</v>
          </cell>
          <cell r="G99">
            <v>26657</v>
          </cell>
          <cell r="H99" t="str">
            <v xml:space="preserve">ABANCAY                                 </v>
          </cell>
          <cell r="I99" t="str">
            <v xml:space="preserve">ABANCAY                                 </v>
          </cell>
          <cell r="J99" t="str">
            <v xml:space="preserve">APURIMAC                                </v>
          </cell>
          <cell r="K99" t="str">
            <v>ins040198221</v>
          </cell>
          <cell r="L99">
            <v>44246</v>
          </cell>
          <cell r="M99">
            <v>44302</v>
          </cell>
          <cell r="N99" t="str">
            <v>HTLV</v>
          </cell>
          <cell r="O99" t="str">
            <v>ELISA HTLV</v>
          </cell>
          <cell r="P99">
            <v>0</v>
          </cell>
          <cell r="Q99">
            <v>10</v>
          </cell>
          <cell r="R99">
            <v>44306.478057835702</v>
          </cell>
          <cell r="S99">
            <v>44307</v>
          </cell>
          <cell r="T99" t="str">
            <v>M</v>
          </cell>
          <cell r="U99" t="str">
            <v xml:space="preserve">APURIMAC    </v>
          </cell>
          <cell r="V99" t="str">
            <v>APURIMAC</v>
          </cell>
          <cell r="W99" t="str">
            <v>DIAGNOSTICO</v>
          </cell>
          <cell r="X99" t="str">
            <v>NINGUNO</v>
          </cell>
          <cell r="Y99">
            <v>0</v>
          </cell>
          <cell r="Z99" t="str">
            <v>SUERO</v>
          </cell>
          <cell r="AA99">
            <v>48</v>
          </cell>
          <cell r="AB99" t="str">
            <v>NO</v>
          </cell>
          <cell r="AC99" t="str">
            <v>-13.64034611</v>
          </cell>
          <cell r="AD99" t="str">
            <v>HOSPITALES O CLINICAS DE ATENCION GENERAL</v>
          </cell>
          <cell r="AE99" t="str">
            <v>II-2</v>
          </cell>
          <cell r="AF99">
            <v>0</v>
          </cell>
          <cell r="AG99">
            <v>0</v>
          </cell>
          <cell r="AH99" t="str">
            <v>31031149</v>
          </cell>
          <cell r="AI99">
            <v>0</v>
          </cell>
          <cell r="AJ99" t="str">
            <v>&gt;4.0</v>
          </cell>
          <cell r="AK99">
            <v>1.5720000000000001</v>
          </cell>
          <cell r="AL99" t="str">
            <v>POSITIVO</v>
          </cell>
          <cell r="AM99" t="str">
            <v>POSITIVO-I</v>
          </cell>
          <cell r="AN99">
            <v>0</v>
          </cell>
          <cell r="AO99" t="str">
            <v>ELISA</v>
          </cell>
          <cell r="AP99">
            <v>0.35199999999999998</v>
          </cell>
          <cell r="AQ99" t="str">
            <v>&gt;3.0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 t="str">
            <v>ASINTOMATICO</v>
          </cell>
        </row>
        <row r="100">
          <cell r="F100" t="str">
            <v>MANCILLA CERQUERA, NELLY SOLEDAD</v>
          </cell>
          <cell r="G100">
            <v>25860</v>
          </cell>
          <cell r="H100" t="str">
            <v xml:space="preserve">VILLA MARIA DEL TRIUNFO                 </v>
          </cell>
          <cell r="I100" t="str">
            <v xml:space="preserve">LIMA                                    </v>
          </cell>
          <cell r="J100" t="str">
            <v xml:space="preserve">LIMA                                    </v>
          </cell>
          <cell r="K100" t="str">
            <v>INS041475821</v>
          </cell>
          <cell r="L100">
            <v>44307</v>
          </cell>
          <cell r="M100">
            <v>44307</v>
          </cell>
          <cell r="N100" t="str">
            <v>HTLV</v>
          </cell>
          <cell r="O100" t="str">
            <v>ELISA HTLV</v>
          </cell>
          <cell r="P100">
            <v>0</v>
          </cell>
          <cell r="Q100">
            <v>10</v>
          </cell>
          <cell r="R100">
            <v>44309.722773611102</v>
          </cell>
          <cell r="S100">
            <v>44309</v>
          </cell>
          <cell r="T100" t="str">
            <v>F</v>
          </cell>
          <cell r="U100" t="str">
            <v xml:space="preserve">LIMA                      </v>
          </cell>
          <cell r="V100" t="str">
            <v>LIMA II (SUR)</v>
          </cell>
          <cell r="W100" t="str">
            <v>DIAGNOSTICO</v>
          </cell>
          <cell r="X100" t="str">
            <v>NINGUNO</v>
          </cell>
          <cell r="Y100">
            <v>0</v>
          </cell>
          <cell r="Z100" t="str">
            <v>SUERO</v>
          </cell>
          <cell r="AA100">
            <v>50</v>
          </cell>
          <cell r="AB100" t="str">
            <v>NO</v>
          </cell>
          <cell r="AC100" t="str">
            <v>-12.1605408</v>
          </cell>
          <cell r="AD100" t="str">
            <v>HOSPITALES O CLINICAS DE ATENCION ESPECIALIZADA</v>
          </cell>
          <cell r="AE100" t="str">
            <v>III-1</v>
          </cell>
          <cell r="AF100">
            <v>0</v>
          </cell>
          <cell r="AG100">
            <v>0</v>
          </cell>
          <cell r="AH100" t="str">
            <v>09682924</v>
          </cell>
          <cell r="AI100">
            <v>0</v>
          </cell>
          <cell r="AJ100">
            <v>3.81</v>
          </cell>
          <cell r="AK100">
            <v>1.133</v>
          </cell>
          <cell r="AL100" t="str">
            <v>POSITIVO-I</v>
          </cell>
          <cell r="AM100" t="str">
            <v>POSITIVO-I</v>
          </cell>
          <cell r="AN100">
            <v>0</v>
          </cell>
          <cell r="AO100">
            <v>0</v>
          </cell>
          <cell r="AP100">
            <v>0</v>
          </cell>
          <cell r="AQ100" t="str">
            <v>S/R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 t="str">
            <v>ASINTOMATICA, BANCO DE SANGRE, POSITIVO HTLV1-2</v>
          </cell>
        </row>
        <row r="101">
          <cell r="F101" t="str">
            <v>MEZA BERTO, ERIKA JACKELINE</v>
          </cell>
          <cell r="G101">
            <v>32040</v>
          </cell>
          <cell r="H101" t="str">
            <v xml:space="preserve">EL TAMBO                                </v>
          </cell>
          <cell r="I101" t="str">
            <v xml:space="preserve">HUANCAYO                                </v>
          </cell>
          <cell r="J101" t="str">
            <v xml:space="preserve">JUNIN                                   </v>
          </cell>
          <cell r="K101" t="str">
            <v>ins041481821</v>
          </cell>
          <cell r="L101">
            <v>44303</v>
          </cell>
          <cell r="M101">
            <v>44307</v>
          </cell>
          <cell r="N101" t="str">
            <v>HTLV</v>
          </cell>
          <cell r="O101" t="str">
            <v>ELISA HTLV</v>
          </cell>
          <cell r="P101">
            <v>0</v>
          </cell>
          <cell r="Q101">
            <v>10</v>
          </cell>
          <cell r="R101">
            <v>44313.475647453699</v>
          </cell>
          <cell r="S101">
            <v>44307</v>
          </cell>
          <cell r="T101" t="str">
            <v>F</v>
          </cell>
          <cell r="U101" t="str">
            <v>JUNIN</v>
          </cell>
          <cell r="V101" t="str">
            <v>JUNIN</v>
          </cell>
          <cell r="W101" t="str">
            <v>DIAGNOSTICO</v>
          </cell>
          <cell r="X101" t="str">
            <v>NINGUNO</v>
          </cell>
          <cell r="Y101">
            <v>0</v>
          </cell>
          <cell r="Z101" t="str">
            <v>SUERO</v>
          </cell>
          <cell r="AA101">
            <v>33</v>
          </cell>
          <cell r="AB101" t="str">
            <v>NO</v>
          </cell>
          <cell r="AC101" t="str">
            <v>-10.92571391</v>
          </cell>
          <cell r="AD101" t="str">
            <v>HOSPITALES O CLINICAS DE ATENCION GENERAL</v>
          </cell>
          <cell r="AE101" t="str">
            <v>II-1</v>
          </cell>
          <cell r="AF101">
            <v>0</v>
          </cell>
          <cell r="AG101">
            <v>0</v>
          </cell>
          <cell r="AH101" t="str">
            <v>44817070</v>
          </cell>
          <cell r="AI101">
            <v>0</v>
          </cell>
          <cell r="AJ101" t="str">
            <v>0.043/0.053/0.094</v>
          </cell>
          <cell r="AK101">
            <v>1E-3</v>
          </cell>
          <cell r="AL101" t="str">
            <v>NEGATIVO</v>
          </cell>
          <cell r="AM101" t="str">
            <v>NEGATIVO</v>
          </cell>
          <cell r="AN101">
            <v>0</v>
          </cell>
          <cell r="AO101" t="str">
            <v>CLIA</v>
          </cell>
          <cell r="AP101">
            <v>1</v>
          </cell>
          <cell r="AQ101">
            <v>1.7689999999999999</v>
          </cell>
          <cell r="AR101" t="str">
            <v>ARCHITECT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</row>
        <row r="102">
          <cell r="F102" t="str">
            <v>POMASONCCO RONDINEL, CRISPIN JUNIOR</v>
          </cell>
          <cell r="G102">
            <v>37170</v>
          </cell>
          <cell r="H102" t="str">
            <v xml:space="preserve">AYACUCHO                                </v>
          </cell>
          <cell r="I102" t="str">
            <v xml:space="preserve">HUAMANGA                                </v>
          </cell>
          <cell r="J102" t="str">
            <v xml:space="preserve">AYACUCHO                                </v>
          </cell>
          <cell r="K102" t="str">
            <v>ins040362321</v>
          </cell>
          <cell r="L102">
            <v>44308</v>
          </cell>
          <cell r="M102">
            <v>44314</v>
          </cell>
          <cell r="N102" t="str">
            <v>HTLV</v>
          </cell>
          <cell r="O102" t="str">
            <v>ELISA HTLV</v>
          </cell>
          <cell r="P102">
            <v>0</v>
          </cell>
          <cell r="Q102">
            <v>10</v>
          </cell>
          <cell r="R102">
            <v>44315.649501585598</v>
          </cell>
          <cell r="S102">
            <v>44316</v>
          </cell>
          <cell r="T102" t="str">
            <v>M</v>
          </cell>
          <cell r="U102" t="str">
            <v>AYACUCHO</v>
          </cell>
          <cell r="V102" t="str">
            <v>AYACUCHO</v>
          </cell>
          <cell r="W102" t="str">
            <v>DIAGNOSTICO</v>
          </cell>
          <cell r="X102" t="str">
            <v>NINGUNO</v>
          </cell>
          <cell r="Y102">
            <v>0</v>
          </cell>
          <cell r="Z102" t="str">
            <v>SUERO</v>
          </cell>
          <cell r="AA102">
            <v>19</v>
          </cell>
          <cell r="AB102" t="str">
            <v>NO</v>
          </cell>
          <cell r="AC102" t="str">
            <v>-13.15179</v>
          </cell>
          <cell r="AD102" t="str">
            <v>HOSPITALES O CLINICAS DE ATENCION GENERAL</v>
          </cell>
          <cell r="AE102" t="str">
            <v>II-2</v>
          </cell>
          <cell r="AF102">
            <v>0</v>
          </cell>
          <cell r="AG102">
            <v>0</v>
          </cell>
          <cell r="AH102" t="str">
            <v>75763818</v>
          </cell>
          <cell r="AI102">
            <v>0</v>
          </cell>
          <cell r="AJ102" t="str">
            <v>&gt;4.0/&gt;4.0/&gt;4.0</v>
          </cell>
          <cell r="AK102">
            <v>1.2929999999999999</v>
          </cell>
          <cell r="AL102" t="str">
            <v>POSITIVO-I</v>
          </cell>
          <cell r="AM102" t="str">
            <v>POSITIVO-I</v>
          </cell>
          <cell r="AN102">
            <v>0</v>
          </cell>
          <cell r="AO102">
            <v>0</v>
          </cell>
          <cell r="AP102">
            <v>0</v>
          </cell>
          <cell r="AQ102" t="str">
            <v>REACTIVO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 t="str">
            <v>banco de sangre</v>
          </cell>
          <cell r="AW102" t="str">
            <v>MIALGIAS, DOLOR ABDOMINAL, CEFALEA, ASTENIA, PARASITOSIS</v>
          </cell>
        </row>
        <row r="103">
          <cell r="F103" t="str">
            <v>POMASONCCO RONDINEL, LIANA LUZ</v>
          </cell>
          <cell r="G103">
            <v>35200</v>
          </cell>
          <cell r="H103" t="str">
            <v xml:space="preserve">JOSE LEONARDO ORTIZ                     </v>
          </cell>
          <cell r="I103" t="str">
            <v xml:space="preserve">CHICLAYO                                </v>
          </cell>
          <cell r="J103" t="str">
            <v xml:space="preserve">LAMBAYEQUE                              </v>
          </cell>
          <cell r="K103" t="str">
            <v>ins040362421</v>
          </cell>
          <cell r="L103">
            <v>44308</v>
          </cell>
          <cell r="M103">
            <v>44314</v>
          </cell>
          <cell r="N103" t="str">
            <v>HTLV</v>
          </cell>
          <cell r="O103" t="str">
            <v>ELISA HTLV</v>
          </cell>
          <cell r="P103">
            <v>0</v>
          </cell>
          <cell r="Q103">
            <v>10</v>
          </cell>
          <cell r="R103">
            <v>44315.650619942098</v>
          </cell>
          <cell r="S103">
            <v>44316</v>
          </cell>
          <cell r="T103" t="str">
            <v>F</v>
          </cell>
          <cell r="U103" t="str">
            <v>AYACUCHO</v>
          </cell>
          <cell r="V103" t="str">
            <v>AYACUCHO</v>
          </cell>
          <cell r="W103" t="str">
            <v>DIAGNOSTICO</v>
          </cell>
          <cell r="X103" t="str">
            <v>NINGUNO</v>
          </cell>
          <cell r="Y103">
            <v>0</v>
          </cell>
          <cell r="Z103" t="str">
            <v>SUERO</v>
          </cell>
          <cell r="AA103">
            <v>24</v>
          </cell>
          <cell r="AB103" t="str">
            <v>NO</v>
          </cell>
          <cell r="AC103" t="str">
            <v>-13.15179</v>
          </cell>
          <cell r="AD103" t="str">
            <v>HOSPITALES O CLINICAS DE ATENCION GENERAL</v>
          </cell>
          <cell r="AE103" t="str">
            <v>II-2</v>
          </cell>
          <cell r="AF103">
            <v>0</v>
          </cell>
          <cell r="AG103">
            <v>0</v>
          </cell>
          <cell r="AH103" t="str">
            <v>75001161</v>
          </cell>
          <cell r="AI103">
            <v>0</v>
          </cell>
          <cell r="AJ103" t="str">
            <v>&gt;4.0/&gt;4.0</v>
          </cell>
          <cell r="AK103">
            <v>0.67800000000000005</v>
          </cell>
          <cell r="AL103" t="str">
            <v>POSITIVO-I</v>
          </cell>
          <cell r="AM103" t="str">
            <v>POSITIVO-I</v>
          </cell>
          <cell r="AN103">
            <v>0</v>
          </cell>
          <cell r="AO103">
            <v>0</v>
          </cell>
          <cell r="AP103">
            <v>0</v>
          </cell>
          <cell r="AQ103" t="str">
            <v>REACTIVO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 t="str">
            <v>banco de sangre</v>
          </cell>
          <cell r="AW103" t="str">
            <v>DOLOR ARTICULAR, DOLOR ABDOMINAL</v>
          </cell>
        </row>
        <row r="104">
          <cell r="F104" t="str">
            <v>RONDINEL GARZON, MARIA VICTORIA</v>
          </cell>
          <cell r="G104">
            <v>27293</v>
          </cell>
          <cell r="H104" t="str">
            <v xml:space="preserve">AYACUCHO                                </v>
          </cell>
          <cell r="I104" t="str">
            <v xml:space="preserve">HUAMANGA                                </v>
          </cell>
          <cell r="J104" t="str">
            <v xml:space="preserve">AYACUCHO                                </v>
          </cell>
          <cell r="K104" t="str">
            <v>ins040362521</v>
          </cell>
          <cell r="L104">
            <v>44309</v>
          </cell>
          <cell r="M104">
            <v>44314</v>
          </cell>
          <cell r="N104" t="str">
            <v>HTLV</v>
          </cell>
          <cell r="O104" t="str">
            <v>ELISA HTLV</v>
          </cell>
          <cell r="P104">
            <v>0</v>
          </cell>
          <cell r="Q104">
            <v>10</v>
          </cell>
          <cell r="R104">
            <v>44315.651679016199</v>
          </cell>
          <cell r="S104">
            <v>44316</v>
          </cell>
          <cell r="T104" t="str">
            <v>F</v>
          </cell>
          <cell r="U104" t="str">
            <v>AYACUCHO</v>
          </cell>
          <cell r="V104" t="str">
            <v>AYACUCHO</v>
          </cell>
          <cell r="W104" t="str">
            <v>DIAGNOSTICO</v>
          </cell>
          <cell r="X104" t="str">
            <v>NINGUNO</v>
          </cell>
          <cell r="Y104">
            <v>0</v>
          </cell>
          <cell r="Z104" t="str">
            <v>SUERO</v>
          </cell>
          <cell r="AA104">
            <v>46</v>
          </cell>
          <cell r="AB104" t="str">
            <v>NO</v>
          </cell>
          <cell r="AC104" t="str">
            <v>-13.15179</v>
          </cell>
          <cell r="AD104" t="str">
            <v>HOSPITALES O CLINICAS DE ATENCION GENERAL</v>
          </cell>
          <cell r="AE104" t="str">
            <v>II-2</v>
          </cell>
          <cell r="AF104">
            <v>0</v>
          </cell>
          <cell r="AG104">
            <v>0</v>
          </cell>
          <cell r="AH104" t="str">
            <v>28236612</v>
          </cell>
          <cell r="AI104">
            <v>0</v>
          </cell>
          <cell r="AJ104" t="str">
            <v>&gt;4.0/&gt;4.0</v>
          </cell>
          <cell r="AK104">
            <v>0.94699999999999995</v>
          </cell>
          <cell r="AL104" t="str">
            <v>POSITIVO-I</v>
          </cell>
          <cell r="AM104" t="str">
            <v>POSITIVO-I</v>
          </cell>
          <cell r="AN104">
            <v>0</v>
          </cell>
          <cell r="AO104">
            <v>0</v>
          </cell>
          <cell r="AP104">
            <v>0</v>
          </cell>
          <cell r="AQ104" t="str">
            <v>REACTIVO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 t="str">
            <v>FIEBRE, COMPROMISO SENSORIO, PARALISIS, DOLOR ARTICULAR, DOLOR ABDOMINAL, CEFALEA, POSTRACION CRONICA</v>
          </cell>
        </row>
        <row r="105">
          <cell r="F105" t="str">
            <v>QUISPE APONTE, ELIZABETH</v>
          </cell>
          <cell r="G105">
            <v>31690</v>
          </cell>
          <cell r="H105" t="str">
            <v xml:space="preserve">YAULI                                   </v>
          </cell>
          <cell r="I105" t="str">
            <v xml:space="preserve">HUANCAVELICA                            </v>
          </cell>
          <cell r="J105" t="str">
            <v xml:space="preserve">HUANCAVELICA                            </v>
          </cell>
          <cell r="K105" t="str">
            <v>ins042364521</v>
          </cell>
          <cell r="L105">
            <v>44309</v>
          </cell>
          <cell r="M105">
            <v>44315</v>
          </cell>
          <cell r="N105" t="str">
            <v>HTLV</v>
          </cell>
          <cell r="O105" t="str">
            <v>ELISA HTLV</v>
          </cell>
          <cell r="P105">
            <v>0</v>
          </cell>
          <cell r="Q105">
            <v>10</v>
          </cell>
          <cell r="R105">
            <v>44315.762485648098</v>
          </cell>
          <cell r="S105">
            <v>44316</v>
          </cell>
          <cell r="T105" t="str">
            <v>F</v>
          </cell>
          <cell r="U105" t="str">
            <v>HUANCAVELICA</v>
          </cell>
          <cell r="V105" t="str">
            <v>HUANCAVELICA</v>
          </cell>
          <cell r="W105" t="str">
            <v>DIAGNOSTICO</v>
          </cell>
          <cell r="X105" t="str">
            <v>NINGUNO</v>
          </cell>
          <cell r="Y105">
            <v>0</v>
          </cell>
          <cell r="Z105" t="str">
            <v>SUERO</v>
          </cell>
          <cell r="AA105">
            <v>34</v>
          </cell>
          <cell r="AB105" t="str">
            <v>NO</v>
          </cell>
          <cell r="AC105" t="str">
            <v>-12.7872348</v>
          </cell>
          <cell r="AD105" t="str">
            <v>HOSPITALES O CLINICAS DE ATENCION GENERAL</v>
          </cell>
          <cell r="AE105" t="str">
            <v>II-2</v>
          </cell>
          <cell r="AF105">
            <v>0</v>
          </cell>
          <cell r="AG105">
            <v>0</v>
          </cell>
          <cell r="AH105" t="str">
            <v>43811319</v>
          </cell>
          <cell r="AI105">
            <v>0</v>
          </cell>
          <cell r="AJ105" t="str">
            <v>&gt;4.0/&gt;4.0</v>
          </cell>
          <cell r="AK105">
            <v>0.72499999999999998</v>
          </cell>
          <cell r="AL105" t="str">
            <v>POSITIVO-I</v>
          </cell>
          <cell r="AM105" t="str">
            <v>POSITIVO-I</v>
          </cell>
          <cell r="AN105">
            <v>0</v>
          </cell>
          <cell r="AO105" t="str">
            <v>CLIA</v>
          </cell>
          <cell r="AP105">
            <v>1</v>
          </cell>
          <cell r="AQ105">
            <v>42.73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 t="str">
            <v>CLIA: REACTIVO, (ARCHITEC-PLUS)</v>
          </cell>
        </row>
        <row r="106">
          <cell r="F106" t="str">
            <v>SALDAÑA GONZALES, NOE</v>
          </cell>
          <cell r="G106">
            <v>27404</v>
          </cell>
          <cell r="H106" t="str">
            <v xml:space="preserve">SAN RAFAEL                              </v>
          </cell>
          <cell r="I106" t="str">
            <v xml:space="preserve">BELLAVISTA                              </v>
          </cell>
          <cell r="J106" t="str">
            <v xml:space="preserve">SAN MARTIN                              </v>
          </cell>
          <cell r="K106" t="str">
            <v>ins042367421</v>
          </cell>
          <cell r="L106">
            <v>44299</v>
          </cell>
          <cell r="M106">
            <v>44315</v>
          </cell>
          <cell r="N106" t="str">
            <v>HTLV</v>
          </cell>
          <cell r="O106" t="str">
            <v>ELISA HTLV</v>
          </cell>
          <cell r="P106">
            <v>0</v>
          </cell>
          <cell r="Q106">
            <v>10</v>
          </cell>
          <cell r="R106">
            <v>44316.505379594899</v>
          </cell>
          <cell r="S106">
            <v>44316</v>
          </cell>
          <cell r="T106" t="str">
            <v>M</v>
          </cell>
          <cell r="U106" t="str">
            <v>SAN MARTIN</v>
          </cell>
          <cell r="V106" t="str">
            <v>SAN MARTIN</v>
          </cell>
          <cell r="W106" t="str">
            <v>DIAGNOSTICO</v>
          </cell>
          <cell r="X106" t="str">
            <v>NINGUNO</v>
          </cell>
          <cell r="Y106">
            <v>0</v>
          </cell>
          <cell r="Z106" t="str">
            <v>SUERO</v>
          </cell>
          <cell r="AA106">
            <v>46</v>
          </cell>
          <cell r="AB106" t="str">
            <v>NO</v>
          </cell>
          <cell r="AC106">
            <v>0</v>
          </cell>
          <cell r="AD106" t="str">
            <v>HOSPITALES O CLINICAS DE ATENCION ESPECIALIZADA</v>
          </cell>
          <cell r="AE106" t="str">
            <v>Sin Categoría</v>
          </cell>
          <cell r="AF106">
            <v>0</v>
          </cell>
          <cell r="AG106">
            <v>0</v>
          </cell>
          <cell r="AH106" t="str">
            <v>00883499</v>
          </cell>
          <cell r="AI106">
            <v>0</v>
          </cell>
          <cell r="AJ106">
            <v>5.1999999999999998E-2</v>
          </cell>
          <cell r="AK106">
            <v>1.2999999999999999E-2</v>
          </cell>
          <cell r="AL106" t="str">
            <v>NEGATIVO</v>
          </cell>
          <cell r="AM106" t="str">
            <v>NEGATIVO</v>
          </cell>
          <cell r="AN106">
            <v>0</v>
          </cell>
          <cell r="AO106">
            <v>0</v>
          </cell>
          <cell r="AP106">
            <v>0</v>
          </cell>
          <cell r="AQ106" t="str">
            <v>S/R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</row>
        <row r="107">
          <cell r="F107" t="str">
            <v>SANTIAGO MEZA, KORINA CORAZON</v>
          </cell>
          <cell r="G107">
            <v>33080</v>
          </cell>
          <cell r="H107" t="str">
            <v xml:space="preserve">EL TAMBO                                </v>
          </cell>
          <cell r="I107" t="str">
            <v xml:space="preserve">HUANCAYO                                </v>
          </cell>
          <cell r="J107" t="str">
            <v xml:space="preserve">JUNIN                                   </v>
          </cell>
          <cell r="K107" t="str">
            <v>ins042367921</v>
          </cell>
          <cell r="L107">
            <v>44314</v>
          </cell>
          <cell r="M107">
            <v>44316</v>
          </cell>
          <cell r="N107" t="str">
            <v>HTLV</v>
          </cell>
          <cell r="O107" t="str">
            <v>ELISA HTLV</v>
          </cell>
          <cell r="P107">
            <v>0</v>
          </cell>
          <cell r="Q107">
            <v>10</v>
          </cell>
          <cell r="R107">
            <v>44316.522220486098</v>
          </cell>
          <cell r="S107">
            <v>44316</v>
          </cell>
          <cell r="T107" t="str">
            <v>F</v>
          </cell>
          <cell r="U107" t="str">
            <v>JUNIN</v>
          </cell>
          <cell r="V107" t="str">
            <v>JUNIN</v>
          </cell>
          <cell r="W107" t="str">
            <v>DIAGNOSTICO</v>
          </cell>
          <cell r="X107" t="str">
            <v>NINGUNO</v>
          </cell>
          <cell r="Y107">
            <v>0</v>
          </cell>
          <cell r="Z107" t="str">
            <v>SUERO</v>
          </cell>
          <cell r="AA107">
            <v>30</v>
          </cell>
          <cell r="AB107" t="str">
            <v>NO</v>
          </cell>
          <cell r="AC107" t="str">
            <v>-12.073004</v>
          </cell>
          <cell r="AD107" t="str">
            <v>HOSPITALES O CLINICAS DE ATENCION ESPECIALIZADA</v>
          </cell>
          <cell r="AE107" t="str">
            <v>III-E</v>
          </cell>
          <cell r="AF107">
            <v>0</v>
          </cell>
          <cell r="AG107">
            <v>0</v>
          </cell>
          <cell r="AH107" t="str">
            <v>46926264</v>
          </cell>
          <cell r="AI107">
            <v>0</v>
          </cell>
          <cell r="AJ107" t="str">
            <v>&gt;4.0/&gt;4.0</v>
          </cell>
          <cell r="AK107">
            <v>1.177</v>
          </cell>
          <cell r="AL107" t="str">
            <v>POSITIVO-I</v>
          </cell>
          <cell r="AM107" t="str">
            <v>POSITIVO-I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 t="str">
            <v>DONANTE, CLIA:1,769</v>
          </cell>
        </row>
        <row r="108">
          <cell r="F108" t="str">
            <v>PONCE JARA, EDITA ROSALBA</v>
          </cell>
          <cell r="G108">
            <v>22643</v>
          </cell>
          <cell r="H108" t="str">
            <v xml:space="preserve">BELLAVISTA                              </v>
          </cell>
          <cell r="I108" t="str">
            <v xml:space="preserve">CALLAO                                  </v>
          </cell>
          <cell r="J108" t="str">
            <v xml:space="preserve">CALLAO                                  </v>
          </cell>
          <cell r="K108" t="str">
            <v>INS050022421</v>
          </cell>
          <cell r="L108">
            <v>44319</v>
          </cell>
          <cell r="M108">
            <v>44319</v>
          </cell>
          <cell r="N108" t="str">
            <v>HTLV</v>
          </cell>
          <cell r="O108" t="str">
            <v>ELISA HTLV</v>
          </cell>
          <cell r="P108">
            <v>10</v>
          </cell>
          <cell r="Q108">
            <v>10</v>
          </cell>
          <cell r="R108">
            <v>0</v>
          </cell>
          <cell r="S108">
            <v>44316</v>
          </cell>
          <cell r="T108" t="str">
            <v>F</v>
          </cell>
          <cell r="U108" t="str">
            <v xml:space="preserve">LIMA                      </v>
          </cell>
          <cell r="V108" t="str">
            <v>LIMA V (CIUDAD)</v>
          </cell>
          <cell r="W108" t="str">
            <v>DIAGNOSTICO</v>
          </cell>
          <cell r="X108" t="str">
            <v>NINGUNO</v>
          </cell>
          <cell r="Y108">
            <v>0</v>
          </cell>
          <cell r="Z108" t="str">
            <v>SUERO</v>
          </cell>
          <cell r="AA108">
            <v>59</v>
          </cell>
          <cell r="AB108" t="str">
            <v>NO</v>
          </cell>
          <cell r="AC108" t="str">
            <v>-12.112355</v>
          </cell>
          <cell r="AD108" t="str">
            <v>-76.998296</v>
          </cell>
          <cell r="AE108">
            <v>0</v>
          </cell>
          <cell r="AF108">
            <v>0</v>
          </cell>
          <cell r="AG108">
            <v>0</v>
          </cell>
          <cell r="AH108" t="str">
            <v>25649590</v>
          </cell>
          <cell r="AI108">
            <v>0</v>
          </cell>
          <cell r="AJ108" t="str">
            <v>&gt;4.0/&gt;4.0</v>
          </cell>
          <cell r="AK108">
            <v>1.885</v>
          </cell>
          <cell r="AL108" t="str">
            <v>POSITIVO-I</v>
          </cell>
          <cell r="AM108" t="str">
            <v>POSITIVO-I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 t="str">
            <v>NO INDICA</v>
          </cell>
        </row>
        <row r="109">
          <cell r="F109" t="str">
            <v>CAMPOS VILCAHUAMAN, OSWALDO ARCANGEL</v>
          </cell>
          <cell r="G109">
            <v>21482</v>
          </cell>
          <cell r="H109" t="str">
            <v xml:space="preserve">SAN JUAN DE LURIGANCHO                  </v>
          </cell>
          <cell r="I109" t="str">
            <v xml:space="preserve">LIMA                                    </v>
          </cell>
          <cell r="J109" t="str">
            <v xml:space="preserve">LIMA                                    </v>
          </cell>
          <cell r="K109" t="str">
            <v>INS050022521</v>
          </cell>
          <cell r="L109">
            <v>44319</v>
          </cell>
          <cell r="M109">
            <v>44319</v>
          </cell>
          <cell r="N109" t="str">
            <v>HTLV</v>
          </cell>
          <cell r="O109" t="str">
            <v>ELISA HTLV</v>
          </cell>
          <cell r="P109">
            <v>0</v>
          </cell>
          <cell r="Q109">
            <v>10</v>
          </cell>
          <cell r="R109">
            <v>44326.693086261599</v>
          </cell>
          <cell r="S109">
            <v>44322</v>
          </cell>
          <cell r="T109" t="str">
            <v>M</v>
          </cell>
          <cell r="U109" t="str">
            <v xml:space="preserve">LIMA                      </v>
          </cell>
          <cell r="V109" t="str">
            <v>LIMA V (CIUDAD)</v>
          </cell>
          <cell r="W109" t="str">
            <v>DIAGNOSTICO</v>
          </cell>
          <cell r="X109" t="str">
            <v>NINGUNO</v>
          </cell>
          <cell r="Y109">
            <v>0</v>
          </cell>
          <cell r="Z109" t="str">
            <v>SUERO</v>
          </cell>
          <cell r="AA109">
            <v>62</v>
          </cell>
          <cell r="AB109" t="str">
            <v>NO</v>
          </cell>
          <cell r="AC109" t="str">
            <v>-12.112355</v>
          </cell>
          <cell r="AD109" t="str">
            <v>-76.998296</v>
          </cell>
          <cell r="AE109" t="str">
            <v>III-2</v>
          </cell>
          <cell r="AF109">
            <v>0</v>
          </cell>
          <cell r="AG109">
            <v>0</v>
          </cell>
          <cell r="AH109" t="str">
            <v>19880168</v>
          </cell>
          <cell r="AI109">
            <v>0</v>
          </cell>
          <cell r="AJ109" t="str">
            <v>&gt;4.0/&gt;4.0</v>
          </cell>
          <cell r="AK109">
            <v>2.7919999999999998</v>
          </cell>
          <cell r="AL109" t="str">
            <v>POSITIVO-I</v>
          </cell>
          <cell r="AM109" t="str">
            <v>POSITIVO-I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 t="str">
            <v>NO INDICA</v>
          </cell>
        </row>
        <row r="110">
          <cell r="F110" t="str">
            <v>FERNANDEZ TORRES, MERSON</v>
          </cell>
          <cell r="G110">
            <v>32335</v>
          </cell>
          <cell r="H110" t="str">
            <v xml:space="preserve">CHICLAYO                                </v>
          </cell>
          <cell r="I110" t="str">
            <v xml:space="preserve">CHICLAYO                                </v>
          </cell>
          <cell r="J110" t="str">
            <v xml:space="preserve">LAMBAYEQUE                              </v>
          </cell>
          <cell r="K110" t="str">
            <v>ins050023021</v>
          </cell>
          <cell r="L110">
            <v>44308</v>
          </cell>
          <cell r="M110">
            <v>44320</v>
          </cell>
          <cell r="N110" t="str">
            <v>HTLV</v>
          </cell>
          <cell r="O110" t="str">
            <v>ELISA HTLV</v>
          </cell>
          <cell r="P110">
            <v>10</v>
          </cell>
          <cell r="Q110">
            <v>10</v>
          </cell>
          <cell r="R110">
            <v>0</v>
          </cell>
          <cell r="S110">
            <v>44322</v>
          </cell>
          <cell r="T110" t="str">
            <v>M</v>
          </cell>
          <cell r="U110" t="str">
            <v>LAMBAYEQUE</v>
          </cell>
          <cell r="V110" t="str">
            <v>LAMBAYEQUE</v>
          </cell>
          <cell r="W110" t="str">
            <v>DIAGNOSTICO</v>
          </cell>
          <cell r="X110" t="str">
            <v>NINGUNO</v>
          </cell>
          <cell r="Y110">
            <v>0</v>
          </cell>
          <cell r="Z110" t="str">
            <v>SUERO</v>
          </cell>
          <cell r="AA110">
            <v>32</v>
          </cell>
          <cell r="AB110" t="str">
            <v>NO</v>
          </cell>
          <cell r="AC110">
            <v>0</v>
          </cell>
          <cell r="AD110">
            <v>0</v>
          </cell>
          <cell r="AE110" t="str">
            <v>III-1</v>
          </cell>
          <cell r="AF110">
            <v>0</v>
          </cell>
          <cell r="AG110">
            <v>0</v>
          </cell>
          <cell r="AH110" t="str">
            <v>46938222</v>
          </cell>
          <cell r="AI110">
            <v>0</v>
          </cell>
          <cell r="AJ110" t="str">
            <v>0.059/0.060</v>
          </cell>
          <cell r="AK110">
            <v>4.0000000000000001E-3</v>
          </cell>
          <cell r="AL110" t="str">
            <v>NEGATIVO</v>
          </cell>
          <cell r="AM110" t="str">
            <v>NEGATIVO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</row>
        <row r="111">
          <cell r="F111" t="str">
            <v>VARONA ROSALES, LURDES DEL PILAR</v>
          </cell>
          <cell r="G111">
            <v>28554</v>
          </cell>
          <cell r="H111" t="str">
            <v xml:space="preserve">SUPE                                    </v>
          </cell>
          <cell r="I111" t="str">
            <v xml:space="preserve">BARRANCA                                </v>
          </cell>
          <cell r="J111" t="str">
            <v xml:space="preserve">LIMA                                    </v>
          </cell>
          <cell r="K111" t="str">
            <v>ins042723321</v>
          </cell>
          <cell r="L111">
            <v>44295</v>
          </cell>
          <cell r="M111">
            <v>44316</v>
          </cell>
          <cell r="N111" t="str">
            <v>HTLV</v>
          </cell>
          <cell r="O111" t="str">
            <v>ELISA HTLV</v>
          </cell>
          <cell r="P111">
            <v>0</v>
          </cell>
          <cell r="Q111">
            <v>10</v>
          </cell>
          <cell r="R111">
            <v>44327.415891435201</v>
          </cell>
          <cell r="S111">
            <v>44322</v>
          </cell>
          <cell r="T111" t="str">
            <v>F</v>
          </cell>
          <cell r="U111" t="str">
            <v xml:space="preserve">LIMA                      </v>
          </cell>
          <cell r="V111" t="str">
            <v>LIMA PROVINCIAS</v>
          </cell>
          <cell r="W111" t="str">
            <v>DIAGNOSTICO</v>
          </cell>
          <cell r="X111" t="str">
            <v>NINGUNO</v>
          </cell>
          <cell r="Y111">
            <v>0</v>
          </cell>
          <cell r="Z111" t="str">
            <v>SUERO</v>
          </cell>
          <cell r="AA111">
            <v>43</v>
          </cell>
          <cell r="AB111" t="str">
            <v>NO</v>
          </cell>
          <cell r="AC111" t="str">
            <v>-10.75433068</v>
          </cell>
          <cell r="AD111" t="str">
            <v>-77.76436841</v>
          </cell>
          <cell r="AE111" t="str">
            <v>II-2</v>
          </cell>
          <cell r="AF111">
            <v>0</v>
          </cell>
          <cell r="AG111">
            <v>0</v>
          </cell>
          <cell r="AH111" t="str">
            <v>80286255</v>
          </cell>
          <cell r="AI111">
            <v>0</v>
          </cell>
          <cell r="AJ111" t="str">
            <v>3.904/&gt;4.0</v>
          </cell>
          <cell r="AK111">
            <v>0.53700000000000003</v>
          </cell>
          <cell r="AL111" t="str">
            <v>POSITIVO-I</v>
          </cell>
          <cell r="AM111" t="str">
            <v>POSITIVO-I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 t="str">
            <v>NO INDICA</v>
          </cell>
        </row>
        <row r="112">
          <cell r="F112" t="str">
            <v>MACEDO MELÉNDEZ, FRANKLIN JOSEPH</v>
          </cell>
          <cell r="G112">
            <v>37250</v>
          </cell>
          <cell r="H112" t="str">
            <v xml:space="preserve">MORALES                                 </v>
          </cell>
          <cell r="I112" t="str">
            <v xml:space="preserve">SAN MARTIN                              </v>
          </cell>
          <cell r="J112" t="str">
            <v xml:space="preserve">SAN MARTIN                              </v>
          </cell>
          <cell r="K112" t="str">
            <v>ins050237221</v>
          </cell>
          <cell r="L112">
            <v>44279</v>
          </cell>
          <cell r="M112">
            <v>44322</v>
          </cell>
          <cell r="N112" t="str">
            <v>HTLV</v>
          </cell>
          <cell r="O112" t="str">
            <v>ELISA HTLV</v>
          </cell>
          <cell r="P112">
            <v>10</v>
          </cell>
          <cell r="Q112">
            <v>10</v>
          </cell>
          <cell r="R112">
            <v>0</v>
          </cell>
          <cell r="S112">
            <v>44322</v>
          </cell>
          <cell r="T112" t="str">
            <v>M</v>
          </cell>
          <cell r="U112" t="str">
            <v>SAN MARTIN</v>
          </cell>
          <cell r="V112" t="str">
            <v>SAN MARTIN</v>
          </cell>
          <cell r="W112" t="str">
            <v>DIAGNOSTICO</v>
          </cell>
          <cell r="X112" t="str">
            <v>NINGUNO</v>
          </cell>
          <cell r="Y112">
            <v>0</v>
          </cell>
          <cell r="Z112" t="str">
            <v>SUERO</v>
          </cell>
          <cell r="AA112">
            <v>19</v>
          </cell>
          <cell r="AB112" t="str">
            <v>NO</v>
          </cell>
          <cell r="AC112" t="str">
            <v>-6.47453926</v>
          </cell>
          <cell r="AD112" t="str">
            <v>-76.37040999</v>
          </cell>
          <cell r="AE112" t="str">
            <v>Sin Categoría</v>
          </cell>
          <cell r="AF112">
            <v>0</v>
          </cell>
          <cell r="AG112">
            <v>0</v>
          </cell>
          <cell r="AH112" t="str">
            <v>71655376</v>
          </cell>
          <cell r="AI112">
            <v>0</v>
          </cell>
          <cell r="AJ112" t="str">
            <v>0.136/0.127</v>
          </cell>
          <cell r="AK112">
            <v>5.0000000000000001E-3</v>
          </cell>
          <cell r="AL112" t="str">
            <v>NEGATIVO</v>
          </cell>
          <cell r="AM112" t="str">
            <v>NEGATIVO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</row>
        <row r="113">
          <cell r="F113" t="str">
            <v>JARA HUAMAN, WILSON</v>
          </cell>
          <cell r="G113">
            <v>33890</v>
          </cell>
          <cell r="H113" t="str">
            <v xml:space="preserve">BUENOS AIRES                            </v>
          </cell>
          <cell r="I113" t="str">
            <v xml:space="preserve">PICOTA                                  </v>
          </cell>
          <cell r="J113" t="str">
            <v xml:space="preserve">SAN MARTIN                              </v>
          </cell>
          <cell r="K113" t="str">
            <v>ins050237321</v>
          </cell>
          <cell r="L113">
            <v>44284</v>
          </cell>
          <cell r="M113">
            <v>44322</v>
          </cell>
          <cell r="N113" t="str">
            <v>HTLV</v>
          </cell>
          <cell r="O113" t="str">
            <v>ELISA HTLV</v>
          </cell>
          <cell r="P113">
            <v>10</v>
          </cell>
          <cell r="Q113">
            <v>10</v>
          </cell>
          <cell r="R113">
            <v>0</v>
          </cell>
          <cell r="S113">
            <v>44322</v>
          </cell>
          <cell r="T113" t="str">
            <v>M</v>
          </cell>
          <cell r="U113" t="str">
            <v>SAN MARTIN</v>
          </cell>
          <cell r="V113" t="str">
            <v>SAN MARTIN</v>
          </cell>
          <cell r="W113" t="str">
            <v>DIAGNOSTICO</v>
          </cell>
          <cell r="X113" t="str">
            <v>NINGUNO</v>
          </cell>
          <cell r="Y113">
            <v>0</v>
          </cell>
          <cell r="Z113" t="str">
            <v>SUERO</v>
          </cell>
          <cell r="AA113">
            <v>28</v>
          </cell>
          <cell r="AB113" t="str">
            <v>NO</v>
          </cell>
          <cell r="AC113" t="str">
            <v>-6.47453926</v>
          </cell>
          <cell r="AD113" t="str">
            <v>-76.37040999</v>
          </cell>
          <cell r="AE113" t="str">
            <v>Sin Categoría</v>
          </cell>
          <cell r="AF113">
            <v>0</v>
          </cell>
          <cell r="AG113">
            <v>0</v>
          </cell>
          <cell r="AH113" t="str">
            <v>48080297</v>
          </cell>
          <cell r="AI113">
            <v>0</v>
          </cell>
          <cell r="AJ113" t="str">
            <v>0.183/0.195</v>
          </cell>
          <cell r="AK113">
            <v>0.01</v>
          </cell>
          <cell r="AL113" t="str">
            <v>NEGATIVO</v>
          </cell>
          <cell r="AM113" t="str">
            <v>NEGATIVO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</row>
        <row r="114">
          <cell r="F114" t="str">
            <v>SILVA PEÑA, ROMY LUZBELLA</v>
          </cell>
          <cell r="G114">
            <v>32096</v>
          </cell>
          <cell r="H114" t="str">
            <v xml:space="preserve">VILLA MARIA DEL TRIUNFO                 </v>
          </cell>
          <cell r="I114" t="str">
            <v xml:space="preserve">LIMA                                    </v>
          </cell>
          <cell r="J114" t="str">
            <v xml:space="preserve">LIMA                                    </v>
          </cell>
          <cell r="K114" t="str">
            <v>ins050029921</v>
          </cell>
          <cell r="L114">
            <v>44321</v>
          </cell>
          <cell r="M114">
            <v>44321</v>
          </cell>
          <cell r="N114" t="str">
            <v>HTLV</v>
          </cell>
          <cell r="O114" t="str">
            <v>ELISA HTLV</v>
          </cell>
          <cell r="P114">
            <v>44337</v>
          </cell>
          <cell r="Q114">
            <v>10</v>
          </cell>
          <cell r="R114">
            <v>44337.605347997698</v>
          </cell>
          <cell r="S114">
            <v>44322</v>
          </cell>
          <cell r="T114" t="str">
            <v>F</v>
          </cell>
          <cell r="U114" t="str">
            <v xml:space="preserve">LIMA                      </v>
          </cell>
          <cell r="V114" t="str">
            <v>LIMA II (SUR)</v>
          </cell>
          <cell r="W114" t="str">
            <v>DIAGNOSTICO</v>
          </cell>
          <cell r="X114" t="str">
            <v>NINGUNO</v>
          </cell>
          <cell r="Y114">
            <v>0</v>
          </cell>
          <cell r="Z114" t="str">
            <v>SUERO</v>
          </cell>
          <cell r="AA114">
            <v>33</v>
          </cell>
          <cell r="AB114" t="str">
            <v>NO</v>
          </cell>
          <cell r="AC114" t="str">
            <v>-12.1605408</v>
          </cell>
          <cell r="AD114" t="str">
            <v>-76.95823481</v>
          </cell>
          <cell r="AE114" t="str">
            <v>HOSPITALES O CLINICAS DE ATENCION ESPECIALIZADA</v>
          </cell>
          <cell r="AF114" t="str">
            <v>III-1</v>
          </cell>
          <cell r="AG114">
            <v>1</v>
          </cell>
          <cell r="AH114" t="str">
            <v>44784617</v>
          </cell>
          <cell r="AI114">
            <v>0</v>
          </cell>
          <cell r="AJ114" t="str">
            <v>&gt;4.0/&gt;4.0</v>
          </cell>
          <cell r="AK114" t="str">
            <v>RD</v>
          </cell>
          <cell r="AL114" t="str">
            <v>POSITIVO-I</v>
          </cell>
          <cell r="AM114" t="str">
            <v>POSITIVO-I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 t="str">
            <v xml:space="preserve">ASINTOMATICO, DONANTE, REACTIVO A HTLV </v>
          </cell>
        </row>
        <row r="115">
          <cell r="F115" t="str">
            <v>FLORES CARBAJAL, ANDRES PABLO</v>
          </cell>
          <cell r="G115">
            <v>21791</v>
          </cell>
          <cell r="H115" t="str">
            <v xml:space="preserve">CHINCHEROS                              </v>
          </cell>
          <cell r="I115" t="str">
            <v xml:space="preserve">CHINCHEROS                              </v>
          </cell>
          <cell r="J115" t="str">
            <v xml:space="preserve">APURIMAC                                </v>
          </cell>
          <cell r="K115" t="str">
            <v>ins050038921</v>
          </cell>
          <cell r="L115">
            <v>44246</v>
          </cell>
          <cell r="M115">
            <v>44326</v>
          </cell>
          <cell r="N115" t="str">
            <v>HTLV</v>
          </cell>
          <cell r="O115" t="str">
            <v>ELISA HTLV</v>
          </cell>
          <cell r="P115">
            <v>10</v>
          </cell>
          <cell r="Q115">
            <v>10</v>
          </cell>
          <cell r="R115">
            <v>44321</v>
          </cell>
          <cell r="S115">
            <v>44322</v>
          </cell>
          <cell r="T115" t="str">
            <v>M</v>
          </cell>
          <cell r="U115" t="str">
            <v xml:space="preserve">APURIMAC    </v>
          </cell>
          <cell r="V115" t="str">
            <v>ANDAHUAYLAS</v>
          </cell>
          <cell r="W115" t="str">
            <v>DIAGNOSTICO</v>
          </cell>
          <cell r="X115" t="str">
            <v>NINGUNO</v>
          </cell>
          <cell r="Y115">
            <v>0</v>
          </cell>
          <cell r="Z115" t="str">
            <v>SUERO</v>
          </cell>
          <cell r="AA115">
            <v>61</v>
          </cell>
          <cell r="AB115" t="str">
            <v>NO</v>
          </cell>
          <cell r="AC115" t="str">
            <v>-13.65777423</v>
          </cell>
          <cell r="AD115" t="str">
            <v>-73.38199121</v>
          </cell>
          <cell r="AE115" t="str">
            <v>II-2</v>
          </cell>
          <cell r="AF115">
            <v>0</v>
          </cell>
          <cell r="AG115">
            <v>0</v>
          </cell>
          <cell r="AH115" t="str">
            <v>31460216</v>
          </cell>
          <cell r="AI115">
            <v>0</v>
          </cell>
          <cell r="AJ115" t="str">
            <v>0.058/0.058</v>
          </cell>
          <cell r="AK115">
            <v>1.4999999999999999E-2</v>
          </cell>
          <cell r="AL115" t="str">
            <v>NEGATIVO</v>
          </cell>
          <cell r="AM115" t="str">
            <v>NEGATIVO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</row>
        <row r="116">
          <cell r="F116" t="str">
            <v>CABEZAS LOAYZA, WILMER ANTONY</v>
          </cell>
          <cell r="G116">
            <v>36598</v>
          </cell>
          <cell r="H116" t="str">
            <v xml:space="preserve">TALAVERA                                </v>
          </cell>
          <cell r="I116" t="str">
            <v xml:space="preserve">ANDAHUAYLAS                             </v>
          </cell>
          <cell r="J116" t="str">
            <v xml:space="preserve">APURIMAC                                </v>
          </cell>
          <cell r="K116" t="str">
            <v>ins050040521</v>
          </cell>
          <cell r="L116">
            <v>44303</v>
          </cell>
          <cell r="M116">
            <v>44326</v>
          </cell>
          <cell r="N116" t="str">
            <v>HTLV</v>
          </cell>
          <cell r="O116" t="str">
            <v>ELISA HTLV</v>
          </cell>
          <cell r="P116">
            <v>10</v>
          </cell>
          <cell r="Q116">
            <v>10</v>
          </cell>
          <cell r="R116">
            <v>44321</v>
          </cell>
          <cell r="S116">
            <v>44322</v>
          </cell>
          <cell r="T116" t="str">
            <v>M</v>
          </cell>
          <cell r="U116" t="str">
            <v xml:space="preserve">APURIMAC    </v>
          </cell>
          <cell r="V116" t="str">
            <v>ANDAHUAYLAS</v>
          </cell>
          <cell r="W116" t="str">
            <v>DIAGNOSTICO</v>
          </cell>
          <cell r="X116" t="str">
            <v>NINGUNO</v>
          </cell>
          <cell r="Y116">
            <v>0</v>
          </cell>
          <cell r="Z116" t="str">
            <v>SUERO</v>
          </cell>
          <cell r="AA116">
            <v>21</v>
          </cell>
          <cell r="AB116" t="str">
            <v>NO</v>
          </cell>
          <cell r="AC116" t="str">
            <v>-13.65777423</v>
          </cell>
          <cell r="AD116" t="str">
            <v>-73.38199121</v>
          </cell>
          <cell r="AE116" t="str">
            <v>II-2</v>
          </cell>
          <cell r="AF116">
            <v>0</v>
          </cell>
          <cell r="AG116">
            <v>0</v>
          </cell>
          <cell r="AH116" t="str">
            <v>70198745</v>
          </cell>
          <cell r="AI116">
            <v>0</v>
          </cell>
          <cell r="AJ116" t="str">
            <v>0.058/0.061</v>
          </cell>
          <cell r="AK116">
            <v>1E-3</v>
          </cell>
          <cell r="AL116" t="str">
            <v>NEGATIVO</v>
          </cell>
          <cell r="AM116" t="str">
            <v>NEGATIVO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</row>
        <row r="117">
          <cell r="F117" t="str">
            <v>CCACCYA ALHUAY, ABELARDO</v>
          </cell>
          <cell r="G117">
            <v>35727</v>
          </cell>
          <cell r="H117" t="str">
            <v xml:space="preserve">HUANCARAY                               </v>
          </cell>
          <cell r="I117" t="str">
            <v xml:space="preserve">ANDAHUAYLAS                             </v>
          </cell>
          <cell r="J117" t="str">
            <v xml:space="preserve">APURIMAC                                </v>
          </cell>
          <cell r="K117" t="str">
            <v>ins050041221</v>
          </cell>
          <cell r="L117">
            <v>44304</v>
          </cell>
          <cell r="M117">
            <v>44326</v>
          </cell>
          <cell r="N117" t="str">
            <v>HTLV</v>
          </cell>
          <cell r="O117" t="str">
            <v>ELISA HTLV</v>
          </cell>
          <cell r="P117">
            <v>10</v>
          </cell>
          <cell r="Q117">
            <v>10</v>
          </cell>
          <cell r="R117">
            <v>44321</v>
          </cell>
          <cell r="S117">
            <v>44322</v>
          </cell>
          <cell r="T117" t="str">
            <v>M</v>
          </cell>
          <cell r="U117" t="str">
            <v xml:space="preserve">APURIMAC    </v>
          </cell>
          <cell r="V117" t="str">
            <v>ANDAHUAYLAS</v>
          </cell>
          <cell r="W117" t="str">
            <v>DIAGNOSTICO</v>
          </cell>
          <cell r="X117" t="str">
            <v>NINGUNO</v>
          </cell>
          <cell r="Y117">
            <v>0</v>
          </cell>
          <cell r="Z117" t="str">
            <v>SUERO</v>
          </cell>
          <cell r="AA117">
            <v>23</v>
          </cell>
          <cell r="AB117" t="str">
            <v>NO</v>
          </cell>
          <cell r="AC117" t="str">
            <v>-13.65777423</v>
          </cell>
          <cell r="AD117" t="str">
            <v>-73.38199121</v>
          </cell>
          <cell r="AE117" t="str">
            <v>II-2</v>
          </cell>
          <cell r="AF117">
            <v>0</v>
          </cell>
          <cell r="AG117">
            <v>0</v>
          </cell>
          <cell r="AH117" t="str">
            <v>71647823</v>
          </cell>
          <cell r="AI117">
            <v>0</v>
          </cell>
          <cell r="AJ117" t="str">
            <v>&gt;4.0/&gt;4.0</v>
          </cell>
          <cell r="AK117">
            <v>1.9330000000000001</v>
          </cell>
          <cell r="AL117" t="str">
            <v>POSITIVO-I</v>
          </cell>
          <cell r="AM117" t="str">
            <v>POSITIVO-I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 t="str">
            <v>NO INDICA</v>
          </cell>
        </row>
        <row r="118">
          <cell r="F118" t="str">
            <v>ALARCON VELAZQUE, FLORA ANGELICA</v>
          </cell>
          <cell r="G118">
            <v>26139</v>
          </cell>
          <cell r="H118" t="str">
            <v xml:space="preserve">SAN JERONIMO                            </v>
          </cell>
          <cell r="I118" t="str">
            <v xml:space="preserve">ANDAHUAYLAS                             </v>
          </cell>
          <cell r="J118" t="str">
            <v xml:space="preserve">APURIMAC                                </v>
          </cell>
          <cell r="K118" t="str">
            <v>ins050041621</v>
          </cell>
          <cell r="L118">
            <v>44236</v>
          </cell>
          <cell r="M118">
            <v>44326</v>
          </cell>
          <cell r="N118" t="str">
            <v>HTLV</v>
          </cell>
          <cell r="O118" t="str">
            <v>ELISA HTLV</v>
          </cell>
          <cell r="P118">
            <v>10</v>
          </cell>
          <cell r="Q118">
            <v>10</v>
          </cell>
          <cell r="R118">
            <v>44321</v>
          </cell>
          <cell r="S118">
            <v>44322</v>
          </cell>
          <cell r="T118" t="str">
            <v>F</v>
          </cell>
          <cell r="U118" t="str">
            <v xml:space="preserve">APURIMAC    </v>
          </cell>
          <cell r="V118" t="str">
            <v>ANDAHUAYLAS</v>
          </cell>
          <cell r="W118" t="str">
            <v>DIAGNOSTICO</v>
          </cell>
          <cell r="X118" t="str">
            <v>NINGUNO</v>
          </cell>
          <cell r="Y118">
            <v>0</v>
          </cell>
          <cell r="Z118" t="str">
            <v>SUERO</v>
          </cell>
          <cell r="AA118">
            <v>49</v>
          </cell>
          <cell r="AB118" t="str">
            <v>NO</v>
          </cell>
          <cell r="AC118" t="str">
            <v>-13.65777423</v>
          </cell>
          <cell r="AD118" t="str">
            <v>-73.38199121</v>
          </cell>
          <cell r="AE118" t="str">
            <v>II-2</v>
          </cell>
          <cell r="AF118">
            <v>0</v>
          </cell>
          <cell r="AG118">
            <v>0</v>
          </cell>
          <cell r="AH118" t="str">
            <v>31175560</v>
          </cell>
          <cell r="AI118">
            <v>0</v>
          </cell>
          <cell r="AJ118" t="str">
            <v>3.875/3.901</v>
          </cell>
          <cell r="AK118">
            <v>1.3460000000000001</v>
          </cell>
          <cell r="AL118" t="str">
            <v>POSITIVO-I</v>
          </cell>
          <cell r="AM118" t="str">
            <v>POSITIVO-I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 t="str">
            <v>NO INDICA</v>
          </cell>
        </row>
        <row r="119">
          <cell r="F119" t="str">
            <v>VILLANO HUAMAN, VICENTE</v>
          </cell>
          <cell r="G119">
            <v>37279</v>
          </cell>
          <cell r="H119" t="str">
            <v xml:space="preserve">VENTANILLA                              </v>
          </cell>
          <cell r="I119" t="str">
            <v xml:space="preserve">CALLAO                                  </v>
          </cell>
          <cell r="J119" t="str">
            <v xml:space="preserve">CALLAO                                  </v>
          </cell>
          <cell r="K119" t="str">
            <v>ins050041721</v>
          </cell>
          <cell r="L119">
            <v>44289</v>
          </cell>
          <cell r="M119">
            <v>44326</v>
          </cell>
          <cell r="N119" t="str">
            <v>HTLV</v>
          </cell>
          <cell r="O119" t="str">
            <v>ELISA HTLV</v>
          </cell>
          <cell r="P119">
            <v>10</v>
          </cell>
          <cell r="Q119">
            <v>10</v>
          </cell>
          <cell r="R119">
            <v>44321</v>
          </cell>
          <cell r="S119">
            <v>44322</v>
          </cell>
          <cell r="T119" t="str">
            <v>M</v>
          </cell>
          <cell r="U119" t="str">
            <v xml:space="preserve">APURIMAC    </v>
          </cell>
          <cell r="V119" t="str">
            <v>ANDAHUAYLAS</v>
          </cell>
          <cell r="W119" t="str">
            <v>DIAGNOSTICO</v>
          </cell>
          <cell r="X119" t="str">
            <v>NINGUNO</v>
          </cell>
          <cell r="Y119">
            <v>0</v>
          </cell>
          <cell r="Z119" t="str">
            <v>SUERO</v>
          </cell>
          <cell r="AA119">
            <v>19</v>
          </cell>
          <cell r="AB119" t="str">
            <v>NO</v>
          </cell>
          <cell r="AC119" t="str">
            <v>-13.65777423</v>
          </cell>
          <cell r="AD119" t="str">
            <v>-73.38199121</v>
          </cell>
          <cell r="AE119" t="str">
            <v>II-2</v>
          </cell>
          <cell r="AF119">
            <v>0</v>
          </cell>
          <cell r="AG119">
            <v>0</v>
          </cell>
          <cell r="AH119" t="str">
            <v>76956791</v>
          </cell>
          <cell r="AI119">
            <v>0</v>
          </cell>
          <cell r="AJ119" t="str">
            <v>&gt;4.0/3.951</v>
          </cell>
          <cell r="AK119">
            <v>0.60199999999999998</v>
          </cell>
          <cell r="AL119" t="str">
            <v>POSITIVO-I</v>
          </cell>
          <cell r="AM119" t="str">
            <v>POSITIVO-I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 t="str">
            <v>NO INDICA</v>
          </cell>
        </row>
        <row r="120">
          <cell r="F120" t="str">
            <v>MEDINA ZUÑIGA, SAUL ANDREE</v>
          </cell>
          <cell r="G120">
            <v>35637</v>
          </cell>
          <cell r="H120" t="str">
            <v xml:space="preserve">WANCHAQ                                 </v>
          </cell>
          <cell r="I120" t="str">
            <v xml:space="preserve">CUSCO                                   </v>
          </cell>
          <cell r="J120" t="str">
            <v xml:space="preserve">CUSCO                                   </v>
          </cell>
          <cell r="K120" t="str">
            <v>ins050041821</v>
          </cell>
          <cell r="L120">
            <v>44320</v>
          </cell>
          <cell r="M120">
            <v>44326</v>
          </cell>
          <cell r="N120" t="str">
            <v>HTLV</v>
          </cell>
          <cell r="O120" t="str">
            <v>ELISA HTLV</v>
          </cell>
          <cell r="P120">
            <v>10</v>
          </cell>
          <cell r="Q120">
            <v>10</v>
          </cell>
          <cell r="R120">
            <v>44321</v>
          </cell>
          <cell r="S120">
            <v>44322</v>
          </cell>
          <cell r="T120" t="str">
            <v>M</v>
          </cell>
          <cell r="U120" t="str">
            <v xml:space="preserve">APURIMAC    </v>
          </cell>
          <cell r="V120" t="str">
            <v>ANDAHUAYLAS</v>
          </cell>
          <cell r="W120" t="str">
            <v>DIAGNOSTICO</v>
          </cell>
          <cell r="X120" t="str">
            <v>NINGUNO</v>
          </cell>
          <cell r="Y120">
            <v>0</v>
          </cell>
          <cell r="Z120" t="str">
            <v>SUERO</v>
          </cell>
          <cell r="AA120">
            <v>23</v>
          </cell>
          <cell r="AB120" t="str">
            <v>NO</v>
          </cell>
          <cell r="AC120" t="str">
            <v>-13.65777423</v>
          </cell>
          <cell r="AD120" t="str">
            <v>-73.38199121</v>
          </cell>
          <cell r="AE120" t="str">
            <v>II-2</v>
          </cell>
          <cell r="AF120">
            <v>0</v>
          </cell>
          <cell r="AG120">
            <v>0</v>
          </cell>
          <cell r="AH120" t="str">
            <v>70678250</v>
          </cell>
          <cell r="AI120">
            <v>0</v>
          </cell>
          <cell r="AJ120" t="str">
            <v>0.055/0.059</v>
          </cell>
          <cell r="AK120">
            <v>4.0000000000000001E-3</v>
          </cell>
          <cell r="AL120" t="str">
            <v>NEGATIVO</v>
          </cell>
          <cell r="AM120" t="str">
            <v>NEGATIVO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</row>
        <row r="121">
          <cell r="F121" t="str">
            <v>MENDOZA HUAMAN, CARLOS EDUARDO</v>
          </cell>
          <cell r="G121">
            <v>28309</v>
          </cell>
          <cell r="H121" t="str">
            <v xml:space="preserve">OCOBAMBA                                </v>
          </cell>
          <cell r="I121" t="str">
            <v xml:space="preserve">CHINCHEROS                              </v>
          </cell>
          <cell r="J121" t="str">
            <v xml:space="preserve">APURIMAC                                </v>
          </cell>
          <cell r="K121" t="str">
            <v>ins050041921</v>
          </cell>
          <cell r="L121">
            <v>44303</v>
          </cell>
          <cell r="M121">
            <v>44326</v>
          </cell>
          <cell r="N121" t="str">
            <v>HTLV</v>
          </cell>
          <cell r="O121" t="str">
            <v>ELISA HTLV</v>
          </cell>
          <cell r="P121">
            <v>10</v>
          </cell>
          <cell r="Q121">
            <v>10</v>
          </cell>
          <cell r="R121">
            <v>44321</v>
          </cell>
          <cell r="S121">
            <v>44322</v>
          </cell>
          <cell r="T121" t="str">
            <v>M</v>
          </cell>
          <cell r="U121" t="str">
            <v xml:space="preserve">APURIMAC    </v>
          </cell>
          <cell r="V121" t="str">
            <v>ANDAHUAYLAS</v>
          </cell>
          <cell r="W121" t="str">
            <v>DIAGNOSTICO</v>
          </cell>
          <cell r="X121" t="str">
            <v>NINGUNO</v>
          </cell>
          <cell r="Y121">
            <v>0</v>
          </cell>
          <cell r="Z121" t="str">
            <v>SUERO</v>
          </cell>
          <cell r="AA121">
            <v>43</v>
          </cell>
          <cell r="AB121" t="str">
            <v>NO</v>
          </cell>
          <cell r="AC121" t="str">
            <v>-13.65777423</v>
          </cell>
          <cell r="AD121" t="str">
            <v>-73.38199121</v>
          </cell>
          <cell r="AE121" t="str">
            <v>II-2</v>
          </cell>
          <cell r="AF121">
            <v>0</v>
          </cell>
          <cell r="AG121">
            <v>0</v>
          </cell>
          <cell r="AH121" t="str">
            <v>31486885</v>
          </cell>
          <cell r="AI121">
            <v>0</v>
          </cell>
          <cell r="AJ121" t="str">
            <v>3.687/3.911</v>
          </cell>
          <cell r="AK121">
            <v>1.044</v>
          </cell>
          <cell r="AL121" t="str">
            <v>POSITIVO-I</v>
          </cell>
          <cell r="AM121" t="str">
            <v>POSITIVO-I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 t="str">
            <v>NO INDICA</v>
          </cell>
        </row>
        <row r="122">
          <cell r="F122" t="str">
            <v>ORTIZ POCCO, JUAN PABLO</v>
          </cell>
          <cell r="G122">
            <v>37143</v>
          </cell>
          <cell r="H122" t="str">
            <v xml:space="preserve">ANDAHUAYLAS                             </v>
          </cell>
          <cell r="I122" t="str">
            <v xml:space="preserve">ANDAHUAYLAS                             </v>
          </cell>
          <cell r="J122" t="str">
            <v xml:space="preserve">APURIMAC                                </v>
          </cell>
          <cell r="K122" t="str">
            <v>ins050042021</v>
          </cell>
          <cell r="L122">
            <v>44090</v>
          </cell>
          <cell r="M122">
            <v>44326</v>
          </cell>
          <cell r="N122" t="str">
            <v>HTLV</v>
          </cell>
          <cell r="O122" t="str">
            <v>ELISA HTLV</v>
          </cell>
          <cell r="P122">
            <v>10</v>
          </cell>
          <cell r="Q122">
            <v>10</v>
          </cell>
          <cell r="R122">
            <v>44321</v>
          </cell>
          <cell r="S122">
            <v>44322</v>
          </cell>
          <cell r="T122" t="str">
            <v>M</v>
          </cell>
          <cell r="U122" t="str">
            <v xml:space="preserve">APURIMAC    </v>
          </cell>
          <cell r="V122" t="str">
            <v>ANDAHUAYLAS</v>
          </cell>
          <cell r="W122" t="str">
            <v>DIAGNOSTICO</v>
          </cell>
          <cell r="X122" t="str">
            <v>NINGUNO</v>
          </cell>
          <cell r="Y122">
            <v>0</v>
          </cell>
          <cell r="Z122" t="str">
            <v>SUERO</v>
          </cell>
          <cell r="AA122">
            <v>19</v>
          </cell>
          <cell r="AB122" t="str">
            <v>NO</v>
          </cell>
          <cell r="AC122" t="str">
            <v>-13.65777423</v>
          </cell>
          <cell r="AD122" t="str">
            <v>-73.38199121</v>
          </cell>
          <cell r="AE122" t="str">
            <v>II-2</v>
          </cell>
          <cell r="AF122">
            <v>0</v>
          </cell>
          <cell r="AG122">
            <v>0</v>
          </cell>
          <cell r="AH122" t="str">
            <v>78115742</v>
          </cell>
          <cell r="AI122">
            <v>0</v>
          </cell>
          <cell r="AJ122" t="str">
            <v>0.852/0.856</v>
          </cell>
          <cell r="AK122" t="str">
            <v>0.082/NR</v>
          </cell>
          <cell r="AL122" t="str">
            <v>POSITIVO-I</v>
          </cell>
          <cell r="AM122" t="str">
            <v>POSITIVO-I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 t="str">
            <v>NO INDICA</v>
          </cell>
        </row>
        <row r="123">
          <cell r="F123" t="str">
            <v>VARGAS PALOMINO, NAHUN</v>
          </cell>
          <cell r="G123">
            <v>33926</v>
          </cell>
          <cell r="H123" t="str">
            <v xml:space="preserve">ANDAHUAYLAS                             </v>
          </cell>
          <cell r="I123" t="str">
            <v xml:space="preserve">ANDAHUAYLAS                             </v>
          </cell>
          <cell r="J123" t="str">
            <v xml:space="preserve">APURIMAC                                </v>
          </cell>
          <cell r="K123" t="str">
            <v>ins050042121</v>
          </cell>
          <cell r="L123">
            <v>44151</v>
          </cell>
          <cell r="M123">
            <v>44326</v>
          </cell>
          <cell r="N123" t="str">
            <v>HTLV</v>
          </cell>
          <cell r="O123" t="str">
            <v>ELISA HTLV</v>
          </cell>
          <cell r="P123">
            <v>10</v>
          </cell>
          <cell r="Q123">
            <v>10</v>
          </cell>
          <cell r="R123">
            <v>44321</v>
          </cell>
          <cell r="S123">
            <v>44322</v>
          </cell>
          <cell r="T123" t="str">
            <v>M</v>
          </cell>
          <cell r="U123" t="str">
            <v xml:space="preserve">APURIMAC    </v>
          </cell>
          <cell r="V123" t="str">
            <v>ANDAHUAYLAS</v>
          </cell>
          <cell r="W123" t="str">
            <v>DIAGNOSTICO</v>
          </cell>
          <cell r="X123" t="str">
            <v>NINGUNO</v>
          </cell>
          <cell r="Y123">
            <v>0</v>
          </cell>
          <cell r="Z123" t="str">
            <v>SUERO</v>
          </cell>
          <cell r="AA123">
            <v>28</v>
          </cell>
          <cell r="AB123" t="str">
            <v>NO</v>
          </cell>
          <cell r="AC123" t="str">
            <v>-13.65777423</v>
          </cell>
          <cell r="AD123" t="str">
            <v>-73.38199121</v>
          </cell>
          <cell r="AE123" t="str">
            <v>II-2</v>
          </cell>
          <cell r="AF123">
            <v>0</v>
          </cell>
          <cell r="AG123">
            <v>0</v>
          </cell>
          <cell r="AH123" t="str">
            <v>72074163</v>
          </cell>
          <cell r="AI123">
            <v>0</v>
          </cell>
          <cell r="AJ123" t="str">
            <v>&gt;4.0/&gt;4.0</v>
          </cell>
          <cell r="AK123" t="str">
            <v>0.009/NR</v>
          </cell>
          <cell r="AL123" t="str">
            <v>POSITIVO-I</v>
          </cell>
          <cell r="AM123" t="str">
            <v>POSITIVO-I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 t="str">
            <v>NO INDICA</v>
          </cell>
        </row>
        <row r="124">
          <cell r="F124" t="str">
            <v>GUERRA VELA, MANUELA</v>
          </cell>
          <cell r="G124">
            <v>28453</v>
          </cell>
          <cell r="H124" t="str">
            <v xml:space="preserve">IQUITOS                                 </v>
          </cell>
          <cell r="I124" t="str">
            <v xml:space="preserve">MAYNAS                                  </v>
          </cell>
          <cell r="J124" t="str">
            <v xml:space="preserve">LORETO                                  </v>
          </cell>
          <cell r="K124" t="str">
            <v>INS050044921</v>
          </cell>
          <cell r="L124">
            <v>44313</v>
          </cell>
          <cell r="M124">
            <v>44326</v>
          </cell>
          <cell r="N124" t="str">
            <v>HTLV</v>
          </cell>
          <cell r="O124" t="str">
            <v>ELISA HTLV</v>
          </cell>
          <cell r="P124">
            <v>10</v>
          </cell>
          <cell r="Q124">
            <v>10</v>
          </cell>
          <cell r="R124">
            <v>44322</v>
          </cell>
          <cell r="S124">
            <v>44322</v>
          </cell>
          <cell r="T124" t="str">
            <v>F</v>
          </cell>
          <cell r="U124" t="str">
            <v xml:space="preserve">LORETO              </v>
          </cell>
          <cell r="V124" t="str">
            <v>LORETO</v>
          </cell>
          <cell r="W124" t="str">
            <v>DIAGNOSTICO</v>
          </cell>
          <cell r="X124" t="str">
            <v>NINGUNO</v>
          </cell>
          <cell r="Y124">
            <v>0</v>
          </cell>
          <cell r="Z124" t="str">
            <v>SUERO</v>
          </cell>
          <cell r="AA124">
            <v>43</v>
          </cell>
          <cell r="AB124" t="str">
            <v>NO</v>
          </cell>
          <cell r="AC124" t="str">
            <v>-3.72696048</v>
          </cell>
          <cell r="AD124" t="str">
            <v>-73.25341698</v>
          </cell>
          <cell r="AE124" t="str">
            <v>III-1</v>
          </cell>
          <cell r="AF124">
            <v>0</v>
          </cell>
          <cell r="AG124">
            <v>0</v>
          </cell>
          <cell r="AH124" t="str">
            <v>05413279</v>
          </cell>
          <cell r="AI124">
            <v>0</v>
          </cell>
          <cell r="AJ124" t="str">
            <v>0.055/0.053</v>
          </cell>
          <cell r="AK124">
            <v>1E-3</v>
          </cell>
          <cell r="AL124" t="str">
            <v>NEGATIVO</v>
          </cell>
          <cell r="AM124" t="str">
            <v>NEGATIVO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</row>
        <row r="125">
          <cell r="F125" t="str">
            <v>CCOSCCO SULLCAHUAMAN, RELY</v>
          </cell>
          <cell r="G125">
            <v>31589</v>
          </cell>
          <cell r="H125" t="str">
            <v xml:space="preserve">HAQUIRA                                 </v>
          </cell>
          <cell r="I125" t="str">
            <v xml:space="preserve">COTABAMBAS                              </v>
          </cell>
          <cell r="J125" t="str">
            <v xml:space="preserve">APURIMAC                                </v>
          </cell>
          <cell r="K125" t="str">
            <v>ins050047821</v>
          </cell>
          <cell r="L125">
            <v>44321</v>
          </cell>
          <cell r="M125">
            <v>44327</v>
          </cell>
          <cell r="N125" t="str">
            <v>HTLV</v>
          </cell>
          <cell r="O125" t="str">
            <v>ELISA HTLV</v>
          </cell>
          <cell r="P125">
            <v>10</v>
          </cell>
          <cell r="Q125">
            <v>10</v>
          </cell>
          <cell r="R125">
            <v>44323</v>
          </cell>
          <cell r="S125">
            <v>44322</v>
          </cell>
          <cell r="T125" t="str">
            <v>M</v>
          </cell>
          <cell r="U125" t="str">
            <v xml:space="preserve">APURIMAC    </v>
          </cell>
          <cell r="V125" t="str">
            <v>APURIMAC</v>
          </cell>
          <cell r="W125" t="str">
            <v>DIAGNOSTICO</v>
          </cell>
          <cell r="X125" t="str">
            <v>NINGUNO</v>
          </cell>
          <cell r="Y125">
            <v>0</v>
          </cell>
          <cell r="Z125" t="str">
            <v>SUERO</v>
          </cell>
          <cell r="AA125">
            <v>34</v>
          </cell>
          <cell r="AB125" t="str">
            <v>NO</v>
          </cell>
          <cell r="AC125">
            <v>0</v>
          </cell>
          <cell r="AD125">
            <v>0</v>
          </cell>
          <cell r="AE125" t="str">
            <v>Sin Categoría</v>
          </cell>
          <cell r="AF125">
            <v>0</v>
          </cell>
          <cell r="AG125">
            <v>0</v>
          </cell>
          <cell r="AH125" t="str">
            <v>43771203</v>
          </cell>
          <cell r="AI125">
            <v>0</v>
          </cell>
          <cell r="AJ125">
            <v>5.8000000000000003E-2</v>
          </cell>
          <cell r="AK125">
            <v>1E-3</v>
          </cell>
          <cell r="AL125" t="str">
            <v>NEGATIVO</v>
          </cell>
          <cell r="AM125" t="str">
            <v>NEGATIVO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</row>
        <row r="126">
          <cell r="F126" t="str">
            <v>OBLITAS ROMAN DE MOREANO, RAQUEL</v>
          </cell>
          <cell r="G126">
            <v>19492</v>
          </cell>
          <cell r="H126" t="str">
            <v xml:space="preserve">SAN JUAN DE LURIGANCHO                  </v>
          </cell>
          <cell r="I126" t="str">
            <v xml:space="preserve">LIMA                                    </v>
          </cell>
          <cell r="J126" t="str">
            <v xml:space="preserve">LIMA                                    </v>
          </cell>
          <cell r="K126" t="str">
            <v>ins050046721</v>
          </cell>
          <cell r="L126">
            <v>44323</v>
          </cell>
          <cell r="M126">
            <v>44327</v>
          </cell>
          <cell r="N126" t="str">
            <v>HTLV</v>
          </cell>
          <cell r="O126" t="str">
            <v>ELISA HTLV</v>
          </cell>
          <cell r="P126">
            <v>10</v>
          </cell>
          <cell r="Q126">
            <v>10</v>
          </cell>
          <cell r="R126">
            <v>44323</v>
          </cell>
          <cell r="S126">
            <v>44323</v>
          </cell>
          <cell r="T126" t="str">
            <v>F</v>
          </cell>
          <cell r="U126" t="str">
            <v xml:space="preserve">LIMA                      </v>
          </cell>
          <cell r="V126" t="str">
            <v>LIMA V (CIUDAD)</v>
          </cell>
          <cell r="W126" t="str">
            <v>DIAGNOSTICO</v>
          </cell>
          <cell r="X126" t="str">
            <v>NINGUNO</v>
          </cell>
          <cell r="Y126">
            <v>0</v>
          </cell>
          <cell r="Z126" t="str">
            <v>SUERO</v>
          </cell>
          <cell r="AA126">
            <v>67</v>
          </cell>
          <cell r="AB126" t="str">
            <v>NO</v>
          </cell>
          <cell r="AC126" t="str">
            <v>-12.112355</v>
          </cell>
          <cell r="AD126" t="str">
            <v>-76.998296</v>
          </cell>
          <cell r="AE126" t="str">
            <v>III-2</v>
          </cell>
          <cell r="AF126">
            <v>0</v>
          </cell>
          <cell r="AG126">
            <v>0</v>
          </cell>
          <cell r="AH126" t="str">
            <v>08331433</v>
          </cell>
          <cell r="AI126">
            <v>0</v>
          </cell>
          <cell r="AJ126" t="str">
            <v>&gt;4.0</v>
          </cell>
          <cell r="AK126">
            <v>1.2649999999999999</v>
          </cell>
          <cell r="AL126" t="str">
            <v>POSITIVO-I</v>
          </cell>
          <cell r="AM126" t="str">
            <v>POSITIVO-I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 t="str">
            <v>NO INDICA</v>
          </cell>
        </row>
        <row r="127">
          <cell r="F127" t="str">
            <v>BENITES SAAVEDRA, SEGUNDO GUILLERMO</v>
          </cell>
          <cell r="G127">
            <v>23000</v>
          </cell>
          <cell r="H127" t="str">
            <v xml:space="preserve">RUMISAPA                                </v>
          </cell>
          <cell r="I127" t="str">
            <v xml:space="preserve">LAMAS                                   </v>
          </cell>
          <cell r="J127" t="str">
            <v xml:space="preserve">SAN MARTIN                              </v>
          </cell>
          <cell r="K127" t="str">
            <v>ins050055021</v>
          </cell>
          <cell r="L127">
            <v>44321</v>
          </cell>
          <cell r="M127">
            <v>44328</v>
          </cell>
          <cell r="N127" t="str">
            <v>HTLV</v>
          </cell>
          <cell r="O127" t="str">
            <v>ELISA HTLV</v>
          </cell>
          <cell r="P127">
            <v>10</v>
          </cell>
          <cell r="Q127">
            <v>10</v>
          </cell>
          <cell r="R127">
            <v>0</v>
          </cell>
          <cell r="S127">
            <v>44329</v>
          </cell>
          <cell r="T127" t="str">
            <v>M</v>
          </cell>
          <cell r="U127" t="str">
            <v>SAN MARTIN</v>
          </cell>
          <cell r="V127" t="str">
            <v>SAN MARTIN</v>
          </cell>
          <cell r="W127" t="str">
            <v>DIAGNOSTICO</v>
          </cell>
          <cell r="X127" t="str">
            <v>NINGUNO</v>
          </cell>
          <cell r="Y127">
            <v>0</v>
          </cell>
          <cell r="Z127" t="str">
            <v>SUERO</v>
          </cell>
          <cell r="AA127">
            <v>58</v>
          </cell>
          <cell r="AB127" t="str">
            <v>NO</v>
          </cell>
          <cell r="AC127">
            <v>0</v>
          </cell>
          <cell r="AD127">
            <v>0</v>
          </cell>
          <cell r="AE127" t="str">
            <v>Sin Categoría</v>
          </cell>
          <cell r="AF127">
            <v>0</v>
          </cell>
          <cell r="AG127">
            <v>0</v>
          </cell>
          <cell r="AH127" t="str">
            <v>00905379</v>
          </cell>
          <cell r="AI127">
            <v>0</v>
          </cell>
          <cell r="AJ127" t="str">
            <v>0.073/0.077</v>
          </cell>
          <cell r="AK127">
            <v>3.0000000000000001E-3</v>
          </cell>
          <cell r="AL127" t="str">
            <v>NEGATIVO</v>
          </cell>
          <cell r="AM127" t="str">
            <v>NEGATIVO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</row>
        <row r="128">
          <cell r="F128" t="str">
            <v>TITO VALDIVIA, BETSI ESMERALDA</v>
          </cell>
          <cell r="G128">
            <v>28793</v>
          </cell>
          <cell r="H128" t="str">
            <v xml:space="preserve">AYACUCHO                                </v>
          </cell>
          <cell r="I128" t="str">
            <v xml:space="preserve">HUAMANGA                                </v>
          </cell>
          <cell r="J128" t="str">
            <v xml:space="preserve">AYACUCHO                                </v>
          </cell>
          <cell r="K128" t="str">
            <v>ins050057321</v>
          </cell>
          <cell r="L128">
            <v>44327</v>
          </cell>
          <cell r="M128">
            <v>44328</v>
          </cell>
          <cell r="N128" t="str">
            <v>HTLV</v>
          </cell>
          <cell r="O128" t="str">
            <v>ELISA HTLV</v>
          </cell>
          <cell r="P128">
            <v>10</v>
          </cell>
          <cell r="Q128">
            <v>10</v>
          </cell>
          <cell r="R128">
            <v>0</v>
          </cell>
          <cell r="S128">
            <v>44329</v>
          </cell>
          <cell r="T128" t="str">
            <v>F</v>
          </cell>
          <cell r="U128" t="str">
            <v>AYACUCHO</v>
          </cell>
          <cell r="V128" t="str">
            <v>AYACUCHO</v>
          </cell>
          <cell r="W128" t="str">
            <v>DIAGNOSTICO</v>
          </cell>
          <cell r="X128" t="str">
            <v>NINGUNO</v>
          </cell>
          <cell r="Y128">
            <v>0</v>
          </cell>
          <cell r="Z128" t="str">
            <v>SUERO</v>
          </cell>
          <cell r="AA128">
            <v>42</v>
          </cell>
          <cell r="AB128" t="str">
            <v>NO</v>
          </cell>
          <cell r="AC128" t="str">
            <v>-13.15179</v>
          </cell>
          <cell r="AD128" t="str">
            <v>-74.223365</v>
          </cell>
          <cell r="AE128" t="str">
            <v>II-2</v>
          </cell>
          <cell r="AF128">
            <v>0</v>
          </cell>
          <cell r="AG128">
            <v>0</v>
          </cell>
          <cell r="AH128" t="str">
            <v>40031187</v>
          </cell>
          <cell r="AI128">
            <v>0</v>
          </cell>
          <cell r="AJ128" t="str">
            <v>&gt;4.0/&gt;4.0</v>
          </cell>
          <cell r="AK128">
            <v>1.6619999999999999</v>
          </cell>
          <cell r="AL128" t="str">
            <v>POSITIVO-I</v>
          </cell>
          <cell r="AM128" t="str">
            <v>POSITIVO-I</v>
          </cell>
          <cell r="AN128">
            <v>0</v>
          </cell>
          <cell r="AO128">
            <v>0</v>
          </cell>
          <cell r="AP128">
            <v>0</v>
          </cell>
          <cell r="AQ128">
            <v>196.76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 t="str">
            <v>DONANTE</v>
          </cell>
          <cell r="AW128" t="str">
            <v>MIALGIAS, DOLOR ARTICULAR, CEFALEA, BANCO DE SANGRE</v>
          </cell>
        </row>
        <row r="129">
          <cell r="F129" t="str">
            <v>GOMEZ HILARIO, YUDY ROSA</v>
          </cell>
          <cell r="G129">
            <v>27015</v>
          </cell>
          <cell r="H129" t="str">
            <v xml:space="preserve">CHUPACA                                 </v>
          </cell>
          <cell r="I129" t="str">
            <v xml:space="preserve">CHUPACA                                 </v>
          </cell>
          <cell r="J129" t="str">
            <v xml:space="preserve">JUNIN                                   </v>
          </cell>
          <cell r="K129" t="str">
            <v>ins050064221</v>
          </cell>
          <cell r="L129">
            <v>44321</v>
          </cell>
          <cell r="M129">
            <v>44328</v>
          </cell>
          <cell r="N129" t="str">
            <v>HTLV</v>
          </cell>
          <cell r="O129" t="str">
            <v>ELISA HTLV</v>
          </cell>
          <cell r="P129">
            <v>10</v>
          </cell>
          <cell r="Q129">
            <v>10</v>
          </cell>
          <cell r="R129">
            <v>0</v>
          </cell>
          <cell r="S129">
            <v>44330</v>
          </cell>
          <cell r="T129" t="str">
            <v>F</v>
          </cell>
          <cell r="U129" t="str">
            <v>JUNIN</v>
          </cell>
          <cell r="V129" t="str">
            <v>JUNIN</v>
          </cell>
          <cell r="W129" t="str">
            <v>DIAGNOSTICO</v>
          </cell>
          <cell r="X129" t="str">
            <v>NINGUNO</v>
          </cell>
          <cell r="Y129">
            <v>0</v>
          </cell>
          <cell r="Z129" t="str">
            <v>SUERO</v>
          </cell>
          <cell r="AA129">
            <v>47</v>
          </cell>
          <cell r="AB129" t="str">
            <v>NO</v>
          </cell>
          <cell r="AC129" t="str">
            <v>-12.073004</v>
          </cell>
          <cell r="AD129" t="str">
            <v>-75.221612</v>
          </cell>
          <cell r="AE129" t="str">
            <v>III-E</v>
          </cell>
          <cell r="AF129">
            <v>0</v>
          </cell>
          <cell r="AG129">
            <v>0</v>
          </cell>
          <cell r="AH129" t="str">
            <v>20734089</v>
          </cell>
          <cell r="AI129">
            <v>0</v>
          </cell>
          <cell r="AJ129" t="str">
            <v>0.084/0.085</v>
          </cell>
          <cell r="AK129">
            <v>2.7E-2</v>
          </cell>
          <cell r="AL129" t="str">
            <v>NEGATIVO</v>
          </cell>
          <cell r="AM129" t="str">
            <v>NEGATIVO</v>
          </cell>
          <cell r="AN129">
            <v>0</v>
          </cell>
          <cell r="AO129" t="str">
            <v>QUIMIO</v>
          </cell>
          <cell r="AP129" t="str">
            <v>&gt;1.0</v>
          </cell>
          <cell r="AQ129">
            <v>1.0740000000000001</v>
          </cell>
          <cell r="AR129" t="str">
            <v>ARCHITEC</v>
          </cell>
          <cell r="AS129">
            <v>0</v>
          </cell>
          <cell r="AT129">
            <v>0</v>
          </cell>
          <cell r="AU129">
            <v>0</v>
          </cell>
          <cell r="AV129" t="str">
            <v>DONANTE</v>
          </cell>
          <cell r="AW129">
            <v>0</v>
          </cell>
        </row>
        <row r="130">
          <cell r="F130" t="str">
            <v>OBLITAS MOZOMBITE, DARWIN MOISES</v>
          </cell>
          <cell r="G130">
            <v>31827</v>
          </cell>
          <cell r="H130" t="str">
            <v xml:space="preserve">NAUTA                                   </v>
          </cell>
          <cell r="I130" t="str">
            <v xml:space="preserve">LORETO                                  </v>
          </cell>
          <cell r="J130" t="str">
            <v xml:space="preserve">LORETO                                  </v>
          </cell>
          <cell r="K130" t="str">
            <v>ins050064721</v>
          </cell>
          <cell r="L130">
            <v>44327</v>
          </cell>
          <cell r="M130">
            <v>44328</v>
          </cell>
          <cell r="N130" t="str">
            <v>HTLV</v>
          </cell>
          <cell r="O130" t="str">
            <v>ELISA HTLV</v>
          </cell>
          <cell r="P130">
            <v>10</v>
          </cell>
          <cell r="Q130">
            <v>10</v>
          </cell>
          <cell r="R130">
            <v>0</v>
          </cell>
          <cell r="S130">
            <v>44330</v>
          </cell>
          <cell r="T130" t="str">
            <v>M</v>
          </cell>
          <cell r="U130" t="str">
            <v xml:space="preserve">LORETO              </v>
          </cell>
          <cell r="V130" t="str">
            <v>LORETO</v>
          </cell>
          <cell r="W130" t="str">
            <v>DIAGNOSTICO</v>
          </cell>
          <cell r="X130" t="str">
            <v>NINGUNO</v>
          </cell>
          <cell r="Y130">
            <v>0</v>
          </cell>
          <cell r="Z130" t="str">
            <v>SUERO</v>
          </cell>
          <cell r="AA130">
            <v>34</v>
          </cell>
          <cell r="AB130" t="str">
            <v>NO</v>
          </cell>
          <cell r="AC130" t="str">
            <v>-3.72696048</v>
          </cell>
          <cell r="AD130" t="str">
            <v>-73.25341698</v>
          </cell>
          <cell r="AE130" t="str">
            <v>III-1</v>
          </cell>
          <cell r="AF130">
            <v>0</v>
          </cell>
          <cell r="AG130">
            <v>0</v>
          </cell>
          <cell r="AH130" t="str">
            <v>44334655</v>
          </cell>
          <cell r="AI130">
            <v>0</v>
          </cell>
          <cell r="AJ130" t="str">
            <v>0.052/0.051/0.062</v>
          </cell>
          <cell r="AK130">
            <v>8.0000000000000002E-3</v>
          </cell>
          <cell r="AL130" t="str">
            <v>Inespecífico</v>
          </cell>
          <cell r="AM130" t="str">
            <v>NEGATIVO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</row>
        <row r="131">
          <cell r="F131" t="str">
            <v>CUBAS VILLEGAS, ALFONSO</v>
          </cell>
          <cell r="G131">
            <v>16828</v>
          </cell>
          <cell r="H131" t="str">
            <v xml:space="preserve">LOS OLIVOS                              </v>
          </cell>
          <cell r="I131" t="str">
            <v xml:space="preserve">LIMA                                    </v>
          </cell>
          <cell r="J131" t="str">
            <v xml:space="preserve">LIMA                                    </v>
          </cell>
          <cell r="K131" t="str">
            <v>ins050067721</v>
          </cell>
          <cell r="L131">
            <v>44329</v>
          </cell>
          <cell r="M131">
            <v>44329</v>
          </cell>
          <cell r="N131" t="str">
            <v>HTLV</v>
          </cell>
          <cell r="O131" t="str">
            <v>ELISA HTLV</v>
          </cell>
          <cell r="P131">
            <v>10</v>
          </cell>
          <cell r="Q131">
            <v>10</v>
          </cell>
          <cell r="R131">
            <v>0</v>
          </cell>
          <cell r="S131">
            <v>44330</v>
          </cell>
          <cell r="T131" t="str">
            <v>M</v>
          </cell>
          <cell r="U131" t="str">
            <v xml:space="preserve">LIMA                      </v>
          </cell>
          <cell r="V131" t="str">
            <v>LIMA V (CIUDAD)</v>
          </cell>
          <cell r="W131" t="str">
            <v>DIAGNOSTICO</v>
          </cell>
          <cell r="X131" t="str">
            <v>NINGUNO</v>
          </cell>
          <cell r="Y131">
            <v>0</v>
          </cell>
          <cell r="Z131" t="str">
            <v>SUERO</v>
          </cell>
          <cell r="AA131">
            <v>75</v>
          </cell>
          <cell r="AB131" t="str">
            <v>NO</v>
          </cell>
          <cell r="AC131" t="str">
            <v>-12.112355</v>
          </cell>
          <cell r="AD131" t="str">
            <v>-76.998296</v>
          </cell>
          <cell r="AE131" t="str">
            <v>III-2</v>
          </cell>
          <cell r="AF131">
            <v>0</v>
          </cell>
          <cell r="AG131">
            <v>0</v>
          </cell>
          <cell r="AH131" t="str">
            <v>10535618</v>
          </cell>
          <cell r="AI131">
            <v>0</v>
          </cell>
          <cell r="AJ131" t="str">
            <v>&gt;4.0</v>
          </cell>
          <cell r="AK131">
            <v>2.069</v>
          </cell>
          <cell r="AL131" t="str">
            <v>POSITIVO-I</v>
          </cell>
          <cell r="AM131" t="str">
            <v>POSITIVO-I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 t="str">
            <v>PG</v>
          </cell>
          <cell r="AW131" t="str">
            <v>NO INDICA</v>
          </cell>
        </row>
        <row r="132">
          <cell r="F132" t="str">
            <v>CHAVEZ ALAYO, CLOTILDE OLIVIA</v>
          </cell>
          <cell r="G132">
            <v>20609</v>
          </cell>
          <cell r="H132" t="str">
            <v xml:space="preserve">SAN MARTIN DE PORRES                    </v>
          </cell>
          <cell r="I132" t="str">
            <v xml:space="preserve">LIMA                                    </v>
          </cell>
          <cell r="J132" t="str">
            <v xml:space="preserve">LIMA                                    </v>
          </cell>
          <cell r="K132" t="str">
            <v>ins050067821</v>
          </cell>
          <cell r="L132">
            <v>44329</v>
          </cell>
          <cell r="M132">
            <v>44329</v>
          </cell>
          <cell r="N132" t="str">
            <v>HTLV</v>
          </cell>
          <cell r="O132" t="str">
            <v>ELISA HTLV</v>
          </cell>
          <cell r="P132">
            <v>10</v>
          </cell>
          <cell r="Q132">
            <v>10</v>
          </cell>
          <cell r="R132">
            <v>0</v>
          </cell>
          <cell r="S132">
            <v>44330</v>
          </cell>
          <cell r="T132" t="str">
            <v>F</v>
          </cell>
          <cell r="U132" t="str">
            <v xml:space="preserve">LIMA                      </v>
          </cell>
          <cell r="V132" t="str">
            <v>LIMA V (CIUDAD)</v>
          </cell>
          <cell r="W132" t="str">
            <v>DIAGNOSTICO</v>
          </cell>
          <cell r="X132" t="str">
            <v>NINGUNO</v>
          </cell>
          <cell r="Y132">
            <v>0</v>
          </cell>
          <cell r="Z132" t="str">
            <v>SUERO</v>
          </cell>
          <cell r="AA132">
            <v>64</v>
          </cell>
          <cell r="AB132" t="str">
            <v>NO</v>
          </cell>
          <cell r="AC132" t="str">
            <v>-12.112355</v>
          </cell>
          <cell r="AD132" t="str">
            <v>-76.998296</v>
          </cell>
          <cell r="AE132" t="str">
            <v>III-2</v>
          </cell>
          <cell r="AF132">
            <v>0</v>
          </cell>
          <cell r="AG132">
            <v>0</v>
          </cell>
          <cell r="AH132" t="str">
            <v>05275087</v>
          </cell>
          <cell r="AI132">
            <v>0</v>
          </cell>
          <cell r="AJ132" t="str">
            <v>&gt;4.0</v>
          </cell>
          <cell r="AK132">
            <v>1.5569999999999999</v>
          </cell>
          <cell r="AL132" t="str">
            <v>NEGATIVO x 2</v>
          </cell>
          <cell r="AM132" t="str">
            <v>POSITIVO-I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 t="str">
            <v>PG</v>
          </cell>
          <cell r="AW132" t="str">
            <v>NO INDICA</v>
          </cell>
        </row>
        <row r="133">
          <cell r="F133" t="str">
            <v>ALVAREZ AGUILAR, ELIZABETH KANDY</v>
          </cell>
          <cell r="G133">
            <v>30307</v>
          </cell>
          <cell r="H133" t="str">
            <v xml:space="preserve">PISCO                                   </v>
          </cell>
          <cell r="I133" t="str">
            <v xml:space="preserve">PISCO                                   </v>
          </cell>
          <cell r="J133" t="str">
            <v xml:space="preserve">ICA                                     </v>
          </cell>
          <cell r="K133" t="str">
            <v>ins050067921</v>
          </cell>
          <cell r="L133">
            <v>44329</v>
          </cell>
          <cell r="M133">
            <v>44329</v>
          </cell>
          <cell r="N133" t="str">
            <v>HTLV</v>
          </cell>
          <cell r="O133" t="str">
            <v>ELISA HTLV</v>
          </cell>
          <cell r="P133">
            <v>10</v>
          </cell>
          <cell r="Q133">
            <v>10</v>
          </cell>
          <cell r="R133">
            <v>0</v>
          </cell>
          <cell r="S133">
            <v>44330</v>
          </cell>
          <cell r="T133" t="str">
            <v>F</v>
          </cell>
          <cell r="U133" t="str">
            <v xml:space="preserve">LIMA                      </v>
          </cell>
          <cell r="V133" t="str">
            <v>LIMA V (CIUDAD)</v>
          </cell>
          <cell r="W133" t="str">
            <v>DIAGNOSTICO</v>
          </cell>
          <cell r="X133" t="str">
            <v>NINGUNO</v>
          </cell>
          <cell r="Y133">
            <v>0</v>
          </cell>
          <cell r="Z133" t="str">
            <v>SUERO</v>
          </cell>
          <cell r="AA133">
            <v>38</v>
          </cell>
          <cell r="AB133" t="str">
            <v>NO</v>
          </cell>
          <cell r="AC133" t="str">
            <v>-12.112355</v>
          </cell>
          <cell r="AD133" t="str">
            <v>-76.998296</v>
          </cell>
          <cell r="AE133" t="str">
            <v>III-2</v>
          </cell>
          <cell r="AF133">
            <v>0</v>
          </cell>
          <cell r="AG133">
            <v>0</v>
          </cell>
          <cell r="AH133" t="str">
            <v>41664462</v>
          </cell>
          <cell r="AI133">
            <v>0</v>
          </cell>
          <cell r="AJ133" t="str">
            <v>&gt;4.0</v>
          </cell>
          <cell r="AK133">
            <v>0.49099999999999999</v>
          </cell>
          <cell r="AL133" t="str">
            <v>POSITIVO-I</v>
          </cell>
          <cell r="AM133" t="str">
            <v>POSITIVO-I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 t="str">
            <v>PG</v>
          </cell>
          <cell r="AW133" t="str">
            <v>NO INDICA</v>
          </cell>
        </row>
        <row r="134">
          <cell r="F134" t="str">
            <v>MIO GUERRERO, BRIAN ALEXIS</v>
          </cell>
          <cell r="G134">
            <v>37450</v>
          </cell>
          <cell r="H134" t="str">
            <v xml:space="preserve">PUNCHANA                                </v>
          </cell>
          <cell r="I134" t="str">
            <v xml:space="preserve">MAYNAS                                  </v>
          </cell>
          <cell r="J134" t="str">
            <v xml:space="preserve">LORETO                                  </v>
          </cell>
          <cell r="K134" t="str">
            <v>ins051193821</v>
          </cell>
          <cell r="L134">
            <v>44322</v>
          </cell>
          <cell r="M134">
            <v>44330</v>
          </cell>
          <cell r="N134" t="str">
            <v>HTLV</v>
          </cell>
          <cell r="O134" t="str">
            <v>ELISA HTLV</v>
          </cell>
          <cell r="P134">
            <v>10</v>
          </cell>
          <cell r="Q134">
            <v>10</v>
          </cell>
          <cell r="R134">
            <v>0</v>
          </cell>
          <cell r="S134">
            <v>44333</v>
          </cell>
          <cell r="T134" t="str">
            <v>M</v>
          </cell>
          <cell r="U134" t="str">
            <v xml:space="preserve">LORETO              </v>
          </cell>
          <cell r="V134" t="str">
            <v>LORETO</v>
          </cell>
          <cell r="W134" t="str">
            <v>DIAGNOSTICO</v>
          </cell>
          <cell r="X134" t="str">
            <v>NINGUNO</v>
          </cell>
          <cell r="Y134">
            <v>0</v>
          </cell>
          <cell r="Z134" t="str">
            <v>SUERO</v>
          </cell>
          <cell r="AA134">
            <v>18</v>
          </cell>
          <cell r="AB134" t="str">
            <v>NO</v>
          </cell>
          <cell r="AC134" t="str">
            <v>-3.72696048</v>
          </cell>
          <cell r="AD134" t="str">
            <v>-73.25341698</v>
          </cell>
          <cell r="AE134" t="str">
            <v>III-1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0.08</v>
          </cell>
          <cell r="AK134">
            <v>1E-3</v>
          </cell>
          <cell r="AL134" t="str">
            <v>NEGATIVO</v>
          </cell>
          <cell r="AM134" t="str">
            <v>NEGATIVO</v>
          </cell>
          <cell r="AN134">
            <v>0</v>
          </cell>
          <cell r="AO134" t="str">
            <v>QUIMIO</v>
          </cell>
          <cell r="AP134" t="str">
            <v>NI</v>
          </cell>
          <cell r="AQ134" t="str">
            <v>REACTIVO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 t="str">
            <v>DONANTE</v>
          </cell>
          <cell r="AW134">
            <v>0</v>
          </cell>
        </row>
        <row r="135">
          <cell r="F135" t="str">
            <v>ARIAS MONDALGO, YOLANDA</v>
          </cell>
          <cell r="G135">
            <v>28038</v>
          </cell>
          <cell r="H135" t="str">
            <v xml:space="preserve">CHILCA                                  </v>
          </cell>
          <cell r="I135" t="str">
            <v xml:space="preserve">HUANCAYO                                </v>
          </cell>
          <cell r="J135" t="str">
            <v xml:space="preserve">JUNIN                                   </v>
          </cell>
          <cell r="K135" t="str">
            <v>ins051202821</v>
          </cell>
          <cell r="L135">
            <v>44330</v>
          </cell>
          <cell r="M135">
            <v>44335</v>
          </cell>
          <cell r="N135" t="str">
            <v>HTLV</v>
          </cell>
          <cell r="O135" t="str">
            <v>ELISA HTLV</v>
          </cell>
          <cell r="P135">
            <v>0</v>
          </cell>
          <cell r="Q135">
            <v>10</v>
          </cell>
          <cell r="R135">
            <v>44336.721514930599</v>
          </cell>
          <cell r="S135">
            <v>44336</v>
          </cell>
          <cell r="T135" t="str">
            <v>F</v>
          </cell>
          <cell r="U135" t="str">
            <v>JUNIN</v>
          </cell>
          <cell r="V135" t="str">
            <v>JUNIN</v>
          </cell>
          <cell r="W135" t="str">
            <v>DIAGNOSTICO</v>
          </cell>
          <cell r="X135" t="str">
            <v>NINGUNO</v>
          </cell>
          <cell r="Y135">
            <v>0</v>
          </cell>
          <cell r="Z135" t="str">
            <v>SUERO</v>
          </cell>
          <cell r="AA135">
            <v>44</v>
          </cell>
          <cell r="AB135" t="str">
            <v>NO</v>
          </cell>
          <cell r="AC135" t="str">
            <v>-12.073004</v>
          </cell>
          <cell r="AD135" t="str">
            <v>-75.221612</v>
          </cell>
          <cell r="AE135" t="str">
            <v>HOSPITALES O CLINICAS DE ATENCION ESPECIALIZADA</v>
          </cell>
          <cell r="AF135" t="str">
            <v>III-E</v>
          </cell>
          <cell r="AG135">
            <v>0</v>
          </cell>
          <cell r="AH135" t="str">
            <v>44909662</v>
          </cell>
          <cell r="AI135">
            <v>0</v>
          </cell>
          <cell r="AJ135" t="str">
            <v>3.616/3.597</v>
          </cell>
          <cell r="AK135">
            <v>1.508</v>
          </cell>
          <cell r="AL135" t="str">
            <v>POSITIVO-I</v>
          </cell>
          <cell r="AM135" t="str">
            <v>POSITIVO-I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 t="str">
            <v>DONANTE, CLIA:121 (ARCHITECT)</v>
          </cell>
        </row>
        <row r="136">
          <cell r="F136" t="str">
            <v>PEREZ CACERES, JAIME ANDRES</v>
          </cell>
          <cell r="G136">
            <v>34499</v>
          </cell>
          <cell r="H136" t="str">
            <v xml:space="preserve">SAN JUAN BAUTISTA                       </v>
          </cell>
          <cell r="I136" t="str">
            <v xml:space="preserve">MAYNAS                                  </v>
          </cell>
          <cell r="J136" t="str">
            <v xml:space="preserve">LORETO                                  </v>
          </cell>
          <cell r="K136" t="str">
            <v>ins051203321</v>
          </cell>
          <cell r="L136">
            <v>44330</v>
          </cell>
          <cell r="M136">
            <v>44335</v>
          </cell>
          <cell r="N136" t="str">
            <v>HTLV</v>
          </cell>
          <cell r="O136" t="str">
            <v>ELISA HTLV</v>
          </cell>
          <cell r="P136">
            <v>0</v>
          </cell>
          <cell r="Q136">
            <v>10</v>
          </cell>
          <cell r="R136">
            <v>44336.721602430604</v>
          </cell>
          <cell r="S136">
            <v>44344</v>
          </cell>
          <cell r="T136" t="str">
            <v>M</v>
          </cell>
          <cell r="U136" t="str">
            <v xml:space="preserve">LORETO              </v>
          </cell>
          <cell r="V136" t="str">
            <v>LORETO</v>
          </cell>
          <cell r="W136" t="str">
            <v>DIAGNOSTICO</v>
          </cell>
          <cell r="X136" t="str">
            <v>NINGUNO</v>
          </cell>
          <cell r="Y136">
            <v>0</v>
          </cell>
          <cell r="Z136" t="str">
            <v>SUERO</v>
          </cell>
          <cell r="AA136">
            <v>26</v>
          </cell>
          <cell r="AB136" t="str">
            <v>NO</v>
          </cell>
          <cell r="AC136" t="str">
            <v>-3.72696048</v>
          </cell>
          <cell r="AD136" t="str">
            <v>-73.25341698</v>
          </cell>
          <cell r="AE136" t="str">
            <v>HOSPITALES O CLINICAS DE ATENCION ESPECIALIZADA</v>
          </cell>
          <cell r="AF136" t="str">
            <v>III-1</v>
          </cell>
          <cell r="AG136">
            <v>0</v>
          </cell>
          <cell r="AH136" t="str">
            <v>72455963</v>
          </cell>
          <cell r="AI136">
            <v>0</v>
          </cell>
          <cell r="AJ136" t="str">
            <v>0.052/ 0.064</v>
          </cell>
          <cell r="AK136">
            <v>6.0000000000000001E-3</v>
          </cell>
          <cell r="AL136" t="str">
            <v>NEGATIVO</v>
          </cell>
          <cell r="AM136" t="str">
            <v>NEGATIVO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</row>
        <row r="137">
          <cell r="F137" t="str">
            <v>LOPEZ PEÑA, ISELDA GINELDA</v>
          </cell>
          <cell r="G137">
            <v>21363</v>
          </cell>
          <cell r="H137" t="str">
            <v xml:space="preserve">ZORRITOS                                </v>
          </cell>
          <cell r="I137" t="str">
            <v xml:space="preserve">CONTRALMIRANTE VILLAR                   </v>
          </cell>
          <cell r="J137" t="str">
            <v xml:space="preserve">TUMBES                                  </v>
          </cell>
          <cell r="K137" t="str">
            <v>ins051215821</v>
          </cell>
          <cell r="L137">
            <v>44341</v>
          </cell>
          <cell r="M137">
            <v>44341</v>
          </cell>
          <cell r="N137" t="str">
            <v>HTLV</v>
          </cell>
          <cell r="O137" t="str">
            <v>ELISA HTLV</v>
          </cell>
          <cell r="P137">
            <v>0</v>
          </cell>
          <cell r="Q137">
            <v>10</v>
          </cell>
          <cell r="R137">
            <v>44343.529328206001</v>
          </cell>
          <cell r="S137">
            <v>44345</v>
          </cell>
          <cell r="T137" t="str">
            <v>F</v>
          </cell>
          <cell r="U137" t="str">
            <v xml:space="preserve">LIMA                      </v>
          </cell>
          <cell r="V137" t="str">
            <v>LIMA V (CIUDAD)</v>
          </cell>
          <cell r="W137" t="str">
            <v>DIAGNOSTICO</v>
          </cell>
          <cell r="X137" t="str">
            <v>NINGUNO</v>
          </cell>
          <cell r="Y137">
            <v>0</v>
          </cell>
          <cell r="Z137" t="str">
            <v>SUERO</v>
          </cell>
          <cell r="AA137">
            <v>62</v>
          </cell>
          <cell r="AB137" t="str">
            <v>NO</v>
          </cell>
          <cell r="AC137" t="str">
            <v>-12.112355</v>
          </cell>
          <cell r="AD137" t="str">
            <v>-76.998296</v>
          </cell>
          <cell r="AE137" t="str">
            <v>INSTITUTOS DE SALUD ESPECIALIZADOS</v>
          </cell>
          <cell r="AF137" t="str">
            <v>III-2</v>
          </cell>
          <cell r="AG137">
            <v>0</v>
          </cell>
          <cell r="AH137" t="str">
            <v>80341109</v>
          </cell>
          <cell r="AI137">
            <v>0</v>
          </cell>
          <cell r="AJ137" t="str">
            <v xml:space="preserve">0.246/ 0.257 </v>
          </cell>
          <cell r="AK137">
            <v>3.9E-2</v>
          </cell>
          <cell r="AL137" t="str">
            <v>NEGATIVO</v>
          </cell>
          <cell r="AM137" t="str">
            <v>NEGATIVO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</row>
        <row r="138">
          <cell r="F138" t="str">
            <v>MASKO ANGULO, CAROL CATHERINE</v>
          </cell>
          <cell r="G138">
            <v>28361</v>
          </cell>
          <cell r="H138" t="str">
            <v xml:space="preserve">SAN JUAN DE LURIGANCHO                  </v>
          </cell>
          <cell r="I138" t="str">
            <v xml:space="preserve">LIMA                                    </v>
          </cell>
          <cell r="J138" t="str">
            <v xml:space="preserve">LIMA                                    </v>
          </cell>
          <cell r="K138" t="str">
            <v>ins051215921</v>
          </cell>
          <cell r="L138">
            <v>44341</v>
          </cell>
          <cell r="M138">
            <v>44341</v>
          </cell>
          <cell r="N138" t="str">
            <v>HTLV</v>
          </cell>
          <cell r="O138" t="str">
            <v>ELISA HTLV</v>
          </cell>
          <cell r="P138">
            <v>0</v>
          </cell>
          <cell r="Q138">
            <v>10</v>
          </cell>
          <cell r="R138">
            <v>44343.529397534701</v>
          </cell>
          <cell r="S138">
            <v>44345</v>
          </cell>
          <cell r="T138" t="str">
            <v>F</v>
          </cell>
          <cell r="U138" t="str">
            <v xml:space="preserve">LIMA                      </v>
          </cell>
          <cell r="V138" t="str">
            <v>LIMA V (CIUDAD)</v>
          </cell>
          <cell r="W138" t="str">
            <v>DIAGNOSTICO</v>
          </cell>
          <cell r="X138" t="str">
            <v>NINGUNO</v>
          </cell>
          <cell r="Y138">
            <v>0</v>
          </cell>
          <cell r="Z138" t="str">
            <v>SUERO</v>
          </cell>
          <cell r="AA138">
            <v>43</v>
          </cell>
          <cell r="AB138" t="str">
            <v>NO</v>
          </cell>
          <cell r="AC138" t="str">
            <v>-12.112355</v>
          </cell>
          <cell r="AD138" t="str">
            <v>-76.998296</v>
          </cell>
          <cell r="AE138" t="str">
            <v>INSTITUTOS DE SALUD ESPECIALIZADOS</v>
          </cell>
          <cell r="AF138" t="str">
            <v>III-2</v>
          </cell>
          <cell r="AG138">
            <v>0</v>
          </cell>
          <cell r="AH138" t="str">
            <v>10668540</v>
          </cell>
          <cell r="AI138">
            <v>0</v>
          </cell>
          <cell r="AJ138" t="str">
            <v>&gt;4.0/&gt;4.0</v>
          </cell>
          <cell r="AK138">
            <v>0.84</v>
          </cell>
          <cell r="AL138" t="str">
            <v>POSITIVO-I</v>
          </cell>
          <cell r="AM138" t="str">
            <v>POSITIVO-I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 t="str">
            <v>NO INDICA</v>
          </cell>
        </row>
        <row r="139">
          <cell r="F139" t="str">
            <v>ALARCON AYALA, JUANA</v>
          </cell>
          <cell r="G139">
            <v>24605</v>
          </cell>
          <cell r="H139" t="str">
            <v xml:space="preserve">LA VICTORIA                             </v>
          </cell>
          <cell r="I139" t="str">
            <v xml:space="preserve">LIMA                                    </v>
          </cell>
          <cell r="J139" t="str">
            <v xml:space="preserve">LIMA                                    </v>
          </cell>
          <cell r="K139" t="str">
            <v>ins051216021</v>
          </cell>
          <cell r="L139">
            <v>44341</v>
          </cell>
          <cell r="M139">
            <v>44341</v>
          </cell>
          <cell r="N139" t="str">
            <v>HTLV</v>
          </cell>
          <cell r="O139" t="str">
            <v>ELISA HTLV</v>
          </cell>
          <cell r="P139">
            <v>0</v>
          </cell>
          <cell r="Q139">
            <v>10</v>
          </cell>
          <cell r="R139">
            <v>44343.529460497703</v>
          </cell>
          <cell r="S139">
            <v>44346</v>
          </cell>
          <cell r="T139" t="str">
            <v>F</v>
          </cell>
          <cell r="U139" t="str">
            <v xml:space="preserve">LIMA                      </v>
          </cell>
          <cell r="V139" t="str">
            <v>LIMA V (CIUDAD)</v>
          </cell>
          <cell r="W139" t="str">
            <v>DIAGNOSTICO</v>
          </cell>
          <cell r="X139" t="str">
            <v>NINGUNO</v>
          </cell>
          <cell r="Y139">
            <v>0</v>
          </cell>
          <cell r="Z139" t="str">
            <v>SUERO</v>
          </cell>
          <cell r="AA139">
            <v>54</v>
          </cell>
          <cell r="AB139" t="str">
            <v>NO</v>
          </cell>
          <cell r="AC139" t="str">
            <v>-12.112355</v>
          </cell>
          <cell r="AD139" t="str">
            <v>-76.998296</v>
          </cell>
          <cell r="AE139" t="str">
            <v>INSTITUTOS DE SALUD ESPECIALIZADOS</v>
          </cell>
          <cell r="AF139" t="str">
            <v>III-2</v>
          </cell>
          <cell r="AG139">
            <v>0</v>
          </cell>
          <cell r="AH139" t="str">
            <v>07441375</v>
          </cell>
          <cell r="AI139">
            <v>0</v>
          </cell>
          <cell r="AJ139" t="str">
            <v>3.563/ 3.915</v>
          </cell>
          <cell r="AK139">
            <v>3.1659999999999999</v>
          </cell>
          <cell r="AL139" t="str">
            <v>POSITIVO-I</v>
          </cell>
          <cell r="AM139" t="str">
            <v>POSITIVO-I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 t="str">
            <v>NO INDICA</v>
          </cell>
        </row>
        <row r="140">
          <cell r="F140" t="str">
            <v>MORALES ALFONSO, CELICA DIONICIA</v>
          </cell>
          <cell r="G140">
            <v>16560</v>
          </cell>
          <cell r="H140" t="str">
            <v xml:space="preserve">COMAS                                   </v>
          </cell>
          <cell r="I140" t="str">
            <v xml:space="preserve">LIMA                                    </v>
          </cell>
          <cell r="J140" t="str">
            <v xml:space="preserve">LIMA                                    </v>
          </cell>
          <cell r="K140" t="str">
            <v>ins051216121</v>
          </cell>
          <cell r="L140">
            <v>44341</v>
          </cell>
          <cell r="M140">
            <v>44341</v>
          </cell>
          <cell r="N140" t="str">
            <v>HTLV</v>
          </cell>
          <cell r="O140" t="str">
            <v>ELISA HTLV</v>
          </cell>
          <cell r="P140">
            <v>0</v>
          </cell>
          <cell r="Q140">
            <v>10</v>
          </cell>
          <cell r="R140">
            <v>44343.5295233449</v>
          </cell>
          <cell r="S140">
            <v>44347</v>
          </cell>
          <cell r="T140" t="str">
            <v>F</v>
          </cell>
          <cell r="U140" t="str">
            <v xml:space="preserve">LIMA                      </v>
          </cell>
          <cell r="V140" t="str">
            <v>LIMA V (CIUDAD)</v>
          </cell>
          <cell r="W140" t="str">
            <v>DIAGNOSTICO</v>
          </cell>
          <cell r="X140" t="str">
            <v>NINGUNO</v>
          </cell>
          <cell r="Y140">
            <v>0</v>
          </cell>
          <cell r="Z140" t="str">
            <v>SUERO</v>
          </cell>
          <cell r="AA140">
            <v>76</v>
          </cell>
          <cell r="AB140" t="str">
            <v>NO</v>
          </cell>
          <cell r="AC140" t="str">
            <v>-12.112355</v>
          </cell>
          <cell r="AD140" t="str">
            <v>-76.998296</v>
          </cell>
          <cell r="AE140" t="str">
            <v>INSTITUTOS DE SALUD ESPECIALIZADOS</v>
          </cell>
          <cell r="AF140" t="str">
            <v>III-2</v>
          </cell>
          <cell r="AG140">
            <v>0</v>
          </cell>
          <cell r="AH140" t="str">
            <v>06864468</v>
          </cell>
          <cell r="AI140">
            <v>0</v>
          </cell>
          <cell r="AJ140" t="str">
            <v>0.072/ 0.065</v>
          </cell>
          <cell r="AK140">
            <v>1E-3</v>
          </cell>
          <cell r="AL140" t="str">
            <v>NEGATIVO</v>
          </cell>
          <cell r="AM140" t="str">
            <v>NEGATIVO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</row>
        <row r="141">
          <cell r="F141" t="str">
            <v>ARIAS PEREZ, SONIA RAQUEL</v>
          </cell>
          <cell r="G141">
            <v>25728</v>
          </cell>
          <cell r="H141" t="str">
            <v xml:space="preserve">PISCO                                   </v>
          </cell>
          <cell r="I141" t="str">
            <v xml:space="preserve">PISCO                                   </v>
          </cell>
          <cell r="J141" t="str">
            <v xml:space="preserve">ICA                                     </v>
          </cell>
          <cell r="K141" t="str">
            <v>ins051216221</v>
          </cell>
          <cell r="L141">
            <v>44341</v>
          </cell>
          <cell r="M141">
            <v>44341</v>
          </cell>
          <cell r="N141" t="str">
            <v>HTLV</v>
          </cell>
          <cell r="O141" t="str">
            <v>ELISA HTLV</v>
          </cell>
          <cell r="P141">
            <v>0</v>
          </cell>
          <cell r="Q141">
            <v>10</v>
          </cell>
          <cell r="R141">
            <v>44343.529590590297</v>
          </cell>
          <cell r="S141">
            <v>44347</v>
          </cell>
          <cell r="T141" t="str">
            <v>F</v>
          </cell>
          <cell r="U141" t="str">
            <v xml:space="preserve">LIMA                      </v>
          </cell>
          <cell r="V141" t="str">
            <v>LIMA V (CIUDAD)</v>
          </cell>
          <cell r="W141" t="str">
            <v>DIAGNOSTICO</v>
          </cell>
          <cell r="X141" t="str">
            <v>NINGUNO</v>
          </cell>
          <cell r="Y141">
            <v>0</v>
          </cell>
          <cell r="Z141" t="str">
            <v>SUERO</v>
          </cell>
          <cell r="AA141">
            <v>50</v>
          </cell>
          <cell r="AB141" t="str">
            <v>NO</v>
          </cell>
          <cell r="AC141" t="str">
            <v>-12.112355</v>
          </cell>
          <cell r="AD141" t="str">
            <v>-76.998296</v>
          </cell>
          <cell r="AE141" t="str">
            <v>INSTITUTOS DE SALUD ESPECIALIZADOS</v>
          </cell>
          <cell r="AF141" t="str">
            <v>III-2</v>
          </cell>
          <cell r="AG141">
            <v>0</v>
          </cell>
          <cell r="AH141" t="str">
            <v>22308638</v>
          </cell>
          <cell r="AI141">
            <v>0</v>
          </cell>
          <cell r="AJ141" t="str">
            <v>3.783/ 3.761</v>
          </cell>
          <cell r="AK141">
            <v>2.3439999999999999</v>
          </cell>
          <cell r="AL141" t="str">
            <v>POSITIVO-I</v>
          </cell>
          <cell r="AM141" t="str">
            <v>POSITIVO-I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 t="str">
            <v>NO INDICA</v>
          </cell>
        </row>
        <row r="142">
          <cell r="F142" t="str">
            <v>CASTRO ARANDA, WILFREDO ITALO</v>
          </cell>
          <cell r="G142">
            <v>24413</v>
          </cell>
          <cell r="H142" t="str">
            <v xml:space="preserve">SANTO DOMINGO DE ACOBAMBA               </v>
          </cell>
          <cell r="I142" t="str">
            <v xml:space="preserve">HUANCAYO                                </v>
          </cell>
          <cell r="J142" t="str">
            <v xml:space="preserve">JUNIN                                   </v>
          </cell>
          <cell r="K142" t="str">
            <v>ins050149021</v>
          </cell>
          <cell r="L142">
            <v>44335</v>
          </cell>
          <cell r="M142">
            <v>44342</v>
          </cell>
          <cell r="N142" t="str">
            <v>HTLV</v>
          </cell>
          <cell r="O142" t="str">
            <v>ELISA HTLV</v>
          </cell>
          <cell r="P142">
            <v>0</v>
          </cell>
          <cell r="Q142">
            <v>10</v>
          </cell>
          <cell r="R142">
            <v>44344.5295489583</v>
          </cell>
          <cell r="S142">
            <v>44347</v>
          </cell>
          <cell r="T142" t="str">
            <v>M</v>
          </cell>
          <cell r="U142" t="str">
            <v>JUNIN</v>
          </cell>
          <cell r="V142" t="str">
            <v>JUNIN</v>
          </cell>
          <cell r="W142" t="str">
            <v>DIAGNOSTICO</v>
          </cell>
          <cell r="X142" t="str">
            <v>NINGUNO</v>
          </cell>
          <cell r="Y142">
            <v>0</v>
          </cell>
          <cell r="Z142" t="str">
            <v>SUERO</v>
          </cell>
          <cell r="AA142">
            <v>54</v>
          </cell>
          <cell r="AB142" t="str">
            <v>NO</v>
          </cell>
          <cell r="AC142" t="str">
            <v>-12.073004</v>
          </cell>
          <cell r="AD142" t="str">
            <v>-75.221612</v>
          </cell>
          <cell r="AE142" t="str">
            <v>HOSPITALES O CLINICAS DE ATENCION ESPECIALIZADA</v>
          </cell>
          <cell r="AF142" t="str">
            <v>III-E</v>
          </cell>
          <cell r="AG142">
            <v>0</v>
          </cell>
          <cell r="AH142" t="str">
            <v>19975029</v>
          </cell>
          <cell r="AI142">
            <v>0</v>
          </cell>
          <cell r="AJ142" t="str">
            <v>3.654/ 3.459</v>
          </cell>
          <cell r="AK142">
            <v>1.726</v>
          </cell>
          <cell r="AL142" t="str">
            <v>POSITIVO-I</v>
          </cell>
          <cell r="AM142" t="str">
            <v>POSITIVO-I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 t="str">
            <v>DONANTE, CLIA:129 (ARCHITECT)</v>
          </cell>
        </row>
        <row r="143">
          <cell r="F143" t="str">
            <v>OBLITAS TORRES, ENCARNACION</v>
          </cell>
          <cell r="G143">
            <v>16156</v>
          </cell>
          <cell r="H143" t="str">
            <v xml:space="preserve">TACNA                                   </v>
          </cell>
          <cell r="I143" t="str">
            <v xml:space="preserve">TACNA                                   </v>
          </cell>
          <cell r="J143" t="str">
            <v xml:space="preserve">TACNA                                   </v>
          </cell>
          <cell r="K143" t="str">
            <v>ins051278021</v>
          </cell>
          <cell r="L143">
            <v>44340</v>
          </cell>
          <cell r="M143">
            <v>44344</v>
          </cell>
          <cell r="N143" t="str">
            <v>HTLV</v>
          </cell>
          <cell r="O143" t="str">
            <v>ELISA HTLV</v>
          </cell>
          <cell r="P143">
            <v>44348</v>
          </cell>
          <cell r="Q143">
            <v>10</v>
          </cell>
          <cell r="R143">
            <v>44347.456406909703</v>
          </cell>
          <cell r="S143">
            <v>44347</v>
          </cell>
          <cell r="T143" t="str">
            <v>M</v>
          </cell>
          <cell r="U143" t="str">
            <v>TACNA</v>
          </cell>
          <cell r="V143" t="str">
            <v>TACNA</v>
          </cell>
          <cell r="W143" t="str">
            <v>DIAGNOSTICO</v>
          </cell>
          <cell r="X143" t="str">
            <v>NINGUNO</v>
          </cell>
          <cell r="Y143">
            <v>0</v>
          </cell>
          <cell r="Z143" t="str">
            <v>SUERO</v>
          </cell>
          <cell r="AA143">
            <v>77</v>
          </cell>
          <cell r="AB143" t="str">
            <v>NO</v>
          </cell>
          <cell r="AC143">
            <v>0</v>
          </cell>
          <cell r="AD143">
            <v>0</v>
          </cell>
          <cell r="AE143" t="str">
            <v>HOSPITALES O CLINICAS DE ATENCION GENERAL</v>
          </cell>
          <cell r="AF143" t="str">
            <v>II-2</v>
          </cell>
          <cell r="AG143">
            <v>1</v>
          </cell>
          <cell r="AH143" t="str">
            <v>00414938</v>
          </cell>
          <cell r="AI143">
            <v>0</v>
          </cell>
          <cell r="AJ143" t="str">
            <v>0.090/0.091</v>
          </cell>
          <cell r="AK143">
            <v>1E-3</v>
          </cell>
          <cell r="AL143" t="str">
            <v>NEGATIVO</v>
          </cell>
          <cell r="AM143" t="str">
            <v>INDETERMINADO</v>
          </cell>
          <cell r="AN143" t="str">
            <v>Indeterminado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</row>
        <row r="144">
          <cell r="F144" t="str">
            <v>SANCHEZ JARAMILLO, MARIA OTILIA</v>
          </cell>
          <cell r="G144">
            <v>26646</v>
          </cell>
          <cell r="H144" t="str">
            <v xml:space="preserve">SAN JUAN DE MIRAFLORES                  </v>
          </cell>
          <cell r="I144" t="str">
            <v xml:space="preserve">LIMA                                    </v>
          </cell>
          <cell r="J144" t="str">
            <v xml:space="preserve">LIMA                                    </v>
          </cell>
          <cell r="K144" t="str">
            <v>ins051278121</v>
          </cell>
          <cell r="L144">
            <v>44344</v>
          </cell>
          <cell r="M144">
            <v>44344</v>
          </cell>
          <cell r="N144" t="str">
            <v>HTLV</v>
          </cell>
          <cell r="O144" t="str">
            <v>ELISA HTLV</v>
          </cell>
          <cell r="P144">
            <v>0</v>
          </cell>
          <cell r="Q144">
            <v>10</v>
          </cell>
          <cell r="R144">
            <v>44349.490078125003</v>
          </cell>
          <cell r="S144">
            <v>44347</v>
          </cell>
          <cell r="T144" t="str">
            <v>F</v>
          </cell>
          <cell r="U144" t="str">
            <v xml:space="preserve">LIMA                      </v>
          </cell>
          <cell r="V144" t="str">
            <v>LIMA II (SUR)</v>
          </cell>
          <cell r="W144" t="str">
            <v>DIAGNOSTICO</v>
          </cell>
          <cell r="X144" t="str">
            <v>NINGUNO</v>
          </cell>
          <cell r="Y144">
            <v>0</v>
          </cell>
          <cell r="Z144" t="str">
            <v>SUERO</v>
          </cell>
          <cell r="AA144">
            <v>48</v>
          </cell>
          <cell r="AB144" t="str">
            <v>NO</v>
          </cell>
          <cell r="AC144" t="str">
            <v>-12.1605408</v>
          </cell>
          <cell r="AD144" t="str">
            <v>-76.95823481</v>
          </cell>
          <cell r="AE144" t="str">
            <v>HOSPITALES O CLINICAS DE ATENCION ESPECIALIZADA</v>
          </cell>
          <cell r="AF144" t="str">
            <v>III-1</v>
          </cell>
          <cell r="AG144">
            <v>0</v>
          </cell>
          <cell r="AH144" t="str">
            <v>10487245</v>
          </cell>
          <cell r="AI144">
            <v>0</v>
          </cell>
          <cell r="AJ144" t="str">
            <v>3.635/ 3.679</v>
          </cell>
          <cell r="AK144">
            <v>0.56100000000000005</v>
          </cell>
          <cell r="AL144" t="str">
            <v>POSITIVO-I</v>
          </cell>
          <cell r="AM144" t="str">
            <v>POSITIVO-I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 t="str">
            <v>ASINTOMATICO, ESPOSO CON PRUEBA HTLV POSITIVO</v>
          </cell>
        </row>
        <row r="145">
          <cell r="F145" t="str">
            <v>VASQUEZ VILLACORTA, PATRICIA ISABEL</v>
          </cell>
          <cell r="G145">
            <v>32933</v>
          </cell>
          <cell r="H145" t="str">
            <v xml:space="preserve">CAJAMARCA                               </v>
          </cell>
          <cell r="I145" t="str">
            <v xml:space="preserve">CAJAMARCA                               </v>
          </cell>
          <cell r="J145" t="str">
            <v xml:space="preserve">CAJAMARCA                               </v>
          </cell>
          <cell r="K145" t="str">
            <v>ins060002221</v>
          </cell>
          <cell r="L145">
            <v>44342</v>
          </cell>
          <cell r="M145">
            <v>44348</v>
          </cell>
          <cell r="N145" t="str">
            <v>HTLV</v>
          </cell>
          <cell r="O145" t="str">
            <v>IFI-HTLV-1</v>
          </cell>
          <cell r="P145" t="str">
            <v>.</v>
          </cell>
          <cell r="Q145">
            <v>10</v>
          </cell>
          <cell r="R145">
            <v>44351.583817708299</v>
          </cell>
          <cell r="S145">
            <v>44350</v>
          </cell>
          <cell r="T145" t="str">
            <v>F</v>
          </cell>
          <cell r="U145" t="str">
            <v>CAJAMARCA</v>
          </cell>
          <cell r="V145" t="str">
            <v>CAJAMARCA</v>
          </cell>
          <cell r="W145" t="str">
            <v>DIAGNOSTICO</v>
          </cell>
          <cell r="X145" t="str">
            <v>NINGUNO</v>
          </cell>
          <cell r="Y145" t="str">
            <v>.</v>
          </cell>
          <cell r="Z145" t="str">
            <v>SUERO</v>
          </cell>
          <cell r="AA145">
            <v>31</v>
          </cell>
          <cell r="AB145" t="str">
            <v>NO</v>
          </cell>
          <cell r="AC145">
            <v>0</v>
          </cell>
          <cell r="AD145">
            <v>0</v>
          </cell>
          <cell r="AE145" t="str">
            <v>HOSPITALES O CLINICAS DE ATENCION ESPECIALIZADA</v>
          </cell>
          <cell r="AF145" t="str">
            <v>II-2</v>
          </cell>
          <cell r="AG145" t="str">
            <v>.</v>
          </cell>
          <cell r="AH145" t="str">
            <v>46268257</v>
          </cell>
          <cell r="AI145">
            <v>0</v>
          </cell>
          <cell r="AJ145" t="str">
            <v>0.04 / 0.039</v>
          </cell>
          <cell r="AK145">
            <v>8.0000000000000002E-3</v>
          </cell>
          <cell r="AL145" t="str">
            <v>NEGATIVO</v>
          </cell>
          <cell r="AM145" t="str">
            <v>INDETERMINADO</v>
          </cell>
          <cell r="AN145" t="str">
            <v>Indeterminado</v>
          </cell>
          <cell r="AO145" t="str">
            <v>ELISA</v>
          </cell>
          <cell r="AP145">
            <v>0.25800000000000001</v>
          </cell>
          <cell r="AQ145">
            <v>5.23</v>
          </cell>
          <cell r="AR145" t="str">
            <v>BIOKIT</v>
          </cell>
          <cell r="AS145">
            <v>0</v>
          </cell>
          <cell r="AT145">
            <v>0</v>
          </cell>
          <cell r="AU145">
            <v>0</v>
          </cell>
          <cell r="AV145">
            <v>0</v>
          </cell>
          <cell r="AW145">
            <v>0</v>
          </cell>
        </row>
        <row r="146">
          <cell r="F146" t="str">
            <v>MOSQUERA ZAVALETA, GUSTAVO ADOLFO</v>
          </cell>
          <cell r="G146">
            <v>29655</v>
          </cell>
          <cell r="H146" t="str">
            <v xml:space="preserve">CAJAMARCA                               </v>
          </cell>
          <cell r="I146" t="str">
            <v xml:space="preserve">CAJAMARCA                               </v>
          </cell>
          <cell r="J146" t="str">
            <v xml:space="preserve">CAJAMARCA                               </v>
          </cell>
          <cell r="K146" t="str">
            <v>ins060002321</v>
          </cell>
          <cell r="L146">
            <v>44341</v>
          </cell>
          <cell r="M146">
            <v>44348</v>
          </cell>
          <cell r="N146" t="str">
            <v>HTLV</v>
          </cell>
          <cell r="O146" t="str">
            <v>IFI-HTLV-1</v>
          </cell>
          <cell r="P146" t="str">
            <v>.</v>
          </cell>
          <cell r="Q146">
            <v>10</v>
          </cell>
          <cell r="R146">
            <v>44351.583890046299</v>
          </cell>
          <cell r="S146">
            <v>44350</v>
          </cell>
          <cell r="T146" t="str">
            <v>M</v>
          </cell>
          <cell r="U146" t="str">
            <v>CAJAMARCA</v>
          </cell>
          <cell r="V146" t="str">
            <v>CAJAMARCA</v>
          </cell>
          <cell r="W146" t="str">
            <v>DIAGNOSTICO</v>
          </cell>
          <cell r="X146" t="str">
            <v>NINGUNO</v>
          </cell>
          <cell r="Y146" t="str">
            <v>.</v>
          </cell>
          <cell r="Z146" t="str">
            <v>SUERO</v>
          </cell>
          <cell r="AA146">
            <v>40</v>
          </cell>
          <cell r="AB146" t="str">
            <v>NO</v>
          </cell>
          <cell r="AC146">
            <v>0</v>
          </cell>
          <cell r="AD146">
            <v>0</v>
          </cell>
          <cell r="AE146" t="str">
            <v>HOSPITALES O CLINICAS DE ATENCION ESPECIALIZADA</v>
          </cell>
          <cell r="AF146" t="str">
            <v>II-2</v>
          </cell>
          <cell r="AG146" t="str">
            <v>.</v>
          </cell>
          <cell r="AH146" t="str">
            <v>42459173</v>
          </cell>
          <cell r="AI146">
            <v>0</v>
          </cell>
          <cell r="AJ146" t="str">
            <v>0.087 / 0.098/0.076</v>
          </cell>
          <cell r="AK146">
            <v>4.0000000000000001E-3</v>
          </cell>
          <cell r="AL146" t="str">
            <v>NEGATIVO</v>
          </cell>
          <cell r="AM146" t="str">
            <v>NEGATIVO</v>
          </cell>
          <cell r="AN146">
            <v>0</v>
          </cell>
          <cell r="AO146" t="str">
            <v>ELISA</v>
          </cell>
          <cell r="AP146">
            <v>0.25600000000000001</v>
          </cell>
          <cell r="AQ146">
            <v>2.1240000000000001</v>
          </cell>
          <cell r="AR146" t="str">
            <v>BIOKIT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</row>
        <row r="147">
          <cell r="F147" t="str">
            <v>FASABI TUANAMA, LORFITA</v>
          </cell>
          <cell r="G147">
            <v>27820</v>
          </cell>
          <cell r="H147" t="str">
            <v xml:space="preserve">AGUA BLANCA                             </v>
          </cell>
          <cell r="I147" t="str">
            <v xml:space="preserve">EL DORADO                               </v>
          </cell>
          <cell r="J147" t="str">
            <v xml:space="preserve">SAN MARTIN                              </v>
          </cell>
          <cell r="K147" t="str">
            <v>ins060422521</v>
          </cell>
          <cell r="L147">
            <v>44344</v>
          </cell>
          <cell r="M147">
            <v>44350</v>
          </cell>
          <cell r="N147" t="str">
            <v>HTLV</v>
          </cell>
          <cell r="O147" t="str">
            <v>IFI-HTLV-1</v>
          </cell>
          <cell r="P147" t="str">
            <v>.</v>
          </cell>
          <cell r="Q147">
            <v>10</v>
          </cell>
          <cell r="R147">
            <v>44351.596820914398</v>
          </cell>
          <cell r="S147">
            <v>44351</v>
          </cell>
          <cell r="T147" t="str">
            <v>F</v>
          </cell>
          <cell r="U147" t="str">
            <v>SAN MARTIN</v>
          </cell>
          <cell r="V147" t="str">
            <v>SAN MARTIN</v>
          </cell>
          <cell r="W147" t="str">
            <v>DIAGNOSTICO</v>
          </cell>
          <cell r="X147" t="str">
            <v>NINGUNO</v>
          </cell>
          <cell r="Y147" t="str">
            <v>.</v>
          </cell>
          <cell r="Z147" t="str">
            <v>SUERO</v>
          </cell>
          <cell r="AA147">
            <v>45</v>
          </cell>
          <cell r="AB147" t="str">
            <v>NO</v>
          </cell>
          <cell r="AC147" t="str">
            <v>-6.47453926</v>
          </cell>
          <cell r="AD147" t="str">
            <v>-76.37040999</v>
          </cell>
          <cell r="AE147" t="str">
            <v>PATOLOGIA CLINICA</v>
          </cell>
          <cell r="AF147" t="str">
            <v>Sin Categoría</v>
          </cell>
          <cell r="AG147" t="str">
            <v>.</v>
          </cell>
          <cell r="AH147" t="str">
            <v>00931826</v>
          </cell>
          <cell r="AI147">
            <v>0</v>
          </cell>
          <cell r="AJ147" t="str">
            <v>1.867 / 2.043</v>
          </cell>
          <cell r="AK147">
            <v>4.9000000000000002E-2</v>
          </cell>
          <cell r="AL147" t="str">
            <v>NEGATIVO</v>
          </cell>
          <cell r="AM147" t="str">
            <v>INDETERMINADO</v>
          </cell>
          <cell r="AN147" t="str">
            <v>Indeterminado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 t="str">
            <v>DONANTE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</row>
        <row r="148">
          <cell r="F148" t="str">
            <v>CHAVEZ ORTIZ, ALEX JHUNIOR</v>
          </cell>
          <cell r="G148">
            <v>35431</v>
          </cell>
          <cell r="H148" t="str">
            <v xml:space="preserve">MOYOBAMBA                               </v>
          </cell>
          <cell r="I148" t="str">
            <v xml:space="preserve">MOYOBAMBA                               </v>
          </cell>
          <cell r="J148" t="str">
            <v xml:space="preserve">SAN MARTIN                              </v>
          </cell>
          <cell r="K148" t="str">
            <v>ins060422621</v>
          </cell>
          <cell r="L148">
            <v>44344</v>
          </cell>
          <cell r="M148">
            <v>44350</v>
          </cell>
          <cell r="N148" t="str">
            <v>HTLV</v>
          </cell>
          <cell r="O148" t="str">
            <v>IFI-HTLV-1</v>
          </cell>
          <cell r="P148" t="str">
            <v>.</v>
          </cell>
          <cell r="Q148">
            <v>10</v>
          </cell>
          <cell r="R148">
            <v>44351.596908217602</v>
          </cell>
          <cell r="S148">
            <v>45447</v>
          </cell>
          <cell r="T148" t="str">
            <v>M</v>
          </cell>
          <cell r="U148" t="str">
            <v>SAN MARTIN</v>
          </cell>
          <cell r="V148" t="str">
            <v>SAN MARTIN</v>
          </cell>
          <cell r="W148" t="str">
            <v>DIAGNOSTICO</v>
          </cell>
          <cell r="X148" t="str">
            <v>NINGUNO</v>
          </cell>
          <cell r="Y148" t="str">
            <v>.</v>
          </cell>
          <cell r="Z148" t="str">
            <v>SUERO</v>
          </cell>
          <cell r="AA148">
            <v>27</v>
          </cell>
          <cell r="AB148" t="str">
            <v>NO</v>
          </cell>
          <cell r="AC148" t="str">
            <v>-6.47453926</v>
          </cell>
          <cell r="AD148" t="str">
            <v>-76.37040999</v>
          </cell>
          <cell r="AE148" t="str">
            <v>PATOLOGIA CLINICA</v>
          </cell>
          <cell r="AF148" t="str">
            <v>Sin Categoría</v>
          </cell>
          <cell r="AG148" t="str">
            <v>.</v>
          </cell>
          <cell r="AH148" t="str">
            <v>71831727</v>
          </cell>
          <cell r="AI148">
            <v>0</v>
          </cell>
          <cell r="AJ148" t="str">
            <v>0.073 / 0.073</v>
          </cell>
          <cell r="AK148">
            <v>2.4E-2</v>
          </cell>
          <cell r="AL148" t="str">
            <v>NEGATIVO</v>
          </cell>
          <cell r="AM148" t="str">
            <v>NEGATIVO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 t="str">
            <v>DONANTE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</row>
        <row r="149">
          <cell r="F149" t="str">
            <v>MENDOZA VARGAS, EVILA</v>
          </cell>
          <cell r="G149">
            <v>36700</v>
          </cell>
          <cell r="H149" t="str">
            <v xml:space="preserve">LA BANDA DE SHILCAYO                    </v>
          </cell>
          <cell r="I149" t="str">
            <v xml:space="preserve">SAN MARTIN                              </v>
          </cell>
          <cell r="J149" t="str">
            <v xml:space="preserve">SAN MARTIN                              </v>
          </cell>
          <cell r="K149" t="str">
            <v>ins060422721</v>
          </cell>
          <cell r="L149">
            <v>44344</v>
          </cell>
          <cell r="M149">
            <v>44350</v>
          </cell>
          <cell r="N149" t="str">
            <v>HTLV</v>
          </cell>
          <cell r="O149" t="str">
            <v>IFI-HTLV-1</v>
          </cell>
          <cell r="P149" t="str">
            <v>.</v>
          </cell>
          <cell r="Q149">
            <v>10</v>
          </cell>
          <cell r="R149">
            <v>44351.597028784701</v>
          </cell>
          <cell r="S149">
            <v>44351</v>
          </cell>
          <cell r="T149" t="str">
            <v>F</v>
          </cell>
          <cell r="U149" t="str">
            <v>SAN MARTIN</v>
          </cell>
          <cell r="V149" t="str">
            <v>SAN MARTIN</v>
          </cell>
          <cell r="W149" t="str">
            <v>DIAGNOSTICO</v>
          </cell>
          <cell r="X149" t="str">
            <v>NINGUNO</v>
          </cell>
          <cell r="Y149" t="str">
            <v>.</v>
          </cell>
          <cell r="Z149" t="str">
            <v>SUERO</v>
          </cell>
          <cell r="AA149">
            <v>20</v>
          </cell>
          <cell r="AB149" t="str">
            <v>NO</v>
          </cell>
          <cell r="AC149" t="str">
            <v>-6.47453926</v>
          </cell>
          <cell r="AD149" t="str">
            <v>-76.37040999</v>
          </cell>
          <cell r="AE149" t="str">
            <v>PATOLOGIA CLINICA</v>
          </cell>
          <cell r="AF149" t="str">
            <v>Sin Categoría</v>
          </cell>
          <cell r="AG149" t="str">
            <v>.</v>
          </cell>
          <cell r="AH149" t="str">
            <v>71293757</v>
          </cell>
          <cell r="AI149">
            <v>0</v>
          </cell>
          <cell r="AJ149" t="str">
            <v>0.073 / 0.072</v>
          </cell>
          <cell r="AK149">
            <v>5.0000000000000001E-3</v>
          </cell>
          <cell r="AL149" t="str">
            <v>NEGATIVO</v>
          </cell>
          <cell r="AM149" t="str">
            <v>NEGATIVO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 t="str">
            <v>DONANTE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</row>
        <row r="150">
          <cell r="F150" t="str">
            <v>CONTRERAS GONZALES, MOISES DAVID</v>
          </cell>
          <cell r="G150">
            <v>29594</v>
          </cell>
          <cell r="H150" t="str">
            <v xml:space="preserve">MORALES                                 </v>
          </cell>
          <cell r="I150" t="str">
            <v xml:space="preserve">SAN MARTIN                              </v>
          </cell>
          <cell r="J150" t="str">
            <v xml:space="preserve">SAN MARTIN                              </v>
          </cell>
          <cell r="K150" t="str">
            <v>ins060422821</v>
          </cell>
          <cell r="L150">
            <v>44344</v>
          </cell>
          <cell r="M150">
            <v>44350</v>
          </cell>
          <cell r="N150" t="str">
            <v>HTLV</v>
          </cell>
          <cell r="O150" t="str">
            <v>IFI-HTLV-1</v>
          </cell>
          <cell r="P150" t="str">
            <v>.</v>
          </cell>
          <cell r="Q150">
            <v>10</v>
          </cell>
          <cell r="R150">
            <v>44351.597098032398</v>
          </cell>
          <cell r="S150">
            <v>44351</v>
          </cell>
          <cell r="T150" t="str">
            <v>M</v>
          </cell>
          <cell r="U150" t="str">
            <v>SAN MARTIN</v>
          </cell>
          <cell r="V150" t="str">
            <v>SAN MARTIN</v>
          </cell>
          <cell r="W150" t="str">
            <v>DIAGNOSTICO</v>
          </cell>
          <cell r="X150" t="str">
            <v>NINGUNO</v>
          </cell>
          <cell r="Y150" t="str">
            <v>.</v>
          </cell>
          <cell r="Z150" t="str">
            <v>SUERO</v>
          </cell>
          <cell r="AA150">
            <v>40</v>
          </cell>
          <cell r="AB150" t="str">
            <v>NO</v>
          </cell>
          <cell r="AC150" t="str">
            <v>-6.47453926</v>
          </cell>
          <cell r="AD150" t="str">
            <v>-76.37040999</v>
          </cell>
          <cell r="AE150" t="str">
            <v>PATOLOGIA CLINICA</v>
          </cell>
          <cell r="AF150" t="str">
            <v>Sin Categoría</v>
          </cell>
          <cell r="AG150" t="str">
            <v>.</v>
          </cell>
          <cell r="AH150" t="str">
            <v>41689520</v>
          </cell>
          <cell r="AI150">
            <v>0</v>
          </cell>
          <cell r="AJ150" t="str">
            <v>0.086 / 0.084</v>
          </cell>
          <cell r="AK150">
            <v>1E-3</v>
          </cell>
          <cell r="AL150" t="str">
            <v>NEGATIVO</v>
          </cell>
          <cell r="AM150" t="str">
            <v>NEGATIVO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 t="str">
            <v>DONANTE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</row>
        <row r="151">
          <cell r="F151" t="str">
            <v>ESQUIBEL REYES, JOSE GUMERCINDO</v>
          </cell>
          <cell r="G151">
            <v>19019</v>
          </cell>
          <cell r="H151" t="str">
            <v xml:space="preserve">COMAS                                   </v>
          </cell>
          <cell r="I151" t="str">
            <v xml:space="preserve">LIMA                                    </v>
          </cell>
          <cell r="J151" t="str">
            <v xml:space="preserve">LIMA                                    </v>
          </cell>
          <cell r="K151" t="str">
            <v>INS060603621</v>
          </cell>
          <cell r="L151">
            <v>44351</v>
          </cell>
          <cell r="M151">
            <v>44351</v>
          </cell>
          <cell r="N151" t="str">
            <v>HTLV</v>
          </cell>
          <cell r="O151" t="str">
            <v>ELISA HTLV</v>
          </cell>
          <cell r="P151" t="str">
            <v>.</v>
          </cell>
          <cell r="Q151">
            <v>10</v>
          </cell>
          <cell r="R151">
            <v>44355.682551354199</v>
          </cell>
          <cell r="S151">
            <v>44355</v>
          </cell>
          <cell r="T151" t="str">
            <v>M</v>
          </cell>
          <cell r="U151" t="str">
            <v xml:space="preserve">LIMA                      </v>
          </cell>
          <cell r="V151" t="str">
            <v>LIMA V (CIUDAD)</v>
          </cell>
          <cell r="W151" t="str">
            <v>DIAGNOSTICO</v>
          </cell>
          <cell r="X151" t="str">
            <v>NINGUNO</v>
          </cell>
          <cell r="Y151" t="str">
            <v>.</v>
          </cell>
          <cell r="Z151" t="str">
            <v>SUERO</v>
          </cell>
          <cell r="AA151">
            <v>69</v>
          </cell>
          <cell r="AB151" t="str">
            <v>NO</v>
          </cell>
          <cell r="AC151" t="str">
            <v>-12.112355</v>
          </cell>
          <cell r="AD151" t="str">
            <v>-76.998296</v>
          </cell>
          <cell r="AE151" t="str">
            <v>INSTITUTOS DE SALUD ESPECIALIZADOS</v>
          </cell>
          <cell r="AF151" t="str">
            <v>III-2</v>
          </cell>
          <cell r="AG151" t="str">
            <v>.</v>
          </cell>
          <cell r="AH151" t="str">
            <v>06890394</v>
          </cell>
          <cell r="AI151">
            <v>0</v>
          </cell>
          <cell r="AJ151" t="str">
            <v>3.683 / 3.756</v>
          </cell>
          <cell r="AK151">
            <v>1.865</v>
          </cell>
          <cell r="AL151" t="str">
            <v>POSITIVO-I</v>
          </cell>
          <cell r="AM151" t="str">
            <v>POSITIVO-I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 t="str">
            <v>NO INDICA</v>
          </cell>
        </row>
        <row r="152">
          <cell r="F152" t="str">
            <v>MAMANI MANZANO, ROSA MARCELA</v>
          </cell>
          <cell r="G152">
            <v>18452</v>
          </cell>
          <cell r="H152" t="str">
            <v xml:space="preserve">SAN JUAN DE LURIGANCHO                  </v>
          </cell>
          <cell r="I152" t="str">
            <v xml:space="preserve">LIMA                                    </v>
          </cell>
          <cell r="J152" t="str">
            <v xml:space="preserve">LIMA                                    </v>
          </cell>
          <cell r="K152" t="str">
            <v>ins060603721</v>
          </cell>
          <cell r="L152">
            <v>44351</v>
          </cell>
          <cell r="M152">
            <v>44351</v>
          </cell>
          <cell r="N152" t="str">
            <v>HTLV</v>
          </cell>
          <cell r="O152" t="str">
            <v>ELISA HTLV</v>
          </cell>
          <cell r="P152" t="str">
            <v>.</v>
          </cell>
          <cell r="Q152">
            <v>10</v>
          </cell>
          <cell r="R152">
            <v>44355.682647569403</v>
          </cell>
          <cell r="S152">
            <v>44355</v>
          </cell>
          <cell r="T152" t="str">
            <v>F</v>
          </cell>
          <cell r="U152" t="str">
            <v xml:space="preserve">LIMA                      </v>
          </cell>
          <cell r="V152" t="str">
            <v>LIMA V (CIUDAD)</v>
          </cell>
          <cell r="W152" t="str">
            <v>DIAGNOSTICO</v>
          </cell>
          <cell r="X152" t="str">
            <v>NINGUNO</v>
          </cell>
          <cell r="Y152" t="str">
            <v>.</v>
          </cell>
          <cell r="Z152" t="str">
            <v>SUERO</v>
          </cell>
          <cell r="AA152">
            <v>70</v>
          </cell>
          <cell r="AB152" t="str">
            <v>NO</v>
          </cell>
          <cell r="AC152" t="str">
            <v>-12.112355</v>
          </cell>
          <cell r="AD152" t="str">
            <v>-76.998296</v>
          </cell>
          <cell r="AE152" t="str">
            <v>INSTITUTOS DE SALUD ESPECIALIZADOS</v>
          </cell>
          <cell r="AF152" t="str">
            <v>III-2</v>
          </cell>
          <cell r="AG152" t="str">
            <v>.</v>
          </cell>
          <cell r="AH152" t="str">
            <v>09322321</v>
          </cell>
          <cell r="AI152">
            <v>0</v>
          </cell>
          <cell r="AJ152" t="str">
            <v>3.959 / &gt;4.0</v>
          </cell>
          <cell r="AK152">
            <v>0.39300000000000002</v>
          </cell>
          <cell r="AL152" t="str">
            <v>POSITIVO-I</v>
          </cell>
          <cell r="AM152" t="str">
            <v>POSITIVO-I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 t="str">
            <v>NO INDICA</v>
          </cell>
        </row>
        <row r="153">
          <cell r="F153" t="str">
            <v>CCENTE DE LA CRUZ, ROSA</v>
          </cell>
          <cell r="G153">
            <v>21067</v>
          </cell>
          <cell r="H153" t="str">
            <v xml:space="preserve">ACRAQUIA                                </v>
          </cell>
          <cell r="I153" t="str">
            <v xml:space="preserve">TAYACAJA                                </v>
          </cell>
          <cell r="J153" t="str">
            <v xml:space="preserve">HUANCAVELICA                            </v>
          </cell>
          <cell r="K153" t="str">
            <v>ins060603821</v>
          </cell>
          <cell r="L153">
            <v>44351</v>
          </cell>
          <cell r="M153">
            <v>44351</v>
          </cell>
          <cell r="N153" t="str">
            <v>HTLV</v>
          </cell>
          <cell r="O153" t="str">
            <v>ELISA HTLV</v>
          </cell>
          <cell r="P153" t="str">
            <v>.</v>
          </cell>
          <cell r="Q153">
            <v>10</v>
          </cell>
          <cell r="R153">
            <v>44355.682717557902</v>
          </cell>
          <cell r="S153">
            <v>44355</v>
          </cell>
          <cell r="T153" t="str">
            <v>F</v>
          </cell>
          <cell r="U153" t="str">
            <v xml:space="preserve">LIMA                      </v>
          </cell>
          <cell r="V153" t="str">
            <v>LIMA V (CIUDAD)</v>
          </cell>
          <cell r="W153" t="str">
            <v>DIAGNOSTICO</v>
          </cell>
          <cell r="X153" t="str">
            <v>NINGUNO</v>
          </cell>
          <cell r="Y153" t="str">
            <v>.</v>
          </cell>
          <cell r="Z153" t="str">
            <v>SUERO</v>
          </cell>
          <cell r="AA153">
            <v>63</v>
          </cell>
          <cell r="AB153" t="str">
            <v>NO</v>
          </cell>
          <cell r="AC153" t="str">
            <v>-12.112355</v>
          </cell>
          <cell r="AD153" t="str">
            <v>-76.998296</v>
          </cell>
          <cell r="AE153" t="str">
            <v>INSTITUTOS DE SALUD ESPECIALIZADOS</v>
          </cell>
          <cell r="AF153" t="str">
            <v>III-2</v>
          </cell>
          <cell r="AG153" t="str">
            <v>.</v>
          </cell>
          <cell r="AH153" t="str">
            <v>23646494</v>
          </cell>
          <cell r="AI153">
            <v>0</v>
          </cell>
          <cell r="AJ153" t="str">
            <v>3.886 /3.801</v>
          </cell>
          <cell r="AK153">
            <v>0.75700000000000001</v>
          </cell>
          <cell r="AL153" t="str">
            <v>POSITIVO-I</v>
          </cell>
          <cell r="AM153" t="str">
            <v>POSITIVO-I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 t="str">
            <v>NO INDICA</v>
          </cell>
        </row>
        <row r="154">
          <cell r="F154" t="str">
            <v>MAQQUE CHACCARA, GERMAN</v>
          </cell>
          <cell r="G154">
            <v>16560</v>
          </cell>
          <cell r="H154" t="str">
            <v xml:space="preserve">ANTABAMBA                               </v>
          </cell>
          <cell r="I154" t="str">
            <v xml:space="preserve">ANTABAMBA                               </v>
          </cell>
          <cell r="J154" t="str">
            <v xml:space="preserve">APURIMAC                                </v>
          </cell>
          <cell r="K154" t="str">
            <v>ins060603921</v>
          </cell>
          <cell r="L154">
            <v>44351</v>
          </cell>
          <cell r="M154">
            <v>44351</v>
          </cell>
          <cell r="N154" t="str">
            <v>HTLV</v>
          </cell>
          <cell r="O154" t="str">
            <v>ELISA HTLV</v>
          </cell>
          <cell r="P154" t="str">
            <v>.</v>
          </cell>
          <cell r="Q154">
            <v>10</v>
          </cell>
          <cell r="R154">
            <v>44355.682789699102</v>
          </cell>
          <cell r="S154">
            <v>44355</v>
          </cell>
          <cell r="T154" t="str">
            <v>M</v>
          </cell>
          <cell r="U154" t="str">
            <v xml:space="preserve">LIMA                      </v>
          </cell>
          <cell r="V154" t="str">
            <v>LIMA V (CIUDAD)</v>
          </cell>
          <cell r="W154" t="str">
            <v>DIAGNOSTICO</v>
          </cell>
          <cell r="X154" t="str">
            <v>NINGUNO</v>
          </cell>
          <cell r="Y154" t="str">
            <v>.</v>
          </cell>
          <cell r="Z154" t="str">
            <v>SUERO</v>
          </cell>
          <cell r="AA154">
            <v>76</v>
          </cell>
          <cell r="AB154" t="str">
            <v>NO</v>
          </cell>
          <cell r="AC154" t="str">
            <v>-12.112355</v>
          </cell>
          <cell r="AD154" t="str">
            <v>-76.998296</v>
          </cell>
          <cell r="AE154" t="str">
            <v>INSTITUTOS DE SALUD ESPECIALIZADOS</v>
          </cell>
          <cell r="AF154" t="str">
            <v>III-2</v>
          </cell>
          <cell r="AG154" t="str">
            <v>.</v>
          </cell>
          <cell r="AH154" t="str">
            <v>31300362</v>
          </cell>
          <cell r="AI154">
            <v>0</v>
          </cell>
          <cell r="AJ154" t="str">
            <v>3.663 / 3.910</v>
          </cell>
          <cell r="AK154">
            <v>0.96799999999999997</v>
          </cell>
          <cell r="AL154" t="str">
            <v>POSITIVO-I</v>
          </cell>
          <cell r="AM154" t="str">
            <v>POSITIVO-I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W154" t="str">
            <v>NO INDICA</v>
          </cell>
        </row>
        <row r="155">
          <cell r="F155" t="str">
            <v>LEVITA CUSIHUAMAN, TITO</v>
          </cell>
          <cell r="G155">
            <v>37027</v>
          </cell>
          <cell r="H155" t="str">
            <v xml:space="preserve">POROY                                   </v>
          </cell>
          <cell r="I155" t="str">
            <v xml:space="preserve">CUSCO                                   </v>
          </cell>
          <cell r="J155" t="str">
            <v xml:space="preserve">CUSCO                                   </v>
          </cell>
          <cell r="K155" t="str">
            <v>ins060604521</v>
          </cell>
          <cell r="L155">
            <v>44345</v>
          </cell>
          <cell r="M155">
            <v>44351</v>
          </cell>
          <cell r="N155" t="str">
            <v>HTLV</v>
          </cell>
          <cell r="O155" t="str">
            <v>ELISA HTLV</v>
          </cell>
          <cell r="P155" t="str">
            <v>.</v>
          </cell>
          <cell r="Q155">
            <v>10</v>
          </cell>
          <cell r="R155">
            <v>44355.682902743101</v>
          </cell>
          <cell r="S155">
            <v>44355</v>
          </cell>
          <cell r="T155" t="str">
            <v>M</v>
          </cell>
          <cell r="U155" t="str">
            <v xml:space="preserve">CUSCO       </v>
          </cell>
          <cell r="V155" t="str">
            <v>CUSCO</v>
          </cell>
          <cell r="W155" t="str">
            <v>DIAGNOSTICO</v>
          </cell>
          <cell r="X155" t="str">
            <v>NINGUNO</v>
          </cell>
          <cell r="Y155" t="str">
            <v>.</v>
          </cell>
          <cell r="Z155" t="str">
            <v>SUERO</v>
          </cell>
          <cell r="AA155">
            <v>20</v>
          </cell>
          <cell r="AB155" t="str">
            <v>NO</v>
          </cell>
          <cell r="AC155" t="str">
            <v>-13.52314833</v>
          </cell>
          <cell r="AD155" t="str">
            <v>-71.95571333</v>
          </cell>
          <cell r="AE155" t="str">
            <v>HOSPITALES O CLINICAS DE ATENCION GENERAL</v>
          </cell>
          <cell r="AF155" t="str">
            <v>III-1</v>
          </cell>
          <cell r="AG155" t="str">
            <v>.</v>
          </cell>
          <cell r="AH155" t="str">
            <v>75879969</v>
          </cell>
          <cell r="AI155">
            <v>0</v>
          </cell>
          <cell r="AJ155" t="str">
            <v>0.062 / 0.060</v>
          </cell>
          <cell r="AK155">
            <v>3.0000000000000001E-3</v>
          </cell>
          <cell r="AL155" t="str">
            <v>NEGATIVO</v>
          </cell>
          <cell r="AM155" t="str">
            <v>NEGATIVO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</row>
        <row r="156">
          <cell r="F156" t="str">
            <v>DIAZ QUIROZ, YESENIA</v>
          </cell>
          <cell r="G156">
            <v>33275</v>
          </cell>
          <cell r="H156" t="str">
            <v xml:space="preserve">ABANCAY                                 </v>
          </cell>
          <cell r="I156" t="str">
            <v xml:space="preserve">ABANCAY                                 </v>
          </cell>
          <cell r="J156" t="str">
            <v xml:space="preserve">APURIMAC                                </v>
          </cell>
          <cell r="K156" t="str">
            <v>ins060604621</v>
          </cell>
          <cell r="L156">
            <v>44347</v>
          </cell>
          <cell r="M156">
            <v>44351</v>
          </cell>
          <cell r="N156" t="str">
            <v>HTLV</v>
          </cell>
          <cell r="O156" t="str">
            <v>ELISA HTLV</v>
          </cell>
          <cell r="P156" t="str">
            <v>.</v>
          </cell>
          <cell r="Q156">
            <v>10</v>
          </cell>
          <cell r="R156">
            <v>44355.6830464468</v>
          </cell>
          <cell r="S156">
            <v>44355</v>
          </cell>
          <cell r="T156" t="str">
            <v>F</v>
          </cell>
          <cell r="U156" t="str">
            <v xml:space="preserve">CUSCO       </v>
          </cell>
          <cell r="V156" t="str">
            <v>CUSCO</v>
          </cell>
          <cell r="W156" t="str">
            <v>DIAGNOSTICO</v>
          </cell>
          <cell r="X156" t="str">
            <v>NINGUNO</v>
          </cell>
          <cell r="Y156" t="str">
            <v>.</v>
          </cell>
          <cell r="Z156" t="str">
            <v>SUERO</v>
          </cell>
          <cell r="AA156">
            <v>30</v>
          </cell>
          <cell r="AB156" t="str">
            <v>NO</v>
          </cell>
          <cell r="AC156" t="str">
            <v>-13.52314833</v>
          </cell>
          <cell r="AD156" t="str">
            <v>-71.95571333</v>
          </cell>
          <cell r="AE156" t="str">
            <v>HOSPITALES O CLINICAS DE ATENCION GENERAL</v>
          </cell>
          <cell r="AF156" t="str">
            <v>III-1</v>
          </cell>
          <cell r="AG156" t="str">
            <v>.</v>
          </cell>
          <cell r="AH156" t="str">
            <v>47149590</v>
          </cell>
          <cell r="AI156">
            <v>0</v>
          </cell>
          <cell r="AJ156" t="str">
            <v>0.067 / 0.079</v>
          </cell>
          <cell r="AK156">
            <v>0</v>
          </cell>
          <cell r="AL156" t="str">
            <v>NEGATIVO</v>
          </cell>
          <cell r="AM156" t="str">
            <v>NEGATIVO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</row>
        <row r="157">
          <cell r="F157" t="str">
            <v>ARRIBASPLATA LOZANO, KATHERINE YOLANDA</v>
          </cell>
          <cell r="G157">
            <v>32823</v>
          </cell>
          <cell r="H157" t="str">
            <v xml:space="preserve">CAJAMARCA                               </v>
          </cell>
          <cell r="I157" t="str">
            <v xml:space="preserve">CAJAMARCA                               </v>
          </cell>
          <cell r="J157" t="str">
            <v xml:space="preserve">CAJAMARCA                               </v>
          </cell>
          <cell r="K157" t="str">
            <v>ins060996921</v>
          </cell>
          <cell r="L157">
            <v>44301</v>
          </cell>
          <cell r="M157">
            <v>44355</v>
          </cell>
          <cell r="N157" t="str">
            <v>HTLV</v>
          </cell>
          <cell r="O157" t="str">
            <v>ELISA HTLV</v>
          </cell>
          <cell r="P157" t="str">
            <v>.</v>
          </cell>
          <cell r="Q157">
            <v>10</v>
          </cell>
          <cell r="R157">
            <v>44356.662755671299</v>
          </cell>
          <cell r="S157">
            <v>44356</v>
          </cell>
          <cell r="T157" t="str">
            <v>F</v>
          </cell>
          <cell r="U157" t="str">
            <v>CAJAMARCA</v>
          </cell>
          <cell r="V157" t="str">
            <v>CAJAMARCA</v>
          </cell>
          <cell r="W157" t="str">
            <v>DIAGNOSTICO</v>
          </cell>
          <cell r="X157" t="str">
            <v>NINGUNO</v>
          </cell>
          <cell r="Y157" t="str">
            <v>.</v>
          </cell>
          <cell r="Z157" t="str">
            <v>SUERO</v>
          </cell>
          <cell r="AA157">
            <v>31</v>
          </cell>
          <cell r="AB157" t="str">
            <v>NO</v>
          </cell>
          <cell r="AC157" t="str">
            <v>-7.183407</v>
          </cell>
          <cell r="AD157" t="str">
            <v>-78.487692</v>
          </cell>
          <cell r="AE157" t="str">
            <v>HOSPITALES O CLINICAS DE ATENCION GENERAL</v>
          </cell>
          <cell r="AF157" t="str">
            <v>II-2</v>
          </cell>
          <cell r="AG157" t="str">
            <v>.</v>
          </cell>
          <cell r="AH157" t="str">
            <v>46117662</v>
          </cell>
          <cell r="AI157">
            <v>0</v>
          </cell>
          <cell r="AJ157" t="str">
            <v>0.067 / 0.065</v>
          </cell>
          <cell r="AK157">
            <v>2E-3</v>
          </cell>
          <cell r="AL157" t="str">
            <v>NEGATIVO</v>
          </cell>
          <cell r="AM157" t="str">
            <v>NEGATIVO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</row>
        <row r="158">
          <cell r="F158" t="str">
            <v>BAZAN SAMORA, EXEQUIEL ANDRES</v>
          </cell>
          <cell r="G158">
            <v>22061</v>
          </cell>
          <cell r="H158" t="str">
            <v xml:space="preserve">CELENDIN                                </v>
          </cell>
          <cell r="I158" t="str">
            <v xml:space="preserve">CELENDIN                                </v>
          </cell>
          <cell r="J158" t="str">
            <v xml:space="preserve">CAJAMARCA                               </v>
          </cell>
          <cell r="K158" t="str">
            <v>ins060997021</v>
          </cell>
          <cell r="L158">
            <v>44322</v>
          </cell>
          <cell r="M158">
            <v>44355</v>
          </cell>
          <cell r="N158" t="str">
            <v>HTLV</v>
          </cell>
          <cell r="O158" t="str">
            <v>ELISA HTLV</v>
          </cell>
          <cell r="P158" t="str">
            <v>.</v>
          </cell>
          <cell r="Q158">
            <v>10</v>
          </cell>
          <cell r="R158">
            <v>44356.662922685202</v>
          </cell>
          <cell r="S158">
            <v>44356</v>
          </cell>
          <cell r="T158" t="str">
            <v>M</v>
          </cell>
          <cell r="U158" t="str">
            <v>CAJAMARCA</v>
          </cell>
          <cell r="V158" t="str">
            <v>CAJAMARCA</v>
          </cell>
          <cell r="W158" t="str">
            <v>DIAGNOSTICO</v>
          </cell>
          <cell r="X158" t="str">
            <v>NINGUNO</v>
          </cell>
          <cell r="Y158" t="str">
            <v>.</v>
          </cell>
          <cell r="Z158" t="str">
            <v>SUERO</v>
          </cell>
          <cell r="AA158">
            <v>61</v>
          </cell>
          <cell r="AB158" t="str">
            <v>NO</v>
          </cell>
          <cell r="AC158" t="str">
            <v>-7.183407</v>
          </cell>
          <cell r="AD158" t="str">
            <v>-78.487692</v>
          </cell>
          <cell r="AE158" t="str">
            <v>HOSPITALES O CLINICAS DE ATENCION GENERAL</v>
          </cell>
          <cell r="AF158" t="str">
            <v>II-2</v>
          </cell>
          <cell r="AG158" t="str">
            <v>.</v>
          </cell>
          <cell r="AH158" t="str">
            <v>08898353</v>
          </cell>
          <cell r="AI158">
            <v>0</v>
          </cell>
          <cell r="AJ158" t="str">
            <v>3.860 / 3.943</v>
          </cell>
          <cell r="AK158">
            <v>1.2030000000000001</v>
          </cell>
          <cell r="AL158" t="str">
            <v>POSITIVO-I</v>
          </cell>
          <cell r="AM158" t="str">
            <v>POSITIVO-I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 t="str">
            <v>NO INDICA, HTLV POSITIVO (ARCHITECT)</v>
          </cell>
        </row>
        <row r="159">
          <cell r="F159" t="str">
            <v>CABRERA ROJAS, IVY MARIANA</v>
          </cell>
          <cell r="G159">
            <v>37573</v>
          </cell>
          <cell r="H159" t="str">
            <v xml:space="preserve">CAJAMARCA                               </v>
          </cell>
          <cell r="I159" t="str">
            <v xml:space="preserve">CAJAMARCA                               </v>
          </cell>
          <cell r="J159" t="str">
            <v xml:space="preserve">CAJAMARCA                               </v>
          </cell>
          <cell r="K159" t="str">
            <v>ins060997121</v>
          </cell>
          <cell r="L159">
            <v>44331</v>
          </cell>
          <cell r="M159">
            <v>44355</v>
          </cell>
          <cell r="N159" t="str">
            <v>HTLV</v>
          </cell>
          <cell r="O159" t="str">
            <v>ELISA HTLV</v>
          </cell>
          <cell r="P159" t="str">
            <v>.</v>
          </cell>
          <cell r="Q159">
            <v>10</v>
          </cell>
          <cell r="R159">
            <v>44356.663331481497</v>
          </cell>
          <cell r="S159">
            <v>44356</v>
          </cell>
          <cell r="T159" t="str">
            <v>F</v>
          </cell>
          <cell r="U159" t="str">
            <v>CAJAMARCA</v>
          </cell>
          <cell r="V159" t="str">
            <v>CAJAMARCA</v>
          </cell>
          <cell r="W159" t="str">
            <v>DIAGNOSTICO</v>
          </cell>
          <cell r="X159" t="str">
            <v>NINGUNO</v>
          </cell>
          <cell r="Y159" t="str">
            <v>.</v>
          </cell>
          <cell r="Z159" t="str">
            <v>SUERO</v>
          </cell>
          <cell r="AA159">
            <v>18</v>
          </cell>
          <cell r="AB159" t="str">
            <v>NO</v>
          </cell>
          <cell r="AC159" t="str">
            <v>-7.183407</v>
          </cell>
          <cell r="AD159" t="str">
            <v>-78.487692</v>
          </cell>
          <cell r="AE159" t="str">
            <v>HOSPITALES O CLINICAS DE ATENCION GENERAL</v>
          </cell>
          <cell r="AF159" t="str">
            <v>II-2</v>
          </cell>
          <cell r="AG159" t="str">
            <v>.</v>
          </cell>
          <cell r="AH159" t="str">
            <v>72289422</v>
          </cell>
          <cell r="AI159">
            <v>0</v>
          </cell>
          <cell r="AJ159" t="str">
            <v>0.071 / 0.071</v>
          </cell>
          <cell r="AK159">
            <v>2E-3</v>
          </cell>
          <cell r="AL159" t="str">
            <v>NEGATIVO</v>
          </cell>
          <cell r="AM159" t="str">
            <v>NEGATIVO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</row>
        <row r="160">
          <cell r="F160" t="str">
            <v>FLORES QUISQUICHE, MARCIAL</v>
          </cell>
          <cell r="G160">
            <v>30803</v>
          </cell>
          <cell r="H160" t="str">
            <v xml:space="preserve">GUADALUPE                               </v>
          </cell>
          <cell r="I160" t="str">
            <v xml:space="preserve">PACASMAYO                               </v>
          </cell>
          <cell r="J160" t="str">
            <v xml:space="preserve">LA LIBERTAD                             </v>
          </cell>
          <cell r="K160" t="str">
            <v>ins061001921</v>
          </cell>
          <cell r="L160">
            <v>44334</v>
          </cell>
          <cell r="M160">
            <v>44356</v>
          </cell>
          <cell r="N160" t="str">
            <v>HTLV</v>
          </cell>
          <cell r="O160" t="str">
            <v>ELISA HTLV</v>
          </cell>
          <cell r="P160" t="str">
            <v>.</v>
          </cell>
          <cell r="Q160">
            <v>10</v>
          </cell>
          <cell r="R160">
            <v>44357.665190358799</v>
          </cell>
          <cell r="S160">
            <v>44357</v>
          </cell>
          <cell r="T160" t="str">
            <v>M</v>
          </cell>
          <cell r="U160" t="str">
            <v>LA LIBERTAD</v>
          </cell>
          <cell r="V160" t="str">
            <v>LA LIBERTAD</v>
          </cell>
          <cell r="W160" t="str">
            <v>DIAGNOSTICO</v>
          </cell>
          <cell r="X160" t="str">
            <v>NINGUNO</v>
          </cell>
          <cell r="Y160" t="str">
            <v>.</v>
          </cell>
          <cell r="Z160" t="str">
            <v>SUERO</v>
          </cell>
          <cell r="AA160">
            <v>37</v>
          </cell>
          <cell r="AB160" t="str">
            <v>NO</v>
          </cell>
          <cell r="AC160" t="str">
            <v>-8.11466301</v>
          </cell>
          <cell r="AD160" t="str">
            <v>-79.02843802</v>
          </cell>
          <cell r="AE160" t="str">
            <v>HOSPITALES O CLINICAS DE ATENCION ESPECIALIZADA</v>
          </cell>
          <cell r="AF160" t="str">
            <v>III-1</v>
          </cell>
          <cell r="AG160" t="str">
            <v>.</v>
          </cell>
          <cell r="AH160" t="str">
            <v>42378126</v>
          </cell>
          <cell r="AI160">
            <v>0</v>
          </cell>
          <cell r="AJ160" t="str">
            <v>&gt;4.0 / &gt;4.0</v>
          </cell>
          <cell r="AK160">
            <v>1.7450000000000001</v>
          </cell>
          <cell r="AL160" t="str">
            <v>POSITIVO-I</v>
          </cell>
          <cell r="AM160" t="str">
            <v>POSITIVO-I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 t="str">
            <v>NO INDICA, CLIA:80, ABBOT (ARCHITEC-PLUS 2000)</v>
          </cell>
        </row>
        <row r="161">
          <cell r="F161" t="str">
            <v>TORRES REYNA, CARLOS ARMANDO</v>
          </cell>
          <cell r="G161">
            <v>30424</v>
          </cell>
          <cell r="H161" t="str">
            <v xml:space="preserve">SANTIAGO DE CAO                         </v>
          </cell>
          <cell r="I161" t="str">
            <v xml:space="preserve">ASCOPE                                  </v>
          </cell>
          <cell r="J161" t="str">
            <v xml:space="preserve">LA LIBERTAD                             </v>
          </cell>
          <cell r="K161" t="str">
            <v>ins061002021</v>
          </cell>
          <cell r="L161">
            <v>44334</v>
          </cell>
          <cell r="M161">
            <v>44356</v>
          </cell>
          <cell r="N161" t="str">
            <v>HTLV</v>
          </cell>
          <cell r="O161" t="str">
            <v>ELISA HTLV</v>
          </cell>
          <cell r="P161" t="str">
            <v>.</v>
          </cell>
          <cell r="Q161">
            <v>10</v>
          </cell>
          <cell r="R161">
            <v>44357.6652986111</v>
          </cell>
          <cell r="S161">
            <v>44357</v>
          </cell>
          <cell r="T161" t="str">
            <v>M</v>
          </cell>
          <cell r="U161" t="str">
            <v>LA LIBERTAD</v>
          </cell>
          <cell r="V161" t="str">
            <v>LA LIBERTAD</v>
          </cell>
          <cell r="W161" t="str">
            <v>DIAGNOSTICO</v>
          </cell>
          <cell r="X161" t="str">
            <v>NINGUNO</v>
          </cell>
          <cell r="Y161" t="str">
            <v>.</v>
          </cell>
          <cell r="Z161" t="str">
            <v>SUERO</v>
          </cell>
          <cell r="AA161">
            <v>38</v>
          </cell>
          <cell r="AB161" t="str">
            <v>NO</v>
          </cell>
          <cell r="AC161" t="str">
            <v>-8.11466301</v>
          </cell>
          <cell r="AD161" t="str">
            <v>-79.02843802</v>
          </cell>
          <cell r="AE161" t="str">
            <v>HOSPITALES O CLINICAS DE ATENCION ESPECIALIZADA</v>
          </cell>
          <cell r="AF161" t="str">
            <v>III-1</v>
          </cell>
          <cell r="AG161" t="str">
            <v>.</v>
          </cell>
          <cell r="AH161" t="str">
            <v>44759085</v>
          </cell>
          <cell r="AI161">
            <v>0</v>
          </cell>
          <cell r="AJ161" t="str">
            <v>&gt;4.0 / &gt;4.0</v>
          </cell>
          <cell r="AK161">
            <v>1.3360000000000001</v>
          </cell>
          <cell r="AL161" t="str">
            <v>POSITIVO-I</v>
          </cell>
          <cell r="AM161" t="str">
            <v>POSITIVO-I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 t="str">
            <v>NO INDICA, CLIA:94, ABBOT (ARCHITEC-PLUS 2000)</v>
          </cell>
        </row>
        <row r="162">
          <cell r="F162" t="str">
            <v>CABANILLAS SAUCEDO, JULIO EDUARDO</v>
          </cell>
          <cell r="G162">
            <v>29759</v>
          </cell>
          <cell r="H162" t="str">
            <v xml:space="preserve">PAIJAN                                  </v>
          </cell>
          <cell r="I162" t="str">
            <v xml:space="preserve">ASCOPE                                  </v>
          </cell>
          <cell r="J162" t="str">
            <v xml:space="preserve">LA LIBERTAD                             </v>
          </cell>
          <cell r="K162" t="str">
            <v>ins061002121</v>
          </cell>
          <cell r="L162">
            <v>44284</v>
          </cell>
          <cell r="M162">
            <v>44356</v>
          </cell>
          <cell r="N162" t="str">
            <v>HTLV</v>
          </cell>
          <cell r="O162" t="str">
            <v>ELISA HTLV</v>
          </cell>
          <cell r="P162" t="str">
            <v>.</v>
          </cell>
          <cell r="Q162">
            <v>10</v>
          </cell>
          <cell r="R162">
            <v>44357.665364814799</v>
          </cell>
          <cell r="S162">
            <v>44357</v>
          </cell>
          <cell r="T162" t="str">
            <v>M</v>
          </cell>
          <cell r="U162" t="str">
            <v>LA LIBERTAD</v>
          </cell>
          <cell r="V162" t="str">
            <v>LA LIBERTAD</v>
          </cell>
          <cell r="W162" t="str">
            <v>DIAGNOSTICO</v>
          </cell>
          <cell r="X162" t="str">
            <v>NINGUNO</v>
          </cell>
          <cell r="Y162" t="str">
            <v>.</v>
          </cell>
          <cell r="Z162" t="str">
            <v>SUERO</v>
          </cell>
          <cell r="AA162">
            <v>39</v>
          </cell>
          <cell r="AB162" t="str">
            <v>NO</v>
          </cell>
          <cell r="AC162" t="str">
            <v>-8.11466301</v>
          </cell>
          <cell r="AD162" t="str">
            <v>-79.02843802</v>
          </cell>
          <cell r="AE162" t="str">
            <v>HOSPITALES O CLINICAS DE ATENCION ESPECIALIZADA</v>
          </cell>
          <cell r="AF162" t="str">
            <v>III-1</v>
          </cell>
          <cell r="AG162" t="str">
            <v>.</v>
          </cell>
          <cell r="AH162" t="str">
            <v>43434074</v>
          </cell>
          <cell r="AI162">
            <v>0</v>
          </cell>
          <cell r="AJ162" t="str">
            <v>3.921 / &gt;4.0</v>
          </cell>
          <cell r="AK162">
            <v>1.1240000000000001</v>
          </cell>
          <cell r="AL162" t="str">
            <v>POSITIVO-I</v>
          </cell>
          <cell r="AM162" t="str">
            <v>POSITIVO-I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 t="str">
            <v>NO INDICA, CLIA:134, ABBOT (ARCHITEC-PLUS 2000)</v>
          </cell>
        </row>
        <row r="163">
          <cell r="F163" t="str">
            <v>GUTIERREZ FLORES, YANK CARLOS</v>
          </cell>
          <cell r="G163">
            <v>32206</v>
          </cell>
          <cell r="H163" t="str">
            <v xml:space="preserve">LA ESPERANZA                            </v>
          </cell>
          <cell r="I163" t="str">
            <v xml:space="preserve">TRUJILLO                                </v>
          </cell>
          <cell r="J163" t="str">
            <v xml:space="preserve">LA LIBERTAD                             </v>
          </cell>
          <cell r="K163" t="str">
            <v>ins061002221</v>
          </cell>
          <cell r="L163">
            <v>44329</v>
          </cell>
          <cell r="M163">
            <v>44356</v>
          </cell>
          <cell r="N163" t="str">
            <v>HTLV</v>
          </cell>
          <cell r="O163" t="str">
            <v>ELISA HTLV</v>
          </cell>
          <cell r="P163" t="str">
            <v>.</v>
          </cell>
          <cell r="Q163">
            <v>10</v>
          </cell>
          <cell r="R163">
            <v>44357.665428784698</v>
          </cell>
          <cell r="S163">
            <v>44357</v>
          </cell>
          <cell r="T163" t="str">
            <v>M</v>
          </cell>
          <cell r="U163" t="str">
            <v>LA LIBERTAD</v>
          </cell>
          <cell r="V163" t="str">
            <v>LA LIBERTAD</v>
          </cell>
          <cell r="W163" t="str">
            <v>DIAGNOSTICO</v>
          </cell>
          <cell r="X163" t="str">
            <v>NINGUNO</v>
          </cell>
          <cell r="Y163" t="str">
            <v>.</v>
          </cell>
          <cell r="Z163" t="str">
            <v>SUERO</v>
          </cell>
          <cell r="AA163">
            <v>33</v>
          </cell>
          <cell r="AB163" t="str">
            <v>NO</v>
          </cell>
          <cell r="AC163" t="str">
            <v>-8.05433251</v>
          </cell>
          <cell r="AD163" t="str">
            <v>-79.05803067</v>
          </cell>
          <cell r="AE163" t="str">
            <v>HOSPITALES O CLINICAS DE ATENCION ESPECIALIZADA</v>
          </cell>
          <cell r="AF163" t="str">
            <v>Sin Categoría</v>
          </cell>
          <cell r="AG163" t="str">
            <v>.</v>
          </cell>
          <cell r="AH163" t="str">
            <v>45002746</v>
          </cell>
          <cell r="AI163">
            <v>0</v>
          </cell>
          <cell r="AJ163" t="str">
            <v>3.873 / 3.805</v>
          </cell>
          <cell r="AK163">
            <v>1.246</v>
          </cell>
          <cell r="AL163" t="str">
            <v>POSITIVO-I</v>
          </cell>
          <cell r="AM163" t="str">
            <v>POSITIVO-I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 t="str">
            <v>NO INDICA, CLIA:190, (DIASORIN)</v>
          </cell>
        </row>
        <row r="164">
          <cell r="F164" t="str">
            <v>UGAZ NEMOTTO, MANUEL EDUARDO TENCHY</v>
          </cell>
          <cell r="G164">
            <v>29758</v>
          </cell>
          <cell r="H164" t="str">
            <v xml:space="preserve">TRUJILLO                                </v>
          </cell>
          <cell r="I164" t="str">
            <v xml:space="preserve">TRUJILLO                                </v>
          </cell>
          <cell r="J164" t="str">
            <v xml:space="preserve">LA LIBERTAD                             </v>
          </cell>
          <cell r="K164" t="str">
            <v>ins061002321</v>
          </cell>
          <cell r="L164">
            <v>44337</v>
          </cell>
          <cell r="M164">
            <v>44356</v>
          </cell>
          <cell r="N164" t="str">
            <v>HTLV</v>
          </cell>
          <cell r="O164" t="str">
            <v>ELISA HTLV</v>
          </cell>
          <cell r="P164" t="str">
            <v>.</v>
          </cell>
          <cell r="Q164">
            <v>10</v>
          </cell>
          <cell r="R164">
            <v>44357.6654821759</v>
          </cell>
          <cell r="S164">
            <v>44357</v>
          </cell>
          <cell r="T164" t="str">
            <v>M</v>
          </cell>
          <cell r="U164" t="str">
            <v>LA LIBERTAD</v>
          </cell>
          <cell r="V164" t="str">
            <v>LA LIBERTAD</v>
          </cell>
          <cell r="W164" t="str">
            <v>DIAGNOSTICO</v>
          </cell>
          <cell r="X164" t="str">
            <v>NINGUNO</v>
          </cell>
          <cell r="Y164" t="str">
            <v>.</v>
          </cell>
          <cell r="Z164" t="str">
            <v>SUERO</v>
          </cell>
          <cell r="AA164">
            <v>39</v>
          </cell>
          <cell r="AB164" t="str">
            <v>NO</v>
          </cell>
          <cell r="AC164" t="str">
            <v>-8.05433251</v>
          </cell>
          <cell r="AD164" t="str">
            <v>-79.05803067</v>
          </cell>
          <cell r="AE164" t="str">
            <v>HOSPITALES O CLINICAS DE ATENCION ESPECIALIZADA</v>
          </cell>
          <cell r="AF164" t="str">
            <v>Sin Categoría</v>
          </cell>
          <cell r="AG164" t="str">
            <v>.</v>
          </cell>
          <cell r="AH164" t="str">
            <v>41216097</v>
          </cell>
          <cell r="AI164">
            <v>0</v>
          </cell>
          <cell r="AJ164" t="str">
            <v>&gt;4.0 / &gt;4.0</v>
          </cell>
          <cell r="AK164">
            <v>1.6990000000000001</v>
          </cell>
          <cell r="AL164" t="str">
            <v>POSITIVO-I</v>
          </cell>
          <cell r="AM164" t="str">
            <v>POSITIVO-I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 t="str">
            <v>NO INDICA, CLIA:60, (DIASORIN)</v>
          </cell>
        </row>
        <row r="165">
          <cell r="F165" t="str">
            <v>ALVARADO CARDENAS, ESAU JAIRO</v>
          </cell>
          <cell r="G165">
            <v>26502</v>
          </cell>
          <cell r="H165" t="str">
            <v xml:space="preserve">TRUJILLO                                </v>
          </cell>
          <cell r="I165" t="str">
            <v xml:space="preserve">TRUJILLO                                </v>
          </cell>
          <cell r="J165" t="str">
            <v xml:space="preserve">LA LIBERTAD                             </v>
          </cell>
          <cell r="K165" t="str">
            <v>ins061009521</v>
          </cell>
          <cell r="L165">
            <v>44355</v>
          </cell>
          <cell r="M165">
            <v>44358</v>
          </cell>
          <cell r="N165" t="str">
            <v>HTLV</v>
          </cell>
          <cell r="O165" t="str">
            <v>ELISA HTLV</v>
          </cell>
          <cell r="P165" t="str">
            <v>.</v>
          </cell>
          <cell r="Q165">
            <v>10</v>
          </cell>
          <cell r="R165">
            <v>44361.446829432898</v>
          </cell>
          <cell r="S165">
            <v>44357</v>
          </cell>
          <cell r="T165" t="str">
            <v>M</v>
          </cell>
          <cell r="U165" t="str">
            <v>JUNIN</v>
          </cell>
          <cell r="V165" t="str">
            <v>JUNIN</v>
          </cell>
          <cell r="W165" t="str">
            <v>DIAGNOSTICO</v>
          </cell>
          <cell r="X165" t="str">
            <v>NINGUNO</v>
          </cell>
          <cell r="Y165">
            <v>0</v>
          </cell>
          <cell r="Z165" t="str">
            <v>SUERO</v>
          </cell>
          <cell r="AA165">
            <v>48</v>
          </cell>
          <cell r="AB165" t="str">
            <v>NO</v>
          </cell>
          <cell r="AC165" t="str">
            <v>-12.073004</v>
          </cell>
          <cell r="AD165" t="str">
            <v>-75.221612</v>
          </cell>
          <cell r="AE165" t="str">
            <v>HOSPITALES O CLINICAS DE ATENCION ESPECIALIZADA</v>
          </cell>
          <cell r="AF165" t="str">
            <v>III-E</v>
          </cell>
          <cell r="AG165" t="str">
            <v>.</v>
          </cell>
          <cell r="AH165" t="str">
            <v>20046799</v>
          </cell>
          <cell r="AI165">
            <v>0</v>
          </cell>
          <cell r="AJ165" t="str">
            <v>&gt;4.0 / 3.890</v>
          </cell>
          <cell r="AK165">
            <v>1.3859999999999999</v>
          </cell>
          <cell r="AL165" t="str">
            <v>POSITIVO-I</v>
          </cell>
          <cell r="AM165" t="str">
            <v>POSITIVO-I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W165" t="str">
            <v>DONANTE, CLIA: 112,63(ABBUT)</v>
          </cell>
        </row>
        <row r="166">
          <cell r="F166" t="str">
            <v>MILLAN MEDINA, MARIA</v>
          </cell>
          <cell r="G166">
            <v>21011</v>
          </cell>
          <cell r="H166" t="str">
            <v xml:space="preserve">CHICLAYO                                </v>
          </cell>
          <cell r="I166" t="str">
            <v xml:space="preserve">CHICLAYO                                </v>
          </cell>
          <cell r="J166" t="str">
            <v xml:space="preserve">LAMBAYEQUE                              </v>
          </cell>
          <cell r="K166" t="str">
            <v>ins060657321</v>
          </cell>
          <cell r="L166">
            <v>44349</v>
          </cell>
          <cell r="M166">
            <v>44361</v>
          </cell>
          <cell r="N166" t="str">
            <v>HTLV</v>
          </cell>
          <cell r="O166" t="str">
            <v>ELISA HTLV</v>
          </cell>
          <cell r="P166" t="str">
            <v>.</v>
          </cell>
          <cell r="Q166">
            <v>10</v>
          </cell>
          <cell r="R166">
            <v>44362.425602546296</v>
          </cell>
          <cell r="S166">
            <v>44362</v>
          </cell>
          <cell r="T166" t="str">
            <v>F</v>
          </cell>
          <cell r="U166" t="str">
            <v>LAMBAYEQUE</v>
          </cell>
          <cell r="V166" t="str">
            <v>LAMBAYEQUE</v>
          </cell>
          <cell r="W166" t="str">
            <v>DIAGNOSTICO</v>
          </cell>
          <cell r="X166" t="str">
            <v>NINGUNO</v>
          </cell>
          <cell r="Y166">
            <v>0</v>
          </cell>
          <cell r="Z166" t="str">
            <v>SUERO</v>
          </cell>
          <cell r="AA166">
            <v>63</v>
          </cell>
          <cell r="AB166" t="str">
            <v>NO</v>
          </cell>
          <cell r="AC166" t="str">
            <v>-6.761813</v>
          </cell>
          <cell r="AD166" t="str">
            <v>-79.863203</v>
          </cell>
          <cell r="AE166" t="str">
            <v>HOSPITALES O CLINICAS DE ATENCION ESPECIALIZADA</v>
          </cell>
          <cell r="AF166" t="str">
            <v>III-1</v>
          </cell>
          <cell r="AG166" t="str">
            <v>.</v>
          </cell>
          <cell r="AH166" t="str">
            <v>16425804</v>
          </cell>
          <cell r="AI166">
            <v>0</v>
          </cell>
          <cell r="AJ166" t="str">
            <v>0.106 / 0.104</v>
          </cell>
          <cell r="AK166">
            <v>3.0000000000000001E-3</v>
          </cell>
          <cell r="AL166" t="str">
            <v>NEGATIVO</v>
          </cell>
          <cell r="AM166" t="str">
            <v>NEGATIVO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0</v>
          </cell>
        </row>
        <row r="167">
          <cell r="F167" t="str">
            <v>MARTINEZ LLACTA, LIDIA</v>
          </cell>
          <cell r="G167">
            <v>25596</v>
          </cell>
          <cell r="H167" t="str">
            <v>SAN VICENTE DE CAÑETE</v>
          </cell>
          <cell r="I167" t="str">
            <v>CAÑETE</v>
          </cell>
          <cell r="J167" t="str">
            <v xml:space="preserve">LIMA                                    </v>
          </cell>
          <cell r="K167" t="str">
            <v>ins061016921</v>
          </cell>
          <cell r="L167">
            <v>44361</v>
          </cell>
          <cell r="M167">
            <v>44361</v>
          </cell>
          <cell r="N167" t="str">
            <v>HTLV</v>
          </cell>
          <cell r="O167" t="str">
            <v>ELISA HTLV</v>
          </cell>
          <cell r="P167" t="str">
            <v>.</v>
          </cell>
          <cell r="Q167">
            <v>10</v>
          </cell>
          <cell r="R167">
            <v>44362.426030706003</v>
          </cell>
          <cell r="S167">
            <v>44362</v>
          </cell>
          <cell r="T167" t="str">
            <v>F</v>
          </cell>
          <cell r="U167" t="str">
            <v xml:space="preserve">LIMA                      </v>
          </cell>
          <cell r="V167" t="str">
            <v>LIMA V (CIUDAD)</v>
          </cell>
          <cell r="W167" t="str">
            <v>DIAGNOSTICO</v>
          </cell>
          <cell r="X167" t="str">
            <v>NINGUNO</v>
          </cell>
          <cell r="Y167">
            <v>0</v>
          </cell>
          <cell r="Z167" t="str">
            <v>SUERO</v>
          </cell>
          <cell r="AA167">
            <v>51</v>
          </cell>
          <cell r="AB167" t="str">
            <v>NO</v>
          </cell>
          <cell r="AC167" t="str">
            <v>-12.112355</v>
          </cell>
          <cell r="AD167" t="str">
            <v>-76.998296</v>
          </cell>
          <cell r="AE167" t="str">
            <v>INSTITUTOS DE SALUD ESPECIALIZADOS</v>
          </cell>
          <cell r="AF167" t="str">
            <v>III-2</v>
          </cell>
          <cell r="AG167" t="str">
            <v>.</v>
          </cell>
          <cell r="AH167" t="str">
            <v>15355865</v>
          </cell>
          <cell r="AI167">
            <v>0</v>
          </cell>
          <cell r="AJ167" t="str">
            <v>&gt;4.0 / &gt;4.0</v>
          </cell>
          <cell r="AK167">
            <v>1.625</v>
          </cell>
          <cell r="AL167" t="str">
            <v>POSITIVO-I</v>
          </cell>
          <cell r="AM167" t="str">
            <v>POSITIVO-I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  <cell r="AU167">
            <v>0</v>
          </cell>
          <cell r="AV167">
            <v>0</v>
          </cell>
          <cell r="AW167" t="str">
            <v>NO INDICA</v>
          </cell>
        </row>
        <row r="168">
          <cell r="F168" t="str">
            <v>CORDOVA SANCHEZ, CARMEN ERICKA</v>
          </cell>
          <cell r="G168">
            <v>30487</v>
          </cell>
          <cell r="H168" t="str">
            <v xml:space="preserve">SAN JUAN DE LURIGANCHO                  </v>
          </cell>
          <cell r="I168" t="str">
            <v xml:space="preserve">LIMA                                    </v>
          </cell>
          <cell r="J168" t="str">
            <v xml:space="preserve">LIMA                                    </v>
          </cell>
          <cell r="K168" t="str">
            <v>ins061017021</v>
          </cell>
          <cell r="L168">
            <v>44361</v>
          </cell>
          <cell r="M168">
            <v>44361</v>
          </cell>
          <cell r="N168" t="str">
            <v>HTLV</v>
          </cell>
          <cell r="O168" t="str">
            <v>ELISA HTLV</v>
          </cell>
          <cell r="P168" t="str">
            <v>.</v>
          </cell>
          <cell r="Q168">
            <v>10</v>
          </cell>
          <cell r="R168">
            <v>44362.426140972202</v>
          </cell>
          <cell r="S168">
            <v>44362</v>
          </cell>
          <cell r="T168" t="str">
            <v>F</v>
          </cell>
          <cell r="U168" t="str">
            <v xml:space="preserve">LIMA                      </v>
          </cell>
          <cell r="V168" t="str">
            <v>LIMA V (CIUDAD)</v>
          </cell>
          <cell r="W168" t="str">
            <v>DIAGNOSTICO</v>
          </cell>
          <cell r="X168" t="str">
            <v>NINGUNO</v>
          </cell>
          <cell r="Y168">
            <v>0</v>
          </cell>
          <cell r="Z168" t="str">
            <v>SUERO</v>
          </cell>
          <cell r="AA168">
            <v>37</v>
          </cell>
          <cell r="AB168" t="str">
            <v>NO</v>
          </cell>
          <cell r="AC168" t="str">
            <v>-12.112355</v>
          </cell>
          <cell r="AD168" t="str">
            <v>-76.998296</v>
          </cell>
          <cell r="AE168" t="str">
            <v>INSTITUTOS DE SALUD ESPECIALIZADOS</v>
          </cell>
          <cell r="AF168" t="str">
            <v>III-2</v>
          </cell>
          <cell r="AG168" t="str">
            <v>.</v>
          </cell>
          <cell r="AH168" t="str">
            <v>41834727</v>
          </cell>
          <cell r="AI168">
            <v>0</v>
          </cell>
          <cell r="AJ168" t="str">
            <v>&gt;4.0 / &gt;4.0</v>
          </cell>
          <cell r="AK168">
            <v>2.4409999999999998</v>
          </cell>
          <cell r="AL168" t="str">
            <v>POSITIVO-I</v>
          </cell>
          <cell r="AM168" t="str">
            <v>POSITIVO-I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  <cell r="AU168">
            <v>0</v>
          </cell>
          <cell r="AV168">
            <v>0</v>
          </cell>
          <cell r="AW168" t="str">
            <v>NO INDICA</v>
          </cell>
        </row>
        <row r="169">
          <cell r="F169" t="str">
            <v>TAYPE BUSTINZA, MARIO OBISPO</v>
          </cell>
          <cell r="G169">
            <v>24654</v>
          </cell>
          <cell r="H169" t="str">
            <v xml:space="preserve">SAN JUAN DE MIRAFLORES                  </v>
          </cell>
          <cell r="I169" t="str">
            <v xml:space="preserve">LIMA                                    </v>
          </cell>
          <cell r="J169" t="str">
            <v xml:space="preserve">LIMA                                    </v>
          </cell>
          <cell r="K169" t="str">
            <v>INS061147321</v>
          </cell>
          <cell r="L169">
            <v>44361</v>
          </cell>
          <cell r="M169">
            <v>44361</v>
          </cell>
          <cell r="N169" t="str">
            <v>HTLV</v>
          </cell>
          <cell r="O169" t="str">
            <v>ELISA HTLV</v>
          </cell>
          <cell r="P169">
            <v>0</v>
          </cell>
          <cell r="Q169">
            <v>10</v>
          </cell>
          <cell r="R169">
            <v>44363.730234259303</v>
          </cell>
          <cell r="S169">
            <v>44364</v>
          </cell>
          <cell r="T169" t="str">
            <v>M</v>
          </cell>
          <cell r="U169" t="str">
            <v xml:space="preserve">LIMA                      </v>
          </cell>
          <cell r="V169" t="str">
            <v>LIMA II (SUR)</v>
          </cell>
          <cell r="W169" t="str">
            <v>DIAGNOSTICO</v>
          </cell>
          <cell r="X169" t="str">
            <v>NINGUNO</v>
          </cell>
          <cell r="Y169">
            <v>0</v>
          </cell>
          <cell r="Z169" t="str">
            <v>SUERO</v>
          </cell>
          <cell r="AA169">
            <v>53</v>
          </cell>
          <cell r="AB169" t="str">
            <v>NO</v>
          </cell>
          <cell r="AC169" t="str">
            <v>-12.1605408</v>
          </cell>
          <cell r="AD169" t="str">
            <v>-76.95823481</v>
          </cell>
          <cell r="AE169" t="str">
            <v>HOSPITALES O CLINICAS DE ATENCION ESPECIALIZADA</v>
          </cell>
          <cell r="AF169" t="str">
            <v>III-1</v>
          </cell>
          <cell r="AG169">
            <v>0</v>
          </cell>
          <cell r="AH169" t="str">
            <v>10480295</v>
          </cell>
          <cell r="AI169">
            <v>0</v>
          </cell>
          <cell r="AJ169" t="str">
            <v>&gt;4.0 / 3.749</v>
          </cell>
          <cell r="AK169">
            <v>1.899</v>
          </cell>
          <cell r="AL169" t="str">
            <v>POSITIVO-I</v>
          </cell>
          <cell r="AM169" t="str">
            <v>POSITIVO-I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  <cell r="AU169">
            <v>0</v>
          </cell>
          <cell r="AV169">
            <v>0</v>
          </cell>
          <cell r="AW169" t="str">
            <v>DONANTE, HTLV1-2 REACTIVA</v>
          </cell>
        </row>
        <row r="170">
          <cell r="F170" t="str">
            <v>ZAMBRANO DE ARMAS, SAYURI ALEJANDRA</v>
          </cell>
          <cell r="G170">
            <v>33609</v>
          </cell>
          <cell r="H170" t="str">
            <v xml:space="preserve">LA MOLINA                               </v>
          </cell>
          <cell r="I170" t="str">
            <v xml:space="preserve">LIMA                                    </v>
          </cell>
          <cell r="J170" t="str">
            <v xml:space="preserve">LIMA                                    </v>
          </cell>
          <cell r="K170" t="str">
            <v>ins061023921</v>
          </cell>
          <cell r="L170">
            <v>44341</v>
          </cell>
          <cell r="M170">
            <v>44363</v>
          </cell>
          <cell r="N170" t="str">
            <v>HTLV</v>
          </cell>
          <cell r="O170" t="str">
            <v>ELISA HTLV</v>
          </cell>
          <cell r="P170">
            <v>0</v>
          </cell>
          <cell r="Q170">
            <v>10</v>
          </cell>
          <cell r="R170">
            <v>44365.533703819397</v>
          </cell>
          <cell r="S170">
            <v>44365</v>
          </cell>
          <cell r="T170" t="str">
            <v>F</v>
          </cell>
          <cell r="U170" t="str">
            <v xml:space="preserve">CUSCO       </v>
          </cell>
          <cell r="V170" t="str">
            <v>CUSCO</v>
          </cell>
          <cell r="W170" t="str">
            <v>DIAGNOSTICO</v>
          </cell>
          <cell r="X170" t="str">
            <v>NINGUNO</v>
          </cell>
          <cell r="Y170">
            <v>0</v>
          </cell>
          <cell r="Z170" t="str">
            <v>SUERO</v>
          </cell>
          <cell r="AA170">
            <v>29</v>
          </cell>
          <cell r="AB170" t="str">
            <v>NO</v>
          </cell>
          <cell r="AC170" t="str">
            <v>-13.53083729</v>
          </cell>
          <cell r="AD170" t="str">
            <v>HOSPITALES O CLINICAS DE ATENCION GENERAL</v>
          </cell>
          <cell r="AE170" t="str">
            <v>III-1</v>
          </cell>
          <cell r="AF170">
            <v>0</v>
          </cell>
          <cell r="AG170">
            <v>0</v>
          </cell>
          <cell r="AH170" t="str">
            <v>CE 004231938</v>
          </cell>
          <cell r="AI170">
            <v>0</v>
          </cell>
          <cell r="AJ170" t="str">
            <v>0.540 / 0.550</v>
          </cell>
          <cell r="AK170">
            <v>1.2E-2</v>
          </cell>
          <cell r="AL170" t="str">
            <v>NEGATIVO</v>
          </cell>
          <cell r="AM170" t="str">
            <v>NEGATIVO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AU170">
            <v>0</v>
          </cell>
          <cell r="AV170">
            <v>0</v>
          </cell>
          <cell r="AW170">
            <v>0</v>
          </cell>
        </row>
        <row r="171">
          <cell r="F171" t="str">
            <v>VILLA CRISOSTOMO, JESUS VICTOR</v>
          </cell>
          <cell r="G171">
            <v>32487</v>
          </cell>
          <cell r="H171" t="str">
            <v xml:space="preserve">CHILCA                                  </v>
          </cell>
          <cell r="I171" t="str">
            <v xml:space="preserve">HUANCAYO                                </v>
          </cell>
          <cell r="J171" t="str">
            <v xml:space="preserve">JUNIN                                   </v>
          </cell>
          <cell r="K171" t="str">
            <v>ins061021221</v>
          </cell>
          <cell r="L171">
            <v>44357</v>
          </cell>
          <cell r="M171">
            <v>44363</v>
          </cell>
          <cell r="N171" t="str">
            <v>HTLV</v>
          </cell>
          <cell r="O171" t="str">
            <v>ELISA HTLV</v>
          </cell>
          <cell r="P171">
            <v>0</v>
          </cell>
          <cell r="Q171">
            <v>10</v>
          </cell>
          <cell r="R171">
            <v>44368.419507291699</v>
          </cell>
          <cell r="S171">
            <v>44365</v>
          </cell>
          <cell r="T171" t="str">
            <v>M</v>
          </cell>
          <cell r="U171" t="str">
            <v>JUNIN</v>
          </cell>
          <cell r="V171" t="str">
            <v>JUNIN</v>
          </cell>
          <cell r="W171" t="str">
            <v>DIAGNOSTICO</v>
          </cell>
          <cell r="X171" t="str">
            <v>NINGUNO</v>
          </cell>
          <cell r="Y171">
            <v>0</v>
          </cell>
          <cell r="Z171" t="str">
            <v>SUERO</v>
          </cell>
          <cell r="AA171">
            <v>32</v>
          </cell>
          <cell r="AB171" t="str">
            <v>NO</v>
          </cell>
          <cell r="AC171" t="str">
            <v>-12.073004</v>
          </cell>
          <cell r="AD171" t="str">
            <v>HOSPITALES O CLINICAS DE ATENCION ESPECIALIZADA</v>
          </cell>
          <cell r="AE171" t="str">
            <v>III-E</v>
          </cell>
          <cell r="AF171">
            <v>0</v>
          </cell>
          <cell r="AG171">
            <v>0</v>
          </cell>
          <cell r="AH171">
            <v>45590223</v>
          </cell>
          <cell r="AI171">
            <v>0</v>
          </cell>
          <cell r="AJ171" t="str">
            <v>0.088 / 0.095</v>
          </cell>
          <cell r="AK171">
            <v>2E-3</v>
          </cell>
          <cell r="AL171" t="str">
            <v>NEGATIVO</v>
          </cell>
          <cell r="AM171" t="str">
            <v>NEGATIVO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</row>
        <row r="172">
          <cell r="F172" t="str">
            <v>INGA PORRAS, HAROLD JORGE</v>
          </cell>
          <cell r="G172">
            <v>33722</v>
          </cell>
          <cell r="H172" t="str">
            <v xml:space="preserve">SAN JERONIMO DE TUNAN                   </v>
          </cell>
          <cell r="I172" t="str">
            <v xml:space="preserve">HUANCAYO                                </v>
          </cell>
          <cell r="J172" t="str">
            <v xml:space="preserve">JUNIN                                   </v>
          </cell>
          <cell r="K172" t="str">
            <v>ins061021321</v>
          </cell>
          <cell r="L172">
            <v>44358</v>
          </cell>
          <cell r="M172">
            <v>44363</v>
          </cell>
          <cell r="N172" t="str">
            <v>HTLV</v>
          </cell>
          <cell r="O172" t="str">
            <v>ELISA HTLV</v>
          </cell>
          <cell r="P172">
            <v>0</v>
          </cell>
          <cell r="Q172">
            <v>10</v>
          </cell>
          <cell r="R172">
            <v>44368.414199919003</v>
          </cell>
          <cell r="S172">
            <v>44365</v>
          </cell>
          <cell r="T172" t="str">
            <v>M</v>
          </cell>
          <cell r="U172" t="str">
            <v>JUNIN</v>
          </cell>
          <cell r="V172" t="str">
            <v>JUNIN</v>
          </cell>
          <cell r="W172" t="str">
            <v>DIAGNOSTICO</v>
          </cell>
          <cell r="X172" t="str">
            <v>NINGUNO</v>
          </cell>
          <cell r="Y172">
            <v>0</v>
          </cell>
          <cell r="Z172" t="str">
            <v>SUERO</v>
          </cell>
          <cell r="AA172">
            <v>29</v>
          </cell>
          <cell r="AB172" t="str">
            <v>NO</v>
          </cell>
          <cell r="AC172" t="str">
            <v>-12.073004</v>
          </cell>
          <cell r="AD172" t="str">
            <v>HOSPITALES O CLINICAS DE ATENCION ESPECIALIZADA</v>
          </cell>
          <cell r="AE172" t="str">
            <v>III-E</v>
          </cell>
          <cell r="AF172">
            <v>0</v>
          </cell>
          <cell r="AG172">
            <v>0</v>
          </cell>
          <cell r="AH172">
            <v>47348999</v>
          </cell>
          <cell r="AI172">
            <v>0</v>
          </cell>
          <cell r="AJ172" t="str">
            <v>0.173 / 0.205</v>
          </cell>
          <cell r="AK172">
            <v>0.11700000000000001</v>
          </cell>
          <cell r="AL172" t="str">
            <v>NEGATIVO</v>
          </cell>
          <cell r="AM172" t="str">
            <v>NEGATIVO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  <cell r="AU172">
            <v>0</v>
          </cell>
          <cell r="AV172">
            <v>0</v>
          </cell>
          <cell r="AW172">
            <v>0</v>
          </cell>
        </row>
        <row r="173">
          <cell r="F173" t="str">
            <v>DE LA CRUZ GUTIERREZ, MAXIMILIANO</v>
          </cell>
          <cell r="G173">
            <v>27339</v>
          </cell>
          <cell r="H173" t="str">
            <v xml:space="preserve">SAPALLANGA                              </v>
          </cell>
          <cell r="I173" t="str">
            <v xml:space="preserve">HUANCAYO                                </v>
          </cell>
          <cell r="J173" t="str">
            <v xml:space="preserve">JUNIN                                   </v>
          </cell>
          <cell r="K173" t="str">
            <v>ins061035421</v>
          </cell>
          <cell r="L173">
            <v>44363</v>
          </cell>
          <cell r="M173">
            <v>44365</v>
          </cell>
          <cell r="N173" t="str">
            <v>HTLV</v>
          </cell>
          <cell r="O173" t="str">
            <v>ELISA HTLV</v>
          </cell>
          <cell r="P173">
            <v>0</v>
          </cell>
          <cell r="Q173">
            <v>10</v>
          </cell>
          <cell r="R173">
            <v>44368.641401539397</v>
          </cell>
          <cell r="S173">
            <v>44368</v>
          </cell>
          <cell r="T173" t="str">
            <v>M</v>
          </cell>
          <cell r="U173" t="str">
            <v>JUNIN</v>
          </cell>
          <cell r="V173" t="str">
            <v>JUNIN</v>
          </cell>
          <cell r="W173" t="str">
            <v>DIAGNOSTICO</v>
          </cell>
          <cell r="X173" t="str">
            <v>NINGUNO</v>
          </cell>
          <cell r="Y173">
            <v>0</v>
          </cell>
          <cell r="Z173" t="str">
            <v>SUERO</v>
          </cell>
          <cell r="AA173">
            <v>46</v>
          </cell>
          <cell r="AB173" t="str">
            <v>NO</v>
          </cell>
          <cell r="AC173" t="str">
            <v>-12.073004</v>
          </cell>
          <cell r="AD173" t="str">
            <v>-75.221612</v>
          </cell>
          <cell r="AE173" t="str">
            <v>HOSPITALES O CLINICAS DE ATENCION ESPECIALIZADA</v>
          </cell>
          <cell r="AF173" t="str">
            <v>III-E</v>
          </cell>
          <cell r="AG173">
            <v>0</v>
          </cell>
          <cell r="AH173" t="str">
            <v>20068209</v>
          </cell>
          <cell r="AI173">
            <v>0</v>
          </cell>
          <cell r="AJ173" t="str">
            <v>3.963 / 3.965</v>
          </cell>
          <cell r="AK173">
            <v>2.5449999999999999</v>
          </cell>
          <cell r="AL173" t="str">
            <v>POSITIVO-I</v>
          </cell>
          <cell r="AM173" t="str">
            <v>POSITIVO-I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  <cell r="AU173">
            <v>0</v>
          </cell>
          <cell r="AV173">
            <v>0</v>
          </cell>
          <cell r="AW173" t="str">
            <v>BANCO DE SANGRE, CLIA: REACTIVO, (ARCHITECT)</v>
          </cell>
        </row>
        <row r="174">
          <cell r="F174" t="str">
            <v>MAYHUA ALEJO, SHEYLA WENDOLI</v>
          </cell>
          <cell r="G174">
            <v>34154</v>
          </cell>
          <cell r="H174" t="str">
            <v xml:space="preserve">PAUCARTAMBO                             </v>
          </cell>
          <cell r="I174" t="str">
            <v xml:space="preserve">PASCO                                   </v>
          </cell>
          <cell r="J174" t="str">
            <v xml:space="preserve">PASCO                                   </v>
          </cell>
          <cell r="K174" t="str">
            <v>ins060129321</v>
          </cell>
          <cell r="L174">
            <v>44365</v>
          </cell>
          <cell r="M174">
            <v>44370</v>
          </cell>
          <cell r="N174" t="str">
            <v>HTLV</v>
          </cell>
          <cell r="O174" t="str">
            <v>ELISA HTLV</v>
          </cell>
          <cell r="P174">
            <v>0</v>
          </cell>
          <cell r="Q174">
            <v>10</v>
          </cell>
          <cell r="R174">
            <v>44371.718624305598</v>
          </cell>
          <cell r="S174">
            <v>44371</v>
          </cell>
          <cell r="T174" t="str">
            <v>F</v>
          </cell>
          <cell r="U174" t="str">
            <v>JUNIN</v>
          </cell>
          <cell r="V174" t="str">
            <v>JUNIN</v>
          </cell>
          <cell r="W174" t="str">
            <v>DIAGNOSTICO</v>
          </cell>
          <cell r="X174" t="str">
            <v>NINGUNO</v>
          </cell>
          <cell r="Y174">
            <v>0</v>
          </cell>
          <cell r="Z174" t="str">
            <v>SUERO</v>
          </cell>
          <cell r="AA174">
            <v>27</v>
          </cell>
          <cell r="AB174" t="str">
            <v>NO</v>
          </cell>
          <cell r="AC174" t="str">
            <v>-12.073004</v>
          </cell>
          <cell r="AD174" t="str">
            <v>-75.221612</v>
          </cell>
          <cell r="AE174" t="str">
            <v>HOSPITALES O CLINICAS DE ATENCION ESPECIALIZADA</v>
          </cell>
          <cell r="AF174" t="str">
            <v>III-E</v>
          </cell>
          <cell r="AG174">
            <v>0</v>
          </cell>
          <cell r="AH174" t="str">
            <v>70802846</v>
          </cell>
          <cell r="AI174">
            <v>0</v>
          </cell>
          <cell r="AJ174" t="str">
            <v>&gt;4.0 / &gt;4.0</v>
          </cell>
          <cell r="AK174">
            <v>2.1360000000000001</v>
          </cell>
          <cell r="AL174" t="str">
            <v>POSITIVO-I</v>
          </cell>
          <cell r="AM174" t="str">
            <v>POSITIVO-I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 t="str">
            <v>BANCO DE SANGRE, CLIA: 104 (ARCHITECT-PLUSS2000)</v>
          </cell>
        </row>
        <row r="175">
          <cell r="F175" t="str">
            <v>SALIRROSAS VILLANUEVA, DENIR</v>
          </cell>
          <cell r="G175">
            <v>24798</v>
          </cell>
          <cell r="H175" t="str">
            <v xml:space="preserve">FLORENCIA DE MORA                       </v>
          </cell>
          <cell r="I175" t="str">
            <v xml:space="preserve">TRUJILLO                                </v>
          </cell>
          <cell r="J175" t="str">
            <v xml:space="preserve">LA LIBERTAD                             </v>
          </cell>
          <cell r="K175" t="str">
            <v>ins060133121</v>
          </cell>
          <cell r="L175">
            <v>44367</v>
          </cell>
          <cell r="M175">
            <v>44371</v>
          </cell>
          <cell r="N175" t="str">
            <v>HTLV</v>
          </cell>
          <cell r="O175" t="str">
            <v>ELISA HTLV</v>
          </cell>
          <cell r="P175">
            <v>0</v>
          </cell>
          <cell r="Q175">
            <v>10</v>
          </cell>
          <cell r="R175">
            <v>44372.676845104201</v>
          </cell>
          <cell r="S175">
            <v>44372</v>
          </cell>
          <cell r="T175" t="str">
            <v>M</v>
          </cell>
          <cell r="U175" t="str">
            <v>LA LIBERTAD</v>
          </cell>
          <cell r="V175" t="str">
            <v>LA LIBERTAD</v>
          </cell>
          <cell r="W175" t="str">
            <v>DIAGNOSTICO</v>
          </cell>
          <cell r="X175" t="str">
            <v>NINGUNO</v>
          </cell>
          <cell r="Y175">
            <v>0</v>
          </cell>
          <cell r="Z175" t="str">
            <v>SUERO</v>
          </cell>
          <cell r="AA175">
            <v>53</v>
          </cell>
          <cell r="AB175" t="str">
            <v>NO</v>
          </cell>
          <cell r="AC175" t="str">
            <v>-8.11466301</v>
          </cell>
          <cell r="AD175" t="str">
            <v>-79.02843802</v>
          </cell>
          <cell r="AE175" t="str">
            <v>HOSPITALES O CLINICAS DE ATENCION ESPECIALIZADA</v>
          </cell>
          <cell r="AF175" t="str">
            <v>III-1</v>
          </cell>
          <cell r="AG175">
            <v>0</v>
          </cell>
          <cell r="AH175" t="str">
            <v>18096105</v>
          </cell>
          <cell r="AI175">
            <v>0</v>
          </cell>
          <cell r="AJ175" t="str">
            <v>&gt;4.0 / &gt;4.0</v>
          </cell>
          <cell r="AK175">
            <v>2.3980000000000001</v>
          </cell>
          <cell r="AL175" t="str">
            <v>POSITIVO-I</v>
          </cell>
          <cell r="AM175" t="str">
            <v>POSITIVO-I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 t="str">
            <v>BANCO DE SANGRE, CLIA: REACTIVO, ABBOT (ARCHITECT-PLUSS2000)</v>
          </cell>
        </row>
        <row r="176">
          <cell r="F176" t="str">
            <v>CHILCHO CASTAÑEDA, ROMEL LENIN</v>
          </cell>
          <cell r="G176">
            <v>32773</v>
          </cell>
          <cell r="H176" t="str">
            <v xml:space="preserve">LA ESPERANZA                            </v>
          </cell>
          <cell r="I176" t="str">
            <v xml:space="preserve">TRUJILLO                                </v>
          </cell>
          <cell r="J176" t="str">
            <v xml:space="preserve">LA LIBERTAD                             </v>
          </cell>
          <cell r="K176" t="str">
            <v>INS060133221</v>
          </cell>
          <cell r="L176">
            <v>44342</v>
          </cell>
          <cell r="M176">
            <v>44371</v>
          </cell>
          <cell r="N176" t="str">
            <v>HTLV</v>
          </cell>
          <cell r="O176" t="str">
            <v>ELISA HTLV</v>
          </cell>
          <cell r="P176">
            <v>0</v>
          </cell>
          <cell r="Q176">
            <v>10</v>
          </cell>
          <cell r="R176">
            <v>44372.676926886597</v>
          </cell>
          <cell r="S176">
            <v>44372</v>
          </cell>
          <cell r="T176" t="str">
            <v>M</v>
          </cell>
          <cell r="U176" t="str">
            <v>LA LIBERTAD</v>
          </cell>
          <cell r="V176" t="str">
            <v>LA LIBERTAD</v>
          </cell>
          <cell r="W176" t="str">
            <v>DIAGNOSTICO</v>
          </cell>
          <cell r="X176" t="str">
            <v>NINGUNO</v>
          </cell>
          <cell r="Y176">
            <v>0</v>
          </cell>
          <cell r="Z176" t="str">
            <v>SUERO</v>
          </cell>
          <cell r="AA176">
            <v>31</v>
          </cell>
          <cell r="AB176" t="str">
            <v>NO</v>
          </cell>
          <cell r="AC176" t="str">
            <v>-8.11466301</v>
          </cell>
          <cell r="AD176" t="str">
            <v>-79.02843802</v>
          </cell>
          <cell r="AE176" t="str">
            <v>HOSPITALES O CLINICAS DE ATENCION ESPECIALIZADA</v>
          </cell>
          <cell r="AF176" t="str">
            <v>III-1</v>
          </cell>
          <cell r="AG176">
            <v>0</v>
          </cell>
          <cell r="AH176" t="str">
            <v>46475695</v>
          </cell>
          <cell r="AI176">
            <v>0</v>
          </cell>
          <cell r="AJ176" t="str">
            <v>3.692 / &gt;4.0</v>
          </cell>
          <cell r="AK176">
            <v>1.3680000000000001</v>
          </cell>
          <cell r="AL176" t="str">
            <v>POSITIVO-I</v>
          </cell>
          <cell r="AM176" t="str">
            <v>POSITIVO -II</v>
          </cell>
          <cell r="AN176" t="str">
            <v>HTLV-II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  <cell r="AU176">
            <v>0</v>
          </cell>
          <cell r="AV176">
            <v>0</v>
          </cell>
          <cell r="AW176" t="str">
            <v>BANCO DE SANGRE, CLIA: REACTIVO, ABBOT (ARCHITECT-PLUSS2000)</v>
          </cell>
        </row>
        <row r="177">
          <cell r="F177" t="str">
            <v>ZEGARRA CHUQUIPOMA, ROSA DORIS</v>
          </cell>
          <cell r="G177">
            <v>26497</v>
          </cell>
          <cell r="H177" t="str">
            <v xml:space="preserve">FLORENCIA DE MORA                       </v>
          </cell>
          <cell r="I177" t="str">
            <v xml:space="preserve">TRUJILLO                                </v>
          </cell>
          <cell r="J177" t="str">
            <v xml:space="preserve">LA LIBERTAD                             </v>
          </cell>
          <cell r="K177" t="str">
            <v>INS060133321</v>
          </cell>
          <cell r="L177">
            <v>44342</v>
          </cell>
          <cell r="M177">
            <v>44371</v>
          </cell>
          <cell r="N177" t="str">
            <v>HTLV</v>
          </cell>
          <cell r="O177" t="str">
            <v>ELISA HTLV</v>
          </cell>
          <cell r="P177">
            <v>0</v>
          </cell>
          <cell r="Q177">
            <v>10</v>
          </cell>
          <cell r="R177">
            <v>44372.676990624997</v>
          </cell>
          <cell r="S177">
            <v>44372</v>
          </cell>
          <cell r="T177" t="str">
            <v>F</v>
          </cell>
          <cell r="U177" t="str">
            <v>LA LIBERTAD</v>
          </cell>
          <cell r="V177" t="str">
            <v>LA LIBERTAD</v>
          </cell>
          <cell r="W177" t="str">
            <v>DIAGNOSTICO</v>
          </cell>
          <cell r="X177" t="str">
            <v>NINGUNO</v>
          </cell>
          <cell r="Y177">
            <v>0</v>
          </cell>
          <cell r="Z177" t="str">
            <v>SUERO</v>
          </cell>
          <cell r="AA177">
            <v>48</v>
          </cell>
          <cell r="AB177" t="str">
            <v>NO</v>
          </cell>
          <cell r="AC177" t="str">
            <v>-8.11466301</v>
          </cell>
          <cell r="AD177" t="str">
            <v>-79.02843802</v>
          </cell>
          <cell r="AE177" t="str">
            <v>HOSPITALES O CLINICAS DE ATENCION ESPECIALIZADA</v>
          </cell>
          <cell r="AF177" t="str">
            <v>III-1</v>
          </cell>
          <cell r="AG177">
            <v>0</v>
          </cell>
          <cell r="AH177" t="str">
            <v>18117753</v>
          </cell>
          <cell r="AI177">
            <v>0</v>
          </cell>
          <cell r="AJ177" t="str">
            <v>3.892 / &gt;4.0</v>
          </cell>
          <cell r="AK177">
            <v>0.72799999999999998</v>
          </cell>
          <cell r="AL177" t="str">
            <v>POSITIVO-I</v>
          </cell>
          <cell r="AM177" t="str">
            <v>POSITIVO-I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  <cell r="AU177">
            <v>0</v>
          </cell>
          <cell r="AV177">
            <v>0</v>
          </cell>
          <cell r="AW177" t="str">
            <v>BANCO DE SANGRE, CLIA: REACTIVO, ABBOT (ARCHITECT-PLUSS2000)</v>
          </cell>
        </row>
        <row r="178">
          <cell r="F178" t="str">
            <v>CASTILLO AGUILAR, JOSE ADRIAN</v>
          </cell>
          <cell r="G178">
            <v>36828</v>
          </cell>
          <cell r="H178" t="str">
            <v xml:space="preserve">VICTOR LARCO HERRERA                    </v>
          </cell>
          <cell r="I178" t="str">
            <v xml:space="preserve">TRUJILLO                                </v>
          </cell>
          <cell r="J178" t="str">
            <v xml:space="preserve">LA LIBERTAD                             </v>
          </cell>
          <cell r="K178" t="str">
            <v>INS060133421</v>
          </cell>
          <cell r="L178">
            <v>44340</v>
          </cell>
          <cell r="M178">
            <v>44371</v>
          </cell>
          <cell r="N178" t="str">
            <v>HTLV</v>
          </cell>
          <cell r="O178" t="str">
            <v>ELISA HTLV</v>
          </cell>
          <cell r="P178">
            <v>0</v>
          </cell>
          <cell r="Q178">
            <v>10</v>
          </cell>
          <cell r="R178">
            <v>44372.677046411998</v>
          </cell>
          <cell r="S178">
            <v>44372</v>
          </cell>
          <cell r="T178" t="str">
            <v>M</v>
          </cell>
          <cell r="U178" t="str">
            <v>LA LIBERTAD</v>
          </cell>
          <cell r="V178" t="str">
            <v>LA LIBERTAD</v>
          </cell>
          <cell r="W178" t="str">
            <v>DIAGNOSTICO</v>
          </cell>
          <cell r="X178" t="str">
            <v>NINGUNO</v>
          </cell>
          <cell r="Y178">
            <v>0</v>
          </cell>
          <cell r="Z178" t="str">
            <v>SUERO</v>
          </cell>
          <cell r="AA178">
            <v>20</v>
          </cell>
          <cell r="AB178" t="str">
            <v>NO</v>
          </cell>
          <cell r="AC178" t="str">
            <v>-8.11466301</v>
          </cell>
          <cell r="AD178" t="str">
            <v>-79.02843802</v>
          </cell>
          <cell r="AE178" t="str">
            <v>HOSPITALES O CLINICAS DE ATENCION ESPECIALIZADA</v>
          </cell>
          <cell r="AF178" t="str">
            <v>III-1</v>
          </cell>
          <cell r="AG178">
            <v>0</v>
          </cell>
          <cell r="AH178" t="str">
            <v>74595087</v>
          </cell>
          <cell r="AI178">
            <v>0</v>
          </cell>
          <cell r="AJ178" t="str">
            <v>0.048 / 0.049</v>
          </cell>
          <cell r="AK178">
            <v>1.2E-2</v>
          </cell>
          <cell r="AL178" t="str">
            <v>NEGATIVO</v>
          </cell>
          <cell r="AM178" t="str">
            <v>NEGATIVO/ NEGATIVO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</row>
        <row r="179">
          <cell r="F179" t="str">
            <v>LOAYZA COAYLA, XIOMARA</v>
          </cell>
          <cell r="G179">
            <v>30726</v>
          </cell>
          <cell r="H179" t="str">
            <v xml:space="preserve">CUSCO                                   </v>
          </cell>
          <cell r="I179" t="str">
            <v xml:space="preserve">CUSCO                                   </v>
          </cell>
          <cell r="J179" t="str">
            <v xml:space="preserve">CUSCO                                   </v>
          </cell>
          <cell r="K179" t="str">
            <v>ins060131521</v>
          </cell>
          <cell r="L179">
            <v>44347</v>
          </cell>
          <cell r="M179">
            <v>44372</v>
          </cell>
          <cell r="N179" t="str">
            <v>HTLV</v>
          </cell>
          <cell r="O179" t="str">
            <v>ELISA HTLV</v>
          </cell>
          <cell r="P179">
            <v>0</v>
          </cell>
          <cell r="Q179">
            <v>10</v>
          </cell>
          <cell r="R179">
            <v>44375.6832951736</v>
          </cell>
          <cell r="S179">
            <v>44375</v>
          </cell>
          <cell r="T179" t="str">
            <v>F</v>
          </cell>
          <cell r="U179" t="str">
            <v xml:space="preserve">CUSCO       </v>
          </cell>
          <cell r="V179" t="str">
            <v>CUSCO</v>
          </cell>
          <cell r="W179" t="str">
            <v>DIAGNOSTICO</v>
          </cell>
          <cell r="X179" t="str">
            <v>NINGUNO</v>
          </cell>
          <cell r="Y179">
            <v>0</v>
          </cell>
          <cell r="Z179" t="str">
            <v>SUERO</v>
          </cell>
          <cell r="AA179">
            <v>37</v>
          </cell>
          <cell r="AB179" t="str">
            <v>NO</v>
          </cell>
          <cell r="AC179" t="str">
            <v>-13.53083729</v>
          </cell>
          <cell r="AD179" t="str">
            <v>-71.97558395</v>
          </cell>
          <cell r="AE179" t="str">
            <v>HOSPITALES O CLINICAS DE ATENCION GENERAL</v>
          </cell>
          <cell r="AF179" t="str">
            <v>III-1</v>
          </cell>
          <cell r="AG179">
            <v>0</v>
          </cell>
          <cell r="AH179" t="str">
            <v>42329936</v>
          </cell>
          <cell r="AI179">
            <v>0</v>
          </cell>
          <cell r="AJ179" t="str">
            <v>0.842 / 0.793</v>
          </cell>
          <cell r="AK179">
            <v>1E-3</v>
          </cell>
          <cell r="AL179" t="str">
            <v>NEGATIVO</v>
          </cell>
          <cell r="AM179" t="str">
            <v>NEGATIVO/ NEGATIVO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</row>
        <row r="180">
          <cell r="F180" t="str">
            <v>CARDENAS ROMERO, ALBINO TEODOR</v>
          </cell>
          <cell r="G180">
            <v>26922</v>
          </cell>
          <cell r="H180" t="str">
            <v xml:space="preserve">TINTAY PUNCU                            </v>
          </cell>
          <cell r="I180" t="str">
            <v xml:space="preserve">TAYACAJA                                </v>
          </cell>
          <cell r="J180" t="str">
            <v xml:space="preserve">HUANCAVELICA                            </v>
          </cell>
          <cell r="K180" t="str">
            <v>INS060138121</v>
          </cell>
          <cell r="L180">
            <v>44369</v>
          </cell>
          <cell r="M180">
            <v>44372</v>
          </cell>
          <cell r="N180" t="str">
            <v>HTLV</v>
          </cell>
          <cell r="O180" t="str">
            <v>ELISA HTLV</v>
          </cell>
          <cell r="P180">
            <v>0</v>
          </cell>
          <cell r="Q180">
            <v>10</v>
          </cell>
          <cell r="R180">
            <v>44375.692978275503</v>
          </cell>
          <cell r="S180">
            <v>44375</v>
          </cell>
          <cell r="T180" t="str">
            <v>M</v>
          </cell>
          <cell r="U180" t="str">
            <v>JUNIN</v>
          </cell>
          <cell r="V180" t="str">
            <v>JUNIN</v>
          </cell>
          <cell r="W180" t="str">
            <v>DIAGNOSTICO</v>
          </cell>
          <cell r="X180" t="str">
            <v>NINGUNO</v>
          </cell>
          <cell r="Y180">
            <v>0</v>
          </cell>
          <cell r="Z180" t="str">
            <v>SUERO</v>
          </cell>
          <cell r="AA180">
            <v>47</v>
          </cell>
          <cell r="AB180" t="str">
            <v>NO</v>
          </cell>
          <cell r="AC180" t="str">
            <v>-12.073004</v>
          </cell>
          <cell r="AD180" t="str">
            <v>-75.221612</v>
          </cell>
          <cell r="AE180" t="str">
            <v>HOSPITALES O CLINICAS DE ATENCION ESPECIALIZADA</v>
          </cell>
          <cell r="AF180" t="str">
            <v>III-E</v>
          </cell>
          <cell r="AG180">
            <v>0</v>
          </cell>
          <cell r="AH180" t="str">
            <v>20058082</v>
          </cell>
          <cell r="AI180">
            <v>0</v>
          </cell>
          <cell r="AJ180" t="str">
            <v>&gt;4.0 / &gt;4.0</v>
          </cell>
          <cell r="AK180">
            <v>0.47099999999999997</v>
          </cell>
          <cell r="AL180" t="str">
            <v>POSITIVO-I</v>
          </cell>
          <cell r="AM180" t="str">
            <v>POSITIVO-I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 t="str">
            <v>DONANTE, CLIA:102 (ARCHITECT)</v>
          </cell>
        </row>
        <row r="181">
          <cell r="F181" t="str">
            <v>CASTAÑEDA HINOSTROZA, DAVID THOMAS</v>
          </cell>
          <cell r="G181">
            <v>20155</v>
          </cell>
          <cell r="H181" t="str">
            <v xml:space="preserve">SAN MARTIN DE PORRES                    </v>
          </cell>
          <cell r="I181" t="str">
            <v xml:space="preserve">LIMA                                    </v>
          </cell>
          <cell r="J181" t="str">
            <v xml:space="preserve">LIMA                                    </v>
          </cell>
          <cell r="K181" t="str">
            <v>ins060142321</v>
          </cell>
          <cell r="L181">
            <v>44372</v>
          </cell>
          <cell r="M181">
            <v>44375</v>
          </cell>
          <cell r="N181" t="str">
            <v>HTLV</v>
          </cell>
          <cell r="O181" t="str">
            <v>ELISA HTLV</v>
          </cell>
          <cell r="P181">
            <v>0</v>
          </cell>
          <cell r="Q181">
            <v>10</v>
          </cell>
          <cell r="R181">
            <v>44377.5126263079</v>
          </cell>
          <cell r="S181">
            <v>44375</v>
          </cell>
          <cell r="T181" t="str">
            <v>M</v>
          </cell>
          <cell r="U181" t="str">
            <v xml:space="preserve">LIMA                      </v>
          </cell>
          <cell r="V181" t="str">
            <v>LIMA V (CIUDAD)</v>
          </cell>
          <cell r="W181" t="str">
            <v>DIAGNOSTICO</v>
          </cell>
          <cell r="X181" t="str">
            <v>NINGUNO</v>
          </cell>
          <cell r="Y181">
            <v>0</v>
          </cell>
          <cell r="Z181" t="str">
            <v>SUERO</v>
          </cell>
          <cell r="AA181">
            <v>66</v>
          </cell>
          <cell r="AB181" t="str">
            <v>NO</v>
          </cell>
          <cell r="AC181" t="str">
            <v>-12.112355</v>
          </cell>
          <cell r="AD181" t="str">
            <v>-76.998296</v>
          </cell>
          <cell r="AE181" t="str">
            <v>INSTITUTOS DE SALUD ESPECIALIZADOS</v>
          </cell>
          <cell r="AF181" t="str">
            <v>III-2</v>
          </cell>
          <cell r="AG181">
            <v>0</v>
          </cell>
          <cell r="AH181" t="str">
            <v>22656116</v>
          </cell>
          <cell r="AI181">
            <v>0</v>
          </cell>
          <cell r="AJ181" t="str">
            <v>3.825 / &gt;4.0</v>
          </cell>
          <cell r="AK181">
            <v>2.06</v>
          </cell>
          <cell r="AL181" t="str">
            <v>POSITIVO-I</v>
          </cell>
          <cell r="AM181" t="str">
            <v>POSITIVO-I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  <cell r="AU181">
            <v>0</v>
          </cell>
          <cell r="AV181">
            <v>0</v>
          </cell>
          <cell r="AW181" t="str">
            <v>NO INDICA</v>
          </cell>
        </row>
        <row r="182">
          <cell r="F182" t="str">
            <v>DIAZ VALVERDE, GERARDO</v>
          </cell>
          <cell r="G182">
            <v>19709</v>
          </cell>
          <cell r="H182" t="str">
            <v xml:space="preserve">SAN JUAN DE LURIGANCHO                  </v>
          </cell>
          <cell r="I182" t="str">
            <v xml:space="preserve">LIMA                                    </v>
          </cell>
          <cell r="J182" t="str">
            <v xml:space="preserve">LIMA                                    </v>
          </cell>
          <cell r="K182" t="str">
            <v>ins060142421</v>
          </cell>
          <cell r="L182">
            <v>44372</v>
          </cell>
          <cell r="M182">
            <v>44375</v>
          </cell>
          <cell r="N182" t="str">
            <v>HTLV</v>
          </cell>
          <cell r="O182" t="str">
            <v>ELISA HTLV</v>
          </cell>
          <cell r="P182">
            <v>0</v>
          </cell>
          <cell r="Q182">
            <v>10</v>
          </cell>
          <cell r="R182">
            <v>44377.512276886599</v>
          </cell>
          <cell r="S182">
            <v>44375</v>
          </cell>
          <cell r="T182" t="str">
            <v>M</v>
          </cell>
          <cell r="U182" t="str">
            <v xml:space="preserve">LIMA                      </v>
          </cell>
          <cell r="V182" t="str">
            <v>LIMA V (CIUDAD)</v>
          </cell>
          <cell r="W182" t="str">
            <v>DIAGNOSTICO</v>
          </cell>
          <cell r="X182" t="str">
            <v>NINGUNO</v>
          </cell>
          <cell r="Y182">
            <v>0</v>
          </cell>
          <cell r="Z182" t="str">
            <v>SUERO</v>
          </cell>
          <cell r="AA182">
            <v>67</v>
          </cell>
          <cell r="AB182" t="str">
            <v>NO</v>
          </cell>
          <cell r="AC182" t="str">
            <v>-12.112355</v>
          </cell>
          <cell r="AD182" t="str">
            <v>-76.998296</v>
          </cell>
          <cell r="AE182" t="str">
            <v>INSTITUTOS DE SALUD ESPECIALIZADOS</v>
          </cell>
          <cell r="AF182" t="str">
            <v>III-2</v>
          </cell>
          <cell r="AG182">
            <v>0</v>
          </cell>
          <cell r="AH182" t="str">
            <v>08345990</v>
          </cell>
          <cell r="AI182">
            <v>0</v>
          </cell>
          <cell r="AJ182" t="str">
            <v>&gt;4.0 / &gt;4.0</v>
          </cell>
          <cell r="AK182">
            <v>2.0369999999999999</v>
          </cell>
          <cell r="AL182" t="str">
            <v>POSITIVO-I</v>
          </cell>
          <cell r="AM182" t="str">
            <v>POSITIVO-I</v>
          </cell>
          <cell r="AN182">
            <v>0</v>
          </cell>
          <cell r="AO182">
            <v>0</v>
          </cell>
          <cell r="AP182">
            <v>0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  <cell r="AU182">
            <v>0</v>
          </cell>
          <cell r="AV182">
            <v>0</v>
          </cell>
          <cell r="AW182" t="str">
            <v>NO INDICA</v>
          </cell>
        </row>
        <row r="183">
          <cell r="F183" t="str">
            <v>VALLADOLID ESPINOZA, LINO EMERSON</v>
          </cell>
          <cell r="G183">
            <v>33008</v>
          </cell>
          <cell r="H183" t="str">
            <v xml:space="preserve">SANTA ROSA                              </v>
          </cell>
          <cell r="I183" t="str">
            <v xml:space="preserve">LA MAR                                  </v>
          </cell>
          <cell r="J183" t="str">
            <v xml:space="preserve">AYACUCHO                                </v>
          </cell>
          <cell r="K183" t="str">
            <v>INS063001021</v>
          </cell>
          <cell r="L183">
            <v>44359</v>
          </cell>
          <cell r="M183">
            <v>44372</v>
          </cell>
          <cell r="N183" t="str">
            <v>HTLV</v>
          </cell>
          <cell r="O183" t="str">
            <v>ELISA HTLV</v>
          </cell>
          <cell r="P183">
            <v>0</v>
          </cell>
          <cell r="Q183">
            <v>10</v>
          </cell>
          <cell r="R183">
            <v>44375.683420057903</v>
          </cell>
          <cell r="S183">
            <v>44375</v>
          </cell>
          <cell r="T183" t="str">
            <v>M</v>
          </cell>
          <cell r="U183" t="str">
            <v>AYACUCHO</v>
          </cell>
          <cell r="V183" t="str">
            <v>AYACUCHO</v>
          </cell>
          <cell r="W183" t="str">
            <v>DIAGNOSTICO</v>
          </cell>
          <cell r="X183" t="str">
            <v>NINGUNO</v>
          </cell>
          <cell r="Y183">
            <v>0</v>
          </cell>
          <cell r="Z183" t="str">
            <v>SUERO</v>
          </cell>
          <cell r="AA183">
            <v>31</v>
          </cell>
          <cell r="AB183" t="str">
            <v>NO</v>
          </cell>
          <cell r="AC183" t="str">
            <v>-12.62421833</v>
          </cell>
          <cell r="AD183" t="str">
            <v>-73.78954</v>
          </cell>
          <cell r="AE183" t="str">
            <v>HOSPITALES O CLINICAS DE ATENCION GENERAL</v>
          </cell>
          <cell r="AF183" t="str">
            <v>II-1</v>
          </cell>
          <cell r="AG183">
            <v>0</v>
          </cell>
          <cell r="AH183">
            <v>0</v>
          </cell>
          <cell r="AI183">
            <v>0</v>
          </cell>
          <cell r="AJ183" t="str">
            <v>0.056 /0.062</v>
          </cell>
          <cell r="AK183">
            <v>3.0000000000000001E-3</v>
          </cell>
          <cell r="AL183" t="str">
            <v>NEGATIVO</v>
          </cell>
          <cell r="AM183" t="str">
            <v>NEGATIVO</v>
          </cell>
          <cell r="AN183">
            <v>0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  <cell r="AU183">
            <v>0</v>
          </cell>
          <cell r="AV183">
            <v>0</v>
          </cell>
          <cell r="AW183">
            <v>0</v>
          </cell>
        </row>
        <row r="184">
          <cell r="F184" t="str">
            <v>VISALOT CHURA, NANCY</v>
          </cell>
          <cell r="G184">
            <v>27140</v>
          </cell>
          <cell r="H184" t="str">
            <v xml:space="preserve">VILLA EL SALVADOR                       </v>
          </cell>
          <cell r="I184" t="str">
            <v xml:space="preserve">LIMA                                    </v>
          </cell>
          <cell r="J184" t="str">
            <v xml:space="preserve">LIMA                                    </v>
          </cell>
          <cell r="K184" t="str">
            <v>ins063171321</v>
          </cell>
          <cell r="L184">
            <v>44375</v>
          </cell>
          <cell r="M184">
            <v>44375</v>
          </cell>
          <cell r="N184" t="str">
            <v>HTLV</v>
          </cell>
          <cell r="O184" t="str">
            <v>ELISA HTLV</v>
          </cell>
          <cell r="P184">
            <v>0</v>
          </cell>
          <cell r="Q184">
            <v>10</v>
          </cell>
          <cell r="R184">
            <v>44375.683479166699</v>
          </cell>
          <cell r="S184">
            <v>44375</v>
          </cell>
          <cell r="T184" t="str">
            <v>F</v>
          </cell>
          <cell r="U184" t="str">
            <v xml:space="preserve">LIMA                      </v>
          </cell>
          <cell r="V184" t="str">
            <v>INS</v>
          </cell>
          <cell r="W184" t="str">
            <v>DIAGNOSTICO</v>
          </cell>
          <cell r="X184" t="str">
            <v>NINGUNO</v>
          </cell>
          <cell r="Y184">
            <v>0</v>
          </cell>
          <cell r="Z184" t="str">
            <v>SUERO</v>
          </cell>
          <cell r="AA184">
            <v>47</v>
          </cell>
          <cell r="AB184" t="str">
            <v>NO</v>
          </cell>
          <cell r="AC184">
            <v>0</v>
          </cell>
          <cell r="AD184">
            <v>0</v>
          </cell>
          <cell r="AE184">
            <v>0</v>
          </cell>
          <cell r="AF184" t="str">
            <v>Sin Categoría</v>
          </cell>
          <cell r="AG184">
            <v>0</v>
          </cell>
          <cell r="AH184">
            <v>0</v>
          </cell>
          <cell r="AI184">
            <v>0</v>
          </cell>
          <cell r="AJ184" t="str">
            <v>0.064 / 0.065</v>
          </cell>
          <cell r="AK184">
            <v>3.0000000000000001E-3</v>
          </cell>
          <cell r="AL184" t="str">
            <v>NEGATIVO</v>
          </cell>
          <cell r="AM184" t="str">
            <v>NEGATIVO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  <cell r="AU184">
            <v>0</v>
          </cell>
          <cell r="AV184">
            <v>0</v>
          </cell>
          <cell r="AW184">
            <v>0</v>
          </cell>
        </row>
        <row r="185">
          <cell r="F185" t="str">
            <v>ACOSTA ROJAS, ELENA MARTHA</v>
          </cell>
          <cell r="G185">
            <v>30099</v>
          </cell>
          <cell r="H185" t="str">
            <v xml:space="preserve">CHILCA                                  </v>
          </cell>
          <cell r="I185" t="str">
            <v xml:space="preserve">HUANCAYO                                </v>
          </cell>
          <cell r="J185" t="str">
            <v xml:space="preserve">JUNIN                                   </v>
          </cell>
          <cell r="K185" t="str">
            <v>INS060148121</v>
          </cell>
          <cell r="L185">
            <v>44372</v>
          </cell>
          <cell r="M185">
            <v>44377</v>
          </cell>
          <cell r="N185" t="str">
            <v>HTLV</v>
          </cell>
          <cell r="O185" t="str">
            <v>ELISA HTLV</v>
          </cell>
          <cell r="P185">
            <v>0</v>
          </cell>
          <cell r="Q185">
            <v>10</v>
          </cell>
          <cell r="R185">
            <v>44379.506053321798</v>
          </cell>
          <cell r="S185">
            <v>44379</v>
          </cell>
          <cell r="T185" t="str">
            <v>F</v>
          </cell>
          <cell r="U185" t="str">
            <v>JUNIN</v>
          </cell>
          <cell r="V185" t="str">
            <v>JUNIN</v>
          </cell>
          <cell r="W185" t="str">
            <v>DIAGNOSTICO</v>
          </cell>
          <cell r="X185" t="str">
            <v>NINGUNO</v>
          </cell>
          <cell r="Y185">
            <v>0</v>
          </cell>
          <cell r="Z185" t="str">
            <v>SUERO</v>
          </cell>
          <cell r="AA185">
            <v>39</v>
          </cell>
          <cell r="AB185" t="str">
            <v>NO</v>
          </cell>
          <cell r="AC185" t="str">
            <v>-12.073004</v>
          </cell>
          <cell r="AD185" t="str">
            <v>-75.221612</v>
          </cell>
          <cell r="AE185" t="str">
            <v>HOSPITALES O CLINICAS DE ATENCION ESPECIALIZADA</v>
          </cell>
          <cell r="AF185" t="str">
            <v>III-E</v>
          </cell>
          <cell r="AG185">
            <v>0</v>
          </cell>
          <cell r="AH185" t="str">
            <v>41257130</v>
          </cell>
          <cell r="AI185">
            <v>0</v>
          </cell>
          <cell r="AJ185" t="str">
            <v>3.929 /3.772</v>
          </cell>
          <cell r="AK185">
            <v>0.41499999999999998</v>
          </cell>
          <cell r="AL185" t="str">
            <v>POSITIVO-I</v>
          </cell>
          <cell r="AM185" t="str">
            <v>POSITIVO-I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  <cell r="AS185">
            <v>0</v>
          </cell>
          <cell r="AT185">
            <v>0</v>
          </cell>
          <cell r="AU185">
            <v>0</v>
          </cell>
          <cell r="AV185">
            <v>0</v>
          </cell>
          <cell r="AW185" t="str">
            <v>DONANTE, CLIA: 200 (ROQUEN-ABBOND)</v>
          </cell>
        </row>
        <row r="186">
          <cell r="F186" t="str">
            <v>RODRIGUEZ ROJAS, LUIS ANGEL</v>
          </cell>
          <cell r="G186">
            <v>32782</v>
          </cell>
          <cell r="H186" t="str">
            <v xml:space="preserve">HUANCAYO                                </v>
          </cell>
          <cell r="I186" t="str">
            <v xml:space="preserve">HUANCAYO                                </v>
          </cell>
          <cell r="J186" t="str">
            <v xml:space="preserve">JUNIN                                   </v>
          </cell>
          <cell r="K186" t="str">
            <v>ins060148221</v>
          </cell>
          <cell r="L186">
            <v>44372</v>
          </cell>
          <cell r="M186">
            <v>44377</v>
          </cell>
          <cell r="N186" t="str">
            <v>HTLV</v>
          </cell>
          <cell r="O186" t="str">
            <v>ELISA HTLV</v>
          </cell>
          <cell r="P186">
            <v>0</v>
          </cell>
          <cell r="Q186">
            <v>10</v>
          </cell>
          <cell r="R186">
            <v>44379.506105706001</v>
          </cell>
          <cell r="S186">
            <v>44379</v>
          </cell>
          <cell r="T186" t="str">
            <v>M</v>
          </cell>
          <cell r="U186" t="str">
            <v>JUNIN</v>
          </cell>
          <cell r="V186" t="str">
            <v>JUNIN</v>
          </cell>
          <cell r="W186" t="str">
            <v>DIAGNOSTICO</v>
          </cell>
          <cell r="X186" t="str">
            <v>NINGUNO</v>
          </cell>
          <cell r="Y186">
            <v>0</v>
          </cell>
          <cell r="Z186" t="str">
            <v>SUERO</v>
          </cell>
          <cell r="AA186">
            <v>31</v>
          </cell>
          <cell r="AB186" t="str">
            <v>NO</v>
          </cell>
          <cell r="AC186" t="str">
            <v>-12.073004</v>
          </cell>
          <cell r="AD186" t="str">
            <v>-75.221612</v>
          </cell>
          <cell r="AE186" t="str">
            <v>HOSPITALES O CLINICAS DE ATENCION ESPECIALIZADA</v>
          </cell>
          <cell r="AF186" t="str">
            <v>III-E</v>
          </cell>
          <cell r="AG186">
            <v>0</v>
          </cell>
          <cell r="AH186" t="str">
            <v>45976232</v>
          </cell>
          <cell r="AI186">
            <v>0</v>
          </cell>
          <cell r="AJ186" t="str">
            <v>&gt;4.0 / 3.714</v>
          </cell>
          <cell r="AK186">
            <v>0.47799999999999998</v>
          </cell>
          <cell r="AL186" t="str">
            <v>POSITIVO-I</v>
          </cell>
          <cell r="AM186" t="str">
            <v>POSITIVO-I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  <cell r="AU186">
            <v>0</v>
          </cell>
          <cell r="AV186">
            <v>0</v>
          </cell>
          <cell r="AW186">
            <v>0</v>
          </cell>
        </row>
        <row r="187">
          <cell r="F187" t="str">
            <v>MATOS CHUNGA, DARLYNG JOEL</v>
          </cell>
          <cell r="G187">
            <v>29482</v>
          </cell>
          <cell r="H187" t="str">
            <v xml:space="preserve">VILLA MARIA DEL TRIUNFO                 </v>
          </cell>
          <cell r="I187" t="str">
            <v xml:space="preserve">LIMA                                    </v>
          </cell>
          <cell r="J187" t="str">
            <v xml:space="preserve">LIMA                                    </v>
          </cell>
          <cell r="K187" t="str">
            <v>INS063293321</v>
          </cell>
          <cell r="L187">
            <v>44377</v>
          </cell>
          <cell r="M187">
            <v>44377</v>
          </cell>
          <cell r="N187" t="str">
            <v>HTLV</v>
          </cell>
          <cell r="O187" t="str">
            <v>ELISA HTLV</v>
          </cell>
          <cell r="P187">
            <v>0</v>
          </cell>
          <cell r="Q187">
            <v>10</v>
          </cell>
          <cell r="R187">
            <v>44379.506196180599</v>
          </cell>
          <cell r="S187">
            <v>44379</v>
          </cell>
          <cell r="T187" t="str">
            <v>M</v>
          </cell>
          <cell r="U187" t="str">
            <v xml:space="preserve">LIMA                      </v>
          </cell>
          <cell r="V187" t="str">
            <v>LIMA II (SUR)</v>
          </cell>
          <cell r="W187" t="str">
            <v>DIAGNOSTICO</v>
          </cell>
          <cell r="X187" t="str">
            <v>NINGUNO</v>
          </cell>
          <cell r="Y187">
            <v>0</v>
          </cell>
          <cell r="Z187" t="str">
            <v>SUERO</v>
          </cell>
          <cell r="AA187">
            <v>40</v>
          </cell>
          <cell r="AB187" t="str">
            <v>NO</v>
          </cell>
          <cell r="AC187" t="str">
            <v>-12.1605408</v>
          </cell>
          <cell r="AD187" t="str">
            <v>-76.95823481</v>
          </cell>
          <cell r="AE187" t="str">
            <v>HOSPITALES O CLINICAS DE ATENCION ESPECIALIZADA</v>
          </cell>
          <cell r="AF187" t="str">
            <v>III-1</v>
          </cell>
          <cell r="AG187">
            <v>0</v>
          </cell>
          <cell r="AH187" t="str">
            <v>42342479</v>
          </cell>
          <cell r="AI187">
            <v>0</v>
          </cell>
          <cell r="AJ187" t="str">
            <v>3.771 /&gt;4.0</v>
          </cell>
          <cell r="AK187">
            <v>1.643</v>
          </cell>
          <cell r="AL187" t="str">
            <v>POSITIVO-I</v>
          </cell>
          <cell r="AM187" t="str">
            <v>POSITIVO-I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U187">
            <v>0</v>
          </cell>
          <cell r="AV187">
            <v>0</v>
          </cell>
          <cell r="AW187" t="str">
            <v>NO INDICA, DONANTE, ELISA REACTIVO PARA HTLV</v>
          </cell>
        </row>
        <row r="188">
          <cell r="F188" t="str">
            <v>DEL AGUILA TELLO, LUZ CIRCUNSICION</v>
          </cell>
          <cell r="G188">
            <v>27861</v>
          </cell>
          <cell r="H188" t="str">
            <v xml:space="preserve">IQUITOS                                 </v>
          </cell>
          <cell r="I188" t="str">
            <v xml:space="preserve">MAYNAS                                  </v>
          </cell>
          <cell r="J188" t="str">
            <v xml:space="preserve">LORETO                                  </v>
          </cell>
          <cell r="K188" t="str">
            <v>ins070043421</v>
          </cell>
          <cell r="L188">
            <v>44370</v>
          </cell>
          <cell r="M188">
            <v>44379</v>
          </cell>
          <cell r="N188" t="str">
            <v>HTLV</v>
          </cell>
          <cell r="O188" t="str">
            <v>ELISA HTLV</v>
          </cell>
          <cell r="P188">
            <v>0</v>
          </cell>
          <cell r="Q188">
            <v>10</v>
          </cell>
          <cell r="R188">
            <v>44379.590669560203</v>
          </cell>
          <cell r="S188">
            <v>44379</v>
          </cell>
          <cell r="T188" t="str">
            <v>F</v>
          </cell>
          <cell r="U188" t="str">
            <v xml:space="preserve">LORETO              </v>
          </cell>
          <cell r="V188" t="str">
            <v>LORETO</v>
          </cell>
          <cell r="W188" t="str">
            <v>DIAGNOSTICO</v>
          </cell>
          <cell r="X188" t="str">
            <v>NINGUNO</v>
          </cell>
          <cell r="Y188">
            <v>0</v>
          </cell>
          <cell r="Z188" t="str">
            <v>SUERO</v>
          </cell>
          <cell r="AA188">
            <v>45</v>
          </cell>
          <cell r="AB188" t="str">
            <v>NO</v>
          </cell>
          <cell r="AC188" t="str">
            <v>-3.72696048</v>
          </cell>
          <cell r="AD188" t="str">
            <v>-73.25341698</v>
          </cell>
          <cell r="AE188" t="str">
            <v>HOSPITALES O CLINICAS DE ATENCION ESPECIALIZADA</v>
          </cell>
          <cell r="AF188" t="str">
            <v>III-1</v>
          </cell>
          <cell r="AG188">
            <v>0</v>
          </cell>
          <cell r="AH188" t="str">
            <v>05393899</v>
          </cell>
          <cell r="AI188">
            <v>0</v>
          </cell>
          <cell r="AJ188" t="str">
            <v>0.642 /0.637</v>
          </cell>
          <cell r="AK188">
            <v>0.30399999999999999</v>
          </cell>
          <cell r="AL188" t="str">
            <v>NEGATIVO</v>
          </cell>
          <cell r="AM188" t="str">
            <v>NEGATIVO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  <cell r="AU188">
            <v>0</v>
          </cell>
          <cell r="AV188">
            <v>0</v>
          </cell>
          <cell r="AW188">
            <v>0</v>
          </cell>
        </row>
        <row r="189">
          <cell r="F189" t="str">
            <v>AREVALO RODRIGUEZ, JUAN AUGUSTO</v>
          </cell>
          <cell r="G189">
            <v>36287</v>
          </cell>
          <cell r="H189" t="str">
            <v xml:space="preserve">IQUITOS                                 </v>
          </cell>
          <cell r="I189" t="str">
            <v xml:space="preserve">MAYNAS                                  </v>
          </cell>
          <cell r="J189" t="str">
            <v xml:space="preserve">LORETO                                  </v>
          </cell>
          <cell r="K189" t="str">
            <v>ins070043521</v>
          </cell>
          <cell r="L189">
            <v>44372</v>
          </cell>
          <cell r="M189">
            <v>44379</v>
          </cell>
          <cell r="N189" t="str">
            <v>HTLV</v>
          </cell>
          <cell r="O189" t="str">
            <v>ELISA HTLV</v>
          </cell>
          <cell r="P189">
            <v>0</v>
          </cell>
          <cell r="Q189">
            <v>10</v>
          </cell>
          <cell r="R189">
            <v>44379.590746608803</v>
          </cell>
          <cell r="S189">
            <v>44379</v>
          </cell>
          <cell r="T189" t="str">
            <v>M</v>
          </cell>
          <cell r="U189" t="str">
            <v xml:space="preserve">LORETO              </v>
          </cell>
          <cell r="V189" t="str">
            <v>LORETO</v>
          </cell>
          <cell r="W189" t="str">
            <v>DIAGNOSTICO</v>
          </cell>
          <cell r="X189" t="str">
            <v>NINGUNO</v>
          </cell>
          <cell r="Y189">
            <v>0</v>
          </cell>
          <cell r="Z189" t="str">
            <v>SUERO</v>
          </cell>
          <cell r="AA189">
            <v>22</v>
          </cell>
          <cell r="AB189" t="str">
            <v>NO</v>
          </cell>
          <cell r="AC189" t="str">
            <v>-3.72696048</v>
          </cell>
          <cell r="AD189" t="str">
            <v>-73.25341698</v>
          </cell>
          <cell r="AE189" t="str">
            <v>HOSPITALES O CLINICAS DE ATENCION ESPECIALIZADA</v>
          </cell>
          <cell r="AF189" t="str">
            <v>III-1</v>
          </cell>
          <cell r="AG189">
            <v>0</v>
          </cell>
          <cell r="AH189" t="str">
            <v>70665276</v>
          </cell>
          <cell r="AI189">
            <v>0</v>
          </cell>
          <cell r="AJ189">
            <v>3.8420000000000001</v>
          </cell>
          <cell r="AK189">
            <v>2.242</v>
          </cell>
          <cell r="AL189" t="str">
            <v>NEGATIVO</v>
          </cell>
          <cell r="AM189" t="str">
            <v>POSITIVO - II</v>
          </cell>
          <cell r="AN189" t="str">
            <v>HTLV-II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  <cell r="AU189">
            <v>0</v>
          </cell>
          <cell r="AV189">
            <v>0</v>
          </cell>
          <cell r="AW189" t="str">
            <v>PACIENTE CON VIH EN FALLA TERAPEUTICA, HIPERESTESIA, HIPERREFLEXIA MIEMBROS INFERIORES, BABINSKY</v>
          </cell>
        </row>
        <row r="190">
          <cell r="F190" t="str">
            <v>GALVAN TOROPOCO, GUSTAVO EMILIANO</v>
          </cell>
          <cell r="G190">
            <v>36321</v>
          </cell>
          <cell r="H190" t="str">
            <v xml:space="preserve">VILLA EL SALVADOR                       </v>
          </cell>
          <cell r="I190" t="str">
            <v xml:space="preserve">LIMA                                    </v>
          </cell>
          <cell r="J190" t="str">
            <v xml:space="preserve">LIMA                                    </v>
          </cell>
          <cell r="K190" t="str">
            <v>INS070043921</v>
          </cell>
          <cell r="L190">
            <v>44379</v>
          </cell>
          <cell r="M190">
            <v>44379</v>
          </cell>
          <cell r="N190" t="str">
            <v>HTLV</v>
          </cell>
          <cell r="O190" t="str">
            <v>ELISA HTLV</v>
          </cell>
          <cell r="P190">
            <v>0</v>
          </cell>
          <cell r="Q190">
            <v>10</v>
          </cell>
          <cell r="R190">
            <v>44379.603154398203</v>
          </cell>
          <cell r="S190">
            <v>44379</v>
          </cell>
          <cell r="T190" t="str">
            <v>M</v>
          </cell>
          <cell r="U190" t="str">
            <v xml:space="preserve">LIMA                      </v>
          </cell>
          <cell r="V190" t="str">
            <v>LIMA II (SUR)</v>
          </cell>
          <cell r="W190" t="str">
            <v>DIAGNOSTICO</v>
          </cell>
          <cell r="X190" t="str">
            <v>NINGUNO</v>
          </cell>
          <cell r="Y190">
            <v>0</v>
          </cell>
          <cell r="Z190" t="str">
            <v>SUERO</v>
          </cell>
          <cell r="AA190">
            <v>22</v>
          </cell>
          <cell r="AB190" t="str">
            <v>NO</v>
          </cell>
          <cell r="AC190" t="str">
            <v>-12.1605408</v>
          </cell>
          <cell r="AD190" t="str">
            <v>-76.95823481</v>
          </cell>
          <cell r="AE190" t="str">
            <v>HOSPITALES O CLINICAS DE ATENCION ESPECIALIZADA</v>
          </cell>
          <cell r="AF190" t="str">
            <v>III-1</v>
          </cell>
          <cell r="AG190">
            <v>0</v>
          </cell>
          <cell r="AH190" t="str">
            <v>74206106</v>
          </cell>
          <cell r="AI190">
            <v>0</v>
          </cell>
          <cell r="AJ190">
            <v>6.3E-2</v>
          </cell>
          <cell r="AK190">
            <v>3.0000000000000001E-3</v>
          </cell>
          <cell r="AL190" t="str">
            <v>NEGATIVO</v>
          </cell>
          <cell r="AM190" t="str">
            <v>NEGATIVO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</row>
        <row r="191">
          <cell r="F191" t="str">
            <v>LAUREANO LAZARO, EVA</v>
          </cell>
          <cell r="G191">
            <v>28832</v>
          </cell>
          <cell r="H191" t="str">
            <v xml:space="preserve">JUNIN                                   </v>
          </cell>
          <cell r="I191" t="str">
            <v xml:space="preserve">JUNIN                                   </v>
          </cell>
          <cell r="J191" t="str">
            <v xml:space="preserve">JUNIN                                   </v>
          </cell>
          <cell r="K191" t="str">
            <v>ins070044121</v>
          </cell>
          <cell r="L191">
            <v>44376</v>
          </cell>
          <cell r="M191">
            <v>44379</v>
          </cell>
          <cell r="N191" t="str">
            <v>HTLV</v>
          </cell>
          <cell r="O191" t="str">
            <v>ELISA HTLV</v>
          </cell>
          <cell r="P191">
            <v>0</v>
          </cell>
          <cell r="Q191">
            <v>10</v>
          </cell>
          <cell r="R191">
            <v>44384.418370138897</v>
          </cell>
          <cell r="S191">
            <v>44383</v>
          </cell>
          <cell r="T191" t="str">
            <v>F</v>
          </cell>
          <cell r="U191" t="str">
            <v>JUNIN</v>
          </cell>
          <cell r="V191" t="str">
            <v>JUNIN</v>
          </cell>
          <cell r="W191" t="str">
            <v>DIAGNOSTICO</v>
          </cell>
          <cell r="X191" t="str">
            <v>NINGUNO</v>
          </cell>
          <cell r="Y191">
            <v>0</v>
          </cell>
          <cell r="Z191" t="str">
            <v>SUERO</v>
          </cell>
          <cell r="AA191">
            <v>42</v>
          </cell>
          <cell r="AB191" t="str">
            <v>NO</v>
          </cell>
          <cell r="AC191" t="str">
            <v>-12.073004</v>
          </cell>
          <cell r="AD191" t="str">
            <v>-75.221612</v>
          </cell>
          <cell r="AE191" t="str">
            <v>HOSPITALES O CLINICAS DE ATENCION ESPECIALIZADA</v>
          </cell>
          <cell r="AF191" t="str">
            <v>III-E</v>
          </cell>
          <cell r="AG191">
            <v>0</v>
          </cell>
          <cell r="AH191" t="str">
            <v>40095307</v>
          </cell>
          <cell r="AI191">
            <v>0</v>
          </cell>
          <cell r="AJ191">
            <v>3.734</v>
          </cell>
          <cell r="AK191">
            <v>0.51200000000000001</v>
          </cell>
          <cell r="AL191" t="str">
            <v>POSITIVO-I</v>
          </cell>
          <cell r="AM191" t="str">
            <v>POSITIVO-I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  <cell r="AS191" t="str">
            <v>DONANTE</v>
          </cell>
          <cell r="AT191">
            <v>0</v>
          </cell>
          <cell r="AU191">
            <v>0</v>
          </cell>
          <cell r="AV191">
            <v>0</v>
          </cell>
          <cell r="AW191" t="str">
            <v>DONANTE, CLIA:137 (ARCHITECT)</v>
          </cell>
        </row>
        <row r="192">
          <cell r="F192" t="str">
            <v>TANTA GOMEZ, JESUS</v>
          </cell>
          <cell r="G192">
            <v>33200</v>
          </cell>
          <cell r="H192" t="str">
            <v xml:space="preserve">EL AGUSTINO                             </v>
          </cell>
          <cell r="I192" t="str">
            <v xml:space="preserve">LIMA                                    </v>
          </cell>
          <cell r="J192" t="str">
            <v xml:space="preserve">LIMA                                    </v>
          </cell>
          <cell r="K192" t="str">
            <v>INS070371121</v>
          </cell>
          <cell r="L192">
            <v>44377</v>
          </cell>
          <cell r="M192">
            <v>44385</v>
          </cell>
          <cell r="N192" t="str">
            <v>HTLV</v>
          </cell>
          <cell r="O192" t="str">
            <v>ELISA HTLV</v>
          </cell>
          <cell r="P192">
            <v>0</v>
          </cell>
          <cell r="Q192">
            <v>10</v>
          </cell>
          <cell r="R192">
            <v>44386.481381134297</v>
          </cell>
          <cell r="S192">
            <v>44391</v>
          </cell>
          <cell r="T192" t="str">
            <v>M</v>
          </cell>
          <cell r="U192" t="str">
            <v>HUANCAVELICA</v>
          </cell>
          <cell r="V192" t="str">
            <v>HUANCAVELICA</v>
          </cell>
          <cell r="W192" t="str">
            <v>DIAGNOSTICO</v>
          </cell>
          <cell r="X192" t="str">
            <v>NINGUNO</v>
          </cell>
          <cell r="Y192">
            <v>0</v>
          </cell>
          <cell r="Z192" t="str">
            <v>SUERO</v>
          </cell>
          <cell r="AA192">
            <v>30</v>
          </cell>
          <cell r="AB192" t="str">
            <v>NO</v>
          </cell>
          <cell r="AC192" t="str">
            <v>-12.7872348</v>
          </cell>
          <cell r="AD192" t="str">
            <v>-74.98103709</v>
          </cell>
          <cell r="AE192" t="str">
            <v>HOSPITALES O CLINICAS DE ATENCION GENERAL</v>
          </cell>
          <cell r="AF192" t="str">
            <v>II-2</v>
          </cell>
          <cell r="AG192">
            <v>0</v>
          </cell>
          <cell r="AH192" t="str">
            <v>48924492</v>
          </cell>
          <cell r="AI192">
            <v>0</v>
          </cell>
          <cell r="AJ192" t="str">
            <v>&gt;4.0 / 3.734</v>
          </cell>
          <cell r="AK192" t="str">
            <v>RD</v>
          </cell>
          <cell r="AL192" t="str">
            <v>POSITIVO-I</v>
          </cell>
          <cell r="AM192" t="str">
            <v>POSITIVO-I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 t="str">
            <v>NO INDICA, CLIA: 132 (ABBOTT-ARCHITECT)</v>
          </cell>
        </row>
        <row r="193">
          <cell r="F193" t="str">
            <v>VARGAS RODRIGUEZ, WAGNER FERNANDO</v>
          </cell>
          <cell r="G193">
            <v>27695</v>
          </cell>
          <cell r="H193" t="str">
            <v xml:space="preserve">HUALGAYOC                               </v>
          </cell>
          <cell r="I193" t="str">
            <v xml:space="preserve">HUALGAYOC                               </v>
          </cell>
          <cell r="J193" t="str">
            <v xml:space="preserve">CAJAMARCA                               </v>
          </cell>
          <cell r="K193" t="str">
            <v>ins070521821</v>
          </cell>
          <cell r="L193">
            <v>44373</v>
          </cell>
          <cell r="M193">
            <v>44386</v>
          </cell>
          <cell r="N193" t="str">
            <v>HTLV</v>
          </cell>
          <cell r="O193" t="str">
            <v>ELISA HTLV</v>
          </cell>
          <cell r="P193">
            <v>0</v>
          </cell>
          <cell r="Q193">
            <v>10</v>
          </cell>
          <cell r="R193">
            <v>44392.430693287002</v>
          </cell>
          <cell r="S193">
            <v>44391</v>
          </cell>
          <cell r="T193" t="str">
            <v>M</v>
          </cell>
          <cell r="U193" t="str">
            <v>CAJAMARCA</v>
          </cell>
          <cell r="V193" t="str">
            <v>CAJAMARCA</v>
          </cell>
          <cell r="W193" t="str">
            <v>DIAGNOSTICO</v>
          </cell>
          <cell r="X193" t="str">
            <v>NINGUNO</v>
          </cell>
          <cell r="Y193">
            <v>0</v>
          </cell>
          <cell r="Z193" t="str">
            <v>SUERO</v>
          </cell>
          <cell r="AA193">
            <v>45</v>
          </cell>
          <cell r="AB193" t="str">
            <v>NO</v>
          </cell>
          <cell r="AC193" t="str">
            <v>-7.183407</v>
          </cell>
          <cell r="AD193" t="str">
            <v>-78.487692</v>
          </cell>
          <cell r="AE193" t="str">
            <v>HOSPITALES O CLINICAS DE ATENCION GENERAL</v>
          </cell>
          <cell r="AF193" t="str">
            <v>II-2</v>
          </cell>
          <cell r="AG193">
            <v>0</v>
          </cell>
          <cell r="AH193" t="str">
            <v>80102765</v>
          </cell>
          <cell r="AI193">
            <v>0</v>
          </cell>
          <cell r="AJ193" t="str">
            <v>0.302 / 0.385</v>
          </cell>
          <cell r="AK193">
            <v>6.2E-2</v>
          </cell>
          <cell r="AL193" t="str">
            <v>NEGATIVO</v>
          </cell>
          <cell r="AM193" t="str">
            <v>NEGATIVO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</row>
        <row r="194">
          <cell r="F194" t="str">
            <v>NUÑEZ ZEGARRA, ORLANDO FAUSTO</v>
          </cell>
          <cell r="G194">
            <v>20462</v>
          </cell>
          <cell r="H194" t="str">
            <v xml:space="preserve">LURIGANCHO                              </v>
          </cell>
          <cell r="I194" t="str">
            <v xml:space="preserve">LIMA                                    </v>
          </cell>
          <cell r="J194" t="str">
            <v xml:space="preserve">LIMA                                    </v>
          </cell>
          <cell r="K194" t="str">
            <v>INS070524121</v>
          </cell>
          <cell r="L194">
            <v>44389</v>
          </cell>
          <cell r="M194">
            <v>44390</v>
          </cell>
          <cell r="N194" t="str">
            <v>HTLV</v>
          </cell>
          <cell r="O194" t="str">
            <v>ELISA HTLV</v>
          </cell>
          <cell r="P194">
            <v>0</v>
          </cell>
          <cell r="Q194">
            <v>10</v>
          </cell>
          <cell r="R194">
            <v>44392.507286574102</v>
          </cell>
          <cell r="S194">
            <v>44391</v>
          </cell>
          <cell r="T194" t="str">
            <v>M</v>
          </cell>
          <cell r="U194" t="str">
            <v xml:space="preserve">LIMA                      </v>
          </cell>
          <cell r="V194" t="str">
            <v>LIMA IV (ESTE)</v>
          </cell>
          <cell r="W194" t="str">
            <v>DIAGNOSTICO</v>
          </cell>
          <cell r="X194" t="str">
            <v>NINGUNO</v>
          </cell>
          <cell r="Y194">
            <v>0</v>
          </cell>
          <cell r="Z194" t="str">
            <v>SUERO</v>
          </cell>
          <cell r="AA194">
            <v>65</v>
          </cell>
          <cell r="AB194" t="str">
            <v>NO</v>
          </cell>
          <cell r="AC194" t="str">
            <v>-11.93441168</v>
          </cell>
          <cell r="AD194" t="str">
            <v>-76.69349838</v>
          </cell>
          <cell r="AE194" t="str">
            <v>HOSPITALES O CLINICAS DE ATENCION GENERAL</v>
          </cell>
          <cell r="AF194" t="str">
            <v>II-2</v>
          </cell>
          <cell r="AG194">
            <v>0</v>
          </cell>
          <cell r="AH194" t="str">
            <v>07663984</v>
          </cell>
          <cell r="AI194">
            <v>0</v>
          </cell>
          <cell r="AJ194" t="str">
            <v>0.062 / 0.069</v>
          </cell>
          <cell r="AK194">
            <v>7.0000000000000001E-3</v>
          </cell>
          <cell r="AL194" t="str">
            <v>NEGATIVO</v>
          </cell>
          <cell r="AM194" t="str">
            <v>NEGATIVO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</row>
        <row r="195">
          <cell r="F195" t="str">
            <v>CARRASCO TINOCO, LILIAN VANESA</v>
          </cell>
          <cell r="G195">
            <v>35053</v>
          </cell>
          <cell r="H195" t="str">
            <v xml:space="preserve">PARDO MIGUEL                            </v>
          </cell>
          <cell r="I195" t="str">
            <v xml:space="preserve">RIOJA                                   </v>
          </cell>
          <cell r="J195" t="str">
            <v xml:space="preserve">SAN MARTIN                              </v>
          </cell>
          <cell r="K195" t="str">
            <v>ins070024521</v>
          </cell>
          <cell r="L195">
            <v>44355</v>
          </cell>
          <cell r="M195">
            <v>44391</v>
          </cell>
          <cell r="N195" t="str">
            <v>HTLV</v>
          </cell>
          <cell r="O195" t="str">
            <v>ELISA HTLV</v>
          </cell>
          <cell r="P195">
            <v>0</v>
          </cell>
          <cell r="Q195">
            <v>10</v>
          </cell>
          <cell r="R195">
            <v>44393.527760682897</v>
          </cell>
          <cell r="S195">
            <v>44392</v>
          </cell>
          <cell r="T195" t="str">
            <v>F</v>
          </cell>
          <cell r="U195" t="str">
            <v>SAN MARTIN</v>
          </cell>
          <cell r="V195" t="str">
            <v>SAN MARTIN</v>
          </cell>
          <cell r="W195" t="str">
            <v>DIAGNOSTICO</v>
          </cell>
          <cell r="X195" t="str">
            <v>NINGUNO</v>
          </cell>
          <cell r="Y195">
            <v>0</v>
          </cell>
          <cell r="Z195" t="str">
            <v>SUERO</v>
          </cell>
          <cell r="AA195">
            <v>25</v>
          </cell>
          <cell r="AB195" t="str">
            <v>NO</v>
          </cell>
          <cell r="AC195">
            <v>0</v>
          </cell>
          <cell r="AD195">
            <v>0</v>
          </cell>
          <cell r="AE195">
            <v>0</v>
          </cell>
          <cell r="AF195" t="str">
            <v>Sin Categoría</v>
          </cell>
          <cell r="AG195">
            <v>0</v>
          </cell>
          <cell r="AH195" t="str">
            <v>76218802</v>
          </cell>
          <cell r="AI195">
            <v>0</v>
          </cell>
          <cell r="AJ195" t="str">
            <v>&gt;4.0 / &gt;4.0</v>
          </cell>
          <cell r="AK195">
            <v>1.3220000000000001</v>
          </cell>
          <cell r="AL195" t="str">
            <v>POSITIVO-I</v>
          </cell>
          <cell r="AM195" t="str">
            <v>POSITIVO-I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 t="str">
            <v>BANCO DE SANGRE, HTLV REACTIVO</v>
          </cell>
        </row>
        <row r="196">
          <cell r="F196" t="str">
            <v>ROJAS PEREZ, ISABEL</v>
          </cell>
          <cell r="G196">
            <v>29419</v>
          </cell>
          <cell r="H196" t="str">
            <v xml:space="preserve">MOYOBAMBA                               </v>
          </cell>
          <cell r="I196" t="str">
            <v xml:space="preserve">MOYOBAMBA                               </v>
          </cell>
          <cell r="J196" t="str">
            <v xml:space="preserve">SAN MARTIN                              </v>
          </cell>
          <cell r="K196" t="str">
            <v>ins070024621</v>
          </cell>
          <cell r="L196">
            <v>44357</v>
          </cell>
          <cell r="M196">
            <v>44391</v>
          </cell>
          <cell r="N196" t="str">
            <v>HTLV</v>
          </cell>
          <cell r="O196" t="str">
            <v>ELISA HTLV</v>
          </cell>
          <cell r="P196">
            <v>0</v>
          </cell>
          <cell r="Q196">
            <v>10</v>
          </cell>
          <cell r="R196">
            <v>44393.528041238402</v>
          </cell>
          <cell r="S196">
            <v>44392</v>
          </cell>
          <cell r="T196" t="str">
            <v>F</v>
          </cell>
          <cell r="U196" t="str">
            <v>SAN MARTIN</v>
          </cell>
          <cell r="V196" t="str">
            <v>SAN MARTIN</v>
          </cell>
          <cell r="W196" t="str">
            <v>DIAGNOSTICO</v>
          </cell>
          <cell r="X196" t="str">
            <v>NINGUNO</v>
          </cell>
          <cell r="Y196">
            <v>0</v>
          </cell>
          <cell r="Z196" t="str">
            <v>SUERO</v>
          </cell>
          <cell r="AA196">
            <v>40</v>
          </cell>
          <cell r="AB196" t="str">
            <v>NO</v>
          </cell>
          <cell r="AC196">
            <v>0</v>
          </cell>
          <cell r="AD196">
            <v>0</v>
          </cell>
          <cell r="AE196">
            <v>0</v>
          </cell>
          <cell r="AF196" t="str">
            <v>Sin Categoría</v>
          </cell>
          <cell r="AG196">
            <v>0</v>
          </cell>
          <cell r="AH196" t="str">
            <v>40610834</v>
          </cell>
          <cell r="AI196">
            <v>0</v>
          </cell>
          <cell r="AJ196" t="str">
            <v>0.145 / 0.115</v>
          </cell>
          <cell r="AK196">
            <v>8.0000000000000002E-3</v>
          </cell>
          <cell r="AL196" t="str">
            <v>NEGATIVO</v>
          </cell>
          <cell r="AM196" t="str">
            <v>NEGATIVO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</row>
        <row r="197">
          <cell r="F197" t="str">
            <v>HERRERA GONZALES, EUGENIO</v>
          </cell>
          <cell r="G197">
            <v>29757</v>
          </cell>
          <cell r="H197" t="str">
            <v xml:space="preserve">TARAPOTO                                </v>
          </cell>
          <cell r="I197" t="str">
            <v xml:space="preserve">SAN MARTIN                              </v>
          </cell>
          <cell r="J197" t="str">
            <v xml:space="preserve">SAN MARTIN                              </v>
          </cell>
          <cell r="K197" t="str">
            <v>ins070024721</v>
          </cell>
          <cell r="L197">
            <v>44370</v>
          </cell>
          <cell r="M197">
            <v>44391</v>
          </cell>
          <cell r="N197" t="str">
            <v>HTLV</v>
          </cell>
          <cell r="O197" t="str">
            <v>ELISA HTLV</v>
          </cell>
          <cell r="P197">
            <v>0</v>
          </cell>
          <cell r="Q197">
            <v>10</v>
          </cell>
          <cell r="R197">
            <v>44393.528167627301</v>
          </cell>
          <cell r="S197">
            <v>44392</v>
          </cell>
          <cell r="T197" t="str">
            <v>M</v>
          </cell>
          <cell r="U197" t="str">
            <v>SAN MARTIN</v>
          </cell>
          <cell r="V197" t="str">
            <v>SAN MARTIN</v>
          </cell>
          <cell r="W197" t="str">
            <v>DIAGNOSTICO</v>
          </cell>
          <cell r="X197" t="str">
            <v>NINGUNO</v>
          </cell>
          <cell r="Y197">
            <v>0</v>
          </cell>
          <cell r="Z197" t="str">
            <v>SUERO</v>
          </cell>
          <cell r="AA197">
            <v>40</v>
          </cell>
          <cell r="AB197" t="str">
            <v>NO</v>
          </cell>
          <cell r="AC197">
            <v>0</v>
          </cell>
          <cell r="AD197">
            <v>0</v>
          </cell>
          <cell r="AE197">
            <v>0</v>
          </cell>
          <cell r="AF197" t="str">
            <v>Sin Categoría</v>
          </cell>
          <cell r="AG197">
            <v>0</v>
          </cell>
          <cell r="AH197" t="str">
            <v>43970497</v>
          </cell>
          <cell r="AI197">
            <v>0</v>
          </cell>
          <cell r="AJ197" t="str">
            <v xml:space="preserve">0.076/ 0.068 / </v>
          </cell>
          <cell r="AK197">
            <v>7.0000000000000001E-3</v>
          </cell>
          <cell r="AL197" t="str">
            <v>NEGATIVO</v>
          </cell>
          <cell r="AM197" t="str">
            <v>NEGATIVO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AU197">
            <v>0</v>
          </cell>
          <cell r="AV197">
            <v>0</v>
          </cell>
          <cell r="AW197">
            <v>0</v>
          </cell>
        </row>
        <row r="198">
          <cell r="F198" t="str">
            <v>LUQUE ANTEZANA, MARIA BENITA</v>
          </cell>
          <cell r="G198">
            <v>25017</v>
          </cell>
          <cell r="H198" t="str">
            <v xml:space="preserve">CERRO COLORADO                          </v>
          </cell>
          <cell r="I198" t="str">
            <v xml:space="preserve">AREQUIPA                                </v>
          </cell>
          <cell r="J198" t="str">
            <v xml:space="preserve">AREQUIPA                                </v>
          </cell>
          <cell r="K198" t="str">
            <v>ins071188921</v>
          </cell>
          <cell r="L198">
            <v>44389</v>
          </cell>
          <cell r="M198">
            <v>44393</v>
          </cell>
          <cell r="N198" t="str">
            <v>HTLV</v>
          </cell>
          <cell r="O198" t="str">
            <v>ELISA HTLV</v>
          </cell>
          <cell r="P198">
            <v>0</v>
          </cell>
          <cell r="Q198">
            <v>10</v>
          </cell>
          <cell r="R198">
            <v>44393.702353321802</v>
          </cell>
          <cell r="S198">
            <v>44393</v>
          </cell>
          <cell r="T198" t="str">
            <v>F</v>
          </cell>
          <cell r="U198" t="str">
            <v>AREQUIPA</v>
          </cell>
          <cell r="V198" t="str">
            <v>AREQUIPA</v>
          </cell>
          <cell r="W198" t="str">
            <v>DIAGNOSTICO</v>
          </cell>
          <cell r="X198" t="str">
            <v>NINGUNO</v>
          </cell>
          <cell r="Y198">
            <v>0</v>
          </cell>
          <cell r="Z198" t="str">
            <v>SUERO</v>
          </cell>
          <cell r="AA198">
            <v>53</v>
          </cell>
          <cell r="AB198" t="str">
            <v>NO</v>
          </cell>
          <cell r="AC198">
            <v>0</v>
          </cell>
          <cell r="AD198">
            <v>0</v>
          </cell>
          <cell r="AE198" t="str">
            <v>HOSPITALES O CLINICAS DE ATENCION ESPECIALIZADA</v>
          </cell>
          <cell r="AF198" t="str">
            <v>III-1</v>
          </cell>
          <cell r="AG198">
            <v>0</v>
          </cell>
          <cell r="AH198" t="str">
            <v>29539781</v>
          </cell>
          <cell r="AI198">
            <v>0</v>
          </cell>
          <cell r="AJ198" t="str">
            <v>0.067 / 0.063</v>
          </cell>
          <cell r="AK198">
            <v>2E-3</v>
          </cell>
          <cell r="AL198" t="str">
            <v>NEGATIVO</v>
          </cell>
          <cell r="AM198" t="str">
            <v>NEGATIVO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</row>
        <row r="199">
          <cell r="F199" t="str">
            <v>PERALTA FLORES, FRANCLIN</v>
          </cell>
          <cell r="G199">
            <v>32431</v>
          </cell>
          <cell r="H199" t="str">
            <v xml:space="preserve">LAMAY                                   </v>
          </cell>
          <cell r="I199" t="str">
            <v xml:space="preserve">CALCA                                   </v>
          </cell>
          <cell r="J199" t="str">
            <v xml:space="preserve">CUSCO                                   </v>
          </cell>
          <cell r="K199" t="str">
            <v>ins071648821</v>
          </cell>
          <cell r="L199">
            <v>44390</v>
          </cell>
          <cell r="M199">
            <v>44393</v>
          </cell>
          <cell r="N199" t="str">
            <v>HTLV</v>
          </cell>
          <cell r="O199" t="str">
            <v>ELISA HTLV</v>
          </cell>
          <cell r="P199">
            <v>0</v>
          </cell>
          <cell r="Q199">
            <v>10</v>
          </cell>
          <cell r="R199">
            <v>44396.575958680602</v>
          </cell>
          <cell r="S199">
            <v>44396</v>
          </cell>
          <cell r="T199" t="str">
            <v>M</v>
          </cell>
          <cell r="U199" t="str">
            <v xml:space="preserve">CUSCO       </v>
          </cell>
          <cell r="V199" t="str">
            <v>CUSCO</v>
          </cell>
          <cell r="W199" t="str">
            <v>DIAGNOSTICO</v>
          </cell>
          <cell r="X199" t="str">
            <v>NINGUNO</v>
          </cell>
          <cell r="Y199">
            <v>0</v>
          </cell>
          <cell r="Z199" t="str">
            <v>SUERO</v>
          </cell>
          <cell r="AA199">
            <v>32</v>
          </cell>
          <cell r="AB199" t="str">
            <v>NO</v>
          </cell>
          <cell r="AC199" t="str">
            <v>-13.52314833</v>
          </cell>
          <cell r="AD199" t="str">
            <v>HOSPITALES O CLINICAS DE ATENCION GENERAL</v>
          </cell>
          <cell r="AE199" t="str">
            <v>III-1</v>
          </cell>
          <cell r="AF199">
            <v>0</v>
          </cell>
          <cell r="AG199" t="str">
            <v>45439992</v>
          </cell>
          <cell r="AH199">
            <v>45439992</v>
          </cell>
          <cell r="AI199">
            <v>0</v>
          </cell>
          <cell r="AJ199" t="str">
            <v>0.067 / 0.078</v>
          </cell>
          <cell r="AK199">
            <v>3.0000000000000001E-3</v>
          </cell>
          <cell r="AL199" t="str">
            <v>NEGATIVO</v>
          </cell>
          <cell r="AM199" t="str">
            <v>NEGATIVO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</row>
        <row r="200">
          <cell r="F200" t="str">
            <v>PEREZ ASTO, SUSANA</v>
          </cell>
          <cell r="G200">
            <v>26700</v>
          </cell>
          <cell r="H200" t="str">
            <v xml:space="preserve">SAN JUAN DE LURIGANCHO                  </v>
          </cell>
          <cell r="I200" t="str">
            <v xml:space="preserve">LIMA                                    </v>
          </cell>
          <cell r="J200" t="str">
            <v xml:space="preserve">LIMA                                    </v>
          </cell>
          <cell r="K200" t="str">
            <v>ins071203521</v>
          </cell>
          <cell r="L200">
            <v>44393</v>
          </cell>
          <cell r="M200">
            <v>44393</v>
          </cell>
          <cell r="N200" t="str">
            <v>HTLV</v>
          </cell>
          <cell r="O200" t="str">
            <v>ELISA HTLV</v>
          </cell>
          <cell r="P200">
            <v>0</v>
          </cell>
          <cell r="Q200">
            <v>10</v>
          </cell>
          <cell r="R200">
            <v>44397.4168261921</v>
          </cell>
          <cell r="S200">
            <v>44397</v>
          </cell>
          <cell r="T200" t="str">
            <v>F</v>
          </cell>
          <cell r="U200" t="str">
            <v xml:space="preserve">LIMA                      </v>
          </cell>
          <cell r="V200" t="str">
            <v>LIMA V (CIUDAD)</v>
          </cell>
          <cell r="W200" t="str">
            <v>DIAGNOSTICO</v>
          </cell>
          <cell r="X200" t="str">
            <v>NINGUNO</v>
          </cell>
          <cell r="Y200">
            <v>0</v>
          </cell>
          <cell r="Z200" t="str">
            <v>SUERO</v>
          </cell>
          <cell r="AA200">
            <v>48</v>
          </cell>
          <cell r="AB200" t="str">
            <v>NO</v>
          </cell>
          <cell r="AC200" t="str">
            <v>-12.112355</v>
          </cell>
          <cell r="AD200" t="str">
            <v>INSTITUTOS DE SALUD ESPECIALIZADOS</v>
          </cell>
          <cell r="AE200" t="str">
            <v>III-2</v>
          </cell>
          <cell r="AF200">
            <v>0</v>
          </cell>
          <cell r="AG200" t="str">
            <v>80590556</v>
          </cell>
          <cell r="AH200">
            <v>0</v>
          </cell>
          <cell r="AI200">
            <v>0</v>
          </cell>
          <cell r="AJ200">
            <v>3.9340000000000002</v>
          </cell>
          <cell r="AK200">
            <v>0.40200000000000002</v>
          </cell>
          <cell r="AL200" t="str">
            <v>POSITIVO-I</v>
          </cell>
          <cell r="AM200" t="str">
            <v>POSITIVO-I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  <cell r="AW200" t="str">
            <v>NO INDICA</v>
          </cell>
        </row>
        <row r="201">
          <cell r="F201" t="str">
            <v>ROMAN ZAMBRANO, NATALIA</v>
          </cell>
          <cell r="G201">
            <v>27238</v>
          </cell>
          <cell r="H201" t="str">
            <v xml:space="preserve">CURIMANA                                </v>
          </cell>
          <cell r="I201" t="str">
            <v xml:space="preserve">PADRE ABAD                              </v>
          </cell>
          <cell r="J201" t="str">
            <v xml:space="preserve">UCAYALI                                 </v>
          </cell>
          <cell r="K201" t="str">
            <v>ins071203621</v>
          </cell>
          <cell r="L201">
            <v>44393</v>
          </cell>
          <cell r="M201">
            <v>44393</v>
          </cell>
          <cell r="N201" t="str">
            <v>HTLV</v>
          </cell>
          <cell r="O201" t="str">
            <v>ELISA HTLV</v>
          </cell>
          <cell r="P201">
            <v>0</v>
          </cell>
          <cell r="Q201">
            <v>10</v>
          </cell>
          <cell r="R201">
            <v>44397.417297303196</v>
          </cell>
          <cell r="S201">
            <v>44397</v>
          </cell>
          <cell r="T201" t="str">
            <v>F</v>
          </cell>
          <cell r="U201" t="str">
            <v xml:space="preserve">LIMA                      </v>
          </cell>
          <cell r="V201" t="str">
            <v>LIMA V (CIUDAD)</v>
          </cell>
          <cell r="W201" t="str">
            <v>DIAGNOSTICO</v>
          </cell>
          <cell r="X201" t="str">
            <v>NINGUNO</v>
          </cell>
          <cell r="Y201">
            <v>0</v>
          </cell>
          <cell r="Z201" t="str">
            <v>SUERO</v>
          </cell>
          <cell r="AA201">
            <v>46</v>
          </cell>
          <cell r="AB201" t="str">
            <v>NO</v>
          </cell>
          <cell r="AC201" t="str">
            <v>-12.112355</v>
          </cell>
          <cell r="AD201" t="str">
            <v>INSTITUTOS DE SALUD ESPECIALIZADOS</v>
          </cell>
          <cell r="AE201" t="str">
            <v>III-2</v>
          </cell>
          <cell r="AF201">
            <v>0</v>
          </cell>
          <cell r="AG201" t="str">
            <v>22479753</v>
          </cell>
          <cell r="AH201">
            <v>0</v>
          </cell>
          <cell r="AI201">
            <v>0</v>
          </cell>
          <cell r="AJ201" t="str">
            <v>&gt;4.0</v>
          </cell>
          <cell r="AK201">
            <v>0.64600000000000002</v>
          </cell>
          <cell r="AL201" t="str">
            <v>POSITIVO-I</v>
          </cell>
          <cell r="AM201" t="str">
            <v>POSITIVO-I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 t="str">
            <v>NO INDICA</v>
          </cell>
        </row>
        <row r="202">
          <cell r="F202" t="str">
            <v>CAMPOS ARIAS, ROSALINA</v>
          </cell>
          <cell r="G202">
            <v>19742</v>
          </cell>
          <cell r="H202" t="str">
            <v xml:space="preserve">ASIA                                    </v>
          </cell>
          <cell r="I202" t="str">
            <v>CAÑETE</v>
          </cell>
          <cell r="J202" t="str">
            <v xml:space="preserve">LIMA                                    </v>
          </cell>
          <cell r="K202" t="str">
            <v>ins071203721</v>
          </cell>
          <cell r="L202">
            <v>44393</v>
          </cell>
          <cell r="M202">
            <v>44393</v>
          </cell>
          <cell r="N202" t="str">
            <v>HTLV</v>
          </cell>
          <cell r="O202" t="str">
            <v>ELISA HTLV</v>
          </cell>
          <cell r="P202">
            <v>0</v>
          </cell>
          <cell r="Q202">
            <v>10</v>
          </cell>
          <cell r="R202">
            <v>44397.417775925896</v>
          </cell>
          <cell r="S202">
            <v>44397</v>
          </cell>
          <cell r="T202" t="str">
            <v>F</v>
          </cell>
          <cell r="U202" t="str">
            <v xml:space="preserve">LIMA                      </v>
          </cell>
          <cell r="V202" t="str">
            <v>LIMA V (CIUDAD)</v>
          </cell>
          <cell r="W202" t="str">
            <v>DIAGNOSTICO</v>
          </cell>
          <cell r="X202" t="str">
            <v>NINGUNO</v>
          </cell>
          <cell r="Y202">
            <v>0</v>
          </cell>
          <cell r="Z202" t="str">
            <v>SUERO</v>
          </cell>
          <cell r="AA202">
            <v>67</v>
          </cell>
          <cell r="AB202" t="str">
            <v>NO</v>
          </cell>
          <cell r="AC202" t="str">
            <v>-12.112355</v>
          </cell>
          <cell r="AD202" t="str">
            <v>INSTITUTOS DE SALUD ESPECIALIZADOS</v>
          </cell>
          <cell r="AE202" t="str">
            <v>III-2</v>
          </cell>
          <cell r="AF202">
            <v>0</v>
          </cell>
          <cell r="AG202" t="str">
            <v>15360382</v>
          </cell>
          <cell r="AH202">
            <v>0</v>
          </cell>
          <cell r="AI202">
            <v>0</v>
          </cell>
          <cell r="AJ202">
            <v>3.8410000000000002</v>
          </cell>
          <cell r="AK202">
            <v>1.0920000000000001</v>
          </cell>
          <cell r="AL202" t="str">
            <v>POSITIVO-I</v>
          </cell>
          <cell r="AM202" t="str">
            <v>POSITIVO-I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AU202">
            <v>0</v>
          </cell>
          <cell r="AV202">
            <v>0</v>
          </cell>
          <cell r="AW202" t="str">
            <v>NO INDICA</v>
          </cell>
        </row>
        <row r="203">
          <cell r="F203" t="str">
            <v>MORALES SULCA, CAROL AURORA</v>
          </cell>
          <cell r="G203">
            <v>35182</v>
          </cell>
          <cell r="H203" t="str">
            <v xml:space="preserve">AYACUCHO                                </v>
          </cell>
          <cell r="I203" t="str">
            <v xml:space="preserve">HUAMANGA                                </v>
          </cell>
          <cell r="J203" t="str">
            <v xml:space="preserve">AYACUCHO                                </v>
          </cell>
          <cell r="K203" t="str">
            <v>ins072000321</v>
          </cell>
          <cell r="L203">
            <v>44393</v>
          </cell>
          <cell r="M203">
            <v>44398</v>
          </cell>
          <cell r="N203" t="str">
            <v>HTLV</v>
          </cell>
          <cell r="O203" t="str">
            <v>ELISA HTLV</v>
          </cell>
          <cell r="P203">
            <v>0</v>
          </cell>
          <cell r="Q203">
            <v>10</v>
          </cell>
          <cell r="R203">
            <v>44404.469880289398</v>
          </cell>
          <cell r="S203">
            <v>44403</v>
          </cell>
          <cell r="T203" t="str">
            <v>F</v>
          </cell>
          <cell r="U203" t="str">
            <v>AYACUCHO</v>
          </cell>
          <cell r="V203" t="str">
            <v>AYACUCHO</v>
          </cell>
          <cell r="W203" t="str">
            <v>DIAGNOSTICO</v>
          </cell>
          <cell r="X203" t="str">
            <v>NINGUNO</v>
          </cell>
          <cell r="Y203">
            <v>0</v>
          </cell>
          <cell r="Z203" t="str">
            <v>SUERO</v>
          </cell>
          <cell r="AA203">
            <v>25</v>
          </cell>
          <cell r="AB203" t="str">
            <v>NO</v>
          </cell>
          <cell r="AC203" t="str">
            <v>-13.15179</v>
          </cell>
          <cell r="AD203" t="str">
            <v>-74.223365</v>
          </cell>
          <cell r="AE203" t="str">
            <v>HOSPITALES O CLINICAS DE ATENCION GENERAL</v>
          </cell>
          <cell r="AF203" t="str">
            <v>II-2</v>
          </cell>
          <cell r="AG203">
            <v>0</v>
          </cell>
          <cell r="AH203" t="str">
            <v>75678396</v>
          </cell>
          <cell r="AI203">
            <v>0</v>
          </cell>
          <cell r="AJ203" t="str">
            <v>0.246/0.248</v>
          </cell>
          <cell r="AK203">
            <v>0.11799999999999999</v>
          </cell>
          <cell r="AL203" t="str">
            <v>NEGATIVO</v>
          </cell>
          <cell r="AM203" t="str">
            <v>POSITIVO                    no tipable</v>
          </cell>
          <cell r="AN203" t="str">
            <v>Positivo No tipificacle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0</v>
          </cell>
          <cell r="AV203">
            <v>0</v>
          </cell>
          <cell r="AW203" t="str">
            <v>NO INDICA</v>
          </cell>
        </row>
        <row r="204">
          <cell r="F204" t="str">
            <v>ARANDA REYES, JESUS ALBERTO</v>
          </cell>
          <cell r="G204">
            <v>31255</v>
          </cell>
          <cell r="H204" t="str">
            <v xml:space="preserve">HUARAL                                  </v>
          </cell>
          <cell r="I204" t="str">
            <v xml:space="preserve">HUARAL                                  </v>
          </cell>
          <cell r="J204" t="str">
            <v xml:space="preserve">LIMA                                    </v>
          </cell>
          <cell r="K204" t="str">
            <v>ins072003821</v>
          </cell>
          <cell r="L204">
            <v>44399</v>
          </cell>
          <cell r="M204">
            <v>44399</v>
          </cell>
          <cell r="N204" t="str">
            <v>HTLV</v>
          </cell>
          <cell r="O204" t="str">
            <v>ELISA HTLV</v>
          </cell>
          <cell r="P204">
            <v>0</v>
          </cell>
          <cell r="Q204">
            <v>10</v>
          </cell>
          <cell r="R204">
            <v>44404.469968981502</v>
          </cell>
          <cell r="S204">
            <v>44403</v>
          </cell>
          <cell r="T204" t="str">
            <v>M</v>
          </cell>
          <cell r="U204" t="str">
            <v xml:space="preserve">LIMA                      </v>
          </cell>
          <cell r="V204" t="str">
            <v>LIMA V (CIUDAD)</v>
          </cell>
          <cell r="W204" t="str">
            <v>DIAGNOSTICO</v>
          </cell>
          <cell r="X204" t="str">
            <v>NINGUNO</v>
          </cell>
          <cell r="Y204">
            <v>0</v>
          </cell>
          <cell r="Z204" t="str">
            <v>SUERO</v>
          </cell>
          <cell r="AA204">
            <v>35</v>
          </cell>
          <cell r="AB204" t="str">
            <v>NO</v>
          </cell>
          <cell r="AC204" t="str">
            <v>-12.112355</v>
          </cell>
          <cell r="AD204" t="str">
            <v>-76.998296</v>
          </cell>
          <cell r="AE204" t="str">
            <v>INSTITUTOS DE SALUD ESPECIALIZADOS</v>
          </cell>
          <cell r="AF204" t="str">
            <v>III-2</v>
          </cell>
          <cell r="AG204">
            <v>0</v>
          </cell>
          <cell r="AH204" t="str">
            <v>43182857</v>
          </cell>
          <cell r="AI204">
            <v>0</v>
          </cell>
          <cell r="AJ204" t="str">
            <v>1.681/1.637</v>
          </cell>
          <cell r="AK204">
            <v>0.48899999999999999</v>
          </cell>
          <cell r="AL204" t="str">
            <v>NEGATIVOx2</v>
          </cell>
          <cell r="AM204" t="str">
            <v>POSITIVO-I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0</v>
          </cell>
          <cell r="AV204">
            <v>0</v>
          </cell>
          <cell r="AW204" t="str">
            <v>NO INDICA</v>
          </cell>
        </row>
        <row r="205">
          <cell r="F205" t="str">
            <v>HUALLPA HUAMAN, OCTAVIANA</v>
          </cell>
          <cell r="G205">
            <v>24553</v>
          </cell>
          <cell r="H205" t="str">
            <v xml:space="preserve">ANTA                                    </v>
          </cell>
          <cell r="I205" t="str">
            <v xml:space="preserve">ANTA                                    </v>
          </cell>
          <cell r="J205" t="str">
            <v xml:space="preserve">CUSCO                                   </v>
          </cell>
          <cell r="K205" t="str">
            <v>ins072003921</v>
          </cell>
          <cell r="L205">
            <v>44399</v>
          </cell>
          <cell r="M205">
            <v>44399</v>
          </cell>
          <cell r="N205" t="str">
            <v>HTLV</v>
          </cell>
          <cell r="O205" t="str">
            <v>ELISA HTLV</v>
          </cell>
          <cell r="P205">
            <v>0</v>
          </cell>
          <cell r="Q205">
            <v>10</v>
          </cell>
          <cell r="R205">
            <v>44404.4700388079</v>
          </cell>
          <cell r="S205">
            <v>44403</v>
          </cell>
          <cell r="T205" t="str">
            <v>F</v>
          </cell>
          <cell r="U205" t="str">
            <v xml:space="preserve">LIMA                      </v>
          </cell>
          <cell r="V205" t="str">
            <v>LIMA V (CIUDAD)</v>
          </cell>
          <cell r="W205" t="str">
            <v>DIAGNOSTICO</v>
          </cell>
          <cell r="X205" t="str">
            <v>NINGUNO</v>
          </cell>
          <cell r="Y205">
            <v>0</v>
          </cell>
          <cell r="Z205" t="str">
            <v>SUERO</v>
          </cell>
          <cell r="AA205">
            <v>54</v>
          </cell>
          <cell r="AB205" t="str">
            <v>NO</v>
          </cell>
          <cell r="AC205" t="str">
            <v>-12.112355</v>
          </cell>
          <cell r="AD205" t="str">
            <v>-76.998296</v>
          </cell>
          <cell r="AE205" t="str">
            <v>INSTITUTOS DE SALUD ESPECIALIZADOS</v>
          </cell>
          <cell r="AF205" t="str">
            <v>III-2</v>
          </cell>
          <cell r="AG205">
            <v>0</v>
          </cell>
          <cell r="AH205" t="str">
            <v>24295803</v>
          </cell>
          <cell r="AI205">
            <v>0</v>
          </cell>
          <cell r="AJ205" t="str">
            <v>&gt;4.0/&gt;4.0</v>
          </cell>
          <cell r="AK205">
            <v>0.89900000000000002</v>
          </cell>
          <cell r="AL205" t="str">
            <v>POSITIVO-I</v>
          </cell>
          <cell r="AM205" t="str">
            <v>POSITIVO-I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0</v>
          </cell>
          <cell r="AV205">
            <v>0</v>
          </cell>
          <cell r="AW205" t="str">
            <v>NO INDICA</v>
          </cell>
        </row>
        <row r="206">
          <cell r="F206" t="str">
            <v>RAMIREZ GAMBOA, JHEIDER JHAMPIER</v>
          </cell>
          <cell r="G206">
            <v>37571</v>
          </cell>
          <cell r="H206" t="str">
            <v xml:space="preserve">CASA GRANDE                             </v>
          </cell>
          <cell r="I206" t="str">
            <v xml:space="preserve">ASCOPE                                  </v>
          </cell>
          <cell r="J206" t="str">
            <v xml:space="preserve">LA LIBERTAD                             </v>
          </cell>
          <cell r="K206" t="str">
            <v>ins071995821</v>
          </cell>
          <cell r="L206">
            <v>44373</v>
          </cell>
          <cell r="M206">
            <v>44399</v>
          </cell>
          <cell r="N206" t="str">
            <v>HTLV</v>
          </cell>
          <cell r="O206" t="str">
            <v>ELISA HTLV</v>
          </cell>
          <cell r="P206">
            <v>0</v>
          </cell>
          <cell r="Q206">
            <v>10</v>
          </cell>
          <cell r="R206">
            <v>44404.473414386601</v>
          </cell>
          <cell r="S206">
            <v>44403</v>
          </cell>
          <cell r="T206" t="str">
            <v>M</v>
          </cell>
          <cell r="U206" t="str">
            <v>LA LIBERTAD</v>
          </cell>
          <cell r="V206" t="str">
            <v>LA LIBERTAD</v>
          </cell>
          <cell r="W206" t="str">
            <v>INVESTIGACION</v>
          </cell>
          <cell r="X206" t="str">
            <v>NINGUNO</v>
          </cell>
          <cell r="Y206">
            <v>0</v>
          </cell>
          <cell r="Z206" t="str">
            <v>SUERO</v>
          </cell>
          <cell r="AA206">
            <v>18</v>
          </cell>
          <cell r="AB206" t="str">
            <v>NO</v>
          </cell>
          <cell r="AC206" t="str">
            <v>-8.11466301</v>
          </cell>
          <cell r="AD206" t="str">
            <v>-79.02843802</v>
          </cell>
          <cell r="AE206" t="str">
            <v>HOSPITALES O CLINICAS DE ATENCION ESPECIALIZADA</v>
          </cell>
          <cell r="AF206" t="str">
            <v>III-1</v>
          </cell>
          <cell r="AG206">
            <v>0</v>
          </cell>
          <cell r="AH206">
            <v>0</v>
          </cell>
          <cell r="AI206">
            <v>0</v>
          </cell>
          <cell r="AJ206" t="str">
            <v>0.480/0.502</v>
          </cell>
          <cell r="AK206">
            <v>1.0999999999999999E-2</v>
          </cell>
          <cell r="AL206" t="str">
            <v>NEGATIVO</v>
          </cell>
          <cell r="AM206" t="str">
            <v>NEGATIVO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</row>
        <row r="207">
          <cell r="F207" t="str">
            <v>CUBAS HUAMAN, ANGHELA YASI</v>
          </cell>
          <cell r="G207">
            <v>39545</v>
          </cell>
          <cell r="H207" t="str">
            <v xml:space="preserve">JAEN                                    </v>
          </cell>
          <cell r="I207" t="str">
            <v xml:space="preserve">JAEN                                    </v>
          </cell>
          <cell r="J207" t="str">
            <v xml:space="preserve">CAJAMARCA                               </v>
          </cell>
          <cell r="K207" t="str">
            <v>ins072006621</v>
          </cell>
          <cell r="L207">
            <v>44397</v>
          </cell>
          <cell r="M207">
            <v>44399</v>
          </cell>
          <cell r="N207" t="str">
            <v>HTLV</v>
          </cell>
          <cell r="O207" t="str">
            <v>ELISA HTLV</v>
          </cell>
          <cell r="P207">
            <v>0</v>
          </cell>
          <cell r="Q207">
            <v>10</v>
          </cell>
          <cell r="R207">
            <v>44404.473511539298</v>
          </cell>
          <cell r="S207">
            <v>44404</v>
          </cell>
          <cell r="T207" t="str">
            <v>F</v>
          </cell>
          <cell r="U207" t="str">
            <v>CAJAMARCA</v>
          </cell>
          <cell r="V207" t="str">
            <v>JAEN</v>
          </cell>
          <cell r="W207" t="str">
            <v>DIAGNOSTICO</v>
          </cell>
          <cell r="X207" t="str">
            <v>NINGUNO</v>
          </cell>
          <cell r="Y207">
            <v>0</v>
          </cell>
          <cell r="Z207" t="str">
            <v>SUERO</v>
          </cell>
          <cell r="AA207">
            <v>13</v>
          </cell>
          <cell r="AB207" t="str">
            <v>NO</v>
          </cell>
          <cell r="AC207" t="str">
            <v>-5.70621441</v>
          </cell>
          <cell r="AD207" t="str">
            <v>-78.80471119</v>
          </cell>
          <cell r="AE207" t="str">
            <v>HOSPITALES O CLINICAS DE ATENCION GENERAL</v>
          </cell>
          <cell r="AF207" t="str">
            <v>II-1</v>
          </cell>
          <cell r="AG207">
            <v>0</v>
          </cell>
          <cell r="AH207" t="str">
            <v>61337347</v>
          </cell>
          <cell r="AI207">
            <v>0</v>
          </cell>
          <cell r="AJ207" t="str">
            <v>0.076/0.075</v>
          </cell>
          <cell r="AK207">
            <v>3.0000000000000001E-3</v>
          </cell>
          <cell r="AL207" t="str">
            <v>NEGATIVO</v>
          </cell>
          <cell r="AM207" t="str">
            <v>NEGATIVO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</row>
        <row r="208">
          <cell r="F208" t="str">
            <v>ROJAS RUIZ, JUAN CARLOS</v>
          </cell>
          <cell r="G208">
            <v>31325</v>
          </cell>
          <cell r="H208" t="str">
            <v xml:space="preserve">TRUJILLO                                </v>
          </cell>
          <cell r="I208" t="str">
            <v xml:space="preserve">TRUJILLO                                </v>
          </cell>
          <cell r="J208" t="str">
            <v xml:space="preserve">LA LIBERTAD                             </v>
          </cell>
          <cell r="K208" t="str">
            <v>ins072012021</v>
          </cell>
          <cell r="L208">
            <v>44390</v>
          </cell>
          <cell r="M208">
            <v>44400</v>
          </cell>
          <cell r="N208" t="str">
            <v>HTLV</v>
          </cell>
          <cell r="O208" t="str">
            <v>ELISA HTLV</v>
          </cell>
          <cell r="P208">
            <v>0</v>
          </cell>
          <cell r="Q208">
            <v>10</v>
          </cell>
          <cell r="R208">
            <v>44404.473620949102</v>
          </cell>
          <cell r="S208">
            <v>44404</v>
          </cell>
          <cell r="T208" t="str">
            <v>M</v>
          </cell>
          <cell r="U208" t="str">
            <v>LA LIBERTAD</v>
          </cell>
          <cell r="V208" t="str">
            <v>LA LIBERTAD</v>
          </cell>
          <cell r="W208" t="str">
            <v>DIAGNOSTICO</v>
          </cell>
          <cell r="X208" t="str">
            <v>NINGUNO</v>
          </cell>
          <cell r="Y208">
            <v>0</v>
          </cell>
          <cell r="Z208" t="str">
            <v>SUERO</v>
          </cell>
          <cell r="AA208">
            <v>35</v>
          </cell>
          <cell r="AB208" t="str">
            <v>NO</v>
          </cell>
          <cell r="AC208" t="str">
            <v>-8.11466301</v>
          </cell>
          <cell r="AD208" t="str">
            <v>-79.02843802</v>
          </cell>
          <cell r="AE208" t="str">
            <v>HOSPITALES O CLINICAS DE ATENCION ESPECIALIZADA</v>
          </cell>
          <cell r="AF208" t="str">
            <v>III-1</v>
          </cell>
          <cell r="AG208">
            <v>0</v>
          </cell>
          <cell r="AH208" t="str">
            <v>44196982</v>
          </cell>
          <cell r="AI208">
            <v>0</v>
          </cell>
          <cell r="AJ208" t="str">
            <v>&gt;4.0</v>
          </cell>
          <cell r="AK208">
            <v>2.266</v>
          </cell>
          <cell r="AL208" t="str">
            <v>POSITIVO-I</v>
          </cell>
          <cell r="AM208" t="str">
            <v>POSITIVO-I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 t="str">
            <v>BANCO DE SANGRE, CLIA:113 (ABBOT -ARCHITECT-PLUSS2000)</v>
          </cell>
        </row>
        <row r="209">
          <cell r="F209" t="str">
            <v>RAYMUNDO SANTOS, RAUL</v>
          </cell>
          <cell r="G209">
            <v>24496</v>
          </cell>
          <cell r="H209" t="str">
            <v xml:space="preserve">CATACAOS                                </v>
          </cell>
          <cell r="I209" t="str">
            <v xml:space="preserve">PIURA                                   </v>
          </cell>
          <cell r="J209" t="str">
            <v xml:space="preserve">PIURA                                   </v>
          </cell>
          <cell r="K209" t="str">
            <v>ins072018721</v>
          </cell>
          <cell r="L209">
            <v>44403</v>
          </cell>
          <cell r="M209">
            <v>44403</v>
          </cell>
          <cell r="N209" t="str">
            <v>HTLV</v>
          </cell>
          <cell r="O209" t="str">
            <v>ELISA HTLV</v>
          </cell>
          <cell r="P209">
            <v>0</v>
          </cell>
          <cell r="Q209">
            <v>10</v>
          </cell>
          <cell r="R209">
            <v>44407.433706631899</v>
          </cell>
          <cell r="S209">
            <v>44404</v>
          </cell>
          <cell r="T209" t="str">
            <v>M</v>
          </cell>
          <cell r="U209" t="str">
            <v xml:space="preserve">LIMA                      </v>
          </cell>
          <cell r="V209" t="str">
            <v>LIMA II (SUR)</v>
          </cell>
          <cell r="W209" t="str">
            <v>MANEJO DE PAC</v>
          </cell>
          <cell r="X209" t="str">
            <v>NINGUNO</v>
          </cell>
          <cell r="Y209">
            <v>0</v>
          </cell>
          <cell r="Z209" t="str">
            <v>SUERO</v>
          </cell>
          <cell r="AA209">
            <v>54</v>
          </cell>
          <cell r="AB209" t="str">
            <v>NO</v>
          </cell>
          <cell r="AC209" t="str">
            <v>-12.1605408</v>
          </cell>
          <cell r="AD209" t="str">
            <v>-76.95823481</v>
          </cell>
          <cell r="AE209" t="str">
            <v>HOSPITALES O CLINICAS DE ATENCION ESPECIALIZADA</v>
          </cell>
          <cell r="AF209" t="str">
            <v>III-1</v>
          </cell>
          <cell r="AG209">
            <v>0</v>
          </cell>
          <cell r="AH209" t="str">
            <v>02805170</v>
          </cell>
          <cell r="AI209">
            <v>0</v>
          </cell>
          <cell r="AJ209">
            <v>7.3999999999999996E-2</v>
          </cell>
          <cell r="AK209">
            <v>5.0000000000000001E-3</v>
          </cell>
          <cell r="AL209" t="str">
            <v>NEGATIVO</v>
          </cell>
          <cell r="AM209" t="str">
            <v>NEGATIVO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</row>
        <row r="210">
          <cell r="F210" t="str">
            <v>FERNANDEZ HUAYAPO, ROCIO DEL PILAR</v>
          </cell>
          <cell r="G210">
            <v>30004</v>
          </cell>
          <cell r="H210" t="str">
            <v xml:space="preserve">SAN JERONIMO                            </v>
          </cell>
          <cell r="I210" t="str">
            <v xml:space="preserve">CUSCO                                   </v>
          </cell>
          <cell r="J210" t="str">
            <v xml:space="preserve">CUSCO                                   </v>
          </cell>
          <cell r="K210" t="str">
            <v>INS080270121</v>
          </cell>
          <cell r="L210">
            <v>44401</v>
          </cell>
          <cell r="M210">
            <v>44412</v>
          </cell>
          <cell r="N210" t="str">
            <v>HTLV</v>
          </cell>
          <cell r="O210" t="str">
            <v>ELISA HTLV</v>
          </cell>
          <cell r="P210">
            <v>0</v>
          </cell>
          <cell r="Q210">
            <v>10</v>
          </cell>
          <cell r="R210">
            <v>44412.607704594899</v>
          </cell>
          <cell r="S210">
            <v>44412</v>
          </cell>
          <cell r="T210" t="str">
            <v>F</v>
          </cell>
          <cell r="U210" t="str">
            <v xml:space="preserve">CUSCO       </v>
          </cell>
          <cell r="V210" t="str">
            <v>CUSCO</v>
          </cell>
          <cell r="W210" t="str">
            <v>DIAGNOSTICO</v>
          </cell>
          <cell r="X210" t="str">
            <v>NINGUNO</v>
          </cell>
          <cell r="Y210">
            <v>0</v>
          </cell>
          <cell r="Z210" t="str">
            <v>SUERO</v>
          </cell>
          <cell r="AA210">
            <v>39</v>
          </cell>
          <cell r="AB210" t="str">
            <v>NO</v>
          </cell>
          <cell r="AC210" t="str">
            <v>-13.52314833</v>
          </cell>
          <cell r="AD210" t="str">
            <v>-71.95571333</v>
          </cell>
          <cell r="AE210" t="str">
            <v>HOSPITALES O CLINICAS DE ATENCION GENERAL</v>
          </cell>
          <cell r="AF210" t="str">
            <v>III-1</v>
          </cell>
          <cell r="AG210">
            <v>0</v>
          </cell>
          <cell r="AH210" t="str">
            <v>42301814</v>
          </cell>
          <cell r="AI210">
            <v>0</v>
          </cell>
          <cell r="AJ210" t="str">
            <v>0.064 /0.069</v>
          </cell>
          <cell r="AK210">
            <v>5.0000000000000001E-3</v>
          </cell>
          <cell r="AL210" t="str">
            <v>NEGATIVO</v>
          </cell>
          <cell r="AM210" t="str">
            <v>NEGATIVO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</row>
        <row r="211">
          <cell r="F211" t="str">
            <v>CHIUYARI ESPINOZA, ANA MARIA</v>
          </cell>
          <cell r="G211">
            <v>30676</v>
          </cell>
          <cell r="H211" t="str">
            <v xml:space="preserve">SAN AGUSTIN                             </v>
          </cell>
          <cell r="I211" t="str">
            <v xml:space="preserve">HUANCAYO                                </v>
          </cell>
          <cell r="J211" t="str">
            <v xml:space="preserve">JUNIN                                   </v>
          </cell>
          <cell r="K211" t="str">
            <v>ins080290921</v>
          </cell>
          <cell r="L211">
            <v>44400</v>
          </cell>
          <cell r="M211">
            <v>44412</v>
          </cell>
          <cell r="N211" t="str">
            <v>HTLV</v>
          </cell>
          <cell r="O211" t="str">
            <v>ELISA HTLV</v>
          </cell>
          <cell r="P211">
            <v>0</v>
          </cell>
          <cell r="Q211">
            <v>10</v>
          </cell>
          <cell r="R211">
            <v>44413.375007488401</v>
          </cell>
          <cell r="S211">
            <v>44413</v>
          </cell>
          <cell r="T211" t="str">
            <v>F</v>
          </cell>
          <cell r="U211" t="str">
            <v>JUNIN</v>
          </cell>
          <cell r="V211" t="str">
            <v>JUNIN</v>
          </cell>
          <cell r="W211" t="str">
            <v>DIAGNOSTICO</v>
          </cell>
          <cell r="X211" t="str">
            <v>NINGUNO</v>
          </cell>
          <cell r="Y211">
            <v>0</v>
          </cell>
          <cell r="Z211" t="str">
            <v>SUERO</v>
          </cell>
          <cell r="AA211">
            <v>37</v>
          </cell>
          <cell r="AB211" t="str">
            <v>NO</v>
          </cell>
          <cell r="AC211" t="str">
            <v>-12.073004</v>
          </cell>
          <cell r="AD211" t="str">
            <v>-75.221612</v>
          </cell>
          <cell r="AE211" t="str">
            <v>HOSPITALES O CLINICAS DE ATENCION ESPECIALIZADA</v>
          </cell>
          <cell r="AF211" t="str">
            <v>III-E</v>
          </cell>
          <cell r="AG211">
            <v>0</v>
          </cell>
          <cell r="AH211" t="str">
            <v>43522968</v>
          </cell>
          <cell r="AI211">
            <v>0</v>
          </cell>
          <cell r="AJ211" t="str">
            <v>3.917/&gt;4.0</v>
          </cell>
          <cell r="AK211">
            <v>1.486</v>
          </cell>
          <cell r="AL211" t="str">
            <v>POSITIVO-I</v>
          </cell>
          <cell r="AM211" t="str">
            <v>POSITIVO-I</v>
          </cell>
          <cell r="AN211">
            <v>0</v>
          </cell>
          <cell r="AO211" t="str">
            <v>CLIA</v>
          </cell>
          <cell r="AP211">
            <v>1</v>
          </cell>
          <cell r="AQ211">
            <v>93.83</v>
          </cell>
          <cell r="AR211" t="str">
            <v>ARCHITECT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 t="str">
            <v>DONANTE, CLIA:94 ARCHITECT</v>
          </cell>
        </row>
        <row r="212">
          <cell r="F212" t="str">
            <v>ROQUE FERNANDEZ, ROCIO JHULITZA</v>
          </cell>
          <cell r="G212">
            <v>29814</v>
          </cell>
          <cell r="H212" t="str">
            <v xml:space="preserve">VILLA MARIA DEL TRIUNFO                 </v>
          </cell>
          <cell r="I212" t="str">
            <v xml:space="preserve">LIMA                                    </v>
          </cell>
          <cell r="J212" t="str">
            <v xml:space="preserve">LIMA                                    </v>
          </cell>
          <cell r="K212" t="str">
            <v>INS080069221</v>
          </cell>
          <cell r="L212">
            <v>44412</v>
          </cell>
          <cell r="M212">
            <v>44412</v>
          </cell>
          <cell r="N212" t="str">
            <v>HTLV</v>
          </cell>
          <cell r="O212" t="str">
            <v>ELISA HTLV</v>
          </cell>
          <cell r="P212">
            <v>0</v>
          </cell>
          <cell r="Q212">
            <v>10</v>
          </cell>
          <cell r="R212">
            <v>44413.385012731502</v>
          </cell>
          <cell r="S212">
            <v>44413</v>
          </cell>
          <cell r="T212" t="str">
            <v>F</v>
          </cell>
          <cell r="U212" t="str">
            <v xml:space="preserve">LIMA                      </v>
          </cell>
          <cell r="V212" t="str">
            <v>LIMA II (SUR)</v>
          </cell>
          <cell r="W212" t="str">
            <v>DIAGNOSTICO</v>
          </cell>
          <cell r="X212" t="str">
            <v>NINGUNO</v>
          </cell>
          <cell r="Y212">
            <v>0</v>
          </cell>
          <cell r="Z212" t="str">
            <v>SUERO</v>
          </cell>
          <cell r="AA212">
            <v>39</v>
          </cell>
          <cell r="AB212" t="str">
            <v>NO</v>
          </cell>
          <cell r="AC212">
            <v>0</v>
          </cell>
          <cell r="AD212">
            <v>0</v>
          </cell>
          <cell r="AE212" t="str">
            <v>SIN CLASIFICACION</v>
          </cell>
          <cell r="AF212" t="str">
            <v>SIN CATEGORIA</v>
          </cell>
          <cell r="AG212">
            <v>0</v>
          </cell>
          <cell r="AH212" t="str">
            <v>41030443</v>
          </cell>
          <cell r="AI212">
            <v>0</v>
          </cell>
          <cell r="AJ212" t="str">
            <v>0.055/0.071/0.072</v>
          </cell>
          <cell r="AK212">
            <v>2E-3</v>
          </cell>
          <cell r="AL212" t="str">
            <v>NEGATIVO</v>
          </cell>
          <cell r="AM212" t="str">
            <v>NEGATIVO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</row>
        <row r="213">
          <cell r="F213" t="str">
            <v>ALCA HUARIPAUCAR, HAYDEE</v>
          </cell>
          <cell r="G213">
            <v>31319</v>
          </cell>
          <cell r="H213" t="str">
            <v xml:space="preserve">SANTIAGO                                </v>
          </cell>
          <cell r="I213" t="str">
            <v xml:space="preserve">ICA                                     </v>
          </cell>
          <cell r="J213" t="str">
            <v xml:space="preserve">ICA                                     </v>
          </cell>
          <cell r="K213" t="str">
            <v>ins080074521</v>
          </cell>
          <cell r="L213">
            <v>44412</v>
          </cell>
          <cell r="M213">
            <v>44412</v>
          </cell>
          <cell r="N213" t="str">
            <v>HTLV</v>
          </cell>
          <cell r="O213" t="str">
            <v>ELISA HTLV</v>
          </cell>
          <cell r="P213">
            <v>0</v>
          </cell>
          <cell r="Q213">
            <v>10</v>
          </cell>
          <cell r="R213">
            <v>44414.501568368098</v>
          </cell>
          <cell r="S213">
            <v>44413</v>
          </cell>
          <cell r="T213" t="str">
            <v>F</v>
          </cell>
          <cell r="U213" t="str">
            <v xml:space="preserve">LIMA                      </v>
          </cell>
          <cell r="V213" t="str">
            <v>LIMA V (CIUDAD)</v>
          </cell>
          <cell r="W213" t="str">
            <v>DIAGNOSTICO</v>
          </cell>
          <cell r="X213" t="str">
            <v>NINGUNO</v>
          </cell>
          <cell r="Y213">
            <v>0</v>
          </cell>
          <cell r="Z213" t="str">
            <v>SUERO</v>
          </cell>
          <cell r="AA213">
            <v>35</v>
          </cell>
          <cell r="AB213" t="str">
            <v>NO</v>
          </cell>
          <cell r="AC213" t="str">
            <v>-12.112355</v>
          </cell>
          <cell r="AD213" t="str">
            <v>-76.998296</v>
          </cell>
          <cell r="AE213" t="str">
            <v>INSTITUTOS DE SALUD ESPECIALIZADOS</v>
          </cell>
          <cell r="AF213" t="str">
            <v>III-2</v>
          </cell>
          <cell r="AG213">
            <v>0</v>
          </cell>
          <cell r="AH213" t="str">
            <v>43675845</v>
          </cell>
          <cell r="AI213">
            <v>0</v>
          </cell>
          <cell r="AJ213" t="str">
            <v>3.746/3.947/3.829</v>
          </cell>
          <cell r="AK213">
            <v>2.1190000000000002</v>
          </cell>
          <cell r="AL213" t="str">
            <v>POSITIVO-I</v>
          </cell>
          <cell r="AM213" t="str">
            <v>POSITIVO-I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 t="str">
            <v>NO INDICA</v>
          </cell>
        </row>
        <row r="214">
          <cell r="F214" t="str">
            <v>GOMEZ KAQUI, MAGNA EUGENIA</v>
          </cell>
          <cell r="G214">
            <v>20043</v>
          </cell>
          <cell r="H214" t="str">
            <v xml:space="preserve">CASMA                                   </v>
          </cell>
          <cell r="I214" t="str">
            <v xml:space="preserve">CASMA                                   </v>
          </cell>
          <cell r="J214" t="str">
            <v xml:space="preserve">ANCASH                                  </v>
          </cell>
          <cell r="K214" t="str">
            <v>INS080074621</v>
          </cell>
          <cell r="L214">
            <v>44412</v>
          </cell>
          <cell r="M214">
            <v>44412</v>
          </cell>
          <cell r="N214" t="str">
            <v>HTLV</v>
          </cell>
          <cell r="O214" t="str">
            <v>ELISA HTLV</v>
          </cell>
          <cell r="P214">
            <v>0</v>
          </cell>
          <cell r="Q214">
            <v>10</v>
          </cell>
          <cell r="R214">
            <v>44414.510845138902</v>
          </cell>
          <cell r="S214">
            <v>44413</v>
          </cell>
          <cell r="T214" t="str">
            <v>F</v>
          </cell>
          <cell r="U214" t="str">
            <v xml:space="preserve">LIMA                      </v>
          </cell>
          <cell r="V214" t="str">
            <v>LIMA V (CIUDAD)</v>
          </cell>
          <cell r="W214" t="str">
            <v>DIAGNOSTICO</v>
          </cell>
          <cell r="X214" t="str">
            <v>NINGUNO</v>
          </cell>
          <cell r="Y214">
            <v>0</v>
          </cell>
          <cell r="Z214" t="str">
            <v>SUERO</v>
          </cell>
          <cell r="AA214">
            <v>66</v>
          </cell>
          <cell r="AB214" t="str">
            <v>NO</v>
          </cell>
          <cell r="AC214" t="str">
            <v>-12.112355</v>
          </cell>
          <cell r="AD214" t="str">
            <v>-76.998296</v>
          </cell>
          <cell r="AE214" t="str">
            <v>INSTITUTOS DE SALUD ESPECIALIZADOS</v>
          </cell>
          <cell r="AF214" t="str">
            <v>III-2</v>
          </cell>
          <cell r="AG214">
            <v>0</v>
          </cell>
          <cell r="AH214" t="str">
            <v>48654489</v>
          </cell>
          <cell r="AI214">
            <v>0</v>
          </cell>
          <cell r="AJ214" t="str">
            <v>3.839/&gt;4.0</v>
          </cell>
          <cell r="AK214">
            <v>0.38700000000000001</v>
          </cell>
          <cell r="AL214" t="str">
            <v>POSITIVO-I</v>
          </cell>
          <cell r="AM214" t="str">
            <v>POSITIVO-I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  <cell r="AW214" t="str">
            <v>NO INDICA</v>
          </cell>
        </row>
        <row r="215">
          <cell r="F215" t="str">
            <v>HUATAY LEON, BRENER ANGEL DAVID</v>
          </cell>
          <cell r="G215">
            <v>33159</v>
          </cell>
          <cell r="H215" t="str">
            <v xml:space="preserve">CAJAMARCA                               </v>
          </cell>
          <cell r="I215" t="str">
            <v xml:space="preserve">CAJAMARCA                               </v>
          </cell>
          <cell r="J215" t="str">
            <v xml:space="preserve">CAJAMARCA                               </v>
          </cell>
          <cell r="K215" t="str">
            <v>ins080294321</v>
          </cell>
          <cell r="L215">
            <v>44406</v>
          </cell>
          <cell r="M215">
            <v>44415</v>
          </cell>
          <cell r="N215" t="str">
            <v>HTLV</v>
          </cell>
          <cell r="O215" t="str">
            <v>ELISA HTLV</v>
          </cell>
          <cell r="P215">
            <v>0</v>
          </cell>
          <cell r="Q215">
            <v>10</v>
          </cell>
          <cell r="R215">
            <v>44418.447663692103</v>
          </cell>
          <cell r="S215">
            <v>0</v>
          </cell>
          <cell r="T215" t="str">
            <v>M</v>
          </cell>
          <cell r="U215" t="str">
            <v>CAJAMARCA</v>
          </cell>
          <cell r="V215" t="str">
            <v>CAJAMARCA</v>
          </cell>
          <cell r="W215" t="str">
            <v>DIAGNOSTICO</v>
          </cell>
          <cell r="X215" t="str">
            <v>NINGUNO</v>
          </cell>
          <cell r="Y215">
            <v>0</v>
          </cell>
          <cell r="Z215" t="str">
            <v>SUERO</v>
          </cell>
          <cell r="AA215" t="str">
            <v>NO</v>
          </cell>
          <cell r="AB215" t="str">
            <v>-7.183407</v>
          </cell>
          <cell r="AC215" t="str">
            <v>-78.487692</v>
          </cell>
          <cell r="AD215" t="str">
            <v>HOSPITALES O CLINICAS DE ATENCION GENERAL</v>
          </cell>
          <cell r="AE215" t="str">
            <v>II-2</v>
          </cell>
          <cell r="AF215">
            <v>0</v>
          </cell>
          <cell r="AG215" t="str">
            <v>46795142</v>
          </cell>
          <cell r="AH215">
            <v>0</v>
          </cell>
          <cell r="AI215">
            <v>0</v>
          </cell>
          <cell r="AJ215">
            <v>5.1999999999999998E-2</v>
          </cell>
          <cell r="AK215">
            <v>1E-3</v>
          </cell>
          <cell r="AL215" t="str">
            <v>NEGATIVO</v>
          </cell>
          <cell r="AM215" t="str">
            <v>NEGATIVO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0</v>
          </cell>
          <cell r="AW215">
            <v>0</v>
          </cell>
        </row>
        <row r="216">
          <cell r="F216" t="str">
            <v>PASTOR COLLANTES, DIXON BRIT</v>
          </cell>
          <cell r="G216">
            <v>34583</v>
          </cell>
          <cell r="H216" t="str">
            <v xml:space="preserve">CAJAMARCA                               </v>
          </cell>
          <cell r="I216" t="str">
            <v xml:space="preserve">CAJAMARCA                               </v>
          </cell>
          <cell r="J216" t="str">
            <v xml:space="preserve">CAJAMARCA                               </v>
          </cell>
          <cell r="K216" t="str">
            <v>INS080294421</v>
          </cell>
          <cell r="L216">
            <v>44397</v>
          </cell>
          <cell r="M216">
            <v>44415</v>
          </cell>
          <cell r="N216" t="str">
            <v>HTLV</v>
          </cell>
          <cell r="O216" t="str">
            <v>ELISA HTLV</v>
          </cell>
          <cell r="P216">
            <v>0</v>
          </cell>
          <cell r="Q216">
            <v>10</v>
          </cell>
          <cell r="R216">
            <v>44425.7289479514</v>
          </cell>
          <cell r="S216">
            <v>0</v>
          </cell>
          <cell r="T216" t="str">
            <v>M</v>
          </cell>
          <cell r="U216" t="str">
            <v>CAJAMARCA</v>
          </cell>
          <cell r="V216" t="str">
            <v>CAJAMARCA</v>
          </cell>
          <cell r="W216" t="str">
            <v>DIAGNOSTICO</v>
          </cell>
          <cell r="X216" t="str">
            <v>NINGUNO</v>
          </cell>
          <cell r="Y216">
            <v>0</v>
          </cell>
          <cell r="Z216" t="str">
            <v>SUERO</v>
          </cell>
          <cell r="AA216" t="str">
            <v>NO</v>
          </cell>
          <cell r="AB216" t="str">
            <v>-7.183407</v>
          </cell>
          <cell r="AC216" t="str">
            <v>-78.487692</v>
          </cell>
          <cell r="AD216" t="str">
            <v>HOSPITALES O CLINICAS DE ATENCION GENERAL</v>
          </cell>
          <cell r="AE216" t="str">
            <v>II-2</v>
          </cell>
          <cell r="AF216">
            <v>0</v>
          </cell>
          <cell r="AG216" t="str">
            <v>48494121</v>
          </cell>
          <cell r="AH216">
            <v>0</v>
          </cell>
          <cell r="AI216">
            <v>0</v>
          </cell>
          <cell r="AJ216">
            <v>0.19400000000000001</v>
          </cell>
          <cell r="AK216">
            <v>0.01</v>
          </cell>
          <cell r="AL216" t="str">
            <v>NEGATIVO</v>
          </cell>
          <cell r="AM216" t="str">
            <v>NEGATIVO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0</v>
          </cell>
        </row>
        <row r="217">
          <cell r="F217" t="str">
            <v>ZEVALLOS ROMERO, JOSE CONCEPCION</v>
          </cell>
          <cell r="G217">
            <v>25917</v>
          </cell>
          <cell r="H217" t="str">
            <v xml:space="preserve">JESUS                                   </v>
          </cell>
          <cell r="I217" t="str">
            <v xml:space="preserve">CAJAMARCA                               </v>
          </cell>
          <cell r="J217" t="str">
            <v xml:space="preserve">CAJAMARCA                               </v>
          </cell>
          <cell r="K217" t="str">
            <v>ins080294521</v>
          </cell>
          <cell r="L217">
            <v>44386</v>
          </cell>
          <cell r="M217">
            <v>44415</v>
          </cell>
          <cell r="N217" t="str">
            <v>HTLV</v>
          </cell>
          <cell r="O217" t="str">
            <v>ELISA HTLV</v>
          </cell>
          <cell r="P217">
            <v>0</v>
          </cell>
          <cell r="Q217">
            <v>10</v>
          </cell>
          <cell r="R217">
            <v>44418.447972419002</v>
          </cell>
          <cell r="S217">
            <v>0</v>
          </cell>
          <cell r="T217" t="str">
            <v>M</v>
          </cell>
          <cell r="U217" t="str">
            <v>CAJAMARCA</v>
          </cell>
          <cell r="V217" t="str">
            <v>CAJAMARCA</v>
          </cell>
          <cell r="W217" t="str">
            <v>DIAGNOSTICO</v>
          </cell>
          <cell r="X217" t="str">
            <v>NINGUNO</v>
          </cell>
          <cell r="Y217">
            <v>0</v>
          </cell>
          <cell r="Z217" t="str">
            <v>SUERO</v>
          </cell>
          <cell r="AA217" t="str">
            <v>NO</v>
          </cell>
          <cell r="AB217" t="str">
            <v>-7.183407</v>
          </cell>
          <cell r="AC217" t="str">
            <v>-78.487692</v>
          </cell>
          <cell r="AD217" t="str">
            <v>HOSPITALES O CLINICAS DE ATENCION GENERAL</v>
          </cell>
          <cell r="AE217" t="str">
            <v>II-2</v>
          </cell>
          <cell r="AF217">
            <v>0</v>
          </cell>
          <cell r="AG217" t="str">
            <v>26710753</v>
          </cell>
          <cell r="AH217">
            <v>0</v>
          </cell>
          <cell r="AI217">
            <v>0</v>
          </cell>
          <cell r="AJ217" t="str">
            <v>0.198/0.216</v>
          </cell>
          <cell r="AK217">
            <v>5.1999999999999998E-2</v>
          </cell>
          <cell r="AL217" t="str">
            <v>NEGATIVO</v>
          </cell>
          <cell r="AM217" t="str">
            <v>NEGATIVO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  <cell r="AU217">
            <v>0</v>
          </cell>
          <cell r="AV217">
            <v>0</v>
          </cell>
          <cell r="AW217">
            <v>0</v>
          </cell>
        </row>
        <row r="218">
          <cell r="F218" t="str">
            <v>MACHACA CONDE, GABRIEL ANGEL</v>
          </cell>
          <cell r="G218">
            <v>34403</v>
          </cell>
          <cell r="H218" t="str">
            <v xml:space="preserve">CHUSCHI                                 </v>
          </cell>
          <cell r="I218" t="str">
            <v xml:space="preserve">CANGALLO                                </v>
          </cell>
          <cell r="J218" t="str">
            <v xml:space="preserve">AYACUCHO                                </v>
          </cell>
          <cell r="K218" t="str">
            <v>ins080897521</v>
          </cell>
          <cell r="L218">
            <v>44418</v>
          </cell>
          <cell r="M218">
            <v>44419</v>
          </cell>
          <cell r="N218" t="str">
            <v>HTLV</v>
          </cell>
          <cell r="O218" t="str">
            <v>ELISA HTLV</v>
          </cell>
          <cell r="P218">
            <v>0</v>
          </cell>
          <cell r="Q218">
            <v>10</v>
          </cell>
          <cell r="R218">
            <v>44420.478863738397</v>
          </cell>
          <cell r="S218">
            <v>44420</v>
          </cell>
          <cell r="T218" t="str">
            <v>M</v>
          </cell>
          <cell r="U218" t="str">
            <v>AYACUCHO</v>
          </cell>
          <cell r="V218" t="str">
            <v>AYACUCHO</v>
          </cell>
          <cell r="W218" t="str">
            <v>DIAGNOSTICO</v>
          </cell>
          <cell r="X218" t="str">
            <v>NINGUNO</v>
          </cell>
          <cell r="Y218">
            <v>0</v>
          </cell>
          <cell r="Z218" t="str">
            <v>SUERO</v>
          </cell>
          <cell r="AA218">
            <v>27</v>
          </cell>
          <cell r="AB218" t="str">
            <v>NO</v>
          </cell>
          <cell r="AC218" t="str">
            <v>-13.15179</v>
          </cell>
          <cell r="AD218" t="str">
            <v>-74.223365</v>
          </cell>
          <cell r="AE218" t="str">
            <v>HOSPITALES O CLINICAS DE ATENCION GENERAL</v>
          </cell>
          <cell r="AF218" t="str">
            <v>II-2</v>
          </cell>
          <cell r="AG218">
            <v>0</v>
          </cell>
          <cell r="AH218" t="str">
            <v>48164331</v>
          </cell>
          <cell r="AI218">
            <v>0</v>
          </cell>
          <cell r="AJ218" t="str">
            <v>3.896 / 3.782</v>
          </cell>
          <cell r="AK218">
            <v>0.85499999999999998</v>
          </cell>
          <cell r="AL218" t="str">
            <v>POSITIVO-I</v>
          </cell>
          <cell r="AM218" t="str">
            <v>POSITIVO-I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U218">
            <v>0</v>
          </cell>
          <cell r="AV218">
            <v>0</v>
          </cell>
          <cell r="AW218" t="str">
            <v>DIARREAS</v>
          </cell>
        </row>
        <row r="219">
          <cell r="F219" t="str">
            <v>GRATELLY TUESTA, CARMEN MARINA</v>
          </cell>
          <cell r="G219">
            <v>20101</v>
          </cell>
          <cell r="H219" t="str">
            <v xml:space="preserve">IQUITOS                                 </v>
          </cell>
          <cell r="I219" t="str">
            <v xml:space="preserve">MAYNAS                                  </v>
          </cell>
          <cell r="J219" t="str">
            <v xml:space="preserve">LORETO                                  </v>
          </cell>
          <cell r="K219" t="str">
            <v>ins080899121</v>
          </cell>
          <cell r="L219">
            <v>44408</v>
          </cell>
          <cell r="M219">
            <v>44419</v>
          </cell>
          <cell r="N219" t="str">
            <v>HTLV</v>
          </cell>
          <cell r="O219" t="str">
            <v>ELISA HTLV</v>
          </cell>
          <cell r="P219">
            <v>0</v>
          </cell>
          <cell r="Q219">
            <v>10</v>
          </cell>
          <cell r="R219">
            <v>44420.510650312499</v>
          </cell>
          <cell r="S219">
            <v>44420</v>
          </cell>
          <cell r="T219" t="str">
            <v>F</v>
          </cell>
          <cell r="U219" t="str">
            <v xml:space="preserve">LORETO              </v>
          </cell>
          <cell r="V219" t="str">
            <v>LORETO</v>
          </cell>
          <cell r="W219" t="str">
            <v>DIAGNOSTICO</v>
          </cell>
          <cell r="X219" t="str">
            <v>NINGUNO</v>
          </cell>
          <cell r="Y219">
            <v>0</v>
          </cell>
          <cell r="Z219" t="str">
            <v>SUERO</v>
          </cell>
          <cell r="AA219">
            <v>66</v>
          </cell>
          <cell r="AB219" t="str">
            <v>NO</v>
          </cell>
          <cell r="AC219" t="str">
            <v>-3.72696048</v>
          </cell>
          <cell r="AD219" t="str">
            <v>-73.25341698</v>
          </cell>
          <cell r="AE219" t="str">
            <v>HOSPITALES O CLINICAS DE ATENCION ESPECIALIZADA</v>
          </cell>
          <cell r="AF219" t="str">
            <v>III-1</v>
          </cell>
          <cell r="AG219">
            <v>0</v>
          </cell>
          <cell r="AH219" t="str">
            <v>05285677</v>
          </cell>
          <cell r="AI219">
            <v>0</v>
          </cell>
          <cell r="AJ219" t="str">
            <v>0.061/0.063</v>
          </cell>
          <cell r="AK219">
            <v>2E-3</v>
          </cell>
          <cell r="AL219" t="str">
            <v>NEGATIVO</v>
          </cell>
          <cell r="AM219" t="str">
            <v>NEGATIVO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</row>
        <row r="220">
          <cell r="F220" t="str">
            <v>VELA TELLO, CHARLES</v>
          </cell>
          <cell r="G220">
            <v>30820</v>
          </cell>
          <cell r="H220" t="str">
            <v xml:space="preserve">PARINARI                                </v>
          </cell>
          <cell r="I220" t="str">
            <v xml:space="preserve">LORETO                                  </v>
          </cell>
          <cell r="J220" t="str">
            <v xml:space="preserve">LORETO                                  </v>
          </cell>
          <cell r="K220" t="str">
            <v>ins080899221</v>
          </cell>
          <cell r="L220">
            <v>44414</v>
          </cell>
          <cell r="M220">
            <v>44419</v>
          </cell>
          <cell r="N220" t="str">
            <v>HTLV</v>
          </cell>
          <cell r="O220" t="str">
            <v>ELISA HTLV</v>
          </cell>
          <cell r="P220">
            <v>0</v>
          </cell>
          <cell r="Q220">
            <v>10</v>
          </cell>
          <cell r="R220">
            <v>44420.51141875</v>
          </cell>
          <cell r="S220">
            <v>44420</v>
          </cell>
          <cell r="T220" t="str">
            <v>M</v>
          </cell>
          <cell r="U220" t="str">
            <v xml:space="preserve">LORETO              </v>
          </cell>
          <cell r="V220" t="str">
            <v>LORETO</v>
          </cell>
          <cell r="W220" t="str">
            <v>DIAGNOSTICO</v>
          </cell>
          <cell r="X220" t="str">
            <v>NINGUNO</v>
          </cell>
          <cell r="Y220">
            <v>0</v>
          </cell>
          <cell r="Z220" t="str">
            <v>SUERO</v>
          </cell>
          <cell r="AA220">
            <v>37</v>
          </cell>
          <cell r="AB220" t="str">
            <v>NO</v>
          </cell>
          <cell r="AC220" t="str">
            <v>-3.72696048</v>
          </cell>
          <cell r="AD220" t="str">
            <v>-73.25341698</v>
          </cell>
          <cell r="AE220" t="str">
            <v>HOSPITALES O CLINICAS DE ATENCION ESPECIALIZADA</v>
          </cell>
          <cell r="AF220" t="str">
            <v>III-1</v>
          </cell>
          <cell r="AG220">
            <v>0</v>
          </cell>
          <cell r="AH220" t="str">
            <v>46527053</v>
          </cell>
          <cell r="AI220">
            <v>0</v>
          </cell>
          <cell r="AJ220" t="str">
            <v>0.075/0.085</v>
          </cell>
          <cell r="AK220">
            <v>1E-3</v>
          </cell>
          <cell r="AL220" t="str">
            <v>NEGATIVO</v>
          </cell>
          <cell r="AM220" t="str">
            <v>NEGATIVO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</row>
        <row r="221">
          <cell r="F221" t="str">
            <v>ARANDA REYES, JESUS ALBERTO</v>
          </cell>
          <cell r="G221">
            <v>31255</v>
          </cell>
          <cell r="H221" t="str">
            <v xml:space="preserve">HUARAL                                  </v>
          </cell>
          <cell r="I221" t="str">
            <v xml:space="preserve">HUARAL                                  </v>
          </cell>
          <cell r="J221" t="str">
            <v xml:space="preserve">LIMA                                    </v>
          </cell>
          <cell r="K221" t="str">
            <v>ins080899521</v>
          </cell>
          <cell r="L221">
            <v>44419</v>
          </cell>
          <cell r="M221">
            <v>44420</v>
          </cell>
          <cell r="N221" t="str">
            <v>HTLV</v>
          </cell>
          <cell r="O221" t="str">
            <v>ELISA HTLV</v>
          </cell>
          <cell r="P221">
            <v>0</v>
          </cell>
          <cell r="Q221">
            <v>10</v>
          </cell>
          <cell r="R221">
            <v>44420.588494872703</v>
          </cell>
          <cell r="S221">
            <v>44420</v>
          </cell>
          <cell r="T221" t="str">
            <v>M</v>
          </cell>
          <cell r="U221" t="str">
            <v xml:space="preserve">LIMA                      </v>
          </cell>
          <cell r="V221" t="str">
            <v>LIMA V (CIUDAD)</v>
          </cell>
          <cell r="W221" t="str">
            <v>DIAGNOSTICO</v>
          </cell>
          <cell r="X221" t="str">
            <v>NINGUNO</v>
          </cell>
          <cell r="Y221">
            <v>0</v>
          </cell>
          <cell r="Z221" t="str">
            <v>SUERO</v>
          </cell>
          <cell r="AA221">
            <v>36</v>
          </cell>
          <cell r="AB221" t="str">
            <v>NO</v>
          </cell>
          <cell r="AC221" t="str">
            <v>-12.112355</v>
          </cell>
          <cell r="AD221" t="str">
            <v>-76.998296</v>
          </cell>
          <cell r="AE221" t="str">
            <v>INSTITUTOS DE SALUD ESPECIALIZADOS</v>
          </cell>
          <cell r="AF221" t="str">
            <v>III-2</v>
          </cell>
          <cell r="AG221">
            <v>0</v>
          </cell>
          <cell r="AH221" t="str">
            <v>43182857</v>
          </cell>
          <cell r="AI221">
            <v>0</v>
          </cell>
          <cell r="AJ221" t="str">
            <v>0.488 / 0.500/0.533</v>
          </cell>
          <cell r="AK221">
            <v>0</v>
          </cell>
          <cell r="AL221" t="str">
            <v>NEGATIVO</v>
          </cell>
          <cell r="AM221" t="str">
            <v>NEGATIVO</v>
          </cell>
          <cell r="AN221" t="str">
            <v>Muestra insuficiente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</row>
        <row r="222">
          <cell r="F222" t="str">
            <v>BLAS PEREZ, ANASTACIO</v>
          </cell>
          <cell r="G222">
            <v>13272</v>
          </cell>
          <cell r="H222" t="str">
            <v xml:space="preserve">CERRO AZUL                              </v>
          </cell>
          <cell r="I222" t="str">
            <v>CAÑETE</v>
          </cell>
          <cell r="J222" t="str">
            <v xml:space="preserve">LIMA                                    </v>
          </cell>
          <cell r="K222" t="str">
            <v>ins080899621</v>
          </cell>
          <cell r="L222">
            <v>44419</v>
          </cell>
          <cell r="M222">
            <v>44420</v>
          </cell>
          <cell r="N222" t="str">
            <v>HTLV</v>
          </cell>
          <cell r="O222" t="str">
            <v>ELISA HTLV</v>
          </cell>
          <cell r="P222">
            <v>0</v>
          </cell>
          <cell r="Q222">
            <v>10</v>
          </cell>
          <cell r="R222">
            <v>44420.589071412003</v>
          </cell>
          <cell r="S222">
            <v>44420</v>
          </cell>
          <cell r="T222" t="str">
            <v>M</v>
          </cell>
          <cell r="U222" t="str">
            <v xml:space="preserve">LIMA                      </v>
          </cell>
          <cell r="V222" t="str">
            <v>LIMA V (CIUDAD)</v>
          </cell>
          <cell r="W222" t="str">
            <v>DIAGNOSTICO</v>
          </cell>
          <cell r="X222" t="str">
            <v>NINGUNO</v>
          </cell>
          <cell r="Y222">
            <v>0</v>
          </cell>
          <cell r="Z222" t="str">
            <v>SUERO</v>
          </cell>
          <cell r="AA222">
            <v>85</v>
          </cell>
          <cell r="AB222" t="str">
            <v>NO</v>
          </cell>
          <cell r="AC222" t="str">
            <v>-12.112355</v>
          </cell>
          <cell r="AD222" t="str">
            <v>-76.998296</v>
          </cell>
          <cell r="AE222" t="str">
            <v>INSTITUTOS DE SALUD ESPECIALIZADOS</v>
          </cell>
          <cell r="AF222" t="str">
            <v>III-2</v>
          </cell>
          <cell r="AG222">
            <v>0</v>
          </cell>
          <cell r="AH222" t="str">
            <v>15365284</v>
          </cell>
          <cell r="AI222">
            <v>0</v>
          </cell>
          <cell r="AJ222" t="str">
            <v>3.665 / 3.682/&gt;4.0</v>
          </cell>
          <cell r="AK222">
            <v>1.65</v>
          </cell>
          <cell r="AL222" t="str">
            <v>POSITIVO-I</v>
          </cell>
          <cell r="AM222" t="str">
            <v>POSITIVO-I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 t="str">
            <v>NO INDICA</v>
          </cell>
        </row>
        <row r="223">
          <cell r="F223" t="str">
            <v>RENGIFO VASQUEZ, HORACIO</v>
          </cell>
          <cell r="G223">
            <v>23053</v>
          </cell>
          <cell r="H223" t="str">
            <v xml:space="preserve">TINGO DE SAPOSOA                        </v>
          </cell>
          <cell r="I223" t="str">
            <v xml:space="preserve">HUALLAGA                                </v>
          </cell>
          <cell r="J223" t="str">
            <v xml:space="preserve">SAN MARTIN                              </v>
          </cell>
          <cell r="K223" t="str">
            <v>ins080905721</v>
          </cell>
          <cell r="L223">
            <v>44417</v>
          </cell>
          <cell r="M223">
            <v>44421</v>
          </cell>
          <cell r="N223" t="str">
            <v>HTLV</v>
          </cell>
          <cell r="O223" t="str">
            <v>ELISA HTLV</v>
          </cell>
          <cell r="P223">
            <v>0</v>
          </cell>
          <cell r="Q223">
            <v>10</v>
          </cell>
          <cell r="R223">
            <v>44424.3647310995</v>
          </cell>
          <cell r="S223">
            <v>44424</v>
          </cell>
          <cell r="T223" t="str">
            <v>M</v>
          </cell>
          <cell r="U223" t="str">
            <v>SAN MARTIN</v>
          </cell>
          <cell r="V223" t="str">
            <v>SAN MARTIN</v>
          </cell>
          <cell r="W223" t="str">
            <v>DIAGNOSTICO</v>
          </cell>
          <cell r="X223" t="str">
            <v>NINGUNO</v>
          </cell>
          <cell r="Y223">
            <v>0</v>
          </cell>
          <cell r="Z223" t="str">
            <v>SUERO</v>
          </cell>
          <cell r="AA223">
            <v>58</v>
          </cell>
          <cell r="AB223" t="str">
            <v>NO</v>
          </cell>
          <cell r="AC223" t="str">
            <v>-6.49453094</v>
          </cell>
          <cell r="AD223" t="str">
            <v>-76.34874546</v>
          </cell>
          <cell r="AE223" t="str">
            <v>HOSPITALES O CLINICAS DE ATENCION GENERAL</v>
          </cell>
          <cell r="AF223" t="str">
            <v>II-2</v>
          </cell>
          <cell r="AG223">
            <v>0</v>
          </cell>
          <cell r="AH223" t="str">
            <v>00879216</v>
          </cell>
          <cell r="AI223">
            <v>0</v>
          </cell>
          <cell r="AJ223" t="str">
            <v>0.068 /0.068</v>
          </cell>
          <cell r="AK223">
            <v>1E-3</v>
          </cell>
          <cell r="AL223" t="str">
            <v>NEGATIVO</v>
          </cell>
          <cell r="AM223" t="str">
            <v>NEGATIVO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</row>
        <row r="224">
          <cell r="F224" t="str">
            <v>VASQUEZ CHAVEZ, WALTER ELIAS</v>
          </cell>
          <cell r="G224">
            <v>22004</v>
          </cell>
          <cell r="H224" t="str">
            <v xml:space="preserve">CHORRILLOS                              </v>
          </cell>
          <cell r="I224" t="str">
            <v xml:space="preserve">LIMA                                    </v>
          </cell>
          <cell r="J224" t="str">
            <v xml:space="preserve">LIMA                                    </v>
          </cell>
          <cell r="K224" t="str">
            <v>ins081323221</v>
          </cell>
          <cell r="L224">
            <v>44421</v>
          </cell>
          <cell r="M224">
            <v>44424</v>
          </cell>
          <cell r="N224" t="str">
            <v>HTLV</v>
          </cell>
          <cell r="O224" t="str">
            <v>ELISA HTLV</v>
          </cell>
          <cell r="P224">
            <v>0</v>
          </cell>
          <cell r="Q224">
            <v>10</v>
          </cell>
          <cell r="R224">
            <v>44424.514052627303</v>
          </cell>
          <cell r="S224">
            <v>44424</v>
          </cell>
          <cell r="T224" t="str">
            <v>M</v>
          </cell>
          <cell r="U224" t="str">
            <v xml:space="preserve">LIMA                      </v>
          </cell>
          <cell r="V224" t="str">
            <v>LIMA II (SUR)</v>
          </cell>
          <cell r="W224" t="str">
            <v>DIAGNOSTICO</v>
          </cell>
          <cell r="X224" t="str">
            <v>NINGUNO</v>
          </cell>
          <cell r="Y224">
            <v>0</v>
          </cell>
          <cell r="Z224" t="str">
            <v>SUERO</v>
          </cell>
          <cell r="AA224">
            <v>61</v>
          </cell>
          <cell r="AB224" t="str">
            <v>NO</v>
          </cell>
          <cell r="AC224" t="str">
            <v>-12.1605408</v>
          </cell>
          <cell r="AD224" t="str">
            <v>-76.95823481</v>
          </cell>
          <cell r="AE224" t="str">
            <v>HOSPITALES O CLINICAS DE ATENCION ESPECIALIZADA</v>
          </cell>
          <cell r="AF224" t="str">
            <v>III-1</v>
          </cell>
          <cell r="AG224">
            <v>0</v>
          </cell>
          <cell r="AH224" t="str">
            <v>07040431</v>
          </cell>
          <cell r="AI224">
            <v>0</v>
          </cell>
          <cell r="AJ224" t="str">
            <v>&gt;4.0 /&gt;4.0</v>
          </cell>
          <cell r="AK224">
            <v>1.8480000000000001</v>
          </cell>
          <cell r="AL224" t="str">
            <v>POSITIVO-I</v>
          </cell>
          <cell r="AM224" t="str">
            <v>POSITIVO-I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 t="str">
            <v>MIALGIAS, DISMINUCION DE LA FUERZA MIEMBROS INFERIORES, POSITIVO PARA HTLV DURANTE DONACION</v>
          </cell>
        </row>
        <row r="225">
          <cell r="F225" t="str">
            <v>FLORES SALINAS, SAUL ALONSO</v>
          </cell>
          <cell r="G225">
            <v>31773</v>
          </cell>
          <cell r="H225" t="str">
            <v xml:space="preserve">SANTA MARIA                             </v>
          </cell>
          <cell r="I225" t="str">
            <v xml:space="preserve">HUAURA                                  </v>
          </cell>
          <cell r="J225" t="str">
            <v xml:space="preserve">LIMA                                    </v>
          </cell>
          <cell r="K225" t="str">
            <v>ins080225621</v>
          </cell>
          <cell r="L225">
            <v>44426</v>
          </cell>
          <cell r="M225">
            <v>44426</v>
          </cell>
          <cell r="N225" t="str">
            <v>HTLV</v>
          </cell>
          <cell r="O225" t="str">
            <v>ELISA HTLV</v>
          </cell>
          <cell r="P225">
            <v>0</v>
          </cell>
          <cell r="Q225">
            <v>10</v>
          </cell>
          <cell r="R225">
            <v>44427.513168634301</v>
          </cell>
          <cell r="S225">
            <v>44427</v>
          </cell>
          <cell r="T225" t="str">
            <v>M</v>
          </cell>
          <cell r="U225" t="str">
            <v xml:space="preserve">LIMA                      </v>
          </cell>
          <cell r="V225" t="str">
            <v>LIMA V (CIUDAD)</v>
          </cell>
          <cell r="W225" t="str">
            <v>DIAGNOSTICO</v>
          </cell>
          <cell r="X225" t="str">
            <v>NINGUNO</v>
          </cell>
          <cell r="Y225">
            <v>0</v>
          </cell>
          <cell r="Z225" t="str">
            <v>SUERO</v>
          </cell>
          <cell r="AA225">
            <v>34</v>
          </cell>
          <cell r="AB225" t="str">
            <v>NO</v>
          </cell>
          <cell r="AC225" t="str">
            <v>-12.049692</v>
          </cell>
          <cell r="AD225" t="str">
            <v>-77.042905</v>
          </cell>
          <cell r="AE225" t="str">
            <v>HOSPITALES O CLINICAS DE ATENCION GENERAL</v>
          </cell>
          <cell r="AF225" t="str">
            <v>III-1</v>
          </cell>
          <cell r="AG225">
            <v>0</v>
          </cell>
          <cell r="AH225" t="str">
            <v>43989516</v>
          </cell>
          <cell r="AI225">
            <v>0</v>
          </cell>
          <cell r="AJ225" t="str">
            <v>0.090 / 0.120</v>
          </cell>
          <cell r="AK225">
            <v>4.0000000000000001E-3</v>
          </cell>
          <cell r="AL225" t="str">
            <v>NEGATIVO</v>
          </cell>
          <cell r="AM225" t="str">
            <v>NEGATIVO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</row>
        <row r="226">
          <cell r="F226" t="str">
            <v>QUISPE GUTIERREZ, ERASMO GONZALO</v>
          </cell>
          <cell r="G226">
            <v>24436</v>
          </cell>
          <cell r="H226" t="str">
            <v xml:space="preserve">PAUSA                                   </v>
          </cell>
          <cell r="I226" t="str">
            <v xml:space="preserve">PAUCAR DEL SARA SARA                    </v>
          </cell>
          <cell r="J226" t="str">
            <v xml:space="preserve">AYACUCHO                                </v>
          </cell>
          <cell r="K226" t="str">
            <v>ins080874221</v>
          </cell>
          <cell r="L226">
            <v>44425</v>
          </cell>
          <cell r="M226">
            <v>44426</v>
          </cell>
          <cell r="N226" t="str">
            <v>HTLV</v>
          </cell>
          <cell r="O226" t="str">
            <v>ELISA HTLV</v>
          </cell>
          <cell r="P226">
            <v>0</v>
          </cell>
          <cell r="Q226">
            <v>10</v>
          </cell>
          <cell r="R226">
            <v>44427.5130763079</v>
          </cell>
          <cell r="S226">
            <v>44427</v>
          </cell>
          <cell r="T226" t="str">
            <v>M</v>
          </cell>
          <cell r="U226" t="str">
            <v xml:space="preserve">LIMA                      </v>
          </cell>
          <cell r="V226" t="str">
            <v>LIMA II (SUR)</v>
          </cell>
          <cell r="W226" t="str">
            <v>DIAGNOSTICO</v>
          </cell>
          <cell r="X226" t="str">
            <v>NINGUNO</v>
          </cell>
          <cell r="Y226">
            <v>0</v>
          </cell>
          <cell r="Z226" t="str">
            <v>SUERO</v>
          </cell>
          <cell r="AA226">
            <v>54</v>
          </cell>
          <cell r="AB226" t="str">
            <v>NO</v>
          </cell>
          <cell r="AC226">
            <v>0</v>
          </cell>
          <cell r="AD226">
            <v>0</v>
          </cell>
          <cell r="AE226" t="str">
            <v>SIN CLASIFICACION</v>
          </cell>
          <cell r="AF226" t="str">
            <v>SIN CATEGORIA</v>
          </cell>
          <cell r="AG226">
            <v>0</v>
          </cell>
          <cell r="AH226" t="str">
            <v>28999229</v>
          </cell>
          <cell r="AI226">
            <v>0</v>
          </cell>
          <cell r="AJ226" t="str">
            <v>0.057/ 0.077</v>
          </cell>
          <cell r="AK226">
            <v>3.0000000000000001E-3</v>
          </cell>
          <cell r="AL226" t="str">
            <v>NEGATIVO</v>
          </cell>
          <cell r="AM226" t="str">
            <v>NEGATIVO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</row>
        <row r="227">
          <cell r="F227" t="str">
            <v>ARGAMONTE ARREDONDO, MISHAEL</v>
          </cell>
          <cell r="G227">
            <v>37339</v>
          </cell>
          <cell r="H227" t="str">
            <v xml:space="preserve">ABANCAY                                 </v>
          </cell>
          <cell r="I227" t="str">
            <v xml:space="preserve">ABANCAY                                 </v>
          </cell>
          <cell r="J227" t="str">
            <v xml:space="preserve">APURIMAC                                </v>
          </cell>
          <cell r="K227" t="str">
            <v>ins081519521</v>
          </cell>
          <cell r="L227">
            <v>44394</v>
          </cell>
          <cell r="M227">
            <v>44426</v>
          </cell>
          <cell r="N227" t="str">
            <v>HTLV</v>
          </cell>
          <cell r="O227" t="str">
            <v>ELISA HTLV</v>
          </cell>
          <cell r="P227">
            <v>0</v>
          </cell>
          <cell r="Q227">
            <v>10</v>
          </cell>
          <cell r="R227">
            <v>44427.513281330997</v>
          </cell>
          <cell r="S227">
            <v>44427</v>
          </cell>
          <cell r="T227" t="str">
            <v>M</v>
          </cell>
          <cell r="U227" t="str">
            <v xml:space="preserve">CUSCO       </v>
          </cell>
          <cell r="V227" t="str">
            <v>CUSCO</v>
          </cell>
          <cell r="W227" t="str">
            <v>DIAGNOSTICO</v>
          </cell>
          <cell r="X227" t="str">
            <v>NINGUNO</v>
          </cell>
          <cell r="Y227">
            <v>0</v>
          </cell>
          <cell r="Z227" t="str">
            <v>SUERO</v>
          </cell>
          <cell r="AA227">
            <v>19</v>
          </cell>
          <cell r="AB227" t="str">
            <v>NO</v>
          </cell>
          <cell r="AC227" t="str">
            <v>-13.53083729</v>
          </cell>
          <cell r="AD227" t="str">
            <v>-71.97558395</v>
          </cell>
          <cell r="AE227" t="str">
            <v>HOSPITALES O CLINICAS DE ATENCION GENERAL</v>
          </cell>
          <cell r="AF227" t="str">
            <v>III-1</v>
          </cell>
          <cell r="AG227">
            <v>0</v>
          </cell>
          <cell r="AH227" t="str">
            <v>72846935</v>
          </cell>
          <cell r="AI227">
            <v>0</v>
          </cell>
          <cell r="AJ227" t="str">
            <v>&gt;4.0</v>
          </cell>
          <cell r="AK227">
            <v>0.40400000000000003</v>
          </cell>
          <cell r="AL227" t="str">
            <v>POSITIVO-I</v>
          </cell>
          <cell r="AM227" t="str">
            <v>POSITIVO-I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 t="str">
            <v>BANCO DE SANGRE, HTLV REACTIVO</v>
          </cell>
        </row>
        <row r="228">
          <cell r="F228" t="str">
            <v>MOZOMBITE ISHUIZA, LLOYSITH</v>
          </cell>
          <cell r="G228">
            <v>31979</v>
          </cell>
          <cell r="H228" t="str">
            <v xml:space="preserve">SANTA ROSA                              </v>
          </cell>
          <cell r="I228" t="str">
            <v xml:space="preserve">EL DORADO                               </v>
          </cell>
          <cell r="J228" t="str">
            <v xml:space="preserve">SAN MARTIN                              </v>
          </cell>
          <cell r="K228" t="str">
            <v>ins081530121</v>
          </cell>
          <cell r="L228">
            <v>44384</v>
          </cell>
          <cell r="M228">
            <v>44427</v>
          </cell>
          <cell r="N228" t="str">
            <v>HTLV</v>
          </cell>
          <cell r="O228" t="str">
            <v>ELISA HTLV</v>
          </cell>
          <cell r="P228">
            <v>0</v>
          </cell>
          <cell r="Q228">
            <v>10</v>
          </cell>
          <cell r="R228">
            <v>44428.687213692101</v>
          </cell>
          <cell r="S228">
            <v>44428</v>
          </cell>
          <cell r="T228" t="str">
            <v>F</v>
          </cell>
          <cell r="U228" t="str">
            <v>SAN MARTIN</v>
          </cell>
          <cell r="V228" t="str">
            <v>SAN MARTIN</v>
          </cell>
          <cell r="W228" t="str">
            <v>DIAGNOSTICO</v>
          </cell>
          <cell r="X228" t="str">
            <v>NINGUNO</v>
          </cell>
          <cell r="Y228">
            <v>0</v>
          </cell>
          <cell r="Z228" t="str">
            <v>SUERO</v>
          </cell>
          <cell r="AA228">
            <v>34</v>
          </cell>
          <cell r="AB228" t="str">
            <v>NO</v>
          </cell>
          <cell r="AC228" t="str">
            <v>-6.47453926</v>
          </cell>
          <cell r="AD228" t="str">
            <v>-76.37040999</v>
          </cell>
          <cell r="AE228" t="str">
            <v>PATOLOGIA CLINICA</v>
          </cell>
          <cell r="AF228" t="str">
            <v>Sin Categoría</v>
          </cell>
          <cell r="AG228">
            <v>0</v>
          </cell>
          <cell r="AH228" t="str">
            <v>45210272</v>
          </cell>
          <cell r="AI228">
            <v>0</v>
          </cell>
          <cell r="AJ228">
            <v>0.27800000000000002</v>
          </cell>
          <cell r="AK228">
            <v>1E-3</v>
          </cell>
          <cell r="AL228" t="str">
            <v>NEGATIVO</v>
          </cell>
          <cell r="AM228" t="str">
            <v>NEGATIVO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</row>
        <row r="229">
          <cell r="F229" t="str">
            <v>DIAZ QUISPE, DAVID</v>
          </cell>
          <cell r="G229">
            <v>32827</v>
          </cell>
          <cell r="H229" t="str">
            <v xml:space="preserve">PINTO RECODO                            </v>
          </cell>
          <cell r="I229" t="str">
            <v xml:space="preserve">LAMAS                                   </v>
          </cell>
          <cell r="J229" t="str">
            <v xml:space="preserve">SAN MARTIN                              </v>
          </cell>
          <cell r="K229" t="str">
            <v>ins081530221</v>
          </cell>
          <cell r="L229">
            <v>44392</v>
          </cell>
          <cell r="M229">
            <v>44427</v>
          </cell>
          <cell r="N229" t="str">
            <v>HTLV</v>
          </cell>
          <cell r="O229" t="str">
            <v>ELISA HTLV</v>
          </cell>
          <cell r="P229">
            <v>0</v>
          </cell>
          <cell r="Q229">
            <v>10</v>
          </cell>
          <cell r="R229">
            <v>44428.687318750002</v>
          </cell>
          <cell r="S229">
            <v>44428</v>
          </cell>
          <cell r="T229" t="str">
            <v>M</v>
          </cell>
          <cell r="U229" t="str">
            <v>SAN MARTIN</v>
          </cell>
          <cell r="V229" t="str">
            <v>SAN MARTIN</v>
          </cell>
          <cell r="W229" t="str">
            <v>DIAGNOSTICO</v>
          </cell>
          <cell r="X229" t="str">
            <v>NINGUNO</v>
          </cell>
          <cell r="Y229">
            <v>0</v>
          </cell>
          <cell r="Z229" t="str">
            <v>SUERO</v>
          </cell>
          <cell r="AA229">
            <v>31</v>
          </cell>
          <cell r="AB229" t="str">
            <v>NO</v>
          </cell>
          <cell r="AC229" t="str">
            <v>-6.47453926</v>
          </cell>
          <cell r="AD229" t="str">
            <v>-76.37040999</v>
          </cell>
          <cell r="AE229" t="str">
            <v>PATOLOGIA CLINICA</v>
          </cell>
          <cell r="AF229" t="str">
            <v>Sin Categoría</v>
          </cell>
          <cell r="AG229">
            <v>0</v>
          </cell>
          <cell r="AH229" t="str">
            <v>46409575</v>
          </cell>
          <cell r="AI229">
            <v>0</v>
          </cell>
          <cell r="AJ229">
            <v>8.2000000000000003E-2</v>
          </cell>
          <cell r="AK229">
            <v>6.6000000000000003E-2</v>
          </cell>
          <cell r="AL229" t="str">
            <v>NEGATIVO</v>
          </cell>
          <cell r="AM229" t="str">
            <v>NEGATIVO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</row>
        <row r="230">
          <cell r="F230" t="str">
            <v>ESPARRAGA GALVEZ, GRACIELA</v>
          </cell>
          <cell r="G230">
            <v>32479</v>
          </cell>
          <cell r="H230" t="str">
            <v xml:space="preserve">BELLAVISTA                              </v>
          </cell>
          <cell r="I230" t="str">
            <v xml:space="preserve">BELLAVISTA                              </v>
          </cell>
          <cell r="J230" t="str">
            <v xml:space="preserve">SAN MARTIN                              </v>
          </cell>
          <cell r="K230" t="str">
            <v>ins081530321</v>
          </cell>
          <cell r="L230">
            <v>44387</v>
          </cell>
          <cell r="M230">
            <v>44427</v>
          </cell>
          <cell r="N230" t="str">
            <v>HTLV</v>
          </cell>
          <cell r="O230" t="str">
            <v>ELISA HTLV</v>
          </cell>
          <cell r="P230">
            <v>0</v>
          </cell>
          <cell r="Q230">
            <v>10</v>
          </cell>
          <cell r="R230">
            <v>44428.687536886602</v>
          </cell>
          <cell r="S230">
            <v>44428</v>
          </cell>
          <cell r="T230" t="str">
            <v>F</v>
          </cell>
          <cell r="U230" t="str">
            <v>SAN MARTIN</v>
          </cell>
          <cell r="V230" t="str">
            <v>SAN MARTIN</v>
          </cell>
          <cell r="W230" t="str">
            <v>DIAGNOSTICO</v>
          </cell>
          <cell r="X230" t="str">
            <v>NINGUNO</v>
          </cell>
          <cell r="Y230">
            <v>0</v>
          </cell>
          <cell r="Z230" t="str">
            <v>SUERO</v>
          </cell>
          <cell r="AA230">
            <v>32</v>
          </cell>
          <cell r="AB230" t="str">
            <v>NO</v>
          </cell>
          <cell r="AC230" t="str">
            <v>-6.47453926</v>
          </cell>
          <cell r="AD230" t="str">
            <v>-76.37040999</v>
          </cell>
          <cell r="AE230" t="str">
            <v>PATOLOGIA CLINICA</v>
          </cell>
          <cell r="AF230" t="str">
            <v>Sin Categoría</v>
          </cell>
          <cell r="AG230">
            <v>0</v>
          </cell>
          <cell r="AH230" t="str">
            <v>45636629</v>
          </cell>
          <cell r="AI230">
            <v>0</v>
          </cell>
          <cell r="AJ230" t="str">
            <v xml:space="preserve">0.231/ 0.311 </v>
          </cell>
          <cell r="AK230">
            <v>2E-3</v>
          </cell>
          <cell r="AL230" t="str">
            <v>NEGATIVO</v>
          </cell>
          <cell r="AM230" t="str">
            <v>INDETERMINADO</v>
          </cell>
          <cell r="AN230" t="str">
            <v>Indeterminado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</row>
        <row r="231">
          <cell r="F231" t="str">
            <v>DAVILA GUEVARA, DARIO</v>
          </cell>
          <cell r="G231">
            <v>25555</v>
          </cell>
          <cell r="H231" t="str">
            <v xml:space="preserve">ZAPATERO                                </v>
          </cell>
          <cell r="I231" t="str">
            <v xml:space="preserve">LAMAS                                   </v>
          </cell>
          <cell r="J231" t="str">
            <v xml:space="preserve">SAN MARTIN                              </v>
          </cell>
          <cell r="K231" t="str">
            <v>ins081530421</v>
          </cell>
          <cell r="L231">
            <v>44403</v>
          </cell>
          <cell r="M231">
            <v>44427</v>
          </cell>
          <cell r="N231" t="str">
            <v>HTLV</v>
          </cell>
          <cell r="O231" t="str">
            <v>ELISA HTLV</v>
          </cell>
          <cell r="P231">
            <v>0</v>
          </cell>
          <cell r="Q231">
            <v>10</v>
          </cell>
          <cell r="R231">
            <v>44428.687587534703</v>
          </cell>
          <cell r="S231">
            <v>44428</v>
          </cell>
          <cell r="T231" t="str">
            <v>M</v>
          </cell>
          <cell r="U231" t="str">
            <v>SAN MARTIN</v>
          </cell>
          <cell r="V231" t="str">
            <v>SAN MARTIN</v>
          </cell>
          <cell r="W231" t="str">
            <v>DIAGNOSTICO</v>
          </cell>
          <cell r="X231" t="str">
            <v>NINGUNO</v>
          </cell>
          <cell r="Y231">
            <v>0</v>
          </cell>
          <cell r="Z231" t="str">
            <v>SUERO</v>
          </cell>
          <cell r="AA231">
            <v>51</v>
          </cell>
          <cell r="AB231" t="str">
            <v>NO</v>
          </cell>
          <cell r="AC231" t="str">
            <v>-6.47453926</v>
          </cell>
          <cell r="AD231" t="str">
            <v>-76.37040999</v>
          </cell>
          <cell r="AE231" t="str">
            <v>PATOLOGIA CLINICA</v>
          </cell>
          <cell r="AF231" t="str">
            <v>Sin Categoría</v>
          </cell>
          <cell r="AG231">
            <v>0</v>
          </cell>
          <cell r="AH231" t="str">
            <v>01149523</v>
          </cell>
          <cell r="AI231">
            <v>0</v>
          </cell>
          <cell r="AJ231" t="str">
            <v>0.264 /0.322</v>
          </cell>
          <cell r="AK231">
            <v>7.2999999999999995E-2</v>
          </cell>
          <cell r="AL231" t="str">
            <v>NEGATIVO</v>
          </cell>
          <cell r="AM231" t="str">
            <v>NEGATIVO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</row>
        <row r="232">
          <cell r="F232" t="str">
            <v>APAICO CONGACHI, KAREN TATIANA</v>
          </cell>
          <cell r="G232">
            <v>32402</v>
          </cell>
          <cell r="H232" t="str">
            <v xml:space="preserve">CARMEN ALTO                             </v>
          </cell>
          <cell r="I232" t="str">
            <v xml:space="preserve">HUAMANGA                                </v>
          </cell>
          <cell r="J232" t="str">
            <v xml:space="preserve">AYACUCHO                                </v>
          </cell>
          <cell r="K232" t="str">
            <v>ins081759621</v>
          </cell>
          <cell r="L232">
            <v>44426</v>
          </cell>
          <cell r="M232">
            <v>44428</v>
          </cell>
          <cell r="N232" t="str">
            <v>HTLV</v>
          </cell>
          <cell r="O232" t="str">
            <v>ELISA HTLV</v>
          </cell>
          <cell r="P232">
            <v>0</v>
          </cell>
          <cell r="Q232">
            <v>10</v>
          </cell>
          <cell r="R232">
            <v>44431.746968368097</v>
          </cell>
          <cell r="S232">
            <v>44431</v>
          </cell>
          <cell r="T232" t="str">
            <v>F</v>
          </cell>
          <cell r="U232" t="str">
            <v>AYACUCHO</v>
          </cell>
          <cell r="V232" t="str">
            <v>AYACUCHO</v>
          </cell>
          <cell r="W232" t="str">
            <v>DIAGNOSTICO</v>
          </cell>
          <cell r="X232" t="str">
            <v>NINGUNO</v>
          </cell>
          <cell r="Y232">
            <v>0</v>
          </cell>
          <cell r="Z232" t="str">
            <v>SUERO</v>
          </cell>
          <cell r="AA232">
            <v>32</v>
          </cell>
          <cell r="AB232" t="str">
            <v>NO</v>
          </cell>
          <cell r="AC232" t="str">
            <v>-13.15179</v>
          </cell>
          <cell r="AD232" t="str">
            <v>-74.223365</v>
          </cell>
          <cell r="AE232" t="str">
            <v>HOSPITALES O CLINICAS DE ATENCION GENERAL</v>
          </cell>
          <cell r="AF232" t="str">
            <v>II-2</v>
          </cell>
          <cell r="AG232">
            <v>0</v>
          </cell>
          <cell r="AH232" t="str">
            <v>46439342</v>
          </cell>
          <cell r="AI232">
            <v>0</v>
          </cell>
          <cell r="AJ232">
            <v>1.911</v>
          </cell>
          <cell r="AK232">
            <v>1E-3</v>
          </cell>
          <cell r="AL232" t="str">
            <v>NEGATIVO</v>
          </cell>
          <cell r="AM232" t="str">
            <v>INDETERMINADO</v>
          </cell>
          <cell r="AN232" t="str">
            <v>Indeterminado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</row>
        <row r="233">
          <cell r="F233" t="str">
            <v>YANGALI TICSE, DANIEL FLAVIO</v>
          </cell>
          <cell r="G233">
            <v>36348</v>
          </cell>
          <cell r="H233" t="str">
            <v xml:space="preserve">CHILCA                                  </v>
          </cell>
          <cell r="I233" t="str">
            <v xml:space="preserve">HUANCAYO                                </v>
          </cell>
          <cell r="J233" t="str">
            <v xml:space="preserve">JUNIN                                   </v>
          </cell>
          <cell r="K233" t="str">
            <v>ins081762921</v>
          </cell>
          <cell r="L233">
            <v>44414</v>
          </cell>
          <cell r="M233">
            <v>44428</v>
          </cell>
          <cell r="N233" t="str">
            <v>HTLV</v>
          </cell>
          <cell r="O233" t="str">
            <v>ELISA HTLV</v>
          </cell>
          <cell r="P233">
            <v>0</v>
          </cell>
          <cell r="Q233">
            <v>10</v>
          </cell>
          <cell r="R233">
            <v>44431.747129942101</v>
          </cell>
          <cell r="S233">
            <v>44431</v>
          </cell>
          <cell r="T233" t="str">
            <v>M</v>
          </cell>
          <cell r="U233" t="str">
            <v>JUNIN</v>
          </cell>
          <cell r="V233" t="str">
            <v>JUNIN</v>
          </cell>
          <cell r="W233" t="str">
            <v>DIAGNOSTICO</v>
          </cell>
          <cell r="X233" t="str">
            <v>NINGUNO</v>
          </cell>
          <cell r="Y233">
            <v>0</v>
          </cell>
          <cell r="Z233" t="str">
            <v>SUERO</v>
          </cell>
          <cell r="AA233">
            <v>22</v>
          </cell>
          <cell r="AB233" t="str">
            <v>NO</v>
          </cell>
          <cell r="AC233" t="str">
            <v>-12.073004</v>
          </cell>
          <cell r="AD233" t="str">
            <v>-75.221612</v>
          </cell>
          <cell r="AE233" t="str">
            <v>HOSPITALES O CLINICAS DE ATENCION ESPECIALIZADA</v>
          </cell>
          <cell r="AF233" t="str">
            <v>III-E</v>
          </cell>
          <cell r="AG233">
            <v>0</v>
          </cell>
          <cell r="AH233" t="str">
            <v>75571878</v>
          </cell>
          <cell r="AI233">
            <v>0</v>
          </cell>
          <cell r="AJ233">
            <v>0.10299999999999999</v>
          </cell>
          <cell r="AK233">
            <v>2.8999999999999998E-3</v>
          </cell>
          <cell r="AL233" t="str">
            <v>NEGATIVO</v>
          </cell>
          <cell r="AM233" t="str">
            <v>NEGATIVO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</row>
        <row r="234">
          <cell r="F234" t="str">
            <v>COTRINA ALVARADO, ANGELA ELIZABETH</v>
          </cell>
          <cell r="G234">
            <v>33765</v>
          </cell>
          <cell r="H234" t="str">
            <v xml:space="preserve">HUANCAYO                                </v>
          </cell>
          <cell r="I234" t="str">
            <v xml:space="preserve">HUANCAYO                                </v>
          </cell>
          <cell r="J234" t="str">
            <v xml:space="preserve">JUNIN                                   </v>
          </cell>
          <cell r="K234" t="str">
            <v xml:space="preserve">ins081763021 </v>
          </cell>
          <cell r="L234">
            <v>44414</v>
          </cell>
          <cell r="M234">
            <v>44428</v>
          </cell>
          <cell r="N234" t="str">
            <v>HTLV</v>
          </cell>
          <cell r="O234" t="str">
            <v>ELISA HTLV</v>
          </cell>
          <cell r="P234">
            <v>0</v>
          </cell>
          <cell r="Q234">
            <v>10</v>
          </cell>
          <cell r="R234">
            <v>44431.747195682903</v>
          </cell>
          <cell r="S234">
            <v>44431</v>
          </cell>
          <cell r="T234" t="str">
            <v>F</v>
          </cell>
          <cell r="U234" t="str">
            <v>JUNIN</v>
          </cell>
          <cell r="V234" t="str">
            <v>JUNIN</v>
          </cell>
          <cell r="W234" t="str">
            <v>DIAGNOSTICO</v>
          </cell>
          <cell r="X234" t="str">
            <v>NINGUNO</v>
          </cell>
          <cell r="Y234">
            <v>0</v>
          </cell>
          <cell r="Z234" t="str">
            <v>SUERO</v>
          </cell>
          <cell r="AA234">
            <v>29</v>
          </cell>
          <cell r="AB234" t="str">
            <v>NO</v>
          </cell>
          <cell r="AC234" t="str">
            <v>-12.073004</v>
          </cell>
          <cell r="AD234" t="str">
            <v>-75.221612</v>
          </cell>
          <cell r="AE234" t="str">
            <v>HOSPITALES O CLINICAS DE ATENCION ESPECIALIZADA</v>
          </cell>
          <cell r="AF234" t="str">
            <v>III-E</v>
          </cell>
          <cell r="AG234">
            <v>0</v>
          </cell>
          <cell r="AH234" t="str">
            <v>70344122</v>
          </cell>
          <cell r="AI234">
            <v>0</v>
          </cell>
          <cell r="AJ234" t="str">
            <v>&gt;4.0</v>
          </cell>
          <cell r="AK234">
            <v>0.84899999999999998</v>
          </cell>
          <cell r="AL234" t="str">
            <v>POSITIVO-I</v>
          </cell>
          <cell r="AM234" t="str">
            <v>POSITIVO-I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 t="str">
            <v>DONANTE, CLIA: 127 (ARCHITECT)</v>
          </cell>
        </row>
        <row r="235">
          <cell r="F235" t="str">
            <v>ALVARADO CARDENAS, SUSAN VASTHI</v>
          </cell>
          <cell r="G235">
            <v>25163</v>
          </cell>
          <cell r="H235" t="str">
            <v xml:space="preserve">HUANCAYO                                </v>
          </cell>
          <cell r="I235" t="str">
            <v xml:space="preserve">HUANCAYO                                </v>
          </cell>
          <cell r="J235" t="str">
            <v xml:space="preserve">JUNIN                                   </v>
          </cell>
          <cell r="K235" t="str">
            <v>ins081763121</v>
          </cell>
          <cell r="L235">
            <v>44414</v>
          </cell>
          <cell r="M235">
            <v>44428</v>
          </cell>
          <cell r="N235" t="str">
            <v>HTLV</v>
          </cell>
          <cell r="O235" t="str">
            <v>ELISA HTLV</v>
          </cell>
          <cell r="P235">
            <v>0</v>
          </cell>
          <cell r="Q235">
            <v>10</v>
          </cell>
          <cell r="R235">
            <v>44431.747249108797</v>
          </cell>
          <cell r="S235">
            <v>44431</v>
          </cell>
          <cell r="T235" t="str">
            <v>F</v>
          </cell>
          <cell r="U235" t="str">
            <v>JUNIN</v>
          </cell>
          <cell r="V235" t="str">
            <v>JUNIN</v>
          </cell>
          <cell r="W235" t="str">
            <v>DIAGNOSTICO</v>
          </cell>
          <cell r="X235" t="str">
            <v>NINGUNO</v>
          </cell>
          <cell r="Y235">
            <v>0</v>
          </cell>
          <cell r="Z235" t="str">
            <v>SUERO</v>
          </cell>
          <cell r="AA235">
            <v>52</v>
          </cell>
          <cell r="AB235" t="str">
            <v>NO</v>
          </cell>
          <cell r="AC235" t="str">
            <v>-12.073004</v>
          </cell>
          <cell r="AD235" t="str">
            <v>-75.221612</v>
          </cell>
          <cell r="AE235" t="str">
            <v>HOSPITALES O CLINICAS DE ATENCION ESPECIALIZADA</v>
          </cell>
          <cell r="AF235" t="str">
            <v>III-E</v>
          </cell>
          <cell r="AG235">
            <v>0</v>
          </cell>
          <cell r="AH235" t="str">
            <v>20025575</v>
          </cell>
          <cell r="AI235">
            <v>0</v>
          </cell>
          <cell r="AJ235" t="str">
            <v>&gt;4.0</v>
          </cell>
          <cell r="AK235">
            <v>2.246</v>
          </cell>
          <cell r="AL235" t="str">
            <v>POSITIVO-I</v>
          </cell>
          <cell r="AM235" t="str">
            <v>POSITIVO-I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 t="str">
            <v>DONANTE, CLIA: 41 (ARCHITECT)</v>
          </cell>
        </row>
        <row r="236">
          <cell r="F236" t="str">
            <v>RODRIGUEZ HURTADO, JULIA MARIA</v>
          </cell>
          <cell r="G236">
            <v>27382</v>
          </cell>
          <cell r="H236" t="str">
            <v xml:space="preserve">EL PORVENIR                             </v>
          </cell>
          <cell r="I236" t="str">
            <v xml:space="preserve">TRUJILLO                                </v>
          </cell>
          <cell r="J236" t="str">
            <v xml:space="preserve">LA LIBERTAD                             </v>
          </cell>
          <cell r="K236" t="str">
            <v>ins081763321</v>
          </cell>
          <cell r="L236">
            <v>44404</v>
          </cell>
          <cell r="M236">
            <v>44428</v>
          </cell>
          <cell r="N236" t="str">
            <v>HTLV</v>
          </cell>
          <cell r="O236" t="str">
            <v>ELISA HTLV</v>
          </cell>
          <cell r="P236">
            <v>0</v>
          </cell>
          <cell r="Q236">
            <v>10</v>
          </cell>
          <cell r="R236">
            <v>44431.748203124997</v>
          </cell>
          <cell r="S236">
            <v>44431</v>
          </cell>
          <cell r="T236" t="str">
            <v>F</v>
          </cell>
          <cell r="U236" t="str">
            <v>LA LIBERTAD</v>
          </cell>
          <cell r="V236" t="str">
            <v>LA LIBERTAD</v>
          </cell>
          <cell r="W236" t="str">
            <v>DIAGNOSTICO</v>
          </cell>
          <cell r="X236" t="str">
            <v>NINGUNO</v>
          </cell>
          <cell r="Y236">
            <v>0</v>
          </cell>
          <cell r="Z236" t="str">
            <v>SUERO</v>
          </cell>
          <cell r="AA236">
            <v>46</v>
          </cell>
          <cell r="AB236" t="str">
            <v>NO</v>
          </cell>
          <cell r="AC236" t="str">
            <v>-8.11466301</v>
          </cell>
          <cell r="AD236" t="str">
            <v>-79.02843802</v>
          </cell>
          <cell r="AE236" t="str">
            <v>HOSPITALES O CLINICAS DE ATENCION ESPECIALIZADA</v>
          </cell>
          <cell r="AF236" t="str">
            <v>III-1</v>
          </cell>
          <cell r="AG236">
            <v>0</v>
          </cell>
          <cell r="AH236" t="str">
            <v>18190863</v>
          </cell>
          <cell r="AI236">
            <v>0</v>
          </cell>
          <cell r="AJ236">
            <v>0.16800000000000001</v>
          </cell>
          <cell r="AK236">
            <v>2.7E-2</v>
          </cell>
          <cell r="AL236" t="str">
            <v>NEGATIVO</v>
          </cell>
          <cell r="AM236" t="str">
            <v>NEGATIVO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</row>
        <row r="237">
          <cell r="F237" t="str">
            <v>MEDRANO TRUJILLO, DUBERLY</v>
          </cell>
          <cell r="G237">
            <v>27394</v>
          </cell>
          <cell r="H237" t="str">
            <v xml:space="preserve">VILCABAMBA                              </v>
          </cell>
          <cell r="I237" t="str">
            <v xml:space="preserve">GRAU                                    </v>
          </cell>
          <cell r="J237" t="str">
            <v xml:space="preserve">APURIMAC                                </v>
          </cell>
          <cell r="K237" t="str">
            <v>ins081767721</v>
          </cell>
          <cell r="L237">
            <v>44398</v>
          </cell>
          <cell r="M237">
            <v>44428</v>
          </cell>
          <cell r="N237" t="str">
            <v>HTLV</v>
          </cell>
          <cell r="O237" t="str">
            <v>ELISA HTLV</v>
          </cell>
          <cell r="P237">
            <v>0</v>
          </cell>
          <cell r="Q237">
            <v>10</v>
          </cell>
          <cell r="R237">
            <v>44431.750393055598</v>
          </cell>
          <cell r="S237">
            <v>44431</v>
          </cell>
          <cell r="T237" t="str">
            <v>M</v>
          </cell>
          <cell r="U237" t="str">
            <v xml:space="preserve">APURIMAC    </v>
          </cell>
          <cell r="V237" t="str">
            <v>APURIMAC</v>
          </cell>
          <cell r="W237" t="str">
            <v>DIAGNOSTICO</v>
          </cell>
          <cell r="X237" t="str">
            <v>NINGUNO</v>
          </cell>
          <cell r="Y237">
            <v>0</v>
          </cell>
          <cell r="Z237" t="str">
            <v>SUERO</v>
          </cell>
          <cell r="AA237">
            <v>46</v>
          </cell>
          <cell r="AB237" t="str">
            <v>NO</v>
          </cell>
          <cell r="AC237" t="str">
            <v>-13.64034611</v>
          </cell>
          <cell r="AD237" t="str">
            <v>-72.8819806</v>
          </cell>
          <cell r="AE237" t="str">
            <v>HOSPITALES O CLINICAS DE ATENCION GENERAL</v>
          </cell>
          <cell r="AF237" t="str">
            <v>II-2</v>
          </cell>
          <cell r="AG237">
            <v>0</v>
          </cell>
          <cell r="AH237" t="str">
            <v>25813789</v>
          </cell>
          <cell r="AI237">
            <v>0</v>
          </cell>
          <cell r="AJ237" t="str">
            <v>0.175/0.209</v>
          </cell>
          <cell r="AK237" t="str">
            <v>NRX2</v>
          </cell>
          <cell r="AL237" t="str">
            <v>POSITIVO-I</v>
          </cell>
          <cell r="AM237" t="str">
            <v>POSITIVO-I x 2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  <cell r="AU237">
            <v>0</v>
          </cell>
          <cell r="AV237">
            <v>0</v>
          </cell>
          <cell r="AW237" t="str">
            <v>TAMIZAJE DONANTE DE SANGRE</v>
          </cell>
        </row>
        <row r="238">
          <cell r="F238" t="str">
            <v>HURTADO ESPINOZA, ANTONY</v>
          </cell>
          <cell r="G238">
            <v>30448</v>
          </cell>
          <cell r="H238" t="str">
            <v xml:space="preserve">ABANCAY                                 </v>
          </cell>
          <cell r="I238" t="str">
            <v xml:space="preserve">ABANCAY                                 </v>
          </cell>
          <cell r="J238" t="str">
            <v xml:space="preserve">APURIMAC                                </v>
          </cell>
          <cell r="K238" t="str">
            <v>ins081767821</v>
          </cell>
          <cell r="L238">
            <v>44357</v>
          </cell>
          <cell r="M238">
            <v>44428</v>
          </cell>
          <cell r="N238" t="str">
            <v>HTLV</v>
          </cell>
          <cell r="O238" t="str">
            <v>ELISA HTLV</v>
          </cell>
          <cell r="P238">
            <v>0</v>
          </cell>
          <cell r="Q238">
            <v>10</v>
          </cell>
          <cell r="R238">
            <v>44431.750493831001</v>
          </cell>
          <cell r="S238">
            <v>44431</v>
          </cell>
          <cell r="T238" t="str">
            <v>M</v>
          </cell>
          <cell r="U238" t="str">
            <v xml:space="preserve">APURIMAC    </v>
          </cell>
          <cell r="V238" t="str">
            <v>APURIMAC</v>
          </cell>
          <cell r="W238" t="str">
            <v>DIAGNOSTICO</v>
          </cell>
          <cell r="X238" t="str">
            <v>NINGUNO</v>
          </cell>
          <cell r="Y238">
            <v>0</v>
          </cell>
          <cell r="Z238" t="str">
            <v>SUERO</v>
          </cell>
          <cell r="AA238">
            <v>38</v>
          </cell>
          <cell r="AB238" t="str">
            <v>NO</v>
          </cell>
          <cell r="AC238" t="str">
            <v>-13.64034611</v>
          </cell>
          <cell r="AD238" t="str">
            <v>-72.8819806</v>
          </cell>
          <cell r="AE238" t="str">
            <v>HOSPITALES O CLINICAS DE ATENCION GENERAL</v>
          </cell>
          <cell r="AF238" t="str">
            <v>II-2</v>
          </cell>
          <cell r="AG238">
            <v>0</v>
          </cell>
          <cell r="AH238" t="str">
            <v>41728971</v>
          </cell>
          <cell r="AI238">
            <v>0</v>
          </cell>
          <cell r="AJ238" t="str">
            <v>&gt;4.0</v>
          </cell>
          <cell r="AK238">
            <v>2.1259999999999999</v>
          </cell>
          <cell r="AL238" t="str">
            <v>POSITIVO-I</v>
          </cell>
          <cell r="AM238" t="str">
            <v>POSITIVO-I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  <cell r="AW238" t="str">
            <v>TAMIZAJE DONANTE DE SANGRE</v>
          </cell>
        </row>
        <row r="239">
          <cell r="F239" t="str">
            <v>CRUZ ALARCON, CARLOS</v>
          </cell>
          <cell r="G239">
            <v>29981</v>
          </cell>
          <cell r="H239" t="str">
            <v xml:space="preserve">TAMBURCO                                </v>
          </cell>
          <cell r="I239" t="str">
            <v xml:space="preserve">ABANCAY                                 </v>
          </cell>
          <cell r="J239" t="str">
            <v xml:space="preserve">APURIMAC                                </v>
          </cell>
          <cell r="K239" t="str">
            <v>ins081767921</v>
          </cell>
          <cell r="L239">
            <v>44384</v>
          </cell>
          <cell r="M239">
            <v>44428</v>
          </cell>
          <cell r="N239" t="str">
            <v>HTLV</v>
          </cell>
          <cell r="O239" t="str">
            <v>ELISA HTLV</v>
          </cell>
          <cell r="P239">
            <v>0</v>
          </cell>
          <cell r="Q239">
            <v>10</v>
          </cell>
          <cell r="R239">
            <v>44431.750546145799</v>
          </cell>
          <cell r="S239">
            <v>44431</v>
          </cell>
          <cell r="T239" t="str">
            <v>M</v>
          </cell>
          <cell r="U239" t="str">
            <v xml:space="preserve">APURIMAC    </v>
          </cell>
          <cell r="V239" t="str">
            <v>APURIMAC</v>
          </cell>
          <cell r="W239" t="str">
            <v>DIAGNOSTICO</v>
          </cell>
          <cell r="X239" t="str">
            <v>NINGUNO</v>
          </cell>
          <cell r="Y239">
            <v>0</v>
          </cell>
          <cell r="Z239" t="str">
            <v>SUERO</v>
          </cell>
          <cell r="AA239">
            <v>39</v>
          </cell>
          <cell r="AB239" t="str">
            <v>NO</v>
          </cell>
          <cell r="AC239" t="str">
            <v>-13.64034611</v>
          </cell>
          <cell r="AD239" t="str">
            <v>-72.8819806</v>
          </cell>
          <cell r="AE239" t="str">
            <v>HOSPITALES O CLINICAS DE ATENCION GENERAL</v>
          </cell>
          <cell r="AF239" t="str">
            <v>II-2</v>
          </cell>
          <cell r="AG239">
            <v>0</v>
          </cell>
          <cell r="AH239" t="str">
            <v>44818488</v>
          </cell>
          <cell r="AI239">
            <v>0</v>
          </cell>
          <cell r="AJ239">
            <v>3.9020000000000001</v>
          </cell>
          <cell r="AK239">
            <v>1.9810000000000001</v>
          </cell>
          <cell r="AL239" t="str">
            <v>POSITIVO-I</v>
          </cell>
          <cell r="AM239" t="str">
            <v>POSITIVO-I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  <cell r="AV239">
            <v>0</v>
          </cell>
          <cell r="AW239" t="str">
            <v>ASINTOMATICO, BANCO DE SANGRE</v>
          </cell>
        </row>
        <row r="240">
          <cell r="F240" t="str">
            <v>FLORES QUISPE, SANDRO BAILON</v>
          </cell>
          <cell r="G240">
            <v>37433</v>
          </cell>
          <cell r="H240" t="str">
            <v xml:space="preserve">ABANCAY                                 </v>
          </cell>
          <cell r="I240" t="str">
            <v xml:space="preserve">ABANCAY                                 </v>
          </cell>
          <cell r="J240" t="str">
            <v xml:space="preserve">APURIMAC                                </v>
          </cell>
          <cell r="K240" t="str">
            <v>ins081768021</v>
          </cell>
          <cell r="L240">
            <v>44333</v>
          </cell>
          <cell r="M240">
            <v>44428</v>
          </cell>
          <cell r="N240" t="str">
            <v>HTLV</v>
          </cell>
          <cell r="O240" t="str">
            <v>ELISA HTLV</v>
          </cell>
          <cell r="P240">
            <v>0</v>
          </cell>
          <cell r="Q240">
            <v>10</v>
          </cell>
          <cell r="R240">
            <v>44431.7506113079</v>
          </cell>
          <cell r="S240">
            <v>44431</v>
          </cell>
          <cell r="T240" t="str">
            <v>M</v>
          </cell>
          <cell r="U240" t="str">
            <v xml:space="preserve">APURIMAC    </v>
          </cell>
          <cell r="V240" t="str">
            <v>APURIMAC</v>
          </cell>
          <cell r="W240" t="str">
            <v>DIAGNOSTICO</v>
          </cell>
          <cell r="X240" t="str">
            <v>NINGUNO</v>
          </cell>
          <cell r="Y240">
            <v>0</v>
          </cell>
          <cell r="Z240" t="str">
            <v>SUERO</v>
          </cell>
          <cell r="AA240">
            <v>19</v>
          </cell>
          <cell r="AB240" t="str">
            <v>NO</v>
          </cell>
          <cell r="AC240" t="str">
            <v>-13.64034611</v>
          </cell>
          <cell r="AD240" t="str">
            <v>-72.8819806</v>
          </cell>
          <cell r="AE240" t="str">
            <v>HOSPITALES O CLINICAS DE ATENCION GENERAL</v>
          </cell>
          <cell r="AF240" t="str">
            <v>II-2</v>
          </cell>
          <cell r="AG240">
            <v>0</v>
          </cell>
          <cell r="AH240" t="str">
            <v>71725789</v>
          </cell>
          <cell r="AI240">
            <v>0</v>
          </cell>
          <cell r="AJ240" t="str">
            <v>&gt;4.0</v>
          </cell>
          <cell r="AK240">
            <v>2.17</v>
          </cell>
          <cell r="AL240" t="str">
            <v>POSITIVO-I</v>
          </cell>
          <cell r="AM240" t="str">
            <v>POSITIVO-I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 t="str">
            <v>TAMIZAJE DONANTE DE SANGRE</v>
          </cell>
        </row>
        <row r="241">
          <cell r="F241" t="str">
            <v>ESPINOZA HERRERA, ALBERTO</v>
          </cell>
          <cell r="G241">
            <v>35841</v>
          </cell>
          <cell r="H241" t="str">
            <v xml:space="preserve">LAMBRAMA                                </v>
          </cell>
          <cell r="I241" t="str">
            <v xml:space="preserve">ABANCAY                                 </v>
          </cell>
          <cell r="J241" t="str">
            <v xml:space="preserve">APURIMAC                                </v>
          </cell>
          <cell r="K241" t="str">
            <v>ins081768121</v>
          </cell>
          <cell r="L241">
            <v>44386</v>
          </cell>
          <cell r="M241">
            <v>44428</v>
          </cell>
          <cell r="N241" t="str">
            <v>HTLV</v>
          </cell>
          <cell r="O241" t="str">
            <v>ELISA HTLV</v>
          </cell>
          <cell r="P241">
            <v>0</v>
          </cell>
          <cell r="Q241">
            <v>10</v>
          </cell>
          <cell r="R241">
            <v>44431.750687268497</v>
          </cell>
          <cell r="S241">
            <v>44431</v>
          </cell>
          <cell r="T241" t="str">
            <v>M</v>
          </cell>
          <cell r="U241" t="str">
            <v xml:space="preserve">APURIMAC    </v>
          </cell>
          <cell r="V241" t="str">
            <v>APURIMAC</v>
          </cell>
          <cell r="W241" t="str">
            <v>DIAGNOSTICO</v>
          </cell>
          <cell r="X241" t="str">
            <v>NINGUNO</v>
          </cell>
          <cell r="Y241">
            <v>0</v>
          </cell>
          <cell r="Z241" t="str">
            <v>SUERO</v>
          </cell>
          <cell r="AA241">
            <v>23</v>
          </cell>
          <cell r="AB241" t="str">
            <v>NO</v>
          </cell>
          <cell r="AC241" t="str">
            <v>-13.64034611</v>
          </cell>
          <cell r="AD241" t="str">
            <v>-72.8819806</v>
          </cell>
          <cell r="AE241" t="str">
            <v>HOSPITALES O CLINICAS DE ATENCION GENERAL</v>
          </cell>
          <cell r="AF241" t="str">
            <v>II-2</v>
          </cell>
          <cell r="AG241">
            <v>0</v>
          </cell>
          <cell r="AH241" t="str">
            <v>73474339</v>
          </cell>
          <cell r="AI241">
            <v>0</v>
          </cell>
          <cell r="AJ241">
            <v>3.66</v>
          </cell>
          <cell r="AK241">
            <v>2.113</v>
          </cell>
          <cell r="AL241" t="str">
            <v>POSITIVO-I</v>
          </cell>
          <cell r="AM241" t="str">
            <v>POSITIVO-I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AV241">
            <v>0</v>
          </cell>
          <cell r="AW241" t="str">
            <v>TAMIZAJE DONANTE DE SANGRE</v>
          </cell>
        </row>
        <row r="242">
          <cell r="F242" t="str">
            <v>OSORIO BECERRA, ERIKA MARGOT</v>
          </cell>
          <cell r="G242">
            <v>36482</v>
          </cell>
          <cell r="H242" t="str">
            <v xml:space="preserve">MOTUPE                                  </v>
          </cell>
          <cell r="I242" t="str">
            <v xml:space="preserve">LAMBAYEQUE                              </v>
          </cell>
          <cell r="J242" t="str">
            <v xml:space="preserve">LAMBAYEQUE                              </v>
          </cell>
          <cell r="K242" t="str">
            <v>INS081772921</v>
          </cell>
          <cell r="L242">
            <v>44398</v>
          </cell>
          <cell r="M242">
            <v>44429</v>
          </cell>
          <cell r="N242" t="str">
            <v>HTLV</v>
          </cell>
          <cell r="O242" t="str">
            <v>ELISA HTLV</v>
          </cell>
          <cell r="P242">
            <v>0</v>
          </cell>
          <cell r="Q242">
            <v>10</v>
          </cell>
          <cell r="R242">
            <v>44433.498089930603</v>
          </cell>
          <cell r="S242">
            <v>44432</v>
          </cell>
          <cell r="T242" t="str">
            <v>F</v>
          </cell>
          <cell r="U242" t="str">
            <v>LAMBAYEQUE</v>
          </cell>
          <cell r="V242" t="str">
            <v>LAMBAYEQUE</v>
          </cell>
          <cell r="W242" t="str">
            <v>DIAGNOSTICO</v>
          </cell>
          <cell r="X242" t="str">
            <v>NINGUNO</v>
          </cell>
          <cell r="Y242">
            <v>0</v>
          </cell>
          <cell r="Z242" t="str">
            <v>SUERO</v>
          </cell>
          <cell r="AA242">
            <v>21</v>
          </cell>
          <cell r="AB242" t="str">
            <v>NO</v>
          </cell>
          <cell r="AC242" t="str">
            <v>-6.761813</v>
          </cell>
          <cell r="AD242" t="str">
            <v>-79.863203</v>
          </cell>
          <cell r="AE242" t="str">
            <v>HOSPITALES O CLINICAS DE ATENCION ESPECIALIZADA</v>
          </cell>
          <cell r="AF242" t="str">
            <v>III-1</v>
          </cell>
          <cell r="AG242">
            <v>0</v>
          </cell>
          <cell r="AH242" t="str">
            <v>75779977</v>
          </cell>
          <cell r="AI242">
            <v>0</v>
          </cell>
          <cell r="AJ242">
            <v>0.104</v>
          </cell>
          <cell r="AK242">
            <v>1E-3</v>
          </cell>
          <cell r="AL242" t="str">
            <v>NEGATIVO</v>
          </cell>
          <cell r="AM242" t="str">
            <v>NEGATIVO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0</v>
          </cell>
        </row>
        <row r="243">
          <cell r="F243" t="str">
            <v>ROJAS DIAZ, JOSE ROSEL</v>
          </cell>
          <cell r="G243">
            <v>26300</v>
          </cell>
          <cell r="H243" t="str">
            <v xml:space="preserve">MOCHUMI                                 </v>
          </cell>
          <cell r="I243" t="str">
            <v xml:space="preserve">LAMBAYEQUE                              </v>
          </cell>
          <cell r="J243" t="str">
            <v xml:space="preserve">LAMBAYEQUE                              </v>
          </cell>
          <cell r="K243" t="str">
            <v>ins081773021</v>
          </cell>
          <cell r="L243">
            <v>44357</v>
          </cell>
          <cell r="M243">
            <v>44429</v>
          </cell>
          <cell r="N243" t="str">
            <v>HTLV</v>
          </cell>
          <cell r="O243" t="str">
            <v>ELISA HTLV</v>
          </cell>
          <cell r="P243">
            <v>0</v>
          </cell>
          <cell r="Q243">
            <v>10</v>
          </cell>
          <cell r="R243">
            <v>44433.498158912</v>
          </cell>
          <cell r="S243">
            <v>44432</v>
          </cell>
          <cell r="T243" t="str">
            <v>M</v>
          </cell>
          <cell r="U243" t="str">
            <v>LAMBAYEQUE</v>
          </cell>
          <cell r="V243" t="str">
            <v>LAMBAYEQUE</v>
          </cell>
          <cell r="W243" t="str">
            <v>DIAGNOSTICO</v>
          </cell>
          <cell r="X243" t="str">
            <v>NINGUNO</v>
          </cell>
          <cell r="Y243">
            <v>0</v>
          </cell>
          <cell r="Z243" t="str">
            <v>SUERO</v>
          </cell>
          <cell r="AA243">
            <v>49</v>
          </cell>
          <cell r="AB243" t="str">
            <v>NO</v>
          </cell>
          <cell r="AC243" t="str">
            <v>-6.761813</v>
          </cell>
          <cell r="AD243" t="str">
            <v>-79.863203</v>
          </cell>
          <cell r="AE243" t="str">
            <v>HOSPITALES O CLINICAS DE ATENCION ESPECIALIZADA</v>
          </cell>
          <cell r="AF243" t="str">
            <v>III-1</v>
          </cell>
          <cell r="AG243">
            <v>0</v>
          </cell>
          <cell r="AH243" t="str">
            <v>27289783</v>
          </cell>
          <cell r="AI243">
            <v>0</v>
          </cell>
          <cell r="AJ243">
            <v>0.26100000000000001</v>
          </cell>
          <cell r="AK243">
            <v>1E-3</v>
          </cell>
          <cell r="AL243" t="str">
            <v>NEGATIVO</v>
          </cell>
          <cell r="AM243" t="str">
            <v>NEGATIVO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  <cell r="AU243">
            <v>0</v>
          </cell>
          <cell r="AV243">
            <v>0</v>
          </cell>
          <cell r="AW243">
            <v>0</v>
          </cell>
        </row>
        <row r="244">
          <cell r="F244" t="str">
            <v>CHOZO SANTAMARIA, SEGUNDO LIZANDRO</v>
          </cell>
          <cell r="G244">
            <v>26714</v>
          </cell>
          <cell r="H244" t="str">
            <v xml:space="preserve">SAN ANTONIO                             </v>
          </cell>
          <cell r="I244" t="str">
            <v xml:space="preserve">HUAROCHIRI                              </v>
          </cell>
          <cell r="J244" t="str">
            <v xml:space="preserve">LIMA                                    </v>
          </cell>
          <cell r="K244" t="str">
            <v>ins081773121</v>
          </cell>
          <cell r="L244">
            <v>44420</v>
          </cell>
          <cell r="M244">
            <v>44429</v>
          </cell>
          <cell r="N244" t="str">
            <v>HTLV</v>
          </cell>
          <cell r="O244" t="str">
            <v>ELISA HTLV</v>
          </cell>
          <cell r="P244">
            <v>0</v>
          </cell>
          <cell r="Q244">
            <v>10</v>
          </cell>
          <cell r="R244">
            <v>44433.498219791698</v>
          </cell>
          <cell r="S244">
            <v>44432</v>
          </cell>
          <cell r="T244" t="str">
            <v>M</v>
          </cell>
          <cell r="U244" t="str">
            <v>LAMBAYEQUE</v>
          </cell>
          <cell r="V244" t="str">
            <v>LAMBAYEQUE</v>
          </cell>
          <cell r="W244" t="str">
            <v>DIAGNOSTICO</v>
          </cell>
          <cell r="X244" t="str">
            <v>NINGUNO</v>
          </cell>
          <cell r="Y244">
            <v>0</v>
          </cell>
          <cell r="Z244" t="str">
            <v>SUERO</v>
          </cell>
          <cell r="AA244">
            <v>48</v>
          </cell>
          <cell r="AB244" t="str">
            <v>NO</v>
          </cell>
          <cell r="AC244" t="str">
            <v>-6.761813</v>
          </cell>
          <cell r="AD244" t="str">
            <v>-79.863203</v>
          </cell>
          <cell r="AE244" t="str">
            <v>HOSPITALES O CLINICAS DE ATENCION ESPECIALIZADA</v>
          </cell>
          <cell r="AF244" t="str">
            <v>III-1</v>
          </cell>
          <cell r="AG244">
            <v>0</v>
          </cell>
          <cell r="AH244" t="str">
            <v>17616135</v>
          </cell>
          <cell r="AI244">
            <v>0</v>
          </cell>
          <cell r="AJ244">
            <v>0.11899999999999999</v>
          </cell>
          <cell r="AK244">
            <v>4.0000000000000001E-3</v>
          </cell>
          <cell r="AL244" t="str">
            <v>NEGATIVO</v>
          </cell>
          <cell r="AM244" t="str">
            <v>INDETERMINADO</v>
          </cell>
          <cell r="AN244" t="str">
            <v>Indeterminado</v>
          </cell>
          <cell r="AO244">
            <v>0</v>
          </cell>
          <cell r="AP244">
            <v>0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  <cell r="AU244">
            <v>0</v>
          </cell>
          <cell r="AV244">
            <v>0</v>
          </cell>
          <cell r="AW244">
            <v>0</v>
          </cell>
        </row>
        <row r="245">
          <cell r="F245" t="str">
            <v>MONTALVO SANDOVAL, ANITA MAGALY</v>
          </cell>
          <cell r="G245">
            <v>34360</v>
          </cell>
          <cell r="H245" t="str">
            <v xml:space="preserve">CHICLAYO                                </v>
          </cell>
          <cell r="I245" t="str">
            <v xml:space="preserve">CHICLAYO                                </v>
          </cell>
          <cell r="J245" t="str">
            <v xml:space="preserve">LAMBAYEQUE                              </v>
          </cell>
          <cell r="K245" t="str">
            <v>ins081773221</v>
          </cell>
          <cell r="L245">
            <v>44322</v>
          </cell>
          <cell r="M245">
            <v>44429</v>
          </cell>
          <cell r="N245" t="str">
            <v>HTLV</v>
          </cell>
          <cell r="O245" t="str">
            <v>ELISA HTLV</v>
          </cell>
          <cell r="P245">
            <v>0</v>
          </cell>
          <cell r="Q245">
            <v>10</v>
          </cell>
          <cell r="R245">
            <v>44433.4983333333</v>
          </cell>
          <cell r="S245">
            <v>44432</v>
          </cell>
          <cell r="T245" t="str">
            <v>F</v>
          </cell>
          <cell r="U245" t="str">
            <v>LAMBAYEQUE</v>
          </cell>
          <cell r="V245" t="str">
            <v>LAMBAYEQUE</v>
          </cell>
          <cell r="W245" t="str">
            <v>DIAGNOSTICO</v>
          </cell>
          <cell r="X245" t="str">
            <v>NINGUNO</v>
          </cell>
          <cell r="Y245">
            <v>0</v>
          </cell>
          <cell r="Z245" t="str">
            <v>SUERO</v>
          </cell>
          <cell r="AA245">
            <v>27</v>
          </cell>
          <cell r="AB245" t="str">
            <v>NO</v>
          </cell>
          <cell r="AC245" t="str">
            <v>-6.761813</v>
          </cell>
          <cell r="AD245" t="str">
            <v>-79.863203</v>
          </cell>
          <cell r="AE245" t="str">
            <v>HOSPITALES O CLINICAS DE ATENCION ESPECIALIZADA</v>
          </cell>
          <cell r="AF245" t="str">
            <v>III-1</v>
          </cell>
          <cell r="AG245">
            <v>0</v>
          </cell>
          <cell r="AH245" t="str">
            <v>48416178</v>
          </cell>
          <cell r="AI245">
            <v>0</v>
          </cell>
          <cell r="AJ245" t="str">
            <v>&gt;4.0</v>
          </cell>
          <cell r="AK245">
            <v>0.85699999999999998</v>
          </cell>
          <cell r="AL245" t="str">
            <v>POSITIVO-I</v>
          </cell>
          <cell r="AM245" t="str">
            <v>POSITIVO-I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  <cell r="AW245" t="str">
            <v>DONANTE DE BANCO DE SANGRE</v>
          </cell>
        </row>
        <row r="246">
          <cell r="F246" t="str">
            <v>NARCISO ROMERO, MARLON GIAN</v>
          </cell>
          <cell r="G246">
            <v>34417</v>
          </cell>
          <cell r="H246" t="str">
            <v xml:space="preserve">ATE                                     </v>
          </cell>
          <cell r="I246" t="str">
            <v xml:space="preserve">LIMA                                    </v>
          </cell>
          <cell r="J246" t="str">
            <v xml:space="preserve">LIMA                                    </v>
          </cell>
          <cell r="K246" t="str">
            <v>ins081776121</v>
          </cell>
          <cell r="L246">
            <v>44427</v>
          </cell>
          <cell r="M246">
            <v>44431</v>
          </cell>
          <cell r="N246" t="str">
            <v>HTLV</v>
          </cell>
          <cell r="O246" t="str">
            <v>ELISA HTLV</v>
          </cell>
          <cell r="P246">
            <v>0</v>
          </cell>
          <cell r="Q246">
            <v>10</v>
          </cell>
          <cell r="R246">
            <v>44433.498508715304</v>
          </cell>
          <cell r="S246">
            <v>44432</v>
          </cell>
          <cell r="T246" t="str">
            <v>M</v>
          </cell>
          <cell r="U246" t="str">
            <v xml:space="preserve">LIMA                      </v>
          </cell>
          <cell r="V246" t="str">
            <v>LIMA IV (ESTE)</v>
          </cell>
          <cell r="W246" t="str">
            <v>DIAGNOSTICO</v>
          </cell>
          <cell r="X246" t="str">
            <v>NINGUNO</v>
          </cell>
          <cell r="Y246">
            <v>0</v>
          </cell>
          <cell r="Z246" t="str">
            <v>SUERO</v>
          </cell>
          <cell r="AA246">
            <v>27</v>
          </cell>
          <cell r="AB246" t="str">
            <v>NO</v>
          </cell>
          <cell r="AC246" t="str">
            <v>-76.8290986</v>
          </cell>
          <cell r="AD246" t="str">
            <v>-12.0104468</v>
          </cell>
          <cell r="AE246" t="str">
            <v>HOSPITALES O CLINICAS DE ATENCION ESPECIALIZADA</v>
          </cell>
          <cell r="AF246" t="str">
            <v>II-E</v>
          </cell>
          <cell r="AG246">
            <v>0</v>
          </cell>
          <cell r="AH246" t="str">
            <v>48206267</v>
          </cell>
          <cell r="AI246">
            <v>0</v>
          </cell>
          <cell r="AJ246" t="str">
            <v>&gt;4.0</v>
          </cell>
          <cell r="AK246">
            <v>2.1680000000000001</v>
          </cell>
          <cell r="AL246" t="str">
            <v>POSITIVO-I</v>
          </cell>
          <cell r="AM246" t="str">
            <v>POSITIVO-I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 t="str">
            <v xml:space="preserve">NO INDICA </v>
          </cell>
        </row>
        <row r="247">
          <cell r="F247" t="str">
            <v>PRIETO PANTA, MARIA</v>
          </cell>
          <cell r="G247">
            <v>28979</v>
          </cell>
          <cell r="H247" t="str">
            <v xml:space="preserve">LAMBAYEQUE                              </v>
          </cell>
          <cell r="I247" t="str">
            <v xml:space="preserve">LAMBAYEQUE                              </v>
          </cell>
          <cell r="J247" t="str">
            <v xml:space="preserve">LAMBAYEQUE                              </v>
          </cell>
          <cell r="K247" t="str">
            <v>ins081777921</v>
          </cell>
          <cell r="L247">
            <v>44384</v>
          </cell>
          <cell r="M247">
            <v>44429</v>
          </cell>
          <cell r="N247" t="str">
            <v>HTLV</v>
          </cell>
          <cell r="O247" t="str">
            <v>ELISA HTLV</v>
          </cell>
          <cell r="P247">
            <v>0</v>
          </cell>
          <cell r="Q247">
            <v>10</v>
          </cell>
          <cell r="R247">
            <v>44433.514781944403</v>
          </cell>
          <cell r="S247">
            <v>44432</v>
          </cell>
          <cell r="T247" t="str">
            <v>F</v>
          </cell>
          <cell r="U247" t="str">
            <v>LAMBAYEQUE</v>
          </cell>
          <cell r="V247" t="str">
            <v>LAMBAYEQUE</v>
          </cell>
          <cell r="W247" t="str">
            <v>DIAGNOSTICO</v>
          </cell>
          <cell r="X247" t="str">
            <v>NINGUNO</v>
          </cell>
          <cell r="Y247">
            <v>0</v>
          </cell>
          <cell r="Z247" t="str">
            <v>SUERO</v>
          </cell>
          <cell r="AA247">
            <v>42</v>
          </cell>
          <cell r="AB247" t="str">
            <v>NO</v>
          </cell>
          <cell r="AC247" t="str">
            <v>-6.761813</v>
          </cell>
          <cell r="AD247" t="str">
            <v>-79.863203</v>
          </cell>
          <cell r="AE247" t="str">
            <v>HOSPITALES O CLINICAS DE ATENCION ESPECIALIZADA</v>
          </cell>
          <cell r="AF247" t="str">
            <v>III-1</v>
          </cell>
          <cell r="AG247">
            <v>0</v>
          </cell>
          <cell r="AH247" t="str">
            <v>40227210</v>
          </cell>
          <cell r="AI247">
            <v>0</v>
          </cell>
          <cell r="AJ247">
            <v>0.10100000000000001</v>
          </cell>
          <cell r="AK247">
            <v>3.0000000000000001E-3</v>
          </cell>
          <cell r="AL247" t="str">
            <v>NEGATIVO</v>
          </cell>
          <cell r="AM247" t="str">
            <v>NEGATIVO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</row>
        <row r="248">
          <cell r="F248" t="str">
            <v>CCANTO SAIME, ANA LUZ</v>
          </cell>
          <cell r="G248">
            <v>34547</v>
          </cell>
          <cell r="H248" t="str">
            <v>SAMUGARI</v>
          </cell>
          <cell r="I248" t="str">
            <v xml:space="preserve">LA MAR                                  </v>
          </cell>
          <cell r="J248" t="str">
            <v xml:space="preserve">AYACUCHO                                </v>
          </cell>
          <cell r="K248" t="str">
            <v>ins081780021</v>
          </cell>
          <cell r="L248">
            <v>44432</v>
          </cell>
          <cell r="M248">
            <v>44433</v>
          </cell>
          <cell r="N248" t="str">
            <v>HTLV</v>
          </cell>
          <cell r="O248" t="str">
            <v>ELISA HTLV</v>
          </cell>
          <cell r="P248">
            <v>0</v>
          </cell>
          <cell r="Q248">
            <v>10</v>
          </cell>
          <cell r="R248">
            <v>44434.5497300926</v>
          </cell>
          <cell r="S248">
            <v>44434</v>
          </cell>
          <cell r="T248" t="str">
            <v>F</v>
          </cell>
          <cell r="U248" t="str">
            <v>AYACUCHO</v>
          </cell>
          <cell r="V248" t="str">
            <v>AYACUCHO</v>
          </cell>
          <cell r="W248" t="str">
            <v>DIAGNOSTICO</v>
          </cell>
          <cell r="X248" t="str">
            <v>NINGUNO</v>
          </cell>
          <cell r="Y248">
            <v>0</v>
          </cell>
          <cell r="Z248" t="str">
            <v>SUERO</v>
          </cell>
          <cell r="AA248">
            <v>27</v>
          </cell>
          <cell r="AB248" t="str">
            <v>SI</v>
          </cell>
          <cell r="AC248">
            <v>0</v>
          </cell>
          <cell r="AD248">
            <v>0</v>
          </cell>
          <cell r="AE248" t="str">
            <v>CENTROS DE SALUD O CENTROS MEDICOS</v>
          </cell>
          <cell r="AF248" t="str">
            <v>I-4</v>
          </cell>
          <cell r="AG248">
            <v>0</v>
          </cell>
          <cell r="AH248" t="str">
            <v>48862894</v>
          </cell>
          <cell r="AI248">
            <v>0</v>
          </cell>
          <cell r="AJ248">
            <v>3.8559999999999999</v>
          </cell>
          <cell r="AK248">
            <v>1.96</v>
          </cell>
          <cell r="AL248" t="str">
            <v>POSITIVO-I</v>
          </cell>
          <cell r="AM248" t="str">
            <v>POSITIVO-I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 t="str">
            <v>ASINTOMATICO, ELISA REACTIVO</v>
          </cell>
        </row>
        <row r="249">
          <cell r="F249" t="str">
            <v>MOSCOSO PALOMINO, MARINA</v>
          </cell>
          <cell r="G249">
            <v>23963</v>
          </cell>
          <cell r="H249" t="str">
            <v xml:space="preserve">MARANURA                                </v>
          </cell>
          <cell r="I249" t="str">
            <v xml:space="preserve">LA CONVENCION                           </v>
          </cell>
          <cell r="J249" t="str">
            <v xml:space="preserve">CUSCO                                   </v>
          </cell>
          <cell r="K249" t="str">
            <v>ins082284921</v>
          </cell>
          <cell r="L249">
            <v>44407</v>
          </cell>
          <cell r="M249">
            <v>44433</v>
          </cell>
          <cell r="N249" t="str">
            <v>HTLV</v>
          </cell>
          <cell r="O249" t="str">
            <v>ELISA HTLV</v>
          </cell>
          <cell r="P249">
            <v>0</v>
          </cell>
          <cell r="Q249">
            <v>10</v>
          </cell>
          <cell r="R249">
            <v>44433.756833182902</v>
          </cell>
          <cell r="S249">
            <v>44434</v>
          </cell>
          <cell r="T249" t="str">
            <v>F</v>
          </cell>
          <cell r="U249" t="str">
            <v xml:space="preserve">CUSCO       </v>
          </cell>
          <cell r="V249" t="str">
            <v>CUSCO</v>
          </cell>
          <cell r="W249" t="str">
            <v>DIAGNOSTICO</v>
          </cell>
          <cell r="X249" t="str">
            <v>NINGUNO</v>
          </cell>
          <cell r="Y249">
            <v>0</v>
          </cell>
          <cell r="Z249" t="str">
            <v>SUERO</v>
          </cell>
          <cell r="AA249">
            <v>56</v>
          </cell>
          <cell r="AB249" t="str">
            <v>NO</v>
          </cell>
          <cell r="AC249" t="str">
            <v>-13.53083729</v>
          </cell>
          <cell r="AD249" t="str">
            <v>-71.97558395</v>
          </cell>
          <cell r="AE249" t="str">
            <v>HOSPITALES O CLINICAS DE ATENCION GENERAL</v>
          </cell>
          <cell r="AF249" t="str">
            <v>III-1</v>
          </cell>
          <cell r="AG249">
            <v>0</v>
          </cell>
          <cell r="AH249" t="str">
            <v>23870006</v>
          </cell>
          <cell r="AI249">
            <v>0</v>
          </cell>
          <cell r="AJ249">
            <v>3.6880000000000002</v>
          </cell>
          <cell r="AK249">
            <v>1.2669999999999999</v>
          </cell>
          <cell r="AL249" t="str">
            <v>POSITIVO-I</v>
          </cell>
          <cell r="AM249" t="str">
            <v>POSITIVO-I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  <cell r="AU249">
            <v>0</v>
          </cell>
          <cell r="AV249">
            <v>0</v>
          </cell>
          <cell r="AW249" t="str">
            <v>BANCO DE SANGRE, HTLV REACTIVO</v>
          </cell>
        </row>
        <row r="250">
          <cell r="F250" t="str">
            <v>FLORES ESPEJO, SUSAN CRISTAL</v>
          </cell>
          <cell r="G250">
            <v>31665</v>
          </cell>
          <cell r="H250" t="str">
            <v xml:space="preserve">KIMBIRI                     </v>
          </cell>
          <cell r="I250" t="str">
            <v xml:space="preserve">LA CONVENCION                           </v>
          </cell>
          <cell r="J250" t="str">
            <v xml:space="preserve">CUSCO                                   </v>
          </cell>
          <cell r="K250" t="str">
            <v>ins082347621</v>
          </cell>
          <cell r="L250">
            <v>44426</v>
          </cell>
          <cell r="M250">
            <v>44433</v>
          </cell>
          <cell r="N250" t="str">
            <v>HTLV</v>
          </cell>
          <cell r="O250" t="str">
            <v>ELISA HTLV</v>
          </cell>
          <cell r="P250">
            <v>0</v>
          </cell>
          <cell r="Q250">
            <v>10</v>
          </cell>
          <cell r="R250">
            <v>44434.549482141199</v>
          </cell>
          <cell r="S250">
            <v>44434</v>
          </cell>
          <cell r="T250" t="str">
            <v>F</v>
          </cell>
          <cell r="U250" t="str">
            <v xml:space="preserve">CUSCO       </v>
          </cell>
          <cell r="V250" t="str">
            <v>CUSCO</v>
          </cell>
          <cell r="W250" t="str">
            <v>DIAGNOSTICO</v>
          </cell>
          <cell r="X250" t="str">
            <v>NINGUNO</v>
          </cell>
          <cell r="Y250">
            <v>0</v>
          </cell>
          <cell r="Z250" t="str">
            <v>SUERO</v>
          </cell>
          <cell r="AA250">
            <v>34</v>
          </cell>
          <cell r="AB250" t="str">
            <v>NO</v>
          </cell>
          <cell r="AC250" t="str">
            <v>-12.61694142</v>
          </cell>
          <cell r="AD250" t="str">
            <v>-73.79299422</v>
          </cell>
          <cell r="AE250" t="str">
            <v>HOSPITALES O CLINICAS DE ATENCION ESPECIALIZADA</v>
          </cell>
          <cell r="AF250" t="str">
            <v>II-E</v>
          </cell>
          <cell r="AG250">
            <v>0</v>
          </cell>
          <cell r="AH250" t="str">
            <v>44238980</v>
          </cell>
          <cell r="AI250">
            <v>0</v>
          </cell>
          <cell r="AJ250">
            <v>8.2000000000000003E-2</v>
          </cell>
          <cell r="AK250">
            <v>0</v>
          </cell>
          <cell r="AL250" t="str">
            <v>NEGATIVO</v>
          </cell>
          <cell r="AM250" t="str">
            <v>NEGATIVO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  <cell r="AU250">
            <v>0</v>
          </cell>
          <cell r="AV250">
            <v>0</v>
          </cell>
          <cell r="AW250">
            <v>0</v>
          </cell>
        </row>
        <row r="251">
          <cell r="F251" t="str">
            <v>FERNANDEZ PITOY, DARIO JULIO</v>
          </cell>
          <cell r="G251">
            <v>31400</v>
          </cell>
          <cell r="H251" t="str">
            <v xml:space="preserve">PUNCHANA                                </v>
          </cell>
          <cell r="I251" t="str">
            <v xml:space="preserve">MAYNAS                                  </v>
          </cell>
          <cell r="J251" t="str">
            <v xml:space="preserve">LORETO                                  </v>
          </cell>
          <cell r="K251" t="str">
            <v>ins081817221</v>
          </cell>
          <cell r="L251">
            <v>44425</v>
          </cell>
          <cell r="M251">
            <v>44433</v>
          </cell>
          <cell r="N251" t="str">
            <v>HTLV</v>
          </cell>
          <cell r="O251" t="str">
            <v>ELISA HTLV</v>
          </cell>
          <cell r="P251">
            <v>0</v>
          </cell>
          <cell r="Q251">
            <v>10</v>
          </cell>
          <cell r="R251">
            <v>44434.5500587153</v>
          </cell>
          <cell r="S251">
            <v>44434</v>
          </cell>
          <cell r="T251" t="str">
            <v>M</v>
          </cell>
          <cell r="U251" t="str">
            <v xml:space="preserve">LORETO              </v>
          </cell>
          <cell r="V251" t="str">
            <v>LORETO</v>
          </cell>
          <cell r="W251" t="str">
            <v>DIAGNOSTICO</v>
          </cell>
          <cell r="X251" t="str">
            <v>NINGUNO</v>
          </cell>
          <cell r="Y251">
            <v>0</v>
          </cell>
          <cell r="Z251" t="str">
            <v>SUERO</v>
          </cell>
          <cell r="AA251">
            <v>35</v>
          </cell>
          <cell r="AB251" t="str">
            <v>NO</v>
          </cell>
          <cell r="AC251" t="str">
            <v>-3.72696048</v>
          </cell>
          <cell r="AD251" t="str">
            <v>-73.25341698</v>
          </cell>
          <cell r="AE251" t="str">
            <v>HOSPITALES O CLINICAS DE ATENCION ESPECIALIZADA</v>
          </cell>
          <cell r="AF251" t="str">
            <v>III-1</v>
          </cell>
          <cell r="AG251">
            <v>0</v>
          </cell>
          <cell r="AH251" t="str">
            <v>43906134</v>
          </cell>
          <cell r="AI251">
            <v>0</v>
          </cell>
          <cell r="AJ251">
            <v>9.8000000000000004E-2</v>
          </cell>
          <cell r="AK251">
            <v>1E-3</v>
          </cell>
          <cell r="AL251" t="str">
            <v>NEGATIVO</v>
          </cell>
          <cell r="AM251" t="str">
            <v>NEGATIVO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  <cell r="AU251">
            <v>0</v>
          </cell>
          <cell r="AV251">
            <v>0</v>
          </cell>
          <cell r="AW251">
            <v>0</v>
          </cell>
        </row>
        <row r="252">
          <cell r="F252" t="str">
            <v>TACANGA SANTA CRUZ, EDUVINA MAGALY</v>
          </cell>
          <cell r="G252">
            <v>28392</v>
          </cell>
          <cell r="H252" t="str">
            <v xml:space="preserve">ATE                                     </v>
          </cell>
          <cell r="I252" t="str">
            <v xml:space="preserve">LIMA                                    </v>
          </cell>
          <cell r="J252" t="str">
            <v xml:space="preserve">LIMA                                    </v>
          </cell>
          <cell r="K252" t="str">
            <v>ins081819421</v>
          </cell>
          <cell r="L252">
            <v>44427</v>
          </cell>
          <cell r="M252">
            <v>44434</v>
          </cell>
          <cell r="N252" t="str">
            <v>HTLV</v>
          </cell>
          <cell r="O252" t="str">
            <v>ELISA HTLV</v>
          </cell>
          <cell r="P252">
            <v>0</v>
          </cell>
          <cell r="Q252">
            <v>10</v>
          </cell>
          <cell r="R252">
            <v>44434.631072338001</v>
          </cell>
          <cell r="S252">
            <v>44434</v>
          </cell>
          <cell r="T252" t="str">
            <v>F</v>
          </cell>
          <cell r="U252" t="str">
            <v xml:space="preserve">LIMA                      </v>
          </cell>
          <cell r="V252" t="str">
            <v>LIMA V (CIUDAD)</v>
          </cell>
          <cell r="W252" t="str">
            <v>DIAGNOSTICO</v>
          </cell>
          <cell r="X252" t="str">
            <v>NINGUNO</v>
          </cell>
          <cell r="Y252">
            <v>0</v>
          </cell>
          <cell r="Z252" t="str">
            <v>SUERO</v>
          </cell>
          <cell r="AA252">
            <v>43</v>
          </cell>
          <cell r="AB252" t="str">
            <v>NO</v>
          </cell>
          <cell r="AC252" t="str">
            <v>-12.112355</v>
          </cell>
          <cell r="AD252" t="str">
            <v>-76.998296</v>
          </cell>
          <cell r="AE252" t="str">
            <v>INSTITUTOS DE SALUD ESPECIALIZADOS</v>
          </cell>
          <cell r="AF252" t="str">
            <v>III-2</v>
          </cell>
          <cell r="AG252">
            <v>0</v>
          </cell>
          <cell r="AH252" t="str">
            <v>28320026</v>
          </cell>
          <cell r="AI252">
            <v>0</v>
          </cell>
          <cell r="AJ252">
            <v>3.6080000000000001</v>
          </cell>
          <cell r="AK252">
            <v>0.755</v>
          </cell>
          <cell r="AL252" t="str">
            <v>POSITIVO-I</v>
          </cell>
          <cell r="AM252" t="str">
            <v>POSITIVO-I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  <cell r="AU252">
            <v>0</v>
          </cell>
          <cell r="AV252">
            <v>0</v>
          </cell>
          <cell r="AW252" t="str">
            <v>NO INDICA</v>
          </cell>
        </row>
        <row r="253">
          <cell r="F253" t="str">
            <v>ROJAS RUIZ, CELICA NICHOLE</v>
          </cell>
          <cell r="G253">
            <v>35254</v>
          </cell>
          <cell r="H253" t="str">
            <v xml:space="preserve">SAN MIGUEL                              </v>
          </cell>
          <cell r="I253" t="str">
            <v xml:space="preserve">LIMA                                    </v>
          </cell>
          <cell r="J253" t="str">
            <v xml:space="preserve">LIMA                                    </v>
          </cell>
          <cell r="K253" t="str">
            <v>ins082675921</v>
          </cell>
          <cell r="L253">
            <v>44435</v>
          </cell>
          <cell r="M253">
            <v>44435</v>
          </cell>
          <cell r="N253" t="str">
            <v>HTLV</v>
          </cell>
          <cell r="O253" t="str">
            <v>ELISA HTLV</v>
          </cell>
          <cell r="P253">
            <v>0</v>
          </cell>
          <cell r="Q253">
            <v>10</v>
          </cell>
          <cell r="R253">
            <v>44439.6416074074</v>
          </cell>
          <cell r="S253">
            <v>44434</v>
          </cell>
          <cell r="T253" t="str">
            <v>F</v>
          </cell>
          <cell r="U253" t="str">
            <v xml:space="preserve">LIMA                      </v>
          </cell>
          <cell r="V253" t="str">
            <v>VARIOS</v>
          </cell>
          <cell r="W253" t="str">
            <v>DIAGNOSTICO</v>
          </cell>
          <cell r="X253" t="str">
            <v>NINGUNO</v>
          </cell>
          <cell r="Y253">
            <v>0</v>
          </cell>
          <cell r="Z253" t="str">
            <v>SUERO</v>
          </cell>
          <cell r="AA253">
            <v>25</v>
          </cell>
          <cell r="AB253" t="str">
            <v>NO</v>
          </cell>
          <cell r="AC253">
            <v>0</v>
          </cell>
          <cell r="AD253">
            <v>0</v>
          </cell>
          <cell r="AE253">
            <v>0</v>
          </cell>
          <cell r="AF253" t="str">
            <v>Sin Categoría</v>
          </cell>
          <cell r="AG253">
            <v>0</v>
          </cell>
          <cell r="AH253" t="str">
            <v>76094935</v>
          </cell>
          <cell r="AI253">
            <v>0</v>
          </cell>
          <cell r="AJ253" t="str">
            <v>0.087/0.083</v>
          </cell>
          <cell r="AK253">
            <v>1E-3</v>
          </cell>
          <cell r="AL253" t="str">
            <v>NEGATIVO</v>
          </cell>
          <cell r="AM253" t="str">
            <v>NEGATIVO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</row>
        <row r="254">
          <cell r="F254" t="str">
            <v>SALAS VERA, HANSSEN BRYAN</v>
          </cell>
          <cell r="G254">
            <v>31982</v>
          </cell>
          <cell r="H254" t="str">
            <v xml:space="preserve">SANTIAGO DE SURCO                       </v>
          </cell>
          <cell r="I254" t="str">
            <v xml:space="preserve">LIMA                                    </v>
          </cell>
          <cell r="J254" t="str">
            <v xml:space="preserve">LIMA                                    </v>
          </cell>
          <cell r="K254" t="str">
            <v>ins090152921</v>
          </cell>
          <cell r="L254">
            <v>44440</v>
          </cell>
          <cell r="M254">
            <v>44440</v>
          </cell>
          <cell r="N254" t="str">
            <v>HTLV</v>
          </cell>
          <cell r="O254" t="str">
            <v>ELISA HTLV</v>
          </cell>
          <cell r="P254">
            <v>44452</v>
          </cell>
          <cell r="Q254">
            <v>10</v>
          </cell>
          <cell r="R254">
            <v>44441.638687118102</v>
          </cell>
          <cell r="S254">
            <v>44434</v>
          </cell>
          <cell r="T254" t="str">
            <v>M</v>
          </cell>
          <cell r="U254" t="str">
            <v xml:space="preserve">LIMA                      </v>
          </cell>
          <cell r="V254" t="str">
            <v>LIMA II (SUR)</v>
          </cell>
          <cell r="W254" t="str">
            <v>DIAGNOSTICO</v>
          </cell>
          <cell r="X254" t="str">
            <v>NINGUNO</v>
          </cell>
          <cell r="Y254">
            <v>0</v>
          </cell>
          <cell r="Z254" t="str">
            <v>SUERO</v>
          </cell>
          <cell r="AA254">
            <v>0</v>
          </cell>
          <cell r="AB254" t="str">
            <v>NO</v>
          </cell>
          <cell r="AC254" t="str">
            <v>-12.1605408</v>
          </cell>
          <cell r="AD254" t="str">
            <v>-76.95823481</v>
          </cell>
          <cell r="AE254" t="str">
            <v>HOSPITALES O CLINICAS DE ATENCION ESPECIALIZADA</v>
          </cell>
          <cell r="AF254" t="str">
            <v>III-1</v>
          </cell>
          <cell r="AG254">
            <v>1</v>
          </cell>
          <cell r="AH254" t="str">
            <v>45026014</v>
          </cell>
          <cell r="AI254">
            <v>0</v>
          </cell>
          <cell r="AJ254">
            <v>3.3010000000000002</v>
          </cell>
          <cell r="AK254">
            <v>0.874</v>
          </cell>
          <cell r="AL254" t="str">
            <v>POSITIVO-I</v>
          </cell>
          <cell r="AM254" t="str">
            <v>POSITIVO-I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 t="str">
            <v>ASINTOMATICO, DONANTE REACTIVO PARA HTLV</v>
          </cell>
        </row>
        <row r="255">
          <cell r="F255" t="str">
            <v>GONZALO QUISPE, CYNTHIA</v>
          </cell>
          <cell r="G255">
            <v>33910</v>
          </cell>
          <cell r="H255" t="str">
            <v xml:space="preserve">ASCENSION                               </v>
          </cell>
          <cell r="I255" t="str">
            <v xml:space="preserve">HUANCAVELICA                            </v>
          </cell>
          <cell r="J255" t="str">
            <v xml:space="preserve">HUANCAVELICA                            </v>
          </cell>
          <cell r="K255" t="str">
            <v>ins090113721</v>
          </cell>
          <cell r="L255">
            <v>44431</v>
          </cell>
          <cell r="M255">
            <v>44442</v>
          </cell>
          <cell r="N255" t="str">
            <v>HTLV</v>
          </cell>
          <cell r="O255" t="str">
            <v>ELISA HTLV</v>
          </cell>
          <cell r="P255">
            <v>0</v>
          </cell>
          <cell r="Q255">
            <v>10</v>
          </cell>
          <cell r="R255">
            <v>44442.627501273098</v>
          </cell>
          <cell r="S255">
            <v>44434</v>
          </cell>
          <cell r="T255" t="str">
            <v>F</v>
          </cell>
          <cell r="U255" t="str">
            <v>HUANCAVELICA</v>
          </cell>
          <cell r="V255" t="str">
            <v>HUANCAVELICA</v>
          </cell>
          <cell r="W255" t="str">
            <v>DIAGNOSTICO</v>
          </cell>
          <cell r="X255" t="str">
            <v>NINGUNO</v>
          </cell>
          <cell r="Y255">
            <v>0</v>
          </cell>
          <cell r="Z255" t="str">
            <v>SUERO</v>
          </cell>
          <cell r="AA255">
            <v>28</v>
          </cell>
          <cell r="AB255" t="str">
            <v>NO</v>
          </cell>
          <cell r="AC255" t="str">
            <v>-12.7872348</v>
          </cell>
          <cell r="AD255" t="str">
            <v>-74.98103709</v>
          </cell>
          <cell r="AE255" t="str">
            <v>HOSPITALES O CLINICAS DE ATENCION GENERAL</v>
          </cell>
          <cell r="AF255" t="str">
            <v>II-2</v>
          </cell>
          <cell r="AG255">
            <v>0</v>
          </cell>
          <cell r="AH255" t="str">
            <v>71853083</v>
          </cell>
          <cell r="AI255">
            <v>0</v>
          </cell>
          <cell r="AJ255" t="str">
            <v>3.240/3.284</v>
          </cell>
          <cell r="AK255">
            <v>0.80400000000000005</v>
          </cell>
          <cell r="AL255" t="str">
            <v>POSITIVO-I</v>
          </cell>
          <cell r="AM255" t="str">
            <v>POSITIVO-I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 t="str">
            <v>NO INDICA, CLIA:139 (ABBOTT)</v>
          </cell>
        </row>
        <row r="256">
          <cell r="F256" t="str">
            <v>DAVILA TORRES, CHEPA</v>
          </cell>
          <cell r="G256">
            <v>22999</v>
          </cell>
          <cell r="H256" t="str">
            <v xml:space="preserve">MORALES                                 </v>
          </cell>
          <cell r="I256" t="str">
            <v xml:space="preserve">SAN MARTIN                              </v>
          </cell>
          <cell r="J256" t="str">
            <v xml:space="preserve">SAN MARTIN                              </v>
          </cell>
          <cell r="K256" t="str">
            <v>ins090115421</v>
          </cell>
          <cell r="L256">
            <v>44433</v>
          </cell>
          <cell r="M256">
            <v>44442</v>
          </cell>
          <cell r="N256" t="str">
            <v>HTLV</v>
          </cell>
          <cell r="O256" t="str">
            <v>ELISA HTLV</v>
          </cell>
          <cell r="P256">
            <v>0</v>
          </cell>
          <cell r="Q256">
            <v>10</v>
          </cell>
          <cell r="R256">
            <v>44446.4111003125</v>
          </cell>
          <cell r="S256">
            <v>44434</v>
          </cell>
          <cell r="T256" t="str">
            <v>F</v>
          </cell>
          <cell r="U256" t="str">
            <v>SAN MARTIN</v>
          </cell>
          <cell r="V256" t="str">
            <v>SAN MARTIN</v>
          </cell>
          <cell r="W256" t="str">
            <v>DIAGNOSTICO</v>
          </cell>
          <cell r="X256" t="str">
            <v>NINGUNO</v>
          </cell>
          <cell r="Y256">
            <v>0</v>
          </cell>
          <cell r="Z256" t="str">
            <v>SUERO</v>
          </cell>
          <cell r="AA256">
            <v>58</v>
          </cell>
          <cell r="AB256" t="str">
            <v>NO</v>
          </cell>
          <cell r="AC256">
            <v>0</v>
          </cell>
          <cell r="AD256">
            <v>0</v>
          </cell>
          <cell r="AE256" t="str">
            <v>HOSPITALES O CLINICAS DE ATENCION ESPECIALIZADA</v>
          </cell>
          <cell r="AF256" t="str">
            <v>Sin Categoría</v>
          </cell>
          <cell r="AG256">
            <v>0</v>
          </cell>
          <cell r="AH256" t="str">
            <v>01090913</v>
          </cell>
          <cell r="AI256">
            <v>0</v>
          </cell>
          <cell r="AJ256">
            <v>6.3E-2</v>
          </cell>
          <cell r="AK256">
            <v>4.0000000000000001E-3</v>
          </cell>
          <cell r="AL256" t="str">
            <v>NEGATIVO</v>
          </cell>
          <cell r="AM256" t="str">
            <v>NEGATIVO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 t="str">
            <v>HIJA POSITIVA PARA HTLV</v>
          </cell>
          <cell r="AW256">
            <v>0</v>
          </cell>
        </row>
        <row r="257">
          <cell r="F257" t="str">
            <v>ALONSO DAVILA, JENNY</v>
          </cell>
          <cell r="G257">
            <v>30444</v>
          </cell>
          <cell r="H257" t="str">
            <v xml:space="preserve">MORALES                                 </v>
          </cell>
          <cell r="I257" t="str">
            <v xml:space="preserve">SAN MARTIN                              </v>
          </cell>
          <cell r="J257" t="str">
            <v xml:space="preserve">SAN MARTIN                              </v>
          </cell>
          <cell r="K257" t="str">
            <v>ins090115521</v>
          </cell>
          <cell r="L257">
            <v>44433</v>
          </cell>
          <cell r="M257">
            <v>44442</v>
          </cell>
          <cell r="N257" t="str">
            <v>HTLV</v>
          </cell>
          <cell r="O257" t="str">
            <v>ELISA HTLV</v>
          </cell>
          <cell r="P257">
            <v>0</v>
          </cell>
          <cell r="Q257">
            <v>10</v>
          </cell>
          <cell r="R257">
            <v>44446.4111611111</v>
          </cell>
          <cell r="S257">
            <v>44434</v>
          </cell>
          <cell r="T257" t="str">
            <v>F</v>
          </cell>
          <cell r="U257" t="str">
            <v>SAN MARTIN</v>
          </cell>
          <cell r="V257" t="str">
            <v>SAN MARTIN</v>
          </cell>
          <cell r="W257" t="str">
            <v>DIAGNOSTICO</v>
          </cell>
          <cell r="X257" t="str">
            <v>NINGUNO</v>
          </cell>
          <cell r="Y257">
            <v>0</v>
          </cell>
          <cell r="Z257" t="str">
            <v>SUERO</v>
          </cell>
          <cell r="AA257">
            <v>38</v>
          </cell>
          <cell r="AB257" t="str">
            <v>NO</v>
          </cell>
          <cell r="AC257">
            <v>0</v>
          </cell>
          <cell r="AD257">
            <v>0</v>
          </cell>
          <cell r="AE257" t="str">
            <v>HOSPITALES O CLINICAS DE ATENCION ESPECIALIZADA</v>
          </cell>
          <cell r="AF257" t="str">
            <v>Sin Categoría</v>
          </cell>
          <cell r="AG257">
            <v>0</v>
          </cell>
          <cell r="AH257" t="str">
            <v>42986762</v>
          </cell>
          <cell r="AI257">
            <v>0</v>
          </cell>
          <cell r="AJ257">
            <v>3.629</v>
          </cell>
          <cell r="AK257">
            <v>1.0580000000000001</v>
          </cell>
          <cell r="AL257" t="str">
            <v>POSITIVO-I</v>
          </cell>
          <cell r="AM257" t="str">
            <v>POSITIVO-I</v>
          </cell>
          <cell r="AN257">
            <v>0</v>
          </cell>
          <cell r="AO257" t="str">
            <v>SI</v>
          </cell>
          <cell r="AP257" t="str">
            <v>SI</v>
          </cell>
          <cell r="AQ257" t="str">
            <v>POSITIVO</v>
          </cell>
          <cell r="AR257">
            <v>0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 t="str">
            <v>ASINTOMATICA, DONANTE</v>
          </cell>
        </row>
        <row r="258">
          <cell r="F258" t="str">
            <v>MURAKAMI LLERENA, YUZUKIJAS</v>
          </cell>
          <cell r="G258">
            <v>42122</v>
          </cell>
          <cell r="H258" t="str">
            <v xml:space="preserve">ICA                                     </v>
          </cell>
          <cell r="I258" t="str">
            <v xml:space="preserve">ICA                                     </v>
          </cell>
          <cell r="J258" t="str">
            <v xml:space="preserve">ICA                                     </v>
          </cell>
          <cell r="K258" t="str">
            <v>ins090157321</v>
          </cell>
          <cell r="L258">
            <v>44441</v>
          </cell>
          <cell r="M258">
            <v>44446</v>
          </cell>
          <cell r="N258" t="str">
            <v>HTLV</v>
          </cell>
          <cell r="O258" t="str">
            <v>ELISA HTLV</v>
          </cell>
          <cell r="P258">
            <v>0</v>
          </cell>
          <cell r="Q258">
            <v>10</v>
          </cell>
          <cell r="R258">
            <v>44446.627665011598</v>
          </cell>
          <cell r="S258">
            <v>44434</v>
          </cell>
          <cell r="T258" t="str">
            <v>F</v>
          </cell>
          <cell r="U258" t="str">
            <v xml:space="preserve">ANCASH     </v>
          </cell>
          <cell r="V258" t="str">
            <v>ANCASH</v>
          </cell>
          <cell r="W258" t="str">
            <v>DIAGNOSTICO</v>
          </cell>
          <cell r="X258" t="str">
            <v>NINGUNO</v>
          </cell>
          <cell r="Y258">
            <v>0</v>
          </cell>
          <cell r="Z258" t="str">
            <v>SUERO</v>
          </cell>
          <cell r="AA258">
            <v>6</v>
          </cell>
          <cell r="AB258" t="str">
            <v>NO</v>
          </cell>
          <cell r="AC258" t="str">
            <v>-9.07562297</v>
          </cell>
          <cell r="AD258" t="str">
            <v>-78.6017774</v>
          </cell>
          <cell r="AE258" t="str">
            <v>HOSPITALES O CLINICAS DE ATENCION ESPECIALIZADA</v>
          </cell>
          <cell r="AF258" t="str">
            <v>II-2</v>
          </cell>
          <cell r="AG258">
            <v>0</v>
          </cell>
          <cell r="AH258">
            <v>0</v>
          </cell>
          <cell r="AI258">
            <v>0</v>
          </cell>
          <cell r="AJ258">
            <v>7.4999999999999997E-2</v>
          </cell>
          <cell r="AK258">
            <v>1E-3</v>
          </cell>
          <cell r="AL258" t="str">
            <v>NEGATIVO</v>
          </cell>
          <cell r="AM258" t="str">
            <v>NEGATIVO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  <cell r="AU258">
            <v>0</v>
          </cell>
          <cell r="AV258">
            <v>0</v>
          </cell>
          <cell r="AW258">
            <v>0</v>
          </cell>
        </row>
        <row r="259">
          <cell r="F259" t="str">
            <v>HUMEREZ FRIAS, NILDA DINADE</v>
          </cell>
          <cell r="G259">
            <v>23985</v>
          </cell>
          <cell r="H259" t="str">
            <v xml:space="preserve">PUNO                                    </v>
          </cell>
          <cell r="I259" t="str">
            <v xml:space="preserve">PUNO                                    </v>
          </cell>
          <cell r="J259" t="str">
            <v xml:space="preserve">PUNO                                    </v>
          </cell>
          <cell r="K259" t="str">
            <v>ins090125121</v>
          </cell>
          <cell r="L259">
            <v>44442</v>
          </cell>
          <cell r="M259">
            <v>44447</v>
          </cell>
          <cell r="N259" t="str">
            <v>HTLV</v>
          </cell>
          <cell r="O259" t="str">
            <v>ELISA HTLV</v>
          </cell>
          <cell r="P259">
            <v>0</v>
          </cell>
          <cell r="Q259">
            <v>10</v>
          </cell>
          <cell r="R259">
            <v>44448.661432094901</v>
          </cell>
          <cell r="S259">
            <v>44448</v>
          </cell>
          <cell r="T259" t="str">
            <v>F</v>
          </cell>
          <cell r="U259" t="str">
            <v>AREQUIPA</v>
          </cell>
          <cell r="V259" t="str">
            <v>AREQUIPA</v>
          </cell>
          <cell r="W259" t="str">
            <v>DIAGNOSTICO</v>
          </cell>
          <cell r="X259" t="str">
            <v>NINGUNO</v>
          </cell>
          <cell r="Y259">
            <v>0</v>
          </cell>
          <cell r="Z259" t="str">
            <v>SUERO</v>
          </cell>
          <cell r="AA259">
            <v>56</v>
          </cell>
          <cell r="AB259" t="str">
            <v>NO</v>
          </cell>
          <cell r="AC259">
            <v>0</v>
          </cell>
          <cell r="AD259">
            <v>0</v>
          </cell>
          <cell r="AE259" t="str">
            <v>HOSPITALES O CLINICAS DE ATENCION ESPECIALIZADA</v>
          </cell>
          <cell r="AF259" t="str">
            <v>III-1</v>
          </cell>
          <cell r="AG259">
            <v>0</v>
          </cell>
          <cell r="AH259" t="str">
            <v>01842666</v>
          </cell>
          <cell r="AI259">
            <v>0</v>
          </cell>
          <cell r="AJ259" t="str">
            <v>&gt;4.0</v>
          </cell>
          <cell r="AK259">
            <v>1.5029999999999999</v>
          </cell>
          <cell r="AL259" t="str">
            <v>INDETERMINADO</v>
          </cell>
          <cell r="AM259" t="str">
            <v>POSITIVO-II</v>
          </cell>
          <cell r="AN259" t="str">
            <v>HTLV-II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 t="str">
            <v>NO INDICA</v>
          </cell>
        </row>
        <row r="260">
          <cell r="F260" t="str">
            <v>MERMA HUALLPA, JUANA UBALDINA</v>
          </cell>
          <cell r="G260">
            <v>24974</v>
          </cell>
          <cell r="H260" t="str">
            <v xml:space="preserve">PAUCARPATA                              </v>
          </cell>
          <cell r="I260" t="str">
            <v xml:space="preserve">AREQUIPA                                </v>
          </cell>
          <cell r="J260" t="str">
            <v xml:space="preserve">AREQUIPA                                </v>
          </cell>
          <cell r="K260" t="str">
            <v>ins090125221</v>
          </cell>
          <cell r="L260">
            <v>44432</v>
          </cell>
          <cell r="M260">
            <v>44447</v>
          </cell>
          <cell r="N260" t="str">
            <v>HTLV</v>
          </cell>
          <cell r="O260" t="str">
            <v>ELISA HTLV</v>
          </cell>
          <cell r="P260">
            <v>0</v>
          </cell>
          <cell r="Q260">
            <v>10</v>
          </cell>
          <cell r="R260">
            <v>44448.661520601898</v>
          </cell>
          <cell r="S260">
            <v>44448</v>
          </cell>
          <cell r="T260" t="str">
            <v>F</v>
          </cell>
          <cell r="U260" t="str">
            <v>AREQUIPA</v>
          </cell>
          <cell r="V260" t="str">
            <v>AREQUIPA</v>
          </cell>
          <cell r="W260" t="str">
            <v>DIAGNOSTICO</v>
          </cell>
          <cell r="X260" t="str">
            <v>NINGUNO</v>
          </cell>
          <cell r="Y260">
            <v>0</v>
          </cell>
          <cell r="Z260" t="str">
            <v>SUERO</v>
          </cell>
          <cell r="AA260">
            <v>53</v>
          </cell>
          <cell r="AB260" t="str">
            <v>NO</v>
          </cell>
          <cell r="AC260">
            <v>0</v>
          </cell>
          <cell r="AD260">
            <v>0</v>
          </cell>
          <cell r="AE260" t="str">
            <v>HOSPITALES O CLINICAS DE ATENCION ESPECIALIZADA</v>
          </cell>
          <cell r="AF260" t="str">
            <v>III-1</v>
          </cell>
          <cell r="AG260">
            <v>0</v>
          </cell>
          <cell r="AH260" t="str">
            <v>29572835</v>
          </cell>
          <cell r="AI260">
            <v>0</v>
          </cell>
          <cell r="AJ260">
            <v>3.661</v>
          </cell>
          <cell r="AK260">
            <v>1.286</v>
          </cell>
          <cell r="AL260" t="str">
            <v>POSITIVO-I</v>
          </cell>
          <cell r="AM260" t="str">
            <v>POSITIVO-I</v>
          </cell>
          <cell r="AN260">
            <v>0</v>
          </cell>
          <cell r="AO260">
            <v>0</v>
          </cell>
          <cell r="AP260">
            <v>0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  <cell r="AU260">
            <v>0</v>
          </cell>
          <cell r="AV260">
            <v>0</v>
          </cell>
          <cell r="AW260" t="str">
            <v>NO INDICA</v>
          </cell>
        </row>
        <row r="261">
          <cell r="F261" t="str">
            <v>PALOMINO GARFIAS, ALFREDO</v>
          </cell>
          <cell r="G261">
            <v>27008</v>
          </cell>
          <cell r="H261" t="str">
            <v xml:space="preserve">TALAVERA                                </v>
          </cell>
          <cell r="I261" t="str">
            <v xml:space="preserve">ANDAHUAYLAS                             </v>
          </cell>
          <cell r="J261" t="str">
            <v xml:space="preserve">APURIMAC                                </v>
          </cell>
          <cell r="K261" t="str">
            <v>ins090134421</v>
          </cell>
          <cell r="L261">
            <v>44336</v>
          </cell>
          <cell r="M261">
            <v>44447</v>
          </cell>
          <cell r="N261" t="str">
            <v>HTLV</v>
          </cell>
          <cell r="O261" t="str">
            <v>ELISA HTLV</v>
          </cell>
          <cell r="P261">
            <v>0</v>
          </cell>
          <cell r="Q261">
            <v>10</v>
          </cell>
          <cell r="R261">
            <v>44453.482763310203</v>
          </cell>
          <cell r="S261">
            <v>44448</v>
          </cell>
          <cell r="T261" t="str">
            <v>M</v>
          </cell>
          <cell r="U261" t="str">
            <v xml:space="preserve">APURIMAC    </v>
          </cell>
          <cell r="V261" t="str">
            <v>ANDAHUAYLAS</v>
          </cell>
          <cell r="W261" t="str">
            <v>DIAGNOSTICO</v>
          </cell>
          <cell r="X261" t="str">
            <v>NINGUNO</v>
          </cell>
          <cell r="Y261">
            <v>0</v>
          </cell>
          <cell r="Z261" t="str">
            <v>SUERO</v>
          </cell>
          <cell r="AA261">
            <v>47</v>
          </cell>
          <cell r="AB261" t="str">
            <v>NO</v>
          </cell>
          <cell r="AC261" t="str">
            <v>-13.65777423</v>
          </cell>
          <cell r="AD261" t="str">
            <v>-73.38199121</v>
          </cell>
          <cell r="AE261" t="str">
            <v>HOSPITALES O CLINICAS DE ATENCION GENERAL</v>
          </cell>
          <cell r="AF261" t="str">
            <v>II-2</v>
          </cell>
          <cell r="AG261">
            <v>0</v>
          </cell>
          <cell r="AH261" t="str">
            <v>31187844</v>
          </cell>
          <cell r="AI261">
            <v>0</v>
          </cell>
          <cell r="AJ261">
            <v>3.6419999999999999</v>
          </cell>
          <cell r="AK261" t="str">
            <v>0.001/NR</v>
          </cell>
          <cell r="AL261" t="str">
            <v>POSITIVO-I</v>
          </cell>
          <cell r="AM261" t="str">
            <v>POSITIVO-I</v>
          </cell>
          <cell r="AN261">
            <v>0</v>
          </cell>
          <cell r="AO261">
            <v>0</v>
          </cell>
          <cell r="AP261">
            <v>0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  <cell r="AU261">
            <v>0</v>
          </cell>
          <cell r="AV261">
            <v>0</v>
          </cell>
          <cell r="AW261" t="str">
            <v>NO INDICA</v>
          </cell>
        </row>
        <row r="262">
          <cell r="F262" t="str">
            <v>ESPINOZA SÁNCHEZ, BRAYAN ABEL</v>
          </cell>
          <cell r="G262">
            <v>36269</v>
          </cell>
          <cell r="H262" t="str">
            <v xml:space="preserve">ANDAHUAYLAS                             </v>
          </cell>
          <cell r="I262" t="str">
            <v xml:space="preserve">ANDAHUAYLAS                             </v>
          </cell>
          <cell r="J262" t="str">
            <v xml:space="preserve">APURIMAC                                </v>
          </cell>
          <cell r="K262" t="str">
            <v>ins090134521</v>
          </cell>
          <cell r="L262">
            <v>44269</v>
          </cell>
          <cell r="M262">
            <v>44447</v>
          </cell>
          <cell r="N262" t="str">
            <v>HTLV</v>
          </cell>
          <cell r="O262" t="str">
            <v>ELISA HTLV</v>
          </cell>
          <cell r="P262">
            <v>0</v>
          </cell>
          <cell r="Q262">
            <v>10</v>
          </cell>
          <cell r="R262">
            <v>44453.482871296299</v>
          </cell>
          <cell r="S262">
            <v>44448</v>
          </cell>
          <cell r="T262" t="str">
            <v>M</v>
          </cell>
          <cell r="U262" t="str">
            <v xml:space="preserve">APURIMAC    </v>
          </cell>
          <cell r="V262" t="str">
            <v>ANDAHUAYLAS</v>
          </cell>
          <cell r="W262" t="str">
            <v>DIAGNOSTICO</v>
          </cell>
          <cell r="X262" t="str">
            <v>NINGUNO</v>
          </cell>
          <cell r="Y262">
            <v>0</v>
          </cell>
          <cell r="Z262" t="str">
            <v>SUERO</v>
          </cell>
          <cell r="AA262">
            <v>22</v>
          </cell>
          <cell r="AB262" t="str">
            <v>NO</v>
          </cell>
          <cell r="AC262" t="str">
            <v>-13.65777423</v>
          </cell>
          <cell r="AD262" t="str">
            <v>-73.38199121</v>
          </cell>
          <cell r="AE262" t="str">
            <v>HOSPITALES O CLINICAS DE ATENCION GENERAL</v>
          </cell>
          <cell r="AF262" t="str">
            <v>II-2</v>
          </cell>
          <cell r="AG262">
            <v>0</v>
          </cell>
          <cell r="AH262" t="str">
            <v>75140431</v>
          </cell>
          <cell r="AI262">
            <v>0</v>
          </cell>
          <cell r="AJ262">
            <v>3.6739999999999999</v>
          </cell>
          <cell r="AK262">
            <v>0.19</v>
          </cell>
          <cell r="AL262" t="str">
            <v>POSITIVO-I</v>
          </cell>
          <cell r="AM262" t="str">
            <v>POSITIVO-I</v>
          </cell>
          <cell r="AN262">
            <v>0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  <cell r="AU262">
            <v>0</v>
          </cell>
          <cell r="AV262">
            <v>0</v>
          </cell>
          <cell r="AW262" t="str">
            <v>NO INDICA</v>
          </cell>
        </row>
        <row r="263">
          <cell r="F263" t="str">
            <v>CANAYO MANIHUARI, CESAR</v>
          </cell>
          <cell r="G263">
            <v>22126</v>
          </cell>
          <cell r="H263" t="str">
            <v xml:space="preserve">NAUTA                                   </v>
          </cell>
          <cell r="I263" t="str">
            <v xml:space="preserve">LORETO                                  </v>
          </cell>
          <cell r="J263" t="str">
            <v xml:space="preserve">LORETO                                  </v>
          </cell>
          <cell r="K263" t="str">
            <v>ins090135421</v>
          </cell>
          <cell r="L263">
            <v>44424</v>
          </cell>
          <cell r="M263">
            <v>44447</v>
          </cell>
          <cell r="N263" t="str">
            <v>HTLV</v>
          </cell>
          <cell r="O263" t="str">
            <v>ELISA HTLV</v>
          </cell>
          <cell r="P263">
            <v>0</v>
          </cell>
          <cell r="Q263">
            <v>10</v>
          </cell>
          <cell r="R263">
            <v>44453.482978125001</v>
          </cell>
          <cell r="S263">
            <v>44448</v>
          </cell>
          <cell r="T263" t="str">
            <v>M</v>
          </cell>
          <cell r="U263" t="str">
            <v xml:space="preserve">LORETO              </v>
          </cell>
          <cell r="V263" t="str">
            <v>LORETO</v>
          </cell>
          <cell r="W263" t="str">
            <v>DIAGNOSTICO</v>
          </cell>
          <cell r="X263" t="str">
            <v>NINGUNO</v>
          </cell>
          <cell r="Y263">
            <v>0</v>
          </cell>
          <cell r="Z263" t="str">
            <v>SUERO</v>
          </cell>
          <cell r="AA263">
            <v>61</v>
          </cell>
          <cell r="AB263" t="str">
            <v>NO</v>
          </cell>
          <cell r="AC263" t="str">
            <v>-3.72696048</v>
          </cell>
          <cell r="AD263" t="str">
            <v>-73.25341698</v>
          </cell>
          <cell r="AE263" t="str">
            <v>HOSPITALES O CLINICAS DE ATENCION ESPECIALIZADA</v>
          </cell>
          <cell r="AF263" t="str">
            <v>III-1</v>
          </cell>
          <cell r="AG263">
            <v>0</v>
          </cell>
          <cell r="AH263" t="str">
            <v>05703812</v>
          </cell>
          <cell r="AI263">
            <v>0</v>
          </cell>
          <cell r="AJ263" t="str">
            <v>0.079/0.110</v>
          </cell>
          <cell r="AK263">
            <v>8.0000000000000002E-3</v>
          </cell>
          <cell r="AL263" t="str">
            <v>NEGATIVO</v>
          </cell>
          <cell r="AM263" t="str">
            <v>NEGATIVO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  <cell r="AU263">
            <v>0</v>
          </cell>
          <cell r="AV263">
            <v>0</v>
          </cell>
          <cell r="AW263">
            <v>0</v>
          </cell>
        </row>
        <row r="264">
          <cell r="F264" t="str">
            <v>SILLIRICO QUISPE, DIONICIA</v>
          </cell>
          <cell r="G264">
            <v>21160</v>
          </cell>
          <cell r="H264" t="str">
            <v xml:space="preserve">ALTO LARAN                              </v>
          </cell>
          <cell r="I264" t="str">
            <v xml:space="preserve">CHINCHA                                 </v>
          </cell>
          <cell r="J264" t="str">
            <v xml:space="preserve">ICA                                     </v>
          </cell>
          <cell r="K264" t="str">
            <v>ins090143121</v>
          </cell>
          <cell r="L264">
            <v>44447</v>
          </cell>
          <cell r="M264">
            <v>44449</v>
          </cell>
          <cell r="N264" t="str">
            <v>HTLV</v>
          </cell>
          <cell r="O264" t="str">
            <v>ELISA HTLV</v>
          </cell>
          <cell r="P264">
            <v>0</v>
          </cell>
          <cell r="Q264">
            <v>10</v>
          </cell>
          <cell r="R264">
            <v>44453.487868206001</v>
          </cell>
          <cell r="S264">
            <v>44448</v>
          </cell>
          <cell r="T264" t="str">
            <v>F</v>
          </cell>
          <cell r="U264" t="str">
            <v xml:space="preserve">LIMA                      </v>
          </cell>
          <cell r="V264" t="str">
            <v>LIMA V (CIUDAD)</v>
          </cell>
          <cell r="W264" t="str">
            <v>DIAGNOSTICO</v>
          </cell>
          <cell r="X264" t="str">
            <v>NINGUNO</v>
          </cell>
          <cell r="Y264">
            <v>0</v>
          </cell>
          <cell r="Z264" t="str">
            <v>SUERO</v>
          </cell>
          <cell r="AA264">
            <v>63</v>
          </cell>
          <cell r="AB264" t="str">
            <v>NO</v>
          </cell>
          <cell r="AC264" t="str">
            <v>-12.112355</v>
          </cell>
          <cell r="AD264" t="str">
            <v>-76.998296</v>
          </cell>
          <cell r="AE264" t="str">
            <v>INSTITUTOS DE SALUD ESPECIALIZADOS</v>
          </cell>
          <cell r="AF264" t="str">
            <v>III-2</v>
          </cell>
          <cell r="AG264">
            <v>0</v>
          </cell>
          <cell r="AH264" t="str">
            <v>22070413</v>
          </cell>
          <cell r="AI264">
            <v>0</v>
          </cell>
          <cell r="AJ264" t="str">
            <v>3.103/&gt;4.0</v>
          </cell>
          <cell r="AK264">
            <v>2.484</v>
          </cell>
          <cell r="AL264" t="str">
            <v>POSITIVO-I</v>
          </cell>
          <cell r="AM264" t="str">
            <v>POSITIVO-I</v>
          </cell>
          <cell r="AN264">
            <v>0</v>
          </cell>
          <cell r="AO264">
            <v>0</v>
          </cell>
          <cell r="AP264">
            <v>0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  <cell r="AU264">
            <v>0</v>
          </cell>
          <cell r="AV264">
            <v>0</v>
          </cell>
          <cell r="AW264" t="str">
            <v>NO INDICA</v>
          </cell>
        </row>
        <row r="265">
          <cell r="F265" t="str">
            <v>HUAMAN HUACHO, OMAR AUGUSTO</v>
          </cell>
          <cell r="G265">
            <v>36337</v>
          </cell>
          <cell r="H265" t="str">
            <v xml:space="preserve">CONGALLA                                </v>
          </cell>
          <cell r="I265" t="str">
            <v xml:space="preserve">ANGARAES                                </v>
          </cell>
          <cell r="J265" t="str">
            <v xml:space="preserve">HUANCAVELICA                            </v>
          </cell>
          <cell r="K265" t="str">
            <v>ins090143221</v>
          </cell>
          <cell r="L265">
            <v>44447</v>
          </cell>
          <cell r="M265">
            <v>44449</v>
          </cell>
          <cell r="N265" t="str">
            <v>HTLV</v>
          </cell>
          <cell r="O265" t="str">
            <v>ELISA HTLV</v>
          </cell>
          <cell r="P265">
            <v>0</v>
          </cell>
          <cell r="Q265">
            <v>10</v>
          </cell>
          <cell r="R265">
            <v>44453.487921527798</v>
          </cell>
          <cell r="S265">
            <v>44448</v>
          </cell>
          <cell r="T265" t="str">
            <v>M</v>
          </cell>
          <cell r="U265" t="str">
            <v xml:space="preserve">LIMA                      </v>
          </cell>
          <cell r="V265" t="str">
            <v>LIMA V (CIUDAD)</v>
          </cell>
          <cell r="W265" t="str">
            <v>DIAGNOSTICO</v>
          </cell>
          <cell r="X265" t="str">
            <v>NINGUNO</v>
          </cell>
          <cell r="Y265">
            <v>0</v>
          </cell>
          <cell r="Z265" t="str">
            <v>SUERO</v>
          </cell>
          <cell r="AA265">
            <v>22</v>
          </cell>
          <cell r="AB265" t="str">
            <v>NO</v>
          </cell>
          <cell r="AC265" t="str">
            <v>-12.112355</v>
          </cell>
          <cell r="AD265" t="str">
            <v>-76.998296</v>
          </cell>
          <cell r="AE265" t="str">
            <v>INSTITUTOS DE SALUD ESPECIALIZADOS</v>
          </cell>
          <cell r="AF265" t="str">
            <v>III-2</v>
          </cell>
          <cell r="AG265">
            <v>0</v>
          </cell>
          <cell r="AH265" t="str">
            <v>70804398</v>
          </cell>
          <cell r="AI265">
            <v>0</v>
          </cell>
          <cell r="AJ265" t="str">
            <v>&gt;4.0/&gt;4.0</v>
          </cell>
          <cell r="AK265">
            <v>1.72</v>
          </cell>
          <cell r="AL265" t="str">
            <v>POSITIVO-I</v>
          </cell>
          <cell r="AM265" t="str">
            <v>POSITIVO-I</v>
          </cell>
          <cell r="AN265">
            <v>0</v>
          </cell>
          <cell r="AO265">
            <v>0</v>
          </cell>
          <cell r="AP265">
            <v>0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  <cell r="AU265">
            <v>0</v>
          </cell>
          <cell r="AV265">
            <v>0</v>
          </cell>
          <cell r="AW265" t="str">
            <v>NO INDICA</v>
          </cell>
        </row>
        <row r="266">
          <cell r="F266" t="str">
            <v>VILCHEZ CERRON, ROSA</v>
          </cell>
          <cell r="G266">
            <v>32019</v>
          </cell>
          <cell r="H266" t="str">
            <v xml:space="preserve">TINTAY PUNCU                            </v>
          </cell>
          <cell r="I266" t="str">
            <v xml:space="preserve">TAYACAJA                                </v>
          </cell>
          <cell r="J266" t="str">
            <v xml:space="preserve">HUANCAVELICA                            </v>
          </cell>
          <cell r="K266" t="str">
            <v>ins090902121</v>
          </cell>
          <cell r="L266">
            <v>44445</v>
          </cell>
          <cell r="M266">
            <v>44454</v>
          </cell>
          <cell r="N266" t="str">
            <v>HTLV</v>
          </cell>
          <cell r="O266" t="str">
            <v>ELISA HTLV</v>
          </cell>
          <cell r="P266">
            <v>0</v>
          </cell>
          <cell r="Q266">
            <v>10</v>
          </cell>
          <cell r="R266">
            <v>44455.445928622699</v>
          </cell>
          <cell r="S266">
            <v>44455</v>
          </cell>
          <cell r="T266" t="str">
            <v>F</v>
          </cell>
          <cell r="U266" t="str">
            <v>AYACUCHO</v>
          </cell>
          <cell r="V266" t="str">
            <v>AYACUCHO</v>
          </cell>
          <cell r="W266" t="str">
            <v>DIAGNOSTICO</v>
          </cell>
          <cell r="X266" t="str">
            <v>NINGUNO</v>
          </cell>
          <cell r="Y266">
            <v>0</v>
          </cell>
          <cell r="Z266" t="str">
            <v>SUERO</v>
          </cell>
          <cell r="AA266">
            <v>34</v>
          </cell>
          <cell r="AB266" t="str">
            <v>NO</v>
          </cell>
          <cell r="AC266" t="str">
            <v>-12.68577833</v>
          </cell>
          <cell r="AD266" t="str">
            <v>-73.73554</v>
          </cell>
          <cell r="AE266" t="str">
            <v>CENTROS DE SALUD O CENTROS MEDICOS</v>
          </cell>
          <cell r="AF266" t="str">
            <v>I-3</v>
          </cell>
          <cell r="AG266">
            <v>0</v>
          </cell>
          <cell r="AH266" t="str">
            <v>45182261</v>
          </cell>
          <cell r="AI266">
            <v>0</v>
          </cell>
          <cell r="AJ266" t="str">
            <v>3.712/3.865</v>
          </cell>
          <cell r="AK266">
            <v>2.5870000000000002</v>
          </cell>
          <cell r="AL266" t="str">
            <v>POSITIVO-I</v>
          </cell>
          <cell r="AM266" t="str">
            <v>POSITIVO-I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AU266">
            <v>0</v>
          </cell>
          <cell r="AV266">
            <v>0</v>
          </cell>
          <cell r="AW266" t="str">
            <v>CEFALEA, REACTIVO ELISA</v>
          </cell>
        </row>
        <row r="267">
          <cell r="F267" t="str">
            <v>HUARANGA PARIONA DE ARENAS, ANDREA</v>
          </cell>
          <cell r="G267">
            <v>20416</v>
          </cell>
          <cell r="H267" t="str">
            <v xml:space="preserve">SAN JUAN DE LURIGANCHO                  </v>
          </cell>
          <cell r="I267" t="str">
            <v xml:space="preserve">LIMA                                    </v>
          </cell>
          <cell r="J267" t="str">
            <v xml:space="preserve">LIMA                                    </v>
          </cell>
          <cell r="K267" t="str">
            <v>ins090920421</v>
          </cell>
          <cell r="L267">
            <v>44454</v>
          </cell>
          <cell r="M267">
            <v>44455</v>
          </cell>
          <cell r="N267" t="str">
            <v>HTLV</v>
          </cell>
          <cell r="O267" t="str">
            <v>ELISA HTLV</v>
          </cell>
          <cell r="P267">
            <v>0</v>
          </cell>
          <cell r="Q267">
            <v>10</v>
          </cell>
          <cell r="R267">
            <v>44459.448055821798</v>
          </cell>
          <cell r="S267">
            <v>44459</v>
          </cell>
          <cell r="T267" t="str">
            <v>F</v>
          </cell>
          <cell r="U267" t="str">
            <v xml:space="preserve">LIMA                      </v>
          </cell>
          <cell r="V267" t="str">
            <v>LIMA V (CIUDAD)</v>
          </cell>
          <cell r="W267" t="str">
            <v>DIAGNOSTICO</v>
          </cell>
          <cell r="X267" t="str">
            <v>NINGUNO</v>
          </cell>
          <cell r="Y267">
            <v>0</v>
          </cell>
          <cell r="Z267" t="str">
            <v>SUERO</v>
          </cell>
          <cell r="AA267">
            <v>65</v>
          </cell>
          <cell r="AB267" t="str">
            <v>NO</v>
          </cell>
          <cell r="AC267" t="str">
            <v>-12.112355</v>
          </cell>
          <cell r="AD267" t="str">
            <v>-76.998296</v>
          </cell>
          <cell r="AE267" t="str">
            <v>INSTITUTOS DE SALUD ESPECIALIZADOS</v>
          </cell>
          <cell r="AF267" t="str">
            <v>III-2</v>
          </cell>
          <cell r="AG267">
            <v>0</v>
          </cell>
          <cell r="AH267" t="str">
            <v>09219718</v>
          </cell>
          <cell r="AI267">
            <v>0</v>
          </cell>
          <cell r="AJ267">
            <v>3.6890000000000001</v>
          </cell>
          <cell r="AK267">
            <v>1.8720000000000001</v>
          </cell>
          <cell r="AL267" t="str">
            <v>POSITIVO-I</v>
          </cell>
          <cell r="AM267" t="str">
            <v>POSITIVO-I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  <cell r="AU267">
            <v>0</v>
          </cell>
          <cell r="AV267">
            <v>0</v>
          </cell>
          <cell r="AW267" t="str">
            <v>NO INDICA</v>
          </cell>
        </row>
        <row r="268">
          <cell r="F268" t="str">
            <v>TORRES CAPCHA, CARMEN FORTUNATA</v>
          </cell>
          <cell r="G268">
            <v>24117</v>
          </cell>
          <cell r="H268" t="str">
            <v xml:space="preserve">LOS OLIVOS                              </v>
          </cell>
          <cell r="I268" t="str">
            <v xml:space="preserve">LIMA                                    </v>
          </cell>
          <cell r="J268" t="str">
            <v xml:space="preserve">LIMA                                    </v>
          </cell>
          <cell r="K268" t="str">
            <v>ins090920521</v>
          </cell>
          <cell r="L268">
            <v>44454</v>
          </cell>
          <cell r="M268">
            <v>44455</v>
          </cell>
          <cell r="N268" t="str">
            <v>HTLV</v>
          </cell>
          <cell r="O268" t="str">
            <v>ELISA HTLV</v>
          </cell>
          <cell r="P268">
            <v>0</v>
          </cell>
          <cell r="Q268">
            <v>10</v>
          </cell>
          <cell r="R268">
            <v>44459.448125266201</v>
          </cell>
          <cell r="S268">
            <v>44459</v>
          </cell>
          <cell r="T268" t="str">
            <v>F</v>
          </cell>
          <cell r="U268" t="str">
            <v xml:space="preserve">LIMA                      </v>
          </cell>
          <cell r="V268" t="str">
            <v>LIMA V (CIUDAD)</v>
          </cell>
          <cell r="W268" t="str">
            <v>DIAGNOSTICO</v>
          </cell>
          <cell r="X268" t="str">
            <v>NINGUNO</v>
          </cell>
          <cell r="Y268">
            <v>0</v>
          </cell>
          <cell r="Z268" t="str">
            <v>SUERO</v>
          </cell>
          <cell r="AA268">
            <v>55</v>
          </cell>
          <cell r="AB268" t="str">
            <v>NO</v>
          </cell>
          <cell r="AC268" t="str">
            <v>-12.112355</v>
          </cell>
          <cell r="AD268" t="str">
            <v>-76.998296</v>
          </cell>
          <cell r="AE268" t="str">
            <v>INSTITUTOS DE SALUD ESPECIALIZADOS</v>
          </cell>
          <cell r="AF268" t="str">
            <v>III-2</v>
          </cell>
          <cell r="AG268">
            <v>0</v>
          </cell>
          <cell r="AH268" t="str">
            <v>23659982</v>
          </cell>
          <cell r="AI268">
            <v>0</v>
          </cell>
          <cell r="AJ268">
            <v>3.9209999999999998</v>
          </cell>
          <cell r="AK268">
            <v>2.3959999999999999</v>
          </cell>
          <cell r="AL268" t="str">
            <v>POSITIVO-I</v>
          </cell>
          <cell r="AM268" t="str">
            <v>POSITIVO-I</v>
          </cell>
          <cell r="AN268">
            <v>0</v>
          </cell>
          <cell r="AO268">
            <v>0</v>
          </cell>
          <cell r="AP268">
            <v>0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  <cell r="AU268">
            <v>0</v>
          </cell>
          <cell r="AV268">
            <v>0</v>
          </cell>
          <cell r="AW268" t="str">
            <v>NO INDICA</v>
          </cell>
        </row>
        <row r="269">
          <cell r="F269" t="str">
            <v>ZEGARRA PELAEZ, JOANNA JANNET</v>
          </cell>
          <cell r="G269">
            <v>25332</v>
          </cell>
          <cell r="H269" t="str">
            <v xml:space="preserve">CALLAO                                  </v>
          </cell>
          <cell r="I269" t="str">
            <v xml:space="preserve">CALLAO                                  </v>
          </cell>
          <cell r="J269" t="str">
            <v xml:space="preserve">CALLAO                                  </v>
          </cell>
          <cell r="K269" t="str">
            <v>ins090920621</v>
          </cell>
          <cell r="L269">
            <v>44455</v>
          </cell>
          <cell r="M269">
            <v>44455</v>
          </cell>
          <cell r="N269" t="str">
            <v>HTLV</v>
          </cell>
          <cell r="O269" t="str">
            <v>ELISA HTLV</v>
          </cell>
          <cell r="P269">
            <v>0</v>
          </cell>
          <cell r="Q269">
            <v>10</v>
          </cell>
          <cell r="R269">
            <v>44459.448188229202</v>
          </cell>
          <cell r="S269">
            <v>44459</v>
          </cell>
          <cell r="T269" t="str">
            <v>F</v>
          </cell>
          <cell r="U269" t="str">
            <v xml:space="preserve">LIMA                      </v>
          </cell>
          <cell r="V269" t="str">
            <v>LIMA V (CIUDAD)</v>
          </cell>
          <cell r="W269" t="str">
            <v>DIAGNOSTICO</v>
          </cell>
          <cell r="X269" t="str">
            <v>NINGUNO</v>
          </cell>
          <cell r="Y269">
            <v>0</v>
          </cell>
          <cell r="Z269" t="str">
            <v>SUERO</v>
          </cell>
          <cell r="AA269">
            <v>52</v>
          </cell>
          <cell r="AB269" t="str">
            <v>NO</v>
          </cell>
          <cell r="AC269" t="str">
            <v>-12.112355</v>
          </cell>
          <cell r="AD269" t="str">
            <v>-76.998296</v>
          </cell>
          <cell r="AE269" t="str">
            <v>INSTITUTOS DE SALUD ESPECIALIZADOS</v>
          </cell>
          <cell r="AF269" t="str">
            <v>III-2</v>
          </cell>
          <cell r="AG269">
            <v>0</v>
          </cell>
          <cell r="AH269" t="str">
            <v>25568196</v>
          </cell>
          <cell r="AI269">
            <v>0</v>
          </cell>
          <cell r="AJ269" t="str">
            <v>&gt;4.0</v>
          </cell>
          <cell r="AK269">
            <v>1.6240000000000001</v>
          </cell>
          <cell r="AL269" t="str">
            <v>POSITIVO-I</v>
          </cell>
          <cell r="AM269" t="str">
            <v>POSITIVO-I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  <cell r="AU269">
            <v>0</v>
          </cell>
          <cell r="AV269">
            <v>0</v>
          </cell>
          <cell r="AW269" t="str">
            <v>NO INDICA</v>
          </cell>
        </row>
        <row r="270">
          <cell r="F270" t="str">
            <v>CONCHA OLIVERA, JUSTINO ABELARDO</v>
          </cell>
          <cell r="G270">
            <v>20337</v>
          </cell>
          <cell r="H270" t="str">
            <v xml:space="preserve">WANCHAQ                                 </v>
          </cell>
          <cell r="I270" t="str">
            <v xml:space="preserve">CUSCO                                   </v>
          </cell>
          <cell r="J270" t="str">
            <v xml:space="preserve">CUSCO                                   </v>
          </cell>
          <cell r="K270" t="str">
            <v>ins090902721</v>
          </cell>
          <cell r="L270">
            <v>44435</v>
          </cell>
          <cell r="M270">
            <v>44454</v>
          </cell>
          <cell r="N270" t="str">
            <v>HTLV</v>
          </cell>
          <cell r="O270" t="str">
            <v>ELISA HTLV</v>
          </cell>
          <cell r="P270">
            <v>0</v>
          </cell>
          <cell r="Q270">
            <v>10</v>
          </cell>
          <cell r="R270">
            <v>44459.448307326398</v>
          </cell>
          <cell r="S270">
            <v>44459</v>
          </cell>
          <cell r="T270" t="str">
            <v>M</v>
          </cell>
          <cell r="U270" t="str">
            <v xml:space="preserve">CUSCO       </v>
          </cell>
          <cell r="V270" t="str">
            <v>CUSCO</v>
          </cell>
          <cell r="W270" t="str">
            <v>DIAGNOSTICO</v>
          </cell>
          <cell r="X270" t="str">
            <v>NINGUNO</v>
          </cell>
          <cell r="Y270">
            <v>0</v>
          </cell>
          <cell r="Z270" t="str">
            <v>SUERO</v>
          </cell>
          <cell r="AA270">
            <v>66</v>
          </cell>
          <cell r="AB270" t="str">
            <v>NO</v>
          </cell>
          <cell r="AC270" t="str">
            <v>-13.53083729</v>
          </cell>
          <cell r="AD270" t="str">
            <v>-71.97558395</v>
          </cell>
          <cell r="AE270" t="str">
            <v>HOSPITALES O CLINICAS DE ATENCION GENERAL</v>
          </cell>
          <cell r="AF270" t="str">
            <v>III-1</v>
          </cell>
          <cell r="AG270">
            <v>0</v>
          </cell>
          <cell r="AH270" t="str">
            <v>23902116</v>
          </cell>
          <cell r="AI270">
            <v>0</v>
          </cell>
          <cell r="AJ270">
            <v>3.7410000000000001</v>
          </cell>
          <cell r="AK270">
            <v>1.548</v>
          </cell>
          <cell r="AL270" t="str">
            <v>POSITIVO-I</v>
          </cell>
          <cell r="AM270" t="str">
            <v>POSITIVO-I</v>
          </cell>
          <cell r="AN270">
            <v>0</v>
          </cell>
          <cell r="AO270">
            <v>0</v>
          </cell>
          <cell r="AP270">
            <v>0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  <cell r="AU270">
            <v>0</v>
          </cell>
          <cell r="AV270">
            <v>0</v>
          </cell>
          <cell r="AW270" t="str">
            <v>BANCO DE SANGRE, HTLV REACTIVO</v>
          </cell>
        </row>
        <row r="271">
          <cell r="F271" t="str">
            <v>SANAME PASTOR, RONALDO</v>
          </cell>
          <cell r="G271">
            <v>36960</v>
          </cell>
          <cell r="H271" t="str">
            <v xml:space="preserve">NAUTA                                   </v>
          </cell>
          <cell r="I271" t="str">
            <v xml:space="preserve">LORETO                                  </v>
          </cell>
          <cell r="J271" t="str">
            <v xml:space="preserve">LORETO                                  </v>
          </cell>
          <cell r="K271" t="str">
            <v>ins090907221</v>
          </cell>
          <cell r="L271">
            <v>44449</v>
          </cell>
          <cell r="M271">
            <v>44454</v>
          </cell>
          <cell r="N271" t="str">
            <v>HTLV</v>
          </cell>
          <cell r="O271" t="str">
            <v>ELISA HTLV</v>
          </cell>
          <cell r="P271">
            <v>0</v>
          </cell>
          <cell r="Q271">
            <v>10</v>
          </cell>
          <cell r="R271">
            <v>44459.448426504598</v>
          </cell>
          <cell r="S271">
            <v>44459</v>
          </cell>
          <cell r="T271" t="str">
            <v>M</v>
          </cell>
          <cell r="U271" t="str">
            <v>LA LIBERTAD</v>
          </cell>
          <cell r="V271" t="str">
            <v>LA LIBERTAD</v>
          </cell>
          <cell r="W271" t="str">
            <v>DIAGNOSTICO</v>
          </cell>
          <cell r="X271" t="str">
            <v>NINGUNO</v>
          </cell>
          <cell r="Y271">
            <v>0</v>
          </cell>
          <cell r="Z271" t="str">
            <v>SUERO</v>
          </cell>
          <cell r="AA271">
            <v>20</v>
          </cell>
          <cell r="AB271" t="str">
            <v>NO</v>
          </cell>
          <cell r="AC271" t="str">
            <v>-8.11466301</v>
          </cell>
          <cell r="AD271" t="str">
            <v>-79.02843802</v>
          </cell>
          <cell r="AE271" t="str">
            <v>HOSPITALES O CLINICAS DE ATENCION ESPECIALIZADA</v>
          </cell>
          <cell r="AF271" t="str">
            <v>III-1</v>
          </cell>
          <cell r="AG271">
            <v>0</v>
          </cell>
          <cell r="AH271">
            <v>0</v>
          </cell>
          <cell r="AI271">
            <v>0</v>
          </cell>
          <cell r="AJ271" t="str">
            <v>0.457 /0.628/0.607</v>
          </cell>
          <cell r="AK271">
            <v>0.34799999999999998</v>
          </cell>
          <cell r="AL271" t="str">
            <v>NEGATIVO</v>
          </cell>
          <cell r="AM271" t="str">
            <v>INDETERMINADO x 2</v>
          </cell>
          <cell r="AN271" t="str">
            <v>Indeterminado</v>
          </cell>
          <cell r="AO271">
            <v>0</v>
          </cell>
          <cell r="AP271">
            <v>0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  <cell r="AU271">
            <v>0</v>
          </cell>
          <cell r="AV271">
            <v>0</v>
          </cell>
          <cell r="AW271">
            <v>0</v>
          </cell>
        </row>
        <row r="272">
          <cell r="F272" t="str">
            <v>HORNA NARVAEZ, LAURA AZUCENA</v>
          </cell>
          <cell r="G272">
            <v>30590</v>
          </cell>
          <cell r="H272" t="str">
            <v xml:space="preserve">TRUJILLO                                </v>
          </cell>
          <cell r="I272" t="str">
            <v xml:space="preserve">TRUJILLO                                </v>
          </cell>
          <cell r="J272" t="str">
            <v xml:space="preserve">LA LIBERTAD                             </v>
          </cell>
          <cell r="K272" t="str">
            <v>ins090907321</v>
          </cell>
          <cell r="L272">
            <v>44418</v>
          </cell>
          <cell r="M272">
            <v>44454</v>
          </cell>
          <cell r="N272" t="str">
            <v>HTLV</v>
          </cell>
          <cell r="O272" t="str">
            <v>ELISA HTLV</v>
          </cell>
          <cell r="P272">
            <v>0</v>
          </cell>
          <cell r="Q272">
            <v>10</v>
          </cell>
          <cell r="R272">
            <v>44459.448509918999</v>
          </cell>
          <cell r="S272">
            <v>44459</v>
          </cell>
          <cell r="T272" t="str">
            <v>F</v>
          </cell>
          <cell r="U272" t="str">
            <v>LA LIBERTAD</v>
          </cell>
          <cell r="V272" t="str">
            <v>LA LIBERTAD</v>
          </cell>
          <cell r="W272" t="str">
            <v>DIAGNOSTICO</v>
          </cell>
          <cell r="X272" t="str">
            <v>NINGUNO</v>
          </cell>
          <cell r="Y272">
            <v>0</v>
          </cell>
          <cell r="Z272" t="str">
            <v>SUERO</v>
          </cell>
          <cell r="AA272">
            <v>37</v>
          </cell>
          <cell r="AB272" t="str">
            <v>NO</v>
          </cell>
          <cell r="AC272" t="str">
            <v>-8.05433251</v>
          </cell>
          <cell r="AD272" t="str">
            <v>-79.05803067</v>
          </cell>
          <cell r="AE272" t="str">
            <v>HOSPITALES O CLINICAS DE ATENCION ESPECIALIZADA</v>
          </cell>
          <cell r="AF272" t="str">
            <v>Sin Categoría</v>
          </cell>
          <cell r="AG272">
            <v>0</v>
          </cell>
          <cell r="AH272" t="str">
            <v>42089410</v>
          </cell>
          <cell r="AI272">
            <v>0</v>
          </cell>
          <cell r="AJ272" t="str">
            <v>&gt;4.0</v>
          </cell>
          <cell r="AK272">
            <v>1.952</v>
          </cell>
          <cell r="AL272" t="str">
            <v>POSITIVO-I</v>
          </cell>
          <cell r="AM272" t="str">
            <v>POSITIVO-I</v>
          </cell>
          <cell r="AN272">
            <v>0</v>
          </cell>
          <cell r="AO272">
            <v>0</v>
          </cell>
          <cell r="AP272">
            <v>0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  <cell r="AU272">
            <v>0</v>
          </cell>
          <cell r="AV272">
            <v>0</v>
          </cell>
          <cell r="AW272" t="str">
            <v>NO INDICA, CLIA: 130, (DIASORIN)</v>
          </cell>
        </row>
        <row r="273">
          <cell r="F273" t="str">
            <v>BOBADILLA LEIVA, MARIA AMPARO</v>
          </cell>
          <cell r="G273">
            <v>25141</v>
          </cell>
          <cell r="H273" t="str">
            <v xml:space="preserve">CAJAMARCA                               </v>
          </cell>
          <cell r="I273" t="str">
            <v xml:space="preserve">CAJAMARCA                               </v>
          </cell>
          <cell r="J273" t="str">
            <v xml:space="preserve">CAJAMARCA                               </v>
          </cell>
          <cell r="K273" t="str">
            <v>ins090923421</v>
          </cell>
          <cell r="L273">
            <v>44414</v>
          </cell>
          <cell r="M273">
            <v>44455</v>
          </cell>
          <cell r="N273" t="str">
            <v>HTLV</v>
          </cell>
          <cell r="O273" t="str">
            <v>ELISA HTLV</v>
          </cell>
          <cell r="P273">
            <v>0</v>
          </cell>
          <cell r="Q273">
            <v>10</v>
          </cell>
          <cell r="R273">
            <v>44459.4486251157</v>
          </cell>
          <cell r="S273">
            <v>44459</v>
          </cell>
          <cell r="T273" t="str">
            <v>F</v>
          </cell>
          <cell r="U273" t="str">
            <v>CAJAMARCA</v>
          </cell>
          <cell r="V273" t="str">
            <v>CAJAMARCA</v>
          </cell>
          <cell r="W273" t="str">
            <v>DIAGNOSTICO</v>
          </cell>
          <cell r="X273" t="str">
            <v>NINGUNO</v>
          </cell>
          <cell r="Y273">
            <v>0</v>
          </cell>
          <cell r="Z273" t="str">
            <v>SUERO</v>
          </cell>
          <cell r="AA273">
            <v>52</v>
          </cell>
          <cell r="AB273" t="str">
            <v>NO</v>
          </cell>
          <cell r="AC273" t="str">
            <v>-7.183407</v>
          </cell>
          <cell r="AD273" t="str">
            <v>-78.487692</v>
          </cell>
          <cell r="AE273" t="str">
            <v>HOSPITALES O CLINICAS DE ATENCION GENERAL</v>
          </cell>
          <cell r="AF273" t="str">
            <v>II-2</v>
          </cell>
          <cell r="AG273">
            <v>0</v>
          </cell>
          <cell r="AH273" t="str">
            <v>26644150</v>
          </cell>
          <cell r="AI273">
            <v>0</v>
          </cell>
          <cell r="AJ273">
            <v>0.16500000000000001</v>
          </cell>
          <cell r="AK273">
            <v>4.9000000000000002E-2</v>
          </cell>
          <cell r="AL273" t="str">
            <v>NEGATIVO</v>
          </cell>
          <cell r="AM273" t="str">
            <v>NEGATIVO</v>
          </cell>
          <cell r="AN273">
            <v>0</v>
          </cell>
          <cell r="AO273">
            <v>0</v>
          </cell>
          <cell r="AP273">
            <v>0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  <cell r="AU273">
            <v>0</v>
          </cell>
          <cell r="AV273">
            <v>0</v>
          </cell>
          <cell r="AW273">
            <v>0</v>
          </cell>
        </row>
        <row r="274">
          <cell r="F274" t="str">
            <v>ALCALDE RUIZ, SUSAN FIORELLA</v>
          </cell>
          <cell r="G274">
            <v>33425</v>
          </cell>
          <cell r="H274" t="str">
            <v xml:space="preserve">VICTOR LARCO HERRERA                    </v>
          </cell>
          <cell r="I274" t="str">
            <v xml:space="preserve">TRUJILLO                                </v>
          </cell>
          <cell r="J274" t="str">
            <v xml:space="preserve">LA LIBERTAD                             </v>
          </cell>
          <cell r="K274" t="str">
            <v>ins090923521</v>
          </cell>
          <cell r="L274">
            <v>44428</v>
          </cell>
          <cell r="M274">
            <v>44455</v>
          </cell>
          <cell r="N274" t="str">
            <v>HTLV</v>
          </cell>
          <cell r="O274" t="str">
            <v>ELISA HTLV</v>
          </cell>
          <cell r="P274">
            <v>0</v>
          </cell>
          <cell r="Q274">
            <v>10</v>
          </cell>
          <cell r="R274">
            <v>44459.4487546296</v>
          </cell>
          <cell r="S274">
            <v>44459</v>
          </cell>
          <cell r="T274" t="str">
            <v>F</v>
          </cell>
          <cell r="U274" t="str">
            <v>CAJAMARCA</v>
          </cell>
          <cell r="V274" t="str">
            <v>CAJAMARCA</v>
          </cell>
          <cell r="W274" t="str">
            <v>DIAGNOSTICO</v>
          </cell>
          <cell r="X274" t="str">
            <v>NINGUNO</v>
          </cell>
          <cell r="Y274">
            <v>0</v>
          </cell>
          <cell r="Z274" t="str">
            <v>SUERO</v>
          </cell>
          <cell r="AA274">
            <v>30</v>
          </cell>
          <cell r="AB274" t="str">
            <v>NO</v>
          </cell>
          <cell r="AC274" t="str">
            <v>-7.183407</v>
          </cell>
          <cell r="AD274" t="str">
            <v>-78.487692</v>
          </cell>
          <cell r="AE274" t="str">
            <v>HOSPITALES O CLINICAS DE ATENCION GENERAL</v>
          </cell>
          <cell r="AF274" t="str">
            <v>II-2</v>
          </cell>
          <cell r="AG274">
            <v>0</v>
          </cell>
          <cell r="AH274" t="str">
            <v>47445751</v>
          </cell>
          <cell r="AI274">
            <v>0</v>
          </cell>
          <cell r="AJ274">
            <v>9.6000000000000002E-2</v>
          </cell>
          <cell r="AK274">
            <v>4.1000000000000002E-2</v>
          </cell>
          <cell r="AL274" t="str">
            <v>NEGATIVO</v>
          </cell>
          <cell r="AM274" t="str">
            <v>NEGATIVO</v>
          </cell>
          <cell r="AN274">
            <v>0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  <cell r="AU274">
            <v>0</v>
          </cell>
          <cell r="AV274">
            <v>0</v>
          </cell>
          <cell r="AW274">
            <v>0</v>
          </cell>
        </row>
        <row r="275">
          <cell r="F275" t="str">
            <v>VARGAS BUSTINZA, RUTH ELIANA</v>
          </cell>
          <cell r="G275">
            <v>37173</v>
          </cell>
          <cell r="H275" t="str">
            <v xml:space="preserve">MIRAFLORES                              </v>
          </cell>
          <cell r="I275" t="str">
            <v xml:space="preserve">AREQUIPA                                </v>
          </cell>
          <cell r="J275" t="str">
            <v xml:space="preserve">AREQUIPA                                </v>
          </cell>
          <cell r="K275" t="str">
            <v>ins091445921</v>
          </cell>
          <cell r="L275">
            <v>44440</v>
          </cell>
          <cell r="M275">
            <v>44456</v>
          </cell>
          <cell r="N275" t="str">
            <v>HTLV</v>
          </cell>
          <cell r="O275" t="str">
            <v>ELISA HTLV</v>
          </cell>
          <cell r="P275">
            <v>0</v>
          </cell>
          <cell r="Q275">
            <v>10</v>
          </cell>
          <cell r="R275">
            <v>44460.707498923599</v>
          </cell>
          <cell r="S275">
            <v>44461</v>
          </cell>
          <cell r="T275" t="str">
            <v>F</v>
          </cell>
          <cell r="U275" t="str">
            <v>AREQUIPA</v>
          </cell>
          <cell r="V275" t="str">
            <v>AREQUIPA</v>
          </cell>
          <cell r="W275" t="str">
            <v>DIAGNOSTICO</v>
          </cell>
          <cell r="X275" t="str">
            <v>NINGUNO</v>
          </cell>
          <cell r="Y275">
            <v>0</v>
          </cell>
          <cell r="Z275" t="str">
            <v>SUERO</v>
          </cell>
          <cell r="AA275">
            <v>19</v>
          </cell>
          <cell r="AB275" t="str">
            <v>NO</v>
          </cell>
          <cell r="AC275">
            <v>0</v>
          </cell>
          <cell r="AD275">
            <v>0</v>
          </cell>
          <cell r="AE275" t="str">
            <v>HOSPITALES O CLINICAS DE ATENCION ESPECIALIZADA</v>
          </cell>
          <cell r="AF275" t="str">
            <v>III-1</v>
          </cell>
          <cell r="AG275">
            <v>0</v>
          </cell>
          <cell r="AH275" t="str">
            <v>77910399</v>
          </cell>
          <cell r="AI275">
            <v>0</v>
          </cell>
          <cell r="AJ275">
            <v>6.6000000000000003E-2</v>
          </cell>
          <cell r="AK275">
            <v>1E-3</v>
          </cell>
          <cell r="AL275" t="str">
            <v>NEGATIVO</v>
          </cell>
          <cell r="AM275" t="str">
            <v>NEGATIVO</v>
          </cell>
          <cell r="AN275">
            <v>0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  <cell r="AU275">
            <v>0</v>
          </cell>
          <cell r="AV275">
            <v>0</v>
          </cell>
          <cell r="AW275">
            <v>0</v>
          </cell>
        </row>
        <row r="276">
          <cell r="F276" t="str">
            <v>CHANTA SANDOVAL, LOURDES DEL PILAR</v>
          </cell>
          <cell r="G276">
            <v>29256</v>
          </cell>
          <cell r="H276" t="str">
            <v xml:space="preserve">LAMBAYEQUE                              </v>
          </cell>
          <cell r="I276" t="str">
            <v xml:space="preserve">LAMBAYEQUE                              </v>
          </cell>
          <cell r="J276" t="str">
            <v xml:space="preserve">LAMBAYEQUE                              </v>
          </cell>
          <cell r="K276" t="str">
            <v>INS091451121</v>
          </cell>
          <cell r="L276">
            <v>44349</v>
          </cell>
          <cell r="M276">
            <v>44456</v>
          </cell>
          <cell r="N276" t="str">
            <v>HTLV</v>
          </cell>
          <cell r="O276" t="str">
            <v>ELISA HTLV</v>
          </cell>
          <cell r="P276">
            <v>0</v>
          </cell>
          <cell r="Q276">
            <v>10</v>
          </cell>
          <cell r="R276">
            <v>44460.7078351042</v>
          </cell>
          <cell r="S276">
            <v>44461</v>
          </cell>
          <cell r="T276" t="str">
            <v>F</v>
          </cell>
          <cell r="U276" t="str">
            <v>LAMBAYEQUE</v>
          </cell>
          <cell r="V276" t="str">
            <v>LAMBAYEQUE</v>
          </cell>
          <cell r="W276" t="str">
            <v>DIAGNOSTICO</v>
          </cell>
          <cell r="X276" t="str">
            <v>NINGUNO</v>
          </cell>
          <cell r="Y276">
            <v>0</v>
          </cell>
          <cell r="Z276" t="str">
            <v>SUERO</v>
          </cell>
          <cell r="AA276">
            <v>41</v>
          </cell>
          <cell r="AB276" t="str">
            <v>NO</v>
          </cell>
          <cell r="AC276" t="str">
            <v>-6.761813</v>
          </cell>
          <cell r="AD276" t="str">
            <v>-79.863203</v>
          </cell>
          <cell r="AE276" t="str">
            <v>HOSPITALES O CLINICAS DE ATENCION ESPECIALIZADA</v>
          </cell>
          <cell r="AF276" t="str">
            <v>III-1</v>
          </cell>
          <cell r="AG276">
            <v>0</v>
          </cell>
          <cell r="AH276" t="str">
            <v>40430407</v>
          </cell>
          <cell r="AI276">
            <v>0</v>
          </cell>
          <cell r="AJ276" t="str">
            <v>&gt;4.0</v>
          </cell>
          <cell r="AK276">
            <v>0.35399999999999998</v>
          </cell>
          <cell r="AL276" t="str">
            <v>POSITIVO-I</v>
          </cell>
          <cell r="AM276" t="str">
            <v>POSITIVO-I</v>
          </cell>
          <cell r="AN276">
            <v>0</v>
          </cell>
          <cell r="AO276">
            <v>0</v>
          </cell>
          <cell r="AP276">
            <v>0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  <cell r="AU276">
            <v>0</v>
          </cell>
          <cell r="AV276">
            <v>0</v>
          </cell>
          <cell r="AW276" t="str">
            <v>ASINTOMATICA, CLIA REACTIVO</v>
          </cell>
        </row>
        <row r="277">
          <cell r="F277" t="str">
            <v>URDIALES CUSTODIO, CARMEN PAULA</v>
          </cell>
          <cell r="G277">
            <v>29844</v>
          </cell>
          <cell r="H277" t="str">
            <v xml:space="preserve">MONSEFU                                 </v>
          </cell>
          <cell r="I277" t="str">
            <v xml:space="preserve">CHICLAYO                                </v>
          </cell>
          <cell r="J277" t="str">
            <v xml:space="preserve">LAMBAYEQUE                              </v>
          </cell>
          <cell r="K277" t="str">
            <v>ins091451221</v>
          </cell>
          <cell r="L277">
            <v>44448</v>
          </cell>
          <cell r="M277">
            <v>44456</v>
          </cell>
          <cell r="N277" t="str">
            <v>HTLV</v>
          </cell>
          <cell r="O277" t="str">
            <v>ELISA HTLV</v>
          </cell>
          <cell r="P277">
            <v>0</v>
          </cell>
          <cell r="Q277">
            <v>10</v>
          </cell>
          <cell r="R277">
            <v>44460.7078861111</v>
          </cell>
          <cell r="S277">
            <v>44461</v>
          </cell>
          <cell r="T277" t="str">
            <v>F</v>
          </cell>
          <cell r="U277" t="str">
            <v>LAMBAYEQUE</v>
          </cell>
          <cell r="V277" t="str">
            <v>LAMBAYEQUE</v>
          </cell>
          <cell r="W277" t="str">
            <v>DIAGNOSTICO</v>
          </cell>
          <cell r="X277" t="str">
            <v>NINGUNO</v>
          </cell>
          <cell r="Y277">
            <v>0</v>
          </cell>
          <cell r="Z277" t="str">
            <v>SUERO</v>
          </cell>
          <cell r="AA277">
            <v>40</v>
          </cell>
          <cell r="AB277" t="str">
            <v>NO</v>
          </cell>
          <cell r="AC277" t="str">
            <v>-6.761813</v>
          </cell>
          <cell r="AD277" t="str">
            <v>-79.863203</v>
          </cell>
          <cell r="AE277" t="str">
            <v>HOSPITALES O CLINICAS DE ATENCION ESPECIALIZADA</v>
          </cell>
          <cell r="AF277" t="str">
            <v>III-1</v>
          </cell>
          <cell r="AG277">
            <v>0</v>
          </cell>
          <cell r="AH277" t="str">
            <v>41091578</v>
          </cell>
          <cell r="AI277">
            <v>0</v>
          </cell>
          <cell r="AJ277">
            <v>0.11600000000000001</v>
          </cell>
          <cell r="AK277">
            <v>4.1000000000000002E-2</v>
          </cell>
          <cell r="AL277" t="str">
            <v>NEGATIVO</v>
          </cell>
          <cell r="AM277" t="str">
            <v>NEGATIVO</v>
          </cell>
          <cell r="AN277">
            <v>0</v>
          </cell>
          <cell r="AO277">
            <v>0</v>
          </cell>
          <cell r="AP277">
            <v>0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  <cell r="AU277">
            <v>0</v>
          </cell>
          <cell r="AV277">
            <v>0</v>
          </cell>
          <cell r="AW277">
            <v>0</v>
          </cell>
        </row>
        <row r="278">
          <cell r="F278" t="str">
            <v>UGAZ CALDERON, GIOVANI ELIZABETH</v>
          </cell>
          <cell r="G278">
            <v>28622</v>
          </cell>
          <cell r="H278" t="str">
            <v xml:space="preserve">OYOTUN                                  </v>
          </cell>
          <cell r="I278" t="str">
            <v xml:space="preserve">CHICLAYO                                </v>
          </cell>
          <cell r="J278" t="str">
            <v xml:space="preserve">LAMBAYEQUE                              </v>
          </cell>
          <cell r="K278" t="str">
            <v>ins091451321</v>
          </cell>
          <cell r="L278">
            <v>44369</v>
          </cell>
          <cell r="M278">
            <v>44456</v>
          </cell>
          <cell r="N278" t="str">
            <v>HTLV</v>
          </cell>
          <cell r="O278" t="str">
            <v>ELISA HTLV</v>
          </cell>
          <cell r="P278">
            <v>0</v>
          </cell>
          <cell r="Q278">
            <v>10</v>
          </cell>
          <cell r="R278">
            <v>44460.707942905101</v>
          </cell>
          <cell r="S278">
            <v>44461</v>
          </cell>
          <cell r="T278" t="str">
            <v>F</v>
          </cell>
          <cell r="U278" t="str">
            <v>LAMBAYEQUE</v>
          </cell>
          <cell r="V278" t="str">
            <v>LAMBAYEQUE</v>
          </cell>
          <cell r="W278" t="str">
            <v>DIAGNOSTICO</v>
          </cell>
          <cell r="X278" t="str">
            <v>NINGUNO</v>
          </cell>
          <cell r="Y278">
            <v>0</v>
          </cell>
          <cell r="Z278" t="str">
            <v>SUERO</v>
          </cell>
          <cell r="AA278">
            <v>43</v>
          </cell>
          <cell r="AB278" t="str">
            <v>NO</v>
          </cell>
          <cell r="AC278" t="str">
            <v>-6.761813</v>
          </cell>
          <cell r="AD278" t="str">
            <v>-79.863203</v>
          </cell>
          <cell r="AE278" t="str">
            <v>HOSPITALES O CLINICAS DE ATENCION ESPECIALIZADA</v>
          </cell>
          <cell r="AF278" t="str">
            <v>III-1</v>
          </cell>
          <cell r="AG278">
            <v>0</v>
          </cell>
          <cell r="AH278" t="str">
            <v>40064562</v>
          </cell>
          <cell r="AI278">
            <v>0</v>
          </cell>
          <cell r="AJ278">
            <v>0.23599999999999999</v>
          </cell>
          <cell r="AK278">
            <v>0.02</v>
          </cell>
          <cell r="AL278" t="str">
            <v>NEGATIVO</v>
          </cell>
          <cell r="AM278" t="str">
            <v>NEGATIVO</v>
          </cell>
          <cell r="AN278">
            <v>0</v>
          </cell>
          <cell r="AO278">
            <v>0</v>
          </cell>
          <cell r="AP278">
            <v>0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  <cell r="AU278">
            <v>0</v>
          </cell>
          <cell r="AV278">
            <v>0</v>
          </cell>
          <cell r="AW278">
            <v>0</v>
          </cell>
        </row>
        <row r="279">
          <cell r="F279" t="str">
            <v>CHIRA CASTRO, ROSA ELENA</v>
          </cell>
          <cell r="G279">
            <v>26205</v>
          </cell>
          <cell r="H279" t="str">
            <v xml:space="preserve">JOSE LEONARDO ORTIZ                     </v>
          </cell>
          <cell r="I279" t="str">
            <v xml:space="preserve">CHICLAYO                                </v>
          </cell>
          <cell r="J279" t="str">
            <v xml:space="preserve">LAMBAYEQUE                              </v>
          </cell>
          <cell r="K279" t="str">
            <v>ins091451421</v>
          </cell>
          <cell r="L279">
            <v>44448</v>
          </cell>
          <cell r="M279">
            <v>44456</v>
          </cell>
          <cell r="N279" t="str">
            <v>HTLV</v>
          </cell>
          <cell r="O279" t="str">
            <v>ELISA HTLV</v>
          </cell>
          <cell r="P279">
            <v>0</v>
          </cell>
          <cell r="Q279">
            <v>10</v>
          </cell>
          <cell r="R279">
            <v>44460.708026423599</v>
          </cell>
          <cell r="S279">
            <v>44461</v>
          </cell>
          <cell r="T279" t="str">
            <v>F</v>
          </cell>
          <cell r="U279" t="str">
            <v>LAMBAYEQUE</v>
          </cell>
          <cell r="V279" t="str">
            <v>LAMBAYEQUE</v>
          </cell>
          <cell r="W279" t="str">
            <v>DIAGNOSTICO</v>
          </cell>
          <cell r="X279" t="str">
            <v>NINGUNO</v>
          </cell>
          <cell r="Y279">
            <v>0</v>
          </cell>
          <cell r="Z279" t="str">
            <v>SUERO</v>
          </cell>
          <cell r="AA279">
            <v>49</v>
          </cell>
          <cell r="AB279" t="str">
            <v>NO</v>
          </cell>
          <cell r="AC279" t="str">
            <v>-6.761813</v>
          </cell>
          <cell r="AD279" t="str">
            <v>-79.863203</v>
          </cell>
          <cell r="AE279" t="str">
            <v>HOSPITALES O CLINICAS DE ATENCION ESPECIALIZADA</v>
          </cell>
          <cell r="AF279" t="str">
            <v>III-1</v>
          </cell>
          <cell r="AG279">
            <v>0</v>
          </cell>
          <cell r="AH279" t="str">
            <v>80443443</v>
          </cell>
          <cell r="AI279">
            <v>0</v>
          </cell>
          <cell r="AJ279">
            <v>0.107</v>
          </cell>
          <cell r="AK279">
            <v>2E-3</v>
          </cell>
          <cell r="AL279" t="str">
            <v>NEGATIVO</v>
          </cell>
          <cell r="AM279" t="str">
            <v>NEGATIVO</v>
          </cell>
          <cell r="AN279">
            <v>0</v>
          </cell>
          <cell r="AO279">
            <v>0</v>
          </cell>
          <cell r="AP279">
            <v>0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  <cell r="AU279">
            <v>0</v>
          </cell>
          <cell r="AV279">
            <v>0</v>
          </cell>
          <cell r="AW279">
            <v>0</v>
          </cell>
        </row>
        <row r="280">
          <cell r="F280" t="str">
            <v>LOPEZ MURGA, ANGUIE MARICRUZ</v>
          </cell>
          <cell r="G280">
            <v>32355</v>
          </cell>
          <cell r="H280" t="str">
            <v xml:space="preserve">SAN JERONIMO DE TUNAN                   </v>
          </cell>
          <cell r="I280" t="str">
            <v xml:space="preserve">HUANCAYO                                </v>
          </cell>
          <cell r="J280" t="str">
            <v xml:space="preserve">JUNIN                                   </v>
          </cell>
          <cell r="K280" t="str">
            <v>ins091453221</v>
          </cell>
          <cell r="L280">
            <v>44445</v>
          </cell>
          <cell r="M280">
            <v>44456</v>
          </cell>
          <cell r="N280" t="str">
            <v>HTLV</v>
          </cell>
          <cell r="O280" t="str">
            <v>ELISA HTLV</v>
          </cell>
          <cell r="P280">
            <v>0</v>
          </cell>
          <cell r="Q280">
            <v>10</v>
          </cell>
          <cell r="R280">
            <v>44460.707606249998</v>
          </cell>
          <cell r="S280">
            <v>44461</v>
          </cell>
          <cell r="T280" t="str">
            <v>F</v>
          </cell>
          <cell r="U280" t="str">
            <v>JUNIN</v>
          </cell>
          <cell r="V280" t="str">
            <v>JUNIN</v>
          </cell>
          <cell r="W280" t="str">
            <v>DIAGNOSTICO</v>
          </cell>
          <cell r="X280" t="str">
            <v>NINGUNO</v>
          </cell>
          <cell r="Y280">
            <v>0</v>
          </cell>
          <cell r="Z280" t="str">
            <v>SUERO</v>
          </cell>
          <cell r="AA280">
            <v>33</v>
          </cell>
          <cell r="AB280" t="str">
            <v>NO</v>
          </cell>
          <cell r="AC280" t="str">
            <v>-12.073004</v>
          </cell>
          <cell r="AD280" t="str">
            <v>-75.221612</v>
          </cell>
          <cell r="AE280" t="str">
            <v>HOSPITALES O CLINICAS DE ATENCION ESPECIALIZADA</v>
          </cell>
          <cell r="AF280" t="str">
            <v>III-E</v>
          </cell>
          <cell r="AG280">
            <v>0</v>
          </cell>
          <cell r="AH280" t="str">
            <v>45449589</v>
          </cell>
          <cell r="AI280">
            <v>0</v>
          </cell>
          <cell r="AJ280">
            <v>0.14099999999999999</v>
          </cell>
          <cell r="AK280">
            <v>0.01</v>
          </cell>
          <cell r="AL280" t="str">
            <v>NEGATIVO</v>
          </cell>
          <cell r="AM280" t="str">
            <v>NEGATIVO</v>
          </cell>
          <cell r="AN280">
            <v>0</v>
          </cell>
          <cell r="AO280" t="str">
            <v>CLIA</v>
          </cell>
          <cell r="AP280">
            <v>1</v>
          </cell>
          <cell r="AQ280">
            <v>1.042</v>
          </cell>
          <cell r="AR280" t="str">
            <v>ARCHITEC</v>
          </cell>
          <cell r="AS280">
            <v>0</v>
          </cell>
          <cell r="AT280">
            <v>0</v>
          </cell>
          <cell r="AU280">
            <v>0</v>
          </cell>
          <cell r="AV280">
            <v>0</v>
          </cell>
          <cell r="AW280">
            <v>0</v>
          </cell>
        </row>
        <row r="281">
          <cell r="F281" t="str">
            <v>FLORES MUCHA, JHOEL EDSON</v>
          </cell>
          <cell r="G281">
            <v>30738</v>
          </cell>
          <cell r="H281" t="str">
            <v xml:space="preserve">JAUJA                                   </v>
          </cell>
          <cell r="I281" t="str">
            <v xml:space="preserve">JAUJA                                   </v>
          </cell>
          <cell r="J281" t="str">
            <v xml:space="preserve">JUNIN                                   </v>
          </cell>
          <cell r="K281" t="str">
            <v>ins091453321</v>
          </cell>
          <cell r="L281">
            <v>44454</v>
          </cell>
          <cell r="M281">
            <v>44456</v>
          </cell>
          <cell r="N281" t="str">
            <v>HTLV</v>
          </cell>
          <cell r="O281" t="str">
            <v>ELISA HTLV</v>
          </cell>
          <cell r="P281">
            <v>0</v>
          </cell>
          <cell r="Q281">
            <v>10</v>
          </cell>
          <cell r="R281">
            <v>44460.707662419001</v>
          </cell>
          <cell r="S281">
            <v>44461</v>
          </cell>
          <cell r="T281" t="str">
            <v>M</v>
          </cell>
          <cell r="U281" t="str">
            <v>JUNIN</v>
          </cell>
          <cell r="V281" t="str">
            <v>JUNIN</v>
          </cell>
          <cell r="W281" t="str">
            <v>DIAGNOSTICO</v>
          </cell>
          <cell r="X281" t="str">
            <v>NINGUNO</v>
          </cell>
          <cell r="Y281">
            <v>0</v>
          </cell>
          <cell r="Z281" t="str">
            <v>SUERO</v>
          </cell>
          <cell r="AA281">
            <v>37</v>
          </cell>
          <cell r="AB281" t="str">
            <v>NO</v>
          </cell>
          <cell r="AC281" t="str">
            <v>-12.073004</v>
          </cell>
          <cell r="AD281" t="str">
            <v>-75.221612</v>
          </cell>
          <cell r="AE281" t="str">
            <v>HOSPITALES O CLINICAS DE ATENCION ESPECIALIZADA</v>
          </cell>
          <cell r="AF281" t="str">
            <v>III-E</v>
          </cell>
          <cell r="AG281">
            <v>0</v>
          </cell>
          <cell r="AH281" t="str">
            <v>42281670</v>
          </cell>
          <cell r="AI281">
            <v>0</v>
          </cell>
          <cell r="AJ281">
            <v>7.8E-2</v>
          </cell>
          <cell r="AK281">
            <v>2E-3</v>
          </cell>
          <cell r="AL281" t="str">
            <v>NEGATIVO</v>
          </cell>
          <cell r="AM281" t="str">
            <v>NEGATIVO</v>
          </cell>
          <cell r="AN281">
            <v>0</v>
          </cell>
          <cell r="AO281" t="str">
            <v>CLIA</v>
          </cell>
          <cell r="AP281">
            <v>1</v>
          </cell>
          <cell r="AQ281" t="str">
            <v>&gt;500.00</v>
          </cell>
          <cell r="AR281" t="str">
            <v>ARCHITEC</v>
          </cell>
          <cell r="AS281">
            <v>0</v>
          </cell>
          <cell r="AT281">
            <v>0</v>
          </cell>
          <cell r="AU281">
            <v>0</v>
          </cell>
          <cell r="AV281">
            <v>0</v>
          </cell>
          <cell r="AW281">
            <v>0</v>
          </cell>
        </row>
        <row r="282">
          <cell r="F282" t="str">
            <v>REYES AZABACHE, SIXTO ALFREDO</v>
          </cell>
          <cell r="G282">
            <v>34066</v>
          </cell>
          <cell r="H282" t="str">
            <v xml:space="preserve">SULLANA                                 </v>
          </cell>
          <cell r="I282" t="str">
            <v xml:space="preserve">SULLANA                                 </v>
          </cell>
          <cell r="J282" t="str">
            <v xml:space="preserve">PIURA                                   </v>
          </cell>
          <cell r="K282" t="str">
            <v>ins090941021</v>
          </cell>
          <cell r="L282">
            <v>44455</v>
          </cell>
          <cell r="M282">
            <v>44461</v>
          </cell>
          <cell r="N282" t="str">
            <v>HTLV</v>
          </cell>
          <cell r="O282" t="str">
            <v>ELISA HTLV</v>
          </cell>
          <cell r="P282">
            <v>0</v>
          </cell>
          <cell r="Q282">
            <v>10</v>
          </cell>
          <cell r="R282">
            <v>44462.4948246528</v>
          </cell>
          <cell r="S282">
            <v>44462</v>
          </cell>
          <cell r="T282" t="str">
            <v>M</v>
          </cell>
          <cell r="U282" t="str">
            <v>PIURA</v>
          </cell>
          <cell r="V282" t="str">
            <v>LUCIANO CASTILLO</v>
          </cell>
          <cell r="W282" t="str">
            <v>DIAGNOSTICO</v>
          </cell>
          <cell r="X282" t="str">
            <v>NINGUNO</v>
          </cell>
          <cell r="Y282">
            <v>0</v>
          </cell>
          <cell r="Z282" t="str">
            <v>SUERO</v>
          </cell>
          <cell r="AA282">
            <v>28</v>
          </cell>
          <cell r="AB282" t="str">
            <v>NO</v>
          </cell>
          <cell r="AC282">
            <v>0</v>
          </cell>
          <cell r="AD282">
            <v>0</v>
          </cell>
          <cell r="AE282" t="str">
            <v>HOSPITALES O CLINICAS DE ATENCION GENERAL</v>
          </cell>
          <cell r="AF282" t="str">
            <v>II-2</v>
          </cell>
          <cell r="AG282">
            <v>0</v>
          </cell>
          <cell r="AH282" t="str">
            <v>48410797</v>
          </cell>
          <cell r="AI282" t="str">
            <v>S/I</v>
          </cell>
          <cell r="AJ282" t="str">
            <v>0.093/0.087</v>
          </cell>
          <cell r="AK282">
            <v>1E-3</v>
          </cell>
          <cell r="AL282" t="str">
            <v>NEGATIVO</v>
          </cell>
          <cell r="AM282" t="str">
            <v>NEGATIVO</v>
          </cell>
          <cell r="AN282">
            <v>0</v>
          </cell>
          <cell r="AO282">
            <v>0</v>
          </cell>
          <cell r="AP282">
            <v>0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  <cell r="AU282">
            <v>0</v>
          </cell>
          <cell r="AV282">
            <v>0</v>
          </cell>
          <cell r="AW282">
            <v>0</v>
          </cell>
        </row>
        <row r="283">
          <cell r="F283" t="str">
            <v>CIEZA PIZARRO, ASUNCION</v>
          </cell>
          <cell r="G283">
            <v>18426</v>
          </cell>
          <cell r="H283" t="str">
            <v xml:space="preserve">LA VICTORIA                             </v>
          </cell>
          <cell r="I283" t="str">
            <v xml:space="preserve">LIMA                                    </v>
          </cell>
          <cell r="J283" t="str">
            <v xml:space="preserve">LIMA                                    </v>
          </cell>
          <cell r="K283" t="str">
            <v>ins090941121</v>
          </cell>
          <cell r="L283">
            <v>44461</v>
          </cell>
          <cell r="M283">
            <v>44461</v>
          </cell>
          <cell r="N283" t="str">
            <v>HTLV</v>
          </cell>
          <cell r="O283" t="str">
            <v>ELISA HTLV</v>
          </cell>
          <cell r="P283">
            <v>0</v>
          </cell>
          <cell r="Q283">
            <v>10</v>
          </cell>
          <cell r="R283">
            <v>44462.491715705997</v>
          </cell>
          <cell r="S283">
            <v>44462</v>
          </cell>
          <cell r="T283" t="str">
            <v>F</v>
          </cell>
          <cell r="U283" t="str">
            <v xml:space="preserve">LIMA                      </v>
          </cell>
          <cell r="V283" t="str">
            <v>LIMA V (CIUDAD)</v>
          </cell>
          <cell r="W283" t="str">
            <v>DIAGNOSTICO</v>
          </cell>
          <cell r="X283" t="str">
            <v>NINGUNO</v>
          </cell>
          <cell r="Y283">
            <v>0</v>
          </cell>
          <cell r="Z283" t="str">
            <v>SUERO</v>
          </cell>
          <cell r="AA283">
            <v>71</v>
          </cell>
          <cell r="AB283" t="str">
            <v>NO</v>
          </cell>
          <cell r="AC283" t="str">
            <v>-12.112355</v>
          </cell>
          <cell r="AD283" t="str">
            <v>-76.998296</v>
          </cell>
          <cell r="AE283" t="str">
            <v>INSTITUTOS DE SALUD ESPECIALIZADOS</v>
          </cell>
          <cell r="AF283" t="str">
            <v>III-2</v>
          </cell>
          <cell r="AG283">
            <v>0</v>
          </cell>
          <cell r="AH283" t="str">
            <v>07443400</v>
          </cell>
          <cell r="AI283" t="str">
            <v>PG</v>
          </cell>
          <cell r="AJ283" t="str">
            <v>&gt;4.0/3.790</v>
          </cell>
          <cell r="AK283">
            <v>2.0030000000000001</v>
          </cell>
          <cell r="AL283" t="str">
            <v>POSITIVO-I</v>
          </cell>
          <cell r="AM283" t="str">
            <v>POSITIVO-I</v>
          </cell>
          <cell r="AN283">
            <v>0</v>
          </cell>
          <cell r="AO283">
            <v>0</v>
          </cell>
          <cell r="AP283">
            <v>0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  <cell r="AU283">
            <v>0</v>
          </cell>
          <cell r="AV283">
            <v>0</v>
          </cell>
          <cell r="AW283" t="str">
            <v>NO INDICA</v>
          </cell>
        </row>
        <row r="284">
          <cell r="F284" t="str">
            <v>BERNAOLA BARRANTES, ROSA AMALIA</v>
          </cell>
          <cell r="G284">
            <v>23856</v>
          </cell>
          <cell r="H284" t="str">
            <v xml:space="preserve">LA VICTORIA                             </v>
          </cell>
          <cell r="I284" t="str">
            <v xml:space="preserve">LIMA                                    </v>
          </cell>
          <cell r="J284" t="str">
            <v xml:space="preserve">LIMA                                    </v>
          </cell>
          <cell r="K284" t="str">
            <v>ins090941221</v>
          </cell>
          <cell r="L284">
            <v>44461</v>
          </cell>
          <cell r="M284">
            <v>44461</v>
          </cell>
          <cell r="N284" t="str">
            <v>HTLV</v>
          </cell>
          <cell r="O284" t="str">
            <v>ELISA HTLV</v>
          </cell>
          <cell r="P284">
            <v>0</v>
          </cell>
          <cell r="Q284">
            <v>10</v>
          </cell>
          <cell r="R284">
            <v>44462.492204317103</v>
          </cell>
          <cell r="S284">
            <v>44462</v>
          </cell>
          <cell r="T284" t="str">
            <v>F</v>
          </cell>
          <cell r="U284" t="str">
            <v xml:space="preserve">LIMA                      </v>
          </cell>
          <cell r="V284" t="str">
            <v>LIMA V (CIUDAD)</v>
          </cell>
          <cell r="W284" t="str">
            <v>DIAGNOSTICO</v>
          </cell>
          <cell r="X284" t="str">
            <v>NINGUNO</v>
          </cell>
          <cell r="Y284">
            <v>0</v>
          </cell>
          <cell r="Z284" t="str">
            <v>SUERO</v>
          </cell>
          <cell r="AA284">
            <v>56</v>
          </cell>
          <cell r="AB284" t="str">
            <v>NO</v>
          </cell>
          <cell r="AC284" t="str">
            <v>-12.112355</v>
          </cell>
          <cell r="AD284" t="str">
            <v>-76.998296</v>
          </cell>
          <cell r="AE284" t="str">
            <v>INSTITUTOS DE SALUD ESPECIALIZADOS</v>
          </cell>
          <cell r="AF284" t="str">
            <v>III-2</v>
          </cell>
          <cell r="AG284">
            <v>0</v>
          </cell>
          <cell r="AH284" t="str">
            <v>07337424</v>
          </cell>
          <cell r="AI284" t="str">
            <v>PG</v>
          </cell>
          <cell r="AJ284" t="str">
            <v>&gt;4.0</v>
          </cell>
          <cell r="AK284">
            <v>1.391</v>
          </cell>
          <cell r="AL284" t="str">
            <v>POSITIVO-I</v>
          </cell>
          <cell r="AM284" t="str">
            <v>POSITIVO-I</v>
          </cell>
          <cell r="AN284">
            <v>0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  <cell r="AU284">
            <v>0</v>
          </cell>
          <cell r="AV284">
            <v>0</v>
          </cell>
          <cell r="AW284" t="str">
            <v>NO INDICA</v>
          </cell>
        </row>
        <row r="285">
          <cell r="F285" t="str">
            <v>YRUPAILLA RIVEROS, REYNA MATILDE</v>
          </cell>
          <cell r="G285">
            <v>19433</v>
          </cell>
          <cell r="H285" t="str">
            <v xml:space="preserve">PARARCA                                 </v>
          </cell>
          <cell r="I285" t="str">
            <v xml:space="preserve">PAUCAR DEL SARA SARA                    </v>
          </cell>
          <cell r="J285" t="str">
            <v xml:space="preserve">AYACUCHO                                </v>
          </cell>
          <cell r="K285" t="str">
            <v>ins090941321</v>
          </cell>
          <cell r="L285">
            <v>44461</v>
          </cell>
          <cell r="M285">
            <v>44461</v>
          </cell>
          <cell r="N285" t="str">
            <v>HTLV</v>
          </cell>
          <cell r="O285" t="str">
            <v>ELISA HTLV</v>
          </cell>
          <cell r="P285">
            <v>0</v>
          </cell>
          <cell r="Q285">
            <v>10</v>
          </cell>
          <cell r="R285">
            <v>44462.492671759297</v>
          </cell>
          <cell r="S285">
            <v>44462</v>
          </cell>
          <cell r="T285" t="str">
            <v>F</v>
          </cell>
          <cell r="U285" t="str">
            <v xml:space="preserve">LIMA                      </v>
          </cell>
          <cell r="V285" t="str">
            <v>LIMA V (CIUDAD)</v>
          </cell>
          <cell r="W285" t="str">
            <v>DIAGNOSTICO</v>
          </cell>
          <cell r="X285" t="str">
            <v>NINGUNO</v>
          </cell>
          <cell r="Y285">
            <v>0</v>
          </cell>
          <cell r="Z285" t="str">
            <v>SUERO</v>
          </cell>
          <cell r="AA285">
            <v>68</v>
          </cell>
          <cell r="AB285" t="str">
            <v>NO</v>
          </cell>
          <cell r="AC285" t="str">
            <v>-12.112355</v>
          </cell>
          <cell r="AD285" t="str">
            <v>-76.998296</v>
          </cell>
          <cell r="AE285" t="str">
            <v>INSTITUTOS DE SALUD ESPECIALIZADOS</v>
          </cell>
          <cell r="AF285" t="str">
            <v>III-2</v>
          </cell>
          <cell r="AG285">
            <v>0</v>
          </cell>
          <cell r="AH285" t="str">
            <v>28976509</v>
          </cell>
          <cell r="AI285" t="str">
            <v>PG</v>
          </cell>
          <cell r="AJ285" t="str">
            <v>&gt;4.0</v>
          </cell>
          <cell r="AK285">
            <v>1.431</v>
          </cell>
          <cell r="AL285" t="str">
            <v>POSITIVO-I</v>
          </cell>
          <cell r="AM285" t="str">
            <v>POSITIVO-I</v>
          </cell>
          <cell r="AN285">
            <v>0</v>
          </cell>
          <cell r="AO285">
            <v>0</v>
          </cell>
          <cell r="AP285">
            <v>0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  <cell r="AU285">
            <v>0</v>
          </cell>
          <cell r="AV285">
            <v>0</v>
          </cell>
          <cell r="AW285" t="str">
            <v>NO INDICA</v>
          </cell>
        </row>
        <row r="286">
          <cell r="F286" t="str">
            <v>ROJAS VARGAS, JUAN CARLOS</v>
          </cell>
          <cell r="G286">
            <v>30442</v>
          </cell>
          <cell r="H286" t="str">
            <v xml:space="preserve">ANDAHUAYLAS                             </v>
          </cell>
          <cell r="I286" t="str">
            <v xml:space="preserve">ANDAHUAYLAS                             </v>
          </cell>
          <cell r="J286" t="str">
            <v xml:space="preserve">APURIMAC                                </v>
          </cell>
          <cell r="K286" t="str">
            <v>ins091482621</v>
          </cell>
          <cell r="L286">
            <v>44466</v>
          </cell>
          <cell r="M286">
            <v>44461</v>
          </cell>
          <cell r="N286" t="str">
            <v>HTLV</v>
          </cell>
          <cell r="O286" t="str">
            <v>ELISA HTLV</v>
          </cell>
          <cell r="P286">
            <v>0</v>
          </cell>
          <cell r="Q286">
            <v>10</v>
          </cell>
          <cell r="R286">
            <v>44466.670749884302</v>
          </cell>
          <cell r="S286">
            <v>44466</v>
          </cell>
          <cell r="T286" t="str">
            <v>M</v>
          </cell>
          <cell r="U286" t="str">
            <v xml:space="preserve">APURIMAC    </v>
          </cell>
          <cell r="V286" t="str">
            <v>ANDAHUAYLAS</v>
          </cell>
          <cell r="W286" t="str">
            <v>DIAGNOSTICO</v>
          </cell>
          <cell r="X286" t="str">
            <v>NINGUNO</v>
          </cell>
          <cell r="Y286">
            <v>0</v>
          </cell>
          <cell r="Z286" t="str">
            <v>SUERO</v>
          </cell>
          <cell r="AA286">
            <v>38</v>
          </cell>
          <cell r="AB286" t="str">
            <v>NO</v>
          </cell>
          <cell r="AC286" t="str">
            <v>-13.65777423</v>
          </cell>
          <cell r="AD286" t="str">
            <v>-73.38199121</v>
          </cell>
          <cell r="AE286" t="str">
            <v>HOSPITALES O CLINICAS DE ATENCION GENERAL</v>
          </cell>
          <cell r="AF286" t="str">
            <v>II-2</v>
          </cell>
          <cell r="AG286">
            <v>0</v>
          </cell>
          <cell r="AH286" t="str">
            <v>41734687</v>
          </cell>
          <cell r="AI286" t="str">
            <v>S/I</v>
          </cell>
          <cell r="AJ286" t="str">
            <v>&gt;4.0</v>
          </cell>
          <cell r="AK286">
            <v>0.51300000000000001</v>
          </cell>
          <cell r="AL286" t="str">
            <v>POSITIVO-I</v>
          </cell>
          <cell r="AM286" t="str">
            <v>POSITIVO-I</v>
          </cell>
          <cell r="AN286">
            <v>0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  <cell r="AU286">
            <v>0</v>
          </cell>
          <cell r="AV286">
            <v>0</v>
          </cell>
          <cell r="AW286" t="str">
            <v>NO INDICA</v>
          </cell>
        </row>
        <row r="287">
          <cell r="F287" t="str">
            <v>CCENTE ALTAMIRANO, ESHIELI</v>
          </cell>
          <cell r="G287">
            <v>33042</v>
          </cell>
          <cell r="H287" t="str">
            <v xml:space="preserve">ANDAHUAYLAS                             </v>
          </cell>
          <cell r="I287" t="str">
            <v xml:space="preserve">ANDAHUAYLAS                             </v>
          </cell>
          <cell r="J287" t="str">
            <v xml:space="preserve">APURIMAC                                </v>
          </cell>
          <cell r="K287" t="str">
            <v>ins091482721</v>
          </cell>
          <cell r="L287">
            <v>44466</v>
          </cell>
          <cell r="M287">
            <v>44461</v>
          </cell>
          <cell r="N287" t="str">
            <v>HTLV</v>
          </cell>
          <cell r="O287" t="str">
            <v>ELISA HTLV</v>
          </cell>
          <cell r="P287">
            <v>0</v>
          </cell>
          <cell r="Q287">
            <v>10</v>
          </cell>
          <cell r="R287">
            <v>44466.670833483797</v>
          </cell>
          <cell r="S287">
            <v>44466</v>
          </cell>
          <cell r="T287" t="str">
            <v>F</v>
          </cell>
          <cell r="U287" t="str">
            <v xml:space="preserve">APURIMAC    </v>
          </cell>
          <cell r="V287" t="str">
            <v>ANDAHUAYLAS</v>
          </cell>
          <cell r="W287" t="str">
            <v>DIAGNOSTICO</v>
          </cell>
          <cell r="X287" t="str">
            <v>NINGUNO</v>
          </cell>
          <cell r="Y287">
            <v>0</v>
          </cell>
          <cell r="Z287" t="str">
            <v>SUERO</v>
          </cell>
          <cell r="AA287">
            <v>31</v>
          </cell>
          <cell r="AB287" t="str">
            <v>NO</v>
          </cell>
          <cell r="AC287" t="str">
            <v>-13.65777423</v>
          </cell>
          <cell r="AD287" t="str">
            <v>-73.38199121</v>
          </cell>
          <cell r="AE287" t="str">
            <v>HOSPITALES O CLINICAS DE ATENCION GENERAL</v>
          </cell>
          <cell r="AF287" t="str">
            <v>II-2</v>
          </cell>
          <cell r="AG287">
            <v>0</v>
          </cell>
          <cell r="AH287" t="str">
            <v>46422146</v>
          </cell>
          <cell r="AI287" t="str">
            <v>S/I</v>
          </cell>
          <cell r="AJ287" t="str">
            <v>&gt;4.0</v>
          </cell>
          <cell r="AK287">
            <v>1.288</v>
          </cell>
          <cell r="AL287" t="str">
            <v>POSITIVO-I</v>
          </cell>
          <cell r="AM287" t="str">
            <v>POSITIVO-I</v>
          </cell>
          <cell r="AN287">
            <v>0</v>
          </cell>
          <cell r="AO287">
            <v>0</v>
          </cell>
          <cell r="AP287">
            <v>0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  <cell r="AU287">
            <v>0</v>
          </cell>
          <cell r="AV287">
            <v>0</v>
          </cell>
          <cell r="AW287" t="str">
            <v>NO INDICA</v>
          </cell>
        </row>
        <row r="288">
          <cell r="F288" t="str">
            <v>RODAS CHIPANA, MANUEL</v>
          </cell>
          <cell r="G288">
            <v>30714</v>
          </cell>
          <cell r="H288" t="str">
            <v xml:space="preserve">POMACOCHA                               </v>
          </cell>
          <cell r="I288" t="str">
            <v xml:space="preserve">ANDAHUAYLAS                             </v>
          </cell>
          <cell r="J288" t="str">
            <v xml:space="preserve">APURIMAC                                </v>
          </cell>
          <cell r="K288" t="str">
            <v>ins091482821</v>
          </cell>
          <cell r="L288">
            <v>44418</v>
          </cell>
          <cell r="M288">
            <v>44461</v>
          </cell>
          <cell r="N288" t="str">
            <v>HTLV</v>
          </cell>
          <cell r="O288" t="str">
            <v>ELISA HTLV</v>
          </cell>
          <cell r="P288">
            <v>0</v>
          </cell>
          <cell r="Q288">
            <v>10</v>
          </cell>
          <cell r="R288">
            <v>44466.670912963004</v>
          </cell>
          <cell r="S288">
            <v>44466</v>
          </cell>
          <cell r="T288" t="str">
            <v>M</v>
          </cell>
          <cell r="U288" t="str">
            <v xml:space="preserve">APURIMAC    </v>
          </cell>
          <cell r="V288" t="str">
            <v>ANDAHUAYLAS</v>
          </cell>
          <cell r="W288" t="str">
            <v>DIAGNOSTICO</v>
          </cell>
          <cell r="X288" t="str">
            <v>NINGUNO</v>
          </cell>
          <cell r="Y288">
            <v>0</v>
          </cell>
          <cell r="Z288" t="str">
            <v>SUERO</v>
          </cell>
          <cell r="AA288">
            <v>37</v>
          </cell>
          <cell r="AB288" t="str">
            <v>NO</v>
          </cell>
          <cell r="AC288" t="str">
            <v>-13.65777423</v>
          </cell>
          <cell r="AD288" t="str">
            <v>-73.38199121</v>
          </cell>
          <cell r="AE288" t="str">
            <v>HOSPITALES O CLINICAS DE ATENCION GENERAL</v>
          </cell>
          <cell r="AF288" t="str">
            <v>II-2</v>
          </cell>
          <cell r="AG288">
            <v>0</v>
          </cell>
          <cell r="AH288" t="str">
            <v>42247665</v>
          </cell>
          <cell r="AI288" t="str">
            <v>S/I</v>
          </cell>
          <cell r="AJ288" t="str">
            <v>&gt;4.0</v>
          </cell>
          <cell r="AK288">
            <v>1.4930000000000001</v>
          </cell>
          <cell r="AL288" t="str">
            <v>POSITIVO-I</v>
          </cell>
          <cell r="AM288" t="str">
            <v>POSITIVO-I</v>
          </cell>
          <cell r="AN288">
            <v>0</v>
          </cell>
          <cell r="AO288">
            <v>0</v>
          </cell>
          <cell r="AP288">
            <v>0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  <cell r="AU288">
            <v>0</v>
          </cell>
          <cell r="AV288">
            <v>0</v>
          </cell>
          <cell r="AW288" t="str">
            <v>NO INDICA</v>
          </cell>
        </row>
        <row r="289">
          <cell r="F289" t="str">
            <v>MUÑOZ VASQUEZ, DANIELA</v>
          </cell>
          <cell r="G289">
            <v>32176</v>
          </cell>
          <cell r="H289" t="str">
            <v xml:space="preserve">SAN JERONIMO                            </v>
          </cell>
          <cell r="I289" t="str">
            <v xml:space="preserve">ANDAHUAYLAS                             </v>
          </cell>
          <cell r="J289" t="str">
            <v xml:space="preserve">APURIMAC                                </v>
          </cell>
          <cell r="K289" t="str">
            <v>ins091482921</v>
          </cell>
          <cell r="L289">
            <v>44378</v>
          </cell>
          <cell r="M289">
            <v>44461</v>
          </cell>
          <cell r="N289" t="str">
            <v>HTLV</v>
          </cell>
          <cell r="O289" t="str">
            <v>ELISA HTLV</v>
          </cell>
          <cell r="P289">
            <v>0</v>
          </cell>
          <cell r="Q289">
            <v>10</v>
          </cell>
          <cell r="R289">
            <v>44466.670991122701</v>
          </cell>
          <cell r="S289">
            <v>44466</v>
          </cell>
          <cell r="T289" t="str">
            <v>F</v>
          </cell>
          <cell r="U289" t="str">
            <v xml:space="preserve">APURIMAC    </v>
          </cell>
          <cell r="V289" t="str">
            <v>ANDAHUAYLAS</v>
          </cell>
          <cell r="W289" t="str">
            <v>DIAGNOSTICO</v>
          </cell>
          <cell r="X289" t="str">
            <v>NINGUNO</v>
          </cell>
          <cell r="Y289">
            <v>0</v>
          </cell>
          <cell r="Z289" t="str">
            <v>SUERO</v>
          </cell>
          <cell r="AA289">
            <v>33</v>
          </cell>
          <cell r="AB289" t="str">
            <v>NO</v>
          </cell>
          <cell r="AC289" t="str">
            <v>-13.65777423</v>
          </cell>
          <cell r="AD289" t="str">
            <v>-73.38199121</v>
          </cell>
          <cell r="AE289" t="str">
            <v>HOSPITALES O CLINICAS DE ATENCION GENERAL</v>
          </cell>
          <cell r="AF289" t="str">
            <v>II-2</v>
          </cell>
          <cell r="AG289">
            <v>0</v>
          </cell>
          <cell r="AH289" t="str">
            <v>45080501</v>
          </cell>
          <cell r="AI289" t="str">
            <v>S/I</v>
          </cell>
          <cell r="AJ289" t="str">
            <v>&gt;4.0</v>
          </cell>
          <cell r="AK289">
            <v>1.2190000000000001</v>
          </cell>
          <cell r="AL289" t="str">
            <v>POSITIVO-I</v>
          </cell>
          <cell r="AM289" t="str">
            <v>POSITIVO-I</v>
          </cell>
          <cell r="AN289">
            <v>0</v>
          </cell>
          <cell r="AO289">
            <v>0</v>
          </cell>
          <cell r="AP289">
            <v>0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  <cell r="AU289">
            <v>0</v>
          </cell>
          <cell r="AV289">
            <v>0</v>
          </cell>
          <cell r="AW289" t="str">
            <v>NO INDICA</v>
          </cell>
        </row>
        <row r="290">
          <cell r="F290" t="str">
            <v>URRUTIA PUMALLANQUI, LUZ ELIZABETH</v>
          </cell>
          <cell r="G290">
            <v>31004</v>
          </cell>
          <cell r="H290" t="str">
            <v xml:space="preserve">CHORRILLOS                              </v>
          </cell>
          <cell r="I290" t="str">
            <v xml:space="preserve">LIMA                                    </v>
          </cell>
          <cell r="J290" t="str">
            <v xml:space="preserve">LIMA                                    </v>
          </cell>
          <cell r="K290" t="str">
            <v>ins091483021</v>
          </cell>
          <cell r="L290">
            <v>44411</v>
          </cell>
          <cell r="M290">
            <v>44461</v>
          </cell>
          <cell r="N290" t="str">
            <v>HTLV</v>
          </cell>
          <cell r="O290" t="str">
            <v>ELISA HTLV</v>
          </cell>
          <cell r="P290">
            <v>0</v>
          </cell>
          <cell r="Q290">
            <v>10</v>
          </cell>
          <cell r="R290">
            <v>44466.671082604204</v>
          </cell>
          <cell r="S290">
            <v>44466</v>
          </cell>
          <cell r="T290" t="str">
            <v>F</v>
          </cell>
          <cell r="U290" t="str">
            <v xml:space="preserve">APURIMAC    </v>
          </cell>
          <cell r="V290" t="str">
            <v>ANDAHUAYLAS</v>
          </cell>
          <cell r="W290" t="str">
            <v>DIAGNOSTICO</v>
          </cell>
          <cell r="X290" t="str">
            <v>NINGUNO</v>
          </cell>
          <cell r="Y290">
            <v>0</v>
          </cell>
          <cell r="Z290" t="str">
            <v>SUERO</v>
          </cell>
          <cell r="AA290">
            <v>36</v>
          </cell>
          <cell r="AB290" t="str">
            <v>NO</v>
          </cell>
          <cell r="AC290" t="str">
            <v>-13.65777423</v>
          </cell>
          <cell r="AD290" t="str">
            <v>-73.38199121</v>
          </cell>
          <cell r="AE290" t="str">
            <v>HOSPITALES O CLINICAS DE ATENCION GENERAL</v>
          </cell>
          <cell r="AF290" t="str">
            <v>II-2</v>
          </cell>
          <cell r="AG290">
            <v>0</v>
          </cell>
          <cell r="AH290" t="str">
            <v>42737891</v>
          </cell>
          <cell r="AI290" t="str">
            <v>S/I</v>
          </cell>
          <cell r="AJ290" t="str">
            <v>&gt;4.0</v>
          </cell>
          <cell r="AK290">
            <v>1.65</v>
          </cell>
          <cell r="AL290" t="str">
            <v>POSITIVO-I</v>
          </cell>
          <cell r="AM290" t="str">
            <v>POSITIVO-I</v>
          </cell>
          <cell r="AN290">
            <v>0</v>
          </cell>
          <cell r="AO290">
            <v>0</v>
          </cell>
          <cell r="AP290">
            <v>0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  <cell r="AU290">
            <v>0</v>
          </cell>
          <cell r="AV290">
            <v>0</v>
          </cell>
          <cell r="AW290" t="str">
            <v>NO INDICA</v>
          </cell>
        </row>
        <row r="291">
          <cell r="F291" t="str">
            <v>BARRIENTOS GAMBOA, MARITA MARITZA</v>
          </cell>
          <cell r="G291">
            <v>27980</v>
          </cell>
          <cell r="H291" t="str">
            <v xml:space="preserve">LURIN                                   </v>
          </cell>
          <cell r="I291" t="str">
            <v xml:space="preserve">LIMA                                    </v>
          </cell>
          <cell r="J291" t="str">
            <v xml:space="preserve">LIMA                                    </v>
          </cell>
          <cell r="K291" t="str">
            <v>ins091483121</v>
          </cell>
          <cell r="L291">
            <v>44397</v>
          </cell>
          <cell r="M291">
            <v>44461</v>
          </cell>
          <cell r="N291" t="str">
            <v>HTLV</v>
          </cell>
          <cell r="O291" t="str">
            <v>ELISA HTLV</v>
          </cell>
          <cell r="P291">
            <v>0</v>
          </cell>
          <cell r="Q291">
            <v>10</v>
          </cell>
          <cell r="R291">
            <v>44466.671186111103</v>
          </cell>
          <cell r="S291">
            <v>44466</v>
          </cell>
          <cell r="T291" t="str">
            <v>F</v>
          </cell>
          <cell r="U291" t="str">
            <v xml:space="preserve">APURIMAC    </v>
          </cell>
          <cell r="V291" t="str">
            <v>ANDAHUAYLAS</v>
          </cell>
          <cell r="W291" t="str">
            <v>DIAGNOSTICO</v>
          </cell>
          <cell r="X291" t="str">
            <v>NINGUNO</v>
          </cell>
          <cell r="Y291">
            <v>0</v>
          </cell>
          <cell r="Z291" t="str">
            <v>SUERO</v>
          </cell>
          <cell r="AA291">
            <v>45</v>
          </cell>
          <cell r="AB291" t="str">
            <v>NO</v>
          </cell>
          <cell r="AC291" t="str">
            <v>-13.65777423</v>
          </cell>
          <cell r="AD291" t="str">
            <v>-73.38199121</v>
          </cell>
          <cell r="AE291" t="str">
            <v>HOSPITALES O CLINICAS DE ATENCION GENERAL</v>
          </cell>
          <cell r="AF291" t="str">
            <v>II-2</v>
          </cell>
          <cell r="AG291">
            <v>0</v>
          </cell>
          <cell r="AH291" t="str">
            <v>10007928</v>
          </cell>
          <cell r="AI291" t="str">
            <v>S/I</v>
          </cell>
          <cell r="AJ291" t="str">
            <v>&gt;4.0</v>
          </cell>
          <cell r="AK291">
            <v>2.0510000000000002</v>
          </cell>
          <cell r="AL291" t="str">
            <v>POSITIVO-I</v>
          </cell>
          <cell r="AM291" t="str">
            <v>POSITIVO-I</v>
          </cell>
          <cell r="AN291">
            <v>0</v>
          </cell>
          <cell r="AO291">
            <v>0</v>
          </cell>
          <cell r="AP291">
            <v>0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  <cell r="AU291">
            <v>0</v>
          </cell>
          <cell r="AV291">
            <v>0</v>
          </cell>
          <cell r="AW291" t="str">
            <v>NO INDICA</v>
          </cell>
        </row>
        <row r="292">
          <cell r="F292" t="str">
            <v>PIZANGO TORRES, JULIO CESAR</v>
          </cell>
          <cell r="G292">
            <v>37041</v>
          </cell>
          <cell r="H292" t="str">
            <v xml:space="preserve">BARRANQUITA                             </v>
          </cell>
          <cell r="I292" t="str">
            <v xml:space="preserve">LAMAS                                   </v>
          </cell>
          <cell r="J292" t="str">
            <v xml:space="preserve">SAN MARTIN                              </v>
          </cell>
          <cell r="K292" t="str">
            <v>INS092173321</v>
          </cell>
          <cell r="L292">
            <v>44411</v>
          </cell>
          <cell r="M292">
            <v>44463</v>
          </cell>
          <cell r="N292" t="str">
            <v>HTLV</v>
          </cell>
          <cell r="O292" t="str">
            <v>ELISA HTLV</v>
          </cell>
          <cell r="P292">
            <v>0</v>
          </cell>
          <cell r="Q292">
            <v>10</v>
          </cell>
          <cell r="R292">
            <v>44466.6719556713</v>
          </cell>
          <cell r="S292">
            <v>44466</v>
          </cell>
          <cell r="T292" t="str">
            <v>M</v>
          </cell>
          <cell r="U292" t="str">
            <v>SAN MARTIN</v>
          </cell>
          <cell r="V292" t="str">
            <v>SAN MARTIN</v>
          </cell>
          <cell r="W292" t="str">
            <v>DIAGNOSTICO</v>
          </cell>
          <cell r="X292" t="str">
            <v>NINGUNO</v>
          </cell>
          <cell r="Y292">
            <v>0</v>
          </cell>
          <cell r="Z292" t="str">
            <v>SUERO</v>
          </cell>
          <cell r="AA292">
            <v>20</v>
          </cell>
          <cell r="AB292" t="str">
            <v>NO</v>
          </cell>
          <cell r="AC292" t="str">
            <v>-6.47453926</v>
          </cell>
          <cell r="AD292" t="str">
            <v>-76.37040999</v>
          </cell>
          <cell r="AE292" t="str">
            <v>PATOLOGIA CLINICA</v>
          </cell>
          <cell r="AF292" t="str">
            <v>Sin Categoría</v>
          </cell>
          <cell r="AG292">
            <v>0</v>
          </cell>
          <cell r="AH292" t="str">
            <v>61633648</v>
          </cell>
          <cell r="AI292" t="str">
            <v>S/I</v>
          </cell>
          <cell r="AJ292">
            <v>3.8460000000000001</v>
          </cell>
          <cell r="AK292">
            <v>1.0960000000000001</v>
          </cell>
          <cell r="AL292" t="str">
            <v>POSITIVO-I</v>
          </cell>
          <cell r="AM292" t="str">
            <v>POSITIVO-I</v>
          </cell>
          <cell r="AN292">
            <v>0</v>
          </cell>
          <cell r="AO292">
            <v>0</v>
          </cell>
          <cell r="AP292">
            <v>0</v>
          </cell>
          <cell r="AQ292">
            <v>0</v>
          </cell>
          <cell r="AR292">
            <v>0</v>
          </cell>
          <cell r="AS292" t="str">
            <v>NR</v>
          </cell>
          <cell r="AT292" t="str">
            <v>NI</v>
          </cell>
          <cell r="AU292">
            <v>0</v>
          </cell>
          <cell r="AV292">
            <v>0</v>
          </cell>
          <cell r="AW292" t="str">
            <v>BANCO DE SANGRE, HTLV REACTIVO</v>
          </cell>
        </row>
        <row r="293">
          <cell r="F293" t="str">
            <v>BRAVO VARGAS, MARISOL</v>
          </cell>
          <cell r="G293">
            <v>27054</v>
          </cell>
          <cell r="H293" t="str">
            <v xml:space="preserve">CACATACHI                               </v>
          </cell>
          <cell r="I293" t="str">
            <v xml:space="preserve">SAN MARTIN                              </v>
          </cell>
          <cell r="J293" t="str">
            <v xml:space="preserve">SAN MARTIN                              </v>
          </cell>
          <cell r="K293" t="str">
            <v>INS092173421</v>
          </cell>
          <cell r="L293">
            <v>44429</v>
          </cell>
          <cell r="M293">
            <v>44463</v>
          </cell>
          <cell r="N293" t="str">
            <v>HTLV</v>
          </cell>
          <cell r="O293" t="str">
            <v>ELISA HTLV</v>
          </cell>
          <cell r="P293">
            <v>0</v>
          </cell>
          <cell r="Q293">
            <v>10</v>
          </cell>
          <cell r="R293">
            <v>44466.672066006897</v>
          </cell>
          <cell r="S293">
            <v>44466</v>
          </cell>
          <cell r="T293" t="str">
            <v>F</v>
          </cell>
          <cell r="U293" t="str">
            <v>SAN MARTIN</v>
          </cell>
          <cell r="V293" t="str">
            <v>SAN MARTIN</v>
          </cell>
          <cell r="W293" t="str">
            <v>DIAGNOSTICO</v>
          </cell>
          <cell r="X293" t="str">
            <v>NINGUNO</v>
          </cell>
          <cell r="Y293">
            <v>0</v>
          </cell>
          <cell r="Z293" t="str">
            <v>SUERO</v>
          </cell>
          <cell r="AA293">
            <v>47</v>
          </cell>
          <cell r="AB293" t="str">
            <v>NO</v>
          </cell>
          <cell r="AC293" t="str">
            <v>-6.47453926</v>
          </cell>
          <cell r="AD293" t="str">
            <v>-76.37040999</v>
          </cell>
          <cell r="AE293" t="str">
            <v>PATOLOGIA CLINICA</v>
          </cell>
          <cell r="AF293" t="str">
            <v>Sin Categoría</v>
          </cell>
          <cell r="AG293">
            <v>0</v>
          </cell>
          <cell r="AH293" t="str">
            <v>01079844</v>
          </cell>
          <cell r="AI293" t="str">
            <v>S/I</v>
          </cell>
          <cell r="AJ293">
            <v>0.108</v>
          </cell>
          <cell r="AK293">
            <v>5.8000000000000003E-2</v>
          </cell>
          <cell r="AL293" t="str">
            <v>NEGATIVO</v>
          </cell>
          <cell r="AM293" t="str">
            <v>NEGATIVO</v>
          </cell>
          <cell r="AN293">
            <v>0</v>
          </cell>
          <cell r="AO293">
            <v>0</v>
          </cell>
          <cell r="AP293">
            <v>0</v>
          </cell>
          <cell r="AQ293">
            <v>0</v>
          </cell>
          <cell r="AR293">
            <v>0</v>
          </cell>
          <cell r="AS293" t="str">
            <v>NR</v>
          </cell>
          <cell r="AT293" t="str">
            <v>NI</v>
          </cell>
          <cell r="AU293">
            <v>0</v>
          </cell>
          <cell r="AV293">
            <v>0</v>
          </cell>
          <cell r="AW293">
            <v>0</v>
          </cell>
        </row>
        <row r="294">
          <cell r="F294" t="str">
            <v>PAREDES NOLORBE, GIPSON</v>
          </cell>
          <cell r="G294">
            <v>33719</v>
          </cell>
          <cell r="H294" t="str">
            <v xml:space="preserve">VILLA MARIA DEL TRIUNFO                 </v>
          </cell>
          <cell r="I294" t="str">
            <v xml:space="preserve">LIMA                                    </v>
          </cell>
          <cell r="J294" t="str">
            <v xml:space="preserve">LIMA                                    </v>
          </cell>
          <cell r="K294" t="str">
            <v>ins090945821</v>
          </cell>
          <cell r="L294">
            <v>44450</v>
          </cell>
          <cell r="M294">
            <v>44461</v>
          </cell>
          <cell r="N294" t="str">
            <v>HTLV</v>
          </cell>
          <cell r="O294" t="str">
            <v>ELISA HTLV</v>
          </cell>
          <cell r="P294">
            <v>0</v>
          </cell>
          <cell r="Q294">
            <v>10</v>
          </cell>
          <cell r="R294">
            <v>44466.6717096875</v>
          </cell>
          <cell r="S294">
            <v>44466</v>
          </cell>
          <cell r="T294" t="str">
            <v>M</v>
          </cell>
          <cell r="U294" t="str">
            <v xml:space="preserve">LORETO              </v>
          </cell>
          <cell r="V294" t="str">
            <v>LORETO</v>
          </cell>
          <cell r="W294" t="str">
            <v>DIAGNOSTICO</v>
          </cell>
          <cell r="X294" t="str">
            <v>NINGUNO</v>
          </cell>
          <cell r="Y294">
            <v>0</v>
          </cell>
          <cell r="Z294" t="str">
            <v>SUERO</v>
          </cell>
          <cell r="AA294">
            <v>29</v>
          </cell>
          <cell r="AB294" t="str">
            <v>NO</v>
          </cell>
          <cell r="AC294" t="str">
            <v>-3.72696048</v>
          </cell>
          <cell r="AD294" t="str">
            <v>-73.25341698</v>
          </cell>
          <cell r="AE294" t="str">
            <v>HOSPITALES O CLINICAS DE ATENCION ESPECIALIZADA</v>
          </cell>
          <cell r="AF294" t="str">
            <v>III-1</v>
          </cell>
          <cell r="AG294">
            <v>0</v>
          </cell>
          <cell r="AH294" t="str">
            <v>47747703</v>
          </cell>
          <cell r="AI294" t="str">
            <v>S/I</v>
          </cell>
          <cell r="AJ294">
            <v>0.111</v>
          </cell>
          <cell r="AK294">
            <v>2E-3</v>
          </cell>
          <cell r="AL294" t="str">
            <v>NEGATIVO</v>
          </cell>
          <cell r="AM294" t="str">
            <v>NEGATIVO</v>
          </cell>
          <cell r="AN294">
            <v>0</v>
          </cell>
          <cell r="AO294">
            <v>0</v>
          </cell>
          <cell r="AP294">
            <v>0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  <cell r="AU294">
            <v>0</v>
          </cell>
          <cell r="AV294">
            <v>0</v>
          </cell>
          <cell r="AW294">
            <v>0</v>
          </cell>
        </row>
        <row r="295">
          <cell r="F295" t="str">
            <v>MAMANI CASTRO, JOSE</v>
          </cell>
          <cell r="G295">
            <v>20350</v>
          </cell>
          <cell r="H295" t="str">
            <v xml:space="preserve">LIMA                                    </v>
          </cell>
          <cell r="I295" t="str">
            <v xml:space="preserve">LIMA                                    </v>
          </cell>
          <cell r="J295" t="str">
            <v xml:space="preserve">LIMA                                    </v>
          </cell>
          <cell r="K295" t="str">
            <v>ins092096321</v>
          </cell>
          <cell r="L295">
            <v>44465</v>
          </cell>
          <cell r="M295">
            <v>44466</v>
          </cell>
          <cell r="N295" t="str">
            <v>HTLV</v>
          </cell>
          <cell r="O295" t="str">
            <v>ELISA HTLV</v>
          </cell>
          <cell r="P295">
            <v>0</v>
          </cell>
          <cell r="Q295">
            <v>10</v>
          </cell>
          <cell r="R295">
            <v>44468.5874507755</v>
          </cell>
          <cell r="S295">
            <v>44468</v>
          </cell>
          <cell r="T295" t="str">
            <v>M</v>
          </cell>
          <cell r="U295" t="str">
            <v xml:space="preserve">LIMA                      </v>
          </cell>
          <cell r="V295" t="str">
            <v>LIMA II (SUR)</v>
          </cell>
          <cell r="W295" t="str">
            <v>DIAGNOSTICO</v>
          </cell>
          <cell r="X295" t="str">
            <v>NINGUNO</v>
          </cell>
          <cell r="Y295">
            <v>0</v>
          </cell>
          <cell r="Z295" t="str">
            <v>SUERO</v>
          </cell>
          <cell r="AA295">
            <v>66</v>
          </cell>
          <cell r="AB295" t="str">
            <v>NO</v>
          </cell>
          <cell r="AC295" t="str">
            <v>-12.1605408</v>
          </cell>
          <cell r="AD295" t="str">
            <v>-76.95823481</v>
          </cell>
          <cell r="AE295" t="str">
            <v>HOSPITALES O CLINICAS DE ATENCION ESPECIALIZADA</v>
          </cell>
          <cell r="AF295" t="str">
            <v>III-1</v>
          </cell>
          <cell r="AG295">
            <v>0</v>
          </cell>
          <cell r="AH295" t="str">
            <v>09457177</v>
          </cell>
          <cell r="AI295" t="str">
            <v>S/I</v>
          </cell>
          <cell r="AJ295">
            <v>9.2999999999999999E-2</v>
          </cell>
          <cell r="AK295">
            <v>1E-3</v>
          </cell>
          <cell r="AL295" t="str">
            <v>NEGATIVO</v>
          </cell>
          <cell r="AM295" t="str">
            <v>NEGATIVO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  <cell r="AU295">
            <v>0</v>
          </cell>
          <cell r="AV295">
            <v>0</v>
          </cell>
          <cell r="AW295">
            <v>0</v>
          </cell>
        </row>
        <row r="296">
          <cell r="F296" t="str">
            <v>ARTICA HUAYNALAYA, JEANPOOL SILVINO</v>
          </cell>
          <cell r="G296">
            <v>33273</v>
          </cell>
          <cell r="H296" t="str">
            <v xml:space="preserve">CHUPACA                                 </v>
          </cell>
          <cell r="I296" t="str">
            <v xml:space="preserve">CHUPACA                                 </v>
          </cell>
          <cell r="J296" t="str">
            <v xml:space="preserve">JUNIN                                   </v>
          </cell>
          <cell r="K296" t="str">
            <v>ins092101121</v>
          </cell>
          <cell r="L296">
            <v>44461</v>
          </cell>
          <cell r="M296">
            <v>44468</v>
          </cell>
          <cell r="N296" t="str">
            <v>HTLV</v>
          </cell>
          <cell r="O296" t="str">
            <v>ELISA HTLV</v>
          </cell>
          <cell r="P296">
            <v>0</v>
          </cell>
          <cell r="Q296">
            <v>10</v>
          </cell>
          <cell r="R296">
            <v>44470.636200729197</v>
          </cell>
          <cell r="S296">
            <v>44470</v>
          </cell>
          <cell r="T296" t="str">
            <v>M</v>
          </cell>
          <cell r="U296" t="str">
            <v>JUNIN</v>
          </cell>
          <cell r="V296" t="str">
            <v>JUNIN</v>
          </cell>
          <cell r="W296" t="str">
            <v>DIAGNOSTICO</v>
          </cell>
          <cell r="X296" t="str">
            <v>NINGUNO</v>
          </cell>
          <cell r="Y296">
            <v>0</v>
          </cell>
          <cell r="Z296" t="str">
            <v>SUERO</v>
          </cell>
          <cell r="AA296">
            <v>30</v>
          </cell>
          <cell r="AB296" t="str">
            <v>NO</v>
          </cell>
          <cell r="AC296" t="str">
            <v>-12.073004</v>
          </cell>
          <cell r="AD296" t="str">
            <v>-75.221612</v>
          </cell>
          <cell r="AE296" t="str">
            <v>HOSPITALES O CLINICAS DE ATENCION ESPECIALIZADA</v>
          </cell>
          <cell r="AF296" t="str">
            <v>III-E</v>
          </cell>
          <cell r="AG296">
            <v>0</v>
          </cell>
          <cell r="AH296" t="str">
            <v>46832367</v>
          </cell>
          <cell r="AI296" t="str">
            <v>DONANTE</v>
          </cell>
          <cell r="AJ296" t="str">
            <v>&gt;4.0</v>
          </cell>
          <cell r="AK296">
            <v>1.204</v>
          </cell>
          <cell r="AL296" t="str">
            <v>POSITIVO-I</v>
          </cell>
          <cell r="AM296" t="str">
            <v>POSITIVO-I</v>
          </cell>
          <cell r="AN296">
            <v>0</v>
          </cell>
          <cell r="AO296" t="str">
            <v>ECLIA</v>
          </cell>
          <cell r="AP296" t="str">
            <v xml:space="preserve"> &gt;1.0</v>
          </cell>
          <cell r="AQ296">
            <v>1449.616</v>
          </cell>
          <cell r="AR296" t="str">
            <v>ARCHITEC</v>
          </cell>
          <cell r="AS296" t="str">
            <v>REACTIVO</v>
          </cell>
          <cell r="AT296" t="str">
            <v>NI</v>
          </cell>
          <cell r="AU296">
            <v>0</v>
          </cell>
          <cell r="AV296">
            <v>0</v>
          </cell>
          <cell r="AW296" t="str">
            <v>DONANTE, CLIA:150 (ARCHITECT)</v>
          </cell>
        </row>
        <row r="297">
          <cell r="F297" t="str">
            <v>BLANCO MOLERO, ANA ELENA</v>
          </cell>
          <cell r="G297">
            <v>26851</v>
          </cell>
          <cell r="H297" t="str">
            <v xml:space="preserve">EL TAMBO                                </v>
          </cell>
          <cell r="I297" t="str">
            <v xml:space="preserve">HUANCAYO                                </v>
          </cell>
          <cell r="J297" t="str">
            <v xml:space="preserve">JUNIN                                   </v>
          </cell>
          <cell r="K297" t="str">
            <v>ins092101221</v>
          </cell>
          <cell r="L297">
            <v>44462</v>
          </cell>
          <cell r="M297">
            <v>44468</v>
          </cell>
          <cell r="N297" t="str">
            <v>HTLV</v>
          </cell>
          <cell r="O297" t="str">
            <v>ELISA HTLV</v>
          </cell>
          <cell r="P297">
            <v>0</v>
          </cell>
          <cell r="Q297">
            <v>10</v>
          </cell>
          <cell r="R297">
            <v>44470.636319525503</v>
          </cell>
          <cell r="S297">
            <v>44470</v>
          </cell>
          <cell r="T297" t="str">
            <v>F</v>
          </cell>
          <cell r="U297" t="str">
            <v>JUNIN</v>
          </cell>
          <cell r="V297" t="str">
            <v>JUNIN</v>
          </cell>
          <cell r="W297" t="str">
            <v>DIAGNOSTICO</v>
          </cell>
          <cell r="X297" t="str">
            <v>NINGUNO</v>
          </cell>
          <cell r="Y297">
            <v>0</v>
          </cell>
          <cell r="Z297" t="str">
            <v>SUERO</v>
          </cell>
          <cell r="AA297">
            <v>48</v>
          </cell>
          <cell r="AB297" t="str">
            <v>NO</v>
          </cell>
          <cell r="AC297" t="str">
            <v>-12.073004</v>
          </cell>
          <cell r="AD297" t="str">
            <v>-75.221612</v>
          </cell>
          <cell r="AE297" t="str">
            <v>HOSPITALES O CLINICAS DE ATENCION ESPECIALIZADA</v>
          </cell>
          <cell r="AF297" t="str">
            <v>III-E</v>
          </cell>
          <cell r="AG297">
            <v>0</v>
          </cell>
          <cell r="AH297" t="str">
            <v>19943921</v>
          </cell>
          <cell r="AI297" t="str">
            <v>TRANS.</v>
          </cell>
          <cell r="AJ297">
            <v>8.7999999999999995E-2</v>
          </cell>
          <cell r="AK297">
            <v>3.0000000000000001E-3</v>
          </cell>
          <cell r="AL297" t="str">
            <v>NEGATIVO</v>
          </cell>
          <cell r="AM297" t="str">
            <v>NEGATIVO</v>
          </cell>
          <cell r="AN297">
            <v>0</v>
          </cell>
          <cell r="AO297" t="str">
            <v>ECLIA</v>
          </cell>
          <cell r="AP297" t="str">
            <v xml:space="preserve"> &gt;1.0</v>
          </cell>
          <cell r="AQ297">
            <v>1.7190000000000001</v>
          </cell>
          <cell r="AR297" t="str">
            <v>ARCHITEC</v>
          </cell>
          <cell r="AS297">
            <v>0</v>
          </cell>
          <cell r="AT297">
            <v>0</v>
          </cell>
          <cell r="AU297">
            <v>0</v>
          </cell>
          <cell r="AV297">
            <v>0</v>
          </cell>
          <cell r="AW297">
            <v>0</v>
          </cell>
        </row>
        <row r="298">
          <cell r="F298" t="str">
            <v>UGARTE UGARTE, ALAN RAUL</v>
          </cell>
          <cell r="G298">
            <v>31892</v>
          </cell>
          <cell r="H298" t="str">
            <v xml:space="preserve">EL TAMBO                                </v>
          </cell>
          <cell r="I298" t="str">
            <v xml:space="preserve">HUANCAYO                                </v>
          </cell>
          <cell r="J298" t="str">
            <v xml:space="preserve">JUNIN                                   </v>
          </cell>
          <cell r="K298" t="str">
            <v>ins092101321</v>
          </cell>
          <cell r="L298">
            <v>44464</v>
          </cell>
          <cell r="M298">
            <v>44468</v>
          </cell>
          <cell r="N298" t="str">
            <v>HTLV</v>
          </cell>
          <cell r="O298" t="str">
            <v>ELISA HTLV</v>
          </cell>
          <cell r="P298">
            <v>0</v>
          </cell>
          <cell r="Q298">
            <v>10</v>
          </cell>
          <cell r="R298">
            <v>44470.636437650501</v>
          </cell>
          <cell r="S298">
            <v>44470</v>
          </cell>
          <cell r="T298" t="str">
            <v>M</v>
          </cell>
          <cell r="U298" t="str">
            <v>JUNIN</v>
          </cell>
          <cell r="V298" t="str">
            <v>JUNIN</v>
          </cell>
          <cell r="W298" t="str">
            <v>DIAGNOSTICO</v>
          </cell>
          <cell r="X298" t="str">
            <v>NINGUNO</v>
          </cell>
          <cell r="Y298">
            <v>0</v>
          </cell>
          <cell r="Z298" t="str">
            <v>SUERO</v>
          </cell>
          <cell r="AA298">
            <v>34</v>
          </cell>
          <cell r="AB298" t="str">
            <v>NO</v>
          </cell>
          <cell r="AC298" t="str">
            <v>-12.073004</v>
          </cell>
          <cell r="AD298" t="str">
            <v>-75.221612</v>
          </cell>
          <cell r="AE298" t="str">
            <v>HOSPITALES O CLINICAS DE ATENCION ESPECIALIZADA</v>
          </cell>
          <cell r="AF298" t="str">
            <v>III-E</v>
          </cell>
          <cell r="AG298">
            <v>0</v>
          </cell>
          <cell r="AH298" t="str">
            <v>44280862</v>
          </cell>
          <cell r="AI298" t="str">
            <v>DONANTE</v>
          </cell>
          <cell r="AJ298">
            <v>9.7000000000000003E-2</v>
          </cell>
          <cell r="AK298">
            <v>1E-3</v>
          </cell>
          <cell r="AL298" t="str">
            <v>NEGATIVO</v>
          </cell>
          <cell r="AM298" t="str">
            <v>NEGATIVO</v>
          </cell>
          <cell r="AN298">
            <v>0</v>
          </cell>
          <cell r="AO298" t="str">
            <v>ECLIA</v>
          </cell>
          <cell r="AP298" t="str">
            <v xml:space="preserve"> &gt;1.0</v>
          </cell>
          <cell r="AQ298">
            <v>0.84399999999999997</v>
          </cell>
          <cell r="AR298" t="str">
            <v>ARCHITEC</v>
          </cell>
          <cell r="AS298">
            <v>0</v>
          </cell>
          <cell r="AT298">
            <v>0</v>
          </cell>
          <cell r="AU298">
            <v>0</v>
          </cell>
          <cell r="AV298">
            <v>0</v>
          </cell>
          <cell r="AW298">
            <v>0</v>
          </cell>
        </row>
        <row r="299">
          <cell r="F299" t="str">
            <v>URBAY ORE, ERIKA YENIFER</v>
          </cell>
          <cell r="G299">
            <v>37853</v>
          </cell>
          <cell r="H299" t="str">
            <v xml:space="preserve">HUANTA                                  </v>
          </cell>
          <cell r="I299" t="str">
            <v xml:space="preserve">HUANTA                                  </v>
          </cell>
          <cell r="J299" t="str">
            <v xml:space="preserve">AYACUCHO                                </v>
          </cell>
          <cell r="K299" t="str">
            <v>ins092692121</v>
          </cell>
          <cell r="L299">
            <v>44463</v>
          </cell>
          <cell r="M299">
            <v>44468</v>
          </cell>
          <cell r="N299" t="str">
            <v>HTLV</v>
          </cell>
          <cell r="O299" t="str">
            <v>ELISA HTLV</v>
          </cell>
          <cell r="P299">
            <v>0</v>
          </cell>
          <cell r="Q299">
            <v>10</v>
          </cell>
          <cell r="R299">
            <v>44470.638550543998</v>
          </cell>
          <cell r="S299">
            <v>44470</v>
          </cell>
          <cell r="T299" t="str">
            <v>F</v>
          </cell>
          <cell r="U299" t="str">
            <v>AYACUCHO</v>
          </cell>
          <cell r="V299" t="str">
            <v>AYACUCHO</v>
          </cell>
          <cell r="W299" t="str">
            <v>DIAGNOSTICO</v>
          </cell>
          <cell r="X299" t="str">
            <v>NINGUNO</v>
          </cell>
          <cell r="Y299">
            <v>0</v>
          </cell>
          <cell r="Z299" t="str">
            <v>SUERO</v>
          </cell>
          <cell r="AA299">
            <v>18</v>
          </cell>
          <cell r="AB299" t="str">
            <v>NO</v>
          </cell>
          <cell r="AC299" t="str">
            <v>-12.93604333</v>
          </cell>
          <cell r="AD299" t="str">
            <v>-74.25151333</v>
          </cell>
          <cell r="AE299" t="str">
            <v>HOSPITALES O CLINICAS DE ATENCION GENERAL</v>
          </cell>
          <cell r="AF299" t="str">
            <v>II-1</v>
          </cell>
          <cell r="AG299">
            <v>0</v>
          </cell>
          <cell r="AH299" t="str">
            <v>73984218</v>
          </cell>
          <cell r="AI299" t="str">
            <v>S/I</v>
          </cell>
          <cell r="AJ299" t="str">
            <v>&gt;4.0</v>
          </cell>
          <cell r="AK299">
            <v>1.498</v>
          </cell>
          <cell r="AL299" t="str">
            <v>POSITIVO-I</v>
          </cell>
          <cell r="AM299" t="str">
            <v>POSITIVO-I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  <cell r="AU299">
            <v>0</v>
          </cell>
          <cell r="AV299">
            <v>0</v>
          </cell>
          <cell r="AW299" t="str">
            <v>DONADOR ELISA REACTIVO, HIPERREFLEXIA Y MIALGIAS DE MIEMBROS INFERIORES</v>
          </cell>
        </row>
        <row r="300">
          <cell r="F300" t="str">
            <v>ORE BRAVO, YENY NORMA</v>
          </cell>
          <cell r="G300">
            <v>30587</v>
          </cell>
          <cell r="H300" t="str">
            <v xml:space="preserve">HUANTA                                  </v>
          </cell>
          <cell r="I300" t="str">
            <v xml:space="preserve">HUANTA                                  </v>
          </cell>
          <cell r="J300" t="str">
            <v xml:space="preserve">AYACUCHO                                </v>
          </cell>
          <cell r="K300" t="str">
            <v>ins092692221</v>
          </cell>
          <cell r="L300">
            <v>44463</v>
          </cell>
          <cell r="M300">
            <v>44468</v>
          </cell>
          <cell r="N300" t="str">
            <v>HTLV</v>
          </cell>
          <cell r="O300" t="str">
            <v>ELISA HTLV</v>
          </cell>
          <cell r="P300">
            <v>0</v>
          </cell>
          <cell r="Q300">
            <v>10</v>
          </cell>
          <cell r="R300">
            <v>44470.638645520798</v>
          </cell>
          <cell r="S300">
            <v>44470</v>
          </cell>
          <cell r="T300" t="str">
            <v>F</v>
          </cell>
          <cell r="U300" t="str">
            <v>AYACUCHO</v>
          </cell>
          <cell r="V300" t="str">
            <v>AYACUCHO</v>
          </cell>
          <cell r="W300" t="str">
            <v>DIAGNOSTICO</v>
          </cell>
          <cell r="X300" t="str">
            <v>NINGUNO</v>
          </cell>
          <cell r="Y300">
            <v>0</v>
          </cell>
          <cell r="Z300" t="str">
            <v>SUERO</v>
          </cell>
          <cell r="AA300">
            <v>38</v>
          </cell>
          <cell r="AB300" t="str">
            <v>NO</v>
          </cell>
          <cell r="AC300" t="str">
            <v>-12.93604333</v>
          </cell>
          <cell r="AD300" t="str">
            <v>-74.25151333</v>
          </cell>
          <cell r="AE300" t="str">
            <v>HOSPITALES O CLINICAS DE ATENCION GENERAL</v>
          </cell>
          <cell r="AF300" t="str">
            <v>II-1</v>
          </cell>
          <cell r="AG300">
            <v>0</v>
          </cell>
          <cell r="AH300" t="str">
            <v>42092911</v>
          </cell>
          <cell r="AI300" t="str">
            <v>S/I</v>
          </cell>
          <cell r="AJ300" t="str">
            <v>&gt;4.0</v>
          </cell>
          <cell r="AK300">
            <v>1.7729999999999999</v>
          </cell>
          <cell r="AL300" t="str">
            <v>POSITIVO-I</v>
          </cell>
          <cell r="AM300" t="str">
            <v>POSITIVO-I</v>
          </cell>
          <cell r="AN300">
            <v>0</v>
          </cell>
          <cell r="AO300">
            <v>0</v>
          </cell>
          <cell r="AP300">
            <v>0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  <cell r="AU300">
            <v>0</v>
          </cell>
          <cell r="AV300">
            <v>0</v>
          </cell>
          <cell r="AW300" t="str">
            <v>MIALGIAS, DOLOR ARTICULAR, CEFALEA, HIJA DIAGNOSTICADA CON HTLV, ELISA REACTIVO</v>
          </cell>
        </row>
        <row r="301">
          <cell r="F301" t="str">
            <v>CCASAHUI ONOFRE, LUIS</v>
          </cell>
          <cell r="G301">
            <v>26980</v>
          </cell>
          <cell r="H301" t="str">
            <v xml:space="preserve">SANTA ROSA                              </v>
          </cell>
          <cell r="I301" t="str">
            <v xml:space="preserve">LA MAR                                  </v>
          </cell>
          <cell r="J301" t="str">
            <v xml:space="preserve">AYACUCHO                                </v>
          </cell>
          <cell r="K301" t="str">
            <v>ins092692321</v>
          </cell>
          <cell r="L301">
            <v>44456</v>
          </cell>
          <cell r="M301">
            <v>44468</v>
          </cell>
          <cell r="N301" t="str">
            <v>HTLV</v>
          </cell>
          <cell r="O301" t="str">
            <v>ELISA HTLV</v>
          </cell>
          <cell r="P301">
            <v>0</v>
          </cell>
          <cell r="Q301">
            <v>10</v>
          </cell>
          <cell r="R301">
            <v>44470.638844988403</v>
          </cell>
          <cell r="S301">
            <v>44470</v>
          </cell>
          <cell r="T301" t="str">
            <v>M</v>
          </cell>
          <cell r="U301" t="str">
            <v>AYACUCHO</v>
          </cell>
          <cell r="V301" t="str">
            <v>AYACUCHO</v>
          </cell>
          <cell r="W301" t="str">
            <v>DIAGNOSTICO</v>
          </cell>
          <cell r="X301" t="str">
            <v>NINGUNO</v>
          </cell>
          <cell r="Y301">
            <v>0</v>
          </cell>
          <cell r="Z301" t="str">
            <v>SUERO</v>
          </cell>
          <cell r="AA301">
            <v>47</v>
          </cell>
          <cell r="AB301" t="str">
            <v>NO</v>
          </cell>
          <cell r="AC301" t="str">
            <v>-12.93604333</v>
          </cell>
          <cell r="AD301" t="str">
            <v>-74.25151333</v>
          </cell>
          <cell r="AE301" t="str">
            <v>HOSPITALES O CLINICAS DE ATENCION GENERAL</v>
          </cell>
          <cell r="AF301" t="str">
            <v>II-1</v>
          </cell>
          <cell r="AG301">
            <v>0</v>
          </cell>
          <cell r="AH301" t="str">
            <v>28711799</v>
          </cell>
          <cell r="AI301" t="str">
            <v>S/I</v>
          </cell>
          <cell r="AJ301">
            <v>3.8450000000000002</v>
          </cell>
          <cell r="AK301">
            <v>1.0840000000000001</v>
          </cell>
          <cell r="AL301" t="str">
            <v>POSITIVO-I</v>
          </cell>
          <cell r="AM301" t="str">
            <v>POSITIVO-I</v>
          </cell>
          <cell r="AN301">
            <v>0</v>
          </cell>
          <cell r="AO301">
            <v>0</v>
          </cell>
          <cell r="AP301">
            <v>0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  <cell r="AU301">
            <v>0</v>
          </cell>
          <cell r="AV301">
            <v>0</v>
          </cell>
          <cell r="AW301" t="str">
            <v>PARALISIS MIEMBROS INFERIORES, DIABETES MELLITUS 2, CON TRATAMIENTO PARA TBC PLEURAL</v>
          </cell>
        </row>
        <row r="302">
          <cell r="F302" t="str">
            <v>MONTES DIAZ, JACQUELINE JESSICA</v>
          </cell>
          <cell r="G302">
            <v>27031</v>
          </cell>
          <cell r="H302" t="str">
            <v xml:space="preserve">SOCABAYA                                </v>
          </cell>
          <cell r="I302" t="str">
            <v xml:space="preserve">AREQUIPA                                </v>
          </cell>
          <cell r="J302" t="str">
            <v xml:space="preserve">AREQUIPA                                </v>
          </cell>
          <cell r="K302" t="str">
            <v>ins092693121</v>
          </cell>
          <cell r="L302">
            <v>44460</v>
          </cell>
          <cell r="M302">
            <v>44468</v>
          </cell>
          <cell r="N302" t="str">
            <v>HTLV</v>
          </cell>
          <cell r="O302" t="str">
            <v>ELISA HTLV</v>
          </cell>
          <cell r="P302">
            <v>0</v>
          </cell>
          <cell r="Q302">
            <v>10</v>
          </cell>
          <cell r="R302">
            <v>44470.639358877299</v>
          </cell>
          <cell r="S302">
            <v>44470</v>
          </cell>
          <cell r="T302" t="str">
            <v>F</v>
          </cell>
          <cell r="U302" t="str">
            <v>AREQUIPA</v>
          </cell>
          <cell r="V302" t="str">
            <v>AREQUIPA</v>
          </cell>
          <cell r="W302" t="str">
            <v>DIAGNOSTICO</v>
          </cell>
          <cell r="X302" t="str">
            <v>NINGUNO</v>
          </cell>
          <cell r="Y302">
            <v>0</v>
          </cell>
          <cell r="Z302" t="str">
            <v>SUERO</v>
          </cell>
          <cell r="AA302">
            <v>47</v>
          </cell>
          <cell r="AB302" t="str">
            <v>NO</v>
          </cell>
          <cell r="AC302">
            <v>0</v>
          </cell>
          <cell r="AD302">
            <v>0</v>
          </cell>
          <cell r="AE302" t="str">
            <v>HOSPITALES O CLINICAS DE ATENCION ESPECIALIZADA</v>
          </cell>
          <cell r="AF302" t="str">
            <v>III-1</v>
          </cell>
          <cell r="AG302">
            <v>0</v>
          </cell>
          <cell r="AH302" t="str">
            <v>29632890</v>
          </cell>
          <cell r="AI302" t="str">
            <v>S/I</v>
          </cell>
          <cell r="AJ302">
            <v>0.113</v>
          </cell>
          <cell r="AK302">
            <v>2E-3</v>
          </cell>
          <cell r="AL302" t="str">
            <v>NEGATIVO</v>
          </cell>
          <cell r="AM302" t="str">
            <v>NEGATIVO</v>
          </cell>
          <cell r="AN302">
            <v>0</v>
          </cell>
          <cell r="AO302">
            <v>0</v>
          </cell>
          <cell r="AP302">
            <v>0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  <cell r="AU302">
            <v>0</v>
          </cell>
          <cell r="AV302">
            <v>0</v>
          </cell>
          <cell r="AW302">
            <v>0</v>
          </cell>
        </row>
        <row r="303">
          <cell r="F303" t="str">
            <v>DENOS MANRIQUE, ELIZABETH</v>
          </cell>
          <cell r="G303">
            <v>26968</v>
          </cell>
          <cell r="H303" t="str">
            <v xml:space="preserve">CAYMA                                   </v>
          </cell>
          <cell r="I303" t="str">
            <v xml:space="preserve">AREQUIPA                                </v>
          </cell>
          <cell r="J303" t="str">
            <v xml:space="preserve">AREQUIPA                                </v>
          </cell>
          <cell r="K303" t="str">
            <v>ins092693221</v>
          </cell>
          <cell r="L303">
            <v>44461</v>
          </cell>
          <cell r="M303">
            <v>44468</v>
          </cell>
          <cell r="N303" t="str">
            <v>HTLV</v>
          </cell>
          <cell r="O303" t="str">
            <v>ELISA HTLV</v>
          </cell>
          <cell r="P303">
            <v>0</v>
          </cell>
          <cell r="Q303">
            <v>10</v>
          </cell>
          <cell r="R303">
            <v>44470.639491550901</v>
          </cell>
          <cell r="S303">
            <v>44470</v>
          </cell>
          <cell r="T303" t="str">
            <v>F</v>
          </cell>
          <cell r="U303" t="str">
            <v>AREQUIPA</v>
          </cell>
          <cell r="V303" t="str">
            <v>AREQUIPA</v>
          </cell>
          <cell r="W303" t="str">
            <v>DIAGNOSTICO</v>
          </cell>
          <cell r="X303" t="str">
            <v>NINGUNO</v>
          </cell>
          <cell r="Y303">
            <v>0</v>
          </cell>
          <cell r="Z303" t="str">
            <v>SUERO</v>
          </cell>
          <cell r="AA303">
            <v>47</v>
          </cell>
          <cell r="AB303" t="str">
            <v>NO</v>
          </cell>
          <cell r="AC303">
            <v>0</v>
          </cell>
          <cell r="AD303">
            <v>0</v>
          </cell>
          <cell r="AE303" t="str">
            <v>HOSPITALES O CLINICAS DE ATENCION ESPECIALIZADA</v>
          </cell>
          <cell r="AF303" t="str">
            <v>III-1</v>
          </cell>
          <cell r="AG303">
            <v>0</v>
          </cell>
          <cell r="AH303" t="str">
            <v>29611468</v>
          </cell>
          <cell r="AI303" t="str">
            <v>S/I</v>
          </cell>
          <cell r="AJ303">
            <v>0.10100000000000001</v>
          </cell>
          <cell r="AK303">
            <v>0</v>
          </cell>
          <cell r="AL303" t="str">
            <v>NEGATIVO</v>
          </cell>
          <cell r="AM303" t="str">
            <v>NEGATIVO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  <cell r="AU303">
            <v>0</v>
          </cell>
          <cell r="AV303">
            <v>0</v>
          </cell>
          <cell r="AW303">
            <v>0</v>
          </cell>
        </row>
        <row r="304">
          <cell r="F304" t="str">
            <v>PUMA LLICA, SHEILA MARGOT</v>
          </cell>
          <cell r="G304">
            <v>36778</v>
          </cell>
          <cell r="H304" t="str">
            <v xml:space="preserve">HUAMBO                                  </v>
          </cell>
          <cell r="I304" t="str">
            <v xml:space="preserve">CAYLLOMA                                </v>
          </cell>
          <cell r="J304" t="str">
            <v xml:space="preserve">AREQUIPA                                </v>
          </cell>
          <cell r="K304" t="str">
            <v>ins092693321</v>
          </cell>
          <cell r="L304">
            <v>44461</v>
          </cell>
          <cell r="M304">
            <v>44468</v>
          </cell>
          <cell r="N304" t="str">
            <v>HTLV</v>
          </cell>
          <cell r="O304" t="str">
            <v>ELISA HTLV</v>
          </cell>
          <cell r="P304">
            <v>0</v>
          </cell>
          <cell r="Q304">
            <v>10</v>
          </cell>
          <cell r="R304">
            <v>44470.639637118104</v>
          </cell>
          <cell r="S304">
            <v>44470</v>
          </cell>
          <cell r="T304" t="str">
            <v>F</v>
          </cell>
          <cell r="U304" t="str">
            <v>AREQUIPA</v>
          </cell>
          <cell r="V304" t="str">
            <v>AREQUIPA</v>
          </cell>
          <cell r="W304" t="str">
            <v>DIAGNOSTICO</v>
          </cell>
          <cell r="X304" t="str">
            <v>NINGUNO</v>
          </cell>
          <cell r="Y304">
            <v>0</v>
          </cell>
          <cell r="Z304" t="str">
            <v>SUERO</v>
          </cell>
          <cell r="AA304">
            <v>21</v>
          </cell>
          <cell r="AB304" t="str">
            <v>NO</v>
          </cell>
          <cell r="AC304">
            <v>0</v>
          </cell>
          <cell r="AD304">
            <v>0</v>
          </cell>
          <cell r="AE304" t="str">
            <v>HOSPITALES O CLINICAS DE ATENCION ESPECIALIZADA</v>
          </cell>
          <cell r="AF304" t="str">
            <v>III-1</v>
          </cell>
          <cell r="AG304">
            <v>0</v>
          </cell>
          <cell r="AH304" t="str">
            <v>76921184</v>
          </cell>
          <cell r="AI304" t="str">
            <v>S/I</v>
          </cell>
          <cell r="AJ304">
            <v>9.0999999999999998E-2</v>
          </cell>
          <cell r="AK304">
            <v>1E-3</v>
          </cell>
          <cell r="AL304" t="str">
            <v>NEGATIVO</v>
          </cell>
          <cell r="AM304" t="str">
            <v>NEGATIVO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  <cell r="AU304">
            <v>0</v>
          </cell>
          <cell r="AV304">
            <v>0</v>
          </cell>
          <cell r="AW304">
            <v>0</v>
          </cell>
        </row>
        <row r="305">
          <cell r="F305" t="str">
            <v>CACERES LLICA, AGUEDA MARTHA</v>
          </cell>
          <cell r="G305">
            <v>35914</v>
          </cell>
          <cell r="H305" t="str">
            <v xml:space="preserve">SOCABAYA                                </v>
          </cell>
          <cell r="I305" t="str">
            <v xml:space="preserve">AREQUIPA                                </v>
          </cell>
          <cell r="J305" t="str">
            <v xml:space="preserve">AREQUIPA                                </v>
          </cell>
          <cell r="K305" t="str">
            <v>ins092693421</v>
          </cell>
          <cell r="L305">
            <v>44461</v>
          </cell>
          <cell r="M305">
            <v>44468</v>
          </cell>
          <cell r="N305" t="str">
            <v>HTLV</v>
          </cell>
          <cell r="O305" t="str">
            <v>ELISA HTLV</v>
          </cell>
          <cell r="P305">
            <v>0</v>
          </cell>
          <cell r="Q305">
            <v>10</v>
          </cell>
          <cell r="R305">
            <v>44470.639782025501</v>
          </cell>
          <cell r="S305">
            <v>44470</v>
          </cell>
          <cell r="T305" t="str">
            <v>F</v>
          </cell>
          <cell r="U305" t="str">
            <v>AREQUIPA</v>
          </cell>
          <cell r="V305" t="str">
            <v>AREQUIPA</v>
          </cell>
          <cell r="W305" t="str">
            <v>DIAGNOSTICO</v>
          </cell>
          <cell r="X305" t="str">
            <v>NINGUNO</v>
          </cell>
          <cell r="Y305">
            <v>0</v>
          </cell>
          <cell r="Z305" t="str">
            <v>SUERO</v>
          </cell>
          <cell r="AA305">
            <v>23</v>
          </cell>
          <cell r="AB305" t="str">
            <v>NO</v>
          </cell>
          <cell r="AC305">
            <v>0</v>
          </cell>
          <cell r="AD305">
            <v>0</v>
          </cell>
          <cell r="AE305" t="str">
            <v>HOSPITALES O CLINICAS DE ATENCION ESPECIALIZADA</v>
          </cell>
          <cell r="AF305" t="str">
            <v>III-1</v>
          </cell>
          <cell r="AG305">
            <v>0</v>
          </cell>
          <cell r="AH305" t="str">
            <v>76921183</v>
          </cell>
          <cell r="AI305" t="str">
            <v>S/I</v>
          </cell>
          <cell r="AJ305">
            <v>9.0999999999999998E-2</v>
          </cell>
          <cell r="AK305">
            <v>1E-3</v>
          </cell>
          <cell r="AL305" t="str">
            <v>NEGATIVO</v>
          </cell>
          <cell r="AM305" t="str">
            <v>NEGATIVO</v>
          </cell>
          <cell r="AN305">
            <v>0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  <cell r="AU305">
            <v>0</v>
          </cell>
          <cell r="AV305">
            <v>0</v>
          </cell>
          <cell r="AW305">
            <v>0</v>
          </cell>
        </row>
        <row r="306">
          <cell r="F306" t="str">
            <v>VASQUEZ GUEVARA, VILMA JANETH</v>
          </cell>
          <cell r="G306">
            <v>32458</v>
          </cell>
          <cell r="H306" t="str">
            <v xml:space="preserve">SAN JOSE                                </v>
          </cell>
          <cell r="I306" t="str">
            <v xml:space="preserve">PACASMAYO                               </v>
          </cell>
          <cell r="J306" t="str">
            <v xml:space="preserve">LA LIBERTAD                             </v>
          </cell>
          <cell r="K306" t="str">
            <v>ins092701621</v>
          </cell>
          <cell r="L306">
            <v>44461</v>
          </cell>
          <cell r="M306">
            <v>44469</v>
          </cell>
          <cell r="N306" t="str">
            <v>HTLV</v>
          </cell>
          <cell r="O306" t="str">
            <v>ELISA HTLV</v>
          </cell>
          <cell r="P306">
            <v>0</v>
          </cell>
          <cell r="Q306">
            <v>10</v>
          </cell>
          <cell r="R306">
            <v>44470.671746215303</v>
          </cell>
          <cell r="S306">
            <v>44470</v>
          </cell>
          <cell r="T306" t="str">
            <v>F</v>
          </cell>
          <cell r="U306" t="str">
            <v>LAMBAYEQUE</v>
          </cell>
          <cell r="V306" t="str">
            <v>LAMBAYEQUE</v>
          </cell>
          <cell r="W306" t="str">
            <v>DIAGNOSTICO</v>
          </cell>
          <cell r="X306" t="str">
            <v>NINGUNO</v>
          </cell>
          <cell r="Y306">
            <v>0</v>
          </cell>
          <cell r="Z306" t="str">
            <v>SUERO</v>
          </cell>
          <cell r="AA306">
            <v>32</v>
          </cell>
          <cell r="AB306" t="str">
            <v>NO</v>
          </cell>
          <cell r="AC306" t="str">
            <v>-6.761813</v>
          </cell>
          <cell r="AD306" t="str">
            <v>-79.863203</v>
          </cell>
          <cell r="AE306" t="str">
            <v>HOSPITALES O CLINICAS DE ATENCION ESPECIALIZADA</v>
          </cell>
          <cell r="AF306" t="str">
            <v>III-1</v>
          </cell>
          <cell r="AG306">
            <v>0</v>
          </cell>
          <cell r="AH306" t="str">
            <v>45461266</v>
          </cell>
          <cell r="AI306" t="str">
            <v>DONANTE</v>
          </cell>
          <cell r="AJ306">
            <v>0.126</v>
          </cell>
          <cell r="AK306">
            <v>2E-3</v>
          </cell>
          <cell r="AL306" t="str">
            <v>NEGATIVO</v>
          </cell>
          <cell r="AM306" t="str">
            <v>NEGATIVO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  <cell r="AU306">
            <v>0</v>
          </cell>
          <cell r="AV306">
            <v>0</v>
          </cell>
          <cell r="AW306">
            <v>0</v>
          </cell>
        </row>
        <row r="307">
          <cell r="F307" t="str">
            <v>DIAZ CAJO, ERICK RONALDO</v>
          </cell>
          <cell r="G307">
            <v>35820</v>
          </cell>
          <cell r="H307" t="str">
            <v>FERREÑAFE</v>
          </cell>
          <cell r="I307" t="str">
            <v>FERREÑAFE</v>
          </cell>
          <cell r="J307" t="str">
            <v xml:space="preserve">LAMBAYEQUE                              </v>
          </cell>
          <cell r="K307" t="str">
            <v>ins092701721</v>
          </cell>
          <cell r="L307">
            <v>44449</v>
          </cell>
          <cell r="M307">
            <v>44469</v>
          </cell>
          <cell r="N307" t="str">
            <v>HTLV</v>
          </cell>
          <cell r="O307" t="str">
            <v>ELISA HTLV</v>
          </cell>
          <cell r="P307">
            <v>0</v>
          </cell>
          <cell r="Q307">
            <v>10</v>
          </cell>
          <cell r="R307">
            <v>44470.671851701401</v>
          </cell>
          <cell r="S307">
            <v>44470</v>
          </cell>
          <cell r="T307" t="str">
            <v>M</v>
          </cell>
          <cell r="U307" t="str">
            <v>LAMBAYEQUE</v>
          </cell>
          <cell r="V307" t="str">
            <v>LAMBAYEQUE</v>
          </cell>
          <cell r="W307" t="str">
            <v>DIAGNOSTICO</v>
          </cell>
          <cell r="X307" t="str">
            <v>NINGUNO</v>
          </cell>
          <cell r="Y307">
            <v>0</v>
          </cell>
          <cell r="Z307" t="str">
            <v>SUERO</v>
          </cell>
          <cell r="AA307">
            <v>23</v>
          </cell>
          <cell r="AB307" t="str">
            <v>NO</v>
          </cell>
          <cell r="AC307" t="str">
            <v>-6.761813</v>
          </cell>
          <cell r="AD307" t="str">
            <v>-79.863203</v>
          </cell>
          <cell r="AE307" t="str">
            <v>HOSPITALES O CLINICAS DE ATENCION ESPECIALIZADA</v>
          </cell>
          <cell r="AF307" t="str">
            <v>III-1</v>
          </cell>
          <cell r="AG307">
            <v>0</v>
          </cell>
          <cell r="AH307" t="str">
            <v>76343831</v>
          </cell>
          <cell r="AI307" t="str">
            <v>S/I</v>
          </cell>
          <cell r="AJ307">
            <v>0.104</v>
          </cell>
          <cell r="AK307">
            <v>3.0000000000000001E-3</v>
          </cell>
          <cell r="AL307" t="str">
            <v>NEGATIVO</v>
          </cell>
          <cell r="AM307" t="str">
            <v>NEGATIVO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  <cell r="AU307">
            <v>0</v>
          </cell>
          <cell r="AV307">
            <v>0</v>
          </cell>
          <cell r="AW307">
            <v>0</v>
          </cell>
        </row>
        <row r="308">
          <cell r="F308" t="str">
            <v>MONJA YAMPUFE, ELSA MILAGROS</v>
          </cell>
          <cell r="G308">
            <v>31462</v>
          </cell>
          <cell r="H308" t="str">
            <v xml:space="preserve">JOSE LEONARDO ORTIZ                     </v>
          </cell>
          <cell r="I308" t="str">
            <v xml:space="preserve">CHICLAYO                                </v>
          </cell>
          <cell r="J308" t="str">
            <v xml:space="preserve">LAMBAYEQUE                              </v>
          </cell>
          <cell r="K308" t="str">
            <v>ins092701821</v>
          </cell>
          <cell r="L308">
            <v>44450</v>
          </cell>
          <cell r="M308">
            <v>44469</v>
          </cell>
          <cell r="N308" t="str">
            <v>HTLV</v>
          </cell>
          <cell r="O308" t="str">
            <v>ELISA HTLV</v>
          </cell>
          <cell r="P308">
            <v>0</v>
          </cell>
          <cell r="Q308">
            <v>10</v>
          </cell>
          <cell r="R308">
            <v>44470.671964467598</v>
          </cell>
          <cell r="S308">
            <v>44470</v>
          </cell>
          <cell r="T308" t="str">
            <v>F</v>
          </cell>
          <cell r="U308" t="str">
            <v>LAMBAYEQUE</v>
          </cell>
          <cell r="V308" t="str">
            <v>LAMBAYEQUE</v>
          </cell>
          <cell r="W308" t="str">
            <v>DIAGNOSTICO</v>
          </cell>
          <cell r="X308" t="str">
            <v>NINGUNO</v>
          </cell>
          <cell r="Y308">
            <v>0</v>
          </cell>
          <cell r="Z308" t="str">
            <v>SUERO</v>
          </cell>
          <cell r="AA308">
            <v>35</v>
          </cell>
          <cell r="AB308" t="str">
            <v>NO</v>
          </cell>
          <cell r="AC308" t="str">
            <v>-6.761813</v>
          </cell>
          <cell r="AD308" t="str">
            <v>-79.863203</v>
          </cell>
          <cell r="AE308" t="str">
            <v>HOSPITALES O CLINICAS DE ATENCION ESPECIALIZADA</v>
          </cell>
          <cell r="AF308" t="str">
            <v>III-1</v>
          </cell>
          <cell r="AG308">
            <v>0</v>
          </cell>
          <cell r="AH308" t="str">
            <v>43544321</v>
          </cell>
          <cell r="AI308" t="str">
            <v>DONANTE</v>
          </cell>
          <cell r="AJ308" t="str">
            <v>&gt;4.0</v>
          </cell>
          <cell r="AK308">
            <v>1.9350000000000001</v>
          </cell>
          <cell r="AL308" t="str">
            <v>POSITIVO-I</v>
          </cell>
          <cell r="AM308" t="str">
            <v>POSITIVO-I</v>
          </cell>
          <cell r="AN308">
            <v>0</v>
          </cell>
          <cell r="AO308">
            <v>0</v>
          </cell>
          <cell r="AP308">
            <v>0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  <cell r="AU308">
            <v>0</v>
          </cell>
          <cell r="AV308">
            <v>0</v>
          </cell>
          <cell r="AW308" t="str">
            <v>CEFALEA, ELISA REACTIVO</v>
          </cell>
        </row>
        <row r="309">
          <cell r="F309" t="str">
            <v>SANCHEZ PIZANGO, JOSEFINA VERONICA</v>
          </cell>
          <cell r="G309">
            <v>27319</v>
          </cell>
          <cell r="H309" t="str">
            <v xml:space="preserve">PUNCHANA                                </v>
          </cell>
          <cell r="I309" t="str">
            <v xml:space="preserve">MAYNAS                                  </v>
          </cell>
          <cell r="J309" t="str">
            <v xml:space="preserve">LORETO                                  </v>
          </cell>
          <cell r="K309" t="str">
            <v>INS100134021</v>
          </cell>
          <cell r="L309">
            <v>44460</v>
          </cell>
          <cell r="M309">
            <v>44470</v>
          </cell>
          <cell r="N309" t="str">
            <v>HTLV</v>
          </cell>
          <cell r="O309" t="str">
            <v>ELISA HTLV</v>
          </cell>
          <cell r="P309">
            <v>0</v>
          </cell>
          <cell r="Q309">
            <v>10</v>
          </cell>
          <cell r="R309">
            <v>44470.672200080997</v>
          </cell>
          <cell r="S309">
            <v>44470</v>
          </cell>
          <cell r="T309" t="str">
            <v>F</v>
          </cell>
          <cell r="U309" t="str">
            <v xml:space="preserve">LORETO              </v>
          </cell>
          <cell r="V309" t="str">
            <v>LORETO</v>
          </cell>
          <cell r="W309" t="str">
            <v>DIAGNOSTICO</v>
          </cell>
          <cell r="X309" t="str">
            <v>NINGUNO</v>
          </cell>
          <cell r="Y309">
            <v>0</v>
          </cell>
          <cell r="Z309" t="str">
            <v>SUERO</v>
          </cell>
          <cell r="AA309">
            <v>46</v>
          </cell>
          <cell r="AB309" t="str">
            <v>NO</v>
          </cell>
          <cell r="AC309" t="str">
            <v>-3.72696048</v>
          </cell>
          <cell r="AD309" t="str">
            <v>-73.25341698</v>
          </cell>
          <cell r="AE309" t="str">
            <v>HOSPITALES O CLINICAS DE ATENCION ESPECIALIZADA</v>
          </cell>
          <cell r="AF309" t="str">
            <v>III-1</v>
          </cell>
          <cell r="AG309">
            <v>0</v>
          </cell>
          <cell r="AH309" t="str">
            <v>05364830</v>
          </cell>
          <cell r="AI309" t="str">
            <v>S/I</v>
          </cell>
          <cell r="AJ309">
            <v>0.107</v>
          </cell>
          <cell r="AK309">
            <v>1E-3</v>
          </cell>
          <cell r="AL309" t="str">
            <v>NEGATIVO</v>
          </cell>
          <cell r="AM309" t="str">
            <v>NEGATIVO</v>
          </cell>
          <cell r="AN309">
            <v>0</v>
          </cell>
          <cell r="AO309">
            <v>0</v>
          </cell>
          <cell r="AP309">
            <v>0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  <cell r="AU309">
            <v>0</v>
          </cell>
          <cell r="AV309">
            <v>0</v>
          </cell>
          <cell r="AW309">
            <v>0</v>
          </cell>
        </row>
        <row r="310">
          <cell r="F310" t="str">
            <v>IBERICO MELENDEZ, MILAGRO DE JESÚS</v>
          </cell>
          <cell r="G310">
            <v>34550</v>
          </cell>
          <cell r="H310" t="str">
            <v xml:space="preserve">LURIGANCHO                              </v>
          </cell>
          <cell r="I310" t="str">
            <v xml:space="preserve">LIMA                                    </v>
          </cell>
          <cell r="J310" t="str">
            <v xml:space="preserve">LIMA                                    </v>
          </cell>
          <cell r="K310" t="str">
            <v>ins100134421</v>
          </cell>
          <cell r="L310">
            <v>44464</v>
          </cell>
          <cell r="M310">
            <v>44470</v>
          </cell>
          <cell r="N310" t="str">
            <v>HTLV</v>
          </cell>
          <cell r="O310" t="str">
            <v>ELISA HTLV</v>
          </cell>
          <cell r="P310">
            <v>0</v>
          </cell>
          <cell r="Q310">
            <v>10</v>
          </cell>
          <cell r="R310">
            <v>44470.672449618098</v>
          </cell>
          <cell r="S310">
            <v>44470</v>
          </cell>
          <cell r="T310" t="str">
            <v>F</v>
          </cell>
          <cell r="U310" t="str">
            <v>SAN MARTIN</v>
          </cell>
          <cell r="V310" t="str">
            <v>SAN MARTIN</v>
          </cell>
          <cell r="W310" t="str">
            <v>DIAGNOSTICO</v>
          </cell>
          <cell r="X310" t="str">
            <v>NINGUNO</v>
          </cell>
          <cell r="Y310">
            <v>0</v>
          </cell>
          <cell r="Z310" t="str">
            <v>SUERO</v>
          </cell>
          <cell r="AA310">
            <v>27</v>
          </cell>
          <cell r="AB310" t="str">
            <v>NO</v>
          </cell>
          <cell r="AC310" t="str">
            <v>-6.49453094</v>
          </cell>
          <cell r="AD310" t="str">
            <v>-76.34874546</v>
          </cell>
          <cell r="AE310" t="str">
            <v>HOSPITALES O CLINICAS DE ATENCION GENERAL</v>
          </cell>
          <cell r="AF310" t="str">
            <v>II-2</v>
          </cell>
          <cell r="AG310">
            <v>0</v>
          </cell>
          <cell r="AH310" t="str">
            <v>70396766</v>
          </cell>
          <cell r="AI310" t="str">
            <v>S/I</v>
          </cell>
          <cell r="AJ310">
            <v>9.6000000000000002E-2</v>
          </cell>
          <cell r="AK310">
            <v>1E-3</v>
          </cell>
          <cell r="AL310" t="str">
            <v>NEGATIVO</v>
          </cell>
          <cell r="AM310" t="str">
            <v>NEGATIVO</v>
          </cell>
          <cell r="AN310">
            <v>0</v>
          </cell>
          <cell r="AO310">
            <v>0</v>
          </cell>
          <cell r="AP310">
            <v>0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  <cell r="AU310">
            <v>0</v>
          </cell>
          <cell r="AV310">
            <v>0</v>
          </cell>
          <cell r="AW310">
            <v>0</v>
          </cell>
        </row>
        <row r="311">
          <cell r="F311" t="str">
            <v>LOAYZA CHAHUAYO, PHAVEL ISRAEL</v>
          </cell>
          <cell r="G311">
            <v>28324</v>
          </cell>
          <cell r="H311" t="str">
            <v xml:space="preserve">SAN JERONIMO                            </v>
          </cell>
          <cell r="I311" t="str">
            <v xml:space="preserve">CUSCO                                   </v>
          </cell>
          <cell r="J311" t="str">
            <v xml:space="preserve">CUSCO                                   </v>
          </cell>
          <cell r="K311" t="str">
            <v>INS100019521</v>
          </cell>
          <cell r="L311">
            <v>44470</v>
          </cell>
          <cell r="M311">
            <v>44475</v>
          </cell>
          <cell r="N311" t="str">
            <v>HTLV</v>
          </cell>
          <cell r="O311" t="str">
            <v>ELISA HTLV</v>
          </cell>
          <cell r="P311">
            <v>0</v>
          </cell>
          <cell r="Q311">
            <v>10</v>
          </cell>
          <cell r="R311">
            <v>44480.535048032398</v>
          </cell>
          <cell r="S311">
            <v>44480</v>
          </cell>
          <cell r="T311" t="str">
            <v>M</v>
          </cell>
          <cell r="U311" t="str">
            <v xml:space="preserve">CUSCO       </v>
          </cell>
          <cell r="V311" t="str">
            <v>CUSCO</v>
          </cell>
          <cell r="W311" t="str">
            <v>DIAGNOSTICO</v>
          </cell>
          <cell r="X311" t="str">
            <v>NINGUNO</v>
          </cell>
          <cell r="Y311">
            <v>0</v>
          </cell>
          <cell r="Z311" t="str">
            <v>SUERO</v>
          </cell>
          <cell r="AA311">
            <v>44</v>
          </cell>
          <cell r="AB311" t="str">
            <v>NO</v>
          </cell>
          <cell r="AC311" t="str">
            <v>-13.52314833</v>
          </cell>
          <cell r="AD311" t="str">
            <v>-71.95571333</v>
          </cell>
          <cell r="AE311" t="str">
            <v>HOSPITALES O CLINICAS DE ATENCION GENERAL</v>
          </cell>
          <cell r="AF311" t="str">
            <v>III-1</v>
          </cell>
          <cell r="AG311">
            <v>0</v>
          </cell>
          <cell r="AH311" t="str">
            <v>24000531</v>
          </cell>
          <cell r="AI311" t="str">
            <v>S/I</v>
          </cell>
          <cell r="AJ311">
            <v>0.14399999999999999</v>
          </cell>
          <cell r="AK311">
            <v>4.0000000000000001E-3</v>
          </cell>
          <cell r="AL311" t="str">
            <v>NEGATIVO</v>
          </cell>
          <cell r="AM311" t="str">
            <v>NEGATIVO</v>
          </cell>
          <cell r="AN311">
            <v>0</v>
          </cell>
          <cell r="AO311">
            <v>0</v>
          </cell>
          <cell r="AP311">
            <v>0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  <cell r="AU311">
            <v>0</v>
          </cell>
          <cell r="AV311">
            <v>0</v>
          </cell>
          <cell r="AW311">
            <v>0</v>
          </cell>
        </row>
        <row r="312">
          <cell r="F312" t="str">
            <v>TICONA VILCA, MARY MARITZA</v>
          </cell>
          <cell r="G312">
            <v>30408</v>
          </cell>
          <cell r="H312" t="str">
            <v xml:space="preserve">PAUCARPATA                              </v>
          </cell>
          <cell r="I312" t="str">
            <v xml:space="preserve">AREQUIPA                                </v>
          </cell>
          <cell r="J312" t="str">
            <v xml:space="preserve">AREQUIPA                                </v>
          </cell>
          <cell r="K312" t="str">
            <v>ins100145421</v>
          </cell>
          <cell r="L312">
            <v>44469</v>
          </cell>
          <cell r="M312">
            <v>44475</v>
          </cell>
          <cell r="N312" t="str">
            <v>HTLV</v>
          </cell>
          <cell r="O312" t="str">
            <v>ELISA HTLV</v>
          </cell>
          <cell r="P312">
            <v>0</v>
          </cell>
          <cell r="Q312">
            <v>10</v>
          </cell>
          <cell r="R312">
            <v>44480.535178124999</v>
          </cell>
          <cell r="S312">
            <v>44480</v>
          </cell>
          <cell r="T312" t="str">
            <v>F</v>
          </cell>
          <cell r="U312" t="str">
            <v>AREQUIPA</v>
          </cell>
          <cell r="V312" t="str">
            <v>AREQUIPA</v>
          </cell>
          <cell r="W312" t="str">
            <v>DIAGNOSTICO</v>
          </cell>
          <cell r="X312" t="str">
            <v>NINGUNO</v>
          </cell>
          <cell r="Y312">
            <v>0</v>
          </cell>
          <cell r="Z312" t="str">
            <v>SUERO</v>
          </cell>
          <cell r="AA312">
            <v>38</v>
          </cell>
          <cell r="AB312" t="str">
            <v>NO</v>
          </cell>
          <cell r="AC312">
            <v>0</v>
          </cell>
          <cell r="AD312">
            <v>0</v>
          </cell>
          <cell r="AE312" t="str">
            <v>HOSPITALES O CLINICAS DE ATENCION ESPECIALIZADA</v>
          </cell>
          <cell r="AF312" t="str">
            <v>III-1</v>
          </cell>
          <cell r="AG312">
            <v>0</v>
          </cell>
          <cell r="AH312" t="str">
            <v>43013441</v>
          </cell>
          <cell r="AI312" t="str">
            <v>S/I</v>
          </cell>
          <cell r="AJ312">
            <v>0.121</v>
          </cell>
          <cell r="AK312">
            <v>2E-3</v>
          </cell>
          <cell r="AL312" t="str">
            <v>NEGATIVO</v>
          </cell>
          <cell r="AM312" t="str">
            <v>NEGATIVO</v>
          </cell>
          <cell r="AN312">
            <v>0</v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  <cell r="AU312">
            <v>0</v>
          </cell>
          <cell r="AV312">
            <v>0</v>
          </cell>
          <cell r="AW312">
            <v>0</v>
          </cell>
        </row>
        <row r="313">
          <cell r="F313" t="str">
            <v>LAGOS CARBAJAL, HAYDEE ZARITA</v>
          </cell>
          <cell r="G313">
            <v>26901</v>
          </cell>
          <cell r="H313" t="str">
            <v xml:space="preserve">SANTA ROSA                              </v>
          </cell>
          <cell r="I313" t="str">
            <v xml:space="preserve">LA MAR                                  </v>
          </cell>
          <cell r="J313" t="str">
            <v xml:space="preserve">AYACUCHO                                </v>
          </cell>
          <cell r="K313" t="str">
            <v>ins100151321</v>
          </cell>
          <cell r="L313">
            <v>44465</v>
          </cell>
          <cell r="M313">
            <v>44475</v>
          </cell>
          <cell r="N313" t="str">
            <v>HTLV</v>
          </cell>
          <cell r="O313" t="str">
            <v>ELISA HTLV</v>
          </cell>
          <cell r="P313">
            <v>0</v>
          </cell>
          <cell r="Q313">
            <v>10</v>
          </cell>
          <cell r="R313">
            <v>44480.535324340301</v>
          </cell>
          <cell r="S313">
            <v>44480</v>
          </cell>
          <cell r="T313" t="str">
            <v>F</v>
          </cell>
          <cell r="U313" t="str">
            <v>AYACUCHO</v>
          </cell>
          <cell r="V313" t="str">
            <v>AYACUCHO</v>
          </cell>
          <cell r="W313" t="str">
            <v>DIAGNOSTICO</v>
          </cell>
          <cell r="X313" t="str">
            <v>NINGUNO</v>
          </cell>
          <cell r="Y313">
            <v>0</v>
          </cell>
          <cell r="Z313" t="str">
            <v>SUERO</v>
          </cell>
          <cell r="AA313">
            <v>48</v>
          </cell>
          <cell r="AB313" t="str">
            <v>NO</v>
          </cell>
          <cell r="AC313">
            <v>0</v>
          </cell>
          <cell r="AD313">
            <v>0</v>
          </cell>
          <cell r="AE313" t="str">
            <v>PUESTOS DE SALUD O POSTAS DE SALUD</v>
          </cell>
          <cell r="AF313" t="str">
            <v>I-1</v>
          </cell>
          <cell r="AG313">
            <v>0</v>
          </cell>
          <cell r="AH313" t="str">
            <v>80087136</v>
          </cell>
          <cell r="AI313" t="str">
            <v>S/I</v>
          </cell>
          <cell r="AJ313">
            <v>3.8620000000000001</v>
          </cell>
          <cell r="AK313">
            <v>1.5129999999999999</v>
          </cell>
          <cell r="AL313" t="str">
            <v>POSITIVO-I</v>
          </cell>
          <cell r="AM313" t="str">
            <v>POSITIVO-I</v>
          </cell>
          <cell r="AN313">
            <v>0</v>
          </cell>
          <cell r="AO313">
            <v>0</v>
          </cell>
          <cell r="AP313">
            <v>0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  <cell r="AU313">
            <v>0</v>
          </cell>
          <cell r="AV313">
            <v>0</v>
          </cell>
          <cell r="AW313">
            <v>0</v>
          </cell>
        </row>
        <row r="314">
          <cell r="F314" t="str">
            <v>YANQUI CHOQUEHUANCA, ELVIS MELANIO</v>
          </cell>
          <cell r="G314">
            <v>37339</v>
          </cell>
          <cell r="H314" t="str">
            <v xml:space="preserve">SACSAMARCA                              </v>
          </cell>
          <cell r="I314" t="str">
            <v xml:space="preserve">HUANCA SANCOS                           </v>
          </cell>
          <cell r="J314" t="str">
            <v xml:space="preserve">AYACUCHO                                </v>
          </cell>
          <cell r="K314" t="str">
            <v>ins100151421</v>
          </cell>
          <cell r="L314">
            <v>44469</v>
          </cell>
          <cell r="M314">
            <v>44475</v>
          </cell>
          <cell r="N314" t="str">
            <v>HTLV</v>
          </cell>
          <cell r="O314" t="str">
            <v>ELISA HTLV</v>
          </cell>
          <cell r="P314">
            <v>0</v>
          </cell>
          <cell r="Q314">
            <v>10</v>
          </cell>
          <cell r="R314">
            <v>44480.535406018498</v>
          </cell>
          <cell r="S314">
            <v>44480</v>
          </cell>
          <cell r="T314" t="str">
            <v>M</v>
          </cell>
          <cell r="U314" t="str">
            <v>AYACUCHO</v>
          </cell>
          <cell r="V314" t="str">
            <v>AYACUCHO</v>
          </cell>
          <cell r="W314" t="str">
            <v>DIAGNOSTICO</v>
          </cell>
          <cell r="X314" t="str">
            <v>NINGUNO</v>
          </cell>
          <cell r="Y314">
            <v>0</v>
          </cell>
          <cell r="Z314" t="str">
            <v>SUERO</v>
          </cell>
          <cell r="AA314">
            <v>19</v>
          </cell>
          <cell r="AB314" t="str">
            <v>NO</v>
          </cell>
          <cell r="AC314" t="str">
            <v>-13.15179</v>
          </cell>
          <cell r="AD314" t="str">
            <v>-74.223365</v>
          </cell>
          <cell r="AE314" t="str">
            <v>HOSPITALES O CLINICAS DE ATENCION GENERAL</v>
          </cell>
          <cell r="AF314" t="str">
            <v>II-2</v>
          </cell>
          <cell r="AG314">
            <v>0</v>
          </cell>
          <cell r="AH314" t="str">
            <v>70746403</v>
          </cell>
          <cell r="AI314" t="str">
            <v>S/I</v>
          </cell>
          <cell r="AJ314" t="str">
            <v>&gt;4.0</v>
          </cell>
          <cell r="AK314">
            <v>0.47699999999999998</v>
          </cell>
          <cell r="AL314" t="str">
            <v>POSITIVO-I</v>
          </cell>
          <cell r="AM314" t="str">
            <v>POSITIVO-I</v>
          </cell>
          <cell r="AN314">
            <v>0</v>
          </cell>
          <cell r="AO314">
            <v>0</v>
          </cell>
          <cell r="AP314">
            <v>0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  <cell r="AU314">
            <v>0</v>
          </cell>
          <cell r="AV314">
            <v>0</v>
          </cell>
          <cell r="AW314" t="str">
            <v>DOLOR ARTICULAR, HTL REACTIVO</v>
          </cell>
        </row>
        <row r="315">
          <cell r="F315" t="str">
            <v>BRAVO CALACHAHUIN, BRUCE KENYI</v>
          </cell>
          <cell r="G315">
            <v>36854</v>
          </cell>
          <cell r="H315" t="str">
            <v xml:space="preserve">VILLA MARIA DEL TRIUNFO                 </v>
          </cell>
          <cell r="I315" t="str">
            <v xml:space="preserve">LIMA                                    </v>
          </cell>
          <cell r="J315" t="str">
            <v xml:space="preserve">LIMA                                    </v>
          </cell>
          <cell r="K315" t="str">
            <v>ins100151521</v>
          </cell>
          <cell r="L315">
            <v>44473</v>
          </cell>
          <cell r="M315">
            <v>44475</v>
          </cell>
          <cell r="N315" t="str">
            <v>HTLV</v>
          </cell>
          <cell r="O315" t="str">
            <v>ELISA HTLV</v>
          </cell>
          <cell r="P315">
            <v>0</v>
          </cell>
          <cell r="Q315">
            <v>10</v>
          </cell>
          <cell r="R315">
            <v>44480.535529826397</v>
          </cell>
          <cell r="S315">
            <v>44480</v>
          </cell>
          <cell r="T315" t="str">
            <v>M</v>
          </cell>
          <cell r="U315" t="str">
            <v xml:space="preserve">LIMA                      </v>
          </cell>
          <cell r="V315" t="str">
            <v>LIMA II (SUR)</v>
          </cell>
          <cell r="W315" t="str">
            <v>DIAGNOSTICO</v>
          </cell>
          <cell r="X315" t="str">
            <v>NINGUNO</v>
          </cell>
          <cell r="Y315">
            <v>0</v>
          </cell>
          <cell r="Z315" t="str">
            <v>SUERO</v>
          </cell>
          <cell r="AA315">
            <v>20</v>
          </cell>
          <cell r="AB315" t="str">
            <v>NO</v>
          </cell>
          <cell r="AC315" t="str">
            <v>-12.1605408</v>
          </cell>
          <cell r="AD315" t="str">
            <v>-76.95823481</v>
          </cell>
          <cell r="AE315" t="str">
            <v>HOSPITALES O CLINICAS DE ATENCION ESPECIALIZADA</v>
          </cell>
          <cell r="AF315" t="str">
            <v>III-1</v>
          </cell>
          <cell r="AG315">
            <v>0</v>
          </cell>
          <cell r="AH315" t="str">
            <v>75697201</v>
          </cell>
          <cell r="AI315" t="str">
            <v>S/I</v>
          </cell>
          <cell r="AJ315">
            <v>0.14799999999999999</v>
          </cell>
          <cell r="AK315">
            <v>3.0000000000000001E-3</v>
          </cell>
          <cell r="AL315" t="str">
            <v>NEGATIVO</v>
          </cell>
          <cell r="AM315" t="str">
            <v>NEGATIVO</v>
          </cell>
          <cell r="AN315">
            <v>0</v>
          </cell>
          <cell r="AO315">
            <v>0</v>
          </cell>
          <cell r="AP315">
            <v>0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  <cell r="AU315">
            <v>0</v>
          </cell>
          <cell r="AV315">
            <v>0</v>
          </cell>
          <cell r="AW315">
            <v>0</v>
          </cell>
        </row>
        <row r="316">
          <cell r="F316" t="str">
            <v>HILARIO AGREDA, YRIS ELIZABETH</v>
          </cell>
          <cell r="G316">
            <v>25367</v>
          </cell>
          <cell r="H316" t="str">
            <v xml:space="preserve">FLORENCIA DE MORA                       </v>
          </cell>
          <cell r="I316" t="str">
            <v xml:space="preserve">TRUJILLO                                </v>
          </cell>
          <cell r="J316" t="str">
            <v xml:space="preserve">LA LIBERTAD                             </v>
          </cell>
          <cell r="K316" t="str">
            <v>ins100156121</v>
          </cell>
          <cell r="L316">
            <v>44453</v>
          </cell>
          <cell r="M316">
            <v>44476</v>
          </cell>
          <cell r="N316" t="str">
            <v>HTLV</v>
          </cell>
          <cell r="O316" t="str">
            <v>ELISA HTLV</v>
          </cell>
          <cell r="P316">
            <v>0</v>
          </cell>
          <cell r="Q316">
            <v>10</v>
          </cell>
          <cell r="R316">
            <v>44481.665895405102</v>
          </cell>
          <cell r="S316">
            <v>44481</v>
          </cell>
          <cell r="T316" t="str">
            <v>F</v>
          </cell>
          <cell r="U316" t="str">
            <v>LA LIBERTAD</v>
          </cell>
          <cell r="V316" t="str">
            <v>LA LIBERTAD</v>
          </cell>
          <cell r="W316" t="str">
            <v>DIAGNOSTICO</v>
          </cell>
          <cell r="X316" t="str">
            <v>NINGUNO</v>
          </cell>
          <cell r="Y316">
            <v>0</v>
          </cell>
          <cell r="Z316" t="str">
            <v>SUERO</v>
          </cell>
          <cell r="AA316">
            <v>52</v>
          </cell>
          <cell r="AB316" t="str">
            <v>NO</v>
          </cell>
          <cell r="AC316" t="str">
            <v>-8.05433251</v>
          </cell>
          <cell r="AD316" t="str">
            <v>-79.05803067</v>
          </cell>
          <cell r="AE316" t="str">
            <v>HOSPITALES O CLINICAS DE ATENCION ESPECIALIZADA</v>
          </cell>
          <cell r="AF316" t="str">
            <v>Sin Categoría</v>
          </cell>
          <cell r="AG316">
            <v>0</v>
          </cell>
          <cell r="AH316" t="str">
            <v>18119377</v>
          </cell>
          <cell r="AI316" t="str">
            <v>S/I</v>
          </cell>
          <cell r="AJ316" t="str">
            <v>0.097/ 0.108</v>
          </cell>
          <cell r="AK316">
            <v>2E-3</v>
          </cell>
          <cell r="AL316" t="str">
            <v>NEGATIVO</v>
          </cell>
          <cell r="AM316" t="str">
            <v>NEGATIVO</v>
          </cell>
          <cell r="AN316">
            <v>0</v>
          </cell>
          <cell r="AO316">
            <v>0</v>
          </cell>
          <cell r="AP316">
            <v>0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  <cell r="AU316">
            <v>0</v>
          </cell>
          <cell r="AV316">
            <v>0</v>
          </cell>
          <cell r="AW316">
            <v>0</v>
          </cell>
        </row>
        <row r="317">
          <cell r="F317" t="str">
            <v>SAAVEDRA ALVITES, CHRISTIAAN EDMUNDO</v>
          </cell>
          <cell r="G317">
            <v>32116</v>
          </cell>
          <cell r="H317" t="str">
            <v xml:space="preserve">TRUJILLO                                </v>
          </cell>
          <cell r="I317" t="str">
            <v xml:space="preserve">TRUJILLO                                </v>
          </cell>
          <cell r="J317" t="str">
            <v xml:space="preserve">LA LIBERTAD                             </v>
          </cell>
          <cell r="K317" t="str">
            <v>ins100156221</v>
          </cell>
          <cell r="L317">
            <v>44431</v>
          </cell>
          <cell r="M317">
            <v>44476</v>
          </cell>
          <cell r="N317" t="str">
            <v>HTLV</v>
          </cell>
          <cell r="O317" t="str">
            <v>ELISA HTLV</v>
          </cell>
          <cell r="P317">
            <v>0</v>
          </cell>
          <cell r="Q317">
            <v>10</v>
          </cell>
          <cell r="R317">
            <v>44481.6663702199</v>
          </cell>
          <cell r="S317">
            <v>44481</v>
          </cell>
          <cell r="T317" t="str">
            <v>M</v>
          </cell>
          <cell r="U317" t="str">
            <v>LA LIBERTAD</v>
          </cell>
          <cell r="V317" t="str">
            <v>LA LIBERTAD</v>
          </cell>
          <cell r="W317" t="str">
            <v>DIAGNOSTICO</v>
          </cell>
          <cell r="X317" t="str">
            <v>NINGUNO</v>
          </cell>
          <cell r="Y317">
            <v>0</v>
          </cell>
          <cell r="Z317" t="str">
            <v>SUERO</v>
          </cell>
          <cell r="AA317">
            <v>33</v>
          </cell>
          <cell r="AB317" t="str">
            <v>NO</v>
          </cell>
          <cell r="AC317" t="str">
            <v>-8.05433251</v>
          </cell>
          <cell r="AD317" t="str">
            <v>-79.05803067</v>
          </cell>
          <cell r="AE317" t="str">
            <v>HOSPITALES O CLINICAS DE ATENCION ESPECIALIZADA</v>
          </cell>
          <cell r="AF317" t="str">
            <v>Sin Categoría</v>
          </cell>
          <cell r="AG317">
            <v>0</v>
          </cell>
          <cell r="AH317" t="str">
            <v>44670997</v>
          </cell>
          <cell r="AI317" t="str">
            <v>S/I</v>
          </cell>
          <cell r="AJ317">
            <v>8.8999999999999996E-2</v>
          </cell>
          <cell r="AK317">
            <v>1E-3</v>
          </cell>
          <cell r="AL317" t="str">
            <v>NEGATIVO</v>
          </cell>
          <cell r="AM317" t="str">
            <v>NEGATIVO</v>
          </cell>
          <cell r="AN317">
            <v>0</v>
          </cell>
          <cell r="AO317">
            <v>0</v>
          </cell>
          <cell r="AP317">
            <v>0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  <cell r="AU317">
            <v>0</v>
          </cell>
          <cell r="AV317">
            <v>0</v>
          </cell>
          <cell r="AW317">
            <v>0</v>
          </cell>
        </row>
        <row r="318">
          <cell r="F318" t="str">
            <v>TAPULLIMA CACHIQUE, WALTHER</v>
          </cell>
          <cell r="G318">
            <v>32540</v>
          </cell>
          <cell r="H318" t="str">
            <v xml:space="preserve">LAMAS                                   </v>
          </cell>
          <cell r="I318" t="str">
            <v xml:space="preserve">LAMAS                                   </v>
          </cell>
          <cell r="J318" t="str">
            <v xml:space="preserve">SAN MARTIN                              </v>
          </cell>
          <cell r="K318" t="str">
            <v>ins100156321</v>
          </cell>
          <cell r="L318">
            <v>44474</v>
          </cell>
          <cell r="M318">
            <v>44476</v>
          </cell>
          <cell r="N318" t="str">
            <v>HTLV</v>
          </cell>
          <cell r="O318" t="str">
            <v>ELISA HTLV</v>
          </cell>
          <cell r="P318">
            <v>0</v>
          </cell>
          <cell r="Q318">
            <v>10</v>
          </cell>
          <cell r="R318">
            <v>44481.666646215301</v>
          </cell>
          <cell r="S318">
            <v>44481</v>
          </cell>
          <cell r="T318" t="str">
            <v>M</v>
          </cell>
          <cell r="U318" t="str">
            <v>SAN MARTIN</v>
          </cell>
          <cell r="V318" t="str">
            <v>SAN MARTIN</v>
          </cell>
          <cell r="W318" t="str">
            <v>DIAGNOSTICO</v>
          </cell>
          <cell r="X318" t="str">
            <v>NINGUNO</v>
          </cell>
          <cell r="Y318">
            <v>0</v>
          </cell>
          <cell r="Z318" t="str">
            <v>SUERO</v>
          </cell>
          <cell r="AA318">
            <v>32</v>
          </cell>
          <cell r="AB318" t="str">
            <v>NO</v>
          </cell>
          <cell r="AC318">
            <v>0</v>
          </cell>
          <cell r="AD318">
            <v>0</v>
          </cell>
          <cell r="AE318">
            <v>0</v>
          </cell>
          <cell r="AF318" t="str">
            <v>Sin Categoría</v>
          </cell>
          <cell r="AG318">
            <v>0</v>
          </cell>
          <cell r="AH318" t="str">
            <v>45711445</v>
          </cell>
          <cell r="AI318" t="str">
            <v>S/I</v>
          </cell>
          <cell r="AJ318">
            <v>7.2999999999999995E-2</v>
          </cell>
          <cell r="AK318">
            <v>2E-3</v>
          </cell>
          <cell r="AL318" t="str">
            <v>NEGATIVO</v>
          </cell>
          <cell r="AM318" t="str">
            <v>NEGATIVO</v>
          </cell>
          <cell r="AN318">
            <v>0</v>
          </cell>
          <cell r="AO318">
            <v>0</v>
          </cell>
          <cell r="AP318">
            <v>0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  <cell r="AU318">
            <v>0</v>
          </cell>
          <cell r="AV318">
            <v>0</v>
          </cell>
          <cell r="AW318">
            <v>0</v>
          </cell>
        </row>
        <row r="319">
          <cell r="F319" t="str">
            <v>ROMERO ALONSO, ELIA MARY</v>
          </cell>
          <cell r="G319">
            <v>40406</v>
          </cell>
          <cell r="H319" t="str">
            <v xml:space="preserve">MORALES                                 </v>
          </cell>
          <cell r="I319" t="str">
            <v xml:space="preserve">SAN MARTIN                              </v>
          </cell>
          <cell r="J319" t="str">
            <v xml:space="preserve">SAN MARTIN                              </v>
          </cell>
          <cell r="K319" t="str">
            <v>ins100156421</v>
          </cell>
          <cell r="L319">
            <v>44474</v>
          </cell>
          <cell r="M319">
            <v>44476</v>
          </cell>
          <cell r="N319" t="str">
            <v>HTLV</v>
          </cell>
          <cell r="O319" t="str">
            <v>ELISA HTLV</v>
          </cell>
          <cell r="P319">
            <v>0</v>
          </cell>
          <cell r="Q319">
            <v>10</v>
          </cell>
          <cell r="R319">
            <v>44481.666800462997</v>
          </cell>
          <cell r="S319">
            <v>44481</v>
          </cell>
          <cell r="T319" t="str">
            <v>F</v>
          </cell>
          <cell r="U319" t="str">
            <v>SAN MARTIN</v>
          </cell>
          <cell r="V319" t="str">
            <v>SAN MARTIN</v>
          </cell>
          <cell r="W319" t="str">
            <v>DIAGNOSTICO</v>
          </cell>
          <cell r="X319" t="str">
            <v>NINGUNO</v>
          </cell>
          <cell r="Y319">
            <v>0</v>
          </cell>
          <cell r="Z319" t="str">
            <v>SUERO</v>
          </cell>
          <cell r="AA319">
            <v>11</v>
          </cell>
          <cell r="AB319" t="str">
            <v>NO</v>
          </cell>
          <cell r="AC319">
            <v>0</v>
          </cell>
          <cell r="AD319">
            <v>0</v>
          </cell>
          <cell r="AE319">
            <v>0</v>
          </cell>
          <cell r="AF319" t="str">
            <v>Sin Categoría</v>
          </cell>
          <cell r="AG319">
            <v>0</v>
          </cell>
          <cell r="AH319" t="str">
            <v>62474400</v>
          </cell>
          <cell r="AI319" t="str">
            <v>NIÑA</v>
          </cell>
          <cell r="AJ319">
            <v>8.4000000000000005E-2</v>
          </cell>
          <cell r="AK319">
            <v>7.0000000000000001E-3</v>
          </cell>
          <cell r="AL319" t="str">
            <v>NEGATIVO</v>
          </cell>
          <cell r="AM319" t="str">
            <v>NEGATIVO</v>
          </cell>
          <cell r="AN319">
            <v>0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</row>
        <row r="320">
          <cell r="F320" t="str">
            <v>ROSADO EVANGELISTA, OTILIA ALVINA</v>
          </cell>
          <cell r="G320">
            <v>26938</v>
          </cell>
          <cell r="H320" t="str">
            <v xml:space="preserve">ATE                                     </v>
          </cell>
          <cell r="I320" t="str">
            <v xml:space="preserve">LIMA                                    </v>
          </cell>
          <cell r="J320" t="str">
            <v xml:space="preserve">LIMA                                    </v>
          </cell>
          <cell r="K320" t="str">
            <v>ins100166521</v>
          </cell>
          <cell r="L320">
            <v>44475</v>
          </cell>
          <cell r="M320">
            <v>44476</v>
          </cell>
          <cell r="N320" t="str">
            <v>HTLV</v>
          </cell>
          <cell r="O320" t="str">
            <v>ELISA HTLV</v>
          </cell>
          <cell r="P320">
            <v>0</v>
          </cell>
          <cell r="Q320">
            <v>10</v>
          </cell>
          <cell r="R320">
            <v>44481.667143055602</v>
          </cell>
          <cell r="S320">
            <v>44481</v>
          </cell>
          <cell r="T320" t="str">
            <v>F</v>
          </cell>
          <cell r="U320" t="str">
            <v xml:space="preserve">LIMA                      </v>
          </cell>
          <cell r="V320" t="str">
            <v>LIMA V (CIUDAD)</v>
          </cell>
          <cell r="W320" t="str">
            <v>DIAGNOSTICO</v>
          </cell>
          <cell r="X320" t="str">
            <v>NINGUNO</v>
          </cell>
          <cell r="Y320">
            <v>0</v>
          </cell>
          <cell r="Z320" t="str">
            <v>SUERO</v>
          </cell>
          <cell r="AA320">
            <v>48</v>
          </cell>
          <cell r="AB320" t="str">
            <v>NO</v>
          </cell>
          <cell r="AC320" t="str">
            <v>-12.112355</v>
          </cell>
          <cell r="AD320" t="str">
            <v>-76.998296</v>
          </cell>
          <cell r="AE320" t="str">
            <v>INSTITUTOS DE SALUD ESPECIALIZADOS</v>
          </cell>
          <cell r="AF320" t="str">
            <v>III-2</v>
          </cell>
          <cell r="AG320">
            <v>0</v>
          </cell>
          <cell r="AH320" t="str">
            <v>07495840</v>
          </cell>
          <cell r="AI320" t="str">
            <v>PG</v>
          </cell>
          <cell r="AJ320" t="str">
            <v>&gt;4.0</v>
          </cell>
          <cell r="AK320">
            <v>0.36499999999999999</v>
          </cell>
          <cell r="AL320" t="str">
            <v>POSITIVO-I</v>
          </cell>
          <cell r="AM320" t="str">
            <v>POSITIVO-I</v>
          </cell>
          <cell r="AN320">
            <v>0</v>
          </cell>
          <cell r="AO320">
            <v>0</v>
          </cell>
          <cell r="AP320">
            <v>0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  <cell r="AU320">
            <v>0</v>
          </cell>
          <cell r="AV320">
            <v>0</v>
          </cell>
          <cell r="AW320" t="str">
            <v>NO INDICA</v>
          </cell>
        </row>
        <row r="321">
          <cell r="F321" t="str">
            <v>MONTALVO SILVA, MARIA OLIVIA</v>
          </cell>
          <cell r="G321">
            <v>17321</v>
          </cell>
          <cell r="H321" t="str">
            <v xml:space="preserve">QUEROCOTILLO                            </v>
          </cell>
          <cell r="I321" t="str">
            <v xml:space="preserve">CUTERVO                                 </v>
          </cell>
          <cell r="J321" t="str">
            <v xml:space="preserve">CAJAMARCA                               </v>
          </cell>
          <cell r="K321" t="str">
            <v>ins100166621</v>
          </cell>
          <cell r="L321">
            <v>44475</v>
          </cell>
          <cell r="M321">
            <v>44476</v>
          </cell>
          <cell r="N321" t="str">
            <v>HTLV</v>
          </cell>
          <cell r="O321" t="str">
            <v>ELISA HTLV</v>
          </cell>
          <cell r="P321">
            <v>0</v>
          </cell>
          <cell r="Q321">
            <v>10</v>
          </cell>
          <cell r="R321">
            <v>44481.667252048603</v>
          </cell>
          <cell r="S321">
            <v>44481</v>
          </cell>
          <cell r="T321" t="str">
            <v>F</v>
          </cell>
          <cell r="U321" t="str">
            <v xml:space="preserve">LIMA                      </v>
          </cell>
          <cell r="V321" t="str">
            <v>LIMA V (CIUDAD)</v>
          </cell>
          <cell r="W321" t="str">
            <v>DIAGNOSTICO</v>
          </cell>
          <cell r="X321" t="str">
            <v>NINGUNO</v>
          </cell>
          <cell r="Y321">
            <v>0</v>
          </cell>
          <cell r="Z321" t="str">
            <v>SUERO</v>
          </cell>
          <cell r="AA321">
            <v>74</v>
          </cell>
          <cell r="AB321" t="str">
            <v>NO</v>
          </cell>
          <cell r="AC321" t="str">
            <v>-12.112355</v>
          </cell>
          <cell r="AD321" t="str">
            <v>-76.998296</v>
          </cell>
          <cell r="AE321" t="str">
            <v>INSTITUTOS DE SALUD ESPECIALIZADOS</v>
          </cell>
          <cell r="AF321" t="str">
            <v>III-2</v>
          </cell>
          <cell r="AG321">
            <v>0</v>
          </cell>
          <cell r="AH321" t="str">
            <v>48758828</v>
          </cell>
          <cell r="AI321" t="str">
            <v>PG</v>
          </cell>
          <cell r="AJ321" t="str">
            <v>&gt;4.0</v>
          </cell>
          <cell r="AK321">
            <v>1.522</v>
          </cell>
          <cell r="AL321" t="str">
            <v>POSITIVO-I</v>
          </cell>
          <cell r="AM321" t="str">
            <v>POSITIVO-I</v>
          </cell>
          <cell r="AN321">
            <v>0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  <cell r="AU321">
            <v>0</v>
          </cell>
          <cell r="AV321">
            <v>0</v>
          </cell>
          <cell r="AW321" t="str">
            <v>NO INDICA</v>
          </cell>
        </row>
        <row r="322">
          <cell r="F322" t="str">
            <v>FARFAN VALERIANO, MARIA SUSANA</v>
          </cell>
          <cell r="G322">
            <v>35825</v>
          </cell>
          <cell r="H322" t="str">
            <v xml:space="preserve">CALCA                                   </v>
          </cell>
          <cell r="I322" t="str">
            <v xml:space="preserve">CALCA                                   </v>
          </cell>
          <cell r="J322" t="str">
            <v xml:space="preserve">CUSCO                                   </v>
          </cell>
          <cell r="K322" t="str">
            <v>ins100166721</v>
          </cell>
          <cell r="L322">
            <v>44470</v>
          </cell>
          <cell r="M322">
            <v>44477</v>
          </cell>
          <cell r="N322" t="str">
            <v>HTLV</v>
          </cell>
          <cell r="O322" t="str">
            <v>ELISA HTLV</v>
          </cell>
          <cell r="P322">
            <v>0</v>
          </cell>
          <cell r="Q322">
            <v>10</v>
          </cell>
          <cell r="R322">
            <v>44481.667453703703</v>
          </cell>
          <cell r="S322">
            <v>44481</v>
          </cell>
          <cell r="T322" t="str">
            <v>F</v>
          </cell>
          <cell r="U322" t="str">
            <v xml:space="preserve">CUSCO       </v>
          </cell>
          <cell r="V322" t="str">
            <v>CUSCO</v>
          </cell>
          <cell r="W322" t="str">
            <v>DIAGNOSTICO</v>
          </cell>
          <cell r="X322" t="str">
            <v>NINGUNO</v>
          </cell>
          <cell r="Y322">
            <v>0</v>
          </cell>
          <cell r="Z322" t="str">
            <v>SUERO</v>
          </cell>
          <cell r="AA322">
            <v>23</v>
          </cell>
          <cell r="AB322" t="str">
            <v>NO</v>
          </cell>
          <cell r="AC322" t="str">
            <v>-13.52314833</v>
          </cell>
          <cell r="AD322" t="str">
            <v>-71.95571333</v>
          </cell>
          <cell r="AE322" t="str">
            <v>HOSPITALES O CLINICAS DE ATENCION GENERAL</v>
          </cell>
          <cell r="AF322" t="str">
            <v>III-1</v>
          </cell>
          <cell r="AG322">
            <v>0</v>
          </cell>
          <cell r="AH322" t="str">
            <v>70099615</v>
          </cell>
          <cell r="AI322" t="str">
            <v>S/I</v>
          </cell>
          <cell r="AJ322" t="str">
            <v>&gt;4.0</v>
          </cell>
          <cell r="AK322">
            <v>0.97699999999999998</v>
          </cell>
          <cell r="AL322" t="str">
            <v>POSITIVO-I</v>
          </cell>
          <cell r="AM322" t="str">
            <v>POSITIVO-I</v>
          </cell>
          <cell r="AN322">
            <v>0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  <cell r="AU322">
            <v>0</v>
          </cell>
          <cell r="AV322">
            <v>0</v>
          </cell>
          <cell r="AW322" t="str">
            <v>BANCO DE SANGRE</v>
          </cell>
        </row>
        <row r="323">
          <cell r="F323" t="str">
            <v>BOVIS CHUCO, VELFRIDO FRANCISCO</v>
          </cell>
          <cell r="G323">
            <v>29975</v>
          </cell>
          <cell r="H323" t="str">
            <v xml:space="preserve">PADRE ABAD                              </v>
          </cell>
          <cell r="I323" t="str">
            <v xml:space="preserve">PADRE ABAD                              </v>
          </cell>
          <cell r="J323" t="str">
            <v xml:space="preserve">UCAYALI                                 </v>
          </cell>
          <cell r="K323" t="str">
            <v>INS100170721</v>
          </cell>
          <cell r="L323">
            <v>44475</v>
          </cell>
          <cell r="M323">
            <v>44478</v>
          </cell>
          <cell r="N323" t="str">
            <v>HTLV</v>
          </cell>
          <cell r="O323" t="str">
            <v>ELISA HTLV</v>
          </cell>
          <cell r="P323">
            <v>0</v>
          </cell>
          <cell r="Q323">
            <v>10</v>
          </cell>
          <cell r="R323">
            <v>44481.667783333301</v>
          </cell>
          <cell r="S323">
            <v>44481</v>
          </cell>
          <cell r="T323" t="str">
            <v>M</v>
          </cell>
          <cell r="U323" t="str">
            <v>JUNIN</v>
          </cell>
          <cell r="V323" t="str">
            <v>JUNIN</v>
          </cell>
          <cell r="W323" t="str">
            <v>DIAGNOSTICO</v>
          </cell>
          <cell r="X323" t="str">
            <v>NINGUNO</v>
          </cell>
          <cell r="Y323">
            <v>0</v>
          </cell>
          <cell r="Z323" t="str">
            <v>SUERO</v>
          </cell>
          <cell r="AA323">
            <v>39</v>
          </cell>
          <cell r="AB323" t="str">
            <v>NO</v>
          </cell>
          <cell r="AC323" t="str">
            <v>-12.073004</v>
          </cell>
          <cell r="AD323" t="str">
            <v>-75.221612</v>
          </cell>
          <cell r="AE323" t="str">
            <v>HOSPITALES O CLINICAS DE ATENCION ESPECIALIZADA</v>
          </cell>
          <cell r="AF323" t="str">
            <v>III-E</v>
          </cell>
          <cell r="AG323">
            <v>0</v>
          </cell>
          <cell r="AH323" t="str">
            <v>41477569</v>
          </cell>
          <cell r="AI323" t="str">
            <v>DONANTE</v>
          </cell>
          <cell r="AJ323">
            <v>0.115</v>
          </cell>
          <cell r="AK323">
            <v>6.0000000000000001E-3</v>
          </cell>
          <cell r="AL323" t="str">
            <v>NEGATIVO</v>
          </cell>
          <cell r="AM323" t="str">
            <v>NEGATIVO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  <cell r="AU323">
            <v>0</v>
          </cell>
          <cell r="AV323">
            <v>0</v>
          </cell>
          <cell r="AW323">
            <v>0</v>
          </cell>
        </row>
        <row r="324">
          <cell r="F324" t="str">
            <v>QUISPE ASTO, SANTIAGO</v>
          </cell>
          <cell r="G324">
            <v>26787</v>
          </cell>
          <cell r="H324" t="str">
            <v xml:space="preserve">AHUAYCHA                                </v>
          </cell>
          <cell r="I324" t="str">
            <v xml:space="preserve">TAYACAJA                                </v>
          </cell>
          <cell r="J324" t="str">
            <v xml:space="preserve">HUANCAVELICA                            </v>
          </cell>
          <cell r="K324" t="str">
            <v>ins100170821</v>
          </cell>
          <cell r="L324">
            <v>44473</v>
          </cell>
          <cell r="M324">
            <v>44478</v>
          </cell>
          <cell r="N324" t="str">
            <v>HTLV</v>
          </cell>
          <cell r="O324" t="str">
            <v>ELISA HTLV</v>
          </cell>
          <cell r="P324">
            <v>0</v>
          </cell>
          <cell r="Q324">
            <v>10</v>
          </cell>
          <cell r="R324">
            <v>44481.667920486099</v>
          </cell>
          <cell r="S324">
            <v>44481</v>
          </cell>
          <cell r="T324" t="str">
            <v>M</v>
          </cell>
          <cell r="U324" t="str">
            <v>JUNIN</v>
          </cell>
          <cell r="V324" t="str">
            <v>JUNIN</v>
          </cell>
          <cell r="W324" t="str">
            <v>DIAGNOSTICO</v>
          </cell>
          <cell r="X324" t="str">
            <v>NINGUNO</v>
          </cell>
          <cell r="Y324">
            <v>0</v>
          </cell>
          <cell r="Z324" t="str">
            <v>SUERO</v>
          </cell>
          <cell r="AA324">
            <v>48</v>
          </cell>
          <cell r="AB324" t="str">
            <v>NO</v>
          </cell>
          <cell r="AC324" t="str">
            <v>-12.073004</v>
          </cell>
          <cell r="AD324" t="str">
            <v>-75.221612</v>
          </cell>
          <cell r="AE324" t="str">
            <v>HOSPITALES O CLINICAS DE ATENCION ESPECIALIZADA</v>
          </cell>
          <cell r="AF324" t="str">
            <v>III-E</v>
          </cell>
          <cell r="AG324">
            <v>0</v>
          </cell>
          <cell r="AH324" t="str">
            <v>23693397</v>
          </cell>
          <cell r="AI324" t="str">
            <v>DONANTE</v>
          </cell>
          <cell r="AJ324">
            <v>3.7240000000000002</v>
          </cell>
          <cell r="AK324">
            <v>0.495</v>
          </cell>
          <cell r="AL324" t="str">
            <v>POSITIVO-I</v>
          </cell>
          <cell r="AM324" t="str">
            <v>POSITIVO-I</v>
          </cell>
          <cell r="AN324">
            <v>0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  <cell r="AU324">
            <v>0</v>
          </cell>
          <cell r="AV324">
            <v>0</v>
          </cell>
          <cell r="AW324" t="str">
            <v>DONANTE, CLIA:144 (ROCHEN)</v>
          </cell>
        </row>
        <row r="325">
          <cell r="F325" t="str">
            <v>BARZOLA ESTEBAN, ESTELA CECILIA</v>
          </cell>
          <cell r="G325">
            <v>28315</v>
          </cell>
          <cell r="H325" t="str">
            <v xml:space="preserve">ACOLLA                                  </v>
          </cell>
          <cell r="I325" t="str">
            <v xml:space="preserve">JAUJA                                   </v>
          </cell>
          <cell r="J325" t="str">
            <v xml:space="preserve">JUNIN                                   </v>
          </cell>
          <cell r="K325" t="str">
            <v>ins100170921</v>
          </cell>
          <cell r="L325">
            <v>44473</v>
          </cell>
          <cell r="M325">
            <v>44478</v>
          </cell>
          <cell r="N325" t="str">
            <v>HTLV</v>
          </cell>
          <cell r="O325" t="str">
            <v>ELISA HTLV</v>
          </cell>
          <cell r="P325">
            <v>0</v>
          </cell>
          <cell r="Q325">
            <v>10</v>
          </cell>
          <cell r="R325">
            <v>44481.668052164401</v>
          </cell>
          <cell r="S325">
            <v>44481</v>
          </cell>
          <cell r="T325" t="str">
            <v>F</v>
          </cell>
          <cell r="U325" t="str">
            <v>JUNIN</v>
          </cell>
          <cell r="V325" t="str">
            <v>JUNIN</v>
          </cell>
          <cell r="W325" t="str">
            <v>DIAGNOSTICO</v>
          </cell>
          <cell r="X325" t="str">
            <v>NINGUNO</v>
          </cell>
          <cell r="Y325">
            <v>0</v>
          </cell>
          <cell r="Z325" t="str">
            <v>SUERO</v>
          </cell>
          <cell r="AA325">
            <v>44</v>
          </cell>
          <cell r="AB325" t="str">
            <v>NO</v>
          </cell>
          <cell r="AC325" t="str">
            <v>-12.073004</v>
          </cell>
          <cell r="AD325" t="str">
            <v>-75.221612</v>
          </cell>
          <cell r="AE325" t="str">
            <v>HOSPITALES O CLINICAS DE ATENCION ESPECIALIZADA</v>
          </cell>
          <cell r="AF325" t="str">
            <v>III-E</v>
          </cell>
          <cell r="AG325">
            <v>0</v>
          </cell>
          <cell r="AH325" t="str">
            <v>20741422</v>
          </cell>
          <cell r="AI325" t="str">
            <v>DONANTE</v>
          </cell>
          <cell r="AJ325">
            <v>7.9000000000000001E-2</v>
          </cell>
          <cell r="AK325">
            <v>4.0000000000000001E-3</v>
          </cell>
          <cell r="AL325" t="str">
            <v>NEGATIVO</v>
          </cell>
          <cell r="AM325" t="str">
            <v>NEGATIVO</v>
          </cell>
          <cell r="AN325">
            <v>0</v>
          </cell>
          <cell r="AO325">
            <v>0</v>
          </cell>
          <cell r="AP325">
            <v>0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  <cell r="AU325">
            <v>0</v>
          </cell>
          <cell r="AV325">
            <v>0</v>
          </cell>
          <cell r="AW325">
            <v>0</v>
          </cell>
        </row>
        <row r="326">
          <cell r="F326" t="str">
            <v>YALLE YAURI, AYDEE MARY LUZ</v>
          </cell>
          <cell r="G326">
            <v>25698</v>
          </cell>
          <cell r="H326" t="str">
            <v xml:space="preserve">PUEBLO NUEVO                            </v>
          </cell>
          <cell r="I326" t="str">
            <v xml:space="preserve">CHINCHA                                 </v>
          </cell>
          <cell r="J326" t="str">
            <v xml:space="preserve">ICA                                     </v>
          </cell>
          <cell r="K326" t="str">
            <v>ins101242521</v>
          </cell>
          <cell r="L326">
            <v>44482</v>
          </cell>
          <cell r="M326">
            <v>44482</v>
          </cell>
          <cell r="N326" t="str">
            <v>HTLV</v>
          </cell>
          <cell r="O326" t="str">
            <v>ELISA HTLV</v>
          </cell>
          <cell r="P326">
            <v>0</v>
          </cell>
          <cell r="Q326">
            <v>10</v>
          </cell>
          <cell r="R326">
            <v>44484.644150347202</v>
          </cell>
          <cell r="S326">
            <v>44484</v>
          </cell>
          <cell r="T326" t="str">
            <v>F</v>
          </cell>
          <cell r="U326" t="str">
            <v xml:space="preserve">LIMA                      </v>
          </cell>
          <cell r="V326" t="str">
            <v>LIMA V (CIUDAD)</v>
          </cell>
          <cell r="W326" t="str">
            <v>DIAGNOSTICO</v>
          </cell>
          <cell r="X326" t="str">
            <v>NINGUNO</v>
          </cell>
          <cell r="Y326">
            <v>0</v>
          </cell>
          <cell r="Z326" t="str">
            <v>SUERO</v>
          </cell>
          <cell r="AA326">
            <v>51</v>
          </cell>
          <cell r="AB326" t="str">
            <v>NO</v>
          </cell>
          <cell r="AC326" t="str">
            <v>-12.112355</v>
          </cell>
          <cell r="AD326" t="str">
            <v>-76.998296</v>
          </cell>
          <cell r="AE326" t="str">
            <v>INSTITUTOS DE SALUD ESPECIALIZADOS</v>
          </cell>
          <cell r="AF326" t="str">
            <v>III-2</v>
          </cell>
          <cell r="AG326">
            <v>0</v>
          </cell>
          <cell r="AH326" t="str">
            <v>21858705</v>
          </cell>
          <cell r="AI326" t="str">
            <v>PG</v>
          </cell>
          <cell r="AJ326">
            <v>3.835</v>
          </cell>
          <cell r="AK326">
            <v>2.4630000000000001</v>
          </cell>
          <cell r="AL326" t="str">
            <v>POSITIVO-I</v>
          </cell>
          <cell r="AM326" t="str">
            <v>POSITIVO-I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  <cell r="AU326">
            <v>0</v>
          </cell>
          <cell r="AV326">
            <v>0</v>
          </cell>
          <cell r="AW326" t="str">
            <v>NO INDICA</v>
          </cell>
        </row>
        <row r="327">
          <cell r="F327" t="str">
            <v>ROJAS PEREZ, ISABEL</v>
          </cell>
          <cell r="G327">
            <v>29419</v>
          </cell>
          <cell r="H327" t="str">
            <v xml:space="preserve">MOYOBAMBA                               </v>
          </cell>
          <cell r="I327" t="str">
            <v xml:space="preserve">MOYOBAMBA                               </v>
          </cell>
          <cell r="J327" t="str">
            <v xml:space="preserve">SAN MARTIN                              </v>
          </cell>
          <cell r="K327" t="str">
            <v>ins101258021</v>
          </cell>
          <cell r="L327">
            <v>44476</v>
          </cell>
          <cell r="M327">
            <v>44484</v>
          </cell>
          <cell r="N327" t="str">
            <v>HTLV</v>
          </cell>
          <cell r="O327" t="str">
            <v>ELISA HTLV</v>
          </cell>
          <cell r="P327">
            <v>0</v>
          </cell>
          <cell r="Q327">
            <v>10</v>
          </cell>
          <cell r="R327">
            <v>44488.694913541702</v>
          </cell>
          <cell r="S327">
            <v>44487</v>
          </cell>
          <cell r="T327" t="str">
            <v>F</v>
          </cell>
          <cell r="U327" t="str">
            <v>SAN MARTIN</v>
          </cell>
          <cell r="V327" t="str">
            <v>SAN MARTIN</v>
          </cell>
          <cell r="W327" t="str">
            <v>DIAGNOSTICO</v>
          </cell>
          <cell r="X327" t="str">
            <v>NINGUNO</v>
          </cell>
          <cell r="Y327">
            <v>0</v>
          </cell>
          <cell r="Z327" t="str">
            <v>SUERO</v>
          </cell>
          <cell r="AA327">
            <v>41</v>
          </cell>
          <cell r="AB327" t="str">
            <v>NO</v>
          </cell>
          <cell r="AC327">
            <v>0</v>
          </cell>
          <cell r="AD327">
            <v>0</v>
          </cell>
          <cell r="AE327" t="str">
            <v>HOSPITALES O CLINICAS DE ATENCION GENERAL</v>
          </cell>
          <cell r="AF327" t="str">
            <v>II-1</v>
          </cell>
          <cell r="AG327">
            <v>0</v>
          </cell>
          <cell r="AH327" t="str">
            <v>40610834</v>
          </cell>
          <cell r="AI327" t="str">
            <v>S/I</v>
          </cell>
          <cell r="AJ327">
            <v>0.12</v>
          </cell>
          <cell r="AK327">
            <v>5.0000000000000001E-3</v>
          </cell>
          <cell r="AL327" t="str">
            <v>NEGATIVO</v>
          </cell>
          <cell r="AM327" t="str">
            <v>NEGATIVO</v>
          </cell>
          <cell r="AN327">
            <v>0</v>
          </cell>
          <cell r="AO327">
            <v>0</v>
          </cell>
          <cell r="AP327">
            <v>0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  <cell r="AU327">
            <v>0</v>
          </cell>
          <cell r="AV327">
            <v>0</v>
          </cell>
          <cell r="AW327">
            <v>0</v>
          </cell>
        </row>
        <row r="328">
          <cell r="F328" t="str">
            <v>GUERRA MEDRANO, HENRY</v>
          </cell>
          <cell r="G328">
            <v>26194</v>
          </cell>
          <cell r="H328" t="str">
            <v xml:space="preserve">SAN JUAN DE MIRAFLORES                  </v>
          </cell>
          <cell r="I328" t="str">
            <v xml:space="preserve">LIMA                                    </v>
          </cell>
          <cell r="J328" t="str">
            <v xml:space="preserve">LIMA                                    </v>
          </cell>
          <cell r="K328" t="str">
            <v>ins100960921</v>
          </cell>
          <cell r="L328">
            <v>44485</v>
          </cell>
          <cell r="M328">
            <v>44487</v>
          </cell>
          <cell r="N328" t="str">
            <v>HTLV</v>
          </cell>
          <cell r="O328" t="str">
            <v>ELISA HTLV</v>
          </cell>
          <cell r="P328">
            <v>0</v>
          </cell>
          <cell r="Q328">
            <v>10</v>
          </cell>
          <cell r="R328">
            <v>44488.6971190162</v>
          </cell>
          <cell r="S328">
            <v>44488</v>
          </cell>
          <cell r="T328" t="str">
            <v>M</v>
          </cell>
          <cell r="U328" t="str">
            <v xml:space="preserve">LIMA                      </v>
          </cell>
          <cell r="V328" t="str">
            <v>LIMA II (SUR)</v>
          </cell>
          <cell r="W328" t="str">
            <v>DIAGNOSTICO</v>
          </cell>
          <cell r="X328" t="str">
            <v>NINGUNO</v>
          </cell>
          <cell r="Y328">
            <v>0</v>
          </cell>
          <cell r="Z328" t="str">
            <v>SUERO</v>
          </cell>
          <cell r="AA328">
            <v>50</v>
          </cell>
          <cell r="AB328" t="str">
            <v>NO</v>
          </cell>
          <cell r="AC328" t="str">
            <v>-12.1605408</v>
          </cell>
          <cell r="AD328" t="str">
            <v>-76.95823481</v>
          </cell>
          <cell r="AE328" t="str">
            <v>HOSPITALES O CLINICAS DE ATENCION ESPECIALIZADA</v>
          </cell>
          <cell r="AF328" t="str">
            <v>III-1</v>
          </cell>
          <cell r="AG328">
            <v>0</v>
          </cell>
          <cell r="AH328" t="str">
            <v>09591378</v>
          </cell>
          <cell r="AI328" t="str">
            <v>S/I</v>
          </cell>
          <cell r="AJ328">
            <v>0.10100000000000001</v>
          </cell>
          <cell r="AK328">
            <v>6.0000000000000001E-3</v>
          </cell>
          <cell r="AL328" t="str">
            <v>NEGATIVO</v>
          </cell>
          <cell r="AM328" t="str">
            <v>NEGATIVO</v>
          </cell>
          <cell r="AN328">
            <v>0</v>
          </cell>
          <cell r="AO328">
            <v>0</v>
          </cell>
          <cell r="AP328">
            <v>0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  <cell r="AU328">
            <v>0</v>
          </cell>
          <cell r="AV328">
            <v>0</v>
          </cell>
          <cell r="AW328">
            <v>0</v>
          </cell>
        </row>
        <row r="329">
          <cell r="F329" t="str">
            <v>HUASCO SALAZAR, MARIBEL</v>
          </cell>
          <cell r="G329">
            <v>28452</v>
          </cell>
          <cell r="H329" t="str">
            <v xml:space="preserve">CHORRILLOS                              </v>
          </cell>
          <cell r="I329" t="str">
            <v xml:space="preserve">LIMA                                    </v>
          </cell>
          <cell r="J329" t="str">
            <v xml:space="preserve">LIMA                                    </v>
          </cell>
          <cell r="K329" t="str">
            <v>ins101834621</v>
          </cell>
          <cell r="L329">
            <v>44489</v>
          </cell>
          <cell r="M329">
            <v>44489</v>
          </cell>
          <cell r="N329" t="str">
            <v>HTLV</v>
          </cell>
          <cell r="O329" t="str">
            <v>ELISA HTLV</v>
          </cell>
          <cell r="P329">
            <v>0</v>
          </cell>
          <cell r="Q329">
            <v>10</v>
          </cell>
          <cell r="R329">
            <v>44490.642177581001</v>
          </cell>
          <cell r="S329">
            <v>44490</v>
          </cell>
          <cell r="T329" t="str">
            <v>F</v>
          </cell>
          <cell r="U329" t="str">
            <v xml:space="preserve">LIMA                      </v>
          </cell>
          <cell r="V329" t="str">
            <v>LIMA II (SUR)</v>
          </cell>
          <cell r="W329" t="str">
            <v>DIAGNOSTICO</v>
          </cell>
          <cell r="X329" t="str">
            <v>NINGUNO</v>
          </cell>
          <cell r="Y329">
            <v>0</v>
          </cell>
          <cell r="Z329" t="str">
            <v>SUERO</v>
          </cell>
          <cell r="AA329">
            <v>43</v>
          </cell>
          <cell r="AB329" t="str">
            <v>NO</v>
          </cell>
          <cell r="AC329" t="str">
            <v>-12.1605408</v>
          </cell>
          <cell r="AD329" t="str">
            <v>-76.95823481</v>
          </cell>
          <cell r="AE329" t="str">
            <v>HOSPITALES O CLINICAS DE ATENCION ESPECIALIZADA</v>
          </cell>
          <cell r="AF329" t="str">
            <v>III-1</v>
          </cell>
          <cell r="AG329">
            <v>0</v>
          </cell>
          <cell r="AH329" t="str">
            <v>10634689</v>
          </cell>
          <cell r="AI329" t="str">
            <v>S/I</v>
          </cell>
          <cell r="AJ329">
            <v>9.1999999999999998E-2</v>
          </cell>
          <cell r="AK329">
            <v>5.0000000000000001E-3</v>
          </cell>
          <cell r="AL329" t="str">
            <v>NEGATIVO</v>
          </cell>
          <cell r="AM329" t="str">
            <v>NEGATIVO</v>
          </cell>
          <cell r="AN329">
            <v>0</v>
          </cell>
          <cell r="AO329">
            <v>0</v>
          </cell>
          <cell r="AP329">
            <v>0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  <cell r="AU329">
            <v>0</v>
          </cell>
          <cell r="AV329">
            <v>0</v>
          </cell>
          <cell r="AW329">
            <v>0</v>
          </cell>
        </row>
        <row r="330">
          <cell r="F330" t="str">
            <v>ZEVALLOS AGUSTIN DE CORDOVA, UMBINA DINA</v>
          </cell>
          <cell r="G330">
            <v>23321</v>
          </cell>
          <cell r="H330" t="str">
            <v xml:space="preserve">HUAYLLAY                                </v>
          </cell>
          <cell r="I330" t="str">
            <v xml:space="preserve">PASCO                                   </v>
          </cell>
          <cell r="J330" t="str">
            <v xml:space="preserve">PASCO                                   </v>
          </cell>
          <cell r="K330" t="str">
            <v>ins101835321</v>
          </cell>
          <cell r="L330">
            <v>44483</v>
          </cell>
          <cell r="M330">
            <v>44489</v>
          </cell>
          <cell r="N330" t="str">
            <v>HTLV</v>
          </cell>
          <cell r="O330" t="str">
            <v>ELISA HTLV</v>
          </cell>
          <cell r="P330">
            <v>0</v>
          </cell>
          <cell r="Q330">
            <v>10</v>
          </cell>
          <cell r="R330">
            <v>44490.642420567099</v>
          </cell>
          <cell r="S330">
            <v>44490</v>
          </cell>
          <cell r="T330" t="str">
            <v>F</v>
          </cell>
          <cell r="U330" t="str">
            <v>JUNIN</v>
          </cell>
          <cell r="V330" t="str">
            <v>JUNIN</v>
          </cell>
          <cell r="W330" t="str">
            <v>DIAGNOSTICO</v>
          </cell>
          <cell r="X330" t="str">
            <v>NINGUNO</v>
          </cell>
          <cell r="Y330">
            <v>0</v>
          </cell>
          <cell r="Z330" t="str">
            <v>SUERO</v>
          </cell>
          <cell r="AA330">
            <v>57</v>
          </cell>
          <cell r="AB330" t="str">
            <v>NO</v>
          </cell>
          <cell r="AC330" t="str">
            <v>-12.073004</v>
          </cell>
          <cell r="AD330" t="str">
            <v>-75.221612</v>
          </cell>
          <cell r="AE330" t="str">
            <v>HOSPITALES O CLINICAS DE ATENCION ESPECIALIZADA</v>
          </cell>
          <cell r="AF330" t="str">
            <v>III-E</v>
          </cell>
          <cell r="AG330">
            <v>0</v>
          </cell>
          <cell r="AH330" t="str">
            <v>21250438</v>
          </cell>
          <cell r="AI330" t="str">
            <v>DONANTE</v>
          </cell>
          <cell r="AJ330" t="str">
            <v>&gt;4.0</v>
          </cell>
          <cell r="AK330">
            <v>0.88200000000000001</v>
          </cell>
          <cell r="AL330" t="str">
            <v>POSITIVO-I</v>
          </cell>
          <cell r="AM330" t="str">
            <v>POSITIVO-I</v>
          </cell>
          <cell r="AN330">
            <v>0</v>
          </cell>
          <cell r="AO330" t="str">
            <v>CLIA</v>
          </cell>
          <cell r="AP330" t="str">
            <v>&gt;1.0</v>
          </cell>
          <cell r="AQ330">
            <v>53.697000000000003</v>
          </cell>
          <cell r="AR330" t="str">
            <v>ARCHITEC</v>
          </cell>
          <cell r="AS330">
            <v>0</v>
          </cell>
          <cell r="AT330">
            <v>0</v>
          </cell>
          <cell r="AU330">
            <v>0</v>
          </cell>
          <cell r="AV330">
            <v>0</v>
          </cell>
          <cell r="AW330" t="str">
            <v>DONANTE, CLIA:54 (ARCHITECT)</v>
          </cell>
        </row>
        <row r="331">
          <cell r="F331" t="str">
            <v>PAJUELO LORENZO, GLORIA ESTEFANY</v>
          </cell>
          <cell r="G331">
            <v>37588</v>
          </cell>
          <cell r="H331" t="str">
            <v xml:space="preserve">AMARILIS                                </v>
          </cell>
          <cell r="I331" t="str">
            <v xml:space="preserve">HUANUCO                                 </v>
          </cell>
          <cell r="J331" t="str">
            <v xml:space="preserve">HUANUCO                                 </v>
          </cell>
          <cell r="K331" t="str">
            <v>ins101835421</v>
          </cell>
          <cell r="L331">
            <v>44483</v>
          </cell>
          <cell r="M331">
            <v>44489</v>
          </cell>
          <cell r="N331" t="str">
            <v>HTLV</v>
          </cell>
          <cell r="O331" t="str">
            <v>ELISA HTLV</v>
          </cell>
          <cell r="P331">
            <v>0</v>
          </cell>
          <cell r="Q331">
            <v>10</v>
          </cell>
          <cell r="R331">
            <v>44490.642563113397</v>
          </cell>
          <cell r="S331">
            <v>44490</v>
          </cell>
          <cell r="T331" t="str">
            <v>F</v>
          </cell>
          <cell r="U331" t="str">
            <v>JUNIN</v>
          </cell>
          <cell r="V331" t="str">
            <v>JUNIN</v>
          </cell>
          <cell r="W331" t="str">
            <v>DIAGNOSTICO</v>
          </cell>
          <cell r="X331" t="str">
            <v>NINGUNO</v>
          </cell>
          <cell r="Y331">
            <v>0</v>
          </cell>
          <cell r="Z331" t="str">
            <v>SUERO</v>
          </cell>
          <cell r="AA331">
            <v>18</v>
          </cell>
          <cell r="AB331" t="str">
            <v>NO</v>
          </cell>
          <cell r="AC331" t="str">
            <v>-12.073004</v>
          </cell>
          <cell r="AD331" t="str">
            <v>-75.221612</v>
          </cell>
          <cell r="AE331" t="str">
            <v>HOSPITALES O CLINICAS DE ATENCION ESPECIALIZADA</v>
          </cell>
          <cell r="AF331" t="str">
            <v>III-E</v>
          </cell>
          <cell r="AG331">
            <v>0</v>
          </cell>
          <cell r="AH331" t="str">
            <v>72137487</v>
          </cell>
          <cell r="AI331" t="str">
            <v>DONANTE</v>
          </cell>
          <cell r="AJ331">
            <v>3.8940000000000001</v>
          </cell>
          <cell r="AK331">
            <v>1.0669999999999999</v>
          </cell>
          <cell r="AL331" t="str">
            <v>POSITIVO-I</v>
          </cell>
          <cell r="AM331" t="str">
            <v>POSITIVO-I</v>
          </cell>
          <cell r="AN331">
            <v>0</v>
          </cell>
          <cell r="AO331" t="str">
            <v>CLIA</v>
          </cell>
          <cell r="AP331" t="str">
            <v>&gt;1.0</v>
          </cell>
          <cell r="AQ331">
            <v>110.754</v>
          </cell>
          <cell r="AR331" t="str">
            <v>ARCHITEC</v>
          </cell>
          <cell r="AS331">
            <v>0</v>
          </cell>
          <cell r="AT331">
            <v>0</v>
          </cell>
          <cell r="AU331">
            <v>0</v>
          </cell>
          <cell r="AV331">
            <v>0</v>
          </cell>
          <cell r="AW331" t="str">
            <v>DONANTE, CLIA:111 (ARCHITECT)</v>
          </cell>
        </row>
        <row r="332">
          <cell r="F332" t="str">
            <v>CHUNGA VASQUEZ, SHIRLEY</v>
          </cell>
          <cell r="G332">
            <v>28160</v>
          </cell>
          <cell r="H332" t="str">
            <v xml:space="preserve">SAN JUAN DE LURIGANCHO                  </v>
          </cell>
          <cell r="I332" t="str">
            <v xml:space="preserve">LIMA                                    </v>
          </cell>
          <cell r="J332" t="str">
            <v xml:space="preserve">LIMA                                    </v>
          </cell>
          <cell r="K332" t="str">
            <v>ins101836521</v>
          </cell>
          <cell r="L332">
            <v>44460</v>
          </cell>
          <cell r="M332">
            <v>44489</v>
          </cell>
          <cell r="N332" t="str">
            <v>HTLV</v>
          </cell>
          <cell r="O332" t="str">
            <v>ELISA HTLV</v>
          </cell>
          <cell r="P332">
            <v>0</v>
          </cell>
          <cell r="Q332">
            <v>10</v>
          </cell>
          <cell r="R332">
            <v>44490.642745451398</v>
          </cell>
          <cell r="S332">
            <v>44490</v>
          </cell>
          <cell r="T332" t="str">
            <v>F</v>
          </cell>
          <cell r="U332" t="str">
            <v>LAMBAYEQUE</v>
          </cell>
          <cell r="V332" t="str">
            <v>LAMBAYEQUE</v>
          </cell>
          <cell r="W332" t="str">
            <v>DIAGNOSTICO</v>
          </cell>
          <cell r="X332" t="str">
            <v>NINGUNO</v>
          </cell>
          <cell r="Y332">
            <v>0</v>
          </cell>
          <cell r="Z332" t="str">
            <v>SUERO</v>
          </cell>
          <cell r="AA332">
            <v>44</v>
          </cell>
          <cell r="AB332" t="str">
            <v>NO</v>
          </cell>
          <cell r="AC332" t="str">
            <v>-6.761813</v>
          </cell>
          <cell r="AD332" t="str">
            <v>-79.863203</v>
          </cell>
          <cell r="AE332" t="str">
            <v>HOSPITALES O CLINICAS DE ATENCION ESPECIALIZADA</v>
          </cell>
          <cell r="AF332" t="str">
            <v>III-1</v>
          </cell>
          <cell r="AG332">
            <v>0</v>
          </cell>
          <cell r="AH332" t="str">
            <v>16781378</v>
          </cell>
          <cell r="AI332" t="str">
            <v>DONANTE</v>
          </cell>
          <cell r="AJ332">
            <v>3.74</v>
          </cell>
          <cell r="AK332">
            <v>1.117</v>
          </cell>
          <cell r="AL332" t="str">
            <v>POSITIVO-I</v>
          </cell>
          <cell r="AM332" t="str">
            <v>POSITIVO-I</v>
          </cell>
          <cell r="AN332">
            <v>0</v>
          </cell>
          <cell r="AO332">
            <v>0</v>
          </cell>
          <cell r="AP332">
            <v>0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  <cell r="AU332">
            <v>0</v>
          </cell>
          <cell r="AV332">
            <v>0</v>
          </cell>
          <cell r="AW332" t="str">
            <v>DONANTE, CLIA:REACTIVO</v>
          </cell>
        </row>
        <row r="333">
          <cell r="F333" t="str">
            <v>CABRERA VILA, LURDES VERONICA</v>
          </cell>
          <cell r="G333">
            <v>28553</v>
          </cell>
          <cell r="H333" t="str">
            <v xml:space="preserve">SAN JUAN DE LURIGANCHO                  </v>
          </cell>
          <cell r="I333" t="str">
            <v xml:space="preserve">LIMA                                    </v>
          </cell>
          <cell r="J333" t="str">
            <v xml:space="preserve">LIMA                                    </v>
          </cell>
          <cell r="K333" t="str">
            <v>ins101836621</v>
          </cell>
          <cell r="L333">
            <v>44489</v>
          </cell>
          <cell r="M333">
            <v>44489</v>
          </cell>
          <cell r="N333" t="str">
            <v>HTLV</v>
          </cell>
          <cell r="O333" t="str">
            <v>ELISA HTLV</v>
          </cell>
          <cell r="P333">
            <v>0</v>
          </cell>
          <cell r="Q333">
            <v>10</v>
          </cell>
          <cell r="R333">
            <v>44490.642963044003</v>
          </cell>
          <cell r="S333">
            <v>44490</v>
          </cell>
          <cell r="T333" t="str">
            <v>F</v>
          </cell>
          <cell r="U333" t="str">
            <v xml:space="preserve">LIMA                      </v>
          </cell>
          <cell r="V333" t="str">
            <v>LIMA V (CIUDAD)</v>
          </cell>
          <cell r="W333" t="str">
            <v>DIAGNOSTICO</v>
          </cell>
          <cell r="X333" t="str">
            <v>NINGUNO</v>
          </cell>
          <cell r="Y333">
            <v>0</v>
          </cell>
          <cell r="Z333" t="str">
            <v>SUERO</v>
          </cell>
          <cell r="AA333">
            <v>43</v>
          </cell>
          <cell r="AB333" t="str">
            <v>NO</v>
          </cell>
          <cell r="AC333" t="str">
            <v>-12.112355</v>
          </cell>
          <cell r="AD333" t="str">
            <v>-76.998296</v>
          </cell>
          <cell r="AE333" t="str">
            <v>INSTITUTOS DE SALUD ESPECIALIZADOS</v>
          </cell>
          <cell r="AF333" t="str">
            <v>III-2</v>
          </cell>
          <cell r="AG333">
            <v>0</v>
          </cell>
          <cell r="AH333" t="str">
            <v>10670120</v>
          </cell>
          <cell r="AI333" t="str">
            <v>PG</v>
          </cell>
          <cell r="AJ333" t="str">
            <v>&gt;4.0</v>
          </cell>
          <cell r="AK333">
            <v>1.798</v>
          </cell>
          <cell r="AL333" t="str">
            <v>POSITIVO-I</v>
          </cell>
          <cell r="AM333" t="str">
            <v>POSITIVO-I</v>
          </cell>
          <cell r="AN333">
            <v>0</v>
          </cell>
          <cell r="AO333">
            <v>0</v>
          </cell>
          <cell r="AP333">
            <v>0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  <cell r="AU333">
            <v>0</v>
          </cell>
          <cell r="AV333">
            <v>0</v>
          </cell>
          <cell r="AW333" t="str">
            <v>NO INDICA</v>
          </cell>
        </row>
        <row r="334">
          <cell r="F334" t="str">
            <v>QUISPE CANCHANYA, ALICIA</v>
          </cell>
          <cell r="G334">
            <v>35955</v>
          </cell>
          <cell r="H334" t="str">
            <v xml:space="preserve">LLOCHEGUA                               </v>
          </cell>
          <cell r="I334" t="str">
            <v xml:space="preserve">HUANTA                                  </v>
          </cell>
          <cell r="J334" t="str">
            <v xml:space="preserve">AYACUCHO                                </v>
          </cell>
          <cell r="K334" t="str">
            <v>ins101850621</v>
          </cell>
          <cell r="L334">
            <v>44490</v>
          </cell>
          <cell r="M334">
            <v>44491</v>
          </cell>
          <cell r="N334" t="str">
            <v>HTLV</v>
          </cell>
          <cell r="O334" t="str">
            <v>ELISA HTLV</v>
          </cell>
          <cell r="P334">
            <v>0</v>
          </cell>
          <cell r="Q334">
            <v>10</v>
          </cell>
          <cell r="R334">
            <v>44495.636279513899</v>
          </cell>
          <cell r="S334">
            <v>44494</v>
          </cell>
          <cell r="T334" t="str">
            <v>F</v>
          </cell>
          <cell r="U334" t="str">
            <v>AYACUCHO</v>
          </cell>
          <cell r="V334" t="str">
            <v>AYACUCHO</v>
          </cell>
          <cell r="W334" t="str">
            <v>DIAGNOSTICO</v>
          </cell>
          <cell r="X334" t="str">
            <v>NINGUNO</v>
          </cell>
          <cell r="Y334">
            <v>0</v>
          </cell>
          <cell r="Z334" t="str">
            <v>SUERO</v>
          </cell>
          <cell r="AA334">
            <v>23</v>
          </cell>
          <cell r="AB334" t="str">
            <v>NO</v>
          </cell>
          <cell r="AC334" t="str">
            <v>-12.41505833</v>
          </cell>
          <cell r="AD334" t="str">
            <v>-74.00073667</v>
          </cell>
          <cell r="AE334" t="str">
            <v>PUESTOS DE SALUD O POSTAS DE SALUD</v>
          </cell>
          <cell r="AF334" t="str">
            <v>I-1</v>
          </cell>
          <cell r="AG334">
            <v>0</v>
          </cell>
          <cell r="AH334" t="str">
            <v>60147995</v>
          </cell>
          <cell r="AI334" t="str">
            <v>S/I</v>
          </cell>
          <cell r="AJ334" t="str">
            <v>&gt;4.0 / 3.791</v>
          </cell>
          <cell r="AK334">
            <v>2.5870000000000002</v>
          </cell>
          <cell r="AL334" t="str">
            <v>POSITIVO-I</v>
          </cell>
          <cell r="AM334" t="str">
            <v>POSITIVO-I</v>
          </cell>
          <cell r="AN334">
            <v>0</v>
          </cell>
          <cell r="AO334" t="str">
            <v>ELISA</v>
          </cell>
          <cell r="AP334" t="str">
            <v>NI</v>
          </cell>
          <cell r="AQ334" t="str">
            <v>REACTIVO</v>
          </cell>
          <cell r="AR334" t="str">
            <v>NI</v>
          </cell>
          <cell r="AS334">
            <v>0</v>
          </cell>
          <cell r="AT334">
            <v>0</v>
          </cell>
          <cell r="AU334">
            <v>0</v>
          </cell>
          <cell r="AV334">
            <v>0</v>
          </cell>
          <cell r="AW334" t="str">
            <v>CEFALEA, ELISA REACTIVO</v>
          </cell>
        </row>
        <row r="335">
          <cell r="F335" t="str">
            <v>ESPINOZA ROQUE, OSCAR RAUL</v>
          </cell>
          <cell r="G335">
            <v>28161</v>
          </cell>
          <cell r="H335" t="str">
            <v xml:space="preserve">SOCABAYA                                </v>
          </cell>
          <cell r="I335" t="str">
            <v xml:space="preserve">AREQUIPA                                </v>
          </cell>
          <cell r="J335" t="str">
            <v xml:space="preserve">AREQUIPA                                </v>
          </cell>
          <cell r="K335" t="str">
            <v>INS101851321</v>
          </cell>
          <cell r="L335">
            <v>44487</v>
          </cell>
          <cell r="M335">
            <v>44491</v>
          </cell>
          <cell r="N335" t="str">
            <v>HTLV</v>
          </cell>
          <cell r="O335" t="str">
            <v>ELISA HTLV</v>
          </cell>
          <cell r="P335">
            <v>0</v>
          </cell>
          <cell r="Q335">
            <v>10</v>
          </cell>
          <cell r="R335">
            <v>44495.637231481502</v>
          </cell>
          <cell r="S335">
            <v>44494</v>
          </cell>
          <cell r="T335" t="str">
            <v>M</v>
          </cell>
          <cell r="U335" t="str">
            <v>AREQUIPA</v>
          </cell>
          <cell r="V335" t="str">
            <v>AREQUIPA</v>
          </cell>
          <cell r="W335" t="str">
            <v>DIAGNOSTICO</v>
          </cell>
          <cell r="X335" t="str">
            <v>NINGUNO</v>
          </cell>
          <cell r="Y335">
            <v>0</v>
          </cell>
          <cell r="Z335" t="str">
            <v>SUERO</v>
          </cell>
          <cell r="AA335">
            <v>44</v>
          </cell>
          <cell r="AB335" t="str">
            <v>NO</v>
          </cell>
          <cell r="AC335">
            <v>0</v>
          </cell>
          <cell r="AD335">
            <v>0</v>
          </cell>
          <cell r="AE335" t="str">
            <v>HOSPITALES O CLINICAS DE ATENCION ESPECIALIZADA</v>
          </cell>
          <cell r="AF335" t="str">
            <v>III-1</v>
          </cell>
          <cell r="AG335">
            <v>0</v>
          </cell>
          <cell r="AH335" t="str">
            <v>40284857</v>
          </cell>
          <cell r="AI335" t="str">
            <v>S/I</v>
          </cell>
          <cell r="AJ335" t="str">
            <v>3.711 / 3.720</v>
          </cell>
          <cell r="AK335">
            <v>1.27</v>
          </cell>
          <cell r="AL335" t="str">
            <v>POSITIVO-I</v>
          </cell>
          <cell r="AM335" t="str">
            <v>POSITIVO-I</v>
          </cell>
          <cell r="AN335">
            <v>0</v>
          </cell>
          <cell r="AO335">
            <v>0</v>
          </cell>
          <cell r="AP335">
            <v>0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  <cell r="AU335">
            <v>0</v>
          </cell>
          <cell r="AV335">
            <v>0</v>
          </cell>
          <cell r="AW335" t="str">
            <v>RESULTADO PARTICULAR HTLV POSITIVO</v>
          </cell>
        </row>
        <row r="336">
          <cell r="F336" t="str">
            <v>ORTIZ LOPEZ, SILVIA</v>
          </cell>
          <cell r="G336">
            <v>27793</v>
          </cell>
          <cell r="H336" t="str">
            <v xml:space="preserve">LA MOLINA                               </v>
          </cell>
          <cell r="I336" t="str">
            <v xml:space="preserve">LIMA                                    </v>
          </cell>
          <cell r="J336" t="str">
            <v xml:space="preserve">LIMA                                    </v>
          </cell>
          <cell r="K336" t="str">
            <v>INS100613221</v>
          </cell>
          <cell r="L336">
            <v>44495</v>
          </cell>
          <cell r="M336">
            <v>44495</v>
          </cell>
          <cell r="N336" t="str">
            <v>HTLV</v>
          </cell>
          <cell r="O336" t="str">
            <v>ELISA HTLV</v>
          </cell>
          <cell r="P336">
            <v>0</v>
          </cell>
          <cell r="Q336">
            <v>10</v>
          </cell>
          <cell r="R336">
            <v>44496.565742974497</v>
          </cell>
          <cell r="S336">
            <v>44496</v>
          </cell>
          <cell r="T336" t="str">
            <v>F</v>
          </cell>
          <cell r="U336" t="str">
            <v xml:space="preserve">LIMA                      </v>
          </cell>
          <cell r="V336" t="str">
            <v>VARIOS</v>
          </cell>
          <cell r="W336" t="str">
            <v>DIAGNOSTICO</v>
          </cell>
          <cell r="X336" t="str">
            <v>NINGUNO</v>
          </cell>
          <cell r="Y336">
            <v>0</v>
          </cell>
          <cell r="Z336" t="str">
            <v>SUERO</v>
          </cell>
          <cell r="AA336">
            <v>45</v>
          </cell>
          <cell r="AB336" t="str">
            <v>NO</v>
          </cell>
          <cell r="AC336">
            <v>0</v>
          </cell>
          <cell r="AD336">
            <v>0</v>
          </cell>
          <cell r="AE336">
            <v>0</v>
          </cell>
          <cell r="AF336" t="str">
            <v>Sin Categoría</v>
          </cell>
          <cell r="AG336">
            <v>0</v>
          </cell>
          <cell r="AH336" t="str">
            <v>06675550</v>
          </cell>
          <cell r="AI336" t="str">
            <v>PARTICULAR</v>
          </cell>
          <cell r="AJ336">
            <v>3.746</v>
          </cell>
          <cell r="AK336">
            <v>1.82</v>
          </cell>
          <cell r="AL336" t="str">
            <v>POSITIVO-I</v>
          </cell>
          <cell r="AM336" t="str">
            <v>POSITIVO-I</v>
          </cell>
          <cell r="AN336">
            <v>0</v>
          </cell>
          <cell r="AO336">
            <v>0</v>
          </cell>
          <cell r="AP336">
            <v>0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  <cell r="AU336">
            <v>0</v>
          </cell>
          <cell r="AV336">
            <v>0</v>
          </cell>
          <cell r="AW336" t="str">
            <v>NO INDICA</v>
          </cell>
        </row>
        <row r="337">
          <cell r="F337" t="str">
            <v>ECHIA OLIVERA, NICK GESSURI</v>
          </cell>
          <cell r="G337">
            <v>36594</v>
          </cell>
          <cell r="H337" t="str">
            <v xml:space="preserve">TARMA                                   </v>
          </cell>
          <cell r="I337" t="str">
            <v xml:space="preserve">TARMA                                   </v>
          </cell>
          <cell r="J337" t="str">
            <v xml:space="preserve">JUNIN                                   </v>
          </cell>
          <cell r="K337" t="str">
            <v>ins102273021</v>
          </cell>
          <cell r="L337">
            <v>44489</v>
          </cell>
          <cell r="M337">
            <v>44496</v>
          </cell>
          <cell r="N337" t="str">
            <v>HTLV</v>
          </cell>
          <cell r="O337" t="str">
            <v>ELISA HTLV</v>
          </cell>
          <cell r="P337">
            <v>0</v>
          </cell>
          <cell r="Q337">
            <v>10</v>
          </cell>
          <cell r="R337">
            <v>44503.641240393503</v>
          </cell>
          <cell r="S337">
            <v>44498</v>
          </cell>
          <cell r="T337" t="str">
            <v>M</v>
          </cell>
          <cell r="U337" t="str">
            <v>JUNIN</v>
          </cell>
          <cell r="V337" t="str">
            <v>JUNIN</v>
          </cell>
          <cell r="W337" t="str">
            <v>DIAGNOSTICO</v>
          </cell>
          <cell r="X337" t="str">
            <v>NINGUNO</v>
          </cell>
          <cell r="Y337">
            <v>0</v>
          </cell>
          <cell r="Z337" t="str">
            <v>SUERO</v>
          </cell>
          <cell r="AA337">
            <v>21</v>
          </cell>
          <cell r="AB337" t="str">
            <v>NO</v>
          </cell>
          <cell r="AC337" t="str">
            <v>-12.073004</v>
          </cell>
          <cell r="AD337" t="str">
            <v>-75.221612</v>
          </cell>
          <cell r="AE337" t="str">
            <v>HOSPITALES O CLINICAS DE ATENCION ESPECIALIZADA</v>
          </cell>
          <cell r="AF337" t="str">
            <v>III-E</v>
          </cell>
          <cell r="AG337">
            <v>0</v>
          </cell>
          <cell r="AH337" t="str">
            <v>74053791</v>
          </cell>
          <cell r="AI337" t="str">
            <v>DONANTE</v>
          </cell>
          <cell r="AJ337" t="str">
            <v>0.077 / 0.140</v>
          </cell>
          <cell r="AK337">
            <v>6.0000000000000001E-3</v>
          </cell>
          <cell r="AL337" t="str">
            <v>NEGATIVO</v>
          </cell>
          <cell r="AM337" t="str">
            <v>NEGATIVO</v>
          </cell>
          <cell r="AN337">
            <v>0</v>
          </cell>
          <cell r="AO337" t="str">
            <v>CLIA</v>
          </cell>
          <cell r="AP337">
            <v>1</v>
          </cell>
          <cell r="AQ337">
            <v>1.4650000000000001</v>
          </cell>
          <cell r="AR337" t="str">
            <v>ARCHITEC</v>
          </cell>
          <cell r="AS337">
            <v>0</v>
          </cell>
          <cell r="AT337">
            <v>0</v>
          </cell>
          <cell r="AU337">
            <v>0</v>
          </cell>
          <cell r="AV337">
            <v>0</v>
          </cell>
          <cell r="AW337">
            <v>0</v>
          </cell>
        </row>
        <row r="338">
          <cell r="F338" t="str">
            <v>REGINALDO ARQUIÑEVA, FLORCITA GLADYS</v>
          </cell>
          <cell r="G338">
            <v>33633</v>
          </cell>
          <cell r="H338" t="str">
            <v xml:space="preserve">CHILCA                                  </v>
          </cell>
          <cell r="I338" t="str">
            <v xml:space="preserve">HUANCAYO                                </v>
          </cell>
          <cell r="J338" t="str">
            <v xml:space="preserve">JUNIN                                   </v>
          </cell>
          <cell r="K338" t="str">
            <v>ins102273121</v>
          </cell>
          <cell r="L338">
            <v>44491</v>
          </cell>
          <cell r="M338">
            <v>44496</v>
          </cell>
          <cell r="N338" t="str">
            <v>HTLV</v>
          </cell>
          <cell r="O338" t="str">
            <v>ELISA HTLV</v>
          </cell>
          <cell r="P338">
            <v>0</v>
          </cell>
          <cell r="Q338">
            <v>10</v>
          </cell>
          <cell r="R338">
            <v>44503.641334178203</v>
          </cell>
          <cell r="S338">
            <v>44498</v>
          </cell>
          <cell r="T338" t="str">
            <v>F</v>
          </cell>
          <cell r="U338" t="str">
            <v>JUNIN</v>
          </cell>
          <cell r="V338" t="str">
            <v>JUNIN</v>
          </cell>
          <cell r="W338" t="str">
            <v>DIAGNOSTICO</v>
          </cell>
          <cell r="X338" t="str">
            <v>NINGUNO</v>
          </cell>
          <cell r="Y338">
            <v>0</v>
          </cell>
          <cell r="Z338" t="str">
            <v>SUERO</v>
          </cell>
          <cell r="AA338">
            <v>29</v>
          </cell>
          <cell r="AB338" t="str">
            <v>NO</v>
          </cell>
          <cell r="AC338" t="str">
            <v>-12.073004</v>
          </cell>
          <cell r="AD338" t="str">
            <v>-75.221612</v>
          </cell>
          <cell r="AE338" t="str">
            <v>HOSPITALES O CLINICAS DE ATENCION ESPECIALIZADA</v>
          </cell>
          <cell r="AF338" t="str">
            <v>III-E</v>
          </cell>
          <cell r="AG338">
            <v>0</v>
          </cell>
          <cell r="AH338" t="str">
            <v>47840180</v>
          </cell>
          <cell r="AI338" t="str">
            <v>DONANTE</v>
          </cell>
          <cell r="AJ338" t="str">
            <v>0.088 / 0.121</v>
          </cell>
          <cell r="AK338">
            <v>7.0000000000000001E-3</v>
          </cell>
          <cell r="AL338" t="str">
            <v>NEGATIVO</v>
          </cell>
          <cell r="AM338" t="str">
            <v>NEGATIVO</v>
          </cell>
          <cell r="AN338">
            <v>0</v>
          </cell>
          <cell r="AO338" t="str">
            <v>CLIA</v>
          </cell>
          <cell r="AP338">
            <v>1</v>
          </cell>
          <cell r="AQ338">
            <v>1.917</v>
          </cell>
          <cell r="AR338" t="str">
            <v>ARCHITEC</v>
          </cell>
          <cell r="AS338">
            <v>0</v>
          </cell>
          <cell r="AT338">
            <v>0</v>
          </cell>
          <cell r="AU338">
            <v>0</v>
          </cell>
          <cell r="AV338">
            <v>0</v>
          </cell>
          <cell r="AW338">
            <v>0</v>
          </cell>
        </row>
        <row r="339">
          <cell r="F339" t="str">
            <v>PEÑA RUIZ, MILAGROS ASUNCIONA</v>
          </cell>
          <cell r="G339">
            <v>25233</v>
          </cell>
          <cell r="H339" t="str">
            <v xml:space="preserve">PUNCHANA                                </v>
          </cell>
          <cell r="I339" t="str">
            <v xml:space="preserve">MAYNAS                                  </v>
          </cell>
          <cell r="J339" t="str">
            <v xml:space="preserve">LORETO                                  </v>
          </cell>
          <cell r="K339" t="str">
            <v>ins102274021</v>
          </cell>
          <cell r="L339">
            <v>44496</v>
          </cell>
          <cell r="M339">
            <v>44496</v>
          </cell>
          <cell r="N339" t="str">
            <v>HTLV</v>
          </cell>
          <cell r="O339" t="str">
            <v>ELISA HTLV</v>
          </cell>
          <cell r="P339">
            <v>0</v>
          </cell>
          <cell r="Q339">
            <v>10</v>
          </cell>
          <cell r="R339">
            <v>44503.641556516202</v>
          </cell>
          <cell r="S339">
            <v>44498</v>
          </cell>
          <cell r="T339" t="str">
            <v>F</v>
          </cell>
          <cell r="U339" t="str">
            <v xml:space="preserve">LIMA                      </v>
          </cell>
          <cell r="V339" t="str">
            <v>LIMA V (CIUDAD)</v>
          </cell>
          <cell r="W339" t="str">
            <v>DIAGNOSTICO</v>
          </cell>
          <cell r="X339" t="str">
            <v>NINGUNO</v>
          </cell>
          <cell r="Y339">
            <v>0</v>
          </cell>
          <cell r="Z339" t="str">
            <v>SUERO</v>
          </cell>
          <cell r="AA339">
            <v>52</v>
          </cell>
          <cell r="AB339" t="str">
            <v>NO</v>
          </cell>
          <cell r="AC339" t="str">
            <v>-12.112355</v>
          </cell>
          <cell r="AD339" t="str">
            <v>-76.998296</v>
          </cell>
          <cell r="AE339" t="str">
            <v>INSTITUTOS DE SALUD ESPECIALIZADOS</v>
          </cell>
          <cell r="AF339" t="str">
            <v>III-2</v>
          </cell>
          <cell r="AG339">
            <v>0</v>
          </cell>
          <cell r="AH339" t="str">
            <v>05353901</v>
          </cell>
          <cell r="AI339" t="str">
            <v>PG</v>
          </cell>
          <cell r="AJ339" t="str">
            <v>&gt;4.0 / &gt;4.0</v>
          </cell>
          <cell r="AK339">
            <v>2.11</v>
          </cell>
          <cell r="AL339" t="str">
            <v xml:space="preserve">NEGATIVO X2 </v>
          </cell>
          <cell r="AM339" t="str">
            <v>POSITIVO -II</v>
          </cell>
          <cell r="AN339" t="str">
            <v>HTLV-II</v>
          </cell>
          <cell r="AO339">
            <v>0</v>
          </cell>
          <cell r="AP339">
            <v>0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  <cell r="AU339">
            <v>0</v>
          </cell>
          <cell r="AV339">
            <v>0</v>
          </cell>
          <cell r="AW339" t="str">
            <v>NO INDICA</v>
          </cell>
        </row>
        <row r="340">
          <cell r="F340" t="str">
            <v>LIFONCIO LLIULLA DE RONCEROS, AGUSTINA</v>
          </cell>
          <cell r="G340">
            <v>17043</v>
          </cell>
          <cell r="H340" t="str">
            <v xml:space="preserve">SAN JUAN DE MIRAFLORES                  </v>
          </cell>
          <cell r="I340" t="str">
            <v xml:space="preserve">LIMA                                    </v>
          </cell>
          <cell r="J340" t="str">
            <v xml:space="preserve">LIMA                                    </v>
          </cell>
          <cell r="K340" t="str">
            <v>ins102274121</v>
          </cell>
          <cell r="L340">
            <v>44496</v>
          </cell>
          <cell r="M340">
            <v>44496</v>
          </cell>
          <cell r="N340" t="str">
            <v>HTLV</v>
          </cell>
          <cell r="O340" t="str">
            <v>ELISA HTLV</v>
          </cell>
          <cell r="P340">
            <v>0</v>
          </cell>
          <cell r="Q340">
            <v>10</v>
          </cell>
          <cell r="R340">
            <v>44503.641661226902</v>
          </cell>
          <cell r="S340">
            <v>44498</v>
          </cell>
          <cell r="T340" t="str">
            <v>F</v>
          </cell>
          <cell r="U340" t="str">
            <v xml:space="preserve">LIMA                      </v>
          </cell>
          <cell r="V340" t="str">
            <v>LIMA V (CIUDAD)</v>
          </cell>
          <cell r="W340" t="str">
            <v>DIAGNOSTICO</v>
          </cell>
          <cell r="X340" t="str">
            <v>NINGUNO</v>
          </cell>
          <cell r="Y340">
            <v>0</v>
          </cell>
          <cell r="Z340" t="str">
            <v>SUERO</v>
          </cell>
          <cell r="AA340">
            <v>75</v>
          </cell>
          <cell r="AB340" t="str">
            <v>NO</v>
          </cell>
          <cell r="AC340" t="str">
            <v>-12.112355</v>
          </cell>
          <cell r="AD340" t="str">
            <v>-76.998296</v>
          </cell>
          <cell r="AE340" t="str">
            <v>INSTITUTOS DE SALUD ESPECIALIZADOS</v>
          </cell>
          <cell r="AF340" t="str">
            <v>III-2</v>
          </cell>
          <cell r="AG340">
            <v>0</v>
          </cell>
          <cell r="AH340" t="str">
            <v>08361388</v>
          </cell>
          <cell r="AI340" t="str">
            <v>PG</v>
          </cell>
          <cell r="AJ340" t="str">
            <v>&gt;4.0 / &gt;4.0</v>
          </cell>
          <cell r="AK340">
            <v>1.331</v>
          </cell>
          <cell r="AL340" t="str">
            <v>POSITIVO-I</v>
          </cell>
          <cell r="AM340" t="str">
            <v>POSITIVO-I</v>
          </cell>
          <cell r="AN340">
            <v>0</v>
          </cell>
          <cell r="AO340">
            <v>0</v>
          </cell>
          <cell r="AP340">
            <v>0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  <cell r="AU340">
            <v>0</v>
          </cell>
          <cell r="AV340">
            <v>0</v>
          </cell>
          <cell r="AW340" t="str">
            <v>NO INDICA</v>
          </cell>
        </row>
        <row r="341">
          <cell r="F341" t="str">
            <v>AVILA CHANCO, BEATRIZ LILIANA</v>
          </cell>
          <cell r="G341">
            <v>26928</v>
          </cell>
          <cell r="H341" t="str">
            <v xml:space="preserve">VILLA EL SALVADOR                       </v>
          </cell>
          <cell r="I341" t="str">
            <v xml:space="preserve">LIMA                                    </v>
          </cell>
          <cell r="J341" t="str">
            <v xml:space="preserve">LIMA                                    </v>
          </cell>
          <cell r="K341" t="str">
            <v>ins102274221</v>
          </cell>
          <cell r="L341">
            <v>44496</v>
          </cell>
          <cell r="M341">
            <v>44496</v>
          </cell>
          <cell r="N341" t="str">
            <v>HTLV</v>
          </cell>
          <cell r="O341" t="str">
            <v>ELISA HTLV</v>
          </cell>
          <cell r="P341">
            <v>0</v>
          </cell>
          <cell r="Q341">
            <v>10</v>
          </cell>
          <cell r="R341">
            <v>44503.641970752302</v>
          </cell>
          <cell r="S341">
            <v>44498</v>
          </cell>
          <cell r="T341" t="str">
            <v>F</v>
          </cell>
          <cell r="U341" t="str">
            <v xml:space="preserve">LIMA                      </v>
          </cell>
          <cell r="V341" t="str">
            <v>LIMA V (CIUDAD)</v>
          </cell>
          <cell r="W341" t="str">
            <v>DIAGNOSTICO</v>
          </cell>
          <cell r="X341" t="str">
            <v>NINGUNO</v>
          </cell>
          <cell r="Y341">
            <v>0</v>
          </cell>
          <cell r="Z341" t="str">
            <v>SUERO</v>
          </cell>
          <cell r="AA341">
            <v>48</v>
          </cell>
          <cell r="AB341" t="str">
            <v>NO</v>
          </cell>
          <cell r="AC341" t="str">
            <v>-12.112355</v>
          </cell>
          <cell r="AD341" t="str">
            <v>-76.998296</v>
          </cell>
          <cell r="AE341" t="str">
            <v>INSTITUTOS DE SALUD ESPECIALIZADOS</v>
          </cell>
          <cell r="AF341" t="str">
            <v>III-2</v>
          </cell>
          <cell r="AG341">
            <v>0</v>
          </cell>
          <cell r="AH341" t="str">
            <v>80069540</v>
          </cell>
          <cell r="AI341" t="str">
            <v>PG</v>
          </cell>
          <cell r="AJ341" t="str">
            <v>3.792 / 3.739</v>
          </cell>
          <cell r="AK341">
            <v>1.54</v>
          </cell>
          <cell r="AL341" t="str">
            <v>POSITIVO-I</v>
          </cell>
          <cell r="AM341" t="str">
            <v>POSITIVO-I</v>
          </cell>
          <cell r="AN341">
            <v>0</v>
          </cell>
          <cell r="AO341">
            <v>0</v>
          </cell>
          <cell r="AP341">
            <v>0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  <cell r="AU341">
            <v>0</v>
          </cell>
          <cell r="AV341">
            <v>0</v>
          </cell>
          <cell r="AW341" t="str">
            <v>NO INDICA</v>
          </cell>
        </row>
        <row r="342">
          <cell r="F342" t="str">
            <v>MENDEZ MILLA, DONATO ALBERTO</v>
          </cell>
          <cell r="G342">
            <v>27248</v>
          </cell>
          <cell r="H342" t="str">
            <v xml:space="preserve">MATACOTO                                </v>
          </cell>
          <cell r="I342" t="str">
            <v xml:space="preserve">YUNGAY                                  </v>
          </cell>
          <cell r="J342" t="str">
            <v xml:space="preserve">ANCASH                                  </v>
          </cell>
          <cell r="K342" t="str">
            <v>ins102274321</v>
          </cell>
          <cell r="L342">
            <v>44496</v>
          </cell>
          <cell r="M342">
            <v>44496</v>
          </cell>
          <cell r="N342" t="str">
            <v>HTLV</v>
          </cell>
          <cell r="O342" t="str">
            <v>ELISA HTLV</v>
          </cell>
          <cell r="P342">
            <v>0</v>
          </cell>
          <cell r="Q342">
            <v>10</v>
          </cell>
          <cell r="R342">
            <v>44503.6420538194</v>
          </cell>
          <cell r="S342">
            <v>44498</v>
          </cell>
          <cell r="T342" t="str">
            <v>M</v>
          </cell>
          <cell r="U342" t="str">
            <v xml:space="preserve">LIMA                      </v>
          </cell>
          <cell r="V342" t="str">
            <v>LIMA V (CIUDAD)</v>
          </cell>
          <cell r="W342" t="str">
            <v>DIAGNOSTICO</v>
          </cell>
          <cell r="X342" t="str">
            <v>NINGUNO</v>
          </cell>
          <cell r="Y342">
            <v>0</v>
          </cell>
          <cell r="Z342" t="str">
            <v>SUERO</v>
          </cell>
          <cell r="AA342">
            <v>47</v>
          </cell>
          <cell r="AB342" t="str">
            <v>NO</v>
          </cell>
          <cell r="AC342" t="str">
            <v>-12.112355</v>
          </cell>
          <cell r="AD342" t="str">
            <v>-76.998296</v>
          </cell>
          <cell r="AE342" t="str">
            <v>INSTITUTOS DE SALUD ESPECIALIZADOS</v>
          </cell>
          <cell r="AF342" t="str">
            <v>III-2</v>
          </cell>
          <cell r="AG342">
            <v>0</v>
          </cell>
          <cell r="AH342" t="str">
            <v>33332700</v>
          </cell>
          <cell r="AI342" t="str">
            <v>PG</v>
          </cell>
          <cell r="AJ342" t="str">
            <v>&gt;4.0</v>
          </cell>
          <cell r="AK342">
            <v>2.262</v>
          </cell>
          <cell r="AL342" t="str">
            <v>POSITIVO-I</v>
          </cell>
          <cell r="AM342" t="str">
            <v>POSITIVO-I</v>
          </cell>
          <cell r="AN342">
            <v>0</v>
          </cell>
          <cell r="AO342">
            <v>0</v>
          </cell>
          <cell r="AP342">
            <v>0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  <cell r="AU342">
            <v>0</v>
          </cell>
          <cell r="AV342">
            <v>0</v>
          </cell>
          <cell r="AW342" t="str">
            <v>NO INDICA</v>
          </cell>
        </row>
        <row r="343">
          <cell r="F343" t="str">
            <v>OLIVARES CASTILLO, ALVARO A.</v>
          </cell>
          <cell r="G343">
            <v>23807</v>
          </cell>
          <cell r="H343" t="str">
            <v xml:space="preserve">MATACOTO                                </v>
          </cell>
          <cell r="I343" t="str">
            <v xml:space="preserve">YUNGAY                                  </v>
          </cell>
          <cell r="J343" t="str">
            <v xml:space="preserve">ANCASH                                  </v>
          </cell>
          <cell r="K343" t="str">
            <v>ins102275021</v>
          </cell>
          <cell r="L343">
            <v>44475</v>
          </cell>
          <cell r="M343">
            <v>44496</v>
          </cell>
          <cell r="N343" t="str">
            <v>HTLV</v>
          </cell>
          <cell r="O343" t="str">
            <v>ELISA HTLV</v>
          </cell>
          <cell r="P343">
            <v>0</v>
          </cell>
          <cell r="Q343">
            <v>10</v>
          </cell>
          <cell r="R343">
            <v>44503.642499305599</v>
          </cell>
          <cell r="S343">
            <v>44498</v>
          </cell>
          <cell r="T343" t="str">
            <v>M</v>
          </cell>
          <cell r="U343" t="str">
            <v>LA LIBERTAD</v>
          </cell>
          <cell r="V343" t="str">
            <v>LA LIBERTAD</v>
          </cell>
          <cell r="W343" t="str">
            <v>DIAGNOSTICO</v>
          </cell>
          <cell r="X343" t="str">
            <v>NINGUNO</v>
          </cell>
          <cell r="Y343">
            <v>0</v>
          </cell>
          <cell r="Z343" t="str">
            <v>SUERO</v>
          </cell>
          <cell r="AA343">
            <v>56</v>
          </cell>
          <cell r="AB343" t="str">
            <v>NO</v>
          </cell>
          <cell r="AC343" t="str">
            <v>-8.11466301</v>
          </cell>
          <cell r="AD343" t="str">
            <v>-79.02843802</v>
          </cell>
          <cell r="AE343" t="str">
            <v>HOSPITALES O CLINICAS DE ATENCION ESPECIALIZADA</v>
          </cell>
          <cell r="AF343" t="str">
            <v>III-1</v>
          </cell>
          <cell r="AG343">
            <v>0</v>
          </cell>
          <cell r="AH343" t="str">
            <v>S/I</v>
          </cell>
          <cell r="AI343" t="str">
            <v>S/I</v>
          </cell>
          <cell r="AJ343" t="str">
            <v>&gt;4.0</v>
          </cell>
          <cell r="AK343">
            <v>0.61499999999999999</v>
          </cell>
          <cell r="AL343" t="str">
            <v>POSITIVO-I</v>
          </cell>
          <cell r="AM343" t="str">
            <v>POSITIVO-I</v>
          </cell>
          <cell r="AN343">
            <v>0</v>
          </cell>
          <cell r="AO343" t="str">
            <v>CLIA</v>
          </cell>
          <cell r="AP343" t="str">
            <v>NI</v>
          </cell>
          <cell r="AQ343" t="str">
            <v>116.6/112.55</v>
          </cell>
          <cell r="AR343" t="str">
            <v>ABBOTT</v>
          </cell>
          <cell r="AS343">
            <v>0</v>
          </cell>
          <cell r="AT343">
            <v>0</v>
          </cell>
          <cell r="AU343">
            <v>0</v>
          </cell>
          <cell r="AV343">
            <v>0</v>
          </cell>
          <cell r="AW343" t="str">
            <v>NO INDICA, CLIA:113 (ABBOT)</v>
          </cell>
        </row>
        <row r="344">
          <cell r="F344" t="str">
            <v>ALBITES LLAJARUNA, RONAL D.</v>
          </cell>
          <cell r="G344">
            <v>32364</v>
          </cell>
          <cell r="H344" t="str">
            <v xml:space="preserve">MATACOTO                                </v>
          </cell>
          <cell r="I344" t="str">
            <v xml:space="preserve">YUNGAY                                  </v>
          </cell>
          <cell r="J344" t="str">
            <v xml:space="preserve">ANCASH                                  </v>
          </cell>
          <cell r="K344" t="str">
            <v>ins102275121</v>
          </cell>
          <cell r="L344">
            <v>44475</v>
          </cell>
          <cell r="M344">
            <v>44496</v>
          </cell>
          <cell r="N344" t="str">
            <v>HTLV</v>
          </cell>
          <cell r="O344" t="str">
            <v>ELISA HTLV</v>
          </cell>
          <cell r="P344">
            <v>0</v>
          </cell>
          <cell r="Q344">
            <v>10</v>
          </cell>
          <cell r="R344">
            <v>44503.642870798598</v>
          </cell>
          <cell r="S344">
            <v>44498</v>
          </cell>
          <cell r="T344" t="str">
            <v>M</v>
          </cell>
          <cell r="U344" t="str">
            <v>LA LIBERTAD</v>
          </cell>
          <cell r="V344" t="str">
            <v>LA LIBERTAD</v>
          </cell>
          <cell r="W344" t="str">
            <v>DIAGNOSTICO</v>
          </cell>
          <cell r="X344" t="str">
            <v>NINGUNO</v>
          </cell>
          <cell r="Y344">
            <v>0</v>
          </cell>
          <cell r="Z344" t="str">
            <v>SUERO</v>
          </cell>
          <cell r="AA344">
            <v>33</v>
          </cell>
          <cell r="AB344" t="str">
            <v>NO</v>
          </cell>
          <cell r="AC344" t="str">
            <v>-8.11466301</v>
          </cell>
          <cell r="AD344" t="str">
            <v>-79.02843802</v>
          </cell>
          <cell r="AE344" t="str">
            <v>HOSPITALES O CLINICAS DE ATENCION ESPECIALIZADA</v>
          </cell>
          <cell r="AF344" t="str">
            <v>III-1</v>
          </cell>
          <cell r="AG344">
            <v>0</v>
          </cell>
          <cell r="AH344" t="str">
            <v>S/I</v>
          </cell>
          <cell r="AI344" t="str">
            <v>S/I</v>
          </cell>
          <cell r="AJ344">
            <v>7.5999999999999998E-2</v>
          </cell>
          <cell r="AK344" t="str">
            <v>0.001/0.000</v>
          </cell>
          <cell r="AL344" t="str">
            <v>NEGATIVO</v>
          </cell>
          <cell r="AM344" t="str">
            <v>NEGATIVO</v>
          </cell>
          <cell r="AN344">
            <v>0</v>
          </cell>
          <cell r="AO344" t="str">
            <v>CLIA</v>
          </cell>
          <cell r="AP344" t="str">
            <v>NI</v>
          </cell>
          <cell r="AQ344" t="str">
            <v>1.70/1.69</v>
          </cell>
          <cell r="AR344" t="str">
            <v>ABBOTT</v>
          </cell>
          <cell r="AS344">
            <v>0</v>
          </cell>
          <cell r="AT344">
            <v>0</v>
          </cell>
          <cell r="AU344">
            <v>0</v>
          </cell>
          <cell r="AV344">
            <v>0</v>
          </cell>
          <cell r="AW344">
            <v>0</v>
          </cell>
        </row>
        <row r="345">
          <cell r="F345" t="str">
            <v>AVALOS ORBEGOSO, ROSA MARIBEL</v>
          </cell>
          <cell r="G345">
            <v>29576</v>
          </cell>
          <cell r="H345" t="str">
            <v xml:space="preserve">LA ESPERANZA                            </v>
          </cell>
          <cell r="I345" t="str">
            <v xml:space="preserve">TRUJILLO                                </v>
          </cell>
          <cell r="J345" t="str">
            <v xml:space="preserve">LA LIBERTAD                             </v>
          </cell>
          <cell r="K345" t="str">
            <v>ins102275221</v>
          </cell>
          <cell r="L345">
            <v>44478</v>
          </cell>
          <cell r="M345">
            <v>44496</v>
          </cell>
          <cell r="N345" t="str">
            <v>HTLV</v>
          </cell>
          <cell r="O345" t="str">
            <v>ELISA HTLV</v>
          </cell>
          <cell r="P345">
            <v>0</v>
          </cell>
          <cell r="Q345">
            <v>10</v>
          </cell>
          <cell r="R345">
            <v>44503.643246759297</v>
          </cell>
          <cell r="S345">
            <v>44498</v>
          </cell>
          <cell r="T345" t="str">
            <v>F</v>
          </cell>
          <cell r="U345" t="str">
            <v>LA LIBERTAD</v>
          </cell>
          <cell r="V345" t="str">
            <v>LA LIBERTAD</v>
          </cell>
          <cell r="W345" t="str">
            <v>DIAGNOSTICO</v>
          </cell>
          <cell r="X345" t="str">
            <v>NINGUNO</v>
          </cell>
          <cell r="Y345">
            <v>0</v>
          </cell>
          <cell r="Z345" t="str">
            <v>SUERO</v>
          </cell>
          <cell r="AA345">
            <v>40</v>
          </cell>
          <cell r="AB345" t="str">
            <v>NO</v>
          </cell>
          <cell r="AC345" t="str">
            <v>-8.05433251</v>
          </cell>
          <cell r="AD345" t="str">
            <v>-79.05803067</v>
          </cell>
          <cell r="AE345" t="str">
            <v>HOSPITALES O CLINICAS DE ATENCION ESPECIALIZADA</v>
          </cell>
          <cell r="AF345" t="str">
            <v>Sin Categoría</v>
          </cell>
          <cell r="AG345">
            <v>0</v>
          </cell>
          <cell r="AH345" t="str">
            <v>46115543</v>
          </cell>
          <cell r="AI345" t="str">
            <v>S/I</v>
          </cell>
          <cell r="AJ345">
            <v>0.112</v>
          </cell>
          <cell r="AK345" t="str">
            <v>0.001/0.005</v>
          </cell>
          <cell r="AL345" t="str">
            <v>NEGATIVO</v>
          </cell>
          <cell r="AM345" t="str">
            <v>NEGATIVO</v>
          </cell>
          <cell r="AN345">
            <v>0</v>
          </cell>
          <cell r="AO345" t="str">
            <v>CLIA</v>
          </cell>
          <cell r="AP345">
            <v>1</v>
          </cell>
          <cell r="AQ345">
            <v>11</v>
          </cell>
          <cell r="AR345" t="str">
            <v>DIASORIN</v>
          </cell>
          <cell r="AS345">
            <v>0</v>
          </cell>
          <cell r="AT345">
            <v>0</v>
          </cell>
          <cell r="AU345">
            <v>0</v>
          </cell>
          <cell r="AV345">
            <v>0</v>
          </cell>
          <cell r="AW345">
            <v>0</v>
          </cell>
        </row>
        <row r="346">
          <cell r="F346" t="str">
            <v>FABIAN VELA, FLOR DE LIZ</v>
          </cell>
          <cell r="G346">
            <v>34940</v>
          </cell>
          <cell r="H346" t="str">
            <v xml:space="preserve">VICTOR LARCO HERRERA                    </v>
          </cell>
          <cell r="I346" t="str">
            <v xml:space="preserve">TRUJILLO                                </v>
          </cell>
          <cell r="J346" t="str">
            <v xml:space="preserve">LA LIBERTAD                             </v>
          </cell>
          <cell r="K346" t="str">
            <v>ins102275321</v>
          </cell>
          <cell r="L346">
            <v>44479</v>
          </cell>
          <cell r="M346">
            <v>44496</v>
          </cell>
          <cell r="N346" t="str">
            <v>HTLV</v>
          </cell>
          <cell r="O346" t="str">
            <v>ELISA HTLV</v>
          </cell>
          <cell r="P346">
            <v>0</v>
          </cell>
          <cell r="Q346">
            <v>10</v>
          </cell>
          <cell r="R346">
            <v>44503.643617627298</v>
          </cell>
          <cell r="S346">
            <v>44498</v>
          </cell>
          <cell r="T346" t="str">
            <v>F</v>
          </cell>
          <cell r="U346" t="str">
            <v>LA LIBERTAD</v>
          </cell>
          <cell r="V346" t="str">
            <v>LA LIBERTAD</v>
          </cell>
          <cell r="W346" t="str">
            <v>DIAGNOSTICO</v>
          </cell>
          <cell r="X346" t="str">
            <v>NINGUNO</v>
          </cell>
          <cell r="Y346">
            <v>0</v>
          </cell>
          <cell r="Z346" t="str">
            <v>SUERO</v>
          </cell>
          <cell r="AA346">
            <v>26</v>
          </cell>
          <cell r="AB346" t="str">
            <v>NO</v>
          </cell>
          <cell r="AC346" t="str">
            <v>-8.10466063</v>
          </cell>
          <cell r="AD346" t="str">
            <v>-79.03687835</v>
          </cell>
          <cell r="AE346" t="str">
            <v>HOSPITALES O CLINICAS DE ATENCION ESPECIALIZADA</v>
          </cell>
          <cell r="AF346" t="str">
            <v>III-1</v>
          </cell>
          <cell r="AG346">
            <v>0</v>
          </cell>
          <cell r="AH346" t="str">
            <v>48912919</v>
          </cell>
          <cell r="AI346" t="str">
            <v>S/I</v>
          </cell>
          <cell r="AJ346">
            <v>0.156</v>
          </cell>
          <cell r="AK346" t="str">
            <v>0.001/0.006</v>
          </cell>
          <cell r="AL346" t="str">
            <v>NEGATIVO</v>
          </cell>
          <cell r="AM346" t="str">
            <v>NEGATIVO</v>
          </cell>
          <cell r="AN346">
            <v>0</v>
          </cell>
          <cell r="AO346" t="str">
            <v>CLIA</v>
          </cell>
          <cell r="AP346">
            <v>1</v>
          </cell>
          <cell r="AQ346" t="str">
            <v>1/1.1</v>
          </cell>
          <cell r="AR346" t="str">
            <v>DIASORIN</v>
          </cell>
          <cell r="AS346">
            <v>0</v>
          </cell>
          <cell r="AT346">
            <v>0</v>
          </cell>
          <cell r="AU346">
            <v>0</v>
          </cell>
          <cell r="AV346">
            <v>0</v>
          </cell>
          <cell r="AW346">
            <v>0</v>
          </cell>
        </row>
        <row r="347">
          <cell r="F347" t="str">
            <v>COLAN CAYCHO, JOSE ARMANDO</v>
          </cell>
          <cell r="G347">
            <v>20126</v>
          </cell>
          <cell r="H347" t="str">
            <v xml:space="preserve">COMAS                                   </v>
          </cell>
          <cell r="I347" t="str">
            <v xml:space="preserve">LIMA                                    </v>
          </cell>
          <cell r="J347" t="str">
            <v xml:space="preserve">LIMA                                    </v>
          </cell>
          <cell r="K347" t="str">
            <v>ins102275421</v>
          </cell>
          <cell r="L347">
            <v>44468</v>
          </cell>
          <cell r="M347">
            <v>44496</v>
          </cell>
          <cell r="N347" t="str">
            <v>HTLV</v>
          </cell>
          <cell r="O347" t="str">
            <v>ELISA HTLV</v>
          </cell>
          <cell r="P347">
            <v>0</v>
          </cell>
          <cell r="Q347">
            <v>10</v>
          </cell>
          <cell r="R347">
            <v>44503.643981979199</v>
          </cell>
          <cell r="S347">
            <v>44498</v>
          </cell>
          <cell r="T347" t="str">
            <v>M</v>
          </cell>
          <cell r="U347" t="str">
            <v>LA LIBERTAD</v>
          </cell>
          <cell r="V347" t="str">
            <v>LA LIBERTAD</v>
          </cell>
          <cell r="W347" t="str">
            <v>DIAGNOSTICO</v>
          </cell>
          <cell r="X347" t="str">
            <v>NINGUNO</v>
          </cell>
          <cell r="Y347">
            <v>0</v>
          </cell>
          <cell r="Z347" t="str">
            <v>SUERO</v>
          </cell>
          <cell r="AA347">
            <v>66</v>
          </cell>
          <cell r="AB347" t="str">
            <v>NO</v>
          </cell>
          <cell r="AC347" t="str">
            <v>-8.10466063</v>
          </cell>
          <cell r="AD347" t="str">
            <v>-79.03687835</v>
          </cell>
          <cell r="AE347" t="str">
            <v>HOSPITALES O CLINICAS DE ATENCION ESPECIALIZADA</v>
          </cell>
          <cell r="AF347" t="str">
            <v>III-1</v>
          </cell>
          <cell r="AG347">
            <v>0</v>
          </cell>
          <cell r="AH347" t="str">
            <v>06905091</v>
          </cell>
          <cell r="AI347" t="str">
            <v>S/I</v>
          </cell>
          <cell r="AJ347">
            <v>0.13400000000000001</v>
          </cell>
          <cell r="AK347" t="str">
            <v>0.002/0.004</v>
          </cell>
          <cell r="AL347" t="str">
            <v>NEGATIVO x2</v>
          </cell>
          <cell r="AM347" t="str">
            <v>NEGATIVO</v>
          </cell>
          <cell r="AN347">
            <v>0</v>
          </cell>
          <cell r="AO347" t="str">
            <v>CLIA</v>
          </cell>
          <cell r="AP347">
            <v>1</v>
          </cell>
          <cell r="AQ347">
            <v>1.3</v>
          </cell>
          <cell r="AR347" t="str">
            <v>DIASORIN</v>
          </cell>
          <cell r="AS347">
            <v>0</v>
          </cell>
          <cell r="AT347">
            <v>0</v>
          </cell>
          <cell r="AU347">
            <v>0</v>
          </cell>
          <cell r="AV347">
            <v>0</v>
          </cell>
          <cell r="AW347">
            <v>0</v>
          </cell>
        </row>
        <row r="348">
          <cell r="F348" t="str">
            <v>CEDRON RODRIGUEZ, CARLOS ENRIQUE</v>
          </cell>
          <cell r="G348">
            <v>32682</v>
          </cell>
          <cell r="H348" t="str">
            <v xml:space="preserve">MOCHE                                   </v>
          </cell>
          <cell r="I348" t="str">
            <v xml:space="preserve">TRUJILLO                                </v>
          </cell>
          <cell r="J348" t="str">
            <v xml:space="preserve">LA LIBERTAD                             </v>
          </cell>
          <cell r="K348" t="str">
            <v>ins102275521</v>
          </cell>
          <cell r="L348">
            <v>44490</v>
          </cell>
          <cell r="M348">
            <v>44496</v>
          </cell>
          <cell r="N348" t="str">
            <v>HTLV</v>
          </cell>
          <cell r="O348" t="str">
            <v>ELISA HTLV</v>
          </cell>
          <cell r="P348">
            <v>0</v>
          </cell>
          <cell r="Q348">
            <v>10</v>
          </cell>
          <cell r="R348">
            <v>44503.644352395801</v>
          </cell>
          <cell r="S348">
            <v>44498</v>
          </cell>
          <cell r="T348" t="str">
            <v>M</v>
          </cell>
          <cell r="U348" t="str">
            <v>LA LIBERTAD</v>
          </cell>
          <cell r="V348" t="str">
            <v>LA LIBERTAD</v>
          </cell>
          <cell r="W348" t="str">
            <v>DIAGNOSTICO</v>
          </cell>
          <cell r="X348" t="str">
            <v>NINGUNO</v>
          </cell>
          <cell r="Y348">
            <v>0</v>
          </cell>
          <cell r="Z348" t="str">
            <v>SUERO</v>
          </cell>
          <cell r="AA348">
            <v>32</v>
          </cell>
          <cell r="AB348" t="str">
            <v>NO</v>
          </cell>
          <cell r="AC348" t="str">
            <v>-8.10466063</v>
          </cell>
          <cell r="AD348" t="str">
            <v>-79.03687835</v>
          </cell>
          <cell r="AE348" t="str">
            <v>HOSPITALES O CLINICAS DE ATENCION ESPECIALIZADA</v>
          </cell>
          <cell r="AF348" t="str">
            <v>III-1</v>
          </cell>
          <cell r="AG348">
            <v>0</v>
          </cell>
          <cell r="AH348" t="str">
            <v>45820663</v>
          </cell>
          <cell r="AI348" t="str">
            <v>S/I</v>
          </cell>
          <cell r="AJ348">
            <v>0.22500000000000001</v>
          </cell>
          <cell r="AK348" t="str">
            <v>0.001/0.004</v>
          </cell>
          <cell r="AL348" t="str">
            <v>NEGATIVOx2</v>
          </cell>
          <cell r="AM348" t="str">
            <v>NEGATIVO</v>
          </cell>
          <cell r="AN348">
            <v>0</v>
          </cell>
          <cell r="AO348" t="str">
            <v>CLIA</v>
          </cell>
          <cell r="AP348">
            <v>1</v>
          </cell>
          <cell r="AQ348">
            <v>4.9000000000000004</v>
          </cell>
          <cell r="AR348" t="str">
            <v>DIASORIN</v>
          </cell>
          <cell r="AS348">
            <v>0</v>
          </cell>
          <cell r="AT348">
            <v>0</v>
          </cell>
          <cell r="AU348">
            <v>0</v>
          </cell>
          <cell r="AV348">
            <v>0</v>
          </cell>
          <cell r="AW348">
            <v>0</v>
          </cell>
        </row>
        <row r="349">
          <cell r="F349" t="str">
            <v>MAYHUA CHUCHON, JONEL ANTONY</v>
          </cell>
          <cell r="G349">
            <v>36805</v>
          </cell>
          <cell r="H349" t="str">
            <v xml:space="preserve">CARMEN ALTO                             </v>
          </cell>
          <cell r="I349" t="str">
            <v xml:space="preserve">HUAMANGA                                </v>
          </cell>
          <cell r="J349" t="str">
            <v xml:space="preserve">AYACUCHO                                </v>
          </cell>
          <cell r="K349" t="str">
            <v>ins102976121</v>
          </cell>
          <cell r="L349">
            <v>44495</v>
          </cell>
          <cell r="M349">
            <v>44498</v>
          </cell>
          <cell r="N349" t="str">
            <v>HTLV</v>
          </cell>
          <cell r="O349" t="str">
            <v>ELISA HTLV</v>
          </cell>
          <cell r="P349">
            <v>0</v>
          </cell>
          <cell r="Q349">
            <v>10</v>
          </cell>
          <cell r="R349">
            <v>44502.387597916699</v>
          </cell>
          <cell r="S349">
            <v>44502</v>
          </cell>
          <cell r="T349" t="str">
            <v>M</v>
          </cell>
          <cell r="U349" t="str">
            <v>AYACUCHO</v>
          </cell>
          <cell r="V349" t="str">
            <v>AYACUCHO</v>
          </cell>
          <cell r="W349" t="str">
            <v>DIAGNOSTICO</v>
          </cell>
          <cell r="X349" t="str">
            <v>NINGUNO</v>
          </cell>
          <cell r="Y349">
            <v>0</v>
          </cell>
          <cell r="Z349" t="str">
            <v>SUERO</v>
          </cell>
          <cell r="AA349">
            <v>21</v>
          </cell>
          <cell r="AB349" t="str">
            <v>NO</v>
          </cell>
          <cell r="AC349" t="str">
            <v>-13.15179</v>
          </cell>
          <cell r="AD349" t="str">
            <v>-74.223365</v>
          </cell>
          <cell r="AE349" t="str">
            <v>HOSPITALES O CLINICAS DE ATENCION GENERAL</v>
          </cell>
          <cell r="AF349" t="str">
            <v>II-2</v>
          </cell>
          <cell r="AG349">
            <v>0</v>
          </cell>
          <cell r="AH349" t="str">
            <v>76908662</v>
          </cell>
          <cell r="AI349" t="str">
            <v>S/I</v>
          </cell>
          <cell r="AJ349" t="str">
            <v>&gt;4.0</v>
          </cell>
          <cell r="AK349">
            <v>2.5539999999999998</v>
          </cell>
          <cell r="AL349" t="str">
            <v>POSITIVO-I</v>
          </cell>
          <cell r="AM349" t="str">
            <v>POSITIVO-I</v>
          </cell>
          <cell r="AN349">
            <v>0</v>
          </cell>
          <cell r="AO349">
            <v>0</v>
          </cell>
          <cell r="AP349">
            <v>0</v>
          </cell>
          <cell r="AQ349">
            <v>0</v>
          </cell>
          <cell r="AR349">
            <v>0</v>
          </cell>
          <cell r="AS349" t="str">
            <v>NO  REACTIVO</v>
          </cell>
          <cell r="AT349" t="str">
            <v>NI</v>
          </cell>
          <cell r="AU349">
            <v>0</v>
          </cell>
          <cell r="AV349">
            <v>0</v>
          </cell>
          <cell r="AW349" t="str">
            <v>EQUIMOSIS, CEFALEA, HTLV REACTIVO</v>
          </cell>
        </row>
        <row r="350">
          <cell r="F350" t="str">
            <v>MILLA CERVETO, CARMEN FIDELA</v>
          </cell>
          <cell r="G350">
            <v>15325</v>
          </cell>
          <cell r="H350" t="str">
            <v xml:space="preserve">CARAZ                                   </v>
          </cell>
          <cell r="I350" t="str">
            <v xml:space="preserve">HUAYLAS                                 </v>
          </cell>
          <cell r="J350" t="str">
            <v xml:space="preserve">ANCASH                                  </v>
          </cell>
          <cell r="K350" t="str">
            <v>ins110222821</v>
          </cell>
          <cell r="L350">
            <v>44503</v>
          </cell>
          <cell r="M350">
            <v>44503</v>
          </cell>
          <cell r="N350" t="str">
            <v>HTLV</v>
          </cell>
          <cell r="O350" t="str">
            <v>ELISA HTLV</v>
          </cell>
          <cell r="P350">
            <v>0</v>
          </cell>
          <cell r="Q350">
            <v>10</v>
          </cell>
          <cell r="R350">
            <v>44503.658837187497</v>
          </cell>
          <cell r="S350">
            <v>44504</v>
          </cell>
          <cell r="T350" t="str">
            <v>F</v>
          </cell>
          <cell r="U350" t="str">
            <v xml:space="preserve">LIMA                      </v>
          </cell>
          <cell r="V350" t="str">
            <v>LIMA V (CIUDAD)</v>
          </cell>
          <cell r="W350" t="str">
            <v>DIAGNOSTICO</v>
          </cell>
          <cell r="X350" t="str">
            <v>NINGUNO</v>
          </cell>
          <cell r="Y350">
            <v>0</v>
          </cell>
          <cell r="Z350" t="str">
            <v>SUERO</v>
          </cell>
          <cell r="AA350">
            <v>79</v>
          </cell>
          <cell r="AB350" t="str">
            <v>NO</v>
          </cell>
          <cell r="AC350" t="str">
            <v>-12.112355</v>
          </cell>
          <cell r="AD350" t="str">
            <v>-76.998296</v>
          </cell>
          <cell r="AE350" t="str">
            <v>INSTITUTOS DE SALUD ESPECIALIZADOS</v>
          </cell>
          <cell r="AF350" t="str">
            <v>III-2</v>
          </cell>
          <cell r="AG350">
            <v>0</v>
          </cell>
          <cell r="AH350" t="str">
            <v>32385019</v>
          </cell>
          <cell r="AI350" t="str">
            <v>PG</v>
          </cell>
          <cell r="AJ350" t="str">
            <v>&gt;4.0</v>
          </cell>
          <cell r="AK350">
            <v>1.45</v>
          </cell>
          <cell r="AL350" t="str">
            <v>POSITIVO-I</v>
          </cell>
          <cell r="AM350" t="str">
            <v>POSITIVO-I</v>
          </cell>
          <cell r="AN350">
            <v>0</v>
          </cell>
          <cell r="AO350">
            <v>0</v>
          </cell>
          <cell r="AP350">
            <v>0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  <cell r="AU350">
            <v>0</v>
          </cell>
          <cell r="AV350">
            <v>0</v>
          </cell>
          <cell r="AW350" t="str">
            <v>NO INDICA</v>
          </cell>
        </row>
        <row r="351">
          <cell r="F351" t="str">
            <v>LEON ARROYO, JOSE RICARDO</v>
          </cell>
          <cell r="G351">
            <v>32788</v>
          </cell>
          <cell r="H351" t="str">
            <v xml:space="preserve">SALAVERRY                               </v>
          </cell>
          <cell r="I351" t="str">
            <v xml:space="preserve">TRUJILLO                                </v>
          </cell>
          <cell r="J351" t="str">
            <v xml:space="preserve">LA LIBERTAD                             </v>
          </cell>
          <cell r="K351" t="str">
            <v>ins110331521</v>
          </cell>
          <cell r="L351">
            <v>44488</v>
          </cell>
          <cell r="M351">
            <v>44503</v>
          </cell>
          <cell r="N351" t="str">
            <v>HTLV</v>
          </cell>
          <cell r="O351" t="str">
            <v>ELISA HTLV</v>
          </cell>
          <cell r="P351">
            <v>0</v>
          </cell>
          <cell r="Q351">
            <v>10</v>
          </cell>
          <cell r="R351">
            <v>44504.6849925926</v>
          </cell>
          <cell r="S351">
            <v>44504</v>
          </cell>
          <cell r="T351" t="str">
            <v>M</v>
          </cell>
          <cell r="U351" t="str">
            <v>LA LIBERTAD</v>
          </cell>
          <cell r="V351" t="str">
            <v>LA LIBERTAD</v>
          </cell>
          <cell r="W351" t="str">
            <v>DIAGNOSTICO</v>
          </cell>
          <cell r="X351" t="str">
            <v>NINGUNO</v>
          </cell>
          <cell r="Y351">
            <v>0</v>
          </cell>
          <cell r="Z351" t="str">
            <v>SUERO</v>
          </cell>
          <cell r="AA351">
            <v>32</v>
          </cell>
          <cell r="AB351" t="str">
            <v>NO</v>
          </cell>
          <cell r="AC351" t="str">
            <v>-8.11466301</v>
          </cell>
          <cell r="AD351" t="str">
            <v>-79.02843802</v>
          </cell>
          <cell r="AE351" t="str">
            <v>HOSPITALES O CLINICAS DE ATENCION ESPECIALIZADA</v>
          </cell>
          <cell r="AF351" t="str">
            <v>III-1</v>
          </cell>
          <cell r="AG351">
            <v>0</v>
          </cell>
          <cell r="AH351" t="str">
            <v>46000185</v>
          </cell>
          <cell r="AI351" t="str">
            <v>S/I</v>
          </cell>
          <cell r="AJ351">
            <v>0.11899999999999999</v>
          </cell>
          <cell r="AK351" t="str">
            <v>0.091/0.056</v>
          </cell>
          <cell r="AL351" t="str">
            <v>NEGATIVO</v>
          </cell>
          <cell r="AM351" t="str">
            <v>NEGATIVO</v>
          </cell>
          <cell r="AN351">
            <v>0</v>
          </cell>
          <cell r="AO351" t="str">
            <v>CLIA</v>
          </cell>
          <cell r="AP351" t="str">
            <v>NI</v>
          </cell>
          <cell r="AQ351" t="str">
            <v>1.70/1.54</v>
          </cell>
          <cell r="AR351" t="str">
            <v>ARCHITEC</v>
          </cell>
          <cell r="AS351">
            <v>0</v>
          </cell>
          <cell r="AT351">
            <v>0</v>
          </cell>
          <cell r="AU351">
            <v>0</v>
          </cell>
          <cell r="AV351">
            <v>0</v>
          </cell>
          <cell r="AW351">
            <v>0</v>
          </cell>
        </row>
        <row r="352">
          <cell r="F352" t="str">
            <v>GALINDO LEON, DIANA EDITH</v>
          </cell>
          <cell r="G352">
            <v>35581</v>
          </cell>
          <cell r="H352" t="str">
            <v xml:space="preserve">PICHARI                                 </v>
          </cell>
          <cell r="I352" t="str">
            <v xml:space="preserve">LA CONVENCION                           </v>
          </cell>
          <cell r="J352" t="str">
            <v xml:space="preserve">CUSCO                                   </v>
          </cell>
          <cell r="K352" t="str">
            <v>INS110239621</v>
          </cell>
          <cell r="L352">
            <v>44503</v>
          </cell>
          <cell r="M352">
            <v>44504</v>
          </cell>
          <cell r="N352" t="str">
            <v>HTLV</v>
          </cell>
          <cell r="O352" t="str">
            <v>ELISA HTLV</v>
          </cell>
          <cell r="P352">
            <v>0</v>
          </cell>
          <cell r="Q352">
            <v>10</v>
          </cell>
          <cell r="R352">
            <v>44508.628763506902</v>
          </cell>
          <cell r="S352">
            <v>44505</v>
          </cell>
          <cell r="T352" t="str">
            <v>F</v>
          </cell>
          <cell r="U352" t="str">
            <v>AYACUCHO</v>
          </cell>
          <cell r="V352" t="str">
            <v>AYACUCHO</v>
          </cell>
          <cell r="W352" t="str">
            <v>DIAGNOSTICO</v>
          </cell>
          <cell r="X352" t="str">
            <v>NINGUNO</v>
          </cell>
          <cell r="Y352">
            <v>0</v>
          </cell>
          <cell r="Z352" t="str">
            <v>SUERO</v>
          </cell>
          <cell r="AA352">
            <v>24</v>
          </cell>
          <cell r="AB352" t="str">
            <v>NO</v>
          </cell>
          <cell r="AC352" t="str">
            <v>-12.41615833</v>
          </cell>
          <cell r="AD352" t="str">
            <v>-73.90994667</v>
          </cell>
          <cell r="AE352" t="str">
            <v>CENTROS DE SALUD CON CAMAS DE INTERNAMIENTO</v>
          </cell>
          <cell r="AF352" t="str">
            <v>I-4</v>
          </cell>
          <cell r="AG352">
            <v>0</v>
          </cell>
          <cell r="AH352" t="str">
            <v>73345819</v>
          </cell>
          <cell r="AI352" t="str">
            <v>S/I</v>
          </cell>
          <cell r="AJ352">
            <v>3.7829999999999999</v>
          </cell>
          <cell r="AK352">
            <v>1.0429999999999999</v>
          </cell>
          <cell r="AL352" t="str">
            <v>POSITIVO-I</v>
          </cell>
          <cell r="AM352" t="str">
            <v>POSITIVO-I</v>
          </cell>
          <cell r="AN352">
            <v>0</v>
          </cell>
          <cell r="AO352" t="str">
            <v>ELISA</v>
          </cell>
          <cell r="AP352" t="str">
            <v>NI</v>
          </cell>
          <cell r="AQ352" t="str">
            <v>REACTIVO</v>
          </cell>
          <cell r="AR352" t="str">
            <v>NI</v>
          </cell>
          <cell r="AS352">
            <v>0</v>
          </cell>
          <cell r="AT352">
            <v>0</v>
          </cell>
          <cell r="AU352">
            <v>0</v>
          </cell>
          <cell r="AV352">
            <v>0</v>
          </cell>
          <cell r="AW352" t="str">
            <v>NO INDICA, ELISA REACTIVO</v>
          </cell>
        </row>
        <row r="353">
          <cell r="F353" t="str">
            <v>AUCCATOMA CASTILLON, ALEX</v>
          </cell>
          <cell r="G353">
            <v>34908</v>
          </cell>
          <cell r="H353" t="str">
            <v xml:space="preserve">HUANCAYO                                </v>
          </cell>
          <cell r="I353" t="str">
            <v xml:space="preserve">HUANCAYO                                </v>
          </cell>
          <cell r="J353" t="str">
            <v xml:space="preserve">JUNIN                                   </v>
          </cell>
          <cell r="K353" t="str">
            <v>ins110239721</v>
          </cell>
          <cell r="L353">
            <v>44499</v>
          </cell>
          <cell r="M353">
            <v>44504</v>
          </cell>
          <cell r="N353" t="str">
            <v>HTLV</v>
          </cell>
          <cell r="O353" t="str">
            <v>ELISA HTLV</v>
          </cell>
          <cell r="P353">
            <v>0</v>
          </cell>
          <cell r="Q353">
            <v>10</v>
          </cell>
          <cell r="R353">
            <v>44508.628957638903</v>
          </cell>
          <cell r="S353">
            <v>44505</v>
          </cell>
          <cell r="T353" t="str">
            <v>M</v>
          </cell>
          <cell r="U353" t="str">
            <v>AYACUCHO</v>
          </cell>
          <cell r="V353" t="str">
            <v>AYACUCHO</v>
          </cell>
          <cell r="W353" t="str">
            <v>DIAGNOSTICO</v>
          </cell>
          <cell r="X353" t="str">
            <v>NINGUNO</v>
          </cell>
          <cell r="Y353">
            <v>0</v>
          </cell>
          <cell r="Z353" t="str">
            <v>SUERO</v>
          </cell>
          <cell r="AA353">
            <v>26</v>
          </cell>
          <cell r="AB353" t="str">
            <v>NO</v>
          </cell>
          <cell r="AC353" t="str">
            <v>-13.15179</v>
          </cell>
          <cell r="AD353" t="str">
            <v>-74.223365</v>
          </cell>
          <cell r="AE353" t="str">
            <v>HOSPITALES O CLINICAS DE ATENCION GENERAL</v>
          </cell>
          <cell r="AF353" t="str">
            <v>II-2</v>
          </cell>
          <cell r="AG353">
            <v>0</v>
          </cell>
          <cell r="AH353" t="str">
            <v>48771557</v>
          </cell>
          <cell r="AI353" t="str">
            <v>S/I</v>
          </cell>
          <cell r="AJ353" t="str">
            <v>&gt;4.0</v>
          </cell>
          <cell r="AK353">
            <v>1.3540000000000001</v>
          </cell>
          <cell r="AL353" t="str">
            <v>POSITIVO-I</v>
          </cell>
          <cell r="AM353" t="str">
            <v>POSITIVO-I</v>
          </cell>
          <cell r="AN353">
            <v>0</v>
          </cell>
          <cell r="AO353" t="str">
            <v>ELISA</v>
          </cell>
          <cell r="AP353" t="str">
            <v>NI</v>
          </cell>
          <cell r="AQ353">
            <v>132.13</v>
          </cell>
          <cell r="AR353" t="str">
            <v>NI</v>
          </cell>
          <cell r="AS353">
            <v>0</v>
          </cell>
          <cell r="AT353">
            <v>0</v>
          </cell>
          <cell r="AU353">
            <v>0</v>
          </cell>
          <cell r="AV353">
            <v>0</v>
          </cell>
          <cell r="AW353" t="str">
            <v>NO INDICA, HTLV REACTIVO</v>
          </cell>
        </row>
        <row r="354">
          <cell r="F354" t="str">
            <v>BERDUSCO HUALLPA, LUIS JAVIER</v>
          </cell>
          <cell r="G354">
            <v>31037</v>
          </cell>
          <cell r="H354" t="str">
            <v xml:space="preserve">YURA                                    </v>
          </cell>
          <cell r="I354" t="str">
            <v xml:space="preserve">AREQUIPA                                </v>
          </cell>
          <cell r="J354" t="str">
            <v xml:space="preserve">AREQUIPA                                </v>
          </cell>
          <cell r="K354" t="str">
            <v>ins110239821</v>
          </cell>
          <cell r="L354">
            <v>44503</v>
          </cell>
          <cell r="M354">
            <v>44504</v>
          </cell>
          <cell r="N354" t="str">
            <v>HTLV</v>
          </cell>
          <cell r="O354" t="str">
            <v>ELISA HTLV</v>
          </cell>
          <cell r="P354">
            <v>0</v>
          </cell>
          <cell r="Q354">
            <v>10</v>
          </cell>
          <cell r="R354">
            <v>44508.629178668998</v>
          </cell>
          <cell r="S354">
            <v>44505</v>
          </cell>
          <cell r="T354" t="str">
            <v>M</v>
          </cell>
          <cell r="U354" t="str">
            <v>AREQUIPA</v>
          </cell>
          <cell r="V354" t="str">
            <v>AREQUIPA</v>
          </cell>
          <cell r="W354" t="str">
            <v>DIAGNOSTICO</v>
          </cell>
          <cell r="X354" t="str">
            <v>NINGUNO</v>
          </cell>
          <cell r="Y354">
            <v>0</v>
          </cell>
          <cell r="Z354" t="str">
            <v>SUERO</v>
          </cell>
          <cell r="AA354">
            <v>36</v>
          </cell>
          <cell r="AB354" t="str">
            <v>NO</v>
          </cell>
          <cell r="AC354">
            <v>0</v>
          </cell>
          <cell r="AD354">
            <v>0</v>
          </cell>
          <cell r="AE354" t="str">
            <v>HOSPITALES O CLINICAS DE ATENCION ESPECIALIZADA</v>
          </cell>
          <cell r="AF354" t="str">
            <v>III-1</v>
          </cell>
          <cell r="AG354">
            <v>0</v>
          </cell>
          <cell r="AH354" t="str">
            <v>42868154</v>
          </cell>
          <cell r="AI354" t="str">
            <v>S/I</v>
          </cell>
          <cell r="AJ354">
            <v>0.13800000000000001</v>
          </cell>
          <cell r="AK354" t="str">
            <v>0.003/0.011</v>
          </cell>
          <cell r="AL354" t="str">
            <v>NEGATIVO</v>
          </cell>
          <cell r="AM354" t="str">
            <v>NEGATIVO</v>
          </cell>
          <cell r="AN354">
            <v>0</v>
          </cell>
          <cell r="AO354" t="str">
            <v>ELISA</v>
          </cell>
          <cell r="AP354" t="str">
            <v>NI</v>
          </cell>
          <cell r="AQ354" t="str">
            <v>REACTIVO</v>
          </cell>
          <cell r="AR354" t="str">
            <v>NI</v>
          </cell>
          <cell r="AS354">
            <v>0</v>
          </cell>
          <cell r="AT354">
            <v>0</v>
          </cell>
          <cell r="AU354">
            <v>0</v>
          </cell>
          <cell r="AV354">
            <v>0</v>
          </cell>
          <cell r="AW354">
            <v>0</v>
          </cell>
        </row>
        <row r="355">
          <cell r="F355" t="str">
            <v>RODRIGUEZ ANTAYHUA, ANDREA LUCIA</v>
          </cell>
          <cell r="G355">
            <v>35408</v>
          </cell>
          <cell r="H355" t="str">
            <v xml:space="preserve">VILLA MARIA DEL TRIUNFO                 </v>
          </cell>
          <cell r="I355" t="str">
            <v xml:space="preserve">LIMA                                    </v>
          </cell>
          <cell r="J355" t="str">
            <v xml:space="preserve">LIMA                                    </v>
          </cell>
          <cell r="K355" t="str">
            <v>ins110337921</v>
          </cell>
          <cell r="L355">
            <v>44505</v>
          </cell>
          <cell r="M355">
            <v>44505</v>
          </cell>
          <cell r="N355" t="str">
            <v>HTLV</v>
          </cell>
          <cell r="O355" t="str">
            <v>ELISA HTLV</v>
          </cell>
          <cell r="P355">
            <v>0</v>
          </cell>
          <cell r="Q355">
            <v>10</v>
          </cell>
          <cell r="R355">
            <v>44508.632146064803</v>
          </cell>
          <cell r="S355">
            <v>44508</v>
          </cell>
          <cell r="T355" t="str">
            <v>F</v>
          </cell>
          <cell r="U355" t="str">
            <v xml:space="preserve">LIMA                      </v>
          </cell>
          <cell r="V355" t="str">
            <v>LIMA II (SUR)</v>
          </cell>
          <cell r="W355" t="str">
            <v>DIAGNOSTICO</v>
          </cell>
          <cell r="X355" t="str">
            <v>NINGUNO</v>
          </cell>
          <cell r="Y355">
            <v>0</v>
          </cell>
          <cell r="Z355" t="str">
            <v>SUERO</v>
          </cell>
          <cell r="AA355">
            <v>24</v>
          </cell>
          <cell r="AB355" t="str">
            <v>NO</v>
          </cell>
          <cell r="AC355" t="str">
            <v>-12.1605408</v>
          </cell>
          <cell r="AD355" t="str">
            <v>-76.95823481</v>
          </cell>
          <cell r="AE355" t="str">
            <v>HOSPITALES O CLINICAS DE ATENCION ESPECIALIZADA</v>
          </cell>
          <cell r="AF355" t="str">
            <v>III-1</v>
          </cell>
          <cell r="AG355">
            <v>0</v>
          </cell>
          <cell r="AH355" t="str">
            <v>75338736</v>
          </cell>
          <cell r="AI355" t="str">
            <v>S/I</v>
          </cell>
          <cell r="AJ355" t="str">
            <v>&gt;4.0</v>
          </cell>
          <cell r="AK355">
            <v>2.1720000000000002</v>
          </cell>
          <cell r="AL355" t="str">
            <v>POSITIVO-I</v>
          </cell>
          <cell r="AM355" t="str">
            <v>POSITIVO-I</v>
          </cell>
          <cell r="AN355">
            <v>0</v>
          </cell>
          <cell r="AO355">
            <v>0</v>
          </cell>
          <cell r="AP355">
            <v>0</v>
          </cell>
          <cell r="AQ355">
            <v>0</v>
          </cell>
          <cell r="AR355">
            <v>0</v>
          </cell>
          <cell r="AS355" t="str">
            <v>REACTIVO</v>
          </cell>
          <cell r="AT355" t="str">
            <v>NI</v>
          </cell>
          <cell r="AU355">
            <v>0</v>
          </cell>
          <cell r="AV355">
            <v>0</v>
          </cell>
          <cell r="AW355" t="str">
            <v>NO INDICA, DONANTE , HTLV REACTIVO</v>
          </cell>
        </row>
        <row r="356">
          <cell r="F356" t="str">
            <v>VEGA MARCOS, ARTURO LEONARDO</v>
          </cell>
          <cell r="G356">
            <v>25410</v>
          </cell>
          <cell r="H356" t="str">
            <v xml:space="preserve">VILLA EL SALVADOR                       </v>
          </cell>
          <cell r="I356" t="str">
            <v xml:space="preserve">LIMA                                    </v>
          </cell>
          <cell r="J356" t="str">
            <v xml:space="preserve">LIMA                                    </v>
          </cell>
          <cell r="K356" t="str">
            <v>ins110249421</v>
          </cell>
          <cell r="L356">
            <v>44506</v>
          </cell>
          <cell r="M356">
            <v>44506</v>
          </cell>
          <cell r="N356" t="str">
            <v>HTLV</v>
          </cell>
          <cell r="O356" t="str">
            <v>ELISA HTLV</v>
          </cell>
          <cell r="P356">
            <v>0</v>
          </cell>
          <cell r="Q356">
            <v>10</v>
          </cell>
          <cell r="R356">
            <v>44509.663732835601</v>
          </cell>
          <cell r="S356">
            <v>44509</v>
          </cell>
          <cell r="T356" t="str">
            <v>M</v>
          </cell>
          <cell r="U356" t="str">
            <v xml:space="preserve">LIMA                      </v>
          </cell>
          <cell r="V356" t="str">
            <v>LIMA II (SUR)</v>
          </cell>
          <cell r="W356" t="str">
            <v>DIAGNOSTICO</v>
          </cell>
          <cell r="X356" t="str">
            <v>NINGUNO</v>
          </cell>
          <cell r="Y356">
            <v>0</v>
          </cell>
          <cell r="Z356" t="str">
            <v>SUERO</v>
          </cell>
          <cell r="AA356">
            <v>52</v>
          </cell>
          <cell r="AB356" t="str">
            <v>NO</v>
          </cell>
          <cell r="AC356">
            <v>0</v>
          </cell>
          <cell r="AD356">
            <v>0</v>
          </cell>
          <cell r="AE356" t="str">
            <v>SIN CLASIFICACION</v>
          </cell>
          <cell r="AF356" t="str">
            <v>SIN CATEGORIA</v>
          </cell>
          <cell r="AG356">
            <v>0</v>
          </cell>
          <cell r="AH356" t="str">
            <v>09292603</v>
          </cell>
          <cell r="AI356" t="str">
            <v>PG</v>
          </cell>
          <cell r="AJ356">
            <v>0.09</v>
          </cell>
          <cell r="AK356" t="str">
            <v>0.001/0.009</v>
          </cell>
          <cell r="AL356" t="str">
            <v xml:space="preserve">NEGATIVO X2 </v>
          </cell>
          <cell r="AM356" t="str">
            <v xml:space="preserve">NEGATIVO </v>
          </cell>
          <cell r="AN356">
            <v>0</v>
          </cell>
          <cell r="AO356">
            <v>0</v>
          </cell>
          <cell r="AP356">
            <v>0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  <cell r="AU356">
            <v>0</v>
          </cell>
          <cell r="AV356">
            <v>0</v>
          </cell>
          <cell r="AW356">
            <v>0</v>
          </cell>
        </row>
        <row r="357">
          <cell r="F357" t="str">
            <v>TORVISCO HERENCIA, NICOLAS ISAAC</v>
          </cell>
          <cell r="G357">
            <v>36819</v>
          </cell>
          <cell r="H357" t="str">
            <v xml:space="preserve">CHORRILLOS                              </v>
          </cell>
          <cell r="I357" t="str">
            <v xml:space="preserve">LIMA                                    </v>
          </cell>
          <cell r="J357" t="str">
            <v xml:space="preserve">LIMA                                    </v>
          </cell>
          <cell r="K357" t="str">
            <v>ins110249521</v>
          </cell>
          <cell r="L357">
            <v>44506</v>
          </cell>
          <cell r="M357">
            <v>44506</v>
          </cell>
          <cell r="N357" t="str">
            <v>HTLV</v>
          </cell>
          <cell r="O357" t="str">
            <v>ELISA HTLV</v>
          </cell>
          <cell r="P357">
            <v>0</v>
          </cell>
          <cell r="Q357">
            <v>10</v>
          </cell>
          <cell r="R357">
            <v>44509.6639516551</v>
          </cell>
          <cell r="S357">
            <v>44509</v>
          </cell>
          <cell r="T357" t="str">
            <v>M</v>
          </cell>
          <cell r="U357" t="str">
            <v xml:space="preserve">LIMA                      </v>
          </cell>
          <cell r="V357" t="str">
            <v>LIMA II (SUR)</v>
          </cell>
          <cell r="W357" t="str">
            <v>DIAGNOSTICO</v>
          </cell>
          <cell r="X357" t="str">
            <v>NINGUNO</v>
          </cell>
          <cell r="Y357">
            <v>0</v>
          </cell>
          <cell r="Z357" t="str">
            <v>SUERO</v>
          </cell>
          <cell r="AA357">
            <v>21</v>
          </cell>
          <cell r="AB357" t="str">
            <v>NO</v>
          </cell>
          <cell r="AC357">
            <v>0</v>
          </cell>
          <cell r="AD357">
            <v>0</v>
          </cell>
          <cell r="AE357" t="str">
            <v>SIN CLASIFICACION</v>
          </cell>
          <cell r="AF357" t="str">
            <v>SIN CATEGORIA</v>
          </cell>
          <cell r="AG357">
            <v>0</v>
          </cell>
          <cell r="AH357" t="str">
            <v>73355399</v>
          </cell>
          <cell r="AI357" t="str">
            <v>PG</v>
          </cell>
          <cell r="AJ357">
            <v>0.105</v>
          </cell>
          <cell r="AK357" t="str">
            <v>0.001/0.003</v>
          </cell>
          <cell r="AL357" t="str">
            <v xml:space="preserve">NEGATIVO X2 </v>
          </cell>
          <cell r="AM357" t="str">
            <v xml:space="preserve">NEGATIVO </v>
          </cell>
          <cell r="AN357">
            <v>0</v>
          </cell>
          <cell r="AO357">
            <v>0</v>
          </cell>
          <cell r="AP357">
            <v>0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  <cell r="AU357">
            <v>0</v>
          </cell>
          <cell r="AV357">
            <v>0</v>
          </cell>
          <cell r="AW357">
            <v>0</v>
          </cell>
        </row>
        <row r="358">
          <cell r="F358" t="str">
            <v>VILCHEZ JAUREGUI, CESAR JAIME</v>
          </cell>
          <cell r="G358">
            <v>28023</v>
          </cell>
          <cell r="H358" t="str">
            <v xml:space="preserve">EL TAMBO                                </v>
          </cell>
          <cell r="I358" t="str">
            <v xml:space="preserve">HUANCAYO                                </v>
          </cell>
          <cell r="J358" t="str">
            <v xml:space="preserve">JUNIN                                   </v>
          </cell>
          <cell r="K358" t="str">
            <v>ins110114621</v>
          </cell>
          <cell r="L358">
            <v>44479</v>
          </cell>
          <cell r="M358">
            <v>44510</v>
          </cell>
          <cell r="N358" t="str">
            <v>HTLV</v>
          </cell>
          <cell r="O358" t="str">
            <v>ELISA HTLV</v>
          </cell>
          <cell r="P358">
            <v>0</v>
          </cell>
          <cell r="Q358">
            <v>10</v>
          </cell>
          <cell r="R358">
            <v>44512.638670636603</v>
          </cell>
          <cell r="S358">
            <v>44511</v>
          </cell>
          <cell r="T358" t="str">
            <v>M</v>
          </cell>
          <cell r="U358" t="str">
            <v>AYACUCHO</v>
          </cell>
          <cell r="V358" t="str">
            <v>AYACUCHO</v>
          </cell>
          <cell r="W358" t="str">
            <v>DIAGNOSTICO</v>
          </cell>
          <cell r="X358" t="str">
            <v>NINGUNO</v>
          </cell>
          <cell r="Y358">
            <v>0</v>
          </cell>
          <cell r="Z358" t="str">
            <v>SUERO</v>
          </cell>
          <cell r="AA358">
            <v>45</v>
          </cell>
          <cell r="AB358" t="str">
            <v>NO</v>
          </cell>
          <cell r="AC358" t="str">
            <v>-12.62421833</v>
          </cell>
          <cell r="AD358" t="str">
            <v>-73.78954</v>
          </cell>
          <cell r="AE358" t="str">
            <v>HOSPITALES O CLINICAS DE ATENCION GENERAL</v>
          </cell>
          <cell r="AF358" t="str">
            <v>II-1</v>
          </cell>
          <cell r="AG358">
            <v>0</v>
          </cell>
          <cell r="AH358" t="str">
            <v>20083405</v>
          </cell>
          <cell r="AI358" t="str">
            <v>S/I</v>
          </cell>
          <cell r="AJ358" t="str">
            <v>0.105/0.099</v>
          </cell>
          <cell r="AK358" t="str">
            <v>0.000/0.010</v>
          </cell>
          <cell r="AL358" t="str">
            <v>NEGATIVO</v>
          </cell>
          <cell r="AM358" t="str">
            <v xml:space="preserve">NEGATIVO </v>
          </cell>
          <cell r="AN358">
            <v>0</v>
          </cell>
          <cell r="AO358">
            <v>0</v>
          </cell>
          <cell r="AP358">
            <v>0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  <cell r="AU358">
            <v>0</v>
          </cell>
          <cell r="AV358">
            <v>0</v>
          </cell>
          <cell r="AW358">
            <v>0</v>
          </cell>
        </row>
        <row r="359">
          <cell r="F359" t="str">
            <v>HUAMAN TUPIA, GABRIEL</v>
          </cell>
          <cell r="G359">
            <v>33277</v>
          </cell>
          <cell r="H359" t="str">
            <v xml:space="preserve">CARAPO                                  </v>
          </cell>
          <cell r="I359" t="str">
            <v xml:space="preserve">HUANCA SANCOS                           </v>
          </cell>
          <cell r="J359" t="str">
            <v xml:space="preserve">AYACUCHO                                </v>
          </cell>
          <cell r="K359" t="str">
            <v>ins110269221</v>
          </cell>
          <cell r="L359">
            <v>44510</v>
          </cell>
          <cell r="M359">
            <v>44511</v>
          </cell>
          <cell r="N359" t="str">
            <v>HTLV</v>
          </cell>
          <cell r="O359" t="str">
            <v>ELISA HTLV</v>
          </cell>
          <cell r="P359">
            <v>0</v>
          </cell>
          <cell r="Q359">
            <v>10</v>
          </cell>
          <cell r="R359">
            <v>44515.530556944403</v>
          </cell>
          <cell r="S359">
            <v>44512</v>
          </cell>
          <cell r="T359" t="str">
            <v>M</v>
          </cell>
          <cell r="U359" t="str">
            <v xml:space="preserve">LIMA                      </v>
          </cell>
          <cell r="V359" t="str">
            <v>LIMA V (CIUDAD)</v>
          </cell>
          <cell r="W359" t="str">
            <v>DIAGNOSTICO</v>
          </cell>
          <cell r="X359" t="str">
            <v>NINGUNO</v>
          </cell>
          <cell r="Y359">
            <v>0</v>
          </cell>
          <cell r="Z359" t="str">
            <v>SUERO</v>
          </cell>
          <cell r="AA359">
            <v>30</v>
          </cell>
          <cell r="AB359" t="str">
            <v>NO</v>
          </cell>
          <cell r="AC359" t="str">
            <v>-12.112355</v>
          </cell>
          <cell r="AD359" t="str">
            <v>-76.998296</v>
          </cell>
          <cell r="AE359" t="str">
            <v>INSTITUTOS DE SALUD ESPECIALIZADOS</v>
          </cell>
          <cell r="AF359" t="str">
            <v>III-2</v>
          </cell>
          <cell r="AG359">
            <v>0</v>
          </cell>
          <cell r="AH359" t="str">
            <v>70230124</v>
          </cell>
          <cell r="AI359" t="str">
            <v>PG</v>
          </cell>
          <cell r="AJ359" t="str">
            <v>&gt;4.0/&gt;4.0</v>
          </cell>
          <cell r="AK359">
            <v>1.2969999999999999</v>
          </cell>
          <cell r="AL359" t="str">
            <v>POSITIVO-I</v>
          </cell>
          <cell r="AM359" t="str">
            <v>POSITIVO-I</v>
          </cell>
          <cell r="AN359">
            <v>0</v>
          </cell>
          <cell r="AO359">
            <v>0</v>
          </cell>
          <cell r="AP359">
            <v>0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  <cell r="AU359">
            <v>0</v>
          </cell>
          <cell r="AV359">
            <v>0</v>
          </cell>
          <cell r="AW359" t="str">
            <v>NO INDICA</v>
          </cell>
        </row>
        <row r="360">
          <cell r="F360" t="str">
            <v>TROIBAS ROJAS, VICTORIA</v>
          </cell>
          <cell r="G360">
            <v>23459</v>
          </cell>
          <cell r="H360" t="str">
            <v xml:space="preserve">SAN MARTIN DE PORRES                    </v>
          </cell>
          <cell r="I360" t="str">
            <v xml:space="preserve">LIMA                                    </v>
          </cell>
          <cell r="J360" t="str">
            <v xml:space="preserve">LIMA                                    </v>
          </cell>
          <cell r="K360" t="str">
            <v>ins110269321</v>
          </cell>
          <cell r="L360">
            <v>44510</v>
          </cell>
          <cell r="M360">
            <v>44511</v>
          </cell>
          <cell r="N360" t="str">
            <v>HTLV</v>
          </cell>
          <cell r="O360" t="str">
            <v>ELISA HTLV</v>
          </cell>
          <cell r="P360">
            <v>0</v>
          </cell>
          <cell r="Q360">
            <v>10</v>
          </cell>
          <cell r="R360">
            <v>44515.530664004596</v>
          </cell>
          <cell r="S360">
            <v>44512</v>
          </cell>
          <cell r="T360" t="str">
            <v>F</v>
          </cell>
          <cell r="U360" t="str">
            <v xml:space="preserve">LIMA                      </v>
          </cell>
          <cell r="V360" t="str">
            <v>LIMA V (CIUDAD)</v>
          </cell>
          <cell r="W360" t="str">
            <v>DIAGNOSTICO</v>
          </cell>
          <cell r="X360" t="str">
            <v>NINGUNO</v>
          </cell>
          <cell r="Y360">
            <v>0</v>
          </cell>
          <cell r="Z360" t="str">
            <v>SUERO</v>
          </cell>
          <cell r="AA360">
            <v>57</v>
          </cell>
          <cell r="AB360" t="str">
            <v>NO</v>
          </cell>
          <cell r="AC360" t="str">
            <v>-12.112355</v>
          </cell>
          <cell r="AD360" t="str">
            <v>-76.998296</v>
          </cell>
          <cell r="AE360" t="str">
            <v>INSTITUTOS DE SALUD ESPECIALIZADOS</v>
          </cell>
          <cell r="AF360" t="str">
            <v>III-2</v>
          </cell>
          <cell r="AG360">
            <v>0</v>
          </cell>
          <cell r="AH360" t="str">
            <v>42207151</v>
          </cell>
          <cell r="AI360" t="str">
            <v>PG</v>
          </cell>
          <cell r="AJ360" t="str">
            <v>&gt;4.0/&gt;4.0</v>
          </cell>
          <cell r="AK360">
            <v>1.454</v>
          </cell>
          <cell r="AL360" t="str">
            <v>POSITIVO-I</v>
          </cell>
          <cell r="AM360" t="str">
            <v>POSITIVO-I</v>
          </cell>
          <cell r="AN360">
            <v>0</v>
          </cell>
          <cell r="AO360">
            <v>0</v>
          </cell>
          <cell r="AP360">
            <v>0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  <cell r="AU360">
            <v>0</v>
          </cell>
          <cell r="AV360">
            <v>0</v>
          </cell>
          <cell r="AW360" t="str">
            <v>NO INDICA</v>
          </cell>
        </row>
        <row r="361">
          <cell r="F361" t="str">
            <v>CANTARO CAMAYO, FELICITA</v>
          </cell>
          <cell r="G361">
            <v>28089</v>
          </cell>
          <cell r="H361" t="str">
            <v xml:space="preserve">YANACANCHA                              </v>
          </cell>
          <cell r="I361" t="str">
            <v xml:space="preserve">CHUPACA                                 </v>
          </cell>
          <cell r="J361" t="str">
            <v xml:space="preserve">JUNIN                                   </v>
          </cell>
          <cell r="K361" t="str">
            <v>ins111193421</v>
          </cell>
          <cell r="L361">
            <v>44511</v>
          </cell>
          <cell r="M361">
            <v>44512</v>
          </cell>
          <cell r="N361" t="str">
            <v>HTLV</v>
          </cell>
          <cell r="O361" t="str">
            <v>ELISA HTLV</v>
          </cell>
          <cell r="P361">
            <v>0</v>
          </cell>
          <cell r="Q361">
            <v>10</v>
          </cell>
          <cell r="R361">
            <v>44518.469614467598</v>
          </cell>
          <cell r="S361">
            <v>44517</v>
          </cell>
          <cell r="T361" t="str">
            <v>F</v>
          </cell>
          <cell r="U361" t="str">
            <v>JUNIN</v>
          </cell>
          <cell r="V361" t="str">
            <v>JUNIN</v>
          </cell>
          <cell r="W361" t="str">
            <v>DIAGNOSTICO</v>
          </cell>
          <cell r="X361" t="str">
            <v>NINGUNO</v>
          </cell>
          <cell r="Y361">
            <v>0</v>
          </cell>
          <cell r="Z361" t="str">
            <v>SUERO</v>
          </cell>
          <cell r="AA361">
            <v>44</v>
          </cell>
          <cell r="AB361" t="str">
            <v>NO</v>
          </cell>
          <cell r="AC361" t="str">
            <v>-12.073004</v>
          </cell>
          <cell r="AD361" t="str">
            <v>-75.221612</v>
          </cell>
          <cell r="AE361" t="str">
            <v>HOSPITALES O CLINICAS DE ATENCION ESPECIALIZADA</v>
          </cell>
          <cell r="AF361" t="str">
            <v>III-E</v>
          </cell>
          <cell r="AG361">
            <v>0</v>
          </cell>
          <cell r="AH361" t="str">
            <v>20093220</v>
          </cell>
          <cell r="AI361" t="str">
            <v>DONANTE</v>
          </cell>
          <cell r="AJ361" t="str">
            <v>&gt;4.0</v>
          </cell>
          <cell r="AK361" t="str">
            <v>2.933/2847</v>
          </cell>
          <cell r="AL361" t="str">
            <v>POSITIVO-I</v>
          </cell>
          <cell r="AM361" t="str">
            <v>POSITIVO-I</v>
          </cell>
          <cell r="AN361">
            <v>0</v>
          </cell>
          <cell r="AO361" t="str">
            <v>CLIA</v>
          </cell>
          <cell r="AP361" t="str">
            <v>NI</v>
          </cell>
          <cell r="AQ361" t="str">
            <v>REACTIVO</v>
          </cell>
          <cell r="AR361" t="str">
            <v>ARCHITEC</v>
          </cell>
          <cell r="AS361">
            <v>0</v>
          </cell>
          <cell r="AT361">
            <v>0</v>
          </cell>
          <cell r="AU361">
            <v>0</v>
          </cell>
          <cell r="AV361">
            <v>0</v>
          </cell>
          <cell r="AW361" t="str">
            <v>DONANTE, CLIA:88 (ARCHITECT)</v>
          </cell>
        </row>
        <row r="362">
          <cell r="F362" t="str">
            <v>MALLMA SANCHEZ, SHIRLEY LUNA</v>
          </cell>
          <cell r="G362">
            <v>37773</v>
          </cell>
          <cell r="H362" t="str">
            <v xml:space="preserve">EL TAMBO                                </v>
          </cell>
          <cell r="I362" t="str">
            <v xml:space="preserve">HUANCAYO                                </v>
          </cell>
          <cell r="J362" t="str">
            <v xml:space="preserve">JUNIN                                   </v>
          </cell>
          <cell r="K362" t="str">
            <v>ins111193521</v>
          </cell>
          <cell r="L362">
            <v>44505</v>
          </cell>
          <cell r="M362">
            <v>44512</v>
          </cell>
          <cell r="N362" t="str">
            <v>HTLV</v>
          </cell>
          <cell r="O362" t="str">
            <v>ELISA HTLV</v>
          </cell>
          <cell r="P362">
            <v>0</v>
          </cell>
          <cell r="Q362">
            <v>10</v>
          </cell>
          <cell r="R362">
            <v>44518.469759918997</v>
          </cell>
          <cell r="S362">
            <v>44517</v>
          </cell>
          <cell r="T362" t="str">
            <v>F</v>
          </cell>
          <cell r="U362" t="str">
            <v>JUNIN</v>
          </cell>
          <cell r="V362" t="str">
            <v>JUNIN</v>
          </cell>
          <cell r="W362" t="str">
            <v>DIAGNOSTICO</v>
          </cell>
          <cell r="X362" t="str">
            <v>NINGUNO</v>
          </cell>
          <cell r="Y362">
            <v>0</v>
          </cell>
          <cell r="Z362" t="str">
            <v>SUERO</v>
          </cell>
          <cell r="AA362">
            <v>18</v>
          </cell>
          <cell r="AB362" t="str">
            <v>NO</v>
          </cell>
          <cell r="AC362" t="str">
            <v>-12.073004</v>
          </cell>
          <cell r="AD362" t="str">
            <v>-75.221612</v>
          </cell>
          <cell r="AE362" t="str">
            <v>HOSPITALES O CLINICAS DE ATENCION ESPECIALIZADA</v>
          </cell>
          <cell r="AF362" t="str">
            <v>III-E</v>
          </cell>
          <cell r="AG362">
            <v>0</v>
          </cell>
          <cell r="AH362" t="str">
            <v>74596944</v>
          </cell>
          <cell r="AI362" t="str">
            <v>DONANTE</v>
          </cell>
          <cell r="AJ362">
            <v>0.11799999999999999</v>
          </cell>
          <cell r="AK362" t="str">
            <v>0.002/0.003</v>
          </cell>
          <cell r="AL362" t="str">
            <v>NEGATIVO</v>
          </cell>
          <cell r="AM362" t="str">
            <v>NEGATIVO</v>
          </cell>
          <cell r="AN362">
            <v>0</v>
          </cell>
          <cell r="AO362" t="str">
            <v>CLIA</v>
          </cell>
          <cell r="AP362" t="str">
            <v>&gt;1</v>
          </cell>
          <cell r="AQ362">
            <v>3.1309999999999998</v>
          </cell>
          <cell r="AR362" t="str">
            <v>ARCHITEC</v>
          </cell>
          <cell r="AS362">
            <v>0</v>
          </cell>
          <cell r="AT362">
            <v>0</v>
          </cell>
          <cell r="AU362">
            <v>0</v>
          </cell>
          <cell r="AV362">
            <v>0</v>
          </cell>
          <cell r="AW362">
            <v>0</v>
          </cell>
        </row>
        <row r="363">
          <cell r="F363" t="str">
            <v>PEREZ LOPEZ, PATRICIA VIOLETA</v>
          </cell>
          <cell r="G363">
            <v>29450</v>
          </cell>
          <cell r="H363" t="str">
            <v xml:space="preserve">HUANCAYO                                </v>
          </cell>
          <cell r="I363" t="str">
            <v xml:space="preserve">HUANCAYO                                </v>
          </cell>
          <cell r="J363" t="str">
            <v xml:space="preserve">JUNIN                                   </v>
          </cell>
          <cell r="K363" t="str">
            <v>ins111193621</v>
          </cell>
          <cell r="L363">
            <v>44509</v>
          </cell>
          <cell r="M363">
            <v>44512</v>
          </cell>
          <cell r="N363" t="str">
            <v>HTLV</v>
          </cell>
          <cell r="O363" t="str">
            <v>ELISA HTLV</v>
          </cell>
          <cell r="P363">
            <v>0</v>
          </cell>
          <cell r="Q363">
            <v>10</v>
          </cell>
          <cell r="R363">
            <v>44518.469847881897</v>
          </cell>
          <cell r="S363">
            <v>44517</v>
          </cell>
          <cell r="T363" t="str">
            <v>F</v>
          </cell>
          <cell r="U363" t="str">
            <v>JUNIN</v>
          </cell>
          <cell r="V363" t="str">
            <v>JUNIN</v>
          </cell>
          <cell r="W363" t="str">
            <v>DIAGNOSTICO</v>
          </cell>
          <cell r="X363" t="str">
            <v>NINGUNO</v>
          </cell>
          <cell r="Y363">
            <v>0</v>
          </cell>
          <cell r="Z363" t="str">
            <v>SUERO</v>
          </cell>
          <cell r="AA363">
            <v>41</v>
          </cell>
          <cell r="AB363" t="str">
            <v>NO</v>
          </cell>
          <cell r="AC363" t="str">
            <v>-12.073004</v>
          </cell>
          <cell r="AD363" t="str">
            <v>-75.221612</v>
          </cell>
          <cell r="AE363" t="str">
            <v>HOSPITALES O CLINICAS DE ATENCION ESPECIALIZADA</v>
          </cell>
          <cell r="AF363" t="str">
            <v>III-E</v>
          </cell>
          <cell r="AG363">
            <v>0</v>
          </cell>
          <cell r="AH363" t="str">
            <v>42453445</v>
          </cell>
          <cell r="AI363" t="str">
            <v>DONANTE</v>
          </cell>
          <cell r="AJ363">
            <v>9.9000000000000005E-2</v>
          </cell>
          <cell r="AK363" t="str">
            <v>0.001/0.003</v>
          </cell>
          <cell r="AL363" t="str">
            <v>NEGATIVO</v>
          </cell>
          <cell r="AM363" t="str">
            <v>NEGATIVO</v>
          </cell>
          <cell r="AN363">
            <v>0</v>
          </cell>
          <cell r="AO363" t="str">
            <v>CLIA</v>
          </cell>
          <cell r="AP363" t="str">
            <v>&gt;1</v>
          </cell>
          <cell r="AQ363">
            <v>1.2450000000000001</v>
          </cell>
          <cell r="AR363" t="str">
            <v>ARCHITEC</v>
          </cell>
          <cell r="AS363">
            <v>0</v>
          </cell>
          <cell r="AT363">
            <v>0</v>
          </cell>
          <cell r="AU363">
            <v>0</v>
          </cell>
          <cell r="AV363">
            <v>0</v>
          </cell>
          <cell r="AW363">
            <v>0</v>
          </cell>
        </row>
        <row r="364">
          <cell r="F364" t="str">
            <v>GARCIA GIRON, JAIME ISAIAS</v>
          </cell>
          <cell r="G364">
            <v>26846</v>
          </cell>
          <cell r="H364" t="str">
            <v xml:space="preserve">HUANGASCAR                              </v>
          </cell>
          <cell r="I364" t="str">
            <v xml:space="preserve">YAUYOS                                  </v>
          </cell>
          <cell r="J364" t="str">
            <v xml:space="preserve">LIMA                                    </v>
          </cell>
          <cell r="K364" t="str">
            <v>ins111198021</v>
          </cell>
          <cell r="L364">
            <v>44513</v>
          </cell>
          <cell r="M364">
            <v>44513</v>
          </cell>
          <cell r="N364" t="str">
            <v>HTLV</v>
          </cell>
          <cell r="O364" t="str">
            <v>ELISA HTLV</v>
          </cell>
          <cell r="P364">
            <v>0</v>
          </cell>
          <cell r="Q364">
            <v>10</v>
          </cell>
          <cell r="R364">
            <v>44518.4700105671</v>
          </cell>
          <cell r="S364">
            <v>44517</v>
          </cell>
          <cell r="T364" t="str">
            <v>M</v>
          </cell>
          <cell r="U364" t="str">
            <v xml:space="preserve">LIMA                      </v>
          </cell>
          <cell r="V364" t="str">
            <v>LIMA PROVINCIAS</v>
          </cell>
          <cell r="W364" t="str">
            <v>DIAGNOSTICO</v>
          </cell>
          <cell r="X364" t="str">
            <v>NINGUNO</v>
          </cell>
          <cell r="Y364">
            <v>0</v>
          </cell>
          <cell r="Z364" t="str">
            <v>SUERO</v>
          </cell>
          <cell r="AA364">
            <v>48</v>
          </cell>
          <cell r="AB364" t="str">
            <v>NO</v>
          </cell>
          <cell r="AC364" t="str">
            <v>-13.076235</v>
          </cell>
          <cell r="AD364" t="str">
            <v>-76.385432</v>
          </cell>
          <cell r="AE364" t="str">
            <v>HOSPITALES O CLINICAS DE ATENCION GENERAL</v>
          </cell>
          <cell r="AF364" t="str">
            <v>II-2</v>
          </cell>
          <cell r="AG364">
            <v>0</v>
          </cell>
          <cell r="AH364" t="str">
            <v>15449811</v>
          </cell>
          <cell r="AI364" t="str">
            <v>S/I</v>
          </cell>
          <cell r="AJ364">
            <v>8.4000000000000005E-2</v>
          </cell>
          <cell r="AK364" t="str">
            <v>0.001/0.007</v>
          </cell>
          <cell r="AL364" t="str">
            <v>NEGATIVO</v>
          </cell>
          <cell r="AM364" t="str">
            <v>NEGATIVO</v>
          </cell>
          <cell r="AN364">
            <v>0</v>
          </cell>
          <cell r="AO364">
            <v>0</v>
          </cell>
          <cell r="AP364">
            <v>0</v>
          </cell>
          <cell r="AQ364">
            <v>0</v>
          </cell>
          <cell r="AR364">
            <v>0</v>
          </cell>
          <cell r="AS364">
            <v>0</v>
          </cell>
          <cell r="AT364">
            <v>0</v>
          </cell>
          <cell r="AU364">
            <v>0</v>
          </cell>
          <cell r="AV364">
            <v>0</v>
          </cell>
          <cell r="AW364">
            <v>0</v>
          </cell>
        </row>
        <row r="365">
          <cell r="F365" t="str">
            <v>MENDEZ ROSADIO, CHRISTIAN ALVARO</v>
          </cell>
          <cell r="G365">
            <v>25754</v>
          </cell>
          <cell r="H365" t="str">
            <v xml:space="preserve">LA MOLINA                               </v>
          </cell>
          <cell r="I365" t="str">
            <v xml:space="preserve">LIMA                                    </v>
          </cell>
          <cell r="J365" t="str">
            <v xml:space="preserve">LIMA                                    </v>
          </cell>
          <cell r="K365" t="str">
            <v>INS111202721</v>
          </cell>
          <cell r="L365">
            <v>44517</v>
          </cell>
          <cell r="M365">
            <v>44517</v>
          </cell>
          <cell r="N365" t="str">
            <v>HTLV</v>
          </cell>
          <cell r="O365" t="str">
            <v>ELISA HTLV</v>
          </cell>
          <cell r="P365">
            <v>0</v>
          </cell>
          <cell r="Q365">
            <v>10</v>
          </cell>
          <cell r="R365">
            <v>44519.3778922454</v>
          </cell>
          <cell r="S365">
            <v>44518</v>
          </cell>
          <cell r="T365" t="str">
            <v>M</v>
          </cell>
          <cell r="U365" t="str">
            <v xml:space="preserve">LIMA                      </v>
          </cell>
          <cell r="V365" t="str">
            <v>LIMA V (CIUDAD)</v>
          </cell>
          <cell r="W365" t="str">
            <v>DIAGNOSTICO</v>
          </cell>
          <cell r="X365" t="str">
            <v>NINGUNO</v>
          </cell>
          <cell r="Y365">
            <v>0</v>
          </cell>
          <cell r="Z365" t="str">
            <v>SUERO</v>
          </cell>
          <cell r="AA365">
            <v>51</v>
          </cell>
          <cell r="AB365" t="str">
            <v>NO</v>
          </cell>
          <cell r="AC365" t="str">
            <v>-12.112355</v>
          </cell>
          <cell r="AD365" t="str">
            <v>-76.998296</v>
          </cell>
          <cell r="AE365" t="str">
            <v>INSTITUTOS DE SALUD ESPECIALIZADOS</v>
          </cell>
          <cell r="AF365" t="str">
            <v>III-2</v>
          </cell>
          <cell r="AG365">
            <v>0</v>
          </cell>
          <cell r="AH365" t="str">
            <v>09535247</v>
          </cell>
          <cell r="AI365" t="str">
            <v>PG</v>
          </cell>
          <cell r="AJ365">
            <v>3.778</v>
          </cell>
          <cell r="AK365">
            <v>0.747</v>
          </cell>
          <cell r="AL365" t="str">
            <v>POSITIVO-I</v>
          </cell>
          <cell r="AM365" t="str">
            <v>POSITIVO-I</v>
          </cell>
          <cell r="AN365">
            <v>0</v>
          </cell>
          <cell r="AO365">
            <v>0</v>
          </cell>
          <cell r="AP365">
            <v>0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  <cell r="AU365">
            <v>0</v>
          </cell>
          <cell r="AV365">
            <v>0</v>
          </cell>
          <cell r="AW365" t="str">
            <v>NO INDICA</v>
          </cell>
        </row>
        <row r="366">
          <cell r="F366" t="str">
            <v>DAMIAN OYOLA, ARACELI ROSMERY</v>
          </cell>
          <cell r="G366">
            <v>25972</v>
          </cell>
          <cell r="H366" t="str">
            <v xml:space="preserve">PARAMONGA                               </v>
          </cell>
          <cell r="I366" t="str">
            <v xml:space="preserve">BARRANCA                                </v>
          </cell>
          <cell r="J366" t="str">
            <v xml:space="preserve">LIMA                                    </v>
          </cell>
          <cell r="K366" t="str">
            <v>INS111202821</v>
          </cell>
          <cell r="L366">
            <v>44517</v>
          </cell>
          <cell r="M366">
            <v>44517</v>
          </cell>
          <cell r="N366" t="str">
            <v>HTLV</v>
          </cell>
          <cell r="O366" t="str">
            <v>ELISA HTLV</v>
          </cell>
          <cell r="P366">
            <v>0</v>
          </cell>
          <cell r="Q366">
            <v>10</v>
          </cell>
          <cell r="R366">
            <v>44519.378034687499</v>
          </cell>
          <cell r="S366">
            <v>44518</v>
          </cell>
          <cell r="T366" t="str">
            <v>F</v>
          </cell>
          <cell r="U366" t="str">
            <v xml:space="preserve">LIMA                      </v>
          </cell>
          <cell r="V366" t="str">
            <v>LIMA V (CIUDAD)</v>
          </cell>
          <cell r="W366" t="str">
            <v>DIAGNOSTICO</v>
          </cell>
          <cell r="X366" t="str">
            <v>NINGUNO</v>
          </cell>
          <cell r="Y366">
            <v>0</v>
          </cell>
          <cell r="Z366" t="str">
            <v>SUERO</v>
          </cell>
          <cell r="AA366">
            <v>50</v>
          </cell>
          <cell r="AB366" t="str">
            <v>NO</v>
          </cell>
          <cell r="AC366" t="str">
            <v>-12.112355</v>
          </cell>
          <cell r="AD366" t="str">
            <v>-76.998296</v>
          </cell>
          <cell r="AE366" t="str">
            <v>INSTITUTOS DE SALUD ESPECIALIZADOS</v>
          </cell>
          <cell r="AF366" t="str">
            <v>III-2</v>
          </cell>
          <cell r="AG366">
            <v>0</v>
          </cell>
          <cell r="AH366" t="str">
            <v>80307338</v>
          </cell>
          <cell r="AI366" t="str">
            <v>PG</v>
          </cell>
          <cell r="AJ366">
            <v>3.9340000000000002</v>
          </cell>
          <cell r="AK366">
            <v>1.2410000000000001</v>
          </cell>
          <cell r="AL366" t="str">
            <v>POSITIVO-I</v>
          </cell>
          <cell r="AM366" t="str">
            <v>POSITIVO-I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  <cell r="AU366">
            <v>0</v>
          </cell>
          <cell r="AV366">
            <v>0</v>
          </cell>
          <cell r="AW366" t="str">
            <v>NO INDICA</v>
          </cell>
        </row>
        <row r="367">
          <cell r="F367" t="str">
            <v>FLORES CHIRINOS, MARITZA ISABEL</v>
          </cell>
          <cell r="G367">
            <v>32002</v>
          </cell>
          <cell r="H367" t="str">
            <v xml:space="preserve">AREQUIPA                                </v>
          </cell>
          <cell r="I367" t="str">
            <v xml:space="preserve">AREQUIPA                                </v>
          </cell>
          <cell r="J367" t="str">
            <v xml:space="preserve">AREQUIPA                                </v>
          </cell>
          <cell r="K367" t="str">
            <v>INS111203821</v>
          </cell>
          <cell r="L367">
            <v>44516</v>
          </cell>
          <cell r="M367">
            <v>44517</v>
          </cell>
          <cell r="N367" t="str">
            <v>HTLV</v>
          </cell>
          <cell r="O367" t="str">
            <v>ELISA HTLV</v>
          </cell>
          <cell r="P367">
            <v>0</v>
          </cell>
          <cell r="Q367">
            <v>10</v>
          </cell>
          <cell r="R367">
            <v>44519.378290544002</v>
          </cell>
          <cell r="S367">
            <v>44518</v>
          </cell>
          <cell r="T367" t="str">
            <v>F</v>
          </cell>
          <cell r="U367" t="str">
            <v>AREQUIPA</v>
          </cell>
          <cell r="V367" t="str">
            <v>AREQUIPA</v>
          </cell>
          <cell r="W367" t="str">
            <v>DIAGNOSTICO</v>
          </cell>
          <cell r="X367" t="str">
            <v>NINGUNO</v>
          </cell>
          <cell r="Y367">
            <v>0</v>
          </cell>
          <cell r="Z367" t="str">
            <v>SUERO</v>
          </cell>
          <cell r="AA367">
            <v>34</v>
          </cell>
          <cell r="AB367" t="str">
            <v>NO</v>
          </cell>
          <cell r="AC367">
            <v>0</v>
          </cell>
          <cell r="AD367">
            <v>0</v>
          </cell>
          <cell r="AE367">
            <v>0</v>
          </cell>
          <cell r="AF367" t="str">
            <v>Sin Categoría</v>
          </cell>
          <cell r="AG367">
            <v>0</v>
          </cell>
          <cell r="AH367" t="str">
            <v>S/I</v>
          </cell>
          <cell r="AI367" t="str">
            <v>N/I</v>
          </cell>
          <cell r="AJ367" t="str">
            <v>&gt;4.0</v>
          </cell>
          <cell r="AK367">
            <v>0.188</v>
          </cell>
          <cell r="AL367" t="str">
            <v>POSITIVO-I</v>
          </cell>
          <cell r="AM367" t="str">
            <v>POSITIVO-I</v>
          </cell>
          <cell r="AN367">
            <v>0</v>
          </cell>
          <cell r="AO367">
            <v>0</v>
          </cell>
          <cell r="AP367">
            <v>0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  <cell r="AU367">
            <v>0</v>
          </cell>
          <cell r="AV367">
            <v>0</v>
          </cell>
          <cell r="AW367" t="str">
            <v>FIEBRE, TOS</v>
          </cell>
        </row>
        <row r="368">
          <cell r="F368" t="str">
            <v>REEQUEJO CABANILLAS, MARIA</v>
          </cell>
          <cell r="G368">
            <v>25934</v>
          </cell>
          <cell r="H368" t="str">
            <v xml:space="preserve">ANCON                                   </v>
          </cell>
          <cell r="I368" t="str">
            <v xml:space="preserve">LIMA                                    </v>
          </cell>
          <cell r="J368" t="str">
            <v xml:space="preserve">LIMA                                    </v>
          </cell>
          <cell r="K368" t="str">
            <v>ins111224321</v>
          </cell>
          <cell r="L368">
            <v>44515</v>
          </cell>
          <cell r="M368">
            <v>44519</v>
          </cell>
          <cell r="N368" t="str">
            <v>HTLV</v>
          </cell>
          <cell r="O368" t="str">
            <v>ELISA HTLV</v>
          </cell>
          <cell r="P368">
            <v>0</v>
          </cell>
          <cell r="Q368">
            <v>10</v>
          </cell>
          <cell r="R368">
            <v>44523.441909838002</v>
          </cell>
          <cell r="S368">
            <v>44523</v>
          </cell>
          <cell r="T368" t="str">
            <v>F</v>
          </cell>
          <cell r="U368" t="str">
            <v>LAMBAYEQUE</v>
          </cell>
          <cell r="V368" t="str">
            <v>LAMBAYEQUE</v>
          </cell>
          <cell r="W368" t="str">
            <v>DIAGNOSTICO</v>
          </cell>
          <cell r="X368" t="str">
            <v>NINGUNO</v>
          </cell>
          <cell r="Y368">
            <v>0</v>
          </cell>
          <cell r="Z368" t="str">
            <v>SUERO</v>
          </cell>
          <cell r="AA368">
            <v>50</v>
          </cell>
          <cell r="AB368" t="str">
            <v>NO</v>
          </cell>
          <cell r="AC368" t="str">
            <v>-6.761813</v>
          </cell>
          <cell r="AD368" t="str">
            <v>-79.863203</v>
          </cell>
          <cell r="AE368" t="str">
            <v>HOSPITALES O CLINICAS DE ATENCION ESPECIALIZADA</v>
          </cell>
          <cell r="AF368" t="str">
            <v>III-1</v>
          </cell>
          <cell r="AG368">
            <v>0</v>
          </cell>
          <cell r="AH368">
            <v>9963151</v>
          </cell>
          <cell r="AI368" t="str">
            <v>PG</v>
          </cell>
          <cell r="AJ368" t="str">
            <v>3.893/3.335</v>
          </cell>
          <cell r="AK368" t="str">
            <v>0.298/0.414</v>
          </cell>
          <cell r="AL368" t="str">
            <v>POSITIVO-I</v>
          </cell>
          <cell r="AM368" t="str">
            <v>POSITIVO-I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  <cell r="AU368">
            <v>0</v>
          </cell>
          <cell r="AV368">
            <v>0</v>
          </cell>
          <cell r="AW368" t="str">
            <v>DONANTE, ASINTOMATICO</v>
          </cell>
        </row>
        <row r="369">
          <cell r="F369" t="str">
            <v>HUAMAN PAREDES, LUZBETT</v>
          </cell>
          <cell r="G369">
            <v>28124</v>
          </cell>
          <cell r="H369" t="str">
            <v xml:space="preserve">ACO                                     </v>
          </cell>
          <cell r="I369" t="str">
            <v xml:space="preserve">CONCEPCION                              </v>
          </cell>
          <cell r="J369" t="str">
            <v xml:space="preserve">JUNIN                                   </v>
          </cell>
          <cell r="K369" t="str">
            <v>ins111229221</v>
          </cell>
          <cell r="L369">
            <v>44516</v>
          </cell>
          <cell r="M369">
            <v>44519</v>
          </cell>
          <cell r="N369" t="str">
            <v>HTLV</v>
          </cell>
          <cell r="O369" t="str">
            <v>ELISA HTLV</v>
          </cell>
          <cell r="P369">
            <v>0</v>
          </cell>
          <cell r="Q369">
            <v>10</v>
          </cell>
          <cell r="R369">
            <v>44523.442407870403</v>
          </cell>
          <cell r="S369">
            <v>44524</v>
          </cell>
          <cell r="T369" t="str">
            <v>F</v>
          </cell>
          <cell r="U369" t="str">
            <v>JUNIN</v>
          </cell>
          <cell r="V369" t="str">
            <v>JUNIN</v>
          </cell>
          <cell r="W369" t="str">
            <v>DIAGNOSTICO</v>
          </cell>
          <cell r="X369" t="str">
            <v>NINGUNO</v>
          </cell>
          <cell r="Y369">
            <v>0</v>
          </cell>
          <cell r="Z369" t="str">
            <v>SUERO</v>
          </cell>
          <cell r="AA369">
            <v>44</v>
          </cell>
          <cell r="AB369" t="str">
            <v>NO</v>
          </cell>
          <cell r="AC369" t="str">
            <v>-12.073004</v>
          </cell>
          <cell r="AD369" t="str">
            <v>-75.221612</v>
          </cell>
          <cell r="AE369" t="str">
            <v>HOSPITALES O CLINICAS DE ATENCION ESPECIALIZADA</v>
          </cell>
          <cell r="AF369" t="str">
            <v>III-E</v>
          </cell>
          <cell r="AG369">
            <v>0</v>
          </cell>
          <cell r="AH369" t="str">
            <v>40199059</v>
          </cell>
          <cell r="AI369" t="str">
            <v>DONANTE</v>
          </cell>
          <cell r="AJ369" t="str">
            <v>3.920/3.022</v>
          </cell>
          <cell r="AK369" t="str">
            <v>0.554/0.639</v>
          </cell>
          <cell r="AL369" t="str">
            <v>POSITIVO-I X2</v>
          </cell>
          <cell r="AM369" t="str">
            <v>POSITIVO-I</v>
          </cell>
          <cell r="AN369">
            <v>0</v>
          </cell>
          <cell r="AO369" t="str">
            <v>CLIA</v>
          </cell>
          <cell r="AP369" t="str">
            <v>&gt;1</v>
          </cell>
          <cell r="AQ369">
            <v>93.316000000000003</v>
          </cell>
          <cell r="AR369" t="str">
            <v>ARCHITEC</v>
          </cell>
          <cell r="AS369">
            <v>0</v>
          </cell>
          <cell r="AT369">
            <v>0</v>
          </cell>
          <cell r="AU369">
            <v>0</v>
          </cell>
          <cell r="AV369">
            <v>0</v>
          </cell>
          <cell r="AW369" t="str">
            <v>DONANTE, CLIA:93, (ARCHITECT)</v>
          </cell>
        </row>
        <row r="370">
          <cell r="F370" t="str">
            <v>MACHACUAY COTERA, MICHEL SANDRO</v>
          </cell>
          <cell r="G370">
            <v>28626</v>
          </cell>
          <cell r="H370" t="str">
            <v xml:space="preserve">VILLA MARIA DEL TRIUNFO                 </v>
          </cell>
          <cell r="I370" t="str">
            <v xml:space="preserve">LIMA                                    </v>
          </cell>
          <cell r="J370" t="str">
            <v xml:space="preserve">LIMA                                    </v>
          </cell>
          <cell r="K370" t="str">
            <v>ins112750621</v>
          </cell>
          <cell r="L370">
            <v>44519</v>
          </cell>
          <cell r="M370">
            <v>44523</v>
          </cell>
          <cell r="N370" t="str">
            <v>HTLV</v>
          </cell>
          <cell r="O370" t="str">
            <v>ELISA HTLV</v>
          </cell>
          <cell r="P370">
            <v>0</v>
          </cell>
          <cell r="Q370">
            <v>10</v>
          </cell>
          <cell r="R370">
            <v>44526.395893171299</v>
          </cell>
          <cell r="S370">
            <v>44525</v>
          </cell>
          <cell r="T370" t="str">
            <v>M</v>
          </cell>
          <cell r="U370" t="str">
            <v xml:space="preserve">LIMA                      </v>
          </cell>
          <cell r="V370" t="str">
            <v>LIMA II (SUR)</v>
          </cell>
          <cell r="W370" t="str">
            <v>DIAGNOSTICO</v>
          </cell>
          <cell r="X370" t="str">
            <v>NINGUNO</v>
          </cell>
          <cell r="Y370">
            <v>0</v>
          </cell>
          <cell r="Z370" t="str">
            <v>SUERO</v>
          </cell>
          <cell r="AA370">
            <v>43</v>
          </cell>
          <cell r="AB370" t="str">
            <v>NO</v>
          </cell>
          <cell r="AC370">
            <v>0</v>
          </cell>
          <cell r="AD370">
            <v>0</v>
          </cell>
          <cell r="AE370" t="str">
            <v>SIN CLASIFICACION</v>
          </cell>
          <cell r="AF370" t="str">
            <v>SIN CATEGORIA</v>
          </cell>
          <cell r="AG370">
            <v>0</v>
          </cell>
          <cell r="AH370" t="str">
            <v>40189312</v>
          </cell>
          <cell r="AI370" t="str">
            <v>PG</v>
          </cell>
          <cell r="AJ370" t="str">
            <v>0.134/0.127</v>
          </cell>
          <cell r="AK370">
            <v>0</v>
          </cell>
          <cell r="AL370" t="str">
            <v xml:space="preserve">NEGATIVO X2 </v>
          </cell>
          <cell r="AM370" t="str">
            <v>NEGATIVO</v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  <cell r="AU370">
            <v>0</v>
          </cell>
          <cell r="AV370">
            <v>0</v>
          </cell>
          <cell r="AW370">
            <v>0</v>
          </cell>
        </row>
        <row r="371">
          <cell r="F371" t="str">
            <v>DAVILA UPIACHIHUA, PERCY</v>
          </cell>
          <cell r="G371">
            <v>29745</v>
          </cell>
          <cell r="H371" t="str">
            <v xml:space="preserve">TARAPOTO                                </v>
          </cell>
          <cell r="I371" t="str">
            <v xml:space="preserve">SAN MARTIN                              </v>
          </cell>
          <cell r="J371" t="str">
            <v xml:space="preserve">SAN MARTIN                              </v>
          </cell>
          <cell r="K371" t="str">
            <v>ins113121121</v>
          </cell>
          <cell r="L371">
            <v>44473</v>
          </cell>
          <cell r="M371">
            <v>44525</v>
          </cell>
          <cell r="N371" t="str">
            <v>HTLV</v>
          </cell>
          <cell r="O371" t="str">
            <v>ELISA HTLV</v>
          </cell>
          <cell r="P371">
            <v>0</v>
          </cell>
          <cell r="Q371">
            <v>10</v>
          </cell>
          <cell r="R371">
            <v>44526.656820254597</v>
          </cell>
          <cell r="S371">
            <v>44526</v>
          </cell>
          <cell r="T371" t="str">
            <v>M</v>
          </cell>
          <cell r="U371" t="str">
            <v>SAN MARTIN</v>
          </cell>
          <cell r="V371" t="str">
            <v>SAN MARTIN</v>
          </cell>
          <cell r="W371" t="str">
            <v>DIAGNOSTICO</v>
          </cell>
          <cell r="X371" t="str">
            <v>NINGUNO</v>
          </cell>
          <cell r="Y371">
            <v>0</v>
          </cell>
          <cell r="Z371" t="str">
            <v>SUERO</v>
          </cell>
          <cell r="AA371">
            <v>40</v>
          </cell>
          <cell r="AB371" t="str">
            <v>NO</v>
          </cell>
          <cell r="AC371" t="str">
            <v>-6.47453926</v>
          </cell>
          <cell r="AD371" t="str">
            <v>-76.37040999</v>
          </cell>
          <cell r="AE371" t="str">
            <v>PATOLOGIA CLINICA</v>
          </cell>
          <cell r="AF371" t="str">
            <v>Sin Categoría</v>
          </cell>
          <cell r="AG371">
            <v>0</v>
          </cell>
          <cell r="AH371" t="str">
            <v>43606134</v>
          </cell>
          <cell r="AI371" t="str">
            <v>DONANTE</v>
          </cell>
          <cell r="AJ371" t="str">
            <v>3.882/3.205</v>
          </cell>
          <cell r="AK371">
            <v>1.1259999999999999</v>
          </cell>
          <cell r="AL371" t="str">
            <v>POSITIVO-I</v>
          </cell>
          <cell r="AM371" t="str">
            <v>POSITIVO-I</v>
          </cell>
          <cell r="AN371">
            <v>0</v>
          </cell>
          <cell r="AO371">
            <v>0</v>
          </cell>
          <cell r="AP371">
            <v>0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  <cell r="AU371">
            <v>0</v>
          </cell>
          <cell r="AV371">
            <v>0</v>
          </cell>
          <cell r="AW371" t="str">
            <v>BANCO DE SANGRE, HTLV REACTIVO</v>
          </cell>
        </row>
        <row r="372">
          <cell r="F372" t="str">
            <v>MEDRANO OSORIO, OMAR OSCAR</v>
          </cell>
          <cell r="G372">
            <v>27541</v>
          </cell>
          <cell r="H372" t="str">
            <v xml:space="preserve">MOYOBAMBA                               </v>
          </cell>
          <cell r="I372" t="str">
            <v xml:space="preserve">MOYOBAMBA                               </v>
          </cell>
          <cell r="J372" t="str">
            <v xml:space="preserve">SAN MARTIN                              </v>
          </cell>
          <cell r="K372" t="str">
            <v>ins113121221</v>
          </cell>
          <cell r="L372">
            <v>44475</v>
          </cell>
          <cell r="M372">
            <v>44525</v>
          </cell>
          <cell r="N372" t="str">
            <v>HTLV</v>
          </cell>
          <cell r="O372" t="str">
            <v>ELISA HTLV</v>
          </cell>
          <cell r="P372">
            <v>0</v>
          </cell>
          <cell r="Q372">
            <v>10</v>
          </cell>
          <cell r="R372">
            <v>44526.657036689801</v>
          </cell>
          <cell r="S372">
            <v>44526</v>
          </cell>
          <cell r="T372" t="str">
            <v>M</v>
          </cell>
          <cell r="U372" t="str">
            <v>SAN MARTIN</v>
          </cell>
          <cell r="V372" t="str">
            <v>SAN MARTIN</v>
          </cell>
          <cell r="W372" t="str">
            <v>DIAGNOSTICO</v>
          </cell>
          <cell r="X372" t="str">
            <v>NINGUNO</v>
          </cell>
          <cell r="Y372">
            <v>0</v>
          </cell>
          <cell r="Z372" t="str">
            <v>SUERO</v>
          </cell>
          <cell r="AA372">
            <v>46</v>
          </cell>
          <cell r="AB372" t="str">
            <v>NO</v>
          </cell>
          <cell r="AC372" t="str">
            <v>-6.47453926</v>
          </cell>
          <cell r="AD372" t="str">
            <v>-76.37040999</v>
          </cell>
          <cell r="AE372" t="str">
            <v>PATOLOGIA CLINICA</v>
          </cell>
          <cell r="AF372" t="str">
            <v>Sin Categoría</v>
          </cell>
          <cell r="AG372">
            <v>0</v>
          </cell>
          <cell r="AH372" t="str">
            <v>04069939</v>
          </cell>
          <cell r="AI372" t="str">
            <v>DONANTE</v>
          </cell>
          <cell r="AJ372" t="str">
            <v>&gt;4.0</v>
          </cell>
          <cell r="AK372">
            <v>0.626</v>
          </cell>
          <cell r="AL372" t="str">
            <v>POSITIVO-I</v>
          </cell>
          <cell r="AM372" t="str">
            <v>POSITIVO-I</v>
          </cell>
          <cell r="AN372">
            <v>0</v>
          </cell>
          <cell r="AO372">
            <v>0</v>
          </cell>
          <cell r="AP372">
            <v>0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  <cell r="AU372">
            <v>0</v>
          </cell>
          <cell r="AV372">
            <v>0</v>
          </cell>
          <cell r="AW372" t="str">
            <v>BANCO DE SANGRE, HTLV REACTIVO</v>
          </cell>
        </row>
        <row r="373">
          <cell r="F373" t="str">
            <v>HUAMANI PRADO, ELIAS</v>
          </cell>
          <cell r="G373">
            <v>17734</v>
          </cell>
          <cell r="H373" t="str">
            <v xml:space="preserve">ICA                                     </v>
          </cell>
          <cell r="I373" t="str">
            <v xml:space="preserve">ICA                                     </v>
          </cell>
          <cell r="J373" t="str">
            <v xml:space="preserve">ICA                                     </v>
          </cell>
          <cell r="K373" t="str">
            <v>ins112762321</v>
          </cell>
          <cell r="L373">
            <v>44524</v>
          </cell>
          <cell r="M373">
            <v>44524</v>
          </cell>
          <cell r="N373" t="str">
            <v>HTLV</v>
          </cell>
          <cell r="O373" t="str">
            <v>ELISA HTLV</v>
          </cell>
          <cell r="P373">
            <v>0</v>
          </cell>
          <cell r="Q373">
            <v>10</v>
          </cell>
          <cell r="R373">
            <v>44529.477640821802</v>
          </cell>
          <cell r="S373">
            <v>44529</v>
          </cell>
          <cell r="T373" t="str">
            <v>M</v>
          </cell>
          <cell r="U373" t="str">
            <v xml:space="preserve">LIMA                      </v>
          </cell>
          <cell r="V373" t="str">
            <v>LIMA V (CIUDAD)</v>
          </cell>
          <cell r="W373" t="str">
            <v>DIAGNOSTICO</v>
          </cell>
          <cell r="X373" t="str">
            <v>NINGUNO</v>
          </cell>
          <cell r="Y373">
            <v>0</v>
          </cell>
          <cell r="Z373" t="str">
            <v>SUERO</v>
          </cell>
          <cell r="AA373">
            <v>73</v>
          </cell>
          <cell r="AB373" t="str">
            <v>NO</v>
          </cell>
          <cell r="AC373" t="str">
            <v>-12.112355</v>
          </cell>
          <cell r="AD373" t="str">
            <v>-76.998296</v>
          </cell>
          <cell r="AE373" t="str">
            <v>INSTITUTOS DE SALUD ESPECIALIZADOS</v>
          </cell>
          <cell r="AF373" t="str">
            <v>III-2</v>
          </cell>
          <cell r="AG373">
            <v>0</v>
          </cell>
          <cell r="AH373" t="str">
            <v>21459532</v>
          </cell>
          <cell r="AI373" t="str">
            <v>PG</v>
          </cell>
          <cell r="AJ373" t="str">
            <v>&gt;4.0</v>
          </cell>
          <cell r="AK373">
            <v>0.60099999999999998</v>
          </cell>
          <cell r="AL373" t="str">
            <v>POSITIVO-I</v>
          </cell>
          <cell r="AM373" t="str">
            <v>POSITIVO-I</v>
          </cell>
          <cell r="AN373">
            <v>0</v>
          </cell>
          <cell r="AO373">
            <v>0</v>
          </cell>
          <cell r="AP373">
            <v>0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  <cell r="AU373">
            <v>0</v>
          </cell>
          <cell r="AV373">
            <v>0</v>
          </cell>
          <cell r="AW373" t="str">
            <v>NO INDICA</v>
          </cell>
        </row>
        <row r="374">
          <cell r="F374" t="str">
            <v>LAZARO HUAMAN, MARCIAL CRISTIAM</v>
          </cell>
          <cell r="G374">
            <v>28978</v>
          </cell>
          <cell r="H374" t="str">
            <v xml:space="preserve">CUSCO                                   </v>
          </cell>
          <cell r="I374" t="str">
            <v xml:space="preserve">CUSCO                                   </v>
          </cell>
          <cell r="J374" t="str">
            <v xml:space="preserve">CUSCO                                   </v>
          </cell>
          <cell r="K374" t="str">
            <v>ins112762721</v>
          </cell>
          <cell r="L374">
            <v>44516</v>
          </cell>
          <cell r="M374">
            <v>44524</v>
          </cell>
          <cell r="N374" t="str">
            <v>HTLV</v>
          </cell>
          <cell r="O374" t="str">
            <v>ELISA HTLV</v>
          </cell>
          <cell r="P374">
            <v>0</v>
          </cell>
          <cell r="Q374">
            <v>10</v>
          </cell>
          <cell r="R374">
            <v>44529.4778538194</v>
          </cell>
          <cell r="S374">
            <v>44529</v>
          </cell>
          <cell r="T374" t="str">
            <v>M</v>
          </cell>
          <cell r="U374" t="str">
            <v xml:space="preserve">CUSCO       </v>
          </cell>
          <cell r="V374" t="str">
            <v>CUSCO</v>
          </cell>
          <cell r="W374" t="str">
            <v>DIAGNOSTICO</v>
          </cell>
          <cell r="X374" t="str">
            <v>NINGUNO</v>
          </cell>
          <cell r="Y374">
            <v>0</v>
          </cell>
          <cell r="Z374" t="str">
            <v>SUERO</v>
          </cell>
          <cell r="AA374">
            <v>42</v>
          </cell>
          <cell r="AB374" t="str">
            <v>NO</v>
          </cell>
          <cell r="AC374" t="str">
            <v>-13.52314833</v>
          </cell>
          <cell r="AD374" t="str">
            <v>-71.95571333</v>
          </cell>
          <cell r="AE374" t="str">
            <v>HOSPITALES O CLINICAS DE ATENCION GENERAL</v>
          </cell>
          <cell r="AF374" t="str">
            <v>III-1</v>
          </cell>
          <cell r="AG374">
            <v>0</v>
          </cell>
          <cell r="AH374" t="str">
            <v>40200795</v>
          </cell>
          <cell r="AI374" t="str">
            <v>N/I</v>
          </cell>
          <cell r="AJ374">
            <v>0.11700000000000001</v>
          </cell>
          <cell r="AK374">
            <v>3.0000000000000001E-3</v>
          </cell>
          <cell r="AL374" t="str">
            <v>NEGATIVO</v>
          </cell>
          <cell r="AM374" t="str">
            <v>NEGATIVO</v>
          </cell>
          <cell r="AN374">
            <v>0</v>
          </cell>
          <cell r="AO374">
            <v>0</v>
          </cell>
          <cell r="AP374">
            <v>0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  <cell r="AU374">
            <v>0</v>
          </cell>
          <cell r="AV374">
            <v>0</v>
          </cell>
          <cell r="AW374">
            <v>0</v>
          </cell>
        </row>
        <row r="375">
          <cell r="F375" t="str">
            <v>FLORES CHIRINOS, MARITZA ISABEL</v>
          </cell>
          <cell r="G375">
            <v>32002</v>
          </cell>
          <cell r="H375" t="str">
            <v xml:space="preserve">AREQUIPA                                </v>
          </cell>
          <cell r="I375" t="str">
            <v xml:space="preserve">AREQUIPA                                </v>
          </cell>
          <cell r="J375" t="str">
            <v xml:space="preserve">AREQUIPA                                </v>
          </cell>
          <cell r="K375" t="str">
            <v>ins112766221</v>
          </cell>
          <cell r="L375">
            <v>44496</v>
          </cell>
          <cell r="M375">
            <v>44525</v>
          </cell>
          <cell r="N375" t="str">
            <v>HTLV</v>
          </cell>
          <cell r="O375" t="str">
            <v>ELISA HTLV</v>
          </cell>
          <cell r="P375">
            <v>0</v>
          </cell>
          <cell r="Q375">
            <v>10</v>
          </cell>
          <cell r="R375">
            <v>44529.513660532401</v>
          </cell>
          <cell r="S375">
            <v>44529</v>
          </cell>
          <cell r="T375" t="str">
            <v>F</v>
          </cell>
          <cell r="U375" t="str">
            <v>AREQUIPA</v>
          </cell>
          <cell r="V375" t="str">
            <v>AREQUIPA</v>
          </cell>
          <cell r="W375" t="str">
            <v>DIAGNOSTICO</v>
          </cell>
          <cell r="X375" t="str">
            <v>NINGUNO</v>
          </cell>
          <cell r="Y375">
            <v>0</v>
          </cell>
          <cell r="Z375" t="str">
            <v>SUERO</v>
          </cell>
          <cell r="AA375">
            <v>34</v>
          </cell>
          <cell r="AB375" t="str">
            <v>NO</v>
          </cell>
          <cell r="AC375" t="str">
            <v>-16.414764</v>
          </cell>
          <cell r="AD375" t="str">
            <v>-71.529471</v>
          </cell>
          <cell r="AE375" t="str">
            <v>PATOLOGIA CLINICA</v>
          </cell>
          <cell r="AF375" t="str">
            <v>Sin Categoría</v>
          </cell>
          <cell r="AG375">
            <v>0</v>
          </cell>
          <cell r="AH375" t="str">
            <v>S/I</v>
          </cell>
          <cell r="AI375" t="str">
            <v>N/I</v>
          </cell>
          <cell r="AJ375">
            <v>3.766</v>
          </cell>
          <cell r="AK375">
            <v>0.27900000000000003</v>
          </cell>
          <cell r="AL375" t="str">
            <v>POSITIVO-I</v>
          </cell>
          <cell r="AM375" t="str">
            <v>POSITIVO-I</v>
          </cell>
          <cell r="AN375">
            <v>0</v>
          </cell>
          <cell r="AO375">
            <v>0</v>
          </cell>
          <cell r="AP375">
            <v>0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  <cell r="AU375">
            <v>0</v>
          </cell>
          <cell r="AV375">
            <v>0</v>
          </cell>
          <cell r="AW375" t="str">
            <v>NO INDICA</v>
          </cell>
        </row>
        <row r="376">
          <cell r="F376" t="str">
            <v>LA TORRE TUANAMA, JANDREAU JHELSYN</v>
          </cell>
          <cell r="G376">
            <v>43836</v>
          </cell>
          <cell r="H376" t="str">
            <v xml:space="preserve">CAMPANILLA                              </v>
          </cell>
          <cell r="I376" t="str">
            <v xml:space="preserve">MARISCAL CACERES                        </v>
          </cell>
          <cell r="J376" t="str">
            <v xml:space="preserve">SAN MARTIN                              </v>
          </cell>
          <cell r="K376" t="str">
            <v>ins112769421</v>
          </cell>
          <cell r="L376">
            <v>44521</v>
          </cell>
          <cell r="M376">
            <v>44526</v>
          </cell>
          <cell r="N376" t="str">
            <v>HTLV</v>
          </cell>
          <cell r="O376" t="str">
            <v>ELISA HTLV</v>
          </cell>
          <cell r="P376">
            <v>0</v>
          </cell>
          <cell r="Q376">
            <v>10</v>
          </cell>
          <cell r="R376">
            <v>44529.6553732639</v>
          </cell>
          <cell r="S376">
            <v>44529</v>
          </cell>
          <cell r="T376" t="str">
            <v>M</v>
          </cell>
          <cell r="U376" t="str">
            <v>SAN MARTIN</v>
          </cell>
          <cell r="V376" t="str">
            <v>SAN MARTIN</v>
          </cell>
          <cell r="W376" t="str">
            <v>DIAGNOSTICO</v>
          </cell>
          <cell r="X376" t="str">
            <v>NINGUNO</v>
          </cell>
          <cell r="Y376">
            <v>0</v>
          </cell>
          <cell r="Z376" t="str">
            <v>SUERO</v>
          </cell>
          <cell r="AA376">
            <v>1</v>
          </cell>
          <cell r="AB376" t="str">
            <v>NO</v>
          </cell>
          <cell r="AC376" t="str">
            <v>-6.49453094</v>
          </cell>
          <cell r="AD376" t="str">
            <v>-76.34874546</v>
          </cell>
          <cell r="AE376" t="str">
            <v>HOSPITALES O CLINICAS DE ATENCION GENERAL</v>
          </cell>
          <cell r="AF376" t="str">
            <v>II-2</v>
          </cell>
          <cell r="AG376">
            <v>0</v>
          </cell>
          <cell r="AH376" t="str">
            <v>91737659</v>
          </cell>
          <cell r="AI376" t="str">
            <v>NIÑO</v>
          </cell>
          <cell r="AJ376">
            <v>0.17499999999999999</v>
          </cell>
          <cell r="AK376">
            <v>3.0000000000000001E-3</v>
          </cell>
          <cell r="AL376" t="str">
            <v>NEGATIVO</v>
          </cell>
          <cell r="AM376" t="str">
            <v>NEGATIVO</v>
          </cell>
          <cell r="AN376">
            <v>0</v>
          </cell>
          <cell r="AO376">
            <v>0</v>
          </cell>
          <cell r="AP376">
            <v>0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  <cell r="AU376">
            <v>0</v>
          </cell>
          <cell r="AV376">
            <v>0</v>
          </cell>
          <cell r="AW376">
            <v>0</v>
          </cell>
        </row>
        <row r="377">
          <cell r="F377" t="str">
            <v>SULCA RUIZ, AWDRIA YOVANA</v>
          </cell>
          <cell r="G377">
            <v>29430</v>
          </cell>
          <cell r="H377" t="str">
            <v xml:space="preserve">HUANTA                                  </v>
          </cell>
          <cell r="I377" t="str">
            <v xml:space="preserve">HUANTA                                  </v>
          </cell>
          <cell r="J377" t="str">
            <v xml:space="preserve">AYACUCHO                                </v>
          </cell>
          <cell r="K377" t="str">
            <v>ins113166221</v>
          </cell>
          <cell r="L377">
            <v>44523</v>
          </cell>
          <cell r="M377">
            <v>44526</v>
          </cell>
          <cell r="N377" t="str">
            <v>HTLV</v>
          </cell>
          <cell r="O377" t="str">
            <v>ELISA HTLV</v>
          </cell>
          <cell r="P377">
            <v>0</v>
          </cell>
          <cell r="Q377">
            <v>10</v>
          </cell>
          <cell r="R377">
            <v>44530.539336030102</v>
          </cell>
          <cell r="S377">
            <v>44530</v>
          </cell>
          <cell r="T377" t="str">
            <v>F</v>
          </cell>
          <cell r="U377" t="str">
            <v>AYACUCHO</v>
          </cell>
          <cell r="V377" t="str">
            <v>AYACUCHO</v>
          </cell>
          <cell r="W377" t="str">
            <v>DIAGNOSTICO</v>
          </cell>
          <cell r="X377" t="str">
            <v>NINGUNO</v>
          </cell>
          <cell r="Y377">
            <v>0</v>
          </cell>
          <cell r="Z377" t="str">
            <v>SUERO</v>
          </cell>
          <cell r="AA377">
            <v>41</v>
          </cell>
          <cell r="AB377" t="str">
            <v>NO</v>
          </cell>
          <cell r="AC377" t="str">
            <v>-12.93604333</v>
          </cell>
          <cell r="AD377" t="str">
            <v>-74.25151333</v>
          </cell>
          <cell r="AE377" t="str">
            <v>HOSPITALES O CLINICAS DE ATENCION GENERAL</v>
          </cell>
          <cell r="AF377" t="str">
            <v>II-1</v>
          </cell>
          <cell r="AG377">
            <v>0</v>
          </cell>
          <cell r="AH377" t="str">
            <v>41976182</v>
          </cell>
          <cell r="AI377" t="str">
            <v>N/I</v>
          </cell>
          <cell r="AJ377">
            <v>0.14499999999999999</v>
          </cell>
          <cell r="AK377">
            <v>3.0000000000000001E-3</v>
          </cell>
          <cell r="AL377" t="str">
            <v>NEGATIVO</v>
          </cell>
          <cell r="AM377" t="str">
            <v>NEGATIVO</v>
          </cell>
          <cell r="AN377">
            <v>0</v>
          </cell>
          <cell r="AO377">
            <v>0</v>
          </cell>
          <cell r="AP377">
            <v>0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  <cell r="AU377">
            <v>0</v>
          </cell>
          <cell r="AV377">
            <v>0</v>
          </cell>
          <cell r="AW377">
            <v>0</v>
          </cell>
        </row>
        <row r="378">
          <cell r="F378" t="str">
            <v>ZEÑA OCOLA, JOSE LUIS</v>
          </cell>
          <cell r="G378">
            <v>29659</v>
          </cell>
          <cell r="H378" t="str">
            <v xml:space="preserve">VILLA EL SALVADOR                       </v>
          </cell>
          <cell r="I378" t="str">
            <v xml:space="preserve">LIMA                                    </v>
          </cell>
          <cell r="J378" t="str">
            <v xml:space="preserve">LIMA                                    </v>
          </cell>
          <cell r="K378" t="str">
            <v>ins113171921</v>
          </cell>
          <cell r="L378">
            <v>44527</v>
          </cell>
          <cell r="M378">
            <v>44530</v>
          </cell>
          <cell r="N378" t="str">
            <v>HTLV</v>
          </cell>
          <cell r="O378" t="str">
            <v>ELISA HTLV</v>
          </cell>
          <cell r="P378">
            <v>0</v>
          </cell>
          <cell r="Q378">
            <v>10</v>
          </cell>
          <cell r="R378">
            <v>44532.427106597199</v>
          </cell>
          <cell r="S378">
            <v>44532</v>
          </cell>
          <cell r="T378" t="str">
            <v>M</v>
          </cell>
          <cell r="U378" t="str">
            <v xml:space="preserve">LIMA                      </v>
          </cell>
          <cell r="V378" t="str">
            <v>LIMA II (SUR)</v>
          </cell>
          <cell r="W378" t="str">
            <v>DIAGNOSTICO</v>
          </cell>
          <cell r="X378" t="str">
            <v>NINGUNO</v>
          </cell>
          <cell r="Y378">
            <v>0</v>
          </cell>
          <cell r="Z378" t="str">
            <v>SUERO</v>
          </cell>
          <cell r="AA378">
            <v>40</v>
          </cell>
          <cell r="AB378" t="str">
            <v>NO</v>
          </cell>
          <cell r="AC378">
            <v>0</v>
          </cell>
          <cell r="AD378">
            <v>0</v>
          </cell>
          <cell r="AE378" t="str">
            <v>SIN CLASIFICACION</v>
          </cell>
          <cell r="AF378" t="str">
            <v>SIN CATEGORIA</v>
          </cell>
          <cell r="AG378">
            <v>0</v>
          </cell>
          <cell r="AH378" t="str">
            <v>42088043</v>
          </cell>
          <cell r="AI378" t="str">
            <v>N/I</v>
          </cell>
          <cell r="AJ378" t="str">
            <v>0.131/0.161</v>
          </cell>
          <cell r="AK378">
            <v>1E-3</v>
          </cell>
          <cell r="AL378" t="str">
            <v xml:space="preserve">NEGATIVO X2 </v>
          </cell>
          <cell r="AM378" t="str">
            <v>NEGATIVO X2</v>
          </cell>
          <cell r="AN378">
            <v>0</v>
          </cell>
          <cell r="AO378">
            <v>0</v>
          </cell>
          <cell r="AP378">
            <v>0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  <cell r="AU378">
            <v>0</v>
          </cell>
          <cell r="AV378">
            <v>0</v>
          </cell>
          <cell r="AW378">
            <v>0</v>
          </cell>
        </row>
        <row r="379">
          <cell r="F379" t="str">
            <v>RODRIGUEZ LLAMOCCA, ANA ESTHER</v>
          </cell>
          <cell r="G379">
            <v>31473</v>
          </cell>
          <cell r="H379" t="str">
            <v>BREÑA</v>
          </cell>
          <cell r="I379" t="str">
            <v xml:space="preserve">LIMA                                    </v>
          </cell>
          <cell r="J379" t="str">
            <v xml:space="preserve">LIMA                                    </v>
          </cell>
          <cell r="K379" t="str">
            <v>ins120192121</v>
          </cell>
          <cell r="L379">
            <v>44531</v>
          </cell>
          <cell r="M379">
            <v>44531</v>
          </cell>
          <cell r="N379" t="str">
            <v>HTLV</v>
          </cell>
          <cell r="O379" t="str">
            <v>ELISA HTLV</v>
          </cell>
          <cell r="P379">
            <v>0</v>
          </cell>
          <cell r="Q379">
            <v>10</v>
          </cell>
          <cell r="R379">
            <v>44533.400693900498</v>
          </cell>
          <cell r="S379">
            <v>44532</v>
          </cell>
          <cell r="T379" t="str">
            <v>F</v>
          </cell>
          <cell r="U379" t="str">
            <v xml:space="preserve">LIMA                      </v>
          </cell>
          <cell r="V379" t="str">
            <v>LIMA II (SUR)</v>
          </cell>
          <cell r="W379" t="str">
            <v>DIAGNOSTICO</v>
          </cell>
          <cell r="X379" t="str">
            <v>NINGUNO</v>
          </cell>
          <cell r="Y379">
            <v>0</v>
          </cell>
          <cell r="Z379" t="str">
            <v>SUERO</v>
          </cell>
          <cell r="AA379">
            <v>35</v>
          </cell>
          <cell r="AB379" t="str">
            <v>NO</v>
          </cell>
          <cell r="AC379" t="str">
            <v>-12.1605408</v>
          </cell>
          <cell r="AD379" t="str">
            <v>-76.95823481</v>
          </cell>
          <cell r="AE379" t="str">
            <v>HOSPITALES O CLINICAS DE ATENCION ESPECIALIZADA</v>
          </cell>
          <cell r="AF379" t="str">
            <v>III-1</v>
          </cell>
          <cell r="AG379">
            <v>0</v>
          </cell>
          <cell r="AH379" t="str">
            <v>45197695</v>
          </cell>
          <cell r="AI379" t="str">
            <v>N/I</v>
          </cell>
          <cell r="AJ379" t="str">
            <v>3.504/3.909</v>
          </cell>
          <cell r="AK379">
            <v>1.4179999999999999</v>
          </cell>
          <cell r="AL379" t="str">
            <v>POSITIVO-I</v>
          </cell>
          <cell r="AM379" t="str">
            <v>POSITIVO-I</v>
          </cell>
          <cell r="AN379">
            <v>0</v>
          </cell>
          <cell r="AO379">
            <v>0</v>
          </cell>
          <cell r="AP379">
            <v>0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  <cell r="AU379">
            <v>0</v>
          </cell>
          <cell r="AV379">
            <v>0</v>
          </cell>
          <cell r="AW379" t="str">
            <v xml:space="preserve">DONANTE, PARESTESIAS Y DISMINUCION DE FUERZA MUSCULAR DE MIEMBROS INFERIORES, HTLV REACTIVO </v>
          </cell>
        </row>
        <row r="380">
          <cell r="F380" t="str">
            <v>QUISPE HUAMAN, MARIA ELENA</v>
          </cell>
          <cell r="G380">
            <v>26065</v>
          </cell>
          <cell r="H380" t="str">
            <v xml:space="preserve">SUBTANJALLA                             </v>
          </cell>
          <cell r="I380" t="str">
            <v xml:space="preserve">ICA                                     </v>
          </cell>
          <cell r="J380" t="str">
            <v xml:space="preserve">ICA                                     </v>
          </cell>
          <cell r="K380" t="str">
            <v>ins120192221</v>
          </cell>
          <cell r="L380">
            <v>44524</v>
          </cell>
          <cell r="M380">
            <v>44531</v>
          </cell>
          <cell r="N380" t="str">
            <v>HTLV</v>
          </cell>
          <cell r="O380" t="str">
            <v>ELISA HTLV</v>
          </cell>
          <cell r="P380">
            <v>0</v>
          </cell>
          <cell r="Q380">
            <v>10</v>
          </cell>
          <cell r="R380">
            <v>44533.400983831001</v>
          </cell>
          <cell r="S380">
            <v>44532</v>
          </cell>
          <cell r="T380" t="str">
            <v>F</v>
          </cell>
          <cell r="U380" t="str">
            <v>JUNIN</v>
          </cell>
          <cell r="V380" t="str">
            <v>JUNIN</v>
          </cell>
          <cell r="W380" t="str">
            <v>DIAGNOSTICO</v>
          </cell>
          <cell r="X380" t="str">
            <v>NINGUNO</v>
          </cell>
          <cell r="Y380">
            <v>0</v>
          </cell>
          <cell r="Z380" t="str">
            <v>SUERO</v>
          </cell>
          <cell r="AA380">
            <v>50</v>
          </cell>
          <cell r="AB380" t="str">
            <v>NO</v>
          </cell>
          <cell r="AC380" t="str">
            <v>-12.073004</v>
          </cell>
          <cell r="AD380" t="str">
            <v>-75.221612</v>
          </cell>
          <cell r="AE380" t="str">
            <v>HOSPITALES O CLINICAS DE ATENCION ESPECIALIZADA</v>
          </cell>
          <cell r="AF380" t="str">
            <v>III-E</v>
          </cell>
          <cell r="AG380">
            <v>0</v>
          </cell>
          <cell r="AH380" t="str">
            <v>21565787</v>
          </cell>
          <cell r="AI380" t="str">
            <v>DONANTE</v>
          </cell>
          <cell r="AJ380" t="str">
            <v>&gt;4.0/</v>
          </cell>
          <cell r="AK380">
            <v>0.28699999999999998</v>
          </cell>
          <cell r="AL380" t="str">
            <v>POSITIVO-I</v>
          </cell>
          <cell r="AM380" t="str">
            <v>POSITIVO-I</v>
          </cell>
          <cell r="AN380">
            <v>0</v>
          </cell>
          <cell r="AO380" t="str">
            <v>CLIA</v>
          </cell>
          <cell r="AP380" t="str">
            <v>NI</v>
          </cell>
          <cell r="AQ380">
            <v>208.2</v>
          </cell>
          <cell r="AR380" t="str">
            <v>ARCHITEC</v>
          </cell>
          <cell r="AS380">
            <v>0</v>
          </cell>
          <cell r="AT380">
            <v>0</v>
          </cell>
          <cell r="AU380">
            <v>0</v>
          </cell>
          <cell r="AV380">
            <v>0</v>
          </cell>
          <cell r="AW380" t="str">
            <v>DONANTE, CLIA: 208 (ARCHITECT)</v>
          </cell>
        </row>
        <row r="381">
          <cell r="F381" t="str">
            <v>OSPINA QUISPE, NATALI MASHIRA</v>
          </cell>
          <cell r="G381">
            <v>42697</v>
          </cell>
          <cell r="H381" t="str">
            <v xml:space="preserve">COLCABAMBA                              </v>
          </cell>
          <cell r="I381" t="str">
            <v xml:space="preserve">TAYACAJA                                </v>
          </cell>
          <cell r="J381" t="str">
            <v xml:space="preserve">HUANCAVELICA                            </v>
          </cell>
          <cell r="K381" t="str">
            <v>ins120193721</v>
          </cell>
          <cell r="L381">
            <v>44504</v>
          </cell>
          <cell r="M381">
            <v>44531</v>
          </cell>
          <cell r="N381" t="str">
            <v>HTLV</v>
          </cell>
          <cell r="O381" t="str">
            <v>ELISA HTLV</v>
          </cell>
          <cell r="P381">
            <v>0</v>
          </cell>
          <cell r="Q381">
            <v>10</v>
          </cell>
          <cell r="R381">
            <v>44533.401147256896</v>
          </cell>
          <cell r="S381">
            <v>44532</v>
          </cell>
          <cell r="T381" t="str">
            <v>F</v>
          </cell>
          <cell r="U381" t="str">
            <v>AYACUCHO</v>
          </cell>
          <cell r="V381" t="str">
            <v>AYACUCHO</v>
          </cell>
          <cell r="W381" t="str">
            <v>DIAGNOSTICO</v>
          </cell>
          <cell r="X381" t="str">
            <v>NINGUNO</v>
          </cell>
          <cell r="Y381">
            <v>0</v>
          </cell>
          <cell r="Z381" t="str">
            <v>SUERO</v>
          </cell>
          <cell r="AA381">
            <v>5</v>
          </cell>
          <cell r="AB381" t="str">
            <v>NO</v>
          </cell>
          <cell r="AC381">
            <v>0</v>
          </cell>
          <cell r="AD381">
            <v>0</v>
          </cell>
          <cell r="AE381" t="str">
            <v>PUESTOS DE SALUD O POSTAS DE SALUD</v>
          </cell>
          <cell r="AF381" t="str">
            <v>I-2</v>
          </cell>
          <cell r="AG381">
            <v>0</v>
          </cell>
          <cell r="AH381" t="str">
            <v>79953707</v>
          </cell>
          <cell r="AI381" t="str">
            <v>N/I</v>
          </cell>
          <cell r="AJ381" t="str">
            <v>&gt;4.0</v>
          </cell>
          <cell r="AK381">
            <v>1.468</v>
          </cell>
          <cell r="AL381" t="str">
            <v>POSITIVO-I</v>
          </cell>
          <cell r="AM381" t="str">
            <v>POSITIVO-I</v>
          </cell>
          <cell r="AN381">
            <v>0</v>
          </cell>
          <cell r="AO381" t="str">
            <v>ELISA</v>
          </cell>
          <cell r="AP381" t="str">
            <v>NI</v>
          </cell>
          <cell r="AQ381" t="str">
            <v>REACTIVO</v>
          </cell>
          <cell r="AR381" t="str">
            <v>NI</v>
          </cell>
          <cell r="AS381">
            <v>0</v>
          </cell>
          <cell r="AT381">
            <v>0</v>
          </cell>
          <cell r="AU381">
            <v>0</v>
          </cell>
          <cell r="AV381">
            <v>0</v>
          </cell>
          <cell r="AW381" t="str">
            <v>TOS, DOLOR ABDOMINAL, ELISA REACTIVO</v>
          </cell>
        </row>
        <row r="382">
          <cell r="F382" t="str">
            <v>SULCA PUCLLA, NOEMI</v>
          </cell>
          <cell r="G382">
            <v>34300</v>
          </cell>
          <cell r="H382" t="str">
            <v xml:space="preserve">AYNA                                    </v>
          </cell>
          <cell r="I382" t="str">
            <v xml:space="preserve">LA MAR                                  </v>
          </cell>
          <cell r="J382" t="str">
            <v xml:space="preserve">AYACUCHO                                </v>
          </cell>
          <cell r="K382" t="str">
            <v>ins120193821</v>
          </cell>
          <cell r="L382">
            <v>44515</v>
          </cell>
          <cell r="M382">
            <v>44531</v>
          </cell>
          <cell r="N382" t="str">
            <v>HTLV</v>
          </cell>
          <cell r="O382" t="str">
            <v>ELISA HTLV</v>
          </cell>
          <cell r="P382">
            <v>0</v>
          </cell>
          <cell r="Q382">
            <v>10</v>
          </cell>
          <cell r="R382">
            <v>44533.401248993097</v>
          </cell>
          <cell r="S382">
            <v>44532</v>
          </cell>
          <cell r="T382" t="str">
            <v>F</v>
          </cell>
          <cell r="U382" t="str">
            <v>AYACUCHO</v>
          </cell>
          <cell r="V382" t="str">
            <v>AYACUCHO</v>
          </cell>
          <cell r="W382" t="str">
            <v>DIAGNOSTICO</v>
          </cell>
          <cell r="X382" t="str">
            <v>NINGUNO</v>
          </cell>
          <cell r="Y382">
            <v>0</v>
          </cell>
          <cell r="Z382" t="str">
            <v>SUERO</v>
          </cell>
          <cell r="AA382">
            <v>28</v>
          </cell>
          <cell r="AB382" t="str">
            <v>NO</v>
          </cell>
          <cell r="AC382">
            <v>0</v>
          </cell>
          <cell r="AD382">
            <v>0</v>
          </cell>
          <cell r="AE382" t="str">
            <v>PUESTOS DE SALUD O POSTAS DE SALUD</v>
          </cell>
          <cell r="AF382" t="str">
            <v>I-2</v>
          </cell>
          <cell r="AG382">
            <v>0</v>
          </cell>
          <cell r="AH382" t="str">
            <v>48031294</v>
          </cell>
          <cell r="AI382" t="str">
            <v>PG</v>
          </cell>
          <cell r="AJ382" t="str">
            <v>&gt;4.0</v>
          </cell>
          <cell r="AK382">
            <v>1.728</v>
          </cell>
          <cell r="AL382" t="str">
            <v>POSITIVO-I</v>
          </cell>
          <cell r="AM382" t="str">
            <v>POSITIVO-I</v>
          </cell>
          <cell r="AN382">
            <v>0</v>
          </cell>
          <cell r="AO382" t="str">
            <v>ELISA</v>
          </cell>
          <cell r="AP382" t="str">
            <v>NI</v>
          </cell>
          <cell r="AQ382" t="str">
            <v>REACTIVO</v>
          </cell>
          <cell r="AR382" t="str">
            <v>NI</v>
          </cell>
          <cell r="AS382">
            <v>0</v>
          </cell>
          <cell r="AT382">
            <v>0</v>
          </cell>
          <cell r="AU382">
            <v>0</v>
          </cell>
          <cell r="AV382">
            <v>0</v>
          </cell>
          <cell r="AW382" t="str">
            <v>ASINTOMATICO, ELISA REACTIVO</v>
          </cell>
        </row>
        <row r="383">
          <cell r="F383" t="str">
            <v>TAIPE GALINDO, IAN ELIEL</v>
          </cell>
          <cell r="G383">
            <v>43750</v>
          </cell>
          <cell r="H383" t="str">
            <v xml:space="preserve">LLOCHEGUA                               </v>
          </cell>
          <cell r="I383" t="str">
            <v xml:space="preserve">HUANTA                                  </v>
          </cell>
          <cell r="J383" t="str">
            <v xml:space="preserve">AYACUCHO                                </v>
          </cell>
          <cell r="K383" t="str">
            <v>ins120193921</v>
          </cell>
          <cell r="L383">
            <v>44515</v>
          </cell>
          <cell r="M383">
            <v>44531</v>
          </cell>
          <cell r="N383" t="str">
            <v>HTLV</v>
          </cell>
          <cell r="O383" t="str">
            <v>ELISA HTLV</v>
          </cell>
          <cell r="P383">
            <v>0</v>
          </cell>
          <cell r="Q383">
            <v>10</v>
          </cell>
          <cell r="R383">
            <v>44533.401360381897</v>
          </cell>
          <cell r="S383">
            <v>44532</v>
          </cell>
          <cell r="T383" t="str">
            <v>M</v>
          </cell>
          <cell r="U383" t="str">
            <v>AYACUCHO</v>
          </cell>
          <cell r="V383" t="str">
            <v>AYACUCHO</v>
          </cell>
          <cell r="W383" t="str">
            <v>DIAGNOSTICO</v>
          </cell>
          <cell r="X383" t="str">
            <v>NINGUNO</v>
          </cell>
          <cell r="Y383">
            <v>0</v>
          </cell>
          <cell r="Z383" t="str">
            <v>SUERO</v>
          </cell>
          <cell r="AA383">
            <v>2</v>
          </cell>
          <cell r="AB383" t="str">
            <v>NO</v>
          </cell>
          <cell r="AC383" t="str">
            <v>-12.41615833</v>
          </cell>
          <cell r="AD383" t="str">
            <v>-73.90994667</v>
          </cell>
          <cell r="AE383" t="str">
            <v>CENTROS DE SALUD CON CAMAS DE INTERNAMIENTO</v>
          </cell>
          <cell r="AF383" t="str">
            <v>I-4</v>
          </cell>
          <cell r="AG383">
            <v>0</v>
          </cell>
          <cell r="AH383" t="str">
            <v>91541261</v>
          </cell>
          <cell r="AI383" t="str">
            <v>N/I</v>
          </cell>
          <cell r="AJ383" t="str">
            <v>&gt;4.0</v>
          </cell>
          <cell r="AK383">
            <v>0.93</v>
          </cell>
          <cell r="AL383" t="str">
            <v>POSITIVO-I</v>
          </cell>
          <cell r="AM383" t="str">
            <v>POSITIVO-I</v>
          </cell>
          <cell r="AN383">
            <v>0</v>
          </cell>
          <cell r="AO383" t="str">
            <v>ELISA</v>
          </cell>
          <cell r="AP383" t="str">
            <v>NI</v>
          </cell>
          <cell r="AQ383" t="str">
            <v>REACTIVO</v>
          </cell>
          <cell r="AR383" t="str">
            <v>NI</v>
          </cell>
          <cell r="AS383">
            <v>0</v>
          </cell>
          <cell r="AT383">
            <v>0</v>
          </cell>
          <cell r="AU383">
            <v>0</v>
          </cell>
          <cell r="AV383">
            <v>0</v>
          </cell>
          <cell r="AW383" t="str">
            <v>ASINTOMATICO, ELISA REACTIVO</v>
          </cell>
        </row>
        <row r="384">
          <cell r="F384" t="str">
            <v>GALINDO LEON, ASHLEY ARELIZ</v>
          </cell>
          <cell r="G384">
            <v>41820</v>
          </cell>
          <cell r="H384" t="str">
            <v xml:space="preserve">LLOCHEGUA                               </v>
          </cell>
          <cell r="I384" t="str">
            <v xml:space="preserve">HUANTA                                  </v>
          </cell>
          <cell r="J384" t="str">
            <v xml:space="preserve">AYACUCHO                                </v>
          </cell>
          <cell r="K384" t="str">
            <v>ins120194021</v>
          </cell>
          <cell r="L384">
            <v>44515</v>
          </cell>
          <cell r="M384">
            <v>44531</v>
          </cell>
          <cell r="N384" t="str">
            <v>HTLV</v>
          </cell>
          <cell r="O384" t="str">
            <v>ELISA HTLV</v>
          </cell>
          <cell r="P384">
            <v>0</v>
          </cell>
          <cell r="Q384">
            <v>10</v>
          </cell>
          <cell r="R384">
            <v>44533.4014565162</v>
          </cell>
          <cell r="S384">
            <v>44532</v>
          </cell>
          <cell r="T384" t="str">
            <v>F</v>
          </cell>
          <cell r="U384" t="str">
            <v>AYACUCHO</v>
          </cell>
          <cell r="V384" t="str">
            <v>AYACUCHO</v>
          </cell>
          <cell r="W384" t="str">
            <v>DIAGNOSTICO</v>
          </cell>
          <cell r="X384" t="str">
            <v>NINGUNO</v>
          </cell>
          <cell r="Y384">
            <v>0</v>
          </cell>
          <cell r="Z384" t="str">
            <v>SUERO</v>
          </cell>
          <cell r="AA384">
            <v>7</v>
          </cell>
          <cell r="AB384" t="str">
            <v>NO</v>
          </cell>
          <cell r="AC384" t="str">
            <v>-12.41615833</v>
          </cell>
          <cell r="AD384" t="str">
            <v>-73.90994667</v>
          </cell>
          <cell r="AE384" t="str">
            <v>CENTROS DE SALUD CON CAMAS DE INTERNAMIENTO</v>
          </cell>
          <cell r="AF384" t="str">
            <v>I-4</v>
          </cell>
          <cell r="AG384">
            <v>0</v>
          </cell>
          <cell r="AH384" t="str">
            <v>80735868</v>
          </cell>
          <cell r="AI384" t="str">
            <v>N/I</v>
          </cell>
          <cell r="AJ384" t="str">
            <v>&gt;4.0</v>
          </cell>
          <cell r="AK384">
            <v>0.997</v>
          </cell>
          <cell r="AL384" t="str">
            <v>POSITIVO-I</v>
          </cell>
          <cell r="AM384" t="str">
            <v>POSITIVO-I</v>
          </cell>
          <cell r="AN384">
            <v>0</v>
          </cell>
          <cell r="AO384" t="str">
            <v>ELISA</v>
          </cell>
          <cell r="AP384" t="str">
            <v>NI</v>
          </cell>
          <cell r="AQ384" t="str">
            <v>REACTIVO</v>
          </cell>
          <cell r="AR384" t="str">
            <v>NI</v>
          </cell>
          <cell r="AS384">
            <v>0</v>
          </cell>
          <cell r="AT384">
            <v>0</v>
          </cell>
          <cell r="AU384">
            <v>0</v>
          </cell>
          <cell r="AV384">
            <v>0</v>
          </cell>
          <cell r="AW384" t="str">
            <v>ASINTOMATICO, ELISA REACTIVO</v>
          </cell>
        </row>
        <row r="385">
          <cell r="F385" t="str">
            <v>FLORES GOMEZ, ALBERTO</v>
          </cell>
          <cell r="G385">
            <v>31890</v>
          </cell>
          <cell r="H385" t="str">
            <v xml:space="preserve">ATE                                     </v>
          </cell>
          <cell r="I385" t="str">
            <v xml:space="preserve">LIMA                                    </v>
          </cell>
          <cell r="J385" t="str">
            <v xml:space="preserve">LIMA                                    </v>
          </cell>
          <cell r="K385" t="str">
            <v>ins120203821</v>
          </cell>
          <cell r="L385">
            <v>44524</v>
          </cell>
          <cell r="M385">
            <v>44533</v>
          </cell>
          <cell r="N385" t="str">
            <v>HTLV</v>
          </cell>
          <cell r="O385" t="str">
            <v>ELISA HTLV</v>
          </cell>
          <cell r="P385">
            <v>0</v>
          </cell>
          <cell r="Q385">
            <v>10</v>
          </cell>
          <cell r="R385">
            <v>44537.481947916698</v>
          </cell>
          <cell r="S385">
            <v>44536</v>
          </cell>
          <cell r="T385" t="str">
            <v>M</v>
          </cell>
          <cell r="U385" t="str">
            <v xml:space="preserve">LORETO              </v>
          </cell>
          <cell r="V385" t="str">
            <v>LORETO</v>
          </cell>
          <cell r="W385" t="str">
            <v>DIAGNOSTICO</v>
          </cell>
          <cell r="X385" t="str">
            <v>NINGUNO</v>
          </cell>
          <cell r="Y385">
            <v>0</v>
          </cell>
          <cell r="Z385" t="str">
            <v>SUERO</v>
          </cell>
          <cell r="AA385">
            <v>34</v>
          </cell>
          <cell r="AB385" t="str">
            <v>NO</v>
          </cell>
          <cell r="AC385" t="str">
            <v>-3.72696048</v>
          </cell>
          <cell r="AD385" t="str">
            <v>HOSPITALES O CLINICAS DE ATENCION ESPECIALIZADA</v>
          </cell>
          <cell r="AE385" t="str">
            <v>III-1</v>
          </cell>
          <cell r="AF385">
            <v>0</v>
          </cell>
          <cell r="AG385" t="str">
            <v>44244002</v>
          </cell>
          <cell r="AH385" t="str">
            <v>S/I</v>
          </cell>
          <cell r="AI385" t="str">
            <v>VIH</v>
          </cell>
          <cell r="AJ385">
            <v>0.12</v>
          </cell>
          <cell r="AK385">
            <v>6.0000000000000001E-3</v>
          </cell>
          <cell r="AL385" t="str">
            <v>NEGATIVO</v>
          </cell>
          <cell r="AM385" t="str">
            <v>NEGATIVO</v>
          </cell>
          <cell r="AN385">
            <v>0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  <cell r="AU385">
            <v>0</v>
          </cell>
          <cell r="AV385">
            <v>0</v>
          </cell>
          <cell r="AW385">
            <v>0</v>
          </cell>
        </row>
        <row r="386">
          <cell r="F386" t="str">
            <v>MACEDO TORRES, LINDA JERI</v>
          </cell>
          <cell r="G386">
            <v>44447</v>
          </cell>
          <cell r="H386" t="str">
            <v xml:space="preserve">BARRANCA                                </v>
          </cell>
          <cell r="I386" t="str">
            <v xml:space="preserve">BARRANCA                                </v>
          </cell>
          <cell r="J386" t="str">
            <v xml:space="preserve">LIMA                                    </v>
          </cell>
          <cell r="K386" t="str">
            <v>ins120203921</v>
          </cell>
          <cell r="L386">
            <v>44525</v>
          </cell>
          <cell r="M386">
            <v>44533</v>
          </cell>
          <cell r="N386" t="str">
            <v>HTLV</v>
          </cell>
          <cell r="O386" t="str">
            <v>ELISA HTLV</v>
          </cell>
          <cell r="P386">
            <v>0</v>
          </cell>
          <cell r="Q386">
            <v>10</v>
          </cell>
          <cell r="R386">
            <v>44537.482105358802</v>
          </cell>
          <cell r="S386">
            <v>44536</v>
          </cell>
          <cell r="T386" t="str">
            <v>F</v>
          </cell>
          <cell r="U386" t="str">
            <v xml:space="preserve">LORETO              </v>
          </cell>
          <cell r="V386" t="str">
            <v>LORETO</v>
          </cell>
          <cell r="W386" t="str">
            <v>DIAGNOSTICO</v>
          </cell>
          <cell r="X386" t="str">
            <v>NINGUNO</v>
          </cell>
          <cell r="Y386">
            <v>0</v>
          </cell>
          <cell r="Z386" t="str">
            <v>SUERO</v>
          </cell>
          <cell r="AA386">
            <v>0</v>
          </cell>
          <cell r="AB386" t="str">
            <v>SI</v>
          </cell>
          <cell r="AC386" t="str">
            <v>-3.72696048</v>
          </cell>
          <cell r="AD386" t="str">
            <v>HOSPITALES O CLINICAS DE ATENCION ESPECIALIZADA</v>
          </cell>
          <cell r="AE386" t="str">
            <v>III-1</v>
          </cell>
          <cell r="AF386">
            <v>0</v>
          </cell>
          <cell r="AG386">
            <v>0</v>
          </cell>
          <cell r="AH386" t="str">
            <v>S/I</v>
          </cell>
          <cell r="AI386" t="str">
            <v>GESTANTE</v>
          </cell>
          <cell r="AJ386">
            <v>3.4289999999999998</v>
          </cell>
          <cell r="AK386">
            <v>1.9019999999999999</v>
          </cell>
          <cell r="AL386" t="str">
            <v>POSITIVO-I</v>
          </cell>
          <cell r="AM386" t="str">
            <v>POSITIVO-I</v>
          </cell>
          <cell r="AN386">
            <v>0</v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  <cell r="AU386">
            <v>0</v>
          </cell>
          <cell r="AV386">
            <v>0</v>
          </cell>
          <cell r="AW386" t="str">
            <v>DOLOR ABDOMINAL, NAUSEAS, VOMITOS, EDEMAS EN MMII BILATERAL, HIPOPROTEINURIA, PARASASITOSIS POR STRONGILOIDES, ANEMIA MODERADA</v>
          </cell>
        </row>
        <row r="387">
          <cell r="F387" t="str">
            <v>LIMO MARMANILLO, STEPHANI DAYAN</v>
          </cell>
          <cell r="G387">
            <v>32859</v>
          </cell>
          <cell r="H387" t="str">
            <v xml:space="preserve">SAN SEBASTIAN                           </v>
          </cell>
          <cell r="I387" t="str">
            <v xml:space="preserve">CUSCO                                   </v>
          </cell>
          <cell r="J387" t="str">
            <v xml:space="preserve">CUSCO                                   </v>
          </cell>
          <cell r="K387" t="str">
            <v>ins120214321</v>
          </cell>
          <cell r="L387">
            <v>44529</v>
          </cell>
          <cell r="M387">
            <v>44533</v>
          </cell>
          <cell r="N387" t="str">
            <v>HTLV</v>
          </cell>
          <cell r="O387" t="str">
            <v>ELISA HTLV</v>
          </cell>
          <cell r="P387">
            <v>0</v>
          </cell>
          <cell r="Q387">
            <v>10</v>
          </cell>
          <cell r="R387">
            <v>44537.721558483798</v>
          </cell>
          <cell r="S387">
            <v>44539</v>
          </cell>
          <cell r="T387" t="str">
            <v>F</v>
          </cell>
          <cell r="U387" t="str">
            <v xml:space="preserve">CUSCO       </v>
          </cell>
          <cell r="V387" t="str">
            <v>CUSCO</v>
          </cell>
          <cell r="W387" t="str">
            <v>DIAGNOSTICO</v>
          </cell>
          <cell r="X387" t="str">
            <v>NINGUNO</v>
          </cell>
          <cell r="Y387">
            <v>0</v>
          </cell>
          <cell r="Z387" t="str">
            <v>SUERO</v>
          </cell>
          <cell r="AA387">
            <v>31</v>
          </cell>
          <cell r="AB387" t="str">
            <v>NO</v>
          </cell>
          <cell r="AC387" t="str">
            <v>-13.52314833</v>
          </cell>
          <cell r="AD387" t="str">
            <v>-71.95571333</v>
          </cell>
          <cell r="AE387" t="str">
            <v>HOSPITALES O CLINICAS DE ATENCION GENERAL</v>
          </cell>
          <cell r="AF387" t="str">
            <v>III-1</v>
          </cell>
          <cell r="AG387">
            <v>0</v>
          </cell>
          <cell r="AH387" t="str">
            <v>46332211</v>
          </cell>
          <cell r="AI387">
            <v>0</v>
          </cell>
          <cell r="AJ387" t="str">
            <v>&gt;4.0</v>
          </cell>
          <cell r="AK387">
            <v>1.458</v>
          </cell>
          <cell r="AL387" t="str">
            <v>POSITIVO-I</v>
          </cell>
          <cell r="AM387" t="str">
            <v>POSITIVO-I</v>
          </cell>
          <cell r="AN387">
            <v>0</v>
          </cell>
          <cell r="AO387">
            <v>0</v>
          </cell>
          <cell r="AP387">
            <v>0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  <cell r="AU387">
            <v>0</v>
          </cell>
          <cell r="AV387">
            <v>0</v>
          </cell>
          <cell r="AW387" t="str">
            <v>NO INDICA</v>
          </cell>
        </row>
        <row r="388">
          <cell r="F388" t="str">
            <v>MAQUERA APAZA, MARITZA</v>
          </cell>
          <cell r="G388">
            <v>31074</v>
          </cell>
          <cell r="H388" t="str">
            <v xml:space="preserve">CUSCO                                   </v>
          </cell>
          <cell r="I388" t="str">
            <v xml:space="preserve">CUSCO                                   </v>
          </cell>
          <cell r="J388" t="str">
            <v xml:space="preserve">CUSCO                                   </v>
          </cell>
          <cell r="K388" t="str">
            <v>ins120214421</v>
          </cell>
          <cell r="L388">
            <v>44529</v>
          </cell>
          <cell r="M388">
            <v>44533</v>
          </cell>
          <cell r="N388" t="str">
            <v>HTLV</v>
          </cell>
          <cell r="O388" t="str">
            <v>ELISA HTLV</v>
          </cell>
          <cell r="P388">
            <v>0</v>
          </cell>
          <cell r="Q388">
            <v>10</v>
          </cell>
          <cell r="R388">
            <v>44537.721699803202</v>
          </cell>
          <cell r="S388">
            <v>44539</v>
          </cell>
          <cell r="T388" t="str">
            <v>F</v>
          </cell>
          <cell r="U388" t="str">
            <v xml:space="preserve">CUSCO       </v>
          </cell>
          <cell r="V388" t="str">
            <v>CUSCO</v>
          </cell>
          <cell r="W388" t="str">
            <v>DIAGNOSTICO</v>
          </cell>
          <cell r="X388" t="str">
            <v>NINGUNO</v>
          </cell>
          <cell r="Y388">
            <v>0</v>
          </cell>
          <cell r="Z388" t="str">
            <v>SUERO</v>
          </cell>
          <cell r="AA388">
            <v>36</v>
          </cell>
          <cell r="AB388" t="str">
            <v>NO</v>
          </cell>
          <cell r="AC388" t="str">
            <v>-13.52314833</v>
          </cell>
          <cell r="AD388" t="str">
            <v>-71.95571333</v>
          </cell>
          <cell r="AE388" t="str">
            <v>HOSPITALES O CLINICAS DE ATENCION GENERAL</v>
          </cell>
          <cell r="AF388" t="str">
            <v>III-1</v>
          </cell>
          <cell r="AG388">
            <v>0</v>
          </cell>
          <cell r="AH388" t="str">
            <v>42840217</v>
          </cell>
          <cell r="AI388">
            <v>0</v>
          </cell>
          <cell r="AJ388">
            <v>0.13300000000000001</v>
          </cell>
          <cell r="AK388">
            <v>4.5999999999999999E-2</v>
          </cell>
          <cell r="AL388" t="str">
            <v>NEGATIVO</v>
          </cell>
          <cell r="AM388" t="str">
            <v>NEGATIVO</v>
          </cell>
          <cell r="AN388">
            <v>0</v>
          </cell>
          <cell r="AO388">
            <v>0</v>
          </cell>
          <cell r="AP388">
            <v>0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  <cell r="AU388">
            <v>0</v>
          </cell>
          <cell r="AV388">
            <v>0</v>
          </cell>
          <cell r="AW388">
            <v>0</v>
          </cell>
        </row>
        <row r="389">
          <cell r="F389" t="str">
            <v>QUISPE CCURO, ORLANDO</v>
          </cell>
          <cell r="G389">
            <v>34918</v>
          </cell>
          <cell r="H389" t="str">
            <v xml:space="preserve">OROPESA                                 </v>
          </cell>
          <cell r="I389" t="str">
            <v xml:space="preserve">QUISPICANCHI                            </v>
          </cell>
          <cell r="J389" t="str">
            <v xml:space="preserve">CUSCO                                   </v>
          </cell>
          <cell r="K389" t="str">
            <v>ins120214521</v>
          </cell>
          <cell r="L389">
            <v>44530</v>
          </cell>
          <cell r="M389">
            <v>44533</v>
          </cell>
          <cell r="N389" t="str">
            <v>HTLV</v>
          </cell>
          <cell r="O389" t="str">
            <v>ELISA HTLV</v>
          </cell>
          <cell r="P389">
            <v>0</v>
          </cell>
          <cell r="Q389">
            <v>10</v>
          </cell>
          <cell r="R389">
            <v>44537.721782951397</v>
          </cell>
          <cell r="S389">
            <v>44539</v>
          </cell>
          <cell r="T389" t="str">
            <v>M</v>
          </cell>
          <cell r="U389" t="str">
            <v xml:space="preserve">CUSCO       </v>
          </cell>
          <cell r="V389" t="str">
            <v>CUSCO</v>
          </cell>
          <cell r="W389" t="str">
            <v>DIAGNOSTICO</v>
          </cell>
          <cell r="X389" t="str">
            <v>NINGUNO</v>
          </cell>
          <cell r="Y389">
            <v>0</v>
          </cell>
          <cell r="Z389" t="str">
            <v>SUERO</v>
          </cell>
          <cell r="AA389">
            <v>26</v>
          </cell>
          <cell r="AB389" t="str">
            <v>NO</v>
          </cell>
          <cell r="AC389" t="str">
            <v>-13.52314833</v>
          </cell>
          <cell r="AD389" t="str">
            <v>-71.95571333</v>
          </cell>
          <cell r="AE389" t="str">
            <v>HOSPITALES O CLINICAS DE ATENCION GENERAL</v>
          </cell>
          <cell r="AF389" t="str">
            <v>III-1</v>
          </cell>
          <cell r="AG389">
            <v>0</v>
          </cell>
          <cell r="AH389" t="str">
            <v>77803614</v>
          </cell>
          <cell r="AI389">
            <v>0</v>
          </cell>
          <cell r="AJ389">
            <v>0.129</v>
          </cell>
          <cell r="AK389">
            <v>3.0000000000000001E-3</v>
          </cell>
          <cell r="AL389" t="str">
            <v>NEGATIVO</v>
          </cell>
          <cell r="AM389" t="str">
            <v>NEGATIVO</v>
          </cell>
          <cell r="AN389">
            <v>0</v>
          </cell>
          <cell r="AO389">
            <v>0</v>
          </cell>
          <cell r="AP389">
            <v>0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  <cell r="AU389">
            <v>0</v>
          </cell>
          <cell r="AV389">
            <v>0</v>
          </cell>
          <cell r="AW389">
            <v>0</v>
          </cell>
        </row>
        <row r="390">
          <cell r="F390" t="str">
            <v>ORTIZ ROJAS, WILMER</v>
          </cell>
          <cell r="G390">
            <v>36842</v>
          </cell>
          <cell r="H390" t="str">
            <v xml:space="preserve">ANDAHUAYLAS                             </v>
          </cell>
          <cell r="I390" t="str">
            <v xml:space="preserve">ANDAHUAYLAS                             </v>
          </cell>
          <cell r="J390" t="str">
            <v xml:space="preserve">APURIMAC                                </v>
          </cell>
          <cell r="K390" t="str">
            <v>ins120215321</v>
          </cell>
          <cell r="L390">
            <v>44471</v>
          </cell>
          <cell r="M390">
            <v>44533</v>
          </cell>
          <cell r="N390" t="str">
            <v>HTLV</v>
          </cell>
          <cell r="O390" t="str">
            <v>ELISA HTLV</v>
          </cell>
          <cell r="P390">
            <v>0</v>
          </cell>
          <cell r="Q390">
            <v>10</v>
          </cell>
          <cell r="R390">
            <v>44537.721875729199</v>
          </cell>
          <cell r="S390">
            <v>44539</v>
          </cell>
          <cell r="T390" t="str">
            <v>M</v>
          </cell>
          <cell r="U390" t="str">
            <v xml:space="preserve">APURIMAC    </v>
          </cell>
          <cell r="V390" t="str">
            <v>ANDAHUAYLAS</v>
          </cell>
          <cell r="W390" t="str">
            <v>DIAGNOSTICO</v>
          </cell>
          <cell r="X390" t="str">
            <v>NINGUNO</v>
          </cell>
          <cell r="Y390">
            <v>0</v>
          </cell>
          <cell r="Z390" t="str">
            <v>SUERO</v>
          </cell>
          <cell r="AA390">
            <v>21</v>
          </cell>
          <cell r="AB390" t="str">
            <v>NO</v>
          </cell>
          <cell r="AC390" t="str">
            <v>-13.65777423</v>
          </cell>
          <cell r="AD390" t="str">
            <v>-73.38199121</v>
          </cell>
          <cell r="AE390" t="str">
            <v>HOSPITALES O CLINICAS DE ATENCION GENERAL</v>
          </cell>
          <cell r="AF390" t="str">
            <v>II-2</v>
          </cell>
          <cell r="AG390">
            <v>0</v>
          </cell>
          <cell r="AH390" t="str">
            <v>72097150</v>
          </cell>
          <cell r="AI390">
            <v>0</v>
          </cell>
          <cell r="AJ390">
            <v>0.107</v>
          </cell>
          <cell r="AK390">
            <v>0</v>
          </cell>
          <cell r="AL390" t="str">
            <v>NEGATIVO</v>
          </cell>
          <cell r="AM390" t="str">
            <v>NEGATIVO</v>
          </cell>
          <cell r="AN390">
            <v>0</v>
          </cell>
          <cell r="AO390">
            <v>0</v>
          </cell>
          <cell r="AP390">
            <v>0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  <cell r="AU390">
            <v>0</v>
          </cell>
          <cell r="AV390">
            <v>0</v>
          </cell>
          <cell r="AW390">
            <v>0</v>
          </cell>
        </row>
        <row r="391">
          <cell r="F391" t="str">
            <v>CCOICCA ORTEGA, NELLY</v>
          </cell>
          <cell r="G391">
            <v>34185</v>
          </cell>
          <cell r="H391" t="str">
            <v xml:space="preserve">TALAVERA                                </v>
          </cell>
          <cell r="I391" t="str">
            <v xml:space="preserve">ANDAHUAYLAS                             </v>
          </cell>
          <cell r="J391" t="str">
            <v xml:space="preserve">APURIMAC                                </v>
          </cell>
          <cell r="K391" t="str">
            <v>ins120215421</v>
          </cell>
          <cell r="L391">
            <v>44473</v>
          </cell>
          <cell r="M391">
            <v>44533</v>
          </cell>
          <cell r="N391" t="str">
            <v>HTLV</v>
          </cell>
          <cell r="O391" t="str">
            <v>ELISA HTLV</v>
          </cell>
          <cell r="P391">
            <v>0</v>
          </cell>
          <cell r="Q391">
            <v>10</v>
          </cell>
          <cell r="R391">
            <v>44537.721930439802</v>
          </cell>
          <cell r="S391">
            <v>44539</v>
          </cell>
          <cell r="T391" t="str">
            <v>F</v>
          </cell>
          <cell r="U391" t="str">
            <v xml:space="preserve">APURIMAC    </v>
          </cell>
          <cell r="V391" t="str">
            <v>ANDAHUAYLAS</v>
          </cell>
          <cell r="W391" t="str">
            <v>DIAGNOSTICO</v>
          </cell>
          <cell r="X391" t="str">
            <v>NINGUNO</v>
          </cell>
          <cell r="Y391">
            <v>0</v>
          </cell>
          <cell r="Z391" t="str">
            <v>SUERO</v>
          </cell>
          <cell r="AA391">
            <v>28</v>
          </cell>
          <cell r="AB391" t="str">
            <v>NO</v>
          </cell>
          <cell r="AC391" t="str">
            <v>-13.65777423</v>
          </cell>
          <cell r="AD391" t="str">
            <v>-73.38199121</v>
          </cell>
          <cell r="AE391" t="str">
            <v>HOSPITALES O CLINICAS DE ATENCION GENERAL</v>
          </cell>
          <cell r="AF391" t="str">
            <v>II-2</v>
          </cell>
          <cell r="AG391">
            <v>0</v>
          </cell>
          <cell r="AH391" t="str">
            <v>47879705</v>
          </cell>
          <cell r="AI391">
            <v>0</v>
          </cell>
          <cell r="AJ391" t="str">
            <v>&gt;4.0</v>
          </cell>
          <cell r="AK391">
            <v>0.94199999999999995</v>
          </cell>
          <cell r="AL391" t="str">
            <v>POSITIVO-I</v>
          </cell>
          <cell r="AM391" t="str">
            <v>POSITIVO-I</v>
          </cell>
          <cell r="AN391">
            <v>0</v>
          </cell>
          <cell r="AO391">
            <v>0</v>
          </cell>
          <cell r="AP391">
            <v>0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  <cell r="AU391">
            <v>0</v>
          </cell>
          <cell r="AV391">
            <v>0</v>
          </cell>
          <cell r="AW391" t="str">
            <v>NO INDICA</v>
          </cell>
        </row>
        <row r="392">
          <cell r="F392" t="str">
            <v>VASQUEZ YANAHUILLCA, DELFINA</v>
          </cell>
          <cell r="G392">
            <v>28872</v>
          </cell>
          <cell r="H392" t="str">
            <v xml:space="preserve">TALAVERA                                </v>
          </cell>
          <cell r="I392" t="str">
            <v xml:space="preserve">ANDAHUAYLAS                             </v>
          </cell>
          <cell r="J392" t="str">
            <v xml:space="preserve">APURIMAC                                </v>
          </cell>
          <cell r="K392" t="str">
            <v>ins120215521</v>
          </cell>
          <cell r="L392">
            <v>44506</v>
          </cell>
          <cell r="M392">
            <v>44533</v>
          </cell>
          <cell r="N392" t="str">
            <v>HTLV</v>
          </cell>
          <cell r="O392" t="str">
            <v>ELISA HTLV</v>
          </cell>
          <cell r="P392">
            <v>0</v>
          </cell>
          <cell r="Q392">
            <v>10</v>
          </cell>
          <cell r="R392">
            <v>44537.721987962999</v>
          </cell>
          <cell r="S392">
            <v>44539</v>
          </cell>
          <cell r="T392" t="str">
            <v>F</v>
          </cell>
          <cell r="U392" t="str">
            <v xml:space="preserve">APURIMAC    </v>
          </cell>
          <cell r="V392" t="str">
            <v>ANDAHUAYLAS</v>
          </cell>
          <cell r="W392" t="str">
            <v>DIAGNOSTICO</v>
          </cell>
          <cell r="X392" t="str">
            <v>NINGUNO</v>
          </cell>
          <cell r="Y392">
            <v>0</v>
          </cell>
          <cell r="Z392" t="str">
            <v>SUERO</v>
          </cell>
          <cell r="AA392">
            <v>42</v>
          </cell>
          <cell r="AB392" t="str">
            <v>NO</v>
          </cell>
          <cell r="AC392" t="str">
            <v>-13.65777423</v>
          </cell>
          <cell r="AD392" t="str">
            <v>-73.38199121</v>
          </cell>
          <cell r="AE392" t="str">
            <v>HOSPITALES O CLINICAS DE ATENCION GENERAL</v>
          </cell>
          <cell r="AF392" t="str">
            <v>II-2</v>
          </cell>
          <cell r="AG392">
            <v>0</v>
          </cell>
          <cell r="AH392" t="str">
            <v>40155111</v>
          </cell>
          <cell r="AI392">
            <v>0</v>
          </cell>
          <cell r="AJ392">
            <v>0.13</v>
          </cell>
          <cell r="AK392">
            <v>1E-3</v>
          </cell>
          <cell r="AL392" t="str">
            <v>NEGATIVO</v>
          </cell>
          <cell r="AM392" t="str">
            <v>NEGATIVO</v>
          </cell>
          <cell r="AN392">
            <v>0</v>
          </cell>
          <cell r="AO392">
            <v>0</v>
          </cell>
          <cell r="AP392">
            <v>0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  <cell r="AU392">
            <v>0</v>
          </cell>
          <cell r="AV392">
            <v>0</v>
          </cell>
          <cell r="AW392">
            <v>0</v>
          </cell>
        </row>
        <row r="393">
          <cell r="F393" t="str">
            <v>JUAREZ CERNA, MARLON LUIS</v>
          </cell>
          <cell r="G393">
            <v>33453</v>
          </cell>
          <cell r="H393" t="str">
            <v xml:space="preserve">CHIMBOTE                                </v>
          </cell>
          <cell r="I393" t="str">
            <v xml:space="preserve">SANTA                                   </v>
          </cell>
          <cell r="J393" t="str">
            <v xml:space="preserve">ANCASH                                  </v>
          </cell>
          <cell r="K393" t="str">
            <v>ins120224221</v>
          </cell>
          <cell r="L393">
            <v>44503</v>
          </cell>
          <cell r="M393">
            <v>44534</v>
          </cell>
          <cell r="N393" t="str">
            <v>HTLV</v>
          </cell>
          <cell r="O393" t="str">
            <v>ELISA HTLV</v>
          </cell>
          <cell r="P393">
            <v>0</v>
          </cell>
          <cell r="Q393">
            <v>10</v>
          </cell>
          <cell r="R393">
            <v>44537.722101736101</v>
          </cell>
          <cell r="S393">
            <v>44539</v>
          </cell>
          <cell r="T393" t="str">
            <v>M</v>
          </cell>
          <cell r="U393" t="str">
            <v>LA LIBERTAD</v>
          </cell>
          <cell r="V393" t="str">
            <v>LA LIBERTAD</v>
          </cell>
          <cell r="W393" t="str">
            <v>DIAGNOSTICO</v>
          </cell>
          <cell r="X393" t="str">
            <v>NINGUNO</v>
          </cell>
          <cell r="Y393">
            <v>0</v>
          </cell>
          <cell r="Z393" t="str">
            <v>SUERO</v>
          </cell>
          <cell r="AA393">
            <v>30</v>
          </cell>
          <cell r="AB393" t="str">
            <v>NO</v>
          </cell>
          <cell r="AC393" t="str">
            <v>-8.11466301</v>
          </cell>
          <cell r="AD393" t="str">
            <v>-79.02843802</v>
          </cell>
          <cell r="AE393" t="str">
            <v>HOSPITALES O CLINICAS DE ATENCION ESPECIALIZADA</v>
          </cell>
          <cell r="AF393" t="str">
            <v>III-1</v>
          </cell>
          <cell r="AG393">
            <v>0</v>
          </cell>
          <cell r="AH393">
            <v>0</v>
          </cell>
          <cell r="AI393">
            <v>0</v>
          </cell>
          <cell r="AJ393">
            <v>0.221</v>
          </cell>
          <cell r="AK393">
            <v>0.124</v>
          </cell>
          <cell r="AL393" t="str">
            <v>NEGATIVO</v>
          </cell>
          <cell r="AM393" t="str">
            <v>NEGATIVO</v>
          </cell>
          <cell r="AN393">
            <v>0</v>
          </cell>
          <cell r="AO393">
            <v>0</v>
          </cell>
          <cell r="AP393">
            <v>0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  <cell r="AU393">
            <v>0</v>
          </cell>
          <cell r="AV393">
            <v>0</v>
          </cell>
          <cell r="AW393">
            <v>0</v>
          </cell>
        </row>
        <row r="394">
          <cell r="F394" t="str">
            <v>HUAMANI LLAMOCCA, MARCIAL TORIBIO</v>
          </cell>
          <cell r="G394">
            <v>15812</v>
          </cell>
          <cell r="H394" t="str">
            <v xml:space="preserve">CHORRILLOS                              </v>
          </cell>
          <cell r="I394" t="str">
            <v xml:space="preserve">LIMA                                    </v>
          </cell>
          <cell r="J394" t="str">
            <v xml:space="preserve">LIMA                                    </v>
          </cell>
          <cell r="K394" t="str">
            <v>ins120234121</v>
          </cell>
          <cell r="L394">
            <v>44536</v>
          </cell>
          <cell r="M394">
            <v>44536</v>
          </cell>
          <cell r="N394" t="str">
            <v>HTLV</v>
          </cell>
          <cell r="O394" t="str">
            <v>ELISA HTLV</v>
          </cell>
          <cell r="P394">
            <v>0</v>
          </cell>
          <cell r="Q394">
            <v>10</v>
          </cell>
          <cell r="R394">
            <v>44539.426491238402</v>
          </cell>
          <cell r="S394">
            <v>44539</v>
          </cell>
          <cell r="T394" t="str">
            <v>M</v>
          </cell>
          <cell r="U394" t="str">
            <v xml:space="preserve">LIMA                      </v>
          </cell>
          <cell r="V394" t="str">
            <v>LIMA II (SUR)</v>
          </cell>
          <cell r="W394" t="str">
            <v>DIAGNOSTICO</v>
          </cell>
          <cell r="X394" t="str">
            <v>NINGUNO</v>
          </cell>
          <cell r="Y394">
            <v>0</v>
          </cell>
          <cell r="Z394" t="str">
            <v>SUERO</v>
          </cell>
          <cell r="AA394">
            <v>78</v>
          </cell>
          <cell r="AB394" t="str">
            <v>NO</v>
          </cell>
          <cell r="AC394" t="str">
            <v>-12.1605408</v>
          </cell>
          <cell r="AD394" t="str">
            <v>-76.95823481</v>
          </cell>
          <cell r="AE394" t="str">
            <v>HOSPITALES O CLINICAS DE ATENCION ESPECIALIZADA</v>
          </cell>
          <cell r="AF394" t="str">
            <v>III-1</v>
          </cell>
          <cell r="AG394">
            <v>0</v>
          </cell>
          <cell r="AH394" t="str">
            <v>09148035</v>
          </cell>
          <cell r="AI394">
            <v>0</v>
          </cell>
          <cell r="AJ394">
            <v>3.3919999999999999</v>
          </cell>
          <cell r="AK394" t="str">
            <v>RD</v>
          </cell>
          <cell r="AL394" t="str">
            <v>POSITIVO-I</v>
          </cell>
          <cell r="AM394" t="str">
            <v>POSITIVO-I</v>
          </cell>
          <cell r="AN394">
            <v>0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  <cell r="AU394">
            <v>0</v>
          </cell>
          <cell r="AV394">
            <v>0</v>
          </cell>
          <cell r="AW394" t="str">
            <v>MIALGIAS, PARALISIS MMII, DEBILIDAD MUSCULAR, CONSTIPACION BLOBOVESICAL, CON TE 2 MESES CARACTERIZADO POR ANEMIA HEMOLITICA, TROMBOCITOPENIA Y LINFOPENIA, PARAPLEJIA ESPASTICA , SINDROME DE EVANS</v>
          </cell>
        </row>
        <row r="395">
          <cell r="F395" t="str">
            <v>POSACCLLA QUISPE, FELIX</v>
          </cell>
          <cell r="G395">
            <v>18388</v>
          </cell>
          <cell r="H395" t="str">
            <v xml:space="preserve">CHUNGUI                                 </v>
          </cell>
          <cell r="I395" t="str">
            <v xml:space="preserve">LA MAR                                  </v>
          </cell>
          <cell r="J395" t="str">
            <v xml:space="preserve">AYACUCHO                                </v>
          </cell>
          <cell r="K395" t="str">
            <v>ins120235221</v>
          </cell>
          <cell r="L395">
            <v>44536</v>
          </cell>
          <cell r="M395">
            <v>44537</v>
          </cell>
          <cell r="N395" t="str">
            <v>HTLV</v>
          </cell>
          <cell r="O395" t="str">
            <v>ELISA HTLV</v>
          </cell>
          <cell r="P395">
            <v>0</v>
          </cell>
          <cell r="Q395">
            <v>10</v>
          </cell>
          <cell r="R395">
            <v>44540.662886261598</v>
          </cell>
          <cell r="S395">
            <v>44539</v>
          </cell>
          <cell r="T395" t="str">
            <v>M</v>
          </cell>
          <cell r="U395" t="str">
            <v xml:space="preserve">LIMA                      </v>
          </cell>
          <cell r="V395" t="str">
            <v>LIMA V (CIUDAD)</v>
          </cell>
          <cell r="W395" t="str">
            <v>DIAGNOSTICO</v>
          </cell>
          <cell r="X395" t="str">
            <v>NINGUNO</v>
          </cell>
          <cell r="Y395">
            <v>0</v>
          </cell>
          <cell r="Z395" t="str">
            <v>SUERO</v>
          </cell>
          <cell r="AA395">
            <v>71</v>
          </cell>
          <cell r="AB395" t="str">
            <v>NO</v>
          </cell>
          <cell r="AC395" t="str">
            <v>-12.112355</v>
          </cell>
          <cell r="AD395" t="str">
            <v>-76.998296</v>
          </cell>
          <cell r="AE395" t="str">
            <v>INSTITUTOS DE SALUD ESPECIALIZADOS</v>
          </cell>
          <cell r="AF395" t="str">
            <v>III-2</v>
          </cell>
          <cell r="AG395">
            <v>0</v>
          </cell>
          <cell r="AH395" t="str">
            <v>28244150</v>
          </cell>
          <cell r="AI395">
            <v>0</v>
          </cell>
          <cell r="AJ395">
            <v>1.9</v>
          </cell>
          <cell r="AK395">
            <v>0.34200000000000003</v>
          </cell>
          <cell r="AL395" t="str">
            <v>POSITIVO-I</v>
          </cell>
          <cell r="AM395" t="str">
            <v xml:space="preserve">POSITIVO NO TIPABLE </v>
          </cell>
          <cell r="AN395" t="str">
            <v>Positivo No tipificacle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  <cell r="AU395">
            <v>0</v>
          </cell>
          <cell r="AV395">
            <v>0</v>
          </cell>
          <cell r="AW395" t="str">
            <v>NO INDICA</v>
          </cell>
        </row>
        <row r="396">
          <cell r="F396" t="str">
            <v>CURASI TICONA, AGUSTINA</v>
          </cell>
          <cell r="G396">
            <v>27030</v>
          </cell>
          <cell r="H396" t="str">
            <v xml:space="preserve">LIMA                                    </v>
          </cell>
          <cell r="I396" t="str">
            <v xml:space="preserve">LIMA                                    </v>
          </cell>
          <cell r="J396" t="str">
            <v xml:space="preserve">LIMA                                    </v>
          </cell>
          <cell r="K396" t="str">
            <v>INS120237621</v>
          </cell>
          <cell r="L396">
            <v>44532</v>
          </cell>
          <cell r="M396">
            <v>44537</v>
          </cell>
          <cell r="N396" t="str">
            <v>HTLV</v>
          </cell>
          <cell r="O396" t="str">
            <v>ELISA HTLV</v>
          </cell>
          <cell r="P396">
            <v>0</v>
          </cell>
          <cell r="Q396">
            <v>10</v>
          </cell>
          <cell r="R396">
            <v>44540.663003240697</v>
          </cell>
          <cell r="S396">
            <v>44539</v>
          </cell>
          <cell r="T396" t="str">
            <v>F</v>
          </cell>
          <cell r="U396" t="str">
            <v>AREQUIPA</v>
          </cell>
          <cell r="V396" t="str">
            <v>AREQUIPA</v>
          </cell>
          <cell r="W396" t="str">
            <v>DIAGNOSTICO</v>
          </cell>
          <cell r="X396" t="str">
            <v>NINGUNO</v>
          </cell>
          <cell r="Y396">
            <v>0</v>
          </cell>
          <cell r="Z396" t="str">
            <v>SUERO</v>
          </cell>
          <cell r="AA396">
            <v>47</v>
          </cell>
          <cell r="AB396" t="str">
            <v>NO</v>
          </cell>
          <cell r="AC396">
            <v>0</v>
          </cell>
          <cell r="AD396">
            <v>0</v>
          </cell>
          <cell r="AE396" t="str">
            <v>HOSPITALES O CLINICAS DE ATENCION ESPECIALIZADA</v>
          </cell>
          <cell r="AF396" t="str">
            <v>III-1</v>
          </cell>
          <cell r="AG396">
            <v>0</v>
          </cell>
          <cell r="AH396">
            <v>0</v>
          </cell>
          <cell r="AI396">
            <v>0</v>
          </cell>
          <cell r="AJ396">
            <v>0.13600000000000001</v>
          </cell>
          <cell r="AK396">
            <v>5.0000000000000001E-3</v>
          </cell>
          <cell r="AL396" t="str">
            <v>NEGATIVO</v>
          </cell>
          <cell r="AM396" t="str">
            <v>NEGATIVO</v>
          </cell>
          <cell r="AN396">
            <v>0</v>
          </cell>
          <cell r="AO396">
            <v>0</v>
          </cell>
          <cell r="AP396">
            <v>0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  <cell r="AU396">
            <v>0</v>
          </cell>
          <cell r="AV396">
            <v>0</v>
          </cell>
          <cell r="AW396">
            <v>0</v>
          </cell>
        </row>
        <row r="397">
          <cell r="F397" t="str">
            <v>YARLEQUE PURIZACA, MAXIMILIANO</v>
          </cell>
          <cell r="G397">
            <v>18419</v>
          </cell>
          <cell r="H397" t="str">
            <v xml:space="preserve">SAN JUAN DE MIRAFLORES                  </v>
          </cell>
          <cell r="I397" t="str">
            <v xml:space="preserve">LIMA                                    </v>
          </cell>
          <cell r="J397" t="str">
            <v xml:space="preserve">LIMA                                    </v>
          </cell>
          <cell r="K397" t="str">
            <v>ins120239121</v>
          </cell>
          <cell r="L397">
            <v>44539</v>
          </cell>
          <cell r="M397">
            <v>44539</v>
          </cell>
          <cell r="N397" t="str">
            <v>HTLV</v>
          </cell>
          <cell r="O397" t="str">
            <v>ELISA HTLV</v>
          </cell>
          <cell r="P397">
            <v>0</v>
          </cell>
          <cell r="Q397">
            <v>10</v>
          </cell>
          <cell r="R397">
            <v>44540.667296064799</v>
          </cell>
          <cell r="S397">
            <v>44540</v>
          </cell>
          <cell r="T397" t="str">
            <v>M</v>
          </cell>
          <cell r="U397" t="str">
            <v xml:space="preserve">LIMA                      </v>
          </cell>
          <cell r="V397" t="str">
            <v>LIMA V (CIUDAD)</v>
          </cell>
          <cell r="W397" t="str">
            <v>DIAGNOSTICO</v>
          </cell>
          <cell r="X397" t="str">
            <v>NINGUNO</v>
          </cell>
          <cell r="Y397">
            <v>0</v>
          </cell>
          <cell r="Z397" t="str">
            <v>SUERO</v>
          </cell>
          <cell r="AA397">
            <v>71</v>
          </cell>
          <cell r="AB397" t="str">
            <v>NO</v>
          </cell>
          <cell r="AC397" t="str">
            <v>-12.112355</v>
          </cell>
          <cell r="AD397" t="str">
            <v>-76.998296</v>
          </cell>
          <cell r="AE397" t="str">
            <v>INSTITUTOS DE SALUD ESPECIALIZADOS</v>
          </cell>
          <cell r="AF397" t="str">
            <v>III-2</v>
          </cell>
          <cell r="AG397">
            <v>0</v>
          </cell>
          <cell r="AH397" t="str">
            <v>48961400</v>
          </cell>
          <cell r="AI397">
            <v>0</v>
          </cell>
          <cell r="AJ397">
            <v>3.3279999999999998</v>
          </cell>
          <cell r="AK397">
            <v>1.0900000000000001</v>
          </cell>
          <cell r="AL397" t="str">
            <v>POSITIVO-I</v>
          </cell>
          <cell r="AM397" t="str">
            <v>POSITIVO-I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 t="str">
            <v>NO INDICA</v>
          </cell>
        </row>
        <row r="398">
          <cell r="F398" t="str">
            <v>GARCIA MENDOZA, GLADYS MAGDALENA</v>
          </cell>
          <cell r="G398">
            <v>24620</v>
          </cell>
          <cell r="H398" t="str">
            <v xml:space="preserve">CHORRILLOS                              </v>
          </cell>
          <cell r="I398" t="str">
            <v xml:space="preserve">LIMA                                    </v>
          </cell>
          <cell r="J398" t="str">
            <v xml:space="preserve">LIMA                                    </v>
          </cell>
          <cell r="K398" t="str">
            <v>ins120239221</v>
          </cell>
          <cell r="L398">
            <v>44539</v>
          </cell>
          <cell r="M398">
            <v>44539</v>
          </cell>
          <cell r="N398" t="str">
            <v>HTLV</v>
          </cell>
          <cell r="O398" t="str">
            <v>ELISA HTLV</v>
          </cell>
          <cell r="P398">
            <v>0</v>
          </cell>
          <cell r="Q398">
            <v>10</v>
          </cell>
          <cell r="R398">
            <v>44540.667361608801</v>
          </cell>
          <cell r="S398">
            <v>44540</v>
          </cell>
          <cell r="T398" t="str">
            <v>F</v>
          </cell>
          <cell r="U398" t="str">
            <v xml:space="preserve">LIMA                      </v>
          </cell>
          <cell r="V398" t="str">
            <v>LIMA V (CIUDAD)</v>
          </cell>
          <cell r="W398" t="str">
            <v>DIAGNOSTICO</v>
          </cell>
          <cell r="X398" t="str">
            <v>NINGUNO</v>
          </cell>
          <cell r="Y398">
            <v>0</v>
          </cell>
          <cell r="Z398" t="str">
            <v>SUERO</v>
          </cell>
          <cell r="AA398">
            <v>54</v>
          </cell>
          <cell r="AB398" t="str">
            <v>NO</v>
          </cell>
          <cell r="AC398" t="str">
            <v>-12.112355</v>
          </cell>
          <cell r="AD398" t="str">
            <v>-76.998296</v>
          </cell>
          <cell r="AE398" t="str">
            <v>INSTITUTOS DE SALUD ESPECIALIZADOS</v>
          </cell>
          <cell r="AF398" t="str">
            <v>III-2</v>
          </cell>
          <cell r="AG398">
            <v>0</v>
          </cell>
          <cell r="AH398" t="str">
            <v>06271703</v>
          </cell>
          <cell r="AI398">
            <v>0</v>
          </cell>
          <cell r="AJ398">
            <v>3.395</v>
          </cell>
          <cell r="AK398">
            <v>1.1140000000000001</v>
          </cell>
          <cell r="AL398" t="str">
            <v>POSITIVO-I</v>
          </cell>
          <cell r="AM398" t="str">
            <v>POSITIVO-I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 t="str">
            <v>NO INDICA</v>
          </cell>
        </row>
        <row r="399">
          <cell r="F399" t="str">
            <v>VILLACORTA ANACLETO, LUIS ALBERTO</v>
          </cell>
          <cell r="G399">
            <v>29410</v>
          </cell>
          <cell r="H399" t="str">
            <v xml:space="preserve">CHICAMA                                 </v>
          </cell>
          <cell r="I399" t="str">
            <v xml:space="preserve">ASCOPE                                  </v>
          </cell>
          <cell r="J399" t="str">
            <v xml:space="preserve">LA LIBERTAD                             </v>
          </cell>
          <cell r="K399" t="str">
            <v>ins121081221</v>
          </cell>
          <cell r="L399">
            <v>44517</v>
          </cell>
          <cell r="M399">
            <v>44541</v>
          </cell>
          <cell r="N399" t="str">
            <v>HTLV</v>
          </cell>
          <cell r="O399" t="str">
            <v>ELISA HTLV</v>
          </cell>
          <cell r="P399">
            <v>0</v>
          </cell>
          <cell r="Q399">
            <v>10</v>
          </cell>
          <cell r="R399">
            <v>44545.421626539399</v>
          </cell>
          <cell r="S399">
            <v>44544</v>
          </cell>
          <cell r="T399" t="str">
            <v>M</v>
          </cell>
          <cell r="U399" t="str">
            <v>LA LIBERTAD</v>
          </cell>
          <cell r="V399" t="str">
            <v>LA LIBERTAD</v>
          </cell>
          <cell r="W399" t="str">
            <v>DIAGNOSTICO</v>
          </cell>
          <cell r="X399" t="str">
            <v>NINGUNO</v>
          </cell>
          <cell r="Y399">
            <v>0</v>
          </cell>
          <cell r="Z399" t="str">
            <v>SUERO</v>
          </cell>
          <cell r="AA399">
            <v>41</v>
          </cell>
          <cell r="AB399" t="str">
            <v>NO</v>
          </cell>
          <cell r="AC399" t="str">
            <v>-8.11466301</v>
          </cell>
          <cell r="AD399" t="str">
            <v>-79.02843802</v>
          </cell>
          <cell r="AE399" t="str">
            <v>HOSPITALES O CLINICAS DE ATENCION ESPECIALIZADA</v>
          </cell>
          <cell r="AF399" t="str">
            <v>III-1</v>
          </cell>
          <cell r="AG399">
            <v>0</v>
          </cell>
          <cell r="AH399" t="str">
            <v>44918192</v>
          </cell>
          <cell r="AI399">
            <v>0</v>
          </cell>
          <cell r="AJ399" t="str">
            <v>3.959/&gt;4.0</v>
          </cell>
          <cell r="AK399">
            <v>1.2090000000000001</v>
          </cell>
          <cell r="AL399" t="str">
            <v>POSITIVO-I</v>
          </cell>
          <cell r="AM399" t="str">
            <v>POSITIVO-I</v>
          </cell>
          <cell r="AN399">
            <v>0</v>
          </cell>
          <cell r="AO399" t="str">
            <v>QUIMIO</v>
          </cell>
          <cell r="AP399" t="str">
            <v>NI</v>
          </cell>
          <cell r="AQ399" t="str">
            <v>93.91/94.54</v>
          </cell>
          <cell r="AR399" t="str">
            <v>ABBOT</v>
          </cell>
          <cell r="AS399">
            <v>0</v>
          </cell>
          <cell r="AT399">
            <v>0</v>
          </cell>
          <cell r="AU399">
            <v>0</v>
          </cell>
          <cell r="AV399">
            <v>0</v>
          </cell>
          <cell r="AW399" t="str">
            <v>BANCO DE SANGRE, CLIA: 95 (ABBOT -ACHITECT)</v>
          </cell>
        </row>
        <row r="400">
          <cell r="F400" t="str">
            <v>AGUILAR LUCIANO, TERESA ELIZABETH</v>
          </cell>
          <cell r="G400">
            <v>30348</v>
          </cell>
          <cell r="H400" t="str">
            <v xml:space="preserve">EL PORVENIR                             </v>
          </cell>
          <cell r="I400" t="str">
            <v xml:space="preserve">TRUJILLO                                </v>
          </cell>
          <cell r="J400" t="str">
            <v xml:space="preserve">LA LIBERTAD                             </v>
          </cell>
          <cell r="K400" t="str">
            <v>ins121081321</v>
          </cell>
          <cell r="L400">
            <v>44528</v>
          </cell>
          <cell r="M400">
            <v>44541</v>
          </cell>
          <cell r="N400" t="str">
            <v>HTLV</v>
          </cell>
          <cell r="O400" t="str">
            <v>ELISA HTLV</v>
          </cell>
          <cell r="P400">
            <v>0</v>
          </cell>
          <cell r="Q400">
            <v>10</v>
          </cell>
          <cell r="R400">
            <v>44545.421763888902</v>
          </cell>
          <cell r="S400">
            <v>44534</v>
          </cell>
          <cell r="T400" t="str">
            <v>F</v>
          </cell>
          <cell r="U400" t="str">
            <v>LA LIBERTAD</v>
          </cell>
          <cell r="V400" t="str">
            <v>LA LIBERTAD</v>
          </cell>
          <cell r="W400" t="str">
            <v>DIAGNOSTICO</v>
          </cell>
          <cell r="X400" t="str">
            <v>NINGUNO</v>
          </cell>
          <cell r="Y400">
            <v>0</v>
          </cell>
          <cell r="Z400" t="str">
            <v>SUERO</v>
          </cell>
          <cell r="AA400">
            <v>38</v>
          </cell>
          <cell r="AB400" t="str">
            <v>NO</v>
          </cell>
          <cell r="AC400" t="str">
            <v>-8.11466301</v>
          </cell>
          <cell r="AD400" t="str">
            <v>-79.02843802</v>
          </cell>
          <cell r="AE400" t="str">
            <v>HOSPITALES O CLINICAS DE ATENCION ESPECIALIZADA</v>
          </cell>
          <cell r="AF400" t="str">
            <v>III-1</v>
          </cell>
          <cell r="AG400">
            <v>0</v>
          </cell>
          <cell r="AH400" t="str">
            <v>44521841</v>
          </cell>
          <cell r="AI400">
            <v>0</v>
          </cell>
          <cell r="AJ400" t="str">
            <v>3.913/&gt;4.0</v>
          </cell>
          <cell r="AK400">
            <v>0.43</v>
          </cell>
          <cell r="AL400" t="str">
            <v>POSITIVO-I</v>
          </cell>
          <cell r="AM400" t="str">
            <v>POSITIVO-I</v>
          </cell>
          <cell r="AN400">
            <v>0</v>
          </cell>
          <cell r="AO400" t="str">
            <v>QUIMIO</v>
          </cell>
          <cell r="AP400" t="str">
            <v>NI</v>
          </cell>
          <cell r="AQ400" t="str">
            <v>93.91/94.54</v>
          </cell>
          <cell r="AR400" t="str">
            <v>ABBOT</v>
          </cell>
          <cell r="AS400">
            <v>0</v>
          </cell>
          <cell r="AT400">
            <v>0</v>
          </cell>
          <cell r="AU400">
            <v>0</v>
          </cell>
          <cell r="AV400">
            <v>0</v>
          </cell>
          <cell r="AW400" t="str">
            <v>BANCO DE SANGRE, CLIA: 77 (ABBOT -ACHITECT)</v>
          </cell>
        </row>
        <row r="401">
          <cell r="F401" t="str">
            <v>DE DIOS CENTENO, JAMES SLEEN</v>
          </cell>
          <cell r="G401">
            <v>27889</v>
          </cell>
          <cell r="H401" t="str">
            <v xml:space="preserve">MOCHE                                   </v>
          </cell>
          <cell r="I401" t="str">
            <v xml:space="preserve">TRUJILLO                                </v>
          </cell>
          <cell r="J401" t="str">
            <v xml:space="preserve">LA LIBERTAD                             </v>
          </cell>
          <cell r="K401" t="str">
            <v>ins121081421</v>
          </cell>
          <cell r="L401">
            <v>44536</v>
          </cell>
          <cell r="M401">
            <v>44541</v>
          </cell>
          <cell r="N401" t="str">
            <v>HTLV</v>
          </cell>
          <cell r="O401" t="str">
            <v>ELISA HTLV</v>
          </cell>
          <cell r="P401">
            <v>0</v>
          </cell>
          <cell r="Q401">
            <v>10</v>
          </cell>
          <cell r="R401">
            <v>44545.421830173596</v>
          </cell>
          <cell r="S401">
            <v>44540</v>
          </cell>
          <cell r="T401" t="str">
            <v>M</v>
          </cell>
          <cell r="U401" t="str">
            <v>LA LIBERTAD</v>
          </cell>
          <cell r="V401" t="str">
            <v>LA LIBERTAD</v>
          </cell>
          <cell r="W401" t="str">
            <v>DIAGNOSTICO</v>
          </cell>
          <cell r="X401" t="str">
            <v>NINGUNO</v>
          </cell>
          <cell r="Y401">
            <v>0</v>
          </cell>
          <cell r="Z401" t="str">
            <v>SUERO</v>
          </cell>
          <cell r="AA401">
            <v>45</v>
          </cell>
          <cell r="AB401" t="str">
            <v>NO</v>
          </cell>
          <cell r="AC401" t="str">
            <v>-8.11466301</v>
          </cell>
          <cell r="AD401" t="str">
            <v>-79.02843802</v>
          </cell>
          <cell r="AE401" t="str">
            <v>HOSPITALES O CLINICAS DE ATENCION ESPECIALIZADA</v>
          </cell>
          <cell r="AF401" t="str">
            <v>III-1</v>
          </cell>
          <cell r="AG401">
            <v>0</v>
          </cell>
          <cell r="AH401" t="str">
            <v>80234281</v>
          </cell>
          <cell r="AI401">
            <v>0</v>
          </cell>
          <cell r="AJ401" t="str">
            <v>&gt;4.0/&gt;4.0</v>
          </cell>
          <cell r="AK401">
            <v>6.4000000000000001E-2</v>
          </cell>
          <cell r="AL401" t="str">
            <v>POSITIVO-I</v>
          </cell>
          <cell r="AM401" t="str">
            <v>POSITIVO-I</v>
          </cell>
          <cell r="AN401" t="str">
            <v>Muestra insuficiente</v>
          </cell>
          <cell r="AO401" t="str">
            <v>QUIMIO</v>
          </cell>
          <cell r="AP401" t="str">
            <v>NI</v>
          </cell>
          <cell r="AQ401" t="str">
            <v>127.38/128.68</v>
          </cell>
          <cell r="AR401">
            <v>0</v>
          </cell>
          <cell r="AS401">
            <v>0</v>
          </cell>
          <cell r="AT401">
            <v>0</v>
          </cell>
          <cell r="AU401">
            <v>0</v>
          </cell>
          <cell r="AV401">
            <v>0</v>
          </cell>
          <cell r="AW401" t="str">
            <v>BANCO DE SANGRE, CLIA: 129 (ABBOT -ACHITECT)</v>
          </cell>
        </row>
        <row r="402">
          <cell r="F402" t="str">
            <v>LEDESMA CACHI, SAIRA ELVIA</v>
          </cell>
          <cell r="G402">
            <v>30982</v>
          </cell>
          <cell r="H402" t="str">
            <v xml:space="preserve">PILCOMAYO                               </v>
          </cell>
          <cell r="I402" t="str">
            <v xml:space="preserve">HUANCAYO                                </v>
          </cell>
          <cell r="J402" t="str">
            <v xml:space="preserve">JUNIN                                   </v>
          </cell>
          <cell r="K402" t="str">
            <v>INS122128521</v>
          </cell>
          <cell r="L402">
            <v>44541</v>
          </cell>
          <cell r="M402">
            <v>44547</v>
          </cell>
          <cell r="N402" t="str">
            <v>HTLV</v>
          </cell>
          <cell r="O402" t="str">
            <v>ELISA HTLV</v>
          </cell>
          <cell r="P402">
            <v>0</v>
          </cell>
          <cell r="Q402">
            <v>10</v>
          </cell>
          <cell r="R402">
            <v>44552.403351469897</v>
          </cell>
          <cell r="S402">
            <v>44543</v>
          </cell>
          <cell r="T402" t="str">
            <v>F</v>
          </cell>
          <cell r="U402" t="str">
            <v>JUNIN</v>
          </cell>
          <cell r="V402" t="str">
            <v>JUNIN</v>
          </cell>
          <cell r="W402" t="str">
            <v>DIAGNOSTICO</v>
          </cell>
          <cell r="X402" t="str">
            <v>NINGUNO</v>
          </cell>
          <cell r="Y402">
            <v>0</v>
          </cell>
          <cell r="Z402" t="str">
            <v>SUERO</v>
          </cell>
          <cell r="AA402">
            <v>37</v>
          </cell>
          <cell r="AB402" t="str">
            <v>NO</v>
          </cell>
          <cell r="AC402" t="str">
            <v>-12.073004</v>
          </cell>
          <cell r="AD402" t="str">
            <v>-75.221612</v>
          </cell>
          <cell r="AE402" t="str">
            <v>HOSPITALES O CLINICAS DE ATENCION ESPECIALIZADA</v>
          </cell>
          <cell r="AF402" t="str">
            <v>III-E</v>
          </cell>
          <cell r="AG402">
            <v>0</v>
          </cell>
          <cell r="AH402" t="str">
            <v>42735791</v>
          </cell>
          <cell r="AI402">
            <v>0</v>
          </cell>
          <cell r="AJ402" t="str">
            <v>&gt;4.0</v>
          </cell>
          <cell r="AK402">
            <v>0.374</v>
          </cell>
          <cell r="AL402" t="str">
            <v>POSITIVO-I</v>
          </cell>
          <cell r="AM402" t="str">
            <v>POSITIVO-I</v>
          </cell>
          <cell r="AN402">
            <v>0</v>
          </cell>
          <cell r="AO402">
            <v>0</v>
          </cell>
          <cell r="AP402">
            <v>0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  <cell r="AU402">
            <v>0</v>
          </cell>
          <cell r="AV402">
            <v>0</v>
          </cell>
          <cell r="AW402" t="str">
            <v>DONANTE, CLIA: 80 (ARCHITECT)</v>
          </cell>
        </row>
        <row r="403">
          <cell r="F403" t="str">
            <v>PRIETO VILCAPOMA, CANDIDA PAULINA</v>
          </cell>
          <cell r="G403">
            <v>16594</v>
          </cell>
          <cell r="H403" t="str">
            <v xml:space="preserve">PUENTE PIEDRA                           </v>
          </cell>
          <cell r="I403" t="str">
            <v xml:space="preserve">LIMA                                    </v>
          </cell>
          <cell r="J403" t="str">
            <v xml:space="preserve">LIMA                                    </v>
          </cell>
          <cell r="K403" t="str">
            <v>ins122141921</v>
          </cell>
          <cell r="L403">
            <v>44552</v>
          </cell>
          <cell r="M403">
            <v>44552</v>
          </cell>
          <cell r="N403" t="str">
            <v>HTLV</v>
          </cell>
          <cell r="O403" t="str">
            <v>ELISA HTLV</v>
          </cell>
          <cell r="P403">
            <v>0</v>
          </cell>
          <cell r="Q403">
            <v>10</v>
          </cell>
          <cell r="R403">
            <v>44558.447908831004</v>
          </cell>
          <cell r="S403">
            <v>44553</v>
          </cell>
          <cell r="T403" t="str">
            <v>F</v>
          </cell>
          <cell r="U403" t="str">
            <v xml:space="preserve">LIMA                      </v>
          </cell>
          <cell r="V403" t="str">
            <v>LIMA V (CIUDAD)</v>
          </cell>
          <cell r="W403" t="str">
            <v>DIAGNOSTICO</v>
          </cell>
          <cell r="X403" t="str">
            <v>NINGUNO</v>
          </cell>
          <cell r="Y403">
            <v>0</v>
          </cell>
          <cell r="Z403" t="str">
            <v>SUERO</v>
          </cell>
          <cell r="AA403">
            <v>76</v>
          </cell>
          <cell r="AB403" t="str">
            <v>NO</v>
          </cell>
          <cell r="AC403" t="str">
            <v>-12.112355</v>
          </cell>
          <cell r="AD403" t="str">
            <v>-76.998296</v>
          </cell>
          <cell r="AE403" t="str">
            <v>INSTITUTOS DE SALUD ESPECIALIZADOS</v>
          </cell>
          <cell r="AF403" t="str">
            <v>III-2</v>
          </cell>
          <cell r="AG403">
            <v>0</v>
          </cell>
          <cell r="AH403" t="str">
            <v>19889231</v>
          </cell>
          <cell r="AI403">
            <v>0</v>
          </cell>
          <cell r="AJ403" t="str">
            <v>&gt;4.0/3.755</v>
          </cell>
          <cell r="AK403">
            <v>0.39</v>
          </cell>
          <cell r="AL403" t="str">
            <v>POSITIVO-I</v>
          </cell>
          <cell r="AM403" t="str">
            <v>POSITIVO-I</v>
          </cell>
          <cell r="AN403">
            <v>0</v>
          </cell>
          <cell r="AO403">
            <v>0</v>
          </cell>
          <cell r="AP403">
            <v>0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  <cell r="AU403">
            <v>0</v>
          </cell>
          <cell r="AV403">
            <v>0</v>
          </cell>
          <cell r="AW403" t="str">
            <v>NO INDICA</v>
          </cell>
        </row>
        <row r="404">
          <cell r="F404" t="str">
            <v>ZEVALLOS MORALES, MARIA DEL CARMEN</v>
          </cell>
          <cell r="G404">
            <v>28324</v>
          </cell>
          <cell r="H404" t="str">
            <v xml:space="preserve">SAN JUAN DE MIRAFLORES                  </v>
          </cell>
          <cell r="I404" t="str">
            <v xml:space="preserve">LIMA                                    </v>
          </cell>
          <cell r="J404" t="str">
            <v xml:space="preserve">LIMA                                    </v>
          </cell>
          <cell r="K404" t="str">
            <v>ins122142121</v>
          </cell>
          <cell r="L404">
            <v>44552</v>
          </cell>
          <cell r="M404">
            <v>44552</v>
          </cell>
          <cell r="N404" t="str">
            <v>HTLV</v>
          </cell>
          <cell r="O404" t="str">
            <v>ELISA HTLV</v>
          </cell>
          <cell r="P404">
            <v>0</v>
          </cell>
          <cell r="Q404">
            <v>10</v>
          </cell>
          <cell r="R404">
            <v>44558.4479605671</v>
          </cell>
          <cell r="S404">
            <v>44553</v>
          </cell>
          <cell r="T404" t="str">
            <v>F</v>
          </cell>
          <cell r="U404" t="str">
            <v xml:space="preserve">LIMA                      </v>
          </cell>
          <cell r="V404" t="str">
            <v>LIMA II (SUR)</v>
          </cell>
          <cell r="W404" t="str">
            <v>DIAGNOSTICO</v>
          </cell>
          <cell r="X404" t="str">
            <v>NINGUNO</v>
          </cell>
          <cell r="Y404">
            <v>0</v>
          </cell>
          <cell r="Z404" t="str">
            <v>SUERO</v>
          </cell>
          <cell r="AA404">
            <v>44</v>
          </cell>
          <cell r="AB404" t="str">
            <v>NO</v>
          </cell>
          <cell r="AC404">
            <v>0</v>
          </cell>
          <cell r="AD404">
            <v>0</v>
          </cell>
          <cell r="AE404" t="str">
            <v>SIN CLASIFICACION</v>
          </cell>
          <cell r="AF404" t="str">
            <v>SIN CATEGORIA</v>
          </cell>
          <cell r="AG404">
            <v>0</v>
          </cell>
          <cell r="AH404" t="str">
            <v>40300585</v>
          </cell>
          <cell r="AI404">
            <v>0</v>
          </cell>
          <cell r="AJ404" t="str">
            <v>&gt;4.0</v>
          </cell>
          <cell r="AK404">
            <v>0.434</v>
          </cell>
          <cell r="AL404" t="str">
            <v>POSITIVO-I</v>
          </cell>
          <cell r="AM404" t="str">
            <v>POSITIVO-I</v>
          </cell>
          <cell r="AN404">
            <v>0</v>
          </cell>
          <cell r="AO404">
            <v>0</v>
          </cell>
          <cell r="AP404">
            <v>0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  <cell r="AU404">
            <v>0</v>
          </cell>
          <cell r="AV404">
            <v>0</v>
          </cell>
          <cell r="AW404" t="str">
            <v>ASINTOMATICO</v>
          </cell>
        </row>
        <row r="405">
          <cell r="F405" t="str">
            <v>TORRES QUISPE, NANCY</v>
          </cell>
          <cell r="G405">
            <v>29598</v>
          </cell>
          <cell r="H405" t="str">
            <v xml:space="preserve">SAN SEBASTIAN                           </v>
          </cell>
          <cell r="I405" t="str">
            <v xml:space="preserve">CUSCO                                   </v>
          </cell>
          <cell r="J405" t="str">
            <v xml:space="preserve">CUSCO                                   </v>
          </cell>
          <cell r="K405" t="str">
            <v>ins122146221</v>
          </cell>
          <cell r="L405">
            <v>44548</v>
          </cell>
          <cell r="M405">
            <v>44554</v>
          </cell>
          <cell r="N405" t="str">
            <v>HTLV</v>
          </cell>
          <cell r="O405" t="str">
            <v>ELISA HTLV</v>
          </cell>
          <cell r="P405">
            <v>0</v>
          </cell>
          <cell r="Q405">
            <v>10</v>
          </cell>
          <cell r="R405">
            <v>44558.712975196802</v>
          </cell>
          <cell r="S405">
            <v>44558</v>
          </cell>
          <cell r="T405" t="str">
            <v>F</v>
          </cell>
          <cell r="U405" t="str">
            <v xml:space="preserve">CUSCO       </v>
          </cell>
          <cell r="V405" t="str">
            <v>CUSCO</v>
          </cell>
          <cell r="W405" t="str">
            <v>DIAGNOSTICO</v>
          </cell>
          <cell r="X405" t="str">
            <v>NINGUNO</v>
          </cell>
          <cell r="Y405">
            <v>0</v>
          </cell>
          <cell r="Z405" t="str">
            <v>SUERO</v>
          </cell>
          <cell r="AA405">
            <v>40</v>
          </cell>
          <cell r="AB405" t="str">
            <v>NO</v>
          </cell>
          <cell r="AC405" t="str">
            <v>-13.52314833</v>
          </cell>
          <cell r="AD405" t="str">
            <v>-71.95571333</v>
          </cell>
          <cell r="AE405" t="str">
            <v>HOSPITALES O CLINICAS DE ATENCION GENERAL</v>
          </cell>
          <cell r="AF405" t="str">
            <v>III-1</v>
          </cell>
          <cell r="AG405">
            <v>0</v>
          </cell>
          <cell r="AH405" t="str">
            <v>40888125</v>
          </cell>
          <cell r="AI405">
            <v>0</v>
          </cell>
          <cell r="AJ405">
            <v>3.6360000000000001</v>
          </cell>
          <cell r="AK405" t="str">
            <v>RD</v>
          </cell>
          <cell r="AL405" t="str">
            <v>POSITIVO-I</v>
          </cell>
          <cell r="AM405" t="str">
            <v>POSITIVO-I</v>
          </cell>
          <cell r="AN405">
            <v>0</v>
          </cell>
          <cell r="AO405">
            <v>0</v>
          </cell>
          <cell r="AP405">
            <v>0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  <cell r="AU405">
            <v>0</v>
          </cell>
          <cell r="AV405">
            <v>0</v>
          </cell>
          <cell r="AW405" t="str">
            <v>NO INDICA</v>
          </cell>
        </row>
        <row r="406">
          <cell r="F406" t="str">
            <v>FRANCO RODRIGUEZ, FLOR DE MARIA</v>
          </cell>
          <cell r="G406">
            <v>33265</v>
          </cell>
          <cell r="H406" t="str">
            <v xml:space="preserve">ANTA                                    </v>
          </cell>
          <cell r="I406" t="str">
            <v xml:space="preserve">ANTA                                    </v>
          </cell>
          <cell r="J406" t="str">
            <v xml:space="preserve">CUSCO                                   </v>
          </cell>
          <cell r="K406" t="str">
            <v>ins122146321</v>
          </cell>
          <cell r="L406">
            <v>44548</v>
          </cell>
          <cell r="M406">
            <v>44553</v>
          </cell>
          <cell r="N406" t="str">
            <v>HTLV</v>
          </cell>
          <cell r="O406" t="str">
            <v>ELISA HTLV</v>
          </cell>
          <cell r="P406">
            <v>0</v>
          </cell>
          <cell r="Q406">
            <v>10</v>
          </cell>
          <cell r="R406">
            <v>44558.713059374997</v>
          </cell>
          <cell r="S406">
            <v>44558</v>
          </cell>
          <cell r="T406" t="str">
            <v>F</v>
          </cell>
          <cell r="U406" t="str">
            <v xml:space="preserve">CUSCO       </v>
          </cell>
          <cell r="V406" t="str">
            <v>CUSCO</v>
          </cell>
          <cell r="W406" t="str">
            <v>DIAGNOSTICO</v>
          </cell>
          <cell r="X406" t="str">
            <v>NINGUNO</v>
          </cell>
          <cell r="Y406">
            <v>0</v>
          </cell>
          <cell r="Z406" t="str">
            <v>SUERO</v>
          </cell>
          <cell r="AA406">
            <v>30</v>
          </cell>
          <cell r="AB406" t="str">
            <v>NO</v>
          </cell>
          <cell r="AC406" t="str">
            <v>-13.52314833</v>
          </cell>
          <cell r="AD406" t="str">
            <v>-71.95571333</v>
          </cell>
          <cell r="AE406" t="str">
            <v>HOSPITALES O CLINICAS DE ATENCION GENERAL</v>
          </cell>
          <cell r="AF406" t="str">
            <v>III-1</v>
          </cell>
          <cell r="AG406">
            <v>0</v>
          </cell>
          <cell r="AH406" t="str">
            <v>46768718</v>
          </cell>
          <cell r="AI406">
            <v>0</v>
          </cell>
          <cell r="AJ406">
            <v>3.948</v>
          </cell>
          <cell r="AK406">
            <v>2.7360000000000002</v>
          </cell>
          <cell r="AL406" t="str">
            <v>POSITIVO-I</v>
          </cell>
          <cell r="AM406" t="str">
            <v>POSITIVO-I</v>
          </cell>
          <cell r="AN406">
            <v>0</v>
          </cell>
          <cell r="AO406">
            <v>0</v>
          </cell>
          <cell r="AP406">
            <v>0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  <cell r="AU406">
            <v>0</v>
          </cell>
          <cell r="AV406">
            <v>0</v>
          </cell>
          <cell r="AW406" t="str">
            <v>NO INDICA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21"/>
      <sheetName val="2021_2"/>
    </sheetNames>
    <sheetDataSet>
      <sheetData sheetId="0"/>
      <sheetData sheetId="1">
        <row r="2">
          <cell r="F2" t="str">
            <v>REVILLA ESCOBAR, SANDRA FELICIDAD</v>
          </cell>
          <cell r="G2">
            <v>34707</v>
          </cell>
          <cell r="H2" t="str">
            <v xml:space="preserve">SAN JERONIMO                            </v>
          </cell>
          <cell r="I2" t="str">
            <v xml:space="preserve">CUSCO                                   </v>
          </cell>
          <cell r="J2" t="str">
            <v xml:space="preserve">CUSCO                                   </v>
          </cell>
          <cell r="K2" t="str">
            <v>ins010159921</v>
          </cell>
          <cell r="L2">
            <v>44159</v>
          </cell>
          <cell r="M2">
            <v>44204</v>
          </cell>
          <cell r="N2" t="str">
            <v>HTLV</v>
          </cell>
          <cell r="O2" t="str">
            <v>ELISA HTLV</v>
          </cell>
          <cell r="P2">
            <v>0</v>
          </cell>
          <cell r="Q2">
            <v>10</v>
          </cell>
          <cell r="R2">
            <v>44216.7318465278</v>
          </cell>
          <cell r="S2">
            <v>44216</v>
          </cell>
          <cell r="T2" t="str">
            <v>F</v>
          </cell>
          <cell r="U2" t="str">
            <v xml:space="preserve">CUSCO       </v>
          </cell>
          <cell r="V2" t="str">
            <v>CUSCO</v>
          </cell>
          <cell r="W2" t="str">
            <v>DIAGNOSTICO</v>
          </cell>
          <cell r="X2" t="str">
            <v>NINGUNO</v>
          </cell>
          <cell r="Y2">
            <v>0</v>
          </cell>
          <cell r="Z2" t="str">
            <v>SUERO</v>
          </cell>
          <cell r="AA2">
            <v>26</v>
          </cell>
          <cell r="AB2" t="str">
            <v>NO</v>
          </cell>
          <cell r="AC2" t="str">
            <v>-13.53083729</v>
          </cell>
          <cell r="AD2" t="str">
            <v>-71.97558395</v>
          </cell>
          <cell r="AE2" t="str">
            <v>HOSPITALES O CLINICAS DE ATENCION GENERAL</v>
          </cell>
          <cell r="AF2" t="str">
            <v>III-1</v>
          </cell>
          <cell r="AG2">
            <v>0</v>
          </cell>
          <cell r="AH2" t="str">
            <v>48583794</v>
          </cell>
          <cell r="AI2">
            <v>0</v>
          </cell>
          <cell r="AJ2">
            <v>0.25900000000000001</v>
          </cell>
          <cell r="AK2">
            <v>0</v>
          </cell>
          <cell r="AL2" t="str">
            <v>NEGATIVO</v>
          </cell>
          <cell r="AM2" t="str">
            <v>NEGATIVO</v>
          </cell>
          <cell r="AN2">
            <v>0</v>
          </cell>
        </row>
        <row r="3">
          <cell r="F3" t="str">
            <v>ZEGARRA QUIROA, MAURICIO ARTEMIO</v>
          </cell>
          <cell r="G3">
            <v>31988</v>
          </cell>
          <cell r="H3" t="str">
            <v xml:space="preserve">CAYMA                                   </v>
          </cell>
          <cell r="I3" t="str">
            <v xml:space="preserve">AREQUIPA                                </v>
          </cell>
          <cell r="J3" t="str">
            <v xml:space="preserve">AREQUIPA                                </v>
          </cell>
          <cell r="K3" t="str">
            <v>INS010930121</v>
          </cell>
          <cell r="L3">
            <v>44204</v>
          </cell>
          <cell r="M3">
            <v>44209</v>
          </cell>
          <cell r="N3" t="str">
            <v>HTLV</v>
          </cell>
          <cell r="O3" t="str">
            <v>ELISA HTLV</v>
          </cell>
          <cell r="P3">
            <v>0</v>
          </cell>
          <cell r="Q3">
            <v>10</v>
          </cell>
          <cell r="R3">
            <v>44216.732104629598</v>
          </cell>
          <cell r="S3">
            <v>44217</v>
          </cell>
          <cell r="T3" t="str">
            <v>M</v>
          </cell>
          <cell r="U3" t="str">
            <v>AREQUIPA</v>
          </cell>
          <cell r="V3" t="str">
            <v>AREQUIPA</v>
          </cell>
          <cell r="W3" t="str">
            <v>DIAGNOSTICO</v>
          </cell>
          <cell r="X3" t="str">
            <v>NINGUNO</v>
          </cell>
          <cell r="Y3">
            <v>0</v>
          </cell>
          <cell r="Z3" t="str">
            <v>SUERO</v>
          </cell>
          <cell r="AA3">
            <v>33</v>
          </cell>
          <cell r="AB3" t="str">
            <v>NO</v>
          </cell>
          <cell r="AC3">
            <v>0</v>
          </cell>
          <cell r="AD3">
            <v>0</v>
          </cell>
          <cell r="AE3" t="str">
            <v>HOSPITALES O CLINICAS DE ATENCION ESPECIALIZADA</v>
          </cell>
          <cell r="AF3" t="str">
            <v>III-1</v>
          </cell>
          <cell r="AG3">
            <v>0</v>
          </cell>
          <cell r="AH3" t="str">
            <v>44450254</v>
          </cell>
          <cell r="AI3" t="str">
            <v>No indica</v>
          </cell>
          <cell r="AJ3" t="str">
            <v>0.044 / 0.048</v>
          </cell>
          <cell r="AK3">
            <v>0</v>
          </cell>
          <cell r="AL3" t="str">
            <v>NEGATIVO</v>
          </cell>
          <cell r="AM3" t="str">
            <v>NEGATIVO</v>
          </cell>
          <cell r="AN3" t="str">
            <v>No indica</v>
          </cell>
        </row>
        <row r="4">
          <cell r="F4" t="str">
            <v>CARRION SIANCAS, LUISA JUSTINA</v>
          </cell>
          <cell r="G4">
            <v>24594</v>
          </cell>
          <cell r="H4" t="str">
            <v xml:space="preserve">VILLA MARIA DEL TRIUNFO                 </v>
          </cell>
          <cell r="I4" t="str">
            <v xml:space="preserve">LIMA                                    </v>
          </cell>
          <cell r="J4" t="str">
            <v xml:space="preserve">LIMA                                    </v>
          </cell>
          <cell r="K4" t="str">
            <v>INS013544121</v>
          </cell>
          <cell r="L4">
            <v>44214</v>
          </cell>
          <cell r="M4">
            <v>44214</v>
          </cell>
          <cell r="N4" t="str">
            <v>HTLV</v>
          </cell>
          <cell r="O4" t="str">
            <v>ELISA HTLV</v>
          </cell>
          <cell r="P4">
            <v>0</v>
          </cell>
          <cell r="Q4">
            <v>10</v>
          </cell>
          <cell r="R4">
            <v>44216.732269525499</v>
          </cell>
          <cell r="S4">
            <v>44217</v>
          </cell>
          <cell r="T4" t="str">
            <v>F</v>
          </cell>
          <cell r="U4" t="str">
            <v xml:space="preserve">LIMA                      </v>
          </cell>
          <cell r="V4" t="str">
            <v>LIMA II (SUR)</v>
          </cell>
          <cell r="W4" t="str">
            <v>DIAGNOSTICO</v>
          </cell>
          <cell r="X4" t="str">
            <v>NINGUNO</v>
          </cell>
          <cell r="Y4">
            <v>0</v>
          </cell>
          <cell r="Z4" t="str">
            <v>SUERO</v>
          </cell>
          <cell r="AA4">
            <v>53</v>
          </cell>
          <cell r="AB4" t="str">
            <v>NO</v>
          </cell>
          <cell r="AC4" t="str">
            <v>-12.1605408</v>
          </cell>
          <cell r="AD4" t="str">
            <v>-76.95823481</v>
          </cell>
          <cell r="AE4" t="str">
            <v>HOSPITALES O CLINICAS DE ATENCION ESPECIALIZADA</v>
          </cell>
          <cell r="AF4" t="str">
            <v>III-1</v>
          </cell>
          <cell r="AG4">
            <v>0</v>
          </cell>
          <cell r="AH4" t="str">
            <v>09115020</v>
          </cell>
          <cell r="AI4" t="str">
            <v>No indica</v>
          </cell>
          <cell r="AJ4" t="str">
            <v>0.099 / 0.096</v>
          </cell>
          <cell r="AK4">
            <v>0</v>
          </cell>
          <cell r="AL4" t="str">
            <v>NEGATIVO</v>
          </cell>
          <cell r="AM4" t="str">
            <v>NEGATIVO</v>
          </cell>
          <cell r="AN4" t="str">
            <v>Dolor en mienbro inferior derecho</v>
          </cell>
        </row>
        <row r="5">
          <cell r="F5" t="str">
            <v>BERRIOS RAMOS, FRANCISCO BIZARDO</v>
          </cell>
          <cell r="G5">
            <v>22349</v>
          </cell>
          <cell r="H5" t="str">
            <v xml:space="preserve">TAMBOPATA                               </v>
          </cell>
          <cell r="I5" t="str">
            <v xml:space="preserve">TAMBOPATA                               </v>
          </cell>
          <cell r="J5" t="str">
            <v xml:space="preserve">MADRE DE DIOS                           </v>
          </cell>
          <cell r="K5" t="str">
            <v>ins010944421</v>
          </cell>
          <cell r="L5">
            <v>44211</v>
          </cell>
          <cell r="M5">
            <v>44217</v>
          </cell>
          <cell r="N5" t="str">
            <v>HTLV</v>
          </cell>
          <cell r="O5" t="str">
            <v>ELISA HTLV</v>
          </cell>
          <cell r="P5">
            <v>0</v>
          </cell>
          <cell r="Q5">
            <v>10</v>
          </cell>
          <cell r="R5">
            <v>44218.768656018503</v>
          </cell>
          <cell r="S5">
            <v>43852</v>
          </cell>
          <cell r="T5" t="str">
            <v>M</v>
          </cell>
          <cell r="U5" t="str">
            <v>MADRE DE DIOS</v>
          </cell>
          <cell r="V5" t="str">
            <v>MADRE DE DIOS</v>
          </cell>
          <cell r="W5" t="str">
            <v>DIAGNOSTICO</v>
          </cell>
          <cell r="X5" t="str">
            <v>NINGUNO</v>
          </cell>
          <cell r="Y5">
            <v>0</v>
          </cell>
          <cell r="Z5" t="str">
            <v>SUERO</v>
          </cell>
          <cell r="AA5">
            <v>58</v>
          </cell>
          <cell r="AB5" t="str">
            <v>NO</v>
          </cell>
          <cell r="AC5">
            <v>0</v>
          </cell>
          <cell r="AD5">
            <v>0</v>
          </cell>
          <cell r="AE5" t="str">
            <v>HOSPITALES O CLINICAS DE ATENCION GENERAL</v>
          </cell>
          <cell r="AF5" t="str">
            <v>II-2</v>
          </cell>
          <cell r="AG5">
            <v>0</v>
          </cell>
          <cell r="AH5" t="str">
            <v>04804937</v>
          </cell>
          <cell r="AI5" t="str">
            <v>Hospitalizado</v>
          </cell>
          <cell r="AJ5" t="str">
            <v>0.054 / 0.047</v>
          </cell>
          <cell r="AK5">
            <v>0</v>
          </cell>
          <cell r="AL5" t="str">
            <v>NEGATIVO</v>
          </cell>
          <cell r="AM5" t="str">
            <v>NEGATIVO</v>
          </cell>
          <cell r="AN5" t="str">
            <v>Paraparesia asimetrica progresiva</v>
          </cell>
        </row>
        <row r="6">
          <cell r="F6" t="str">
            <v>MEZA VALDEIGLESIAS, MARIA DEL CARMEN</v>
          </cell>
          <cell r="G6">
            <v>28327</v>
          </cell>
          <cell r="H6" t="str">
            <v xml:space="preserve">SAN SEBASTIAN                           </v>
          </cell>
          <cell r="I6" t="str">
            <v xml:space="preserve">CUSCO                                   </v>
          </cell>
          <cell r="J6" t="str">
            <v xml:space="preserve">CUSCO                                   </v>
          </cell>
          <cell r="K6" t="str">
            <v>ins013796421</v>
          </cell>
          <cell r="L6">
            <v>44209</v>
          </cell>
          <cell r="M6">
            <v>44221</v>
          </cell>
          <cell r="N6" t="str">
            <v>HTLV</v>
          </cell>
          <cell r="O6" t="str">
            <v>IFI-HTLV-1</v>
          </cell>
          <cell r="P6">
            <v>0</v>
          </cell>
          <cell r="Q6">
            <v>10</v>
          </cell>
          <cell r="R6">
            <v>44223.705689351897</v>
          </cell>
          <cell r="S6">
            <v>44222</v>
          </cell>
          <cell r="T6" t="str">
            <v>F</v>
          </cell>
          <cell r="U6" t="str">
            <v xml:space="preserve">CUSCO       </v>
          </cell>
          <cell r="V6" t="str">
            <v>CUSCO</v>
          </cell>
          <cell r="W6" t="str">
            <v>DIAGNOSTICO</v>
          </cell>
          <cell r="X6" t="str">
            <v>NINGUNO</v>
          </cell>
          <cell r="Y6">
            <v>0</v>
          </cell>
          <cell r="Z6" t="str">
            <v>SUERO</v>
          </cell>
          <cell r="AA6">
            <v>43</v>
          </cell>
          <cell r="AB6" t="str">
            <v>NO</v>
          </cell>
          <cell r="AC6" t="str">
            <v>-13.52314833</v>
          </cell>
          <cell r="AD6" t="str">
            <v>-71.95571333</v>
          </cell>
          <cell r="AE6" t="str">
            <v>HOSPITALES O CLINICAS DE ATENCION GENERAL</v>
          </cell>
          <cell r="AF6" t="str">
            <v>III-1</v>
          </cell>
          <cell r="AG6">
            <v>0</v>
          </cell>
          <cell r="AH6" t="str">
            <v>23999316</v>
          </cell>
          <cell r="AI6" t="str">
            <v>Banco de sangre</v>
          </cell>
          <cell r="AJ6" t="str">
            <v>0.198 / 0.195</v>
          </cell>
          <cell r="AK6">
            <v>0</v>
          </cell>
          <cell r="AL6" t="str">
            <v>NEGATIVO</v>
          </cell>
          <cell r="AM6" t="str">
            <v>NEGATIVO</v>
          </cell>
          <cell r="AN6" t="str">
            <v>No indica</v>
          </cell>
        </row>
        <row r="7">
          <cell r="F7" t="str">
            <v>REYNA FERNANDEZ, ESTEBAN ARTURO</v>
          </cell>
          <cell r="G7">
            <v>34747</v>
          </cell>
          <cell r="H7" t="str">
            <v xml:space="preserve">LAREDO                                  </v>
          </cell>
          <cell r="I7" t="str">
            <v xml:space="preserve">TRUJILLO                                </v>
          </cell>
          <cell r="J7" t="str">
            <v xml:space="preserve">LA LIBERTAD                             </v>
          </cell>
          <cell r="K7" t="str">
            <v>ins014698521</v>
          </cell>
          <cell r="L7">
            <v>44203</v>
          </cell>
          <cell r="M7">
            <v>44223</v>
          </cell>
          <cell r="N7" t="str">
            <v>HTLV</v>
          </cell>
          <cell r="O7" t="str">
            <v>ELISA HTLV</v>
          </cell>
          <cell r="P7">
            <v>0</v>
          </cell>
          <cell r="Q7">
            <v>10</v>
          </cell>
          <cell r="R7">
            <v>44228.690999687497</v>
          </cell>
          <cell r="S7">
            <v>44225</v>
          </cell>
          <cell r="T7" t="str">
            <v>M</v>
          </cell>
          <cell r="U7" t="str">
            <v>LA LIBERTAD</v>
          </cell>
          <cell r="V7" t="str">
            <v>LA LIBERTAD</v>
          </cell>
          <cell r="W7" t="str">
            <v>DIAGNOSTICO</v>
          </cell>
          <cell r="X7" t="str">
            <v>NINGUNO</v>
          </cell>
          <cell r="Y7">
            <v>0</v>
          </cell>
          <cell r="Z7" t="str">
            <v>SUERO</v>
          </cell>
          <cell r="AA7">
            <v>25</v>
          </cell>
          <cell r="AB7" t="str">
            <v>NO</v>
          </cell>
          <cell r="AC7" t="str">
            <v>-8.11466301</v>
          </cell>
          <cell r="AD7" t="str">
            <v>-79.02843802</v>
          </cell>
          <cell r="AE7" t="str">
            <v>HOSPITALES O CLINICAS DE ATENCION ESPECIALIZADA</v>
          </cell>
          <cell r="AF7" t="str">
            <v>III-1</v>
          </cell>
          <cell r="AG7">
            <v>0</v>
          </cell>
          <cell r="AH7" t="str">
            <v>70503839</v>
          </cell>
          <cell r="AI7" t="str">
            <v>No indica</v>
          </cell>
          <cell r="AJ7" t="str">
            <v>0.046 / 0.067</v>
          </cell>
          <cell r="AK7">
            <v>0</v>
          </cell>
          <cell r="AL7" t="str">
            <v>NEGATIVO</v>
          </cell>
          <cell r="AM7" t="str">
            <v>NEGATIVO</v>
          </cell>
          <cell r="AN7" t="str">
            <v>No indica</v>
          </cell>
        </row>
        <row r="8">
          <cell r="F8" t="str">
            <v>BASTILLON ARCOS, AMELIA NETIVIDAD</v>
          </cell>
          <cell r="G8">
            <v>25204</v>
          </cell>
          <cell r="H8" t="str">
            <v xml:space="preserve">LIMA                                    </v>
          </cell>
          <cell r="I8" t="str">
            <v xml:space="preserve">LIMA                                    </v>
          </cell>
          <cell r="J8" t="str">
            <v xml:space="preserve">LIMA                                    </v>
          </cell>
          <cell r="K8" t="str">
            <v>ins013181721</v>
          </cell>
          <cell r="L8">
            <v>44222</v>
          </cell>
          <cell r="M8">
            <v>44224</v>
          </cell>
          <cell r="N8" t="str">
            <v>HTLV</v>
          </cell>
          <cell r="O8" t="str">
            <v>ELISA HTLV</v>
          </cell>
          <cell r="P8">
            <v>0</v>
          </cell>
          <cell r="Q8">
            <v>10</v>
          </cell>
          <cell r="R8">
            <v>44229.4366260764</v>
          </cell>
          <cell r="S8">
            <v>44231</v>
          </cell>
          <cell r="T8" t="str">
            <v>F</v>
          </cell>
          <cell r="U8" t="str">
            <v>SAN MARTIN</v>
          </cell>
          <cell r="V8" t="str">
            <v>SAN MARTIN</v>
          </cell>
          <cell r="W8" t="str">
            <v>DIAGNOSTICO</v>
          </cell>
          <cell r="X8" t="str">
            <v>NINGUNO</v>
          </cell>
          <cell r="Y8">
            <v>0</v>
          </cell>
          <cell r="Z8" t="str">
            <v>SUERO</v>
          </cell>
          <cell r="AA8">
            <v>52</v>
          </cell>
          <cell r="AB8" t="str">
            <v>NO</v>
          </cell>
          <cell r="AC8">
            <v>0</v>
          </cell>
          <cell r="AD8">
            <v>0</v>
          </cell>
          <cell r="AE8" t="str">
            <v>HOSPITALES O CLINICAS DE ATENCION ESPECIALIZADA</v>
          </cell>
          <cell r="AF8" t="str">
            <v>Sin Categoría</v>
          </cell>
          <cell r="AG8">
            <v>0</v>
          </cell>
          <cell r="AH8">
            <v>0</v>
          </cell>
          <cell r="AI8" t="str">
            <v>No indica</v>
          </cell>
          <cell r="AJ8" t="str">
            <v>0.045 / 0.052</v>
          </cell>
          <cell r="AK8">
            <v>0</v>
          </cell>
          <cell r="AL8" t="str">
            <v>NEGATIVO</v>
          </cell>
          <cell r="AM8" t="str">
            <v>NEGATIVO</v>
          </cell>
          <cell r="AN8" t="str">
            <v>Mialgias, Dolor articular</v>
          </cell>
        </row>
        <row r="9">
          <cell r="F9" t="str">
            <v>TOCAS GOMEZ, YEHISON</v>
          </cell>
          <cell r="G9">
            <v>41407</v>
          </cell>
          <cell r="H9" t="str">
            <v xml:space="preserve">ATAVILLOS ALTO                          </v>
          </cell>
          <cell r="I9" t="str">
            <v xml:space="preserve">HUARAL                                  </v>
          </cell>
          <cell r="J9" t="str">
            <v xml:space="preserve">LIMA                                    </v>
          </cell>
          <cell r="K9" t="str">
            <v>ins020395421</v>
          </cell>
          <cell r="L9">
            <v>44232</v>
          </cell>
          <cell r="M9">
            <v>44232</v>
          </cell>
          <cell r="N9" t="str">
            <v>HTLV</v>
          </cell>
          <cell r="O9" t="str">
            <v>ELISA HTLV</v>
          </cell>
          <cell r="P9">
            <v>0</v>
          </cell>
          <cell r="Q9">
            <v>10</v>
          </cell>
          <cell r="R9">
            <v>44244.582077002298</v>
          </cell>
          <cell r="S9">
            <v>44231</v>
          </cell>
          <cell r="T9" t="str">
            <v>I</v>
          </cell>
          <cell r="U9" t="str">
            <v xml:space="preserve">LIMA                      </v>
          </cell>
          <cell r="V9" t="str">
            <v>LIMA V (CIUDAD)</v>
          </cell>
          <cell r="W9" t="str">
            <v>DIAGNOSTICO</v>
          </cell>
          <cell r="X9" t="str">
            <v>NINGUNO</v>
          </cell>
          <cell r="Y9">
            <v>0</v>
          </cell>
          <cell r="Z9" t="str">
            <v>SUERO</v>
          </cell>
          <cell r="AA9">
            <v>7</v>
          </cell>
          <cell r="AB9" t="str">
            <v>NO</v>
          </cell>
          <cell r="AC9" t="str">
            <v>-12.112355</v>
          </cell>
          <cell r="AD9" t="str">
            <v>-76.998296</v>
          </cell>
          <cell r="AE9" t="str">
            <v>INSTITUTOS DE SALUD ESPECIALIZADOS</v>
          </cell>
          <cell r="AF9" t="str">
            <v>III-2</v>
          </cell>
          <cell r="AG9">
            <v>0</v>
          </cell>
          <cell r="AH9">
            <v>0</v>
          </cell>
          <cell r="AI9" t="str">
            <v>Niño</v>
          </cell>
          <cell r="AJ9" t="str">
            <v>0.06 /0.047/ 0.049</v>
          </cell>
          <cell r="AK9">
            <v>0</v>
          </cell>
          <cell r="AL9" t="str">
            <v>NEGATIVO</v>
          </cell>
          <cell r="AM9" t="str">
            <v>NEGATIVO</v>
          </cell>
          <cell r="AN9" t="str">
            <v>No indica</v>
          </cell>
        </row>
        <row r="10">
          <cell r="F10" t="str">
            <v>PLASENCIA CABOSMALON, FREDY</v>
          </cell>
          <cell r="G10">
            <v>35873</v>
          </cell>
          <cell r="H10" t="str">
            <v xml:space="preserve">CASCAS                                  </v>
          </cell>
          <cell r="I10" t="str">
            <v xml:space="preserve">GRAN CHIMU                              </v>
          </cell>
          <cell r="J10" t="str">
            <v xml:space="preserve">LA LIBERTAD                             </v>
          </cell>
          <cell r="K10" t="str">
            <v>ins020407121</v>
          </cell>
          <cell r="L10">
            <v>44188</v>
          </cell>
          <cell r="M10">
            <v>44237</v>
          </cell>
          <cell r="N10" t="str">
            <v>HTLV</v>
          </cell>
          <cell r="O10" t="str">
            <v>ELISA HTLV</v>
          </cell>
          <cell r="P10">
            <v>0</v>
          </cell>
          <cell r="Q10">
            <v>10</v>
          </cell>
          <cell r="R10">
            <v>44242.521692129601</v>
          </cell>
          <cell r="S10">
            <v>44231</v>
          </cell>
          <cell r="T10" t="str">
            <v>M</v>
          </cell>
          <cell r="U10" t="str">
            <v>LA LIBERTAD</v>
          </cell>
          <cell r="V10" t="str">
            <v>LA LIBERTAD</v>
          </cell>
          <cell r="W10" t="str">
            <v>DIAGNOSTICO</v>
          </cell>
          <cell r="X10" t="str">
            <v>NINGUNO</v>
          </cell>
          <cell r="Y10">
            <v>0</v>
          </cell>
          <cell r="Z10" t="str">
            <v>SUERO</v>
          </cell>
          <cell r="AA10">
            <v>22</v>
          </cell>
          <cell r="AB10" t="str">
            <v>NO</v>
          </cell>
          <cell r="AC10" t="str">
            <v>-8.11466301</v>
          </cell>
          <cell r="AD10" t="str">
            <v>-79.02843802</v>
          </cell>
          <cell r="AE10" t="str">
            <v>HOSPITALES O CLINICAS DE ATENCION ESPECIALIZADA</v>
          </cell>
          <cell r="AF10" t="str">
            <v>III-1</v>
          </cell>
          <cell r="AG10">
            <v>0</v>
          </cell>
          <cell r="AH10">
            <v>0</v>
          </cell>
          <cell r="AI10" t="str">
            <v>Banco de sangre</v>
          </cell>
          <cell r="AJ10" t="str">
            <v>0.064 /0.063/ 0.074</v>
          </cell>
          <cell r="AK10">
            <v>0</v>
          </cell>
          <cell r="AL10" t="str">
            <v>NEGATIVO</v>
          </cell>
          <cell r="AM10" t="str">
            <v>NEGATIVO</v>
          </cell>
          <cell r="AN10" t="str">
            <v>No indica</v>
          </cell>
        </row>
        <row r="11">
          <cell r="F11" t="str">
            <v>GONZALES QUISPE, ROSMERY</v>
          </cell>
          <cell r="G11">
            <v>31317</v>
          </cell>
          <cell r="H11" t="str">
            <v xml:space="preserve">ANDAHUAYLAS                             </v>
          </cell>
          <cell r="I11" t="str">
            <v xml:space="preserve">ANDAHUAYLAS                             </v>
          </cell>
          <cell r="J11" t="str">
            <v xml:space="preserve">APURIMAC                                </v>
          </cell>
          <cell r="K11" t="str">
            <v>ins020098821</v>
          </cell>
          <cell r="L11">
            <v>44228</v>
          </cell>
          <cell r="M11">
            <v>44231</v>
          </cell>
          <cell r="N11" t="str">
            <v>HTLV</v>
          </cell>
          <cell r="O11" t="str">
            <v>ELISA HTLV</v>
          </cell>
          <cell r="P11">
            <v>0</v>
          </cell>
          <cell r="Q11">
            <v>10</v>
          </cell>
          <cell r="R11">
            <v>44236.568361423597</v>
          </cell>
          <cell r="S11">
            <v>44231</v>
          </cell>
          <cell r="T11" t="str">
            <v>F</v>
          </cell>
          <cell r="U11" t="str">
            <v xml:space="preserve">APURIMAC    </v>
          </cell>
          <cell r="V11" t="str">
            <v>ANDAHUAYLAS</v>
          </cell>
          <cell r="W11" t="str">
            <v>DIAGNOSTICO</v>
          </cell>
          <cell r="X11" t="str">
            <v>NINGUNO</v>
          </cell>
          <cell r="Y11">
            <v>0</v>
          </cell>
          <cell r="Z11" t="str">
            <v>SUERO</v>
          </cell>
          <cell r="AA11">
            <v>35</v>
          </cell>
          <cell r="AB11" t="str">
            <v>NO</v>
          </cell>
          <cell r="AC11" t="str">
            <v>-13.65777423</v>
          </cell>
          <cell r="AD11" t="str">
            <v>-73.38199121</v>
          </cell>
          <cell r="AE11" t="str">
            <v>HOSPITALES O CLINICAS DE ATENCION GENERAL</v>
          </cell>
          <cell r="AF11" t="str">
            <v>II-2</v>
          </cell>
          <cell r="AG11">
            <v>0</v>
          </cell>
          <cell r="AH11" t="str">
            <v>47079636</v>
          </cell>
          <cell r="AI11">
            <v>0</v>
          </cell>
          <cell r="AJ11">
            <v>4.2000000000000003E-2</v>
          </cell>
          <cell r="AK11">
            <v>0</v>
          </cell>
          <cell r="AL11" t="str">
            <v>NEGATIVO</v>
          </cell>
          <cell r="AM11" t="str">
            <v>NEGATIVO</v>
          </cell>
          <cell r="AN11">
            <v>0</v>
          </cell>
        </row>
        <row r="12">
          <cell r="F12" t="str">
            <v>SALAZAR INUMA, DICXON</v>
          </cell>
          <cell r="G12">
            <v>43101</v>
          </cell>
          <cell r="H12" t="str">
            <v xml:space="preserve">LIMA                                    </v>
          </cell>
          <cell r="I12" t="str">
            <v xml:space="preserve">LIMA                                    </v>
          </cell>
          <cell r="J12" t="str">
            <v xml:space="preserve">LIMA                                    </v>
          </cell>
          <cell r="K12" t="str">
            <v>ins020758221</v>
          </cell>
          <cell r="L12">
            <v>44235</v>
          </cell>
          <cell r="M12">
            <v>44235</v>
          </cell>
          <cell r="N12" t="str">
            <v>HTLV</v>
          </cell>
          <cell r="O12" t="str">
            <v>ELISA HTLV</v>
          </cell>
          <cell r="P12">
            <v>0</v>
          </cell>
          <cell r="Q12">
            <v>10</v>
          </cell>
          <cell r="R12">
            <v>44236.637179166697</v>
          </cell>
          <cell r="S12">
            <v>44231</v>
          </cell>
          <cell r="T12" t="str">
            <v>M</v>
          </cell>
          <cell r="U12" t="str">
            <v xml:space="preserve">LIMA                      </v>
          </cell>
          <cell r="V12" t="str">
            <v>LIMA II (SUR)</v>
          </cell>
          <cell r="W12" t="str">
            <v>DIAGNOSTICO</v>
          </cell>
          <cell r="X12" t="str">
            <v>NINGUNO</v>
          </cell>
          <cell r="Y12">
            <v>0</v>
          </cell>
          <cell r="Z12" t="str">
            <v>SUERO</v>
          </cell>
          <cell r="AA12">
            <v>3</v>
          </cell>
          <cell r="AB12" t="str">
            <v>NO</v>
          </cell>
          <cell r="AC12" t="str">
            <v>-12.085295</v>
          </cell>
          <cell r="AD12" t="str">
            <v>-76.992024</v>
          </cell>
          <cell r="AE12" t="str">
            <v>INSTITUTOS DE SALUD ESPECIALIZADOS</v>
          </cell>
          <cell r="AF12" t="str">
            <v>III-2</v>
          </cell>
          <cell r="AG12">
            <v>0</v>
          </cell>
          <cell r="AH12">
            <v>0</v>
          </cell>
          <cell r="AI12" t="str">
            <v>Niño</v>
          </cell>
          <cell r="AJ12">
            <v>3.9E-2</v>
          </cell>
          <cell r="AK12">
            <v>0</v>
          </cell>
          <cell r="AL12" t="str">
            <v>NEGATIVO</v>
          </cell>
          <cell r="AM12" t="str">
            <v>NEGATIVO</v>
          </cell>
          <cell r="AN12" t="str">
            <v>Adenomegalias, Dolor Abdominal,LLA.</v>
          </cell>
        </row>
        <row r="13">
          <cell r="F13" t="str">
            <v>CUSI HUAMAN, JAIME</v>
          </cell>
          <cell r="G13">
            <v>33185</v>
          </cell>
          <cell r="H13" t="str">
            <v xml:space="preserve">CUSCO                                   </v>
          </cell>
          <cell r="I13" t="str">
            <v xml:space="preserve">CUSCO                                   </v>
          </cell>
          <cell r="J13" t="str">
            <v xml:space="preserve">CUSCO                                   </v>
          </cell>
          <cell r="K13" t="str">
            <v>ins020431321</v>
          </cell>
          <cell r="L13">
            <v>44208</v>
          </cell>
          <cell r="M13">
            <v>44244</v>
          </cell>
          <cell r="N13" t="str">
            <v>HTLV</v>
          </cell>
          <cell r="O13" t="str">
            <v>IFI-HTLV-1</v>
          </cell>
          <cell r="P13">
            <v>0</v>
          </cell>
          <cell r="Q13">
            <v>10</v>
          </cell>
          <cell r="R13">
            <v>44246.5097592245</v>
          </cell>
          <cell r="S13">
            <v>44231</v>
          </cell>
          <cell r="T13" t="str">
            <v>M</v>
          </cell>
          <cell r="U13" t="str">
            <v xml:space="preserve">CUSCO       </v>
          </cell>
          <cell r="V13" t="str">
            <v>CUSCO</v>
          </cell>
          <cell r="W13" t="str">
            <v>DIAGNOSTICO</v>
          </cell>
          <cell r="X13" t="str">
            <v>NINGUNO</v>
          </cell>
          <cell r="Y13">
            <v>0</v>
          </cell>
          <cell r="Z13" t="str">
            <v>SUERO</v>
          </cell>
          <cell r="AA13">
            <v>30</v>
          </cell>
          <cell r="AB13" t="str">
            <v>NO</v>
          </cell>
          <cell r="AC13" t="str">
            <v>-13.53083729</v>
          </cell>
          <cell r="AD13" t="str">
            <v>-71.97558395</v>
          </cell>
          <cell r="AE13" t="str">
            <v>HOSPITALES O CLINICAS DE ATENCION GENERAL</v>
          </cell>
          <cell r="AF13" t="str">
            <v>III-1</v>
          </cell>
          <cell r="AG13">
            <v>0</v>
          </cell>
          <cell r="AH13" t="str">
            <v>46788430</v>
          </cell>
          <cell r="AI13">
            <v>0</v>
          </cell>
          <cell r="AJ13">
            <v>0.183</v>
          </cell>
          <cell r="AK13">
            <v>0</v>
          </cell>
          <cell r="AL13" t="str">
            <v>NEGATIVO</v>
          </cell>
          <cell r="AM13" t="str">
            <v>NEGATIVO</v>
          </cell>
          <cell r="AN13">
            <v>0</v>
          </cell>
        </row>
        <row r="14">
          <cell r="F14" t="str">
            <v>TICONA URURI, MARIANO</v>
          </cell>
          <cell r="G14">
            <v>2</v>
          </cell>
          <cell r="H14" t="str">
            <v xml:space="preserve">VILLA MARIA DEL TRIUNFO                 </v>
          </cell>
          <cell r="I14" t="str">
            <v xml:space="preserve">LIMA                                    </v>
          </cell>
          <cell r="J14" t="str">
            <v xml:space="preserve">LIMA                                    </v>
          </cell>
          <cell r="K14" t="str">
            <v>ins021608221</v>
          </cell>
          <cell r="L14">
            <v>44246</v>
          </cell>
          <cell r="M14">
            <v>44249</v>
          </cell>
          <cell r="N14" t="str">
            <v>HTLV</v>
          </cell>
          <cell r="O14" t="str">
            <v>IFI-HTLV-1</v>
          </cell>
          <cell r="P14">
            <v>0</v>
          </cell>
          <cell r="Q14">
            <v>10</v>
          </cell>
          <cell r="R14">
            <v>44250.524153206003</v>
          </cell>
          <cell r="S14">
            <v>44231</v>
          </cell>
          <cell r="T14" t="str">
            <v>F</v>
          </cell>
          <cell r="U14" t="str">
            <v>TACNA</v>
          </cell>
          <cell r="V14" t="str">
            <v>TACNA</v>
          </cell>
          <cell r="W14" t="str">
            <v>DIAGNOSTICO</v>
          </cell>
          <cell r="X14" t="str">
            <v>NINGUNO</v>
          </cell>
          <cell r="Y14">
            <v>0</v>
          </cell>
          <cell r="Z14" t="str">
            <v>SUERO</v>
          </cell>
          <cell r="AA14">
            <v>121</v>
          </cell>
          <cell r="AB14" t="str">
            <v>NO</v>
          </cell>
          <cell r="AC14" t="str">
            <v>-18.01515983</v>
          </cell>
          <cell r="AD14" t="str">
            <v>-70.25524329</v>
          </cell>
          <cell r="AE14" t="str">
            <v>HOSPITALES O CLINICAS DE ATENCION GENERAL</v>
          </cell>
          <cell r="AF14" t="str">
            <v>II-2</v>
          </cell>
          <cell r="AG14">
            <v>0</v>
          </cell>
          <cell r="AH14">
            <v>0</v>
          </cell>
          <cell r="AI14" t="str">
            <v>Hospitalizado</v>
          </cell>
          <cell r="AJ14" t="str">
            <v>0.031 / 0.033</v>
          </cell>
          <cell r="AK14">
            <v>0</v>
          </cell>
          <cell r="AL14" t="str">
            <v>NEGATIVO</v>
          </cell>
          <cell r="AM14" t="str">
            <v>NEGATIVO</v>
          </cell>
          <cell r="AN14" t="str">
            <v>Mialgias,Paralisis,Dolor articular</v>
          </cell>
        </row>
        <row r="15">
          <cell r="F15" t="str">
            <v>APAZA LUNA, SIMEON</v>
          </cell>
          <cell r="G15">
            <v>29269</v>
          </cell>
          <cell r="H15" t="str">
            <v xml:space="preserve">OCONGATE                                </v>
          </cell>
          <cell r="I15" t="str">
            <v xml:space="preserve">QUISPICANCHI                            </v>
          </cell>
          <cell r="J15" t="str">
            <v xml:space="preserve">CUSCO                                   </v>
          </cell>
          <cell r="K15" t="str">
            <v>ins022080321</v>
          </cell>
          <cell r="L15">
            <v>44245</v>
          </cell>
          <cell r="M15">
            <v>44251</v>
          </cell>
          <cell r="N15" t="str">
            <v>HTLV</v>
          </cell>
          <cell r="O15" t="str">
            <v>ELISA HTLV</v>
          </cell>
          <cell r="P15">
            <v>0</v>
          </cell>
          <cell r="Q15">
            <v>10</v>
          </cell>
          <cell r="R15">
            <v>44253.452898877302</v>
          </cell>
          <cell r="S15">
            <v>43885</v>
          </cell>
          <cell r="T15" t="str">
            <v>M</v>
          </cell>
          <cell r="U15" t="str">
            <v xml:space="preserve">CUSCO       </v>
          </cell>
          <cell r="V15" t="str">
            <v>CUSCO</v>
          </cell>
          <cell r="W15" t="str">
            <v>DIAGNOSTICO</v>
          </cell>
          <cell r="X15" t="str">
            <v>NINGUNO</v>
          </cell>
          <cell r="Y15">
            <v>0</v>
          </cell>
          <cell r="Z15" t="str">
            <v>SUERO</v>
          </cell>
          <cell r="AA15">
            <v>40</v>
          </cell>
          <cell r="AB15" t="str">
            <v>NO</v>
          </cell>
          <cell r="AC15" t="str">
            <v>-13.52314833</v>
          </cell>
          <cell r="AD15" t="str">
            <v>HOSPITALES O CLINICAS DE ATENCION GENERAL</v>
          </cell>
          <cell r="AE15" t="str">
            <v>III-1</v>
          </cell>
          <cell r="AF15">
            <v>0</v>
          </cell>
          <cell r="AG15">
            <v>0</v>
          </cell>
          <cell r="AH15" t="str">
            <v>41867909</v>
          </cell>
          <cell r="AI15" t="str">
            <v>Banco de sangre</v>
          </cell>
          <cell r="AJ15" t="str">
            <v>0.109 /0.083 / 0.095</v>
          </cell>
          <cell r="AK15">
            <v>0</v>
          </cell>
          <cell r="AL15" t="str">
            <v>NEGATIVO</v>
          </cell>
          <cell r="AM15" t="str">
            <v>NEGATIVO</v>
          </cell>
          <cell r="AN15" t="str">
            <v>No indica</v>
          </cell>
        </row>
        <row r="16">
          <cell r="F16" t="str">
            <v>QUISPE HUAMANI, ROSA</v>
          </cell>
          <cell r="G16">
            <v>30309</v>
          </cell>
          <cell r="H16" t="str">
            <v xml:space="preserve">CUSIPATA                                </v>
          </cell>
          <cell r="I16" t="str">
            <v xml:space="preserve">QUISPICANCHI                            </v>
          </cell>
          <cell r="J16" t="str">
            <v xml:space="preserve">CUSCO                                   </v>
          </cell>
          <cell r="K16" t="str">
            <v>ins022060621</v>
          </cell>
          <cell r="L16">
            <v>44249</v>
          </cell>
          <cell r="M16">
            <v>44253</v>
          </cell>
          <cell r="N16" t="str">
            <v>HTLV</v>
          </cell>
          <cell r="O16" t="str">
            <v>IFI-HTLV-1</v>
          </cell>
          <cell r="P16">
            <v>0</v>
          </cell>
          <cell r="Q16">
            <v>10</v>
          </cell>
          <cell r="R16">
            <v>44257.394725891201</v>
          </cell>
          <cell r="S16">
            <v>44256</v>
          </cell>
          <cell r="T16" t="str">
            <v>F</v>
          </cell>
          <cell r="U16" t="str">
            <v xml:space="preserve">CUSCO       </v>
          </cell>
          <cell r="V16" t="str">
            <v>CUSCO</v>
          </cell>
          <cell r="W16" t="str">
            <v>DIAGNOSTICO</v>
          </cell>
          <cell r="X16" t="str">
            <v>NINGUNO</v>
          </cell>
          <cell r="Y16">
            <v>0</v>
          </cell>
          <cell r="Z16" t="str">
            <v>SUERO</v>
          </cell>
          <cell r="AA16">
            <v>38</v>
          </cell>
          <cell r="AB16" t="str">
            <v>NO</v>
          </cell>
          <cell r="AC16" t="str">
            <v>-13.52314833</v>
          </cell>
          <cell r="AD16" t="str">
            <v>-71.95571333</v>
          </cell>
          <cell r="AE16" t="str">
            <v>HOSPITALES O CLINICAS DE ATENCION GENERAL</v>
          </cell>
          <cell r="AF16" t="str">
            <v>III-1</v>
          </cell>
          <cell r="AG16">
            <v>0</v>
          </cell>
          <cell r="AH16" t="str">
            <v>42016993</v>
          </cell>
          <cell r="AI16" t="str">
            <v>Banco de sangre</v>
          </cell>
          <cell r="AJ16" t="str">
            <v>0.091 / 0.080</v>
          </cell>
          <cell r="AK16">
            <v>0</v>
          </cell>
          <cell r="AL16" t="str">
            <v>NEGATIVO</v>
          </cell>
          <cell r="AM16" t="str">
            <v>NEGATIVO</v>
          </cell>
          <cell r="AN16" t="str">
            <v>No indica</v>
          </cell>
        </row>
        <row r="17">
          <cell r="F17" t="str">
            <v>SALDAÑA ANGULO, ROSENDA MILAGROS</v>
          </cell>
          <cell r="G17">
            <v>30786</v>
          </cell>
          <cell r="H17" t="str">
            <v xml:space="preserve">TARAPOTO                                </v>
          </cell>
          <cell r="I17" t="str">
            <v xml:space="preserve">SAN MARTIN                              </v>
          </cell>
          <cell r="J17" t="str">
            <v xml:space="preserve">SAN MARTIN                              </v>
          </cell>
          <cell r="K17" t="str">
            <v>ins030034221</v>
          </cell>
          <cell r="L17">
            <v>44188</v>
          </cell>
          <cell r="M17">
            <v>44259</v>
          </cell>
          <cell r="N17" t="str">
            <v>HTLV</v>
          </cell>
          <cell r="O17" t="str">
            <v>IFI-HTLV-1</v>
          </cell>
          <cell r="P17">
            <v>0</v>
          </cell>
          <cell r="Q17">
            <v>10</v>
          </cell>
          <cell r="R17">
            <v>44260.464214814798</v>
          </cell>
          <cell r="S17">
            <v>44260</v>
          </cell>
          <cell r="T17" t="str">
            <v>F</v>
          </cell>
          <cell r="U17" t="str">
            <v>SAN MARTIN</v>
          </cell>
          <cell r="V17" t="str">
            <v>SAN MARTIN</v>
          </cell>
          <cell r="W17" t="str">
            <v>DIAGNOSTICO</v>
          </cell>
          <cell r="X17" t="str">
            <v>NINGUNO</v>
          </cell>
          <cell r="Y17">
            <v>0</v>
          </cell>
          <cell r="Z17" t="str">
            <v>SUERO</v>
          </cell>
          <cell r="AA17">
            <v>36</v>
          </cell>
          <cell r="AB17" t="str">
            <v>NO</v>
          </cell>
          <cell r="AC17">
            <v>0</v>
          </cell>
          <cell r="AD17">
            <v>0</v>
          </cell>
          <cell r="AE17" t="str">
            <v>Sin Categoría</v>
          </cell>
          <cell r="AF17">
            <v>0</v>
          </cell>
          <cell r="AG17">
            <v>0</v>
          </cell>
          <cell r="AH17" t="str">
            <v>42347185</v>
          </cell>
          <cell r="AI17" t="str">
            <v>Banco de sangre</v>
          </cell>
          <cell r="AJ17" t="str">
            <v>0.044/0.045</v>
          </cell>
          <cell r="AK17">
            <v>0</v>
          </cell>
          <cell r="AL17" t="str">
            <v>NEGATIVO</v>
          </cell>
          <cell r="AM17" t="str">
            <v>NEGATIVO</v>
          </cell>
          <cell r="AN17" t="str">
            <v>No indica</v>
          </cell>
        </row>
        <row r="18">
          <cell r="F18" t="str">
            <v>CASTILLO PEREZ, DIANA SOFIA</v>
          </cell>
          <cell r="G18">
            <v>33509</v>
          </cell>
          <cell r="H18" t="str">
            <v xml:space="preserve">ANCON                                   </v>
          </cell>
          <cell r="I18" t="str">
            <v xml:space="preserve">LIMA                                    </v>
          </cell>
          <cell r="J18" t="str">
            <v xml:space="preserve">LIMA                                    </v>
          </cell>
          <cell r="K18" t="str">
            <v>ins030034321</v>
          </cell>
          <cell r="L18">
            <v>44195</v>
          </cell>
          <cell r="M18">
            <v>44259</v>
          </cell>
          <cell r="N18" t="str">
            <v>HTLV</v>
          </cell>
          <cell r="O18" t="str">
            <v>IFI-HTLV-1</v>
          </cell>
          <cell r="P18">
            <v>0</v>
          </cell>
          <cell r="Q18">
            <v>10</v>
          </cell>
          <cell r="R18">
            <v>44260.466780439798</v>
          </cell>
          <cell r="S18">
            <v>44260</v>
          </cell>
          <cell r="T18" t="str">
            <v>M</v>
          </cell>
          <cell r="U18" t="str">
            <v>SAN MARTIN</v>
          </cell>
          <cell r="V18" t="str">
            <v>SAN MARTIN</v>
          </cell>
          <cell r="W18" t="str">
            <v>DIAGNOSTICO</v>
          </cell>
          <cell r="X18" t="str">
            <v>NINGUNO</v>
          </cell>
          <cell r="Y18">
            <v>0</v>
          </cell>
          <cell r="Z18" t="str">
            <v>SUERO</v>
          </cell>
          <cell r="AA18">
            <v>29</v>
          </cell>
          <cell r="AB18" t="str">
            <v>NO</v>
          </cell>
          <cell r="AC18">
            <v>0</v>
          </cell>
          <cell r="AD18" t="str">
            <v>HOSPITALES O CLINICAS DE ATENCION ESPECIALIZADA</v>
          </cell>
          <cell r="AE18" t="str">
            <v>Sin Categoría</v>
          </cell>
          <cell r="AF18">
            <v>0</v>
          </cell>
          <cell r="AG18">
            <v>0</v>
          </cell>
          <cell r="AH18">
            <v>0</v>
          </cell>
          <cell r="AI18" t="str">
            <v>Banco de sangre</v>
          </cell>
          <cell r="AJ18" t="str">
            <v>0.227 IND-/0.202</v>
          </cell>
          <cell r="AK18">
            <v>0</v>
          </cell>
          <cell r="AL18" t="str">
            <v>NEGATIVO</v>
          </cell>
          <cell r="AM18" t="str">
            <v>NEGATIVO</v>
          </cell>
          <cell r="AN18" t="str">
            <v>No indica</v>
          </cell>
        </row>
        <row r="19">
          <cell r="F19" t="str">
            <v>FASABI MURRIETA, DORILA</v>
          </cell>
          <cell r="G19">
            <v>31578</v>
          </cell>
          <cell r="H19" t="str">
            <v xml:space="preserve">HUANUCO                                 </v>
          </cell>
          <cell r="I19" t="str">
            <v xml:space="preserve">HUANUCO                                 </v>
          </cell>
          <cell r="J19" t="str">
            <v xml:space="preserve">HUANUCO                                 </v>
          </cell>
          <cell r="K19" t="str">
            <v>ins030034821</v>
          </cell>
          <cell r="L19">
            <v>44228</v>
          </cell>
          <cell r="M19">
            <v>44259</v>
          </cell>
          <cell r="N19" t="str">
            <v>HTLV</v>
          </cell>
          <cell r="O19" t="str">
            <v>ELISA HTLV</v>
          </cell>
          <cell r="P19">
            <v>0</v>
          </cell>
          <cell r="Q19">
            <v>10</v>
          </cell>
          <cell r="R19">
            <v>44260.454898263903</v>
          </cell>
          <cell r="S19">
            <v>44260</v>
          </cell>
          <cell r="T19" t="str">
            <v>F</v>
          </cell>
          <cell r="U19" t="str">
            <v>SAN MARTIN</v>
          </cell>
          <cell r="V19" t="str">
            <v>SAN MARTIN</v>
          </cell>
          <cell r="W19" t="str">
            <v>DIAGNOSTICO</v>
          </cell>
          <cell r="X19" t="str">
            <v>NINGUNO</v>
          </cell>
          <cell r="Y19">
            <v>0</v>
          </cell>
          <cell r="Z19" t="str">
            <v>SUERO</v>
          </cell>
          <cell r="AA19">
            <v>34</v>
          </cell>
          <cell r="AB19" t="str">
            <v>NO</v>
          </cell>
          <cell r="AC19">
            <v>0</v>
          </cell>
          <cell r="AD19" t="str">
            <v>HOSPITALES O CLINICAS DE ATENCION ESPECIALIZADA</v>
          </cell>
          <cell r="AE19" t="str">
            <v>Sin Categoría</v>
          </cell>
          <cell r="AF19">
            <v>0</v>
          </cell>
          <cell r="AG19">
            <v>0</v>
          </cell>
          <cell r="AH19" t="str">
            <v>47563095</v>
          </cell>
          <cell r="AI19" t="str">
            <v>Banco de sangre</v>
          </cell>
          <cell r="AJ19" t="str">
            <v>0.256 IND+/0.260 IND+</v>
          </cell>
          <cell r="AK19">
            <v>0</v>
          </cell>
          <cell r="AL19" t="str">
            <v>NEGATIVO</v>
          </cell>
          <cell r="AM19" t="str">
            <v>NEGATIVO</v>
          </cell>
          <cell r="AN19" t="str">
            <v>No indica</v>
          </cell>
        </row>
        <row r="20">
          <cell r="F20" t="str">
            <v>FERNANDEZ GUEVARA, LLERYS NOELIA</v>
          </cell>
          <cell r="G20">
            <v>34655</v>
          </cell>
          <cell r="H20" t="str">
            <v xml:space="preserve">ANCON                                   </v>
          </cell>
          <cell r="I20" t="str">
            <v xml:space="preserve">LIMA                                    </v>
          </cell>
          <cell r="J20" t="str">
            <v xml:space="preserve">LIMA                                    </v>
          </cell>
          <cell r="K20" t="str">
            <v>ins030034921</v>
          </cell>
          <cell r="L20">
            <v>44224</v>
          </cell>
          <cell r="M20">
            <v>44259</v>
          </cell>
          <cell r="N20" t="str">
            <v>HTLV</v>
          </cell>
          <cell r="O20" t="str">
            <v>ELISA HTLV</v>
          </cell>
          <cell r="P20">
            <v>0</v>
          </cell>
          <cell r="Q20">
            <v>10</v>
          </cell>
          <cell r="R20">
            <v>44260.465284143502</v>
          </cell>
          <cell r="S20">
            <v>44260</v>
          </cell>
          <cell r="T20" t="str">
            <v>M</v>
          </cell>
          <cell r="U20" t="str">
            <v>SAN MARTIN</v>
          </cell>
          <cell r="V20" t="str">
            <v>SAN MARTIN</v>
          </cell>
          <cell r="W20" t="str">
            <v>DIAGNOSTICO</v>
          </cell>
          <cell r="X20" t="str">
            <v>NINGUNO</v>
          </cell>
          <cell r="Y20">
            <v>0</v>
          </cell>
          <cell r="Z20" t="str">
            <v>SUERO</v>
          </cell>
          <cell r="AA20">
            <v>26</v>
          </cell>
          <cell r="AB20" t="str">
            <v>NO</v>
          </cell>
          <cell r="AC20">
            <v>0</v>
          </cell>
          <cell r="AD20">
            <v>0</v>
          </cell>
          <cell r="AE20" t="str">
            <v>Sin Categoría</v>
          </cell>
          <cell r="AF20">
            <v>0</v>
          </cell>
          <cell r="AG20">
            <v>0</v>
          </cell>
          <cell r="AH20">
            <v>0</v>
          </cell>
          <cell r="AI20" t="str">
            <v>Banco de sangre</v>
          </cell>
          <cell r="AJ20" t="str">
            <v>0.039/0.039</v>
          </cell>
          <cell r="AK20">
            <v>0</v>
          </cell>
          <cell r="AL20" t="str">
            <v>NEGATIVO</v>
          </cell>
          <cell r="AM20" t="str">
            <v>NEGATIVO</v>
          </cell>
          <cell r="AN20" t="str">
            <v>No indica</v>
          </cell>
        </row>
        <row r="21">
          <cell r="F21" t="str">
            <v>VARAS PAREDES, FREDY</v>
          </cell>
          <cell r="G21">
            <v>30172</v>
          </cell>
          <cell r="H21" t="str">
            <v xml:space="preserve">LA ESPERANZA                            </v>
          </cell>
          <cell r="I21" t="str">
            <v xml:space="preserve">TRUJILLO                                </v>
          </cell>
          <cell r="J21" t="str">
            <v xml:space="preserve">LA LIBERTAD                             </v>
          </cell>
          <cell r="K21" t="str">
            <v>ins030215321</v>
          </cell>
          <cell r="L21">
            <v>44216</v>
          </cell>
          <cell r="M21">
            <v>44264</v>
          </cell>
          <cell r="N21" t="str">
            <v>HTLV</v>
          </cell>
          <cell r="O21" t="str">
            <v>ELISA HTLV</v>
          </cell>
          <cell r="P21">
            <v>0</v>
          </cell>
          <cell r="Q21">
            <v>10</v>
          </cell>
          <cell r="R21">
            <v>44270.402326354197</v>
          </cell>
          <cell r="S21">
            <v>44270</v>
          </cell>
          <cell r="T21" t="str">
            <v>M</v>
          </cell>
          <cell r="U21" t="str">
            <v>LA LIBERTAD</v>
          </cell>
          <cell r="V21" t="str">
            <v>LA LIBERTAD</v>
          </cell>
          <cell r="W21" t="str">
            <v>DIAGNOSTICO</v>
          </cell>
          <cell r="X21" t="str">
            <v>NINGUNO</v>
          </cell>
          <cell r="Y21">
            <v>0</v>
          </cell>
          <cell r="Z21" t="str">
            <v>SUERO</v>
          </cell>
          <cell r="AA21">
            <v>38</v>
          </cell>
          <cell r="AB21" t="str">
            <v>NO</v>
          </cell>
          <cell r="AC21" t="str">
            <v>-8.11466301</v>
          </cell>
          <cell r="AD21" t="str">
            <v>HOSPITALES O CLINICAS DE ATENCION ESPECIALIZADA</v>
          </cell>
          <cell r="AE21" t="str">
            <v>III-1</v>
          </cell>
          <cell r="AF21">
            <v>0</v>
          </cell>
          <cell r="AG21">
            <v>0</v>
          </cell>
          <cell r="AH21">
            <v>0</v>
          </cell>
          <cell r="AI21" t="str">
            <v>Banco de sangre</v>
          </cell>
          <cell r="AJ21" t="str">
            <v>0.103/ 0.259IND-</v>
          </cell>
          <cell r="AK21">
            <v>0</v>
          </cell>
          <cell r="AL21" t="str">
            <v>NEGATIVO</v>
          </cell>
          <cell r="AM21" t="str">
            <v>NEGATIVO</v>
          </cell>
          <cell r="AN21" t="str">
            <v>No indica</v>
          </cell>
        </row>
        <row r="22">
          <cell r="F22" t="str">
            <v>MARQUEZ VALLADOLID, SANDRO</v>
          </cell>
          <cell r="G22">
            <v>31144</v>
          </cell>
          <cell r="H22" t="str">
            <v xml:space="preserve">LA ESPERANZA                            </v>
          </cell>
          <cell r="I22" t="str">
            <v xml:space="preserve">TRUJILLO                                </v>
          </cell>
          <cell r="J22" t="str">
            <v xml:space="preserve">LA LIBERTAD                             </v>
          </cell>
          <cell r="K22" t="str">
            <v>ins030215421</v>
          </cell>
          <cell r="L22">
            <v>44203</v>
          </cell>
          <cell r="M22">
            <v>44264</v>
          </cell>
          <cell r="N22" t="str">
            <v>HTLV</v>
          </cell>
          <cell r="O22" t="str">
            <v>ELISA HTLV</v>
          </cell>
          <cell r="P22">
            <v>0</v>
          </cell>
          <cell r="Q22">
            <v>10</v>
          </cell>
          <cell r="R22">
            <v>44270.402407673602</v>
          </cell>
          <cell r="S22">
            <v>44270</v>
          </cell>
          <cell r="T22" t="str">
            <v>M</v>
          </cell>
          <cell r="U22" t="str">
            <v>LA LIBERTAD</v>
          </cell>
          <cell r="V22" t="str">
            <v>LA LIBERTAD</v>
          </cell>
          <cell r="W22" t="str">
            <v>DIAGNOSTICO</v>
          </cell>
          <cell r="X22" t="str">
            <v>NINGUNO</v>
          </cell>
          <cell r="Y22">
            <v>0</v>
          </cell>
          <cell r="Z22" t="str">
            <v>SUERO</v>
          </cell>
          <cell r="AA22">
            <v>35</v>
          </cell>
          <cell r="AB22" t="str">
            <v>NO</v>
          </cell>
          <cell r="AC22" t="str">
            <v>-8.11466301</v>
          </cell>
          <cell r="AD22" t="str">
            <v>HOSPITALES O CLINICAS DE ATENCION ESPECIALIZADA</v>
          </cell>
          <cell r="AE22" t="str">
            <v>III-1</v>
          </cell>
          <cell r="AF22">
            <v>0</v>
          </cell>
          <cell r="AG22">
            <v>0</v>
          </cell>
          <cell r="AH22">
            <v>0</v>
          </cell>
          <cell r="AI22" t="str">
            <v>Banco de sangre</v>
          </cell>
          <cell r="AJ22" t="str">
            <v>0.057/ 0.056</v>
          </cell>
          <cell r="AK22">
            <v>0</v>
          </cell>
          <cell r="AL22" t="str">
            <v>NEGATIVO</v>
          </cell>
          <cell r="AM22" t="str">
            <v>NEGATIVO</v>
          </cell>
          <cell r="AN22" t="str">
            <v>No indica</v>
          </cell>
        </row>
        <row r="23">
          <cell r="F23" t="str">
            <v>GARRIDO VALERO, SHARON LUCIA</v>
          </cell>
          <cell r="G23">
            <v>34303</v>
          </cell>
          <cell r="H23" t="str">
            <v xml:space="preserve">LA ESPERANZA                            </v>
          </cell>
          <cell r="I23" t="str">
            <v xml:space="preserve">TRUJILLO                                </v>
          </cell>
          <cell r="J23" t="str">
            <v xml:space="preserve">LA LIBERTAD                             </v>
          </cell>
          <cell r="K23" t="str">
            <v>ins030215521</v>
          </cell>
          <cell r="L23">
            <v>44243</v>
          </cell>
          <cell r="M23">
            <v>44264</v>
          </cell>
          <cell r="N23" t="str">
            <v>HTLV</v>
          </cell>
          <cell r="O23" t="str">
            <v>ELISA HTLV</v>
          </cell>
          <cell r="P23">
            <v>0</v>
          </cell>
          <cell r="Q23">
            <v>10</v>
          </cell>
          <cell r="R23">
            <v>44270.4025231134</v>
          </cell>
          <cell r="S23">
            <v>44270</v>
          </cell>
          <cell r="T23" t="str">
            <v>F</v>
          </cell>
          <cell r="U23" t="str">
            <v>LA LIBERTAD</v>
          </cell>
          <cell r="V23" t="str">
            <v>LA LIBERTAD</v>
          </cell>
          <cell r="W23" t="str">
            <v>DIAGNOSTICO</v>
          </cell>
          <cell r="X23" t="str">
            <v>NINGUNO</v>
          </cell>
          <cell r="Y23">
            <v>0</v>
          </cell>
          <cell r="Z23" t="str">
            <v>SUERO</v>
          </cell>
          <cell r="AA23">
            <v>27</v>
          </cell>
          <cell r="AB23" t="str">
            <v>NO</v>
          </cell>
          <cell r="AC23" t="str">
            <v>-8.11466301</v>
          </cell>
          <cell r="AD23" t="str">
            <v>HOSPITALES O CLINICAS DE ATENCION ESPECIALIZADA</v>
          </cell>
          <cell r="AE23" t="str">
            <v>III-1</v>
          </cell>
          <cell r="AF23">
            <v>0</v>
          </cell>
          <cell r="AG23">
            <v>0</v>
          </cell>
          <cell r="AH23">
            <v>0</v>
          </cell>
          <cell r="AI23" t="str">
            <v>Banco de sangre</v>
          </cell>
          <cell r="AJ23" t="str">
            <v>0.051/ 0.044</v>
          </cell>
          <cell r="AK23">
            <v>0</v>
          </cell>
          <cell r="AL23" t="str">
            <v>NEGATIVO</v>
          </cell>
          <cell r="AM23" t="str">
            <v>NEGATIVO</v>
          </cell>
          <cell r="AN23" t="str">
            <v>No indica</v>
          </cell>
        </row>
        <row r="24">
          <cell r="F24" t="str">
            <v>ARRUNATEGUI VELASQUEZ, HORACIO ISMAEL</v>
          </cell>
          <cell r="G24">
            <v>10446</v>
          </cell>
          <cell r="H24" t="str">
            <v xml:space="preserve">CHICLAYO                                </v>
          </cell>
          <cell r="I24" t="str">
            <v xml:space="preserve">CHICLAYO                                </v>
          </cell>
          <cell r="J24" t="str">
            <v xml:space="preserve">LAMBAYEQUE                              </v>
          </cell>
          <cell r="K24" t="str">
            <v>ins030788121</v>
          </cell>
          <cell r="L24">
            <v>44271</v>
          </cell>
          <cell r="M24">
            <v>44275</v>
          </cell>
          <cell r="N24" t="str">
            <v>HTLV</v>
          </cell>
          <cell r="O24" t="str">
            <v>ELISA HTLV</v>
          </cell>
          <cell r="P24">
            <v>0</v>
          </cell>
          <cell r="Q24">
            <v>10</v>
          </cell>
          <cell r="R24">
            <v>44277.494958414398</v>
          </cell>
          <cell r="S24">
            <v>44277</v>
          </cell>
          <cell r="T24" t="str">
            <v>M</v>
          </cell>
          <cell r="U24" t="str">
            <v>LAMBAYEQUE</v>
          </cell>
          <cell r="V24" t="str">
            <v>LAMBAYEQUE</v>
          </cell>
          <cell r="W24" t="str">
            <v>DIAGNOSTICO</v>
          </cell>
          <cell r="X24" t="str">
            <v>NINGUNO</v>
          </cell>
          <cell r="Y24">
            <v>0</v>
          </cell>
          <cell r="Z24" t="str">
            <v>SUERO</v>
          </cell>
          <cell r="AA24">
            <v>92</v>
          </cell>
          <cell r="AB24" t="str">
            <v>NO</v>
          </cell>
          <cell r="AC24" t="str">
            <v>-6.76898333</v>
          </cell>
          <cell r="AD24" t="str">
            <v>-79.86455167</v>
          </cell>
          <cell r="AE24" t="str">
            <v>PATOLOGIA CLINICA</v>
          </cell>
          <cell r="AF24" t="str">
            <v>Sin Categoría</v>
          </cell>
          <cell r="AG24">
            <v>0</v>
          </cell>
          <cell r="AH24" t="str">
            <v>16411872</v>
          </cell>
          <cell r="AI24" t="str">
            <v>No indica</v>
          </cell>
          <cell r="AJ24" t="str">
            <v>0.066/0.053</v>
          </cell>
          <cell r="AK24">
            <v>0</v>
          </cell>
          <cell r="AL24" t="str">
            <v>NEGATIVO</v>
          </cell>
          <cell r="AM24" t="str">
            <v>NEGATIVO</v>
          </cell>
          <cell r="AN24" t="str">
            <v>Mialgia, Artralgia,Paralisis</v>
          </cell>
        </row>
        <row r="25">
          <cell r="F25" t="str">
            <v>TAPULLIMA TAPULLIMA, LENY</v>
          </cell>
          <cell r="G25">
            <v>30584</v>
          </cell>
          <cell r="H25" t="str">
            <v xml:space="preserve">SAN JOSE DE SISA                        </v>
          </cell>
          <cell r="I25" t="str">
            <v xml:space="preserve">EL DORADO                               </v>
          </cell>
          <cell r="J25" t="str">
            <v xml:space="preserve">SAN MARTIN                              </v>
          </cell>
          <cell r="K25" t="str">
            <v>ins032431721</v>
          </cell>
          <cell r="L25">
            <v>44271</v>
          </cell>
          <cell r="M25">
            <v>44281</v>
          </cell>
          <cell r="N25" t="str">
            <v>HTLV</v>
          </cell>
          <cell r="O25" t="str">
            <v>ELISA HTLV</v>
          </cell>
          <cell r="P25">
            <v>0</v>
          </cell>
          <cell r="Q25">
            <v>10</v>
          </cell>
          <cell r="R25">
            <v>44285.462163657401</v>
          </cell>
          <cell r="S25">
            <v>44285</v>
          </cell>
          <cell r="T25" t="str">
            <v>F</v>
          </cell>
          <cell r="U25" t="str">
            <v>SAN MARTIN</v>
          </cell>
          <cell r="V25" t="str">
            <v>SAN MARTIN</v>
          </cell>
          <cell r="W25" t="str">
            <v>DIAGNOSTICO</v>
          </cell>
          <cell r="X25" t="str">
            <v>NINGUNO</v>
          </cell>
          <cell r="Y25">
            <v>0</v>
          </cell>
          <cell r="Z25" t="str">
            <v>SUERO</v>
          </cell>
          <cell r="AA25">
            <v>37</v>
          </cell>
          <cell r="AB25" t="str">
            <v>NO</v>
          </cell>
          <cell r="AC25">
            <v>0</v>
          </cell>
          <cell r="AD25">
            <v>0</v>
          </cell>
          <cell r="AE25">
            <v>0</v>
          </cell>
          <cell r="AF25" t="str">
            <v>Sin Categoría</v>
          </cell>
          <cell r="AG25">
            <v>0</v>
          </cell>
          <cell r="AH25" t="str">
            <v>43356062</v>
          </cell>
          <cell r="AI25" t="str">
            <v>No indica</v>
          </cell>
          <cell r="AJ25" t="str">
            <v>0.050/0.050</v>
          </cell>
          <cell r="AK25">
            <v>0</v>
          </cell>
          <cell r="AL25" t="str">
            <v>NEGATIVO</v>
          </cell>
          <cell r="AM25" t="str">
            <v>NEGATIVO</v>
          </cell>
          <cell r="AN25" t="str">
            <v>No indica</v>
          </cell>
        </row>
        <row r="26">
          <cell r="F26" t="str">
            <v>CATCOPARCO HUANQUI, HAYDEE RAYMUNDA</v>
          </cell>
          <cell r="G26">
            <v>20420</v>
          </cell>
          <cell r="H26" t="str">
            <v xml:space="preserve">MARIANO MELGAR                          </v>
          </cell>
          <cell r="I26" t="str">
            <v xml:space="preserve">AREQUIPA                                </v>
          </cell>
          <cell r="J26" t="str">
            <v xml:space="preserve">AREQUIPA                                </v>
          </cell>
          <cell r="K26" t="str">
            <v>ins032431821</v>
          </cell>
          <cell r="L26">
            <v>44273</v>
          </cell>
          <cell r="M26">
            <v>44281</v>
          </cell>
          <cell r="N26" t="str">
            <v>HTLV</v>
          </cell>
          <cell r="O26" t="str">
            <v>ELISA HTLV</v>
          </cell>
          <cell r="P26">
            <v>0</v>
          </cell>
          <cell r="Q26">
            <v>10</v>
          </cell>
          <cell r="R26">
            <v>44285.462266932896</v>
          </cell>
          <cell r="S26">
            <v>44285</v>
          </cell>
          <cell r="T26" t="str">
            <v>F</v>
          </cell>
          <cell r="U26" t="str">
            <v>SAN MARTIN</v>
          </cell>
          <cell r="V26" t="str">
            <v>SAN MARTIN</v>
          </cell>
          <cell r="W26" t="str">
            <v>DIAGNOSTICO</v>
          </cell>
          <cell r="X26" t="str">
            <v>NINGUNO</v>
          </cell>
          <cell r="Y26">
            <v>0</v>
          </cell>
          <cell r="Z26" t="str">
            <v>SUERO</v>
          </cell>
          <cell r="AA26">
            <v>65</v>
          </cell>
          <cell r="AB26" t="str">
            <v>NO</v>
          </cell>
          <cell r="AC26">
            <v>0</v>
          </cell>
          <cell r="AD26">
            <v>0</v>
          </cell>
          <cell r="AE26">
            <v>0</v>
          </cell>
          <cell r="AF26" t="str">
            <v>Sin Categoría</v>
          </cell>
          <cell r="AG26">
            <v>0</v>
          </cell>
          <cell r="AH26" t="str">
            <v>22090512</v>
          </cell>
          <cell r="AI26" t="str">
            <v>No indica</v>
          </cell>
          <cell r="AJ26" t="str">
            <v>0.047/0.048</v>
          </cell>
          <cell r="AK26">
            <v>0</v>
          </cell>
          <cell r="AL26" t="str">
            <v>NEGATIVO</v>
          </cell>
          <cell r="AM26" t="str">
            <v>NEGATIVO</v>
          </cell>
          <cell r="AN26" t="str">
            <v>Cuadriparesia flacida</v>
          </cell>
        </row>
        <row r="27">
          <cell r="F27" t="str">
            <v>QUEREVALU MARTINEZ, JAVIER</v>
          </cell>
          <cell r="G27">
            <v>22510</v>
          </cell>
          <cell r="H27" t="str">
            <v xml:space="preserve">EL AGUSTINO                             </v>
          </cell>
          <cell r="I27" t="str">
            <v xml:space="preserve">LIMA                                    </v>
          </cell>
          <cell r="J27" t="str">
            <v xml:space="preserve">LIMA                                    </v>
          </cell>
          <cell r="K27" t="str">
            <v>ins032433621</v>
          </cell>
          <cell r="L27">
            <v>44281</v>
          </cell>
          <cell r="M27">
            <v>44281</v>
          </cell>
          <cell r="N27" t="str">
            <v>HTLV</v>
          </cell>
          <cell r="O27" t="str">
            <v>ELISA HTLV</v>
          </cell>
          <cell r="P27">
            <v>0</v>
          </cell>
          <cell r="Q27">
            <v>10</v>
          </cell>
          <cell r="R27">
            <v>44284.693424340301</v>
          </cell>
          <cell r="S27">
            <v>44284</v>
          </cell>
          <cell r="T27" t="str">
            <v>M</v>
          </cell>
          <cell r="U27" t="str">
            <v xml:space="preserve">LIMA                      </v>
          </cell>
          <cell r="V27" t="str">
            <v>LIMA V (CIUDAD)</v>
          </cell>
          <cell r="W27" t="str">
            <v>DIAGNOSTICO</v>
          </cell>
          <cell r="X27" t="str">
            <v>NINGUNO</v>
          </cell>
          <cell r="Y27">
            <v>0</v>
          </cell>
          <cell r="Z27" t="str">
            <v>SUERO</v>
          </cell>
          <cell r="AA27">
            <v>59</v>
          </cell>
          <cell r="AB27" t="str">
            <v>NO</v>
          </cell>
          <cell r="AC27" t="str">
            <v>-12.112355</v>
          </cell>
          <cell r="AD27" t="str">
            <v>-76.998296</v>
          </cell>
          <cell r="AE27" t="str">
            <v>INSTITUTOS DE SALUD ESPECIALIZADOS</v>
          </cell>
          <cell r="AF27" t="str">
            <v>III-2</v>
          </cell>
          <cell r="AG27">
            <v>0</v>
          </cell>
          <cell r="AH27" t="str">
            <v>09230040</v>
          </cell>
          <cell r="AI27">
            <v>0</v>
          </cell>
          <cell r="AJ27" t="str">
            <v>0.045/0.047</v>
          </cell>
          <cell r="AK27">
            <v>0</v>
          </cell>
          <cell r="AL27" t="str">
            <v>NEGATIVO</v>
          </cell>
          <cell r="AM27" t="str">
            <v>NEGATIVO</v>
          </cell>
          <cell r="AN27">
            <v>0</v>
          </cell>
        </row>
        <row r="28">
          <cell r="F28" t="str">
            <v>JOAQUIN GARCIA, ABNER DAVID</v>
          </cell>
          <cell r="G28">
            <v>30818</v>
          </cell>
          <cell r="H28" t="str">
            <v xml:space="preserve">LAREDO                                  </v>
          </cell>
          <cell r="I28" t="str">
            <v xml:space="preserve">TRUJILLO                                </v>
          </cell>
          <cell r="J28" t="str">
            <v xml:space="preserve">LA LIBERTAD                             </v>
          </cell>
          <cell r="K28" t="str">
            <v>ins040159821</v>
          </cell>
          <cell r="L28">
            <v>44284</v>
          </cell>
          <cell r="M28">
            <v>44293</v>
          </cell>
          <cell r="N28" t="str">
            <v>HTLV</v>
          </cell>
          <cell r="O28" t="str">
            <v>ELISA HTLV</v>
          </cell>
          <cell r="P28">
            <v>0</v>
          </cell>
          <cell r="Q28">
            <v>10</v>
          </cell>
          <cell r="R28">
            <v>44295.4448555208</v>
          </cell>
          <cell r="S28">
            <v>44293</v>
          </cell>
          <cell r="T28" t="str">
            <v>M</v>
          </cell>
          <cell r="U28" t="str">
            <v>LA LIBERTAD</v>
          </cell>
          <cell r="V28" t="str">
            <v>LA LIBERTAD</v>
          </cell>
          <cell r="W28" t="str">
            <v>DIAGNOSTICO</v>
          </cell>
          <cell r="X28" t="str">
            <v>NINGUNO</v>
          </cell>
          <cell r="Y28">
            <v>0</v>
          </cell>
          <cell r="Z28" t="str">
            <v>PLASMA</v>
          </cell>
          <cell r="AA28">
            <v>36</v>
          </cell>
          <cell r="AB28" t="str">
            <v>NO</v>
          </cell>
          <cell r="AC28" t="str">
            <v>-8.11466301</v>
          </cell>
          <cell r="AD28" t="str">
            <v>-79.02843802</v>
          </cell>
          <cell r="AE28" t="str">
            <v>HOSPITALES O CLINICAS DE ATENCION ESPECIALIZADA</v>
          </cell>
          <cell r="AF28" t="str">
            <v>III-1</v>
          </cell>
          <cell r="AG28">
            <v>0</v>
          </cell>
          <cell r="AH28" t="str">
            <v>42509106</v>
          </cell>
          <cell r="AI28" t="str">
            <v>Banco de sangre</v>
          </cell>
          <cell r="AJ28" t="str">
            <v>0.546/0.486/0.476</v>
          </cell>
          <cell r="AK28">
            <v>0</v>
          </cell>
          <cell r="AL28" t="str">
            <v>NEGATIVO</v>
          </cell>
          <cell r="AM28" t="str">
            <v>NEGATIVO</v>
          </cell>
          <cell r="AN28" t="str">
            <v>No indica</v>
          </cell>
        </row>
        <row r="29">
          <cell r="F29" t="str">
            <v>CASTILLO TACILA, EDER</v>
          </cell>
          <cell r="G29">
            <v>30389</v>
          </cell>
          <cell r="H29" t="str">
            <v xml:space="preserve">LAREDO                                  </v>
          </cell>
          <cell r="I29" t="str">
            <v xml:space="preserve">TRUJILLO                                </v>
          </cell>
          <cell r="J29" t="str">
            <v xml:space="preserve">LA LIBERTAD                             </v>
          </cell>
          <cell r="K29" t="str">
            <v>ins040159921</v>
          </cell>
          <cell r="L29">
            <v>44273</v>
          </cell>
          <cell r="M29">
            <v>44293</v>
          </cell>
          <cell r="N29" t="str">
            <v>HTLV</v>
          </cell>
          <cell r="O29" t="str">
            <v>ELISA HTLV</v>
          </cell>
          <cell r="P29">
            <v>0</v>
          </cell>
          <cell r="Q29">
            <v>10</v>
          </cell>
          <cell r="R29">
            <v>44295.444952743099</v>
          </cell>
          <cell r="S29">
            <v>44293</v>
          </cell>
          <cell r="T29" t="str">
            <v>M</v>
          </cell>
          <cell r="U29" t="str">
            <v>LA LIBERTAD</v>
          </cell>
          <cell r="V29" t="str">
            <v>LA LIBERTAD</v>
          </cell>
          <cell r="W29" t="str">
            <v>DIAGNOSTICO</v>
          </cell>
          <cell r="X29" t="str">
            <v>NINGUNO</v>
          </cell>
          <cell r="Y29">
            <v>0</v>
          </cell>
          <cell r="Z29" t="str">
            <v>PLASMA</v>
          </cell>
          <cell r="AA29">
            <v>38</v>
          </cell>
          <cell r="AB29" t="str">
            <v>NO</v>
          </cell>
          <cell r="AC29" t="str">
            <v>-8.11466301</v>
          </cell>
          <cell r="AD29" t="str">
            <v>-79.02843802</v>
          </cell>
          <cell r="AE29" t="str">
            <v>HOSPITALES O CLINICAS DE ATENCION ESPECIALIZADA</v>
          </cell>
          <cell r="AF29" t="str">
            <v>III-1</v>
          </cell>
          <cell r="AG29">
            <v>0</v>
          </cell>
          <cell r="AH29">
            <v>0</v>
          </cell>
          <cell r="AI29" t="str">
            <v>Banco de sangre</v>
          </cell>
          <cell r="AJ29" t="str">
            <v>0.165/0.167</v>
          </cell>
          <cell r="AK29">
            <v>0</v>
          </cell>
          <cell r="AL29" t="str">
            <v>NEGATIVO</v>
          </cell>
          <cell r="AM29" t="str">
            <v>NEGATIVO</v>
          </cell>
          <cell r="AN29" t="str">
            <v>No indica</v>
          </cell>
        </row>
        <row r="30">
          <cell r="F30" t="str">
            <v>ACOSTA MORI, ARIANA MARIA  DEL MAR</v>
          </cell>
          <cell r="G30">
            <v>36568</v>
          </cell>
          <cell r="H30" t="str">
            <v xml:space="preserve">LAREDO                                  </v>
          </cell>
          <cell r="I30" t="str">
            <v xml:space="preserve">TRUJILLO                                </v>
          </cell>
          <cell r="J30" t="str">
            <v xml:space="preserve">LA LIBERTAD                             </v>
          </cell>
          <cell r="K30" t="str">
            <v>ins040160021</v>
          </cell>
          <cell r="L30">
            <v>44280</v>
          </cell>
          <cell r="M30">
            <v>44293</v>
          </cell>
          <cell r="N30" t="str">
            <v>HTLV</v>
          </cell>
          <cell r="O30" t="str">
            <v>ELISA HTLV</v>
          </cell>
          <cell r="P30">
            <v>0</v>
          </cell>
          <cell r="Q30">
            <v>10</v>
          </cell>
          <cell r="R30">
            <v>44295.445059340302</v>
          </cell>
          <cell r="S30">
            <v>44293</v>
          </cell>
          <cell r="T30" t="str">
            <v>F</v>
          </cell>
          <cell r="U30" t="str">
            <v>LA LIBERTAD</v>
          </cell>
          <cell r="V30" t="str">
            <v>LA LIBERTAD</v>
          </cell>
          <cell r="W30" t="str">
            <v>DIAGNOSTICO</v>
          </cell>
          <cell r="X30" t="str">
            <v>NINGUNO</v>
          </cell>
          <cell r="Y30">
            <v>0</v>
          </cell>
          <cell r="Z30" t="str">
            <v>PLASMA</v>
          </cell>
          <cell r="AA30">
            <v>21</v>
          </cell>
          <cell r="AB30" t="str">
            <v>NO</v>
          </cell>
          <cell r="AC30" t="str">
            <v>-8.11466301</v>
          </cell>
          <cell r="AD30" t="str">
            <v>-79.02843802</v>
          </cell>
          <cell r="AE30" t="str">
            <v>HOSPITALES O CLINICAS DE ATENCION ESPECIALIZADA</v>
          </cell>
          <cell r="AF30" t="str">
            <v>III-1</v>
          </cell>
          <cell r="AG30">
            <v>0</v>
          </cell>
          <cell r="AH30">
            <v>0</v>
          </cell>
          <cell r="AI30" t="str">
            <v>Banco de sangre</v>
          </cell>
          <cell r="AJ30" t="str">
            <v>0.122/0.120</v>
          </cell>
          <cell r="AK30">
            <v>0</v>
          </cell>
          <cell r="AL30" t="str">
            <v>NEGATIVO</v>
          </cell>
          <cell r="AM30" t="str">
            <v>NEGATIVO</v>
          </cell>
          <cell r="AN30" t="str">
            <v>No indica</v>
          </cell>
        </row>
        <row r="31">
          <cell r="F31" t="str">
            <v>CONDORI SANCHO, LUCIO</v>
          </cell>
          <cell r="G31">
            <v>22464</v>
          </cell>
          <cell r="H31" t="str">
            <v xml:space="preserve">TACNA                                   </v>
          </cell>
          <cell r="I31" t="str">
            <v xml:space="preserve">TACNA                                   </v>
          </cell>
          <cell r="J31" t="str">
            <v xml:space="preserve">TACNA                                   </v>
          </cell>
          <cell r="K31" t="str">
            <v>ins040168621</v>
          </cell>
          <cell r="L31">
            <v>44286</v>
          </cell>
          <cell r="M31">
            <v>44294</v>
          </cell>
          <cell r="N31" t="str">
            <v>HTLV</v>
          </cell>
          <cell r="O31" t="str">
            <v>ELISA HTLV</v>
          </cell>
          <cell r="P31">
            <v>0</v>
          </cell>
          <cell r="Q31">
            <v>10</v>
          </cell>
          <cell r="R31">
            <v>44295.445360335601</v>
          </cell>
          <cell r="S31">
            <v>44293</v>
          </cell>
          <cell r="T31" t="str">
            <v>M</v>
          </cell>
          <cell r="U31" t="str">
            <v>TACNA</v>
          </cell>
          <cell r="V31" t="str">
            <v>TACNA</v>
          </cell>
          <cell r="W31" t="str">
            <v>DIAGNOSTICO</v>
          </cell>
          <cell r="X31" t="str">
            <v>NINGUNO</v>
          </cell>
          <cell r="Y31">
            <v>0</v>
          </cell>
          <cell r="Z31" t="str">
            <v>SUERO</v>
          </cell>
          <cell r="AA31">
            <v>59</v>
          </cell>
          <cell r="AB31" t="str">
            <v>NO</v>
          </cell>
          <cell r="AC31" t="str">
            <v>-18.01515983</v>
          </cell>
          <cell r="AD31" t="str">
            <v>-70.25524329</v>
          </cell>
          <cell r="AE31" t="str">
            <v>HOSPITALES O CLINICAS DE ATENCION GENERAL</v>
          </cell>
          <cell r="AF31" t="str">
            <v>II-2</v>
          </cell>
          <cell r="AG31">
            <v>0</v>
          </cell>
          <cell r="AH31" t="str">
            <v>00476034</v>
          </cell>
          <cell r="AI31">
            <v>0</v>
          </cell>
          <cell r="AJ31" t="str">
            <v>0.085/0.077</v>
          </cell>
          <cell r="AK31">
            <v>0</v>
          </cell>
          <cell r="AL31" t="str">
            <v>NEGATIVO</v>
          </cell>
          <cell r="AM31" t="str">
            <v>NEGATIVO</v>
          </cell>
          <cell r="AN31">
            <v>0</v>
          </cell>
        </row>
        <row r="32">
          <cell r="F32" t="str">
            <v>CHAMAY ALCANTARA, YOVANA LISBETH</v>
          </cell>
          <cell r="G32">
            <v>36105</v>
          </cell>
          <cell r="H32" t="str">
            <v xml:space="preserve">CAJAMARCA                               </v>
          </cell>
          <cell r="I32" t="str">
            <v xml:space="preserve">CAJAMARCA                               </v>
          </cell>
          <cell r="J32" t="str">
            <v xml:space="preserve">CAJAMARCA                               </v>
          </cell>
          <cell r="K32" t="str">
            <v>ins040176321</v>
          </cell>
          <cell r="L32">
            <v>44247</v>
          </cell>
          <cell r="M32">
            <v>44295</v>
          </cell>
          <cell r="N32" t="str">
            <v>HTLV</v>
          </cell>
          <cell r="O32" t="str">
            <v>ELISA HTLV</v>
          </cell>
          <cell r="P32">
            <v>0</v>
          </cell>
          <cell r="Q32">
            <v>10</v>
          </cell>
          <cell r="R32">
            <v>44301.694499768499</v>
          </cell>
          <cell r="S32">
            <v>44299</v>
          </cell>
          <cell r="T32" t="str">
            <v>F</v>
          </cell>
          <cell r="U32" t="str">
            <v>CAJAMARCA</v>
          </cell>
          <cell r="V32" t="str">
            <v>CAJAMARCA</v>
          </cell>
          <cell r="W32" t="str">
            <v>DIAGNOSTICO</v>
          </cell>
          <cell r="X32" t="str">
            <v>NINGUNO</v>
          </cell>
          <cell r="Y32">
            <v>0</v>
          </cell>
          <cell r="Z32" t="str">
            <v>SUERO</v>
          </cell>
          <cell r="AA32">
            <v>22</v>
          </cell>
          <cell r="AB32" t="str">
            <v>NO</v>
          </cell>
          <cell r="AC32" t="str">
            <v>-7.183407</v>
          </cell>
          <cell r="AD32" t="str">
            <v>HOSPITALES O CLINICAS DE ATENCION GENERAL</v>
          </cell>
          <cell r="AE32" t="str">
            <v>II-2</v>
          </cell>
          <cell r="AF32">
            <v>0</v>
          </cell>
          <cell r="AG32">
            <v>0</v>
          </cell>
          <cell r="AH32" t="str">
            <v>71007033</v>
          </cell>
          <cell r="AI32" t="str">
            <v>Banco de sangre</v>
          </cell>
          <cell r="AJ32">
            <v>0.219</v>
          </cell>
          <cell r="AK32">
            <v>0</v>
          </cell>
          <cell r="AL32" t="str">
            <v>NEGATIVO</v>
          </cell>
          <cell r="AM32" t="str">
            <v>NEGATIVO</v>
          </cell>
          <cell r="AN32" t="str">
            <v>No indica</v>
          </cell>
        </row>
        <row r="33">
          <cell r="F33" t="str">
            <v>GUEVARA LLANOS, JUAN</v>
          </cell>
          <cell r="G33">
            <v>28833</v>
          </cell>
          <cell r="H33" t="str">
            <v xml:space="preserve">SOROCHUCO                               </v>
          </cell>
          <cell r="I33" t="str">
            <v xml:space="preserve">CELENDIN                                </v>
          </cell>
          <cell r="J33" t="str">
            <v xml:space="preserve">CAJAMARCA                               </v>
          </cell>
          <cell r="K33" t="str">
            <v>ins040176421</v>
          </cell>
          <cell r="L33">
            <v>44280</v>
          </cell>
          <cell r="M33">
            <v>44295</v>
          </cell>
          <cell r="N33" t="str">
            <v>HTLV</v>
          </cell>
          <cell r="O33" t="str">
            <v>ELISA HTLV</v>
          </cell>
          <cell r="P33">
            <v>0</v>
          </cell>
          <cell r="Q33">
            <v>10</v>
          </cell>
          <cell r="R33">
            <v>44301.694565277801</v>
          </cell>
          <cell r="S33">
            <v>44299</v>
          </cell>
          <cell r="T33" t="str">
            <v>M</v>
          </cell>
          <cell r="U33" t="str">
            <v>CAJAMARCA</v>
          </cell>
          <cell r="V33" t="str">
            <v>CAJAMARCA</v>
          </cell>
          <cell r="W33" t="str">
            <v>DIAGNOSTICO</v>
          </cell>
          <cell r="X33" t="str">
            <v>NINGUNO</v>
          </cell>
          <cell r="Y33">
            <v>0</v>
          </cell>
          <cell r="Z33" t="str">
            <v>SUERO</v>
          </cell>
          <cell r="AA33">
            <v>42</v>
          </cell>
          <cell r="AB33" t="str">
            <v>NO</v>
          </cell>
          <cell r="AC33" t="str">
            <v>-7.183407</v>
          </cell>
          <cell r="AD33" t="str">
            <v>HOSPITALES O CLINICAS DE ATENCION GENERAL</v>
          </cell>
          <cell r="AE33" t="str">
            <v>II-2</v>
          </cell>
          <cell r="AF33">
            <v>0</v>
          </cell>
          <cell r="AG33">
            <v>0</v>
          </cell>
          <cell r="AH33" t="str">
            <v>42339512</v>
          </cell>
          <cell r="AI33" t="str">
            <v>Banco de sangre</v>
          </cell>
          <cell r="AJ33">
            <v>7.3999999999999996E-2</v>
          </cell>
          <cell r="AK33">
            <v>0</v>
          </cell>
          <cell r="AL33" t="str">
            <v>NEGATIVO</v>
          </cell>
          <cell r="AM33" t="str">
            <v>NEGATIVO</v>
          </cell>
          <cell r="AN33" t="str">
            <v>No indica</v>
          </cell>
        </row>
        <row r="34">
          <cell r="F34" t="str">
            <v>RAMIREZ GONZALES, WINQUERMAN</v>
          </cell>
          <cell r="G34">
            <v>20115</v>
          </cell>
          <cell r="H34" t="str">
            <v xml:space="preserve">MORALES                                 </v>
          </cell>
          <cell r="I34" t="str">
            <v xml:space="preserve">SAN MARTIN                              </v>
          </cell>
          <cell r="J34" t="str">
            <v xml:space="preserve">SAN MARTIN                              </v>
          </cell>
          <cell r="K34" t="str">
            <v>ins040182521</v>
          </cell>
          <cell r="L34">
            <v>44281</v>
          </cell>
          <cell r="M34">
            <v>44299</v>
          </cell>
          <cell r="N34" t="str">
            <v>HTLV</v>
          </cell>
          <cell r="O34" t="str">
            <v>ELISA HTLV</v>
          </cell>
          <cell r="P34">
            <v>0</v>
          </cell>
          <cell r="Q34">
            <v>10</v>
          </cell>
          <cell r="R34">
            <v>44301.700973148101</v>
          </cell>
          <cell r="S34">
            <v>44300</v>
          </cell>
          <cell r="T34" t="str">
            <v>M</v>
          </cell>
          <cell r="U34" t="str">
            <v>SAN MARTIN</v>
          </cell>
          <cell r="V34" t="str">
            <v>SAN MARTIN</v>
          </cell>
          <cell r="W34" t="str">
            <v>DIAGNOSTICO</v>
          </cell>
          <cell r="X34" t="str">
            <v>NINGUNO</v>
          </cell>
          <cell r="Y34">
            <v>0</v>
          </cell>
          <cell r="Z34" t="str">
            <v>SUERO</v>
          </cell>
          <cell r="AA34">
            <v>66</v>
          </cell>
          <cell r="AB34" t="str">
            <v>NO</v>
          </cell>
          <cell r="AC34">
            <v>0</v>
          </cell>
          <cell r="AD34" t="str">
            <v>HOSPITALES O CLINICAS DE ATENCION ESPECIALIZADA</v>
          </cell>
          <cell r="AE34" t="str">
            <v>Sin Categoría</v>
          </cell>
          <cell r="AF34">
            <v>0</v>
          </cell>
          <cell r="AG34">
            <v>0</v>
          </cell>
          <cell r="AH34" t="str">
            <v>01061000</v>
          </cell>
          <cell r="AI34" t="str">
            <v>No indica</v>
          </cell>
          <cell r="AJ34">
            <v>8.5999999999999993E-2</v>
          </cell>
          <cell r="AK34">
            <v>0</v>
          </cell>
          <cell r="AL34" t="str">
            <v>NEGATIVO</v>
          </cell>
          <cell r="AM34" t="str">
            <v>NEGATIVO</v>
          </cell>
          <cell r="AN34" t="str">
            <v>No indica</v>
          </cell>
        </row>
        <row r="35">
          <cell r="F35" t="str">
            <v>VASQUEZ RAMIREZ, TONNY</v>
          </cell>
          <cell r="G35">
            <v>34139</v>
          </cell>
          <cell r="H35" t="str">
            <v xml:space="preserve">BELLAVISTA                              </v>
          </cell>
          <cell r="I35" t="str">
            <v xml:space="preserve">CALLAO                                  </v>
          </cell>
          <cell r="J35" t="str">
            <v xml:space="preserve">CALLAO                                  </v>
          </cell>
          <cell r="K35" t="str">
            <v>ins040182621</v>
          </cell>
          <cell r="L35">
            <v>44282</v>
          </cell>
          <cell r="M35">
            <v>44299</v>
          </cell>
          <cell r="N35" t="str">
            <v>HTLV</v>
          </cell>
          <cell r="O35" t="str">
            <v>ELISA HTLV</v>
          </cell>
          <cell r="P35">
            <v>0</v>
          </cell>
          <cell r="Q35">
            <v>10</v>
          </cell>
          <cell r="R35">
            <v>44301.701031099503</v>
          </cell>
          <cell r="S35">
            <v>44300</v>
          </cell>
          <cell r="T35" t="str">
            <v>M</v>
          </cell>
          <cell r="U35" t="str">
            <v>SAN MARTIN</v>
          </cell>
          <cell r="V35" t="str">
            <v>SAN MARTIN</v>
          </cell>
          <cell r="W35" t="str">
            <v>DIAGNOSTICO</v>
          </cell>
          <cell r="X35" t="str">
            <v>NINGUNO</v>
          </cell>
          <cell r="Y35">
            <v>0</v>
          </cell>
          <cell r="Z35" t="str">
            <v>SUERO</v>
          </cell>
          <cell r="AA35">
            <v>27</v>
          </cell>
          <cell r="AB35" t="str">
            <v>NO</v>
          </cell>
          <cell r="AC35">
            <v>0</v>
          </cell>
          <cell r="AD35" t="str">
            <v>HOSPITALES O CLINICAS DE ATENCION ESPECIALIZADA</v>
          </cell>
          <cell r="AE35" t="str">
            <v>Sin Categoría</v>
          </cell>
          <cell r="AF35">
            <v>0</v>
          </cell>
          <cell r="AG35">
            <v>0</v>
          </cell>
          <cell r="AH35" t="str">
            <v>70914998</v>
          </cell>
          <cell r="AI35" t="str">
            <v>No indica</v>
          </cell>
          <cell r="AJ35">
            <v>9.4E-2</v>
          </cell>
          <cell r="AK35">
            <v>0</v>
          </cell>
          <cell r="AL35" t="str">
            <v>NEGATIVO</v>
          </cell>
          <cell r="AM35" t="str">
            <v>NEGATIVO</v>
          </cell>
          <cell r="AN35" t="str">
            <v>VIH (+)</v>
          </cell>
        </row>
        <row r="36">
          <cell r="F36" t="str">
            <v>CORDOVA PIZARRO, JAVIER</v>
          </cell>
          <cell r="G36">
            <v>28827</v>
          </cell>
          <cell r="H36" t="str">
            <v xml:space="preserve">TARAPOTO                                </v>
          </cell>
          <cell r="I36" t="str">
            <v xml:space="preserve">SAN MARTIN                              </v>
          </cell>
          <cell r="J36" t="str">
            <v xml:space="preserve">SAN MARTIN                              </v>
          </cell>
          <cell r="K36" t="str">
            <v>ins040182721</v>
          </cell>
          <cell r="L36">
            <v>44294</v>
          </cell>
          <cell r="M36">
            <v>44299</v>
          </cell>
          <cell r="N36" t="str">
            <v>HTLV</v>
          </cell>
          <cell r="O36" t="str">
            <v>ELISA HTLV</v>
          </cell>
          <cell r="P36">
            <v>0</v>
          </cell>
          <cell r="Q36">
            <v>10</v>
          </cell>
          <cell r="R36">
            <v>44301.701111192102</v>
          </cell>
          <cell r="S36">
            <v>44300</v>
          </cell>
          <cell r="T36" t="str">
            <v>M</v>
          </cell>
          <cell r="U36" t="str">
            <v>SAN MARTIN</v>
          </cell>
          <cell r="V36" t="str">
            <v>SAN MARTIN</v>
          </cell>
          <cell r="W36" t="str">
            <v>DIAGNOSTICO</v>
          </cell>
          <cell r="X36" t="str">
            <v>NINGUNO</v>
          </cell>
          <cell r="Y36">
            <v>0</v>
          </cell>
          <cell r="Z36" t="str">
            <v>SUERO</v>
          </cell>
          <cell r="AA36">
            <v>42</v>
          </cell>
          <cell r="AB36" t="str">
            <v>NO</v>
          </cell>
          <cell r="AC36">
            <v>0</v>
          </cell>
          <cell r="AD36" t="str">
            <v>HOSPITALES O CLINICAS DE ATENCION ESPECIALIZADA</v>
          </cell>
          <cell r="AE36" t="str">
            <v>Sin Categoría</v>
          </cell>
          <cell r="AF36">
            <v>0</v>
          </cell>
          <cell r="AG36">
            <v>0</v>
          </cell>
          <cell r="AH36" t="str">
            <v>40857472</v>
          </cell>
          <cell r="AI36" t="str">
            <v>No indica</v>
          </cell>
          <cell r="AJ36">
            <v>8.5999999999999993E-2</v>
          </cell>
          <cell r="AK36">
            <v>0</v>
          </cell>
          <cell r="AL36" t="str">
            <v>NEGATIVO</v>
          </cell>
          <cell r="AM36" t="str">
            <v>NEGATIVO</v>
          </cell>
          <cell r="AN36" t="str">
            <v>No indica</v>
          </cell>
        </row>
        <row r="37">
          <cell r="F37" t="str">
            <v>PASHANASE SHUÑA, FEDERICO</v>
          </cell>
          <cell r="G37">
            <v>23706</v>
          </cell>
          <cell r="H37" t="str">
            <v xml:space="preserve">ZAPATERO                                </v>
          </cell>
          <cell r="I37" t="str">
            <v xml:space="preserve">LAMAS                                   </v>
          </cell>
          <cell r="J37" t="str">
            <v xml:space="preserve">SAN MARTIN                              </v>
          </cell>
          <cell r="K37" t="str">
            <v>ins040182821</v>
          </cell>
          <cell r="L37">
            <v>44279</v>
          </cell>
          <cell r="M37">
            <v>44299</v>
          </cell>
          <cell r="N37" t="str">
            <v>HTLV</v>
          </cell>
          <cell r="O37" t="str">
            <v>ELISA HTLV</v>
          </cell>
          <cell r="P37">
            <v>0</v>
          </cell>
          <cell r="Q37">
            <v>10</v>
          </cell>
          <cell r="R37">
            <v>44301.7011662847</v>
          </cell>
          <cell r="S37">
            <v>44300</v>
          </cell>
          <cell r="T37" t="str">
            <v>M</v>
          </cell>
          <cell r="U37" t="str">
            <v>SAN MARTIN</v>
          </cell>
          <cell r="V37" t="str">
            <v>SAN MARTIN</v>
          </cell>
          <cell r="W37" t="str">
            <v>DIAGNOSTICO</v>
          </cell>
          <cell r="X37" t="str">
            <v>NINGUNO</v>
          </cell>
          <cell r="Y37">
            <v>0</v>
          </cell>
          <cell r="Z37" t="str">
            <v>SUERO</v>
          </cell>
          <cell r="AA37">
            <v>56</v>
          </cell>
          <cell r="AB37" t="str">
            <v>NO</v>
          </cell>
          <cell r="AC37">
            <v>0</v>
          </cell>
          <cell r="AD37" t="str">
            <v>HOSPITALES O CLINICAS DE ATENCION ESPECIALIZADA</v>
          </cell>
          <cell r="AE37" t="str">
            <v>Sin Categoría</v>
          </cell>
          <cell r="AF37">
            <v>0</v>
          </cell>
          <cell r="AG37">
            <v>0</v>
          </cell>
          <cell r="AH37" t="str">
            <v>00928572</v>
          </cell>
          <cell r="AI37" t="str">
            <v>No indica</v>
          </cell>
          <cell r="AJ37">
            <v>9.7000000000000003E-2</v>
          </cell>
          <cell r="AK37">
            <v>0</v>
          </cell>
          <cell r="AL37" t="str">
            <v>NEGATIVO</v>
          </cell>
          <cell r="AM37" t="str">
            <v>NEGATIVO</v>
          </cell>
          <cell r="AN37" t="str">
            <v>No indica</v>
          </cell>
        </row>
        <row r="38">
          <cell r="F38" t="str">
            <v>RAMOS PUENTE, ROSSY MARLENE</v>
          </cell>
          <cell r="G38">
            <v>35670</v>
          </cell>
          <cell r="H38" t="str">
            <v xml:space="preserve">SAPALLANGA                              </v>
          </cell>
          <cell r="I38" t="str">
            <v xml:space="preserve">HUANCAYO                                </v>
          </cell>
          <cell r="J38" t="str">
            <v xml:space="preserve">JUNIN                                   </v>
          </cell>
          <cell r="K38" t="str">
            <v>ins040186721</v>
          </cell>
          <cell r="L38">
            <v>44297</v>
          </cell>
          <cell r="M38">
            <v>44300</v>
          </cell>
          <cell r="N38" t="str">
            <v>HTLV</v>
          </cell>
          <cell r="O38" t="str">
            <v>ELISA HTLV</v>
          </cell>
          <cell r="P38">
            <v>0</v>
          </cell>
          <cell r="Q38">
            <v>10</v>
          </cell>
          <cell r="R38">
            <v>44301.704340011602</v>
          </cell>
          <cell r="S38">
            <v>44301</v>
          </cell>
          <cell r="T38" t="str">
            <v>F</v>
          </cell>
          <cell r="U38" t="str">
            <v>JUNIN</v>
          </cell>
          <cell r="V38" t="str">
            <v>JUNIN</v>
          </cell>
          <cell r="W38" t="str">
            <v>DIAGNOSTICO</v>
          </cell>
          <cell r="X38" t="str">
            <v>NINGUNO</v>
          </cell>
          <cell r="Y38">
            <v>0</v>
          </cell>
          <cell r="Z38" t="str">
            <v>SUERO</v>
          </cell>
          <cell r="AA38">
            <v>23</v>
          </cell>
          <cell r="AB38" t="str">
            <v>NO</v>
          </cell>
          <cell r="AC38" t="str">
            <v>-12.055296</v>
          </cell>
          <cell r="AD38" t="str">
            <v>PATOLOGIA CLINICA,ANATOMIA PATOLOGICA</v>
          </cell>
          <cell r="AE38" t="str">
            <v>Sin Categoría</v>
          </cell>
          <cell r="AF38">
            <v>0</v>
          </cell>
          <cell r="AG38">
            <v>0</v>
          </cell>
          <cell r="AH38" t="str">
            <v>71553774</v>
          </cell>
          <cell r="AI38">
            <v>0</v>
          </cell>
          <cell r="AJ38">
            <v>6.4000000000000001E-2</v>
          </cell>
          <cell r="AK38">
            <v>0</v>
          </cell>
          <cell r="AL38" t="str">
            <v>NEGATIVO</v>
          </cell>
          <cell r="AM38" t="str">
            <v>NEGATIVO</v>
          </cell>
          <cell r="AN38">
            <v>0</v>
          </cell>
        </row>
        <row r="39">
          <cell r="F39" t="str">
            <v>MEZA BERTO, ERIKA JACKELINE</v>
          </cell>
          <cell r="G39">
            <v>32040</v>
          </cell>
          <cell r="H39" t="str">
            <v xml:space="preserve">EL TAMBO                                </v>
          </cell>
          <cell r="I39" t="str">
            <v xml:space="preserve">HUANCAYO                                </v>
          </cell>
          <cell r="J39" t="str">
            <v xml:space="preserve">JUNIN                                   </v>
          </cell>
          <cell r="K39" t="str">
            <v>ins041481821</v>
          </cell>
          <cell r="L39">
            <v>44303</v>
          </cell>
          <cell r="M39">
            <v>44307</v>
          </cell>
          <cell r="N39" t="str">
            <v>HTLV</v>
          </cell>
          <cell r="O39" t="str">
            <v>ELISA HTLV</v>
          </cell>
          <cell r="P39">
            <v>0</v>
          </cell>
          <cell r="Q39">
            <v>10</v>
          </cell>
          <cell r="R39">
            <v>44313.475647453699</v>
          </cell>
          <cell r="S39">
            <v>44307</v>
          </cell>
          <cell r="T39" t="str">
            <v>F</v>
          </cell>
          <cell r="U39" t="str">
            <v>JUNIN</v>
          </cell>
          <cell r="V39" t="str">
            <v>JUNIN</v>
          </cell>
          <cell r="W39" t="str">
            <v>DIAGNOSTICO</v>
          </cell>
          <cell r="X39" t="str">
            <v>NINGUNO</v>
          </cell>
          <cell r="Y39">
            <v>0</v>
          </cell>
          <cell r="Z39" t="str">
            <v>SUERO</v>
          </cell>
          <cell r="AA39">
            <v>33</v>
          </cell>
          <cell r="AB39" t="str">
            <v>NO</v>
          </cell>
          <cell r="AC39" t="str">
            <v>-10.92571391</v>
          </cell>
          <cell r="AD39" t="str">
            <v>HOSPITALES O CLINICAS DE ATENCION GENERAL</v>
          </cell>
          <cell r="AE39" t="str">
            <v>II-1</v>
          </cell>
          <cell r="AF39">
            <v>0</v>
          </cell>
          <cell r="AG39">
            <v>0</v>
          </cell>
          <cell r="AH39" t="str">
            <v>44817070</v>
          </cell>
          <cell r="AI39" t="str">
            <v>Donante</v>
          </cell>
          <cell r="AJ39" t="str">
            <v>0.043/0.053/0.054</v>
          </cell>
          <cell r="AK39">
            <v>0</v>
          </cell>
          <cell r="AL39" t="str">
            <v>NEGATIVO</v>
          </cell>
          <cell r="AM39" t="str">
            <v>NEGATIVO</v>
          </cell>
          <cell r="AN39" t="str">
            <v>No indica</v>
          </cell>
        </row>
        <row r="40">
          <cell r="F40" t="str">
            <v>SALDAÑA GONZALES, NOE</v>
          </cell>
          <cell r="G40">
            <v>27404</v>
          </cell>
          <cell r="H40" t="str">
            <v xml:space="preserve">SAN RAFAEL                              </v>
          </cell>
          <cell r="I40" t="str">
            <v xml:space="preserve">BELLAVISTA                              </v>
          </cell>
          <cell r="J40" t="str">
            <v xml:space="preserve">SAN MARTIN                              </v>
          </cell>
          <cell r="K40" t="str">
            <v>ins042367421</v>
          </cell>
          <cell r="L40">
            <v>44299</v>
          </cell>
          <cell r="M40">
            <v>44315</v>
          </cell>
          <cell r="N40" t="str">
            <v>HTLV</v>
          </cell>
          <cell r="O40" t="str">
            <v>ELISA HTLV</v>
          </cell>
          <cell r="P40">
            <v>0</v>
          </cell>
          <cell r="Q40">
            <v>10</v>
          </cell>
          <cell r="R40">
            <v>44316.505379594899</v>
          </cell>
          <cell r="S40">
            <v>44316</v>
          </cell>
          <cell r="T40" t="str">
            <v>M</v>
          </cell>
          <cell r="U40" t="str">
            <v>SAN MARTIN</v>
          </cell>
          <cell r="V40" t="str">
            <v>SAN MARTIN</v>
          </cell>
          <cell r="W40" t="str">
            <v>DIAGNOSTICO</v>
          </cell>
          <cell r="X40" t="str">
            <v>NINGUNO</v>
          </cell>
          <cell r="Y40">
            <v>0</v>
          </cell>
          <cell r="Z40" t="str">
            <v>SUERO</v>
          </cell>
          <cell r="AA40">
            <v>46</v>
          </cell>
          <cell r="AB40" t="str">
            <v>NO</v>
          </cell>
          <cell r="AC40">
            <v>0</v>
          </cell>
          <cell r="AD40" t="str">
            <v>HOSPITALES O CLINICAS DE ATENCION ESPECIALIZADA</v>
          </cell>
          <cell r="AE40" t="str">
            <v>Sin Categoría</v>
          </cell>
          <cell r="AF40">
            <v>0</v>
          </cell>
          <cell r="AG40">
            <v>0</v>
          </cell>
          <cell r="AH40" t="str">
            <v>00883499</v>
          </cell>
          <cell r="AI40" t="str">
            <v>No indica</v>
          </cell>
          <cell r="AJ40">
            <v>5.1999999999999998E-2</v>
          </cell>
          <cell r="AK40">
            <v>0</v>
          </cell>
          <cell r="AL40" t="str">
            <v>NEGATIVO</v>
          </cell>
          <cell r="AM40" t="str">
            <v>NEGATIVO</v>
          </cell>
          <cell r="AN40" t="str">
            <v>No indica</v>
          </cell>
        </row>
        <row r="41">
          <cell r="F41" t="str">
            <v>FERNANDEZ TORRES, MERSON</v>
          </cell>
          <cell r="G41">
            <v>32335</v>
          </cell>
          <cell r="H41" t="str">
            <v xml:space="preserve">CHICLAYO                                </v>
          </cell>
          <cell r="I41" t="str">
            <v xml:space="preserve">CHICLAYO                                </v>
          </cell>
          <cell r="J41" t="str">
            <v xml:space="preserve">LAMBAYEQUE                              </v>
          </cell>
          <cell r="K41" t="str">
            <v>ins050023021</v>
          </cell>
          <cell r="L41">
            <v>44308</v>
          </cell>
          <cell r="M41">
            <v>44320</v>
          </cell>
          <cell r="N41" t="str">
            <v>HTLV</v>
          </cell>
          <cell r="O41" t="str">
            <v>ELISA HTLV</v>
          </cell>
          <cell r="P41">
            <v>10</v>
          </cell>
          <cell r="Q41">
            <v>10</v>
          </cell>
          <cell r="R41">
            <v>0</v>
          </cell>
          <cell r="S41">
            <v>44322</v>
          </cell>
          <cell r="T41" t="str">
            <v>M</v>
          </cell>
          <cell r="U41" t="str">
            <v>LAMBAYEQUE</v>
          </cell>
          <cell r="V41" t="str">
            <v>LAMBAYEQUE</v>
          </cell>
          <cell r="W41" t="str">
            <v>DIAGNOSTICO</v>
          </cell>
          <cell r="X41" t="str">
            <v>NINGUNO</v>
          </cell>
          <cell r="Y41">
            <v>0</v>
          </cell>
          <cell r="Z41" t="str">
            <v>SUERO</v>
          </cell>
          <cell r="AA41">
            <v>32</v>
          </cell>
          <cell r="AB41" t="str">
            <v>NO</v>
          </cell>
          <cell r="AC41">
            <v>0</v>
          </cell>
          <cell r="AD41">
            <v>0</v>
          </cell>
          <cell r="AE41" t="str">
            <v>III-1</v>
          </cell>
          <cell r="AF41">
            <v>0</v>
          </cell>
          <cell r="AG41">
            <v>0</v>
          </cell>
          <cell r="AH41" t="str">
            <v>46938222</v>
          </cell>
          <cell r="AI41" t="str">
            <v>No indica</v>
          </cell>
          <cell r="AJ41" t="str">
            <v>0.059/0.060</v>
          </cell>
          <cell r="AK41">
            <v>0</v>
          </cell>
          <cell r="AL41" t="str">
            <v>NEGATIVO</v>
          </cell>
          <cell r="AM41" t="str">
            <v>NEGATIVO</v>
          </cell>
          <cell r="AN41" t="str">
            <v>Asintomatico</v>
          </cell>
        </row>
        <row r="42">
          <cell r="F42" t="str">
            <v>MACEDO MELÉNDEZ, FRANKLIN JOSEPH</v>
          </cell>
          <cell r="G42">
            <v>37250</v>
          </cell>
          <cell r="H42" t="str">
            <v xml:space="preserve">MORALES                                 </v>
          </cell>
          <cell r="I42" t="str">
            <v xml:space="preserve">SAN MARTIN                              </v>
          </cell>
          <cell r="J42" t="str">
            <v xml:space="preserve">SAN MARTIN                              </v>
          </cell>
          <cell r="K42" t="str">
            <v>ins050237221</v>
          </cell>
          <cell r="L42">
            <v>44279</v>
          </cell>
          <cell r="M42">
            <v>44322</v>
          </cell>
          <cell r="N42" t="str">
            <v>HTLV</v>
          </cell>
          <cell r="O42" t="str">
            <v>ELISA HTLV</v>
          </cell>
          <cell r="P42">
            <v>10</v>
          </cell>
          <cell r="Q42">
            <v>10</v>
          </cell>
          <cell r="R42">
            <v>0</v>
          </cell>
          <cell r="S42">
            <v>44322</v>
          </cell>
          <cell r="T42" t="str">
            <v>M</v>
          </cell>
          <cell r="U42" t="str">
            <v>SAN MARTIN</v>
          </cell>
          <cell r="V42" t="str">
            <v>SAN MARTIN</v>
          </cell>
          <cell r="W42" t="str">
            <v>DIAGNOSTICO</v>
          </cell>
          <cell r="X42" t="str">
            <v>NINGUNO</v>
          </cell>
          <cell r="Y42">
            <v>0</v>
          </cell>
          <cell r="Z42" t="str">
            <v>SUERO</v>
          </cell>
          <cell r="AA42">
            <v>19</v>
          </cell>
          <cell r="AB42" t="str">
            <v>NO</v>
          </cell>
          <cell r="AC42" t="str">
            <v>-6.47453926</v>
          </cell>
          <cell r="AD42" t="str">
            <v>-76.37040999</v>
          </cell>
          <cell r="AE42" t="str">
            <v>Sin Categoría</v>
          </cell>
          <cell r="AF42">
            <v>0</v>
          </cell>
          <cell r="AG42">
            <v>0</v>
          </cell>
          <cell r="AH42" t="str">
            <v>71655376</v>
          </cell>
          <cell r="AI42" t="str">
            <v>Banco de sangre</v>
          </cell>
          <cell r="AJ42" t="str">
            <v>0.136/0.127</v>
          </cell>
          <cell r="AK42">
            <v>0</v>
          </cell>
          <cell r="AL42" t="str">
            <v>NEGATIVO</v>
          </cell>
          <cell r="AM42" t="str">
            <v>NEGATIVO</v>
          </cell>
          <cell r="AN42" t="str">
            <v>No indica</v>
          </cell>
        </row>
        <row r="43">
          <cell r="F43" t="str">
            <v>JARA HUAMAN, WILSON</v>
          </cell>
          <cell r="G43">
            <v>33890</v>
          </cell>
          <cell r="H43" t="str">
            <v xml:space="preserve">BUENOS AIRES                            </v>
          </cell>
          <cell r="I43" t="str">
            <v xml:space="preserve">PICOTA                                  </v>
          </cell>
          <cell r="J43" t="str">
            <v xml:space="preserve">SAN MARTIN                              </v>
          </cell>
          <cell r="K43" t="str">
            <v>ins050237321</v>
          </cell>
          <cell r="L43">
            <v>44284</v>
          </cell>
          <cell r="M43">
            <v>44322</v>
          </cell>
          <cell r="N43" t="str">
            <v>HTLV</v>
          </cell>
          <cell r="O43" t="str">
            <v>ELISA HTLV</v>
          </cell>
          <cell r="P43">
            <v>10</v>
          </cell>
          <cell r="Q43">
            <v>10</v>
          </cell>
          <cell r="R43">
            <v>0</v>
          </cell>
          <cell r="S43">
            <v>44322</v>
          </cell>
          <cell r="T43" t="str">
            <v>M</v>
          </cell>
          <cell r="U43" t="str">
            <v>SAN MARTIN</v>
          </cell>
          <cell r="V43" t="str">
            <v>SAN MARTIN</v>
          </cell>
          <cell r="W43" t="str">
            <v>DIAGNOSTICO</v>
          </cell>
          <cell r="X43" t="str">
            <v>NINGUNO</v>
          </cell>
          <cell r="Y43">
            <v>0</v>
          </cell>
          <cell r="Z43" t="str">
            <v>SUERO</v>
          </cell>
          <cell r="AA43">
            <v>28</v>
          </cell>
          <cell r="AB43" t="str">
            <v>NO</v>
          </cell>
          <cell r="AC43" t="str">
            <v>-6.47453926</v>
          </cell>
          <cell r="AD43" t="str">
            <v>-76.37040999</v>
          </cell>
          <cell r="AE43" t="str">
            <v>Sin Categoría</v>
          </cell>
          <cell r="AF43">
            <v>0</v>
          </cell>
          <cell r="AG43">
            <v>0</v>
          </cell>
          <cell r="AH43" t="str">
            <v>48080297</v>
          </cell>
          <cell r="AI43" t="str">
            <v>Banco de sangre</v>
          </cell>
          <cell r="AJ43" t="str">
            <v>0.183/0.195</v>
          </cell>
          <cell r="AK43">
            <v>0</v>
          </cell>
          <cell r="AL43" t="str">
            <v>NEGATIVO</v>
          </cell>
          <cell r="AM43" t="str">
            <v>NEGATIVO</v>
          </cell>
          <cell r="AN43" t="str">
            <v>No indica</v>
          </cell>
        </row>
        <row r="44">
          <cell r="F44" t="str">
            <v>FLORES CARBAJAL, ANDRES PABLO</v>
          </cell>
          <cell r="G44">
            <v>21791</v>
          </cell>
          <cell r="H44" t="str">
            <v xml:space="preserve">CHINCHEROS                              </v>
          </cell>
          <cell r="I44" t="str">
            <v xml:space="preserve">CHINCHEROS                              </v>
          </cell>
          <cell r="J44" t="str">
            <v xml:space="preserve">APURIMAC                                </v>
          </cell>
          <cell r="K44" t="str">
            <v>ins050038921</v>
          </cell>
          <cell r="L44">
            <v>44246</v>
          </cell>
          <cell r="M44">
            <v>44326</v>
          </cell>
          <cell r="N44" t="str">
            <v>HTLV</v>
          </cell>
          <cell r="O44" t="str">
            <v>ELISA HTLV</v>
          </cell>
          <cell r="P44">
            <v>10</v>
          </cell>
          <cell r="Q44">
            <v>10</v>
          </cell>
          <cell r="R44">
            <v>44321</v>
          </cell>
          <cell r="S44">
            <v>44322</v>
          </cell>
          <cell r="T44" t="str">
            <v>M</v>
          </cell>
          <cell r="U44" t="str">
            <v xml:space="preserve">APURIMAC    </v>
          </cell>
          <cell r="V44" t="str">
            <v>ANDAHUAYLAS</v>
          </cell>
          <cell r="W44" t="str">
            <v>DIAGNOSTICO</v>
          </cell>
          <cell r="X44" t="str">
            <v>NINGUNO</v>
          </cell>
          <cell r="Y44">
            <v>0</v>
          </cell>
          <cell r="Z44" t="str">
            <v>SUERO</v>
          </cell>
          <cell r="AA44">
            <v>61</v>
          </cell>
          <cell r="AB44" t="str">
            <v>NO</v>
          </cell>
          <cell r="AC44" t="str">
            <v>-13.65777423</v>
          </cell>
          <cell r="AD44" t="str">
            <v>-73.38199121</v>
          </cell>
          <cell r="AE44" t="str">
            <v>II-2</v>
          </cell>
          <cell r="AF44">
            <v>0</v>
          </cell>
          <cell r="AG44">
            <v>0</v>
          </cell>
          <cell r="AH44" t="str">
            <v>31460216</v>
          </cell>
          <cell r="AI44">
            <v>0</v>
          </cell>
          <cell r="AJ44" t="str">
            <v>0.058/0.058</v>
          </cell>
          <cell r="AK44">
            <v>0</v>
          </cell>
          <cell r="AL44" t="str">
            <v>NEGATIVO</v>
          </cell>
          <cell r="AM44" t="str">
            <v>NEGATIVO</v>
          </cell>
          <cell r="AN44">
            <v>0</v>
          </cell>
        </row>
        <row r="45">
          <cell r="F45" t="str">
            <v>CABEZAS LOAYZA, WILMER ANTONY</v>
          </cell>
          <cell r="G45">
            <v>36598</v>
          </cell>
          <cell r="H45" t="str">
            <v xml:space="preserve">TALAVERA                                </v>
          </cell>
          <cell r="I45" t="str">
            <v xml:space="preserve">ANDAHUAYLAS                             </v>
          </cell>
          <cell r="J45" t="str">
            <v xml:space="preserve">APURIMAC                                </v>
          </cell>
          <cell r="K45" t="str">
            <v>ins050040521</v>
          </cell>
          <cell r="L45">
            <v>44303</v>
          </cell>
          <cell r="M45">
            <v>44326</v>
          </cell>
          <cell r="N45" t="str">
            <v>HTLV</v>
          </cell>
          <cell r="O45" t="str">
            <v>ELISA HTLV</v>
          </cell>
          <cell r="P45">
            <v>10</v>
          </cell>
          <cell r="Q45">
            <v>10</v>
          </cell>
          <cell r="R45">
            <v>44321</v>
          </cell>
          <cell r="S45">
            <v>44322</v>
          </cell>
          <cell r="T45" t="str">
            <v>M</v>
          </cell>
          <cell r="U45" t="str">
            <v xml:space="preserve">APURIMAC    </v>
          </cell>
          <cell r="V45" t="str">
            <v>ANDAHUAYLAS</v>
          </cell>
          <cell r="W45" t="str">
            <v>DIAGNOSTICO</v>
          </cell>
          <cell r="X45" t="str">
            <v>NINGUNO</v>
          </cell>
          <cell r="Y45">
            <v>0</v>
          </cell>
          <cell r="Z45" t="str">
            <v>SUERO</v>
          </cell>
          <cell r="AA45">
            <v>21</v>
          </cell>
          <cell r="AB45" t="str">
            <v>NO</v>
          </cell>
          <cell r="AC45" t="str">
            <v>-13.65777423</v>
          </cell>
          <cell r="AD45" t="str">
            <v>-73.38199121</v>
          </cell>
          <cell r="AE45" t="str">
            <v>II-2</v>
          </cell>
          <cell r="AF45">
            <v>0</v>
          </cell>
          <cell r="AG45">
            <v>0</v>
          </cell>
          <cell r="AH45" t="str">
            <v>70198745</v>
          </cell>
          <cell r="AI45">
            <v>0</v>
          </cell>
          <cell r="AJ45" t="str">
            <v>0.058/0.061</v>
          </cell>
          <cell r="AK45">
            <v>0</v>
          </cell>
          <cell r="AL45" t="str">
            <v>NEGATIVO</v>
          </cell>
          <cell r="AM45" t="str">
            <v>NEGATIVO</v>
          </cell>
          <cell r="AN45">
            <v>0</v>
          </cell>
        </row>
        <row r="46">
          <cell r="F46" t="str">
            <v>MEDINA ZUÑIGA, SAUL ANDREE</v>
          </cell>
          <cell r="G46">
            <v>35637</v>
          </cell>
          <cell r="H46" t="str">
            <v xml:space="preserve">WANCHAQ                                 </v>
          </cell>
          <cell r="I46" t="str">
            <v xml:space="preserve">CUSCO                                   </v>
          </cell>
          <cell r="J46" t="str">
            <v xml:space="preserve">CUSCO                                   </v>
          </cell>
          <cell r="K46" t="str">
            <v>ins050041821</v>
          </cell>
          <cell r="L46">
            <v>44320</v>
          </cell>
          <cell r="M46">
            <v>44326</v>
          </cell>
          <cell r="N46" t="str">
            <v>HTLV</v>
          </cell>
          <cell r="O46" t="str">
            <v>ELISA HTLV</v>
          </cell>
          <cell r="P46">
            <v>10</v>
          </cell>
          <cell r="Q46">
            <v>10</v>
          </cell>
          <cell r="R46">
            <v>44321</v>
          </cell>
          <cell r="S46">
            <v>44322</v>
          </cell>
          <cell r="T46" t="str">
            <v>M</v>
          </cell>
          <cell r="U46" t="str">
            <v xml:space="preserve">APURIMAC    </v>
          </cell>
          <cell r="V46" t="str">
            <v>ANDAHUAYLAS</v>
          </cell>
          <cell r="W46" t="str">
            <v>DIAGNOSTICO</v>
          </cell>
          <cell r="X46" t="str">
            <v>NINGUNO</v>
          </cell>
          <cell r="Y46">
            <v>0</v>
          </cell>
          <cell r="Z46" t="str">
            <v>SUERO</v>
          </cell>
          <cell r="AA46">
            <v>23</v>
          </cell>
          <cell r="AB46" t="str">
            <v>NO</v>
          </cell>
          <cell r="AC46" t="str">
            <v>-13.65777423</v>
          </cell>
          <cell r="AD46" t="str">
            <v>-73.38199121</v>
          </cell>
          <cell r="AE46" t="str">
            <v>II-2</v>
          </cell>
          <cell r="AF46">
            <v>0</v>
          </cell>
          <cell r="AG46">
            <v>0</v>
          </cell>
          <cell r="AH46" t="str">
            <v>70678250</v>
          </cell>
          <cell r="AI46">
            <v>0</v>
          </cell>
          <cell r="AJ46" t="str">
            <v>0.055/0.059</v>
          </cell>
          <cell r="AK46">
            <v>0</v>
          </cell>
          <cell r="AL46" t="str">
            <v>NEGATIVO</v>
          </cell>
          <cell r="AM46" t="str">
            <v>NEGATIVO</v>
          </cell>
          <cell r="AN46">
            <v>0</v>
          </cell>
        </row>
        <row r="47">
          <cell r="F47" t="str">
            <v>GUERRA VELA, MANUELA</v>
          </cell>
          <cell r="G47">
            <v>28453</v>
          </cell>
          <cell r="H47" t="str">
            <v xml:space="preserve">IQUITOS                                 </v>
          </cell>
          <cell r="I47" t="str">
            <v xml:space="preserve">MAYNAS                                  </v>
          </cell>
          <cell r="J47" t="str">
            <v xml:space="preserve">LORETO                                  </v>
          </cell>
          <cell r="K47" t="str">
            <v>INS050044921</v>
          </cell>
          <cell r="L47">
            <v>44313</v>
          </cell>
          <cell r="M47">
            <v>44326</v>
          </cell>
          <cell r="N47" t="str">
            <v>HTLV</v>
          </cell>
          <cell r="O47" t="str">
            <v>ELISA HTLV</v>
          </cell>
          <cell r="P47">
            <v>10</v>
          </cell>
          <cell r="Q47">
            <v>10</v>
          </cell>
          <cell r="R47">
            <v>44322</v>
          </cell>
          <cell r="S47">
            <v>44322</v>
          </cell>
          <cell r="T47" t="str">
            <v>F</v>
          </cell>
          <cell r="U47" t="str">
            <v xml:space="preserve">LORETO              </v>
          </cell>
          <cell r="V47" t="str">
            <v>LORETO</v>
          </cell>
          <cell r="W47" t="str">
            <v>DIAGNOSTICO</v>
          </cell>
          <cell r="X47" t="str">
            <v>NINGUNO</v>
          </cell>
          <cell r="Y47">
            <v>0</v>
          </cell>
          <cell r="Z47" t="str">
            <v>SUERO</v>
          </cell>
          <cell r="AA47">
            <v>43</v>
          </cell>
          <cell r="AB47" t="str">
            <v>NO</v>
          </cell>
          <cell r="AC47" t="str">
            <v>-3.72696048</v>
          </cell>
          <cell r="AD47" t="str">
            <v>-73.25341698</v>
          </cell>
          <cell r="AE47" t="str">
            <v>III-1</v>
          </cell>
          <cell r="AF47">
            <v>0</v>
          </cell>
          <cell r="AG47">
            <v>0</v>
          </cell>
          <cell r="AH47" t="str">
            <v>05413279</v>
          </cell>
          <cell r="AI47" t="str">
            <v>No indica</v>
          </cell>
          <cell r="AJ47" t="str">
            <v>0.055/0.053</v>
          </cell>
          <cell r="AK47">
            <v>0</v>
          </cell>
          <cell r="AL47" t="str">
            <v>NEGATIVO</v>
          </cell>
          <cell r="AM47" t="str">
            <v>NEGATIVO</v>
          </cell>
          <cell r="AN47" t="str">
            <v>TBC,Limitacion funcional para caminar</v>
          </cell>
        </row>
        <row r="48">
          <cell r="F48" t="str">
            <v>CCOSCCO SULLCAHUAMAN, RELY</v>
          </cell>
          <cell r="G48">
            <v>31589</v>
          </cell>
          <cell r="H48" t="str">
            <v xml:space="preserve">HAQUIRA                                 </v>
          </cell>
          <cell r="I48" t="str">
            <v xml:space="preserve">COTABAMBAS                              </v>
          </cell>
          <cell r="J48" t="str">
            <v xml:space="preserve">APURIMAC                                </v>
          </cell>
          <cell r="K48" t="str">
            <v>ins050047821</v>
          </cell>
          <cell r="L48">
            <v>44321</v>
          </cell>
          <cell r="M48">
            <v>44327</v>
          </cell>
          <cell r="N48" t="str">
            <v>HTLV</v>
          </cell>
          <cell r="O48" t="str">
            <v>ELISA HTLV</v>
          </cell>
          <cell r="P48">
            <v>10</v>
          </cell>
          <cell r="Q48">
            <v>10</v>
          </cell>
          <cell r="R48">
            <v>44323</v>
          </cell>
          <cell r="S48">
            <v>44322</v>
          </cell>
          <cell r="T48" t="str">
            <v>M</v>
          </cell>
          <cell r="U48" t="str">
            <v xml:space="preserve">APURIMAC    </v>
          </cell>
          <cell r="V48" t="str">
            <v>APURIMAC</v>
          </cell>
          <cell r="W48" t="str">
            <v>DIAGNOSTICO</v>
          </cell>
          <cell r="X48" t="str">
            <v>NINGUNO</v>
          </cell>
          <cell r="Y48">
            <v>0</v>
          </cell>
          <cell r="Z48" t="str">
            <v>SUERO</v>
          </cell>
          <cell r="AA48">
            <v>34</v>
          </cell>
          <cell r="AB48" t="str">
            <v>NO</v>
          </cell>
          <cell r="AC48">
            <v>0</v>
          </cell>
          <cell r="AD48">
            <v>0</v>
          </cell>
          <cell r="AE48" t="str">
            <v>Sin Categoría</v>
          </cell>
          <cell r="AF48">
            <v>0</v>
          </cell>
          <cell r="AG48">
            <v>0</v>
          </cell>
          <cell r="AH48" t="str">
            <v>43771203</v>
          </cell>
          <cell r="AI48" t="str">
            <v>No indica</v>
          </cell>
          <cell r="AJ48">
            <v>5.8000000000000003E-2</v>
          </cell>
          <cell r="AK48">
            <v>0</v>
          </cell>
          <cell r="AL48" t="str">
            <v>NEGATIVO</v>
          </cell>
          <cell r="AM48" t="str">
            <v>NEGATIVO</v>
          </cell>
          <cell r="AN48" t="str">
            <v>No indica</v>
          </cell>
        </row>
        <row r="49">
          <cell r="F49" t="str">
            <v>BENITES SAAVEDRA, SEGUNDO GUILLERMO</v>
          </cell>
          <cell r="G49">
            <v>23000</v>
          </cell>
          <cell r="H49" t="str">
            <v xml:space="preserve">RUMISAPA                                </v>
          </cell>
          <cell r="I49" t="str">
            <v xml:space="preserve">LAMAS                                   </v>
          </cell>
          <cell r="J49" t="str">
            <v xml:space="preserve">SAN MARTIN                              </v>
          </cell>
          <cell r="K49" t="str">
            <v>ins050055021</v>
          </cell>
          <cell r="L49">
            <v>44321</v>
          </cell>
          <cell r="M49">
            <v>44328</v>
          </cell>
          <cell r="N49" t="str">
            <v>HTLV</v>
          </cell>
          <cell r="O49" t="str">
            <v>ELISA HTLV</v>
          </cell>
          <cell r="P49">
            <v>10</v>
          </cell>
          <cell r="Q49">
            <v>10</v>
          </cell>
          <cell r="R49">
            <v>0</v>
          </cell>
          <cell r="S49">
            <v>44329</v>
          </cell>
          <cell r="T49" t="str">
            <v>M</v>
          </cell>
          <cell r="U49" t="str">
            <v>SAN MARTIN</v>
          </cell>
          <cell r="V49" t="str">
            <v>SAN MARTIN</v>
          </cell>
          <cell r="W49" t="str">
            <v>DIAGNOSTICO</v>
          </cell>
          <cell r="X49" t="str">
            <v>NINGUNO</v>
          </cell>
          <cell r="Y49">
            <v>0</v>
          </cell>
          <cell r="Z49" t="str">
            <v>SUERO</v>
          </cell>
          <cell r="AA49">
            <v>58</v>
          </cell>
          <cell r="AB49" t="str">
            <v>NO</v>
          </cell>
          <cell r="AC49">
            <v>0</v>
          </cell>
          <cell r="AD49">
            <v>0</v>
          </cell>
          <cell r="AE49" t="str">
            <v>Sin Categoría</v>
          </cell>
          <cell r="AF49">
            <v>0</v>
          </cell>
          <cell r="AG49">
            <v>0</v>
          </cell>
          <cell r="AH49" t="str">
            <v>00905379</v>
          </cell>
          <cell r="AI49" t="str">
            <v>Ex Militar</v>
          </cell>
          <cell r="AJ49" t="str">
            <v>0.088/0.088</v>
          </cell>
          <cell r="AK49">
            <v>0</v>
          </cell>
          <cell r="AL49" t="str">
            <v>NEGATIVO</v>
          </cell>
          <cell r="AM49" t="str">
            <v>NEGATIVO</v>
          </cell>
          <cell r="AN49" t="str">
            <v>No indica</v>
          </cell>
        </row>
        <row r="50">
          <cell r="F50" t="str">
            <v>GOMEZ HILARIO, YUDY ROSA</v>
          </cell>
          <cell r="G50">
            <v>27015</v>
          </cell>
          <cell r="H50" t="str">
            <v xml:space="preserve">CHUPACA                                 </v>
          </cell>
          <cell r="I50" t="str">
            <v xml:space="preserve">CHUPACA                                 </v>
          </cell>
          <cell r="J50" t="str">
            <v xml:space="preserve">JUNIN                                   </v>
          </cell>
          <cell r="K50" t="str">
            <v>ins050064221</v>
          </cell>
          <cell r="L50">
            <v>44321</v>
          </cell>
          <cell r="M50">
            <v>44328</v>
          </cell>
          <cell r="N50" t="str">
            <v>HTLV</v>
          </cell>
          <cell r="O50" t="str">
            <v>ELISA HTLV</v>
          </cell>
          <cell r="P50">
            <v>10</v>
          </cell>
          <cell r="Q50">
            <v>10</v>
          </cell>
          <cell r="R50">
            <v>0</v>
          </cell>
          <cell r="S50">
            <v>44330</v>
          </cell>
          <cell r="T50" t="str">
            <v>F</v>
          </cell>
          <cell r="U50" t="str">
            <v>JUNIN</v>
          </cell>
          <cell r="V50" t="str">
            <v>JUNIN</v>
          </cell>
          <cell r="W50" t="str">
            <v>DIAGNOSTICO</v>
          </cell>
          <cell r="X50" t="str">
            <v>NINGUNO</v>
          </cell>
          <cell r="Y50">
            <v>0</v>
          </cell>
          <cell r="Z50" t="str">
            <v>SUERO</v>
          </cell>
          <cell r="AA50">
            <v>47</v>
          </cell>
          <cell r="AB50" t="str">
            <v>NO</v>
          </cell>
          <cell r="AC50" t="str">
            <v>-12.073004</v>
          </cell>
          <cell r="AD50" t="str">
            <v>-75.221612</v>
          </cell>
          <cell r="AE50" t="str">
            <v>III-E</v>
          </cell>
          <cell r="AF50">
            <v>0</v>
          </cell>
          <cell r="AG50">
            <v>0</v>
          </cell>
          <cell r="AH50" t="str">
            <v>20734089</v>
          </cell>
          <cell r="AI50" t="str">
            <v>Donante</v>
          </cell>
          <cell r="AJ50" t="str">
            <v>0.082/0.079</v>
          </cell>
          <cell r="AK50">
            <v>0</v>
          </cell>
          <cell r="AL50" t="str">
            <v>NEGATIVO</v>
          </cell>
          <cell r="AM50" t="str">
            <v>NEGATIVO</v>
          </cell>
          <cell r="AN50" t="str">
            <v>No indica</v>
          </cell>
        </row>
        <row r="51">
          <cell r="F51" t="str">
            <v>MIO GUERRERO, BRIAN ALEXIS</v>
          </cell>
          <cell r="G51">
            <v>37450</v>
          </cell>
          <cell r="H51" t="str">
            <v xml:space="preserve">PUNCHANA                                </v>
          </cell>
          <cell r="I51" t="str">
            <v xml:space="preserve">MAYNAS                                  </v>
          </cell>
          <cell r="J51" t="str">
            <v xml:space="preserve">LORETO                                  </v>
          </cell>
          <cell r="K51" t="str">
            <v>ins051193821</v>
          </cell>
          <cell r="L51">
            <v>44322</v>
          </cell>
          <cell r="M51">
            <v>44330</v>
          </cell>
          <cell r="N51" t="str">
            <v>HTLV</v>
          </cell>
          <cell r="O51" t="str">
            <v>ELISA HTLV</v>
          </cell>
          <cell r="P51">
            <v>10</v>
          </cell>
          <cell r="Q51">
            <v>10</v>
          </cell>
          <cell r="R51">
            <v>0</v>
          </cell>
          <cell r="S51">
            <v>44333</v>
          </cell>
          <cell r="T51" t="str">
            <v>M</v>
          </cell>
          <cell r="U51" t="str">
            <v xml:space="preserve">LORETO              </v>
          </cell>
          <cell r="V51" t="str">
            <v>LORETO</v>
          </cell>
          <cell r="W51" t="str">
            <v>DIAGNOSTICO</v>
          </cell>
          <cell r="X51" t="str">
            <v>NINGUNO</v>
          </cell>
          <cell r="Y51">
            <v>0</v>
          </cell>
          <cell r="Z51" t="str">
            <v>SUERO</v>
          </cell>
          <cell r="AA51">
            <v>18</v>
          </cell>
          <cell r="AB51" t="str">
            <v>NO</v>
          </cell>
          <cell r="AC51" t="str">
            <v>-3.72696048</v>
          </cell>
          <cell r="AD51" t="str">
            <v>-73.25341698</v>
          </cell>
          <cell r="AE51" t="str">
            <v>III-1</v>
          </cell>
          <cell r="AF51">
            <v>0</v>
          </cell>
          <cell r="AG51">
            <v>0</v>
          </cell>
          <cell r="AH51">
            <v>0</v>
          </cell>
          <cell r="AI51" t="str">
            <v>Donante</v>
          </cell>
          <cell r="AJ51">
            <v>0.08</v>
          </cell>
          <cell r="AK51">
            <v>0</v>
          </cell>
          <cell r="AL51" t="str">
            <v>NEGATIVO</v>
          </cell>
          <cell r="AM51" t="str">
            <v>NEGATIVO</v>
          </cell>
          <cell r="AN51" t="str">
            <v>No indica</v>
          </cell>
        </row>
        <row r="52">
          <cell r="F52" t="str">
            <v>PEREZ CACERES, JAIME ANDRES</v>
          </cell>
          <cell r="G52">
            <v>34499</v>
          </cell>
          <cell r="H52" t="str">
            <v xml:space="preserve">SAN JUAN BAUTISTA                       </v>
          </cell>
          <cell r="I52" t="str">
            <v xml:space="preserve">MAYNAS                                  </v>
          </cell>
          <cell r="J52" t="str">
            <v xml:space="preserve">LORETO                                  </v>
          </cell>
          <cell r="K52" t="str">
            <v>ins051203321</v>
          </cell>
          <cell r="L52">
            <v>44330</v>
          </cell>
          <cell r="M52">
            <v>44335</v>
          </cell>
          <cell r="N52" t="str">
            <v>HTLV</v>
          </cell>
          <cell r="O52" t="str">
            <v>ELISA HTLV</v>
          </cell>
          <cell r="P52">
            <v>0</v>
          </cell>
          <cell r="Q52">
            <v>10</v>
          </cell>
          <cell r="R52">
            <v>44336.721602430604</v>
          </cell>
          <cell r="S52">
            <v>44344</v>
          </cell>
          <cell r="T52" t="str">
            <v>M</v>
          </cell>
          <cell r="U52" t="str">
            <v xml:space="preserve">LORETO              </v>
          </cell>
          <cell r="V52" t="str">
            <v>LORETO</v>
          </cell>
          <cell r="W52" t="str">
            <v>DIAGNOSTICO</v>
          </cell>
          <cell r="X52" t="str">
            <v>NINGUNO</v>
          </cell>
          <cell r="Y52">
            <v>0</v>
          </cell>
          <cell r="Z52" t="str">
            <v>SUERO</v>
          </cell>
          <cell r="AA52">
            <v>26</v>
          </cell>
          <cell r="AB52" t="str">
            <v>NO</v>
          </cell>
          <cell r="AC52" t="str">
            <v>-3.72696048</v>
          </cell>
          <cell r="AD52" t="str">
            <v>-73.25341698</v>
          </cell>
          <cell r="AE52" t="str">
            <v>HOSPITALES O CLINICAS DE ATENCION ESPECIALIZADA</v>
          </cell>
          <cell r="AF52" t="str">
            <v>III-1</v>
          </cell>
          <cell r="AG52">
            <v>0</v>
          </cell>
          <cell r="AH52" t="str">
            <v>72455963</v>
          </cell>
          <cell r="AI52" t="str">
            <v>Bisexual, usa drogas</v>
          </cell>
          <cell r="AJ52" t="str">
            <v>0.052/ 0.064</v>
          </cell>
          <cell r="AK52">
            <v>0</v>
          </cell>
          <cell r="AL52" t="str">
            <v>NEGATIVO</v>
          </cell>
          <cell r="AM52" t="str">
            <v>NEGATIVO</v>
          </cell>
          <cell r="AN52" t="str">
            <v>VIH (+)</v>
          </cell>
        </row>
        <row r="53">
          <cell r="F53" t="str">
            <v>LOPEZ PEÑA, ISELDA GINELDA</v>
          </cell>
          <cell r="G53">
            <v>21363</v>
          </cell>
          <cell r="H53" t="str">
            <v xml:space="preserve">ZORRITOS                                </v>
          </cell>
          <cell r="I53" t="str">
            <v xml:space="preserve">CONTRALMIRANTE VILLAR                   </v>
          </cell>
          <cell r="J53" t="str">
            <v xml:space="preserve">TUMBES                                  </v>
          </cell>
          <cell r="K53" t="str">
            <v>ins051215821</v>
          </cell>
          <cell r="L53">
            <v>44341</v>
          </cell>
          <cell r="M53">
            <v>44341</v>
          </cell>
          <cell r="N53" t="str">
            <v>HTLV</v>
          </cell>
          <cell r="O53" t="str">
            <v>ELISA HTLV</v>
          </cell>
          <cell r="P53">
            <v>0</v>
          </cell>
          <cell r="Q53">
            <v>10</v>
          </cell>
          <cell r="R53">
            <v>44343.529328206001</v>
          </cell>
          <cell r="S53">
            <v>44345</v>
          </cell>
          <cell r="T53" t="str">
            <v>F</v>
          </cell>
          <cell r="U53" t="str">
            <v xml:space="preserve">LIMA                      </v>
          </cell>
          <cell r="V53" t="str">
            <v>LIMA V (CIUDAD)</v>
          </cell>
          <cell r="W53" t="str">
            <v>DIAGNOSTICO</v>
          </cell>
          <cell r="X53" t="str">
            <v>NINGUNO</v>
          </cell>
          <cell r="Y53">
            <v>0</v>
          </cell>
          <cell r="Z53" t="str">
            <v>SUERO</v>
          </cell>
          <cell r="AA53">
            <v>62</v>
          </cell>
          <cell r="AB53" t="str">
            <v>NO</v>
          </cell>
          <cell r="AC53" t="str">
            <v>-12.112355</v>
          </cell>
          <cell r="AD53" t="str">
            <v>-76.998296</v>
          </cell>
          <cell r="AE53" t="str">
            <v>INSTITUTOS DE SALUD ESPECIALIZADOS</v>
          </cell>
          <cell r="AF53" t="str">
            <v>III-2</v>
          </cell>
          <cell r="AG53">
            <v>0</v>
          </cell>
          <cell r="AH53" t="str">
            <v>80341109</v>
          </cell>
          <cell r="AI53">
            <v>0</v>
          </cell>
          <cell r="AJ53" t="str">
            <v>0.246/ 0.257 IND-</v>
          </cell>
          <cell r="AK53">
            <v>0</v>
          </cell>
          <cell r="AL53" t="str">
            <v>NEGATIVO</v>
          </cell>
          <cell r="AM53" t="str">
            <v>NEGATIVO</v>
          </cell>
          <cell r="AN53">
            <v>0</v>
          </cell>
        </row>
        <row r="54">
          <cell r="F54" t="str">
            <v>MORALES ALFONSO, CELICA DIONICIA</v>
          </cell>
          <cell r="G54">
            <v>16560</v>
          </cell>
          <cell r="H54" t="str">
            <v xml:space="preserve">COMAS                                   </v>
          </cell>
          <cell r="I54" t="str">
            <v xml:space="preserve">LIMA                                    </v>
          </cell>
          <cell r="J54" t="str">
            <v xml:space="preserve">LIMA                                    </v>
          </cell>
          <cell r="K54" t="str">
            <v>ins051216121</v>
          </cell>
          <cell r="L54">
            <v>44341</v>
          </cell>
          <cell r="M54">
            <v>44341</v>
          </cell>
          <cell r="N54" t="str">
            <v>HTLV</v>
          </cell>
          <cell r="O54" t="str">
            <v>ELISA HTLV</v>
          </cell>
          <cell r="P54">
            <v>0</v>
          </cell>
          <cell r="Q54">
            <v>10</v>
          </cell>
          <cell r="R54">
            <v>44343.5295233449</v>
          </cell>
          <cell r="S54">
            <v>44347</v>
          </cell>
          <cell r="T54" t="str">
            <v>F</v>
          </cell>
          <cell r="U54" t="str">
            <v xml:space="preserve">LIMA                      </v>
          </cell>
          <cell r="V54" t="str">
            <v>LIMA V (CIUDAD)</v>
          </cell>
          <cell r="W54" t="str">
            <v>DIAGNOSTICO</v>
          </cell>
          <cell r="X54" t="str">
            <v>NINGUNO</v>
          </cell>
          <cell r="Y54">
            <v>0</v>
          </cell>
          <cell r="Z54" t="str">
            <v>SUERO</v>
          </cell>
          <cell r="AA54">
            <v>76</v>
          </cell>
          <cell r="AB54" t="str">
            <v>NO</v>
          </cell>
          <cell r="AC54" t="str">
            <v>-12.112355</v>
          </cell>
          <cell r="AD54" t="str">
            <v>-76.998296</v>
          </cell>
          <cell r="AE54" t="str">
            <v>INSTITUTOS DE SALUD ESPECIALIZADOS</v>
          </cell>
          <cell r="AF54" t="str">
            <v>III-2</v>
          </cell>
          <cell r="AG54">
            <v>0</v>
          </cell>
          <cell r="AH54" t="str">
            <v>06864468</v>
          </cell>
          <cell r="AI54">
            <v>0</v>
          </cell>
          <cell r="AJ54" t="str">
            <v>0.072/ 0.065</v>
          </cell>
          <cell r="AK54">
            <v>0</v>
          </cell>
          <cell r="AL54" t="str">
            <v>NEGATIVO</v>
          </cell>
          <cell r="AM54" t="str">
            <v>NEGATIVO</v>
          </cell>
          <cell r="AN54">
            <v>0</v>
          </cell>
        </row>
        <row r="55">
          <cell r="F55" t="str">
            <v>MOSQUERA ZAVALETA, GUSTAVO ADOLFO</v>
          </cell>
          <cell r="G55">
            <v>29655</v>
          </cell>
          <cell r="H55" t="str">
            <v xml:space="preserve">CAJAMARCA                               </v>
          </cell>
          <cell r="I55" t="str">
            <v xml:space="preserve">CAJAMARCA                               </v>
          </cell>
          <cell r="J55" t="str">
            <v xml:space="preserve">CAJAMARCA                               </v>
          </cell>
          <cell r="K55" t="str">
            <v>ins060002321</v>
          </cell>
          <cell r="L55">
            <v>44341</v>
          </cell>
          <cell r="M55">
            <v>44348</v>
          </cell>
          <cell r="N55" t="str">
            <v>HTLV</v>
          </cell>
          <cell r="O55" t="str">
            <v>IFI-HTLV-1</v>
          </cell>
          <cell r="P55" t="str">
            <v>.</v>
          </cell>
          <cell r="Q55">
            <v>10</v>
          </cell>
          <cell r="R55">
            <v>44351.583890046299</v>
          </cell>
          <cell r="S55">
            <v>44350</v>
          </cell>
          <cell r="T55" t="str">
            <v>M</v>
          </cell>
          <cell r="U55" t="str">
            <v>CAJAMARCA</v>
          </cell>
          <cell r="V55" t="str">
            <v>CAJAMARCA</v>
          </cell>
          <cell r="W55" t="str">
            <v>DIAGNOSTICO</v>
          </cell>
          <cell r="X55" t="str">
            <v>NINGUNO</v>
          </cell>
          <cell r="Y55" t="str">
            <v>.</v>
          </cell>
          <cell r="Z55" t="str">
            <v>SUERO</v>
          </cell>
          <cell r="AA55">
            <v>40</v>
          </cell>
          <cell r="AB55" t="str">
            <v>NO</v>
          </cell>
          <cell r="AC55">
            <v>0</v>
          </cell>
          <cell r="AD55">
            <v>0</v>
          </cell>
          <cell r="AE55" t="str">
            <v>HOSPITALES O CLINICAS DE ATENCION ESPECIALIZADA</v>
          </cell>
          <cell r="AF55" t="str">
            <v>II-2</v>
          </cell>
          <cell r="AG55" t="str">
            <v>.</v>
          </cell>
          <cell r="AH55" t="str">
            <v>42459173</v>
          </cell>
          <cell r="AI55" t="str">
            <v>Banco de Sangre</v>
          </cell>
          <cell r="AJ55" t="str">
            <v>0.087 / 0.098</v>
          </cell>
          <cell r="AK55">
            <v>0</v>
          </cell>
          <cell r="AL55" t="str">
            <v>NEGATIVO</v>
          </cell>
          <cell r="AM55" t="str">
            <v>NEGATIVO</v>
          </cell>
          <cell r="AN55" t="str">
            <v>No indica</v>
          </cell>
        </row>
        <row r="56">
          <cell r="F56" t="str">
            <v>CHAVEZ ORTIZ, ALEX JHUNIOR</v>
          </cell>
          <cell r="G56">
            <v>35431</v>
          </cell>
          <cell r="H56" t="str">
            <v xml:space="preserve">MOYOBAMBA                               </v>
          </cell>
          <cell r="I56" t="str">
            <v xml:space="preserve">MOYOBAMBA                               </v>
          </cell>
          <cell r="J56" t="str">
            <v xml:space="preserve">SAN MARTIN                              </v>
          </cell>
          <cell r="K56" t="str">
            <v>ins060422621</v>
          </cell>
          <cell r="L56">
            <v>44344</v>
          </cell>
          <cell r="M56">
            <v>44350</v>
          </cell>
          <cell r="N56" t="str">
            <v>HTLV</v>
          </cell>
          <cell r="O56" t="str">
            <v>IFI-HTLV-1</v>
          </cell>
          <cell r="P56" t="str">
            <v>.</v>
          </cell>
          <cell r="Q56">
            <v>10</v>
          </cell>
          <cell r="R56">
            <v>44351.596908217602</v>
          </cell>
          <cell r="S56">
            <v>45447</v>
          </cell>
          <cell r="T56" t="str">
            <v>M</v>
          </cell>
          <cell r="U56" t="str">
            <v>SAN MARTIN</v>
          </cell>
          <cell r="V56" t="str">
            <v>SAN MARTIN</v>
          </cell>
          <cell r="W56" t="str">
            <v>DIAGNOSTICO</v>
          </cell>
          <cell r="X56" t="str">
            <v>NINGUNO</v>
          </cell>
          <cell r="Y56" t="str">
            <v>.</v>
          </cell>
          <cell r="Z56" t="str">
            <v>SUERO</v>
          </cell>
          <cell r="AA56">
            <v>27</v>
          </cell>
          <cell r="AB56" t="str">
            <v>NO</v>
          </cell>
          <cell r="AC56" t="str">
            <v>-6.47453926</v>
          </cell>
          <cell r="AD56" t="str">
            <v>-76.37040999</v>
          </cell>
          <cell r="AE56" t="str">
            <v>PATOLOGIA CLINICA</v>
          </cell>
          <cell r="AF56" t="str">
            <v>Sin Categoría</v>
          </cell>
          <cell r="AG56" t="str">
            <v>.</v>
          </cell>
          <cell r="AH56" t="str">
            <v>71831727</v>
          </cell>
          <cell r="AI56" t="str">
            <v>Banco de Sangre</v>
          </cell>
          <cell r="AJ56" t="str">
            <v>0.073 / 0.073</v>
          </cell>
          <cell r="AK56">
            <v>0</v>
          </cell>
          <cell r="AL56" t="str">
            <v>NEGATIVO</v>
          </cell>
          <cell r="AM56" t="str">
            <v>NEGATIVO</v>
          </cell>
          <cell r="AN56" t="str">
            <v>No indica</v>
          </cell>
        </row>
        <row r="57">
          <cell r="F57" t="str">
            <v>MENDOZA VARGAS, EVILA</v>
          </cell>
          <cell r="G57">
            <v>36700</v>
          </cell>
          <cell r="H57" t="str">
            <v xml:space="preserve">LA BANDA DE SHILCAYO                    </v>
          </cell>
          <cell r="I57" t="str">
            <v xml:space="preserve">SAN MARTIN                              </v>
          </cell>
          <cell r="J57" t="str">
            <v xml:space="preserve">SAN MARTIN                              </v>
          </cell>
          <cell r="K57" t="str">
            <v>ins060422721</v>
          </cell>
          <cell r="L57">
            <v>44344</v>
          </cell>
          <cell r="M57">
            <v>44350</v>
          </cell>
          <cell r="N57" t="str">
            <v>HTLV</v>
          </cell>
          <cell r="O57" t="str">
            <v>IFI-HTLV-1</v>
          </cell>
          <cell r="P57" t="str">
            <v>.</v>
          </cell>
          <cell r="Q57">
            <v>10</v>
          </cell>
          <cell r="R57">
            <v>44351.597028784701</v>
          </cell>
          <cell r="S57">
            <v>44351</v>
          </cell>
          <cell r="T57" t="str">
            <v>F</v>
          </cell>
          <cell r="U57" t="str">
            <v>SAN MARTIN</v>
          </cell>
          <cell r="V57" t="str">
            <v>SAN MARTIN</v>
          </cell>
          <cell r="W57" t="str">
            <v>DIAGNOSTICO</v>
          </cell>
          <cell r="X57" t="str">
            <v>NINGUNO</v>
          </cell>
          <cell r="Y57" t="str">
            <v>.</v>
          </cell>
          <cell r="Z57" t="str">
            <v>SUERO</v>
          </cell>
          <cell r="AA57">
            <v>20</v>
          </cell>
          <cell r="AB57" t="str">
            <v>NO</v>
          </cell>
          <cell r="AC57" t="str">
            <v>-6.47453926</v>
          </cell>
          <cell r="AD57" t="str">
            <v>-76.37040999</v>
          </cell>
          <cell r="AE57" t="str">
            <v>PATOLOGIA CLINICA</v>
          </cell>
          <cell r="AF57" t="str">
            <v>Sin Categoría</v>
          </cell>
          <cell r="AG57" t="str">
            <v>.</v>
          </cell>
          <cell r="AH57" t="str">
            <v>71293757</v>
          </cell>
          <cell r="AI57" t="str">
            <v>Banco de Sangre</v>
          </cell>
          <cell r="AJ57" t="str">
            <v>0.073 / 0.072</v>
          </cell>
          <cell r="AK57">
            <v>0</v>
          </cell>
          <cell r="AL57" t="str">
            <v>NEGATIVO</v>
          </cell>
          <cell r="AM57" t="str">
            <v>NEGATIVO</v>
          </cell>
          <cell r="AN57" t="str">
            <v>No indica</v>
          </cell>
        </row>
        <row r="58">
          <cell r="F58" t="str">
            <v>CONTRERAS GONZALES, MOISES DAVID</v>
          </cell>
          <cell r="G58">
            <v>29594</v>
          </cell>
          <cell r="H58" t="str">
            <v xml:space="preserve">MORALES                                 </v>
          </cell>
          <cell r="I58" t="str">
            <v xml:space="preserve">SAN MARTIN                              </v>
          </cell>
          <cell r="J58" t="str">
            <v xml:space="preserve">SAN MARTIN                              </v>
          </cell>
          <cell r="K58" t="str">
            <v>ins060422821</v>
          </cell>
          <cell r="L58">
            <v>44344</v>
          </cell>
          <cell r="M58">
            <v>44350</v>
          </cell>
          <cell r="N58" t="str">
            <v>HTLV</v>
          </cell>
          <cell r="O58" t="str">
            <v>IFI-HTLV-1</v>
          </cell>
          <cell r="P58" t="str">
            <v>.</v>
          </cell>
          <cell r="Q58">
            <v>10</v>
          </cell>
          <cell r="R58">
            <v>44351.597098032398</v>
          </cell>
          <cell r="S58">
            <v>44351</v>
          </cell>
          <cell r="T58" t="str">
            <v>M</v>
          </cell>
          <cell r="U58" t="str">
            <v>SAN MARTIN</v>
          </cell>
          <cell r="V58" t="str">
            <v>SAN MARTIN</v>
          </cell>
          <cell r="W58" t="str">
            <v>DIAGNOSTICO</v>
          </cell>
          <cell r="X58" t="str">
            <v>NINGUNO</v>
          </cell>
          <cell r="Y58" t="str">
            <v>.</v>
          </cell>
          <cell r="Z58" t="str">
            <v>SUERO</v>
          </cell>
          <cell r="AA58">
            <v>40</v>
          </cell>
          <cell r="AB58" t="str">
            <v>NO</v>
          </cell>
          <cell r="AC58" t="str">
            <v>-6.47453926</v>
          </cell>
          <cell r="AD58" t="str">
            <v>-76.37040999</v>
          </cell>
          <cell r="AE58" t="str">
            <v>PATOLOGIA CLINICA</v>
          </cell>
          <cell r="AF58" t="str">
            <v>Sin Categoría</v>
          </cell>
          <cell r="AG58" t="str">
            <v>.</v>
          </cell>
          <cell r="AH58" t="str">
            <v>41689520</v>
          </cell>
          <cell r="AI58" t="str">
            <v>Banco de Sangre</v>
          </cell>
          <cell r="AJ58" t="str">
            <v>0.086 / 0.084</v>
          </cell>
          <cell r="AK58">
            <v>0</v>
          </cell>
          <cell r="AL58" t="str">
            <v>NEGATIVO</v>
          </cell>
          <cell r="AM58" t="str">
            <v>NEGATIVO</v>
          </cell>
          <cell r="AN58" t="str">
            <v>No indica</v>
          </cell>
        </row>
        <row r="59">
          <cell r="F59" t="str">
            <v>LEVITA CUSIHUAMAN, TITO</v>
          </cell>
          <cell r="G59">
            <v>37027</v>
          </cell>
          <cell r="H59" t="str">
            <v xml:space="preserve">POROY                                   </v>
          </cell>
          <cell r="I59" t="str">
            <v xml:space="preserve">CUSCO                                   </v>
          </cell>
          <cell r="J59" t="str">
            <v xml:space="preserve">CUSCO                                   </v>
          </cell>
          <cell r="K59" t="str">
            <v>ins060604521</v>
          </cell>
          <cell r="L59">
            <v>44345</v>
          </cell>
          <cell r="M59">
            <v>44351</v>
          </cell>
          <cell r="N59" t="str">
            <v>HTLV</v>
          </cell>
          <cell r="O59" t="str">
            <v>ELISA HTLV</v>
          </cell>
          <cell r="P59" t="str">
            <v>.</v>
          </cell>
          <cell r="Q59">
            <v>10</v>
          </cell>
          <cell r="R59">
            <v>44355.682902743101</v>
          </cell>
          <cell r="S59">
            <v>44355</v>
          </cell>
          <cell r="T59" t="str">
            <v>M</v>
          </cell>
          <cell r="U59" t="str">
            <v xml:space="preserve">CUSCO       </v>
          </cell>
          <cell r="V59" t="str">
            <v>CUSCO</v>
          </cell>
          <cell r="W59" t="str">
            <v>DIAGNOSTICO</v>
          </cell>
          <cell r="X59" t="str">
            <v>NINGUNO</v>
          </cell>
          <cell r="Y59" t="str">
            <v>.</v>
          </cell>
          <cell r="Z59" t="str">
            <v>SUERO</v>
          </cell>
          <cell r="AA59">
            <v>20</v>
          </cell>
          <cell r="AB59" t="str">
            <v>NO</v>
          </cell>
          <cell r="AC59" t="str">
            <v>-13.52314833</v>
          </cell>
          <cell r="AD59" t="str">
            <v>-71.95571333</v>
          </cell>
          <cell r="AE59" t="str">
            <v>HOSPITALES O CLINICAS DE ATENCION GENERAL</v>
          </cell>
          <cell r="AF59" t="str">
            <v>III-1</v>
          </cell>
          <cell r="AG59" t="str">
            <v>.</v>
          </cell>
          <cell r="AH59" t="str">
            <v>75879969</v>
          </cell>
          <cell r="AI59" t="str">
            <v>Banco de Sangre</v>
          </cell>
          <cell r="AJ59" t="str">
            <v>0.062 / 0.060</v>
          </cell>
          <cell r="AK59">
            <v>0</v>
          </cell>
          <cell r="AL59" t="str">
            <v>NEGATIVO</v>
          </cell>
          <cell r="AM59" t="str">
            <v>NEGATIVO</v>
          </cell>
          <cell r="AN59" t="str">
            <v>No indica</v>
          </cell>
        </row>
        <row r="60">
          <cell r="F60" t="str">
            <v>DIAZ QUIROZ, YESENIA</v>
          </cell>
          <cell r="G60">
            <v>33275</v>
          </cell>
          <cell r="H60" t="str">
            <v xml:space="preserve">ABANCAY                                 </v>
          </cell>
          <cell r="I60" t="str">
            <v xml:space="preserve">ABANCAY                                 </v>
          </cell>
          <cell r="J60" t="str">
            <v xml:space="preserve">APURIMAC                                </v>
          </cell>
          <cell r="K60" t="str">
            <v>ins060604621</v>
          </cell>
          <cell r="L60">
            <v>44347</v>
          </cell>
          <cell r="M60">
            <v>44351</v>
          </cell>
          <cell r="N60" t="str">
            <v>HTLV</v>
          </cell>
          <cell r="O60" t="str">
            <v>ELISA HTLV</v>
          </cell>
          <cell r="P60" t="str">
            <v>.</v>
          </cell>
          <cell r="Q60">
            <v>10</v>
          </cell>
          <cell r="R60">
            <v>44355.6830464468</v>
          </cell>
          <cell r="S60">
            <v>44355</v>
          </cell>
          <cell r="T60" t="str">
            <v>F</v>
          </cell>
          <cell r="U60" t="str">
            <v xml:space="preserve">CUSCO       </v>
          </cell>
          <cell r="V60" t="str">
            <v>CUSCO</v>
          </cell>
          <cell r="W60" t="str">
            <v>DIAGNOSTICO</v>
          </cell>
          <cell r="X60" t="str">
            <v>NINGUNO</v>
          </cell>
          <cell r="Y60" t="str">
            <v>.</v>
          </cell>
          <cell r="Z60" t="str">
            <v>SUERO</v>
          </cell>
          <cell r="AA60">
            <v>30</v>
          </cell>
          <cell r="AB60" t="str">
            <v>NO</v>
          </cell>
          <cell r="AC60" t="str">
            <v>-13.52314833</v>
          </cell>
          <cell r="AD60" t="str">
            <v>-71.95571333</v>
          </cell>
          <cell r="AE60" t="str">
            <v>HOSPITALES O CLINICAS DE ATENCION GENERAL</v>
          </cell>
          <cell r="AF60" t="str">
            <v>III-1</v>
          </cell>
          <cell r="AG60" t="str">
            <v>.</v>
          </cell>
          <cell r="AH60" t="str">
            <v>47149590</v>
          </cell>
          <cell r="AI60" t="str">
            <v>Banco de Sangre</v>
          </cell>
          <cell r="AJ60" t="str">
            <v>0.067 / 0.079</v>
          </cell>
          <cell r="AK60">
            <v>0</v>
          </cell>
          <cell r="AL60" t="str">
            <v>NEGATIVO</v>
          </cell>
          <cell r="AM60" t="str">
            <v>NEGATIVO</v>
          </cell>
          <cell r="AN60" t="str">
            <v>No indica</v>
          </cell>
        </row>
        <row r="61">
          <cell r="F61" t="str">
            <v>ARRIBASPLATA LOZANO, KATHERINE YOLANDA</v>
          </cell>
          <cell r="G61">
            <v>32823</v>
          </cell>
          <cell r="H61" t="str">
            <v xml:space="preserve">CAJAMARCA                               </v>
          </cell>
          <cell r="I61" t="str">
            <v xml:space="preserve">CAJAMARCA                               </v>
          </cell>
          <cell r="J61" t="str">
            <v xml:space="preserve">CAJAMARCA                               </v>
          </cell>
          <cell r="K61" t="str">
            <v>ins060996921</v>
          </cell>
          <cell r="L61">
            <v>44301</v>
          </cell>
          <cell r="M61">
            <v>44355</v>
          </cell>
          <cell r="N61" t="str">
            <v>HTLV</v>
          </cell>
          <cell r="O61" t="str">
            <v>ELISA HTLV</v>
          </cell>
          <cell r="P61" t="str">
            <v>.</v>
          </cell>
          <cell r="Q61">
            <v>10</v>
          </cell>
          <cell r="R61">
            <v>44356.662755671299</v>
          </cell>
          <cell r="S61">
            <v>44356</v>
          </cell>
          <cell r="T61" t="str">
            <v>F</v>
          </cell>
          <cell r="U61" t="str">
            <v>CAJAMARCA</v>
          </cell>
          <cell r="V61" t="str">
            <v>CAJAMARCA</v>
          </cell>
          <cell r="W61" t="str">
            <v>DIAGNOSTICO</v>
          </cell>
          <cell r="X61" t="str">
            <v>NINGUNO</v>
          </cell>
          <cell r="Y61" t="str">
            <v>.</v>
          </cell>
          <cell r="Z61" t="str">
            <v>SUERO</v>
          </cell>
          <cell r="AA61">
            <v>31</v>
          </cell>
          <cell r="AB61" t="str">
            <v>NO</v>
          </cell>
          <cell r="AC61" t="str">
            <v>-7.183407</v>
          </cell>
          <cell r="AD61" t="str">
            <v>-78.487692</v>
          </cell>
          <cell r="AE61" t="str">
            <v>HOSPITALES O CLINICAS DE ATENCION GENERAL</v>
          </cell>
          <cell r="AF61" t="str">
            <v>II-2</v>
          </cell>
          <cell r="AG61" t="str">
            <v>.</v>
          </cell>
          <cell r="AH61" t="str">
            <v>46117662</v>
          </cell>
          <cell r="AI61">
            <v>0</v>
          </cell>
          <cell r="AJ61" t="str">
            <v>0.067 / 0.065</v>
          </cell>
          <cell r="AK61">
            <v>0</v>
          </cell>
          <cell r="AL61" t="str">
            <v>NEGATIVO</v>
          </cell>
          <cell r="AM61" t="str">
            <v>NEGATIVO</v>
          </cell>
          <cell r="AN61">
            <v>0</v>
          </cell>
        </row>
        <row r="62">
          <cell r="F62" t="str">
            <v>CABRERA ROJAS, IVY MARIANA</v>
          </cell>
          <cell r="G62">
            <v>37573</v>
          </cell>
          <cell r="H62" t="str">
            <v xml:space="preserve">CAJAMARCA                               </v>
          </cell>
          <cell r="I62" t="str">
            <v xml:space="preserve">CAJAMARCA                               </v>
          </cell>
          <cell r="J62" t="str">
            <v xml:space="preserve">CAJAMARCA                               </v>
          </cell>
          <cell r="K62" t="str">
            <v>ins060997121</v>
          </cell>
          <cell r="L62">
            <v>44331</v>
          </cell>
          <cell r="M62">
            <v>44355</v>
          </cell>
          <cell r="N62" t="str">
            <v>HTLV</v>
          </cell>
          <cell r="O62" t="str">
            <v>ELISA HTLV</v>
          </cell>
          <cell r="P62" t="str">
            <v>.</v>
          </cell>
          <cell r="Q62">
            <v>10</v>
          </cell>
          <cell r="R62">
            <v>44356.663331481497</v>
          </cell>
          <cell r="S62">
            <v>44356</v>
          </cell>
          <cell r="T62" t="str">
            <v>F</v>
          </cell>
          <cell r="U62" t="str">
            <v>CAJAMARCA</v>
          </cell>
          <cell r="V62" t="str">
            <v>CAJAMARCA</v>
          </cell>
          <cell r="W62" t="str">
            <v>DIAGNOSTICO</v>
          </cell>
          <cell r="X62" t="str">
            <v>NINGUNO</v>
          </cell>
          <cell r="Y62" t="str">
            <v>.</v>
          </cell>
          <cell r="Z62" t="str">
            <v>SUERO</v>
          </cell>
          <cell r="AA62">
            <v>18</v>
          </cell>
          <cell r="AB62" t="str">
            <v>NO</v>
          </cell>
          <cell r="AC62" t="str">
            <v>-7.183407</v>
          </cell>
          <cell r="AD62" t="str">
            <v>-78.487692</v>
          </cell>
          <cell r="AE62" t="str">
            <v>HOSPITALES O CLINICAS DE ATENCION GENERAL</v>
          </cell>
          <cell r="AF62" t="str">
            <v>II-2</v>
          </cell>
          <cell r="AG62" t="str">
            <v>.</v>
          </cell>
          <cell r="AH62" t="str">
            <v>72289422</v>
          </cell>
          <cell r="AI62">
            <v>0</v>
          </cell>
          <cell r="AJ62" t="str">
            <v>0.071 / 0.071</v>
          </cell>
          <cell r="AK62">
            <v>0</v>
          </cell>
          <cell r="AL62" t="str">
            <v>NEGATIVO</v>
          </cell>
          <cell r="AM62" t="str">
            <v>NEGATIVO</v>
          </cell>
          <cell r="AN62">
            <v>0</v>
          </cell>
        </row>
        <row r="63">
          <cell r="F63" t="str">
            <v>MILLAN MEDINA, MARIA</v>
          </cell>
          <cell r="G63">
            <v>21011</v>
          </cell>
          <cell r="H63" t="str">
            <v xml:space="preserve">CHICLAYO                                </v>
          </cell>
          <cell r="I63" t="str">
            <v xml:space="preserve">CHICLAYO                                </v>
          </cell>
          <cell r="J63" t="str">
            <v xml:space="preserve">LAMBAYEQUE                              </v>
          </cell>
          <cell r="K63" t="str">
            <v>ins060657321</v>
          </cell>
          <cell r="L63">
            <v>44349</v>
          </cell>
          <cell r="M63">
            <v>44361</v>
          </cell>
          <cell r="N63" t="str">
            <v>HTLV</v>
          </cell>
          <cell r="O63" t="str">
            <v>ELISA HTLV</v>
          </cell>
          <cell r="P63" t="str">
            <v>.</v>
          </cell>
          <cell r="Q63">
            <v>10</v>
          </cell>
          <cell r="R63">
            <v>44362.425602546296</v>
          </cell>
          <cell r="S63">
            <v>44362</v>
          </cell>
          <cell r="T63" t="str">
            <v>F</v>
          </cell>
          <cell r="U63" t="str">
            <v>LAMBAYEQUE</v>
          </cell>
          <cell r="V63" t="str">
            <v>LAMBAYEQUE</v>
          </cell>
          <cell r="W63" t="str">
            <v>DIAGNOSTICO</v>
          </cell>
          <cell r="X63" t="str">
            <v>NINGUNO</v>
          </cell>
          <cell r="Y63">
            <v>0</v>
          </cell>
          <cell r="Z63" t="str">
            <v>SUERO</v>
          </cell>
          <cell r="AA63">
            <v>63</v>
          </cell>
          <cell r="AB63" t="str">
            <v>NO</v>
          </cell>
          <cell r="AC63" t="str">
            <v>-6.761813</v>
          </cell>
          <cell r="AD63" t="str">
            <v>-79.863203</v>
          </cell>
          <cell r="AE63" t="str">
            <v>HOSPITALES O CLINICAS DE ATENCION ESPECIALIZADA</v>
          </cell>
          <cell r="AF63" t="str">
            <v>III-1</v>
          </cell>
          <cell r="AG63" t="str">
            <v>.</v>
          </cell>
          <cell r="AH63" t="str">
            <v>16425804</v>
          </cell>
          <cell r="AI63" t="str">
            <v>No indica</v>
          </cell>
          <cell r="AJ63" t="str">
            <v>0.106 / 0.104</v>
          </cell>
          <cell r="AK63">
            <v>0</v>
          </cell>
          <cell r="AL63" t="str">
            <v>NEGATIVO</v>
          </cell>
          <cell r="AM63" t="str">
            <v>NEGATIVO</v>
          </cell>
          <cell r="AN63" t="str">
            <v>Fiebre</v>
          </cell>
        </row>
        <row r="64">
          <cell r="F64" t="str">
            <v>ZAMBRANO DE ARMAS, SAYURI ALEJANDRA</v>
          </cell>
          <cell r="G64">
            <v>33609</v>
          </cell>
          <cell r="H64" t="str">
            <v xml:space="preserve">LA MOLINA                               </v>
          </cell>
          <cell r="I64" t="str">
            <v xml:space="preserve">LIMA                                    </v>
          </cell>
          <cell r="J64" t="str">
            <v xml:space="preserve">LIMA                                    </v>
          </cell>
          <cell r="K64" t="str">
            <v>ins061023921</v>
          </cell>
          <cell r="L64">
            <v>44341</v>
          </cell>
          <cell r="M64">
            <v>44363</v>
          </cell>
          <cell r="N64" t="str">
            <v>HTLV</v>
          </cell>
          <cell r="O64" t="str">
            <v>ELISA HTLV</v>
          </cell>
          <cell r="P64">
            <v>0</v>
          </cell>
          <cell r="Q64">
            <v>10</v>
          </cell>
          <cell r="R64">
            <v>44365.533703819397</v>
          </cell>
          <cell r="S64">
            <v>44365</v>
          </cell>
          <cell r="T64" t="str">
            <v>F</v>
          </cell>
          <cell r="U64" t="str">
            <v xml:space="preserve">CUSCO       </v>
          </cell>
          <cell r="V64" t="str">
            <v>CUSCO</v>
          </cell>
          <cell r="W64" t="str">
            <v>DIAGNOSTICO</v>
          </cell>
          <cell r="X64" t="str">
            <v>NINGUNO</v>
          </cell>
          <cell r="Y64">
            <v>0</v>
          </cell>
          <cell r="Z64" t="str">
            <v>SUERO</v>
          </cell>
          <cell r="AA64">
            <v>29</v>
          </cell>
          <cell r="AB64" t="str">
            <v>NO</v>
          </cell>
          <cell r="AC64" t="str">
            <v>-13.53083729</v>
          </cell>
          <cell r="AD64" t="str">
            <v>HOSPITALES O CLINICAS DE ATENCION GENERAL</v>
          </cell>
          <cell r="AE64" t="str">
            <v>III-1</v>
          </cell>
          <cell r="AF64">
            <v>0</v>
          </cell>
          <cell r="AG64">
            <v>0</v>
          </cell>
          <cell r="AH64" t="str">
            <v>CE 004231938</v>
          </cell>
          <cell r="AI64" t="str">
            <v>Banco de sangre/Venezolano</v>
          </cell>
          <cell r="AJ64" t="str">
            <v>0.540 / 0.550</v>
          </cell>
          <cell r="AK64">
            <v>0</v>
          </cell>
          <cell r="AL64" t="str">
            <v>NEGATIVO</v>
          </cell>
          <cell r="AM64" t="str">
            <v>NEGATIVO</v>
          </cell>
          <cell r="AN64" t="str">
            <v>No indica</v>
          </cell>
        </row>
        <row r="65">
          <cell r="F65" t="str">
            <v>VILLA CRISOSTOMO, JESUS VICTOR</v>
          </cell>
          <cell r="G65">
            <v>32487</v>
          </cell>
          <cell r="H65" t="str">
            <v xml:space="preserve">CHILCA                                  </v>
          </cell>
          <cell r="I65" t="str">
            <v xml:space="preserve">HUANCAYO                                </v>
          </cell>
          <cell r="J65" t="str">
            <v xml:space="preserve">JUNIN                                   </v>
          </cell>
          <cell r="K65" t="str">
            <v>ins061021221</v>
          </cell>
          <cell r="L65">
            <v>44357</v>
          </cell>
          <cell r="M65">
            <v>44363</v>
          </cell>
          <cell r="N65" t="str">
            <v>HTLV</v>
          </cell>
          <cell r="O65" t="str">
            <v>ELISA HTLV</v>
          </cell>
          <cell r="P65">
            <v>0</v>
          </cell>
          <cell r="Q65">
            <v>10</v>
          </cell>
          <cell r="R65">
            <v>44368.419507291699</v>
          </cell>
          <cell r="S65">
            <v>44365</v>
          </cell>
          <cell r="T65" t="str">
            <v>M</v>
          </cell>
          <cell r="U65" t="str">
            <v>JUNIN</v>
          </cell>
          <cell r="V65" t="str">
            <v>JUNIN</v>
          </cell>
          <cell r="W65" t="str">
            <v>DIAGNOSTICO</v>
          </cell>
          <cell r="X65" t="str">
            <v>NINGUNO</v>
          </cell>
          <cell r="Y65">
            <v>0</v>
          </cell>
          <cell r="Z65" t="str">
            <v>SUERO</v>
          </cell>
          <cell r="AA65">
            <v>32</v>
          </cell>
          <cell r="AB65" t="str">
            <v>NO</v>
          </cell>
          <cell r="AC65" t="str">
            <v>-12.073004</v>
          </cell>
          <cell r="AD65" t="str">
            <v>HOSPITALES O CLINICAS DE ATENCION ESPECIALIZADA</v>
          </cell>
          <cell r="AE65" t="str">
            <v>III-E</v>
          </cell>
          <cell r="AF65">
            <v>0</v>
          </cell>
          <cell r="AG65">
            <v>0</v>
          </cell>
          <cell r="AH65">
            <v>45590223</v>
          </cell>
          <cell r="AI65" t="str">
            <v>Donante</v>
          </cell>
          <cell r="AJ65" t="str">
            <v>0.088 / 0.095</v>
          </cell>
          <cell r="AK65">
            <v>0</v>
          </cell>
          <cell r="AL65" t="str">
            <v>NEGATIVO</v>
          </cell>
          <cell r="AM65" t="str">
            <v>NEGATIVO</v>
          </cell>
          <cell r="AN65" t="str">
            <v>No indica</v>
          </cell>
        </row>
        <row r="66">
          <cell r="F66" t="str">
            <v>INGA PORRAS, HAROLD JORGE</v>
          </cell>
          <cell r="G66">
            <v>33722</v>
          </cell>
          <cell r="H66" t="str">
            <v xml:space="preserve">SAN JERONIMO DE TUNAN                   </v>
          </cell>
          <cell r="I66" t="str">
            <v xml:space="preserve">HUANCAYO                                </v>
          </cell>
          <cell r="J66" t="str">
            <v xml:space="preserve">JUNIN                                   </v>
          </cell>
          <cell r="K66" t="str">
            <v>ins061021321</v>
          </cell>
          <cell r="L66">
            <v>44358</v>
          </cell>
          <cell r="M66">
            <v>44363</v>
          </cell>
          <cell r="N66" t="str">
            <v>HTLV</v>
          </cell>
          <cell r="O66" t="str">
            <v>ELISA HTLV</v>
          </cell>
          <cell r="P66">
            <v>0</v>
          </cell>
          <cell r="Q66">
            <v>10</v>
          </cell>
          <cell r="R66">
            <v>44368.414199919003</v>
          </cell>
          <cell r="S66">
            <v>44365</v>
          </cell>
          <cell r="T66" t="str">
            <v>M</v>
          </cell>
          <cell r="U66" t="str">
            <v>JUNIN</v>
          </cell>
          <cell r="V66" t="str">
            <v>JUNIN</v>
          </cell>
          <cell r="W66" t="str">
            <v>DIAGNOSTICO</v>
          </cell>
          <cell r="X66" t="str">
            <v>NINGUNO</v>
          </cell>
          <cell r="Y66">
            <v>0</v>
          </cell>
          <cell r="Z66" t="str">
            <v>SUERO</v>
          </cell>
          <cell r="AA66">
            <v>29</v>
          </cell>
          <cell r="AB66" t="str">
            <v>NO</v>
          </cell>
          <cell r="AC66" t="str">
            <v>-12.073004</v>
          </cell>
          <cell r="AD66" t="str">
            <v>HOSPITALES O CLINICAS DE ATENCION ESPECIALIZADA</v>
          </cell>
          <cell r="AE66" t="str">
            <v>III-E</v>
          </cell>
          <cell r="AF66">
            <v>0</v>
          </cell>
          <cell r="AG66">
            <v>0</v>
          </cell>
          <cell r="AH66">
            <v>47348999</v>
          </cell>
          <cell r="AI66" t="str">
            <v>Donante</v>
          </cell>
          <cell r="AJ66" t="str">
            <v>0.173 / 0.205</v>
          </cell>
          <cell r="AK66">
            <v>0</v>
          </cell>
          <cell r="AL66" t="str">
            <v>NEGATIVO</v>
          </cell>
          <cell r="AM66" t="str">
            <v>NEGATIVO</v>
          </cell>
          <cell r="AN66" t="str">
            <v>No indica</v>
          </cell>
        </row>
        <row r="67">
          <cell r="F67" t="str">
            <v>CASTILLO AGUILAR, JOSE ADRIAN</v>
          </cell>
          <cell r="G67">
            <v>36828</v>
          </cell>
          <cell r="H67" t="str">
            <v xml:space="preserve">VICTOR LARCO HERRERA                    </v>
          </cell>
          <cell r="I67" t="str">
            <v xml:space="preserve">TRUJILLO                                </v>
          </cell>
          <cell r="J67" t="str">
            <v xml:space="preserve">LA LIBERTAD                             </v>
          </cell>
          <cell r="K67" t="str">
            <v>INS060133421</v>
          </cell>
          <cell r="L67">
            <v>44340</v>
          </cell>
          <cell r="M67">
            <v>44371</v>
          </cell>
          <cell r="N67" t="str">
            <v>HTLV</v>
          </cell>
          <cell r="O67" t="str">
            <v>ELISA HTLV</v>
          </cell>
          <cell r="P67">
            <v>0</v>
          </cell>
          <cell r="Q67">
            <v>10</v>
          </cell>
          <cell r="R67">
            <v>44372.677046411998</v>
          </cell>
          <cell r="S67">
            <v>44372</v>
          </cell>
          <cell r="T67" t="str">
            <v>M</v>
          </cell>
          <cell r="U67" t="str">
            <v>LA LIBERTAD</v>
          </cell>
          <cell r="V67" t="str">
            <v>LA LIBERTAD</v>
          </cell>
          <cell r="W67" t="str">
            <v>DIAGNOSTICO</v>
          </cell>
          <cell r="X67" t="str">
            <v>NINGUNO</v>
          </cell>
          <cell r="Y67">
            <v>0</v>
          </cell>
          <cell r="Z67" t="str">
            <v>SUERO</v>
          </cell>
          <cell r="AA67">
            <v>20</v>
          </cell>
          <cell r="AB67" t="str">
            <v>NO</v>
          </cell>
          <cell r="AC67" t="str">
            <v>-8.11466301</v>
          </cell>
          <cell r="AD67" t="str">
            <v>-79.02843802</v>
          </cell>
          <cell r="AE67" t="str">
            <v>HOSPITALES O CLINICAS DE ATENCION ESPECIALIZADA</v>
          </cell>
          <cell r="AF67" t="str">
            <v>III-1</v>
          </cell>
          <cell r="AG67">
            <v>0</v>
          </cell>
          <cell r="AH67" t="str">
            <v>74595087</v>
          </cell>
          <cell r="AI67">
            <v>0</v>
          </cell>
          <cell r="AJ67" t="str">
            <v>0.048 / 0.049</v>
          </cell>
          <cell r="AK67">
            <v>0</v>
          </cell>
          <cell r="AL67" t="str">
            <v>NEGATIVO</v>
          </cell>
          <cell r="AM67" t="str">
            <v>NEGATIVO/ NEGATIVO</v>
          </cell>
          <cell r="AN67">
            <v>0</v>
          </cell>
        </row>
        <row r="68">
          <cell r="F68" t="str">
            <v>LOAYZA COAYLA, XIOMARA</v>
          </cell>
          <cell r="G68">
            <v>30726</v>
          </cell>
          <cell r="H68" t="str">
            <v xml:space="preserve">CUSCO                                   </v>
          </cell>
          <cell r="I68" t="str">
            <v xml:space="preserve">CUSCO                                   </v>
          </cell>
          <cell r="J68" t="str">
            <v xml:space="preserve">CUSCO                                   </v>
          </cell>
          <cell r="K68" t="str">
            <v>ins060131521</v>
          </cell>
          <cell r="L68">
            <v>44347</v>
          </cell>
          <cell r="M68">
            <v>44372</v>
          </cell>
          <cell r="N68" t="str">
            <v>HTLV</v>
          </cell>
          <cell r="O68" t="str">
            <v>ELISA HTLV</v>
          </cell>
          <cell r="P68">
            <v>0</v>
          </cell>
          <cell r="Q68">
            <v>10</v>
          </cell>
          <cell r="R68">
            <v>44375.6832951736</v>
          </cell>
          <cell r="S68">
            <v>44375</v>
          </cell>
          <cell r="T68" t="str">
            <v>F</v>
          </cell>
          <cell r="U68" t="str">
            <v xml:space="preserve">CUSCO       </v>
          </cell>
          <cell r="V68" t="str">
            <v>CUSCO</v>
          </cell>
          <cell r="W68" t="str">
            <v>DIAGNOSTICO</v>
          </cell>
          <cell r="X68" t="str">
            <v>NINGUNO</v>
          </cell>
          <cell r="Y68">
            <v>0</v>
          </cell>
          <cell r="Z68" t="str">
            <v>SUERO</v>
          </cell>
          <cell r="AA68">
            <v>37</v>
          </cell>
          <cell r="AB68" t="str">
            <v>NO</v>
          </cell>
          <cell r="AC68" t="str">
            <v>-13.53083729</v>
          </cell>
          <cell r="AD68" t="str">
            <v>-71.97558395</v>
          </cell>
          <cell r="AE68" t="str">
            <v>HOSPITALES O CLINICAS DE ATENCION GENERAL</v>
          </cell>
          <cell r="AF68" t="str">
            <v>III-1</v>
          </cell>
          <cell r="AG68">
            <v>0</v>
          </cell>
          <cell r="AH68" t="str">
            <v>42329936</v>
          </cell>
          <cell r="AI68" t="str">
            <v>Banco de sangre/Personal de Salud</v>
          </cell>
          <cell r="AJ68" t="str">
            <v>0.842 / 0.793</v>
          </cell>
          <cell r="AK68">
            <v>0</v>
          </cell>
          <cell r="AL68" t="str">
            <v>NEGATIVO</v>
          </cell>
          <cell r="AM68" t="str">
            <v>NEGATIVO/ NEGATIVO</v>
          </cell>
          <cell r="AN68" t="str">
            <v>No indica</v>
          </cell>
        </row>
        <row r="69">
          <cell r="F69" t="str">
            <v>VALLADOLID ESPINOZA, LINO EMERSON</v>
          </cell>
          <cell r="G69">
            <v>33008</v>
          </cell>
          <cell r="H69" t="str">
            <v xml:space="preserve">SANTA ROSA                              </v>
          </cell>
          <cell r="I69" t="str">
            <v xml:space="preserve">LA MAR                                  </v>
          </cell>
          <cell r="J69" t="str">
            <v xml:space="preserve">AYACUCHO                                </v>
          </cell>
          <cell r="K69" t="str">
            <v>INS063001021</v>
          </cell>
          <cell r="L69">
            <v>44359</v>
          </cell>
          <cell r="M69">
            <v>44372</v>
          </cell>
          <cell r="N69" t="str">
            <v>HTLV</v>
          </cell>
          <cell r="O69" t="str">
            <v>ELISA HTLV</v>
          </cell>
          <cell r="P69">
            <v>0</v>
          </cell>
          <cell r="Q69">
            <v>10</v>
          </cell>
          <cell r="R69">
            <v>44375.683420057903</v>
          </cell>
          <cell r="S69">
            <v>44375</v>
          </cell>
          <cell r="T69" t="str">
            <v>M</v>
          </cell>
          <cell r="U69" t="str">
            <v>AYACUCHO</v>
          </cell>
          <cell r="V69" t="str">
            <v>AYACUCHO</v>
          </cell>
          <cell r="W69" t="str">
            <v>DIAGNOSTICO</v>
          </cell>
          <cell r="X69" t="str">
            <v>NINGUNO</v>
          </cell>
          <cell r="Y69">
            <v>0</v>
          </cell>
          <cell r="Z69" t="str">
            <v>SUERO</v>
          </cell>
          <cell r="AA69">
            <v>31</v>
          </cell>
          <cell r="AB69" t="str">
            <v>NO</v>
          </cell>
          <cell r="AC69" t="str">
            <v>-12.62421833</v>
          </cell>
          <cell r="AD69" t="str">
            <v>-73.78954</v>
          </cell>
          <cell r="AE69" t="str">
            <v>HOSPITALES O CLINICAS DE ATENCION GENERAL</v>
          </cell>
          <cell r="AF69" t="str">
            <v>II-1</v>
          </cell>
          <cell r="AG69">
            <v>0</v>
          </cell>
          <cell r="AH69">
            <v>0</v>
          </cell>
          <cell r="AI69" t="str">
            <v>No indica</v>
          </cell>
          <cell r="AJ69" t="str">
            <v>0.056 /0.062</v>
          </cell>
          <cell r="AK69">
            <v>0</v>
          </cell>
          <cell r="AL69" t="str">
            <v>NEGATIVO</v>
          </cell>
          <cell r="AM69" t="str">
            <v>NEGATIVO</v>
          </cell>
          <cell r="AN69" t="str">
            <v>Erupcion dermica</v>
          </cell>
        </row>
        <row r="70">
          <cell r="F70" t="str">
            <v>VISALOT CHURA, NANCY</v>
          </cell>
          <cell r="G70">
            <v>27140</v>
          </cell>
          <cell r="H70" t="str">
            <v xml:space="preserve">VILLA EL SALVADOR                       </v>
          </cell>
          <cell r="I70" t="str">
            <v xml:space="preserve">LIMA                                    </v>
          </cell>
          <cell r="J70" t="str">
            <v xml:space="preserve">LIMA                                    </v>
          </cell>
          <cell r="K70" t="str">
            <v>ins063171321</v>
          </cell>
          <cell r="L70">
            <v>44375</v>
          </cell>
          <cell r="M70">
            <v>44375</v>
          </cell>
          <cell r="N70" t="str">
            <v>HTLV</v>
          </cell>
          <cell r="O70" t="str">
            <v>ELISA HTLV</v>
          </cell>
          <cell r="P70">
            <v>0</v>
          </cell>
          <cell r="Q70">
            <v>10</v>
          </cell>
          <cell r="R70">
            <v>44375.683479166699</v>
          </cell>
          <cell r="S70">
            <v>44375</v>
          </cell>
          <cell r="T70" t="str">
            <v>F</v>
          </cell>
          <cell r="U70" t="str">
            <v xml:space="preserve">LIMA                      </v>
          </cell>
          <cell r="V70" t="str">
            <v>INS</v>
          </cell>
          <cell r="W70" t="str">
            <v>DIAGNOSTICO</v>
          </cell>
          <cell r="X70" t="str">
            <v>NINGUNO</v>
          </cell>
          <cell r="Y70">
            <v>0</v>
          </cell>
          <cell r="Z70" t="str">
            <v>SUERO</v>
          </cell>
          <cell r="AA70">
            <v>47</v>
          </cell>
          <cell r="AB70" t="str">
            <v>NO</v>
          </cell>
          <cell r="AC70">
            <v>0</v>
          </cell>
          <cell r="AD70">
            <v>0</v>
          </cell>
          <cell r="AE70">
            <v>0</v>
          </cell>
          <cell r="AF70" t="str">
            <v>Sin Categoría</v>
          </cell>
          <cell r="AG70">
            <v>0</v>
          </cell>
          <cell r="AH70">
            <v>0</v>
          </cell>
          <cell r="AI70" t="str">
            <v>No indica</v>
          </cell>
          <cell r="AJ70" t="str">
            <v>0.064 / 0.065</v>
          </cell>
          <cell r="AK70">
            <v>0</v>
          </cell>
          <cell r="AL70" t="str">
            <v>NEGATIVO</v>
          </cell>
          <cell r="AM70" t="str">
            <v>NEGATIVO</v>
          </cell>
          <cell r="AN70" t="str">
            <v>Madre:Paciente oncologica</v>
          </cell>
        </row>
        <row r="71">
          <cell r="F71" t="str">
            <v>DEL AGUILA TELLO, LUZ CIRCUNSICION</v>
          </cell>
          <cell r="G71">
            <v>27861</v>
          </cell>
          <cell r="H71" t="str">
            <v xml:space="preserve">IQUITOS                                 </v>
          </cell>
          <cell r="I71" t="str">
            <v xml:space="preserve">MAYNAS                                  </v>
          </cell>
          <cell r="J71" t="str">
            <v xml:space="preserve">LORETO                                  </v>
          </cell>
          <cell r="K71" t="str">
            <v>ins070043421</v>
          </cell>
          <cell r="L71">
            <v>44370</v>
          </cell>
          <cell r="M71">
            <v>44379</v>
          </cell>
          <cell r="N71" t="str">
            <v>HTLV</v>
          </cell>
          <cell r="O71" t="str">
            <v>ELISA HTLV</v>
          </cell>
          <cell r="P71">
            <v>0</v>
          </cell>
          <cell r="Q71">
            <v>10</v>
          </cell>
          <cell r="R71">
            <v>44379.590669560203</v>
          </cell>
          <cell r="S71">
            <v>44379</v>
          </cell>
          <cell r="T71" t="str">
            <v>F</v>
          </cell>
          <cell r="U71" t="str">
            <v xml:space="preserve">LORETO              </v>
          </cell>
          <cell r="V71" t="str">
            <v>LORETO</v>
          </cell>
          <cell r="W71" t="str">
            <v>DIAGNOSTICO</v>
          </cell>
          <cell r="X71" t="str">
            <v>NINGUNO</v>
          </cell>
          <cell r="Y71">
            <v>0</v>
          </cell>
          <cell r="Z71" t="str">
            <v>SUERO</v>
          </cell>
          <cell r="AA71">
            <v>45</v>
          </cell>
          <cell r="AB71" t="str">
            <v>NO</v>
          </cell>
          <cell r="AC71" t="str">
            <v>-3.72696048</v>
          </cell>
          <cell r="AD71" t="str">
            <v>-73.25341698</v>
          </cell>
          <cell r="AE71" t="str">
            <v>HOSPITALES O CLINICAS DE ATENCION ESPECIALIZADA</v>
          </cell>
          <cell r="AF71" t="str">
            <v>III-1</v>
          </cell>
          <cell r="AG71">
            <v>0</v>
          </cell>
          <cell r="AH71" t="str">
            <v>05393899</v>
          </cell>
          <cell r="AI71">
            <v>0</v>
          </cell>
          <cell r="AJ71" t="str">
            <v>0.692 /0.637</v>
          </cell>
          <cell r="AK71">
            <v>0</v>
          </cell>
          <cell r="AL71" t="str">
            <v>NEGATIVO</v>
          </cell>
          <cell r="AM71" t="str">
            <v>NEGATIVO</v>
          </cell>
          <cell r="AN71">
            <v>0</v>
          </cell>
        </row>
        <row r="72">
          <cell r="F72" t="str">
            <v>GALVAN TOROPOCO, GUSTAVO EMILIANO</v>
          </cell>
          <cell r="G72">
            <v>36321</v>
          </cell>
          <cell r="H72" t="str">
            <v xml:space="preserve">VILLA EL SALVADOR                       </v>
          </cell>
          <cell r="I72" t="str">
            <v xml:space="preserve">LIMA                                    </v>
          </cell>
          <cell r="J72" t="str">
            <v xml:space="preserve">LIMA                                    </v>
          </cell>
          <cell r="K72" t="str">
            <v>INS070043921</v>
          </cell>
          <cell r="L72">
            <v>44379</v>
          </cell>
          <cell r="M72">
            <v>44379</v>
          </cell>
          <cell r="N72" t="str">
            <v>HTLV</v>
          </cell>
          <cell r="O72" t="str">
            <v>ELISA HTLV</v>
          </cell>
          <cell r="P72">
            <v>0</v>
          </cell>
          <cell r="Q72">
            <v>10</v>
          </cell>
          <cell r="R72">
            <v>44379.603154398203</v>
          </cell>
          <cell r="S72">
            <v>44379</v>
          </cell>
          <cell r="T72" t="str">
            <v>M</v>
          </cell>
          <cell r="U72" t="str">
            <v xml:space="preserve">LIMA                      </v>
          </cell>
          <cell r="V72" t="str">
            <v>LIMA II (SUR)</v>
          </cell>
          <cell r="W72" t="str">
            <v>DIAGNOSTICO</v>
          </cell>
          <cell r="X72" t="str">
            <v>NINGUNO</v>
          </cell>
          <cell r="Y72">
            <v>0</v>
          </cell>
          <cell r="Z72" t="str">
            <v>SUERO</v>
          </cell>
          <cell r="AA72">
            <v>22</v>
          </cell>
          <cell r="AB72" t="str">
            <v>NO</v>
          </cell>
          <cell r="AC72" t="str">
            <v>-12.1605408</v>
          </cell>
          <cell r="AD72" t="str">
            <v>-76.95823481</v>
          </cell>
          <cell r="AE72" t="str">
            <v>HOSPITALES O CLINICAS DE ATENCION ESPECIALIZADA</v>
          </cell>
          <cell r="AF72" t="str">
            <v>III-1</v>
          </cell>
          <cell r="AG72">
            <v>0</v>
          </cell>
          <cell r="AH72" t="str">
            <v>74206106</v>
          </cell>
          <cell r="AI72" t="str">
            <v>Donante/Estudiante</v>
          </cell>
          <cell r="AJ72">
            <v>6.3E-2</v>
          </cell>
          <cell r="AK72">
            <v>0</v>
          </cell>
          <cell r="AL72" t="str">
            <v>NEGATIVO</v>
          </cell>
          <cell r="AM72" t="str">
            <v>NEGATIVO</v>
          </cell>
          <cell r="AN72" t="str">
            <v>Asintomatico</v>
          </cell>
        </row>
        <row r="73">
          <cell r="F73" t="str">
            <v>VARGAS RODRIGUEZ, WAGNER FERNANDO</v>
          </cell>
          <cell r="G73">
            <v>27695</v>
          </cell>
          <cell r="H73" t="str">
            <v xml:space="preserve">HUALGAYOC                               </v>
          </cell>
          <cell r="I73" t="str">
            <v xml:space="preserve">HUALGAYOC                               </v>
          </cell>
          <cell r="J73" t="str">
            <v xml:space="preserve">CAJAMARCA                               </v>
          </cell>
          <cell r="K73" t="str">
            <v>ins070521821</v>
          </cell>
          <cell r="L73">
            <v>44373</v>
          </cell>
          <cell r="M73">
            <v>44386</v>
          </cell>
          <cell r="N73" t="str">
            <v>HTLV</v>
          </cell>
          <cell r="O73" t="str">
            <v>ELISA HTLV</v>
          </cell>
          <cell r="P73">
            <v>0</v>
          </cell>
          <cell r="Q73">
            <v>10</v>
          </cell>
          <cell r="R73">
            <v>44392.430693287002</v>
          </cell>
          <cell r="S73">
            <v>44391</v>
          </cell>
          <cell r="T73" t="str">
            <v>M</v>
          </cell>
          <cell r="U73" t="str">
            <v>CAJAMARCA</v>
          </cell>
          <cell r="V73" t="str">
            <v>CAJAMARCA</v>
          </cell>
          <cell r="W73" t="str">
            <v>DIAGNOSTICO</v>
          </cell>
          <cell r="X73" t="str">
            <v>NINGUNO</v>
          </cell>
          <cell r="Y73">
            <v>0</v>
          </cell>
          <cell r="Z73" t="str">
            <v>SUERO</v>
          </cell>
          <cell r="AA73">
            <v>45</v>
          </cell>
          <cell r="AB73" t="str">
            <v>NO</v>
          </cell>
          <cell r="AC73" t="str">
            <v>-7.183407</v>
          </cell>
          <cell r="AD73" t="str">
            <v>-78.487692</v>
          </cell>
          <cell r="AE73" t="str">
            <v>HOSPITALES O CLINICAS DE ATENCION GENERAL</v>
          </cell>
          <cell r="AF73" t="str">
            <v>II-2</v>
          </cell>
          <cell r="AG73">
            <v>0</v>
          </cell>
          <cell r="AH73" t="str">
            <v>80102765</v>
          </cell>
          <cell r="AI73" t="str">
            <v>Banco de sangre</v>
          </cell>
          <cell r="AJ73" t="str">
            <v>0.302 / 0.385</v>
          </cell>
          <cell r="AK73">
            <v>0</v>
          </cell>
          <cell r="AL73" t="str">
            <v>NEGATIVO</v>
          </cell>
          <cell r="AM73" t="str">
            <v>NEGATIVO</v>
          </cell>
          <cell r="AN73" t="str">
            <v>No indica</v>
          </cell>
        </row>
        <row r="74">
          <cell r="F74" t="str">
            <v>NUÑEZ ZEGARRA, ORLANDO FAUSTO</v>
          </cell>
          <cell r="G74">
            <v>20462</v>
          </cell>
          <cell r="H74" t="str">
            <v xml:space="preserve">LURIGANCHO                              </v>
          </cell>
          <cell r="I74" t="str">
            <v xml:space="preserve">LIMA                                    </v>
          </cell>
          <cell r="J74" t="str">
            <v xml:space="preserve">LIMA                                    </v>
          </cell>
          <cell r="K74" t="str">
            <v>INS070524121</v>
          </cell>
          <cell r="L74">
            <v>44389</v>
          </cell>
          <cell r="M74">
            <v>44390</v>
          </cell>
          <cell r="N74" t="str">
            <v>HTLV</v>
          </cell>
          <cell r="O74" t="str">
            <v>ELISA HTLV</v>
          </cell>
          <cell r="P74">
            <v>0</v>
          </cell>
          <cell r="Q74">
            <v>10</v>
          </cell>
          <cell r="R74">
            <v>44392.507286574102</v>
          </cell>
          <cell r="S74">
            <v>44391</v>
          </cell>
          <cell r="T74" t="str">
            <v>M</v>
          </cell>
          <cell r="U74" t="str">
            <v xml:space="preserve">LIMA                      </v>
          </cell>
          <cell r="V74" t="str">
            <v>LIMA IV (ESTE)</v>
          </cell>
          <cell r="W74" t="str">
            <v>DIAGNOSTICO</v>
          </cell>
          <cell r="X74" t="str">
            <v>NINGUNO</v>
          </cell>
          <cell r="Y74">
            <v>0</v>
          </cell>
          <cell r="Z74" t="str">
            <v>SUERO</v>
          </cell>
          <cell r="AA74">
            <v>65</v>
          </cell>
          <cell r="AB74" t="str">
            <v>NO</v>
          </cell>
          <cell r="AC74" t="str">
            <v>-11.93441168</v>
          </cell>
          <cell r="AD74" t="str">
            <v>-76.69349838</v>
          </cell>
          <cell r="AE74" t="str">
            <v>HOSPITALES O CLINICAS DE ATENCION GENERAL</v>
          </cell>
          <cell r="AF74" t="str">
            <v>II-2</v>
          </cell>
          <cell r="AG74">
            <v>0</v>
          </cell>
          <cell r="AH74" t="str">
            <v>07663984</v>
          </cell>
          <cell r="AI74" t="str">
            <v>No indica</v>
          </cell>
          <cell r="AJ74" t="str">
            <v>0.062 / 0.069</v>
          </cell>
          <cell r="AK74">
            <v>0</v>
          </cell>
          <cell r="AL74" t="str">
            <v>NEGATIVO</v>
          </cell>
          <cell r="AM74" t="str">
            <v>NEGATIVO</v>
          </cell>
          <cell r="AN74" t="str">
            <v>Fiebre, Mialgia, Paralisis, Equinosis</v>
          </cell>
        </row>
        <row r="75">
          <cell r="F75" t="str">
            <v>ROJAS PEREZ, ISABEL</v>
          </cell>
          <cell r="G75">
            <v>29419</v>
          </cell>
          <cell r="H75" t="str">
            <v xml:space="preserve">MOYOBAMBA                               </v>
          </cell>
          <cell r="I75" t="str">
            <v xml:space="preserve">MOYOBAMBA                               </v>
          </cell>
          <cell r="J75" t="str">
            <v xml:space="preserve">SAN MARTIN                              </v>
          </cell>
          <cell r="K75" t="str">
            <v>ins070024621</v>
          </cell>
          <cell r="L75">
            <v>44357</v>
          </cell>
          <cell r="M75">
            <v>44391</v>
          </cell>
          <cell r="N75" t="str">
            <v>HTLV</v>
          </cell>
          <cell r="O75" t="str">
            <v>ELISA HTLV</v>
          </cell>
          <cell r="P75">
            <v>0</v>
          </cell>
          <cell r="Q75">
            <v>10</v>
          </cell>
          <cell r="R75">
            <v>44393.528041238402</v>
          </cell>
          <cell r="S75">
            <v>44392</v>
          </cell>
          <cell r="T75" t="str">
            <v>F</v>
          </cell>
          <cell r="U75" t="str">
            <v>SAN MARTIN</v>
          </cell>
          <cell r="V75" t="str">
            <v>SAN MARTIN</v>
          </cell>
          <cell r="W75" t="str">
            <v>DIAGNOSTICO</v>
          </cell>
          <cell r="X75" t="str">
            <v>NINGUNO</v>
          </cell>
          <cell r="Y75">
            <v>0</v>
          </cell>
          <cell r="Z75" t="str">
            <v>SUERO</v>
          </cell>
          <cell r="AA75">
            <v>40</v>
          </cell>
          <cell r="AB75" t="str">
            <v>NO</v>
          </cell>
          <cell r="AC75">
            <v>0</v>
          </cell>
          <cell r="AD75">
            <v>0</v>
          </cell>
          <cell r="AE75">
            <v>0</v>
          </cell>
          <cell r="AF75" t="str">
            <v>Sin Categoría</v>
          </cell>
          <cell r="AG75">
            <v>0</v>
          </cell>
          <cell r="AH75" t="str">
            <v>40610834</v>
          </cell>
          <cell r="AI75" t="str">
            <v>No indica</v>
          </cell>
          <cell r="AJ75" t="str">
            <v>0.145 / 0.115</v>
          </cell>
          <cell r="AK75">
            <v>0</v>
          </cell>
          <cell r="AL75" t="str">
            <v>NEGATIVO</v>
          </cell>
          <cell r="AM75" t="str">
            <v>NEGATIVO</v>
          </cell>
          <cell r="AN75" t="str">
            <v>Dolor articular</v>
          </cell>
        </row>
        <row r="76">
          <cell r="F76" t="str">
            <v>HERRERA GONZALES, EUGENIO</v>
          </cell>
          <cell r="G76">
            <v>29757</v>
          </cell>
          <cell r="H76" t="str">
            <v xml:space="preserve">TARAPOTO                                </v>
          </cell>
          <cell r="I76" t="str">
            <v xml:space="preserve">SAN MARTIN                              </v>
          </cell>
          <cell r="J76" t="str">
            <v xml:space="preserve">SAN MARTIN                              </v>
          </cell>
          <cell r="K76" t="str">
            <v>ins070024721</v>
          </cell>
          <cell r="L76">
            <v>44370</v>
          </cell>
          <cell r="M76">
            <v>44391</v>
          </cell>
          <cell r="N76" t="str">
            <v>HTLV</v>
          </cell>
          <cell r="O76" t="str">
            <v>ELISA HTLV</v>
          </cell>
          <cell r="P76">
            <v>0</v>
          </cell>
          <cell r="Q76">
            <v>10</v>
          </cell>
          <cell r="R76">
            <v>44393.528167627301</v>
          </cell>
          <cell r="S76">
            <v>44392</v>
          </cell>
          <cell r="T76" t="str">
            <v>M</v>
          </cell>
          <cell r="U76" t="str">
            <v>SAN MARTIN</v>
          </cell>
          <cell r="V76" t="str">
            <v>SAN MARTIN</v>
          </cell>
          <cell r="W76" t="str">
            <v>DIAGNOSTICO</v>
          </cell>
          <cell r="X76" t="str">
            <v>NINGUNO</v>
          </cell>
          <cell r="Y76">
            <v>0</v>
          </cell>
          <cell r="Z76" t="str">
            <v>SUERO</v>
          </cell>
          <cell r="AA76">
            <v>40</v>
          </cell>
          <cell r="AB76" t="str">
            <v>NO</v>
          </cell>
          <cell r="AC76">
            <v>0</v>
          </cell>
          <cell r="AD76">
            <v>0</v>
          </cell>
          <cell r="AE76">
            <v>0</v>
          </cell>
          <cell r="AF76" t="str">
            <v>Sin Categoría</v>
          </cell>
          <cell r="AG76">
            <v>0</v>
          </cell>
          <cell r="AH76" t="str">
            <v>43970497</v>
          </cell>
          <cell r="AI76">
            <v>0</v>
          </cell>
          <cell r="AJ76" t="str">
            <v>0.076/ 0.068 / 0.070</v>
          </cell>
          <cell r="AK76">
            <v>0</v>
          </cell>
          <cell r="AL76" t="str">
            <v>NEGATIVO</v>
          </cell>
          <cell r="AM76" t="str">
            <v>NEGATIVO</v>
          </cell>
          <cell r="AN76">
            <v>0</v>
          </cell>
        </row>
        <row r="77">
          <cell r="F77" t="str">
            <v>LUQUE ANTEZANA, MARIA BENITA</v>
          </cell>
          <cell r="G77">
            <v>25017</v>
          </cell>
          <cell r="H77" t="str">
            <v xml:space="preserve">CERRO COLORADO                          </v>
          </cell>
          <cell r="I77" t="str">
            <v xml:space="preserve">AREQUIPA                                </v>
          </cell>
          <cell r="J77" t="str">
            <v xml:space="preserve">AREQUIPA                                </v>
          </cell>
          <cell r="K77" t="str">
            <v>ins071188921</v>
          </cell>
          <cell r="L77">
            <v>44389</v>
          </cell>
          <cell r="M77">
            <v>44393</v>
          </cell>
          <cell r="N77" t="str">
            <v>HTLV</v>
          </cell>
          <cell r="O77" t="str">
            <v>ELISA HTLV</v>
          </cell>
          <cell r="P77">
            <v>0</v>
          </cell>
          <cell r="Q77">
            <v>10</v>
          </cell>
          <cell r="R77">
            <v>44393.702353321802</v>
          </cell>
          <cell r="S77">
            <v>44393</v>
          </cell>
          <cell r="T77" t="str">
            <v>F</v>
          </cell>
          <cell r="U77" t="str">
            <v>AREQUIPA</v>
          </cell>
          <cell r="V77" t="str">
            <v>AREQUIPA</v>
          </cell>
          <cell r="W77" t="str">
            <v>DIAGNOSTICO</v>
          </cell>
          <cell r="X77" t="str">
            <v>NINGUNO</v>
          </cell>
          <cell r="Y77">
            <v>0</v>
          </cell>
          <cell r="Z77" t="str">
            <v>SUERO</v>
          </cell>
          <cell r="AA77">
            <v>53</v>
          </cell>
          <cell r="AB77" t="str">
            <v>NO</v>
          </cell>
          <cell r="AC77">
            <v>0</v>
          </cell>
          <cell r="AD77">
            <v>0</v>
          </cell>
          <cell r="AE77" t="str">
            <v>HOSPITALES O CLINICAS DE ATENCION ESPECIALIZADA</v>
          </cell>
          <cell r="AF77" t="str">
            <v>III-1</v>
          </cell>
          <cell r="AG77">
            <v>0</v>
          </cell>
          <cell r="AH77" t="str">
            <v>29539781</v>
          </cell>
          <cell r="AI77">
            <v>0</v>
          </cell>
          <cell r="AJ77" t="str">
            <v>0.067 / 0.063</v>
          </cell>
          <cell r="AK77">
            <v>0</v>
          </cell>
          <cell r="AL77" t="str">
            <v>NEGATIVO</v>
          </cell>
          <cell r="AM77" t="str">
            <v>NEGATIVO</v>
          </cell>
          <cell r="AN77">
            <v>0</v>
          </cell>
        </row>
        <row r="78">
          <cell r="F78" t="str">
            <v>PERALTA FLORES, FRANCLIN</v>
          </cell>
          <cell r="G78">
            <v>32431</v>
          </cell>
          <cell r="H78" t="str">
            <v xml:space="preserve">LAMAY                                   </v>
          </cell>
          <cell r="I78" t="str">
            <v xml:space="preserve">CALCA                                   </v>
          </cell>
          <cell r="J78" t="str">
            <v xml:space="preserve">CUSCO                                   </v>
          </cell>
          <cell r="K78" t="str">
            <v>ins071648821</v>
          </cell>
          <cell r="L78">
            <v>44390</v>
          </cell>
          <cell r="M78">
            <v>44393</v>
          </cell>
          <cell r="N78" t="str">
            <v>HTLV</v>
          </cell>
          <cell r="O78" t="str">
            <v>ELISA HTLV</v>
          </cell>
          <cell r="P78">
            <v>0</v>
          </cell>
          <cell r="Q78">
            <v>10</v>
          </cell>
          <cell r="R78">
            <v>44396.575958680602</v>
          </cell>
          <cell r="S78">
            <v>44396</v>
          </cell>
          <cell r="T78" t="str">
            <v>M</v>
          </cell>
          <cell r="U78" t="str">
            <v xml:space="preserve">CUSCO       </v>
          </cell>
          <cell r="V78" t="str">
            <v>CUSCO</v>
          </cell>
          <cell r="W78" t="str">
            <v>DIAGNOSTICO</v>
          </cell>
          <cell r="X78" t="str">
            <v>NINGUNO</v>
          </cell>
          <cell r="Y78">
            <v>0</v>
          </cell>
          <cell r="Z78" t="str">
            <v>SUERO</v>
          </cell>
          <cell r="AA78">
            <v>32</v>
          </cell>
          <cell r="AB78" t="str">
            <v>NO</v>
          </cell>
          <cell r="AC78" t="str">
            <v>-13.52314833</v>
          </cell>
          <cell r="AD78" t="str">
            <v>HOSPITALES O CLINICAS DE ATENCION GENERAL</v>
          </cell>
          <cell r="AE78" t="str">
            <v>III-1</v>
          </cell>
          <cell r="AF78">
            <v>0</v>
          </cell>
          <cell r="AG78" t="str">
            <v>45439992</v>
          </cell>
          <cell r="AH78">
            <v>45439992</v>
          </cell>
          <cell r="AI78" t="str">
            <v>Banco de sangre</v>
          </cell>
          <cell r="AJ78" t="str">
            <v>0.067 / 0.078</v>
          </cell>
          <cell r="AK78">
            <v>0</v>
          </cell>
          <cell r="AL78" t="str">
            <v>NEGATIVO</v>
          </cell>
          <cell r="AM78" t="str">
            <v>NEGATIVO</v>
          </cell>
          <cell r="AN78" t="str">
            <v>Asintomatico</v>
          </cell>
        </row>
        <row r="79">
          <cell r="F79" t="str">
            <v>RAMIREZ GAMBOA, JHEIDER JHAMPIER</v>
          </cell>
          <cell r="G79">
            <v>37571</v>
          </cell>
          <cell r="H79" t="str">
            <v xml:space="preserve">CASA GRANDE                             </v>
          </cell>
          <cell r="I79" t="str">
            <v xml:space="preserve">ASCOPE                                  </v>
          </cell>
          <cell r="J79" t="str">
            <v xml:space="preserve">LA LIBERTAD                             </v>
          </cell>
          <cell r="K79" t="str">
            <v>ins071995821</v>
          </cell>
          <cell r="L79">
            <v>44373</v>
          </cell>
          <cell r="M79">
            <v>44399</v>
          </cell>
          <cell r="N79" t="str">
            <v>HTLV</v>
          </cell>
          <cell r="O79" t="str">
            <v>ELISA HTLV</v>
          </cell>
          <cell r="P79">
            <v>0</v>
          </cell>
          <cell r="Q79">
            <v>10</v>
          </cell>
          <cell r="R79">
            <v>44404.473414386601</v>
          </cell>
          <cell r="S79">
            <v>44403</v>
          </cell>
          <cell r="T79" t="str">
            <v>M</v>
          </cell>
          <cell r="U79" t="str">
            <v>LA LIBERTAD</v>
          </cell>
          <cell r="V79" t="str">
            <v>LA LIBERTAD</v>
          </cell>
          <cell r="W79" t="str">
            <v>INVESTIGACION</v>
          </cell>
          <cell r="X79" t="str">
            <v>NINGUNO</v>
          </cell>
          <cell r="Y79">
            <v>0</v>
          </cell>
          <cell r="Z79" t="str">
            <v>SUERO</v>
          </cell>
          <cell r="AA79">
            <v>18</v>
          </cell>
          <cell r="AB79" t="str">
            <v>NO</v>
          </cell>
          <cell r="AC79" t="str">
            <v>-8.11466301</v>
          </cell>
          <cell r="AD79" t="str">
            <v>-79.02843802</v>
          </cell>
          <cell r="AE79" t="str">
            <v>HOSPITALES O CLINICAS DE ATENCION ESPECIALIZADA</v>
          </cell>
          <cell r="AF79" t="str">
            <v>III-1</v>
          </cell>
          <cell r="AG79">
            <v>0</v>
          </cell>
          <cell r="AH79">
            <v>0</v>
          </cell>
          <cell r="AI79" t="str">
            <v>No indica</v>
          </cell>
          <cell r="AJ79" t="str">
            <v>0.480/0.502</v>
          </cell>
          <cell r="AK79">
            <v>0</v>
          </cell>
          <cell r="AL79" t="str">
            <v>NEGATIVO</v>
          </cell>
          <cell r="AM79" t="str">
            <v>NEGATIVO</v>
          </cell>
          <cell r="AN79" t="str">
            <v>No indica</v>
          </cell>
        </row>
        <row r="80">
          <cell r="F80" t="str">
            <v>CUBAS HUAMAN, ANGHELA YASI</v>
          </cell>
          <cell r="G80">
            <v>39545</v>
          </cell>
          <cell r="H80" t="str">
            <v xml:space="preserve">JAEN                                    </v>
          </cell>
          <cell r="I80" t="str">
            <v xml:space="preserve">JAEN                                    </v>
          </cell>
          <cell r="J80" t="str">
            <v xml:space="preserve">CAJAMARCA                               </v>
          </cell>
          <cell r="K80" t="str">
            <v>ins072006621</v>
          </cell>
          <cell r="L80">
            <v>44397</v>
          </cell>
          <cell r="M80">
            <v>44399</v>
          </cell>
          <cell r="N80" t="str">
            <v>HTLV</v>
          </cell>
          <cell r="O80" t="str">
            <v>ELISA HTLV</v>
          </cell>
          <cell r="P80">
            <v>0</v>
          </cell>
          <cell r="Q80">
            <v>10</v>
          </cell>
          <cell r="R80">
            <v>44404.473511539298</v>
          </cell>
          <cell r="S80">
            <v>44404</v>
          </cell>
          <cell r="T80" t="str">
            <v>F</v>
          </cell>
          <cell r="U80" t="str">
            <v>CAJAMARCA</v>
          </cell>
          <cell r="V80" t="str">
            <v>JAEN</v>
          </cell>
          <cell r="W80" t="str">
            <v>DIAGNOSTICO</v>
          </cell>
          <cell r="X80" t="str">
            <v>NINGUNO</v>
          </cell>
          <cell r="Y80">
            <v>0</v>
          </cell>
          <cell r="Z80" t="str">
            <v>SUERO</v>
          </cell>
          <cell r="AA80">
            <v>13</v>
          </cell>
          <cell r="AB80" t="str">
            <v>NO</v>
          </cell>
          <cell r="AC80" t="str">
            <v>-5.70621441</v>
          </cell>
          <cell r="AD80" t="str">
            <v>-78.80471119</v>
          </cell>
          <cell r="AE80" t="str">
            <v>HOSPITALES O CLINICAS DE ATENCION GENERAL</v>
          </cell>
          <cell r="AF80" t="str">
            <v>II-1</v>
          </cell>
          <cell r="AG80">
            <v>0</v>
          </cell>
          <cell r="AH80" t="str">
            <v>61337347</v>
          </cell>
          <cell r="AI80" t="str">
            <v>Niño</v>
          </cell>
          <cell r="AJ80" t="str">
            <v>0.076/0.075</v>
          </cell>
          <cell r="AK80">
            <v>0</v>
          </cell>
          <cell r="AL80" t="str">
            <v>NEGATIVO</v>
          </cell>
          <cell r="AM80" t="str">
            <v>NEGATIVO</v>
          </cell>
          <cell r="AN80" t="str">
            <v>Fiebre, Erupcion dermica,Tos, Diarrea,Adenomegalias, Visceromgalias, Dolor abdominal</v>
          </cell>
        </row>
        <row r="81">
          <cell r="F81" t="str">
            <v>RAYMUNDO SANTOS, RAUL</v>
          </cell>
          <cell r="G81">
            <v>24496</v>
          </cell>
          <cell r="H81" t="str">
            <v xml:space="preserve">CATACAOS                                </v>
          </cell>
          <cell r="I81" t="str">
            <v xml:space="preserve">PIURA                                   </v>
          </cell>
          <cell r="J81" t="str">
            <v xml:space="preserve">PIURA                                   </v>
          </cell>
          <cell r="K81" t="str">
            <v>ins072018721</v>
          </cell>
          <cell r="L81">
            <v>44403</v>
          </cell>
          <cell r="M81">
            <v>44403</v>
          </cell>
          <cell r="N81" t="str">
            <v>HTLV</v>
          </cell>
          <cell r="O81" t="str">
            <v>ELISA HTLV</v>
          </cell>
          <cell r="P81">
            <v>0</v>
          </cell>
          <cell r="Q81">
            <v>10</v>
          </cell>
          <cell r="R81">
            <v>44407.433706631899</v>
          </cell>
          <cell r="S81">
            <v>44404</v>
          </cell>
          <cell r="T81" t="str">
            <v>M</v>
          </cell>
          <cell r="U81" t="str">
            <v xml:space="preserve">LIMA                      </v>
          </cell>
          <cell r="V81" t="str">
            <v>LIMA II (SUR)</v>
          </cell>
          <cell r="W81" t="str">
            <v>MANEJO DE PAC</v>
          </cell>
          <cell r="X81" t="str">
            <v>NINGUNO</v>
          </cell>
          <cell r="Y81">
            <v>0</v>
          </cell>
          <cell r="Z81" t="str">
            <v>SUERO</v>
          </cell>
          <cell r="AA81">
            <v>54</v>
          </cell>
          <cell r="AB81" t="str">
            <v>NO</v>
          </cell>
          <cell r="AC81" t="str">
            <v>-12.1605408</v>
          </cell>
          <cell r="AD81" t="str">
            <v>-76.95823481</v>
          </cell>
          <cell r="AE81" t="str">
            <v>HOSPITALES O CLINICAS DE ATENCION ESPECIALIZADA</v>
          </cell>
          <cell r="AF81" t="str">
            <v>III-1</v>
          </cell>
          <cell r="AG81">
            <v>0</v>
          </cell>
          <cell r="AH81" t="str">
            <v>02805170</v>
          </cell>
          <cell r="AI81" t="str">
            <v>Hospitalizado</v>
          </cell>
          <cell r="AJ81">
            <v>7.3999999999999996E-2</v>
          </cell>
          <cell r="AK81">
            <v>0</v>
          </cell>
          <cell r="AL81" t="str">
            <v>NEGATIVO</v>
          </cell>
          <cell r="AM81" t="str">
            <v>NEGATIVO</v>
          </cell>
          <cell r="AN81" t="str">
            <v>Disminucion de fuerza muscular</v>
          </cell>
        </row>
        <row r="82">
          <cell r="F82" t="str">
            <v>FERNANDEZ HUAYAPO, ROCIO DEL PILAR</v>
          </cell>
          <cell r="G82">
            <v>30004</v>
          </cell>
          <cell r="H82" t="str">
            <v xml:space="preserve">SAN JERONIMO                            </v>
          </cell>
          <cell r="I82" t="str">
            <v xml:space="preserve">CUSCO                                   </v>
          </cell>
          <cell r="J82" t="str">
            <v xml:space="preserve">CUSCO                                   </v>
          </cell>
          <cell r="K82" t="str">
            <v>INS080270121</v>
          </cell>
          <cell r="L82">
            <v>44401</v>
          </cell>
          <cell r="M82">
            <v>44412</v>
          </cell>
          <cell r="N82" t="str">
            <v>HTLV</v>
          </cell>
          <cell r="O82" t="str">
            <v>ELISA HTLV</v>
          </cell>
          <cell r="P82">
            <v>0</v>
          </cell>
          <cell r="Q82">
            <v>10</v>
          </cell>
          <cell r="R82">
            <v>44412.607704594899</v>
          </cell>
          <cell r="S82">
            <v>44412</v>
          </cell>
          <cell r="T82" t="str">
            <v>F</v>
          </cell>
          <cell r="U82" t="str">
            <v xml:space="preserve">CUSCO       </v>
          </cell>
          <cell r="V82" t="str">
            <v>CUSCO</v>
          </cell>
          <cell r="W82" t="str">
            <v>DIAGNOSTICO</v>
          </cell>
          <cell r="X82" t="str">
            <v>NINGUNO</v>
          </cell>
          <cell r="Y82">
            <v>0</v>
          </cell>
          <cell r="Z82" t="str">
            <v>SUERO</v>
          </cell>
          <cell r="AA82">
            <v>39</v>
          </cell>
          <cell r="AB82" t="str">
            <v>NO</v>
          </cell>
          <cell r="AC82" t="str">
            <v>-13.52314833</v>
          </cell>
          <cell r="AD82" t="str">
            <v>-71.95571333</v>
          </cell>
          <cell r="AE82" t="str">
            <v>HOSPITALES O CLINICAS DE ATENCION GENERAL</v>
          </cell>
          <cell r="AF82" t="str">
            <v>III-1</v>
          </cell>
          <cell r="AG82">
            <v>0</v>
          </cell>
          <cell r="AH82" t="str">
            <v>42301814</v>
          </cell>
          <cell r="AI82" t="str">
            <v>Banco de sangre</v>
          </cell>
          <cell r="AJ82" t="str">
            <v>0.080/0.084</v>
          </cell>
          <cell r="AK82">
            <v>0</v>
          </cell>
          <cell r="AL82" t="str">
            <v>NEGATIVO</v>
          </cell>
          <cell r="AM82" t="str">
            <v>NEGATIVO</v>
          </cell>
          <cell r="AN82" t="str">
            <v>No indica</v>
          </cell>
        </row>
        <row r="83">
          <cell r="F83" t="str">
            <v>ROQUE FERNANDEZ, ROCIO JHULITZA</v>
          </cell>
          <cell r="G83">
            <v>29814</v>
          </cell>
          <cell r="H83" t="str">
            <v xml:space="preserve">VILLA MARIA DEL TRIUNFO                 </v>
          </cell>
          <cell r="I83" t="str">
            <v xml:space="preserve">LIMA                                    </v>
          </cell>
          <cell r="J83" t="str">
            <v xml:space="preserve">LIMA                                    </v>
          </cell>
          <cell r="K83" t="str">
            <v>INS080069221</v>
          </cell>
          <cell r="L83">
            <v>44412</v>
          </cell>
          <cell r="M83">
            <v>44412</v>
          </cell>
          <cell r="N83" t="str">
            <v>HTLV</v>
          </cell>
          <cell r="O83" t="str">
            <v>ELISA HTLV</v>
          </cell>
          <cell r="P83">
            <v>0</v>
          </cell>
          <cell r="Q83">
            <v>10</v>
          </cell>
          <cell r="R83">
            <v>44413.385012731502</v>
          </cell>
          <cell r="S83">
            <v>44413</v>
          </cell>
          <cell r="T83" t="str">
            <v>F</v>
          </cell>
          <cell r="U83" t="str">
            <v xml:space="preserve">LIMA                      </v>
          </cell>
          <cell r="V83" t="str">
            <v>LIMA II (SUR)</v>
          </cell>
          <cell r="W83" t="str">
            <v>DIAGNOSTICO</v>
          </cell>
          <cell r="X83" t="str">
            <v>NINGUNO</v>
          </cell>
          <cell r="Y83">
            <v>0</v>
          </cell>
          <cell r="Z83" t="str">
            <v>SUERO</v>
          </cell>
          <cell r="AA83">
            <v>39</v>
          </cell>
          <cell r="AB83" t="str">
            <v>NO</v>
          </cell>
          <cell r="AC83">
            <v>0</v>
          </cell>
          <cell r="AD83">
            <v>0</v>
          </cell>
          <cell r="AE83" t="str">
            <v>SIN CLASIFICACION</v>
          </cell>
          <cell r="AF83" t="str">
            <v>SIN CATEGORIA</v>
          </cell>
          <cell r="AG83">
            <v>0</v>
          </cell>
          <cell r="AH83" t="str">
            <v>41030443</v>
          </cell>
          <cell r="AI83" t="str">
            <v>No indica</v>
          </cell>
          <cell r="AJ83">
            <v>5.5E-2</v>
          </cell>
          <cell r="AK83">
            <v>0</v>
          </cell>
          <cell r="AL83" t="str">
            <v>NEGATIVO</v>
          </cell>
          <cell r="AM83" t="str">
            <v>NEGATIVO</v>
          </cell>
          <cell r="AN83" t="str">
            <v>Paraparesia, Dolor lumbar</v>
          </cell>
        </row>
        <row r="84">
          <cell r="F84" t="str">
            <v>HUATAY LEON, BRENER ANGEL DAVID</v>
          </cell>
          <cell r="G84">
            <v>33159</v>
          </cell>
          <cell r="H84" t="str">
            <v xml:space="preserve">CAJAMARCA                               </v>
          </cell>
          <cell r="I84" t="str">
            <v xml:space="preserve">CAJAMARCA                               </v>
          </cell>
          <cell r="J84" t="str">
            <v xml:space="preserve">CAJAMARCA                               </v>
          </cell>
          <cell r="K84" t="str">
            <v>ins080294321</v>
          </cell>
          <cell r="L84">
            <v>44406</v>
          </cell>
          <cell r="M84">
            <v>44415</v>
          </cell>
          <cell r="N84" t="str">
            <v>HTLV</v>
          </cell>
          <cell r="O84" t="str">
            <v>ELISA HTLV</v>
          </cell>
          <cell r="P84">
            <v>0</v>
          </cell>
          <cell r="Q84">
            <v>10</v>
          </cell>
          <cell r="R84">
            <v>44418.447663692103</v>
          </cell>
          <cell r="S84">
            <v>0</v>
          </cell>
          <cell r="T84" t="str">
            <v>M</v>
          </cell>
          <cell r="U84" t="str">
            <v>CAJAMARCA</v>
          </cell>
          <cell r="V84" t="str">
            <v>CAJAMARCA</v>
          </cell>
          <cell r="W84" t="str">
            <v>DIAGNOSTICO</v>
          </cell>
          <cell r="X84" t="str">
            <v>NINGUNO</v>
          </cell>
          <cell r="Y84">
            <v>0</v>
          </cell>
          <cell r="Z84" t="str">
            <v>SUERO</v>
          </cell>
          <cell r="AA84" t="str">
            <v>NO</v>
          </cell>
          <cell r="AB84" t="str">
            <v>-7.183407</v>
          </cell>
          <cell r="AC84" t="str">
            <v>-78.487692</v>
          </cell>
          <cell r="AD84" t="str">
            <v>HOSPITALES O CLINICAS DE ATENCION GENERAL</v>
          </cell>
          <cell r="AE84" t="str">
            <v>II-2</v>
          </cell>
          <cell r="AF84">
            <v>0</v>
          </cell>
          <cell r="AG84" t="str">
            <v>46795142</v>
          </cell>
          <cell r="AH84">
            <v>0</v>
          </cell>
          <cell r="AI84" t="str">
            <v>No indica</v>
          </cell>
          <cell r="AJ84">
            <v>5.1999999999999998E-2</v>
          </cell>
          <cell r="AK84">
            <v>0</v>
          </cell>
          <cell r="AL84" t="str">
            <v>NEGATIVO</v>
          </cell>
          <cell r="AM84" t="str">
            <v>NEGATIVO</v>
          </cell>
          <cell r="AN84" t="str">
            <v>No indica</v>
          </cell>
        </row>
        <row r="85">
          <cell r="F85" t="str">
            <v>PASTOR COLLANTES, DIXON BRIT</v>
          </cell>
          <cell r="G85">
            <v>34583</v>
          </cell>
          <cell r="H85" t="str">
            <v xml:space="preserve">CAJAMARCA                               </v>
          </cell>
          <cell r="I85" t="str">
            <v xml:space="preserve">CAJAMARCA                               </v>
          </cell>
          <cell r="J85" t="str">
            <v xml:space="preserve">CAJAMARCA                               </v>
          </cell>
          <cell r="K85" t="str">
            <v>INS080294421</v>
          </cell>
          <cell r="L85">
            <v>44397</v>
          </cell>
          <cell r="M85">
            <v>44415</v>
          </cell>
          <cell r="N85" t="str">
            <v>HTLV</v>
          </cell>
          <cell r="O85" t="str">
            <v>ELISA HTLV</v>
          </cell>
          <cell r="P85">
            <v>0</v>
          </cell>
          <cell r="Q85">
            <v>10</v>
          </cell>
          <cell r="R85">
            <v>44425.7289479514</v>
          </cell>
          <cell r="S85">
            <v>0</v>
          </cell>
          <cell r="T85" t="str">
            <v>M</v>
          </cell>
          <cell r="U85" t="str">
            <v>CAJAMARCA</v>
          </cell>
          <cell r="V85" t="str">
            <v>CAJAMARCA</v>
          </cell>
          <cell r="W85" t="str">
            <v>DIAGNOSTICO</v>
          </cell>
          <cell r="X85" t="str">
            <v>NINGUNO</v>
          </cell>
          <cell r="Y85">
            <v>0</v>
          </cell>
          <cell r="Z85" t="str">
            <v>SUERO</v>
          </cell>
          <cell r="AA85" t="str">
            <v>NO</v>
          </cell>
          <cell r="AB85" t="str">
            <v>-7.183407</v>
          </cell>
          <cell r="AC85" t="str">
            <v>-78.487692</v>
          </cell>
          <cell r="AD85" t="str">
            <v>HOSPITALES O CLINICAS DE ATENCION GENERAL</v>
          </cell>
          <cell r="AE85" t="str">
            <v>II-2</v>
          </cell>
          <cell r="AF85">
            <v>0</v>
          </cell>
          <cell r="AG85" t="str">
            <v>48494121</v>
          </cell>
          <cell r="AH85">
            <v>0</v>
          </cell>
          <cell r="AI85" t="str">
            <v>No indica</v>
          </cell>
          <cell r="AJ85">
            <v>0.19400000000000001</v>
          </cell>
          <cell r="AK85">
            <v>0</v>
          </cell>
          <cell r="AL85" t="str">
            <v>NEGATIVO</v>
          </cell>
          <cell r="AM85" t="str">
            <v>NEGATIVO</v>
          </cell>
          <cell r="AN85" t="str">
            <v>No indica</v>
          </cell>
        </row>
        <row r="86">
          <cell r="F86" t="str">
            <v>ZEVALLOS ROMERO, JOSE CONCEPCION</v>
          </cell>
          <cell r="G86">
            <v>25917</v>
          </cell>
          <cell r="H86" t="str">
            <v xml:space="preserve">JESUS                                   </v>
          </cell>
          <cell r="I86" t="str">
            <v xml:space="preserve">CAJAMARCA                               </v>
          </cell>
          <cell r="J86" t="str">
            <v xml:space="preserve">CAJAMARCA                               </v>
          </cell>
          <cell r="K86" t="str">
            <v>ins080294521</v>
          </cell>
          <cell r="L86">
            <v>44386</v>
          </cell>
          <cell r="M86">
            <v>44415</v>
          </cell>
          <cell r="N86" t="str">
            <v>HTLV</v>
          </cell>
          <cell r="O86" t="str">
            <v>ELISA HTLV</v>
          </cell>
          <cell r="P86">
            <v>0</v>
          </cell>
          <cell r="Q86">
            <v>10</v>
          </cell>
          <cell r="R86">
            <v>44418.447972419002</v>
          </cell>
          <cell r="S86">
            <v>0</v>
          </cell>
          <cell r="T86" t="str">
            <v>M</v>
          </cell>
          <cell r="U86" t="str">
            <v>CAJAMARCA</v>
          </cell>
          <cell r="V86" t="str">
            <v>CAJAMARCA</v>
          </cell>
          <cell r="W86" t="str">
            <v>DIAGNOSTICO</v>
          </cell>
          <cell r="X86" t="str">
            <v>NINGUNO</v>
          </cell>
          <cell r="Y86">
            <v>0</v>
          </cell>
          <cell r="Z86" t="str">
            <v>SUERO</v>
          </cell>
          <cell r="AA86" t="str">
            <v>NO</v>
          </cell>
          <cell r="AB86" t="str">
            <v>-7.183407</v>
          </cell>
          <cell r="AC86" t="str">
            <v>-78.487692</v>
          </cell>
          <cell r="AD86" t="str">
            <v>HOSPITALES O CLINICAS DE ATENCION GENERAL</v>
          </cell>
          <cell r="AE86" t="str">
            <v>II-2</v>
          </cell>
          <cell r="AF86">
            <v>0</v>
          </cell>
          <cell r="AG86" t="str">
            <v>26710753</v>
          </cell>
          <cell r="AH86">
            <v>0</v>
          </cell>
          <cell r="AI86" t="str">
            <v>No indica</v>
          </cell>
          <cell r="AJ86">
            <v>0.34399999999999997</v>
          </cell>
          <cell r="AK86">
            <v>0</v>
          </cell>
          <cell r="AL86" t="str">
            <v>NEGATIVO</v>
          </cell>
          <cell r="AM86" t="str">
            <v>NEGATIVO</v>
          </cell>
          <cell r="AN86" t="str">
            <v>No indica</v>
          </cell>
        </row>
        <row r="87">
          <cell r="F87" t="str">
            <v>GRATELLY TUESTA, CARMEN MARINA</v>
          </cell>
          <cell r="G87">
            <v>20101</v>
          </cell>
          <cell r="H87" t="str">
            <v xml:space="preserve">IQUITOS                                 </v>
          </cell>
          <cell r="I87" t="str">
            <v xml:space="preserve">MAYNAS                                  </v>
          </cell>
          <cell r="J87" t="str">
            <v xml:space="preserve">LORETO                                  </v>
          </cell>
          <cell r="K87" t="str">
            <v>ins080899121</v>
          </cell>
          <cell r="L87">
            <v>44408</v>
          </cell>
          <cell r="M87">
            <v>44419</v>
          </cell>
          <cell r="N87" t="str">
            <v>HTLV</v>
          </cell>
          <cell r="O87" t="str">
            <v>ELISA HTLV</v>
          </cell>
          <cell r="P87">
            <v>0</v>
          </cell>
          <cell r="Q87">
            <v>10</v>
          </cell>
          <cell r="R87">
            <v>44420.510650312499</v>
          </cell>
          <cell r="S87">
            <v>44420</v>
          </cell>
          <cell r="T87" t="str">
            <v>F</v>
          </cell>
          <cell r="U87" t="str">
            <v xml:space="preserve">LORETO              </v>
          </cell>
          <cell r="V87" t="str">
            <v>LORETO</v>
          </cell>
          <cell r="W87" t="str">
            <v>DIAGNOSTICO</v>
          </cell>
          <cell r="X87" t="str">
            <v>NINGUNO</v>
          </cell>
          <cell r="Y87">
            <v>0</v>
          </cell>
          <cell r="Z87" t="str">
            <v>SUERO</v>
          </cell>
          <cell r="AA87">
            <v>66</v>
          </cell>
          <cell r="AB87" t="str">
            <v>NO</v>
          </cell>
          <cell r="AC87" t="str">
            <v>-3.72696048</v>
          </cell>
          <cell r="AD87" t="str">
            <v>-73.25341698</v>
          </cell>
          <cell r="AE87" t="str">
            <v>HOSPITALES O CLINICAS DE ATENCION ESPECIALIZADA</v>
          </cell>
          <cell r="AF87" t="str">
            <v>III-1</v>
          </cell>
          <cell r="AG87">
            <v>0</v>
          </cell>
          <cell r="AH87" t="str">
            <v>05285677</v>
          </cell>
          <cell r="AI87" t="str">
            <v>Personal de salud</v>
          </cell>
          <cell r="AJ87" t="str">
            <v>0.061/0.058</v>
          </cell>
          <cell r="AK87">
            <v>0</v>
          </cell>
          <cell r="AL87" t="str">
            <v>NEGATIVO</v>
          </cell>
          <cell r="AM87" t="str">
            <v>NEGATIVO</v>
          </cell>
          <cell r="AN87" t="str">
            <v xml:space="preserve">Mialgia,Dolor abdominal,Malestar general,Disnea, Vomitos. </v>
          </cell>
        </row>
        <row r="88">
          <cell r="F88" t="str">
            <v>VELA TELLO, CHARLES</v>
          </cell>
          <cell r="G88">
            <v>30820</v>
          </cell>
          <cell r="H88" t="str">
            <v xml:space="preserve">PARINARI                                </v>
          </cell>
          <cell r="I88" t="str">
            <v xml:space="preserve">LORETO                                  </v>
          </cell>
          <cell r="J88" t="str">
            <v xml:space="preserve">LORETO                                  </v>
          </cell>
          <cell r="K88" t="str">
            <v>ins080899221</v>
          </cell>
          <cell r="L88">
            <v>44414</v>
          </cell>
          <cell r="M88">
            <v>44419</v>
          </cell>
          <cell r="N88" t="str">
            <v>HTLV</v>
          </cell>
          <cell r="O88" t="str">
            <v>ELISA HTLV</v>
          </cell>
          <cell r="P88">
            <v>0</v>
          </cell>
          <cell r="Q88">
            <v>10</v>
          </cell>
          <cell r="R88">
            <v>44420.51141875</v>
          </cell>
          <cell r="S88">
            <v>44420</v>
          </cell>
          <cell r="T88" t="str">
            <v>M</v>
          </cell>
          <cell r="U88" t="str">
            <v xml:space="preserve">LORETO              </v>
          </cell>
          <cell r="V88" t="str">
            <v>LORETO</v>
          </cell>
          <cell r="W88" t="str">
            <v>DIAGNOSTICO</v>
          </cell>
          <cell r="X88" t="str">
            <v>NINGUNO</v>
          </cell>
          <cell r="Y88">
            <v>0</v>
          </cell>
          <cell r="Z88" t="str">
            <v>SUERO</v>
          </cell>
          <cell r="AA88">
            <v>37</v>
          </cell>
          <cell r="AB88" t="str">
            <v>NO</v>
          </cell>
          <cell r="AC88" t="str">
            <v>-3.72696048</v>
          </cell>
          <cell r="AD88" t="str">
            <v>-73.25341698</v>
          </cell>
          <cell r="AE88" t="str">
            <v>HOSPITALES O CLINICAS DE ATENCION ESPECIALIZADA</v>
          </cell>
          <cell r="AF88" t="str">
            <v>III-1</v>
          </cell>
          <cell r="AG88">
            <v>0</v>
          </cell>
          <cell r="AH88" t="str">
            <v>46527053</v>
          </cell>
          <cell r="AI88" t="str">
            <v>No indica</v>
          </cell>
          <cell r="AJ88" t="str">
            <v>0.075/0.085</v>
          </cell>
          <cell r="AK88">
            <v>0</v>
          </cell>
          <cell r="AL88" t="str">
            <v>NEGATIVO</v>
          </cell>
          <cell r="AM88" t="str">
            <v>NEGATIVO</v>
          </cell>
          <cell r="AN88" t="str">
            <v>VIH +, TBC, Nausea, Vomitos, Deposiciones liquidas.</v>
          </cell>
        </row>
        <row r="89">
          <cell r="F89" t="str">
            <v>ARANDA REYES, JESUS ALBERTO</v>
          </cell>
          <cell r="G89">
            <v>31255</v>
          </cell>
          <cell r="H89" t="str">
            <v xml:space="preserve">HUARAL                                  </v>
          </cell>
          <cell r="I89" t="str">
            <v xml:space="preserve">HUARAL                                  </v>
          </cell>
          <cell r="J89" t="str">
            <v xml:space="preserve">LIMA                                    </v>
          </cell>
          <cell r="K89" t="str">
            <v>ins080899521</v>
          </cell>
          <cell r="L89">
            <v>44419</v>
          </cell>
          <cell r="M89">
            <v>44420</v>
          </cell>
          <cell r="N89" t="str">
            <v>HTLV</v>
          </cell>
          <cell r="O89" t="str">
            <v>ELISA HTLV</v>
          </cell>
          <cell r="P89">
            <v>0</v>
          </cell>
          <cell r="Q89">
            <v>10</v>
          </cell>
          <cell r="R89">
            <v>44420.588494872703</v>
          </cell>
          <cell r="S89">
            <v>44420</v>
          </cell>
          <cell r="T89" t="str">
            <v>M</v>
          </cell>
          <cell r="U89" t="str">
            <v xml:space="preserve">LIMA                      </v>
          </cell>
          <cell r="V89" t="str">
            <v>LIMA V (CIUDAD)</v>
          </cell>
          <cell r="W89" t="str">
            <v>DIAGNOSTICO</v>
          </cell>
          <cell r="X89" t="str">
            <v>NINGUNO</v>
          </cell>
          <cell r="Y89">
            <v>0</v>
          </cell>
          <cell r="Z89" t="str">
            <v>SUERO</v>
          </cell>
          <cell r="AA89">
            <v>36</v>
          </cell>
          <cell r="AB89" t="str">
            <v>NO</v>
          </cell>
          <cell r="AC89" t="str">
            <v>-12.112355</v>
          </cell>
          <cell r="AD89" t="str">
            <v>-76.998296</v>
          </cell>
          <cell r="AE89" t="str">
            <v>INSTITUTOS DE SALUD ESPECIALIZADOS</v>
          </cell>
          <cell r="AF89" t="str">
            <v>III-2</v>
          </cell>
          <cell r="AG89">
            <v>0</v>
          </cell>
          <cell r="AH89" t="str">
            <v>43182857</v>
          </cell>
          <cell r="AI89">
            <v>0</v>
          </cell>
          <cell r="AJ89" t="str">
            <v>0.488 / 0.500</v>
          </cell>
          <cell r="AK89">
            <v>0</v>
          </cell>
          <cell r="AL89" t="str">
            <v>NEGATIVO</v>
          </cell>
          <cell r="AM89" t="str">
            <v>NEGATIVO</v>
          </cell>
          <cell r="AN89">
            <v>0</v>
          </cell>
        </row>
        <row r="90">
          <cell r="F90" t="str">
            <v>RENGIFO VASQUEZ, HORACIO</v>
          </cell>
          <cell r="G90">
            <v>23053</v>
          </cell>
          <cell r="H90" t="str">
            <v xml:space="preserve">TINGO DE SAPOSOA                        </v>
          </cell>
          <cell r="I90" t="str">
            <v xml:space="preserve">HUALLAGA                                </v>
          </cell>
          <cell r="J90" t="str">
            <v xml:space="preserve">SAN MARTIN                              </v>
          </cell>
          <cell r="K90" t="str">
            <v>ins080905721</v>
          </cell>
          <cell r="L90">
            <v>44417</v>
          </cell>
          <cell r="M90">
            <v>44421</v>
          </cell>
          <cell r="N90" t="str">
            <v>HTLV</v>
          </cell>
          <cell r="O90" t="str">
            <v>ELISA HTLV</v>
          </cell>
          <cell r="P90">
            <v>0</v>
          </cell>
          <cell r="Q90">
            <v>10</v>
          </cell>
          <cell r="R90">
            <v>44424.3647310995</v>
          </cell>
          <cell r="S90">
            <v>44424</v>
          </cell>
          <cell r="T90" t="str">
            <v>M</v>
          </cell>
          <cell r="U90" t="str">
            <v>SAN MARTIN</v>
          </cell>
          <cell r="V90" t="str">
            <v>SAN MARTIN</v>
          </cell>
          <cell r="W90" t="str">
            <v>DIAGNOSTICO</v>
          </cell>
          <cell r="X90" t="str">
            <v>NINGUNO</v>
          </cell>
          <cell r="Y90">
            <v>0</v>
          </cell>
          <cell r="Z90" t="str">
            <v>SUERO</v>
          </cell>
          <cell r="AA90">
            <v>58</v>
          </cell>
          <cell r="AB90" t="str">
            <v>NO</v>
          </cell>
          <cell r="AC90" t="str">
            <v>-6.49453094</v>
          </cell>
          <cell r="AD90" t="str">
            <v>-76.34874546</v>
          </cell>
          <cell r="AE90" t="str">
            <v>HOSPITALES O CLINICAS DE ATENCION GENERAL</v>
          </cell>
          <cell r="AF90" t="str">
            <v>II-2</v>
          </cell>
          <cell r="AG90">
            <v>0</v>
          </cell>
          <cell r="AH90" t="str">
            <v>00879216</v>
          </cell>
          <cell r="AI90" t="str">
            <v>Hospitalizado</v>
          </cell>
          <cell r="AJ90" t="str">
            <v>0.068 /0.068</v>
          </cell>
          <cell r="AK90">
            <v>0</v>
          </cell>
          <cell r="AL90" t="str">
            <v>NEGATIVO</v>
          </cell>
          <cell r="AM90" t="str">
            <v>NEGATIVO</v>
          </cell>
          <cell r="AN90" t="str">
            <v>Paraplejia en mienbros inferiores</v>
          </cell>
        </row>
        <row r="91">
          <cell r="F91" t="str">
            <v>FLORES SALINAS, SAUL ALONSO</v>
          </cell>
          <cell r="G91">
            <v>31773</v>
          </cell>
          <cell r="H91" t="str">
            <v xml:space="preserve">SANTA MARIA                             </v>
          </cell>
          <cell r="I91" t="str">
            <v xml:space="preserve">HUAURA                                  </v>
          </cell>
          <cell r="J91" t="str">
            <v xml:space="preserve">LIMA                                    </v>
          </cell>
          <cell r="K91" t="str">
            <v>ins080225621</v>
          </cell>
          <cell r="L91">
            <v>44426</v>
          </cell>
          <cell r="M91">
            <v>44426</v>
          </cell>
          <cell r="N91" t="str">
            <v>HTLV</v>
          </cell>
          <cell r="O91" t="str">
            <v>ELISA HTLV</v>
          </cell>
          <cell r="P91">
            <v>0</v>
          </cell>
          <cell r="Q91">
            <v>10</v>
          </cell>
          <cell r="R91">
            <v>44427.513168634301</v>
          </cell>
          <cell r="S91">
            <v>44427</v>
          </cell>
          <cell r="T91" t="str">
            <v>M</v>
          </cell>
          <cell r="U91" t="str">
            <v xml:space="preserve">LIMA                      </v>
          </cell>
          <cell r="V91" t="str">
            <v>LIMA V (CIUDAD)</v>
          </cell>
          <cell r="W91" t="str">
            <v>DIAGNOSTICO</v>
          </cell>
          <cell r="X91" t="str">
            <v>NINGUNO</v>
          </cell>
          <cell r="Y91">
            <v>0</v>
          </cell>
          <cell r="Z91" t="str">
            <v>SUERO</v>
          </cell>
          <cell r="AA91">
            <v>34</v>
          </cell>
          <cell r="AB91" t="str">
            <v>NO</v>
          </cell>
          <cell r="AC91" t="str">
            <v>-12.049692</v>
          </cell>
          <cell r="AD91" t="str">
            <v>-77.042905</v>
          </cell>
          <cell r="AE91" t="str">
            <v>HOSPITALES O CLINICAS DE ATENCION GENERAL</v>
          </cell>
          <cell r="AF91" t="str">
            <v>III-1</v>
          </cell>
          <cell r="AG91">
            <v>0</v>
          </cell>
          <cell r="AH91" t="str">
            <v>43989516</v>
          </cell>
          <cell r="AI91" t="str">
            <v>No indica</v>
          </cell>
          <cell r="AJ91" t="str">
            <v>0.090 / 0.120</v>
          </cell>
          <cell r="AK91">
            <v>0</v>
          </cell>
          <cell r="AL91" t="str">
            <v>NEGATIVO</v>
          </cell>
          <cell r="AM91" t="str">
            <v>NEGATIVO</v>
          </cell>
          <cell r="AN91" t="str">
            <v>Fiebre,Ictericia,Diarrea,Dolor Abdominal, VIH +</v>
          </cell>
        </row>
        <row r="92">
          <cell r="F92" t="str">
            <v>QUISPE GUTIERREZ, ERASMO GONZALO</v>
          </cell>
          <cell r="G92">
            <v>24436</v>
          </cell>
          <cell r="H92" t="str">
            <v xml:space="preserve">PAUSA                                   </v>
          </cell>
          <cell r="I92" t="str">
            <v xml:space="preserve">PAUCAR DEL SARA SARA                    </v>
          </cell>
          <cell r="J92" t="str">
            <v xml:space="preserve">AYACUCHO                                </v>
          </cell>
          <cell r="K92" t="str">
            <v>ins080874221</v>
          </cell>
          <cell r="L92">
            <v>44425</v>
          </cell>
          <cell r="M92">
            <v>44426</v>
          </cell>
          <cell r="N92" t="str">
            <v>HTLV</v>
          </cell>
          <cell r="O92" t="str">
            <v>ELISA HTLV</v>
          </cell>
          <cell r="P92">
            <v>0</v>
          </cell>
          <cell r="Q92">
            <v>10</v>
          </cell>
          <cell r="R92">
            <v>44427.5130763079</v>
          </cell>
          <cell r="S92">
            <v>44427</v>
          </cell>
          <cell r="T92" t="str">
            <v>M</v>
          </cell>
          <cell r="U92" t="str">
            <v xml:space="preserve">LIMA                      </v>
          </cell>
          <cell r="V92" t="str">
            <v>LIMA II (SUR)</v>
          </cell>
          <cell r="W92" t="str">
            <v>DIAGNOSTICO</v>
          </cell>
          <cell r="X92" t="str">
            <v>NINGUNO</v>
          </cell>
          <cell r="Y92">
            <v>0</v>
          </cell>
          <cell r="Z92" t="str">
            <v>SUERO</v>
          </cell>
          <cell r="AA92">
            <v>54</v>
          </cell>
          <cell r="AB92" t="str">
            <v>NO</v>
          </cell>
          <cell r="AC92">
            <v>0</v>
          </cell>
          <cell r="AD92">
            <v>0</v>
          </cell>
          <cell r="AE92" t="str">
            <v>SIN CLASIFICACION</v>
          </cell>
          <cell r="AF92" t="str">
            <v>SIN CATEGORIA</v>
          </cell>
          <cell r="AG92">
            <v>0</v>
          </cell>
          <cell r="AH92" t="str">
            <v>28999229</v>
          </cell>
          <cell r="AI92" t="str">
            <v>No indica</v>
          </cell>
          <cell r="AJ92" t="str">
            <v>0.057/ 0.077</v>
          </cell>
          <cell r="AK92">
            <v>0</v>
          </cell>
          <cell r="AL92" t="str">
            <v>NEGATIVO</v>
          </cell>
          <cell r="AM92" t="str">
            <v>NEGATIVO</v>
          </cell>
          <cell r="AN92" t="str">
            <v>Fiebre, Cefaleas.</v>
          </cell>
        </row>
        <row r="93">
          <cell r="F93" t="str">
            <v>DIAZ QUISPE, DAVID</v>
          </cell>
          <cell r="G93">
            <v>32827</v>
          </cell>
          <cell r="H93" t="str">
            <v xml:space="preserve">PINTO RECODO                            </v>
          </cell>
          <cell r="I93" t="str">
            <v xml:space="preserve">LAMAS                                   </v>
          </cell>
          <cell r="J93" t="str">
            <v xml:space="preserve">SAN MARTIN                              </v>
          </cell>
          <cell r="K93" t="str">
            <v>ins081530221</v>
          </cell>
          <cell r="L93">
            <v>44392</v>
          </cell>
          <cell r="M93">
            <v>44427</v>
          </cell>
          <cell r="N93" t="str">
            <v>HTLV</v>
          </cell>
          <cell r="O93" t="str">
            <v>ELISA HTLV</v>
          </cell>
          <cell r="P93">
            <v>0</v>
          </cell>
          <cell r="Q93">
            <v>10</v>
          </cell>
          <cell r="R93">
            <v>44428.687318750002</v>
          </cell>
          <cell r="S93">
            <v>44428</v>
          </cell>
          <cell r="T93" t="str">
            <v>M</v>
          </cell>
          <cell r="U93" t="str">
            <v>SAN MARTIN</v>
          </cell>
          <cell r="V93" t="str">
            <v>SAN MARTIN</v>
          </cell>
          <cell r="W93" t="str">
            <v>DIAGNOSTICO</v>
          </cell>
          <cell r="X93" t="str">
            <v>NINGUNO</v>
          </cell>
          <cell r="Y93">
            <v>0</v>
          </cell>
          <cell r="Z93" t="str">
            <v>SUERO</v>
          </cell>
          <cell r="AA93">
            <v>31</v>
          </cell>
          <cell r="AB93" t="str">
            <v>NO</v>
          </cell>
          <cell r="AC93" t="str">
            <v>-6.47453926</v>
          </cell>
          <cell r="AD93" t="str">
            <v>-76.37040999</v>
          </cell>
          <cell r="AE93" t="str">
            <v>PATOLOGIA CLINICA</v>
          </cell>
          <cell r="AF93" t="str">
            <v>Sin Categoría</v>
          </cell>
          <cell r="AG93">
            <v>0</v>
          </cell>
          <cell r="AH93" t="str">
            <v>46409575</v>
          </cell>
          <cell r="AI93" t="str">
            <v>Banco de sangre</v>
          </cell>
          <cell r="AJ93">
            <v>8.2000000000000003E-2</v>
          </cell>
          <cell r="AK93">
            <v>0</v>
          </cell>
          <cell r="AL93" t="str">
            <v>NEGATIVO</v>
          </cell>
          <cell r="AM93" t="str">
            <v>NEGATIVO</v>
          </cell>
          <cell r="AN93" t="str">
            <v>No indica</v>
          </cell>
        </row>
        <row r="94">
          <cell r="F94" t="str">
            <v>DAVILA GUEVARA, DARIO</v>
          </cell>
          <cell r="G94">
            <v>25555</v>
          </cell>
          <cell r="H94" t="str">
            <v xml:space="preserve">ZAPATERO                                </v>
          </cell>
          <cell r="I94" t="str">
            <v xml:space="preserve">LAMAS                                   </v>
          </cell>
          <cell r="J94" t="str">
            <v xml:space="preserve">SAN MARTIN                              </v>
          </cell>
          <cell r="K94" t="str">
            <v>ins081530421</v>
          </cell>
          <cell r="L94">
            <v>44403</v>
          </cell>
          <cell r="M94">
            <v>44427</v>
          </cell>
          <cell r="N94" t="str">
            <v>HTLV</v>
          </cell>
          <cell r="O94" t="str">
            <v>ELISA HTLV</v>
          </cell>
          <cell r="P94">
            <v>0</v>
          </cell>
          <cell r="Q94">
            <v>10</v>
          </cell>
          <cell r="R94">
            <v>44428.687587534703</v>
          </cell>
          <cell r="S94">
            <v>44428</v>
          </cell>
          <cell r="T94" t="str">
            <v>M</v>
          </cell>
          <cell r="U94" t="str">
            <v>SAN MARTIN</v>
          </cell>
          <cell r="V94" t="str">
            <v>SAN MARTIN</v>
          </cell>
          <cell r="W94" t="str">
            <v>DIAGNOSTICO</v>
          </cell>
          <cell r="X94" t="str">
            <v>NINGUNO</v>
          </cell>
          <cell r="Y94">
            <v>0</v>
          </cell>
          <cell r="Z94" t="str">
            <v>SUERO</v>
          </cell>
          <cell r="AA94">
            <v>51</v>
          </cell>
          <cell r="AB94" t="str">
            <v>NO</v>
          </cell>
          <cell r="AC94" t="str">
            <v>-6.47453926</v>
          </cell>
          <cell r="AD94" t="str">
            <v>-76.37040999</v>
          </cell>
          <cell r="AE94" t="str">
            <v>PATOLOGIA CLINICA</v>
          </cell>
          <cell r="AF94" t="str">
            <v>Sin Categoría</v>
          </cell>
          <cell r="AG94">
            <v>0</v>
          </cell>
          <cell r="AH94" t="str">
            <v>01149523</v>
          </cell>
          <cell r="AI94" t="str">
            <v>Banco de sangre</v>
          </cell>
          <cell r="AJ94" t="str">
            <v>0.264 IND+/0.322IND+</v>
          </cell>
          <cell r="AK94">
            <v>0</v>
          </cell>
          <cell r="AL94" t="str">
            <v>NEGATIVO</v>
          </cell>
          <cell r="AM94" t="str">
            <v>NEGATIVO</v>
          </cell>
          <cell r="AN94" t="str">
            <v>No indica</v>
          </cell>
        </row>
        <row r="95">
          <cell r="F95" t="str">
            <v>YANGALI TICSE, DANIEL FLAVIO</v>
          </cell>
          <cell r="G95">
            <v>36348</v>
          </cell>
          <cell r="H95" t="str">
            <v xml:space="preserve">CHILCA                                  </v>
          </cell>
          <cell r="I95" t="str">
            <v xml:space="preserve">HUANCAYO                                </v>
          </cell>
          <cell r="J95" t="str">
            <v xml:space="preserve">JUNIN                                   </v>
          </cell>
          <cell r="K95" t="str">
            <v>ins081762921</v>
          </cell>
          <cell r="L95">
            <v>44414</v>
          </cell>
          <cell r="M95">
            <v>44428</v>
          </cell>
          <cell r="N95" t="str">
            <v>HTLV</v>
          </cell>
          <cell r="O95" t="str">
            <v>ELISA HTLV</v>
          </cell>
          <cell r="P95">
            <v>0</v>
          </cell>
          <cell r="Q95">
            <v>10</v>
          </cell>
          <cell r="R95">
            <v>44431.747129942101</v>
          </cell>
          <cell r="S95">
            <v>44431</v>
          </cell>
          <cell r="T95" t="str">
            <v>M</v>
          </cell>
          <cell r="U95" t="str">
            <v>JUNIN</v>
          </cell>
          <cell r="V95" t="str">
            <v>JUNIN</v>
          </cell>
          <cell r="W95" t="str">
            <v>DIAGNOSTICO</v>
          </cell>
          <cell r="X95" t="str">
            <v>NINGUNO</v>
          </cell>
          <cell r="Y95">
            <v>0</v>
          </cell>
          <cell r="Z95" t="str">
            <v>SUERO</v>
          </cell>
          <cell r="AA95">
            <v>22</v>
          </cell>
          <cell r="AB95" t="str">
            <v>NO</v>
          </cell>
          <cell r="AC95" t="str">
            <v>-12.073004</v>
          </cell>
          <cell r="AD95" t="str">
            <v>-75.221612</v>
          </cell>
          <cell r="AE95" t="str">
            <v>HOSPITALES O CLINICAS DE ATENCION ESPECIALIZADA</v>
          </cell>
          <cell r="AF95" t="str">
            <v>III-E</v>
          </cell>
          <cell r="AG95">
            <v>0</v>
          </cell>
          <cell r="AH95" t="str">
            <v>75571878</v>
          </cell>
          <cell r="AI95">
            <v>0</v>
          </cell>
          <cell r="AJ95">
            <v>0.10299999999999999</v>
          </cell>
          <cell r="AK95">
            <v>0</v>
          </cell>
          <cell r="AL95" t="str">
            <v>NEGATIVO</v>
          </cell>
          <cell r="AM95" t="str">
            <v>NEGATIVO</v>
          </cell>
          <cell r="AN95">
            <v>0</v>
          </cell>
        </row>
        <row r="96">
          <cell r="F96" t="str">
            <v>RODRIGUEZ HURTADO, JULIA MARIA</v>
          </cell>
          <cell r="G96">
            <v>27382</v>
          </cell>
          <cell r="H96" t="str">
            <v xml:space="preserve">EL PORVENIR                             </v>
          </cell>
          <cell r="I96" t="str">
            <v xml:space="preserve">TRUJILLO                                </v>
          </cell>
          <cell r="J96" t="str">
            <v xml:space="preserve">LA LIBERTAD                             </v>
          </cell>
          <cell r="K96" t="str">
            <v>ins081763321</v>
          </cell>
          <cell r="L96">
            <v>44404</v>
          </cell>
          <cell r="M96">
            <v>44428</v>
          </cell>
          <cell r="N96" t="str">
            <v>HTLV</v>
          </cell>
          <cell r="O96" t="str">
            <v>ELISA HTLV</v>
          </cell>
          <cell r="P96">
            <v>0</v>
          </cell>
          <cell r="Q96">
            <v>10</v>
          </cell>
          <cell r="R96">
            <v>44431.748203124997</v>
          </cell>
          <cell r="S96">
            <v>44431</v>
          </cell>
          <cell r="T96" t="str">
            <v>F</v>
          </cell>
          <cell r="U96" t="str">
            <v>LA LIBERTAD</v>
          </cell>
          <cell r="V96" t="str">
            <v>LA LIBERTAD</v>
          </cell>
          <cell r="W96" t="str">
            <v>DIAGNOSTICO</v>
          </cell>
          <cell r="X96" t="str">
            <v>NINGUNO</v>
          </cell>
          <cell r="Y96">
            <v>0</v>
          </cell>
          <cell r="Z96" t="str">
            <v>SUERO</v>
          </cell>
          <cell r="AA96">
            <v>46</v>
          </cell>
          <cell r="AB96" t="str">
            <v>NO</v>
          </cell>
          <cell r="AC96" t="str">
            <v>-8.11466301</v>
          </cell>
          <cell r="AD96" t="str">
            <v>-79.02843802</v>
          </cell>
          <cell r="AE96" t="str">
            <v>HOSPITALES O CLINICAS DE ATENCION ESPECIALIZADA</v>
          </cell>
          <cell r="AF96" t="str">
            <v>III-1</v>
          </cell>
          <cell r="AG96">
            <v>0</v>
          </cell>
          <cell r="AH96" t="str">
            <v>18190863</v>
          </cell>
          <cell r="AI96" t="str">
            <v>Banco de sangre</v>
          </cell>
          <cell r="AJ96">
            <v>0.16800000000000001</v>
          </cell>
          <cell r="AK96">
            <v>0</v>
          </cell>
          <cell r="AL96" t="str">
            <v>NEGATIVO</v>
          </cell>
          <cell r="AM96" t="str">
            <v>NEGATIVO</v>
          </cell>
          <cell r="AN96" t="str">
            <v>No indica</v>
          </cell>
        </row>
        <row r="97">
          <cell r="F97" t="str">
            <v>OSORIO BECERRA, ERIKA MARGOT</v>
          </cell>
          <cell r="G97">
            <v>36482</v>
          </cell>
          <cell r="H97" t="str">
            <v xml:space="preserve">MOTUPE                                  </v>
          </cell>
          <cell r="I97" t="str">
            <v xml:space="preserve">LAMBAYEQUE                              </v>
          </cell>
          <cell r="J97" t="str">
            <v xml:space="preserve">LAMBAYEQUE                              </v>
          </cell>
          <cell r="K97" t="str">
            <v>INS081772921</v>
          </cell>
          <cell r="L97">
            <v>44398</v>
          </cell>
          <cell r="M97">
            <v>44429</v>
          </cell>
          <cell r="N97" t="str">
            <v>HTLV</v>
          </cell>
          <cell r="O97" t="str">
            <v>ELISA HTLV</v>
          </cell>
          <cell r="P97">
            <v>0</v>
          </cell>
          <cell r="Q97">
            <v>10</v>
          </cell>
          <cell r="R97">
            <v>44433.498089930603</v>
          </cell>
          <cell r="S97">
            <v>44432</v>
          </cell>
          <cell r="T97" t="str">
            <v>F</v>
          </cell>
          <cell r="U97" t="str">
            <v>LAMBAYEQUE</v>
          </cell>
          <cell r="V97" t="str">
            <v>LAMBAYEQUE</v>
          </cell>
          <cell r="W97" t="str">
            <v>DIAGNOSTICO</v>
          </cell>
          <cell r="X97" t="str">
            <v>NINGUNO</v>
          </cell>
          <cell r="Y97">
            <v>0</v>
          </cell>
          <cell r="Z97" t="str">
            <v>SUERO</v>
          </cell>
          <cell r="AA97">
            <v>21</v>
          </cell>
          <cell r="AB97" t="str">
            <v>NO</v>
          </cell>
          <cell r="AC97" t="str">
            <v>-6.761813</v>
          </cell>
          <cell r="AD97" t="str">
            <v>-79.863203</v>
          </cell>
          <cell r="AE97" t="str">
            <v>HOSPITALES O CLINICAS DE ATENCION ESPECIALIZADA</v>
          </cell>
          <cell r="AF97" t="str">
            <v>III-1</v>
          </cell>
          <cell r="AG97">
            <v>0</v>
          </cell>
          <cell r="AH97" t="str">
            <v>75779977</v>
          </cell>
          <cell r="AI97">
            <v>0</v>
          </cell>
          <cell r="AJ97">
            <v>0.104</v>
          </cell>
          <cell r="AK97">
            <v>0</v>
          </cell>
          <cell r="AL97" t="str">
            <v>NEGATIVO</v>
          </cell>
          <cell r="AM97" t="str">
            <v>NEGATIVO</v>
          </cell>
          <cell r="AN97">
            <v>0</v>
          </cell>
        </row>
        <row r="98">
          <cell r="F98" t="str">
            <v>ROJAS DIAZ, JOSE ROSEL</v>
          </cell>
          <cell r="G98">
            <v>26300</v>
          </cell>
          <cell r="H98" t="str">
            <v xml:space="preserve">MOCHUMI                                 </v>
          </cell>
          <cell r="I98" t="str">
            <v xml:space="preserve">LAMBAYEQUE                              </v>
          </cell>
          <cell r="J98" t="str">
            <v xml:space="preserve">LAMBAYEQUE                              </v>
          </cell>
          <cell r="K98" t="str">
            <v>ins081773021</v>
          </cell>
          <cell r="L98">
            <v>44357</v>
          </cell>
          <cell r="M98">
            <v>44429</v>
          </cell>
          <cell r="N98" t="str">
            <v>HTLV</v>
          </cell>
          <cell r="O98" t="str">
            <v>ELISA HTLV</v>
          </cell>
          <cell r="P98">
            <v>0</v>
          </cell>
          <cell r="Q98">
            <v>10</v>
          </cell>
          <cell r="R98">
            <v>44433.498158912</v>
          </cell>
          <cell r="S98">
            <v>44432</v>
          </cell>
          <cell r="T98" t="str">
            <v>M</v>
          </cell>
          <cell r="U98" t="str">
            <v>LAMBAYEQUE</v>
          </cell>
          <cell r="V98" t="str">
            <v>LAMBAYEQUE</v>
          </cell>
          <cell r="W98" t="str">
            <v>DIAGNOSTICO</v>
          </cell>
          <cell r="X98" t="str">
            <v>NINGUNO</v>
          </cell>
          <cell r="Y98">
            <v>0</v>
          </cell>
          <cell r="Z98" t="str">
            <v>SUERO</v>
          </cell>
          <cell r="AA98">
            <v>49</v>
          </cell>
          <cell r="AB98" t="str">
            <v>NO</v>
          </cell>
          <cell r="AC98" t="str">
            <v>-6.761813</v>
          </cell>
          <cell r="AD98" t="str">
            <v>-79.863203</v>
          </cell>
          <cell r="AE98" t="str">
            <v>HOSPITALES O CLINICAS DE ATENCION ESPECIALIZADA</v>
          </cell>
          <cell r="AF98" t="str">
            <v>III-1</v>
          </cell>
          <cell r="AG98">
            <v>0</v>
          </cell>
          <cell r="AH98" t="str">
            <v>27289783</v>
          </cell>
          <cell r="AI98">
            <v>0</v>
          </cell>
          <cell r="AJ98">
            <v>0.26100000000000001</v>
          </cell>
          <cell r="AK98">
            <v>0</v>
          </cell>
          <cell r="AL98" t="str">
            <v>NEGATIVO</v>
          </cell>
          <cell r="AM98" t="str">
            <v>NEGATIVO</v>
          </cell>
          <cell r="AN98">
            <v>0</v>
          </cell>
        </row>
        <row r="99">
          <cell r="F99" t="str">
            <v>PRIETO PANTA, MARIA</v>
          </cell>
          <cell r="G99">
            <v>28979</v>
          </cell>
          <cell r="H99" t="str">
            <v xml:space="preserve">LAMBAYEQUE                              </v>
          </cell>
          <cell r="I99" t="str">
            <v xml:space="preserve">LAMBAYEQUE                              </v>
          </cell>
          <cell r="J99" t="str">
            <v xml:space="preserve">LAMBAYEQUE                              </v>
          </cell>
          <cell r="K99" t="str">
            <v>ins081777921</v>
          </cell>
          <cell r="L99">
            <v>44384</v>
          </cell>
          <cell r="M99">
            <v>44429</v>
          </cell>
          <cell r="N99" t="str">
            <v>HTLV</v>
          </cell>
          <cell r="O99" t="str">
            <v>ELISA HTLV</v>
          </cell>
          <cell r="P99">
            <v>0</v>
          </cell>
          <cell r="Q99">
            <v>10</v>
          </cell>
          <cell r="R99">
            <v>44433.514781944403</v>
          </cell>
          <cell r="S99">
            <v>44432</v>
          </cell>
          <cell r="T99" t="str">
            <v>F</v>
          </cell>
          <cell r="U99" t="str">
            <v>LAMBAYEQUE</v>
          </cell>
          <cell r="V99" t="str">
            <v>LAMBAYEQUE</v>
          </cell>
          <cell r="W99" t="str">
            <v>DIAGNOSTICO</v>
          </cell>
          <cell r="X99" t="str">
            <v>NINGUNO</v>
          </cell>
          <cell r="Y99">
            <v>0</v>
          </cell>
          <cell r="Z99" t="str">
            <v>SUERO</v>
          </cell>
          <cell r="AA99">
            <v>42</v>
          </cell>
          <cell r="AB99" t="str">
            <v>NO</v>
          </cell>
          <cell r="AC99" t="str">
            <v>-6.761813</v>
          </cell>
          <cell r="AD99" t="str">
            <v>-79.863203</v>
          </cell>
          <cell r="AE99" t="str">
            <v>HOSPITALES O CLINICAS DE ATENCION ESPECIALIZADA</v>
          </cell>
          <cell r="AF99" t="str">
            <v>III-1</v>
          </cell>
          <cell r="AG99">
            <v>0</v>
          </cell>
          <cell r="AH99" t="str">
            <v>40227210</v>
          </cell>
          <cell r="AI99" t="str">
            <v>Banco de sangre/Personal de Salud</v>
          </cell>
          <cell r="AJ99">
            <v>0.10100000000000001</v>
          </cell>
          <cell r="AK99">
            <v>0</v>
          </cell>
          <cell r="AL99" t="str">
            <v>NEGATIVO</v>
          </cell>
          <cell r="AM99" t="str">
            <v>NEGATIVO</v>
          </cell>
          <cell r="AN99" t="str">
            <v>No indica</v>
          </cell>
        </row>
        <row r="100">
          <cell r="F100" t="str">
            <v>FLORES ESPEJO, SUSAN CRISTAL</v>
          </cell>
          <cell r="G100">
            <v>31665</v>
          </cell>
          <cell r="H100" t="str">
            <v xml:space="preserve">KIMBIRI                     </v>
          </cell>
          <cell r="I100" t="str">
            <v xml:space="preserve">LA CONVENCION                           </v>
          </cell>
          <cell r="J100" t="str">
            <v xml:space="preserve">CUSCO                                   </v>
          </cell>
          <cell r="K100" t="str">
            <v>ins082347621</v>
          </cell>
          <cell r="L100">
            <v>44426</v>
          </cell>
          <cell r="M100">
            <v>44433</v>
          </cell>
          <cell r="N100" t="str">
            <v>HTLV</v>
          </cell>
          <cell r="O100" t="str">
            <v>ELISA HTLV</v>
          </cell>
          <cell r="P100">
            <v>0</v>
          </cell>
          <cell r="Q100">
            <v>10</v>
          </cell>
          <cell r="R100">
            <v>44434.549482141199</v>
          </cell>
          <cell r="S100">
            <v>44434</v>
          </cell>
          <cell r="T100" t="str">
            <v>F</v>
          </cell>
          <cell r="U100" t="str">
            <v xml:space="preserve">CUSCO       </v>
          </cell>
          <cell r="V100" t="str">
            <v>CUSCO</v>
          </cell>
          <cell r="W100" t="str">
            <v>DIAGNOSTICO</v>
          </cell>
          <cell r="X100" t="str">
            <v>NINGUNO</v>
          </cell>
          <cell r="Y100">
            <v>0</v>
          </cell>
          <cell r="Z100" t="str">
            <v>SUERO</v>
          </cell>
          <cell r="AA100">
            <v>34</v>
          </cell>
          <cell r="AB100" t="str">
            <v>NO</v>
          </cell>
          <cell r="AC100" t="str">
            <v>-12.61694142</v>
          </cell>
          <cell r="AD100" t="str">
            <v>-73.79299422</v>
          </cell>
          <cell r="AE100" t="str">
            <v>HOSPITALES O CLINICAS DE ATENCION ESPECIALIZADA</v>
          </cell>
          <cell r="AF100" t="str">
            <v>II-E</v>
          </cell>
          <cell r="AG100">
            <v>0</v>
          </cell>
          <cell r="AH100" t="str">
            <v>44238980</v>
          </cell>
          <cell r="AI100" t="str">
            <v>No indica</v>
          </cell>
          <cell r="AJ100">
            <v>8.2000000000000003E-2</v>
          </cell>
          <cell r="AK100">
            <v>0</v>
          </cell>
          <cell r="AL100" t="str">
            <v>NEGATIVO</v>
          </cell>
          <cell r="AM100" t="str">
            <v>NEGATIVO</v>
          </cell>
          <cell r="AN100" t="str">
            <v>Fiebre,Dolor de garganta,espalda.</v>
          </cell>
        </row>
        <row r="101">
          <cell r="F101" t="str">
            <v>FERNANDEZ PITOY, DARIO JULIO</v>
          </cell>
          <cell r="G101">
            <v>31400</v>
          </cell>
          <cell r="H101" t="str">
            <v xml:space="preserve">PUNCHANA                                </v>
          </cell>
          <cell r="I101" t="str">
            <v xml:space="preserve">MAYNAS                                  </v>
          </cell>
          <cell r="J101" t="str">
            <v xml:space="preserve">LORETO                                  </v>
          </cell>
          <cell r="K101" t="str">
            <v>ins081817221</v>
          </cell>
          <cell r="L101">
            <v>44425</v>
          </cell>
          <cell r="M101">
            <v>44433</v>
          </cell>
          <cell r="N101" t="str">
            <v>HTLV</v>
          </cell>
          <cell r="O101" t="str">
            <v>ELISA HTLV</v>
          </cell>
          <cell r="P101">
            <v>0</v>
          </cell>
          <cell r="Q101">
            <v>10</v>
          </cell>
          <cell r="R101">
            <v>44434.5500587153</v>
          </cell>
          <cell r="S101">
            <v>44434</v>
          </cell>
          <cell r="T101" t="str">
            <v>M</v>
          </cell>
          <cell r="U101" t="str">
            <v xml:space="preserve">LORETO              </v>
          </cell>
          <cell r="V101" t="str">
            <v>LORETO</v>
          </cell>
          <cell r="W101" t="str">
            <v>DIAGNOSTICO</v>
          </cell>
          <cell r="X101" t="str">
            <v>NINGUNO</v>
          </cell>
          <cell r="Y101">
            <v>0</v>
          </cell>
          <cell r="Z101" t="str">
            <v>SUERO</v>
          </cell>
          <cell r="AA101">
            <v>35</v>
          </cell>
          <cell r="AB101" t="str">
            <v>NO</v>
          </cell>
          <cell r="AC101" t="str">
            <v>-3.72696048</v>
          </cell>
          <cell r="AD101" t="str">
            <v>-73.25341698</v>
          </cell>
          <cell r="AE101" t="str">
            <v>HOSPITALES O CLINICAS DE ATENCION ESPECIALIZADA</v>
          </cell>
          <cell r="AF101" t="str">
            <v>III-1</v>
          </cell>
          <cell r="AG101">
            <v>0</v>
          </cell>
          <cell r="AH101" t="str">
            <v>43906134</v>
          </cell>
          <cell r="AI101" t="str">
            <v>No indica</v>
          </cell>
          <cell r="AJ101">
            <v>9.8000000000000004E-2</v>
          </cell>
          <cell r="AK101">
            <v>0</v>
          </cell>
          <cell r="AL101" t="str">
            <v>NEGATIVO</v>
          </cell>
          <cell r="AM101" t="str">
            <v>NEGATIVO</v>
          </cell>
          <cell r="AN101" t="str">
            <v>Malestar general, Congestion nasal, Cefalea, Sudoracion profusa nocturna, Perdida de peso</v>
          </cell>
        </row>
        <row r="102">
          <cell r="F102" t="str">
            <v>ROJAS RUIZ, CELICA NICHOLE</v>
          </cell>
          <cell r="G102">
            <v>35254</v>
          </cell>
          <cell r="H102" t="str">
            <v xml:space="preserve">SAN MIGUEL                              </v>
          </cell>
          <cell r="I102" t="str">
            <v xml:space="preserve">LIMA                                    </v>
          </cell>
          <cell r="J102" t="str">
            <v xml:space="preserve">LIMA                                    </v>
          </cell>
          <cell r="K102" t="str">
            <v>ins082675921</v>
          </cell>
          <cell r="L102">
            <v>44435</v>
          </cell>
          <cell r="M102">
            <v>44435</v>
          </cell>
          <cell r="N102" t="str">
            <v>HTLV</v>
          </cell>
          <cell r="O102" t="str">
            <v>ELISA HTLV</v>
          </cell>
          <cell r="P102">
            <v>0</v>
          </cell>
          <cell r="Q102">
            <v>10</v>
          </cell>
          <cell r="R102">
            <v>44439.6416074074</v>
          </cell>
          <cell r="S102">
            <v>44434</v>
          </cell>
          <cell r="T102" t="str">
            <v>F</v>
          </cell>
          <cell r="U102" t="str">
            <v xml:space="preserve">LIMA                      </v>
          </cell>
          <cell r="V102" t="str">
            <v>VARIOS</v>
          </cell>
          <cell r="W102" t="str">
            <v>DIAGNOSTICO</v>
          </cell>
          <cell r="X102" t="str">
            <v>NINGUNO</v>
          </cell>
          <cell r="Y102">
            <v>0</v>
          </cell>
          <cell r="Z102" t="str">
            <v>SUERO</v>
          </cell>
          <cell r="AA102">
            <v>25</v>
          </cell>
          <cell r="AB102" t="str">
            <v>NO</v>
          </cell>
          <cell r="AC102">
            <v>0</v>
          </cell>
          <cell r="AD102">
            <v>0</v>
          </cell>
          <cell r="AE102">
            <v>0</v>
          </cell>
          <cell r="AF102" t="str">
            <v>Sin Categoría</v>
          </cell>
          <cell r="AG102">
            <v>0</v>
          </cell>
          <cell r="AH102" t="str">
            <v>76094935</v>
          </cell>
          <cell r="AI102" t="str">
            <v>No indica</v>
          </cell>
          <cell r="AJ102" t="str">
            <v>0.087/0.083</v>
          </cell>
          <cell r="AK102">
            <v>0</v>
          </cell>
          <cell r="AL102" t="str">
            <v>NEGATIVO</v>
          </cell>
          <cell r="AM102" t="str">
            <v>NEGATIVO</v>
          </cell>
          <cell r="AN102" t="str">
            <v>No indica</v>
          </cell>
        </row>
        <row r="103">
          <cell r="F103" t="str">
            <v>DAVILA TORRES, CHEPA</v>
          </cell>
          <cell r="G103">
            <v>22999</v>
          </cell>
          <cell r="H103" t="str">
            <v xml:space="preserve">MORALES                                 </v>
          </cell>
          <cell r="I103" t="str">
            <v xml:space="preserve">SAN MARTIN                              </v>
          </cell>
          <cell r="J103" t="str">
            <v xml:space="preserve">SAN MARTIN                              </v>
          </cell>
          <cell r="K103" t="str">
            <v>ins090115421</v>
          </cell>
          <cell r="L103">
            <v>44433</v>
          </cell>
          <cell r="M103">
            <v>44442</v>
          </cell>
          <cell r="N103" t="str">
            <v>HTLV</v>
          </cell>
          <cell r="O103" t="str">
            <v>ELISA HTLV</v>
          </cell>
          <cell r="P103">
            <v>0</v>
          </cell>
          <cell r="Q103">
            <v>10</v>
          </cell>
          <cell r="R103">
            <v>44446.4111003125</v>
          </cell>
          <cell r="S103">
            <v>44434</v>
          </cell>
          <cell r="T103" t="str">
            <v>F</v>
          </cell>
          <cell r="U103" t="str">
            <v>SAN MARTIN</v>
          </cell>
          <cell r="V103" t="str">
            <v>SAN MARTIN</v>
          </cell>
          <cell r="W103" t="str">
            <v>DIAGNOSTICO</v>
          </cell>
          <cell r="X103" t="str">
            <v>NINGUNO</v>
          </cell>
          <cell r="Y103">
            <v>0</v>
          </cell>
          <cell r="Z103" t="str">
            <v>SUERO</v>
          </cell>
          <cell r="AA103">
            <v>58</v>
          </cell>
          <cell r="AB103" t="str">
            <v>NO</v>
          </cell>
          <cell r="AC103">
            <v>0</v>
          </cell>
          <cell r="AD103">
            <v>0</v>
          </cell>
          <cell r="AE103" t="str">
            <v>HOSPITALES O CLINICAS DE ATENCION ESPECIALIZADA</v>
          </cell>
          <cell r="AF103" t="str">
            <v>Sin Categoría</v>
          </cell>
          <cell r="AG103">
            <v>0</v>
          </cell>
          <cell r="AH103" t="str">
            <v>01090913</v>
          </cell>
          <cell r="AI103">
            <v>0</v>
          </cell>
          <cell r="AJ103">
            <v>6.3E-2</v>
          </cell>
          <cell r="AK103">
            <v>0</v>
          </cell>
          <cell r="AL103" t="str">
            <v>NEGATIVO</v>
          </cell>
          <cell r="AM103" t="str">
            <v>NEGATIVO</v>
          </cell>
          <cell r="AN103">
            <v>0</v>
          </cell>
        </row>
        <row r="104">
          <cell r="F104" t="str">
            <v>MURAKAMI LLERENA, YUZUKIJAS</v>
          </cell>
          <cell r="G104">
            <v>42122</v>
          </cell>
          <cell r="H104" t="str">
            <v xml:space="preserve">ICA                                     </v>
          </cell>
          <cell r="I104" t="str">
            <v xml:space="preserve">ICA                                     </v>
          </cell>
          <cell r="J104" t="str">
            <v xml:space="preserve">ICA                                     </v>
          </cell>
          <cell r="K104" t="str">
            <v>ins090157321</v>
          </cell>
          <cell r="L104">
            <v>44441</v>
          </cell>
          <cell r="M104">
            <v>44446</v>
          </cell>
          <cell r="N104" t="str">
            <v>HTLV</v>
          </cell>
          <cell r="O104" t="str">
            <v>ELISA HTLV</v>
          </cell>
          <cell r="P104">
            <v>0</v>
          </cell>
          <cell r="Q104">
            <v>10</v>
          </cell>
          <cell r="R104">
            <v>44446.627665011598</v>
          </cell>
          <cell r="S104">
            <v>44434</v>
          </cell>
          <cell r="T104" t="str">
            <v>F</v>
          </cell>
          <cell r="U104" t="str">
            <v xml:space="preserve">ANCASH     </v>
          </cell>
          <cell r="V104" t="str">
            <v>ANCASH</v>
          </cell>
          <cell r="W104" t="str">
            <v>DIAGNOSTICO</v>
          </cell>
          <cell r="X104" t="str">
            <v>NINGUNO</v>
          </cell>
          <cell r="Y104">
            <v>0</v>
          </cell>
          <cell r="Z104" t="str">
            <v>SUERO</v>
          </cell>
          <cell r="AA104">
            <v>6</v>
          </cell>
          <cell r="AB104" t="str">
            <v>NO</v>
          </cell>
          <cell r="AC104" t="str">
            <v>-9.07562297</v>
          </cell>
          <cell r="AD104" t="str">
            <v>-78.6017774</v>
          </cell>
          <cell r="AE104" t="str">
            <v>HOSPITALES O CLINICAS DE ATENCION ESPECIALIZADA</v>
          </cell>
          <cell r="AF104" t="str">
            <v>II-2</v>
          </cell>
          <cell r="AG104">
            <v>0</v>
          </cell>
          <cell r="AH104">
            <v>0</v>
          </cell>
          <cell r="AI104">
            <v>0</v>
          </cell>
          <cell r="AJ104">
            <v>7.4999999999999997E-2</v>
          </cell>
          <cell r="AK104">
            <v>0</v>
          </cell>
          <cell r="AL104" t="str">
            <v>NEGATIVO</v>
          </cell>
          <cell r="AM104" t="str">
            <v>NEGATIVO</v>
          </cell>
          <cell r="AN104" t="str">
            <v>Lesion dermica (vesicula)</v>
          </cell>
        </row>
        <row r="105">
          <cell r="F105" t="str">
            <v>CANAYO MANIHUARI, CESAR</v>
          </cell>
          <cell r="G105">
            <v>22126</v>
          </cell>
          <cell r="H105" t="str">
            <v xml:space="preserve">NAUTA                                   </v>
          </cell>
          <cell r="I105" t="str">
            <v xml:space="preserve">LORETO                                  </v>
          </cell>
          <cell r="J105" t="str">
            <v xml:space="preserve">LORETO                                  </v>
          </cell>
          <cell r="K105" t="str">
            <v>ins090135421</v>
          </cell>
          <cell r="L105">
            <v>44424</v>
          </cell>
          <cell r="M105">
            <v>44447</v>
          </cell>
          <cell r="N105" t="str">
            <v>HTLV</v>
          </cell>
          <cell r="O105" t="str">
            <v>ELISA HTLV</v>
          </cell>
          <cell r="P105">
            <v>0</v>
          </cell>
          <cell r="Q105">
            <v>10</v>
          </cell>
          <cell r="R105">
            <v>44453.482978125001</v>
          </cell>
          <cell r="S105">
            <v>44448</v>
          </cell>
          <cell r="T105" t="str">
            <v>M</v>
          </cell>
          <cell r="U105" t="str">
            <v xml:space="preserve">LORETO              </v>
          </cell>
          <cell r="V105" t="str">
            <v>LORETO</v>
          </cell>
          <cell r="W105" t="str">
            <v>DIAGNOSTICO</v>
          </cell>
          <cell r="X105" t="str">
            <v>NINGUNO</v>
          </cell>
          <cell r="Y105">
            <v>0</v>
          </cell>
          <cell r="Z105" t="str">
            <v>SUERO</v>
          </cell>
          <cell r="AA105">
            <v>61</v>
          </cell>
          <cell r="AB105" t="str">
            <v>NO</v>
          </cell>
          <cell r="AC105" t="str">
            <v>-3.72696048</v>
          </cell>
          <cell r="AD105" t="str">
            <v>-73.25341698</v>
          </cell>
          <cell r="AE105" t="str">
            <v>HOSPITALES O CLINICAS DE ATENCION ESPECIALIZADA</v>
          </cell>
          <cell r="AF105" t="str">
            <v>III-1</v>
          </cell>
          <cell r="AG105">
            <v>0</v>
          </cell>
          <cell r="AH105" t="str">
            <v>05703812</v>
          </cell>
          <cell r="AI105" t="str">
            <v>No indica</v>
          </cell>
          <cell r="AJ105" t="str">
            <v>0.079/0.110</v>
          </cell>
          <cell r="AK105">
            <v>0</v>
          </cell>
          <cell r="AL105" t="str">
            <v>NEGATIVO</v>
          </cell>
          <cell r="AM105" t="str">
            <v>NEGATIVO</v>
          </cell>
          <cell r="AN105" t="str">
            <v>Derrame pleural, VIH +</v>
          </cell>
        </row>
        <row r="106">
          <cell r="F106" t="str">
            <v>BOBADILLA LEIVA, MARIA AMPARO</v>
          </cell>
          <cell r="G106">
            <v>25141</v>
          </cell>
          <cell r="H106" t="str">
            <v xml:space="preserve">CAJAMARCA                               </v>
          </cell>
          <cell r="I106" t="str">
            <v xml:space="preserve">CAJAMARCA                               </v>
          </cell>
          <cell r="J106" t="str">
            <v xml:space="preserve">CAJAMARCA                               </v>
          </cell>
          <cell r="K106" t="str">
            <v>ins090923421</v>
          </cell>
          <cell r="L106">
            <v>44414</v>
          </cell>
          <cell r="M106">
            <v>44455</v>
          </cell>
          <cell r="N106" t="str">
            <v>HTLV</v>
          </cell>
          <cell r="O106" t="str">
            <v>ELISA HTLV</v>
          </cell>
          <cell r="P106">
            <v>0</v>
          </cell>
          <cell r="Q106">
            <v>10</v>
          </cell>
          <cell r="R106">
            <v>44459.4486251157</v>
          </cell>
          <cell r="S106">
            <v>44459</v>
          </cell>
          <cell r="T106" t="str">
            <v>F</v>
          </cell>
          <cell r="U106" t="str">
            <v>CAJAMARCA</v>
          </cell>
          <cell r="V106" t="str">
            <v>CAJAMARCA</v>
          </cell>
          <cell r="W106" t="str">
            <v>DIAGNOSTICO</v>
          </cell>
          <cell r="X106" t="str">
            <v>NINGUNO</v>
          </cell>
          <cell r="Y106">
            <v>0</v>
          </cell>
          <cell r="Z106" t="str">
            <v>SUERO</v>
          </cell>
          <cell r="AA106">
            <v>52</v>
          </cell>
          <cell r="AB106" t="str">
            <v>NO</v>
          </cell>
          <cell r="AC106" t="str">
            <v>-7.183407</v>
          </cell>
          <cell r="AD106" t="str">
            <v>-78.487692</v>
          </cell>
          <cell r="AE106" t="str">
            <v>HOSPITALES O CLINICAS DE ATENCION GENERAL</v>
          </cell>
          <cell r="AF106" t="str">
            <v>II-2</v>
          </cell>
          <cell r="AG106">
            <v>0</v>
          </cell>
          <cell r="AH106" t="str">
            <v>26644150</v>
          </cell>
          <cell r="AI106" t="str">
            <v>Banco de sangre</v>
          </cell>
          <cell r="AJ106">
            <v>0.16500000000000001</v>
          </cell>
          <cell r="AK106">
            <v>0</v>
          </cell>
          <cell r="AL106" t="str">
            <v>NEGATIVO</v>
          </cell>
          <cell r="AM106" t="str">
            <v>NEGATIVO</v>
          </cell>
          <cell r="AN106" t="str">
            <v>No indica</v>
          </cell>
        </row>
        <row r="107">
          <cell r="F107" t="str">
            <v>ALCALDE RUIZ, SUSAN FIORELLA</v>
          </cell>
          <cell r="G107">
            <v>33425</v>
          </cell>
          <cell r="H107" t="str">
            <v xml:space="preserve">VICTOR LARCO HERRERA                    </v>
          </cell>
          <cell r="I107" t="str">
            <v xml:space="preserve">TRUJILLO                                </v>
          </cell>
          <cell r="J107" t="str">
            <v xml:space="preserve">LA LIBERTAD                             </v>
          </cell>
          <cell r="K107" t="str">
            <v>ins090923521</v>
          </cell>
          <cell r="L107">
            <v>44428</v>
          </cell>
          <cell r="M107">
            <v>44455</v>
          </cell>
          <cell r="N107" t="str">
            <v>HTLV</v>
          </cell>
          <cell r="O107" t="str">
            <v>ELISA HTLV</v>
          </cell>
          <cell r="P107">
            <v>0</v>
          </cell>
          <cell r="Q107">
            <v>10</v>
          </cell>
          <cell r="R107">
            <v>44459.4487546296</v>
          </cell>
          <cell r="S107">
            <v>44459</v>
          </cell>
          <cell r="T107" t="str">
            <v>F</v>
          </cell>
          <cell r="U107" t="str">
            <v>CAJAMARCA</v>
          </cell>
          <cell r="V107" t="str">
            <v>CAJAMARCA</v>
          </cell>
          <cell r="W107" t="str">
            <v>DIAGNOSTICO</v>
          </cell>
          <cell r="X107" t="str">
            <v>NINGUNO</v>
          </cell>
          <cell r="Y107">
            <v>0</v>
          </cell>
          <cell r="Z107" t="str">
            <v>SUERO</v>
          </cell>
          <cell r="AA107">
            <v>30</v>
          </cell>
          <cell r="AB107" t="str">
            <v>NO</v>
          </cell>
          <cell r="AC107" t="str">
            <v>-7.183407</v>
          </cell>
          <cell r="AD107" t="str">
            <v>-78.487692</v>
          </cell>
          <cell r="AE107" t="str">
            <v>HOSPITALES O CLINICAS DE ATENCION GENERAL</v>
          </cell>
          <cell r="AF107" t="str">
            <v>II-2</v>
          </cell>
          <cell r="AG107">
            <v>0</v>
          </cell>
          <cell r="AH107" t="str">
            <v>47445751</v>
          </cell>
          <cell r="AI107">
            <v>0</v>
          </cell>
          <cell r="AJ107">
            <v>9.6000000000000002E-2</v>
          </cell>
          <cell r="AK107">
            <v>0</v>
          </cell>
          <cell r="AL107" t="str">
            <v>NEGATIVO</v>
          </cell>
          <cell r="AM107" t="str">
            <v>NEGATIVO</v>
          </cell>
          <cell r="AN107">
            <v>0</v>
          </cell>
        </row>
        <row r="108">
          <cell r="F108" t="str">
            <v>VARGAS BUSTINZA, RUTH ELIANA</v>
          </cell>
          <cell r="G108">
            <v>37173</v>
          </cell>
          <cell r="H108" t="str">
            <v xml:space="preserve">MIRAFLORES                              </v>
          </cell>
          <cell r="I108" t="str">
            <v xml:space="preserve">AREQUIPA                                </v>
          </cell>
          <cell r="J108" t="str">
            <v xml:space="preserve">AREQUIPA                                </v>
          </cell>
          <cell r="K108" t="str">
            <v>ins091445921</v>
          </cell>
          <cell r="L108">
            <v>44440</v>
          </cell>
          <cell r="M108">
            <v>44456</v>
          </cell>
          <cell r="N108" t="str">
            <v>HTLV</v>
          </cell>
          <cell r="O108" t="str">
            <v>ELISA HTLV</v>
          </cell>
          <cell r="P108">
            <v>0</v>
          </cell>
          <cell r="Q108">
            <v>10</v>
          </cell>
          <cell r="R108">
            <v>44460.707498923599</v>
          </cell>
          <cell r="S108">
            <v>44461</v>
          </cell>
          <cell r="T108" t="str">
            <v>F</v>
          </cell>
          <cell r="U108" t="str">
            <v>AREQUIPA</v>
          </cell>
          <cell r="V108" t="str">
            <v>AREQUIPA</v>
          </cell>
          <cell r="W108" t="str">
            <v>DIAGNOSTICO</v>
          </cell>
          <cell r="X108" t="str">
            <v>NINGUNO</v>
          </cell>
          <cell r="Y108">
            <v>0</v>
          </cell>
          <cell r="Z108" t="str">
            <v>SUERO</v>
          </cell>
          <cell r="AA108">
            <v>19</v>
          </cell>
          <cell r="AB108" t="str">
            <v>NO</v>
          </cell>
          <cell r="AC108">
            <v>0</v>
          </cell>
          <cell r="AD108">
            <v>0</v>
          </cell>
          <cell r="AE108" t="str">
            <v>HOSPITALES O CLINICAS DE ATENCION ESPECIALIZADA</v>
          </cell>
          <cell r="AF108" t="str">
            <v>III-1</v>
          </cell>
          <cell r="AG108">
            <v>0</v>
          </cell>
          <cell r="AH108" t="str">
            <v>77910399</v>
          </cell>
          <cell r="AI108" t="str">
            <v>No indica</v>
          </cell>
          <cell r="AJ108">
            <v>6.6000000000000003E-2</v>
          </cell>
          <cell r="AK108">
            <v>0</v>
          </cell>
          <cell r="AL108" t="str">
            <v>NEGATIVO</v>
          </cell>
          <cell r="AM108" t="str">
            <v>NEGATIVO</v>
          </cell>
          <cell r="AN108" t="str">
            <v>Asintomatico</v>
          </cell>
        </row>
        <row r="109">
          <cell r="F109" t="str">
            <v>URDIALES CUSTODIO, CARMEN PAULA</v>
          </cell>
          <cell r="G109">
            <v>29844</v>
          </cell>
          <cell r="H109" t="str">
            <v xml:space="preserve">MONSEFU                                 </v>
          </cell>
          <cell r="I109" t="str">
            <v xml:space="preserve">CHICLAYO                                </v>
          </cell>
          <cell r="J109" t="str">
            <v xml:space="preserve">LAMBAYEQUE                              </v>
          </cell>
          <cell r="K109" t="str">
            <v>ins091451221</v>
          </cell>
          <cell r="L109">
            <v>44448</v>
          </cell>
          <cell r="M109">
            <v>44456</v>
          </cell>
          <cell r="N109" t="str">
            <v>HTLV</v>
          </cell>
          <cell r="O109" t="str">
            <v>ELISA HTLV</v>
          </cell>
          <cell r="P109">
            <v>0</v>
          </cell>
          <cell r="Q109">
            <v>10</v>
          </cell>
          <cell r="R109">
            <v>44460.7078861111</v>
          </cell>
          <cell r="S109">
            <v>44461</v>
          </cell>
          <cell r="T109" t="str">
            <v>F</v>
          </cell>
          <cell r="U109" t="str">
            <v>LAMBAYEQUE</v>
          </cell>
          <cell r="V109" t="str">
            <v>LAMBAYEQUE</v>
          </cell>
          <cell r="W109" t="str">
            <v>DIAGNOSTICO</v>
          </cell>
          <cell r="X109" t="str">
            <v>NINGUNO</v>
          </cell>
          <cell r="Y109">
            <v>0</v>
          </cell>
          <cell r="Z109" t="str">
            <v>SUERO</v>
          </cell>
          <cell r="AA109">
            <v>40</v>
          </cell>
          <cell r="AB109" t="str">
            <v>NO</v>
          </cell>
          <cell r="AC109" t="str">
            <v>-6.761813</v>
          </cell>
          <cell r="AD109" t="str">
            <v>-79.863203</v>
          </cell>
          <cell r="AE109" t="str">
            <v>HOSPITALES O CLINICAS DE ATENCION ESPECIALIZADA</v>
          </cell>
          <cell r="AF109" t="str">
            <v>III-1</v>
          </cell>
          <cell r="AG109">
            <v>0</v>
          </cell>
          <cell r="AH109" t="str">
            <v>41091578</v>
          </cell>
          <cell r="AI109" t="str">
            <v>Banco de sangre</v>
          </cell>
          <cell r="AJ109">
            <v>0.11600000000000001</v>
          </cell>
          <cell r="AK109">
            <v>0</v>
          </cell>
          <cell r="AL109" t="str">
            <v>NEGATIVO</v>
          </cell>
          <cell r="AM109" t="str">
            <v>NEGATIVO</v>
          </cell>
          <cell r="AN109" t="str">
            <v>No indica</v>
          </cell>
        </row>
        <row r="110">
          <cell r="F110" t="str">
            <v>UGAZ CALDERON, GIOVANI ELIZABETH</v>
          </cell>
          <cell r="G110">
            <v>28622</v>
          </cell>
          <cell r="H110" t="str">
            <v xml:space="preserve">OYOTUN                                  </v>
          </cell>
          <cell r="I110" t="str">
            <v xml:space="preserve">CHICLAYO                                </v>
          </cell>
          <cell r="J110" t="str">
            <v xml:space="preserve">LAMBAYEQUE                              </v>
          </cell>
          <cell r="K110" t="str">
            <v>ins091451321</v>
          </cell>
          <cell r="L110">
            <v>44369</v>
          </cell>
          <cell r="M110">
            <v>44456</v>
          </cell>
          <cell r="N110" t="str">
            <v>HTLV</v>
          </cell>
          <cell r="O110" t="str">
            <v>ELISA HTLV</v>
          </cell>
          <cell r="P110">
            <v>0</v>
          </cell>
          <cell r="Q110">
            <v>10</v>
          </cell>
          <cell r="R110">
            <v>44460.707942905101</v>
          </cell>
          <cell r="S110">
            <v>44461</v>
          </cell>
          <cell r="T110" t="str">
            <v>F</v>
          </cell>
          <cell r="U110" t="str">
            <v>LAMBAYEQUE</v>
          </cell>
          <cell r="V110" t="str">
            <v>LAMBAYEQUE</v>
          </cell>
          <cell r="W110" t="str">
            <v>DIAGNOSTICO</v>
          </cell>
          <cell r="X110" t="str">
            <v>NINGUNO</v>
          </cell>
          <cell r="Y110">
            <v>0</v>
          </cell>
          <cell r="Z110" t="str">
            <v>SUERO</v>
          </cell>
          <cell r="AA110">
            <v>43</v>
          </cell>
          <cell r="AB110" t="str">
            <v>NO</v>
          </cell>
          <cell r="AC110" t="str">
            <v>-6.761813</v>
          </cell>
          <cell r="AD110" t="str">
            <v>-79.863203</v>
          </cell>
          <cell r="AE110" t="str">
            <v>HOSPITALES O CLINICAS DE ATENCION ESPECIALIZADA</v>
          </cell>
          <cell r="AF110" t="str">
            <v>III-1</v>
          </cell>
          <cell r="AG110">
            <v>0</v>
          </cell>
          <cell r="AH110" t="str">
            <v>40064562</v>
          </cell>
          <cell r="AI110" t="str">
            <v>Banco de sangre</v>
          </cell>
          <cell r="AJ110">
            <v>0.23599999999999999</v>
          </cell>
          <cell r="AK110">
            <v>0</v>
          </cell>
          <cell r="AL110" t="str">
            <v>NEGATIVO</v>
          </cell>
          <cell r="AM110" t="str">
            <v>NEGATIVO</v>
          </cell>
          <cell r="AN110" t="str">
            <v>No indica</v>
          </cell>
        </row>
        <row r="111">
          <cell r="F111" t="str">
            <v>CHIRA CASTRO, ROSA ELENA</v>
          </cell>
          <cell r="G111">
            <v>26205</v>
          </cell>
          <cell r="H111" t="str">
            <v xml:space="preserve">JOSE LEONARDO ORTIZ                     </v>
          </cell>
          <cell r="I111" t="str">
            <v xml:space="preserve">CHICLAYO                                </v>
          </cell>
          <cell r="J111" t="str">
            <v xml:space="preserve">LAMBAYEQUE                              </v>
          </cell>
          <cell r="K111" t="str">
            <v>ins091451421</v>
          </cell>
          <cell r="L111">
            <v>44448</v>
          </cell>
          <cell r="M111">
            <v>44456</v>
          </cell>
          <cell r="N111" t="str">
            <v>HTLV</v>
          </cell>
          <cell r="O111" t="str">
            <v>ELISA HTLV</v>
          </cell>
          <cell r="P111">
            <v>0</v>
          </cell>
          <cell r="Q111">
            <v>10</v>
          </cell>
          <cell r="R111">
            <v>44460.708026423599</v>
          </cell>
          <cell r="S111">
            <v>44461</v>
          </cell>
          <cell r="T111" t="str">
            <v>F</v>
          </cell>
          <cell r="U111" t="str">
            <v>LAMBAYEQUE</v>
          </cell>
          <cell r="V111" t="str">
            <v>LAMBAYEQUE</v>
          </cell>
          <cell r="W111" t="str">
            <v>DIAGNOSTICO</v>
          </cell>
          <cell r="X111" t="str">
            <v>NINGUNO</v>
          </cell>
          <cell r="Y111">
            <v>0</v>
          </cell>
          <cell r="Z111" t="str">
            <v>SUERO</v>
          </cell>
          <cell r="AA111">
            <v>49</v>
          </cell>
          <cell r="AB111" t="str">
            <v>NO</v>
          </cell>
          <cell r="AC111" t="str">
            <v>-6.761813</v>
          </cell>
          <cell r="AD111" t="str">
            <v>-79.863203</v>
          </cell>
          <cell r="AE111" t="str">
            <v>HOSPITALES O CLINICAS DE ATENCION ESPECIALIZADA</v>
          </cell>
          <cell r="AF111" t="str">
            <v>III-1</v>
          </cell>
          <cell r="AG111">
            <v>0</v>
          </cell>
          <cell r="AH111" t="str">
            <v>80443443</v>
          </cell>
          <cell r="AI111" t="str">
            <v>Banco de sangre</v>
          </cell>
          <cell r="AJ111">
            <v>0.107</v>
          </cell>
          <cell r="AK111">
            <v>0</v>
          </cell>
          <cell r="AL111" t="str">
            <v>NEGATIVO</v>
          </cell>
          <cell r="AM111" t="str">
            <v>NEGATIVO</v>
          </cell>
          <cell r="AN111" t="str">
            <v>No indica</v>
          </cell>
        </row>
        <row r="112">
          <cell r="F112" t="str">
            <v>LOPEZ MURGA, ANGUIE MARICRUZ</v>
          </cell>
          <cell r="G112">
            <v>32355</v>
          </cell>
          <cell r="H112" t="str">
            <v xml:space="preserve">SAN JERONIMO DE TUNAN                   </v>
          </cell>
          <cell r="I112" t="str">
            <v xml:space="preserve">HUANCAYO                                </v>
          </cell>
          <cell r="J112" t="str">
            <v xml:space="preserve">JUNIN                                   </v>
          </cell>
          <cell r="K112" t="str">
            <v>ins091453221</v>
          </cell>
          <cell r="L112">
            <v>44445</v>
          </cell>
          <cell r="M112">
            <v>44456</v>
          </cell>
          <cell r="N112" t="str">
            <v>HTLV</v>
          </cell>
          <cell r="O112" t="str">
            <v>ELISA HTLV</v>
          </cell>
          <cell r="P112">
            <v>0</v>
          </cell>
          <cell r="Q112">
            <v>10</v>
          </cell>
          <cell r="R112">
            <v>44460.707606249998</v>
          </cell>
          <cell r="S112">
            <v>44461</v>
          </cell>
          <cell r="T112" t="str">
            <v>F</v>
          </cell>
          <cell r="U112" t="str">
            <v>JUNIN</v>
          </cell>
          <cell r="V112" t="str">
            <v>JUNIN</v>
          </cell>
          <cell r="W112" t="str">
            <v>DIAGNOSTICO</v>
          </cell>
          <cell r="X112" t="str">
            <v>NINGUNO</v>
          </cell>
          <cell r="Y112">
            <v>0</v>
          </cell>
          <cell r="Z112" t="str">
            <v>SUERO</v>
          </cell>
          <cell r="AA112">
            <v>33</v>
          </cell>
          <cell r="AB112" t="str">
            <v>NO</v>
          </cell>
          <cell r="AC112" t="str">
            <v>-12.073004</v>
          </cell>
          <cell r="AD112" t="str">
            <v>-75.221612</v>
          </cell>
          <cell r="AE112" t="str">
            <v>HOSPITALES O CLINICAS DE ATENCION ESPECIALIZADA</v>
          </cell>
          <cell r="AF112" t="str">
            <v>III-E</v>
          </cell>
          <cell r="AG112">
            <v>0</v>
          </cell>
          <cell r="AH112" t="str">
            <v>45449589</v>
          </cell>
          <cell r="AI112" t="str">
            <v>Donante</v>
          </cell>
          <cell r="AJ112">
            <v>0.14099999999999999</v>
          </cell>
          <cell r="AK112">
            <v>0</v>
          </cell>
          <cell r="AL112" t="str">
            <v>NEGATIVO</v>
          </cell>
          <cell r="AM112" t="str">
            <v>NEGATIVO</v>
          </cell>
          <cell r="AN112" t="str">
            <v>No indica</v>
          </cell>
        </row>
        <row r="113">
          <cell r="F113" t="str">
            <v>FLORES MUCHA, JHOEL EDSON</v>
          </cell>
          <cell r="G113">
            <v>30738</v>
          </cell>
          <cell r="H113" t="str">
            <v xml:space="preserve">JAUJA                                   </v>
          </cell>
          <cell r="I113" t="str">
            <v xml:space="preserve">JAUJA                                   </v>
          </cell>
          <cell r="J113" t="str">
            <v xml:space="preserve">JUNIN                                   </v>
          </cell>
          <cell r="K113" t="str">
            <v>ins091453321</v>
          </cell>
          <cell r="L113">
            <v>44454</v>
          </cell>
          <cell r="M113">
            <v>44456</v>
          </cell>
          <cell r="N113" t="str">
            <v>HTLV</v>
          </cell>
          <cell r="O113" t="str">
            <v>ELISA HTLV</v>
          </cell>
          <cell r="P113">
            <v>0</v>
          </cell>
          <cell r="Q113">
            <v>10</v>
          </cell>
          <cell r="R113">
            <v>44460.707662419001</v>
          </cell>
          <cell r="S113">
            <v>44461</v>
          </cell>
          <cell r="T113" t="str">
            <v>M</v>
          </cell>
          <cell r="U113" t="str">
            <v>JUNIN</v>
          </cell>
          <cell r="V113" t="str">
            <v>JUNIN</v>
          </cell>
          <cell r="W113" t="str">
            <v>DIAGNOSTICO</v>
          </cell>
          <cell r="X113" t="str">
            <v>NINGUNO</v>
          </cell>
          <cell r="Y113">
            <v>0</v>
          </cell>
          <cell r="Z113" t="str">
            <v>SUERO</v>
          </cell>
          <cell r="AA113">
            <v>37</v>
          </cell>
          <cell r="AB113" t="str">
            <v>NO</v>
          </cell>
          <cell r="AC113" t="str">
            <v>-12.073004</v>
          </cell>
          <cell r="AD113" t="str">
            <v>-75.221612</v>
          </cell>
          <cell r="AE113" t="str">
            <v>HOSPITALES O CLINICAS DE ATENCION ESPECIALIZADA</v>
          </cell>
          <cell r="AF113" t="str">
            <v>III-E</v>
          </cell>
          <cell r="AG113">
            <v>0</v>
          </cell>
          <cell r="AH113" t="str">
            <v>42281670</v>
          </cell>
          <cell r="AI113" t="str">
            <v>Donante</v>
          </cell>
          <cell r="AJ113">
            <v>7.8E-2</v>
          </cell>
          <cell r="AK113">
            <v>0</v>
          </cell>
          <cell r="AL113" t="str">
            <v>NEGATIVO</v>
          </cell>
          <cell r="AM113" t="str">
            <v>NEGATIVO</v>
          </cell>
          <cell r="AN113" t="str">
            <v>No indica</v>
          </cell>
        </row>
        <row r="114">
          <cell r="F114" t="str">
            <v>REYES AZABACHE, SIXTO ALFREDO</v>
          </cell>
          <cell r="G114">
            <v>34066</v>
          </cell>
          <cell r="H114" t="str">
            <v xml:space="preserve">SULLANA                                 </v>
          </cell>
          <cell r="I114" t="str">
            <v xml:space="preserve">SULLANA                                 </v>
          </cell>
          <cell r="J114" t="str">
            <v xml:space="preserve">PIURA                                   </v>
          </cell>
          <cell r="K114" t="str">
            <v>ins090941021</v>
          </cell>
          <cell r="L114">
            <v>44455</v>
          </cell>
          <cell r="M114">
            <v>44461</v>
          </cell>
          <cell r="N114" t="str">
            <v>HTLV</v>
          </cell>
          <cell r="O114" t="str">
            <v>ELISA HTLV</v>
          </cell>
          <cell r="P114">
            <v>0</v>
          </cell>
          <cell r="Q114">
            <v>10</v>
          </cell>
          <cell r="R114">
            <v>44462.4948246528</v>
          </cell>
          <cell r="S114">
            <v>44462</v>
          </cell>
          <cell r="T114" t="str">
            <v>M</v>
          </cell>
          <cell r="U114" t="str">
            <v>PIURA</v>
          </cell>
          <cell r="V114" t="str">
            <v>LUCIANO CASTILLO</v>
          </cell>
          <cell r="W114" t="str">
            <v>DIAGNOSTICO</v>
          </cell>
          <cell r="X114" t="str">
            <v>NINGUNO</v>
          </cell>
          <cell r="Y114">
            <v>0</v>
          </cell>
          <cell r="Z114" t="str">
            <v>SUERO</v>
          </cell>
          <cell r="AA114">
            <v>28</v>
          </cell>
          <cell r="AB114" t="str">
            <v>NO</v>
          </cell>
          <cell r="AC114">
            <v>0</v>
          </cell>
          <cell r="AD114">
            <v>0</v>
          </cell>
          <cell r="AE114" t="str">
            <v>HOSPITALES O CLINICAS DE ATENCION GENERAL</v>
          </cell>
          <cell r="AF114" t="str">
            <v>II-2</v>
          </cell>
          <cell r="AG114">
            <v>0</v>
          </cell>
          <cell r="AH114" t="str">
            <v>48410797</v>
          </cell>
          <cell r="AI114" t="str">
            <v>Donante</v>
          </cell>
          <cell r="AJ114">
            <v>9.2999999999999999E-2</v>
          </cell>
          <cell r="AK114">
            <v>0</v>
          </cell>
          <cell r="AL114" t="str">
            <v>NEGATIVO</v>
          </cell>
          <cell r="AM114" t="str">
            <v>NEGATIVO</v>
          </cell>
          <cell r="AN114" t="str">
            <v>No indica</v>
          </cell>
        </row>
        <row r="115">
          <cell r="F115" t="str">
            <v>BRAVO VARGAS, MARISOL</v>
          </cell>
          <cell r="G115">
            <v>27054</v>
          </cell>
          <cell r="H115" t="str">
            <v xml:space="preserve">CACATACHI                               </v>
          </cell>
          <cell r="I115" t="str">
            <v xml:space="preserve">SAN MARTIN                              </v>
          </cell>
          <cell r="J115" t="str">
            <v xml:space="preserve">SAN MARTIN                              </v>
          </cell>
          <cell r="K115" t="str">
            <v>INS092173421</v>
          </cell>
          <cell r="L115">
            <v>44429</v>
          </cell>
          <cell r="M115">
            <v>44463</v>
          </cell>
          <cell r="N115" t="str">
            <v>HTLV</v>
          </cell>
          <cell r="O115" t="str">
            <v>ELISA HTLV</v>
          </cell>
          <cell r="P115">
            <v>0</v>
          </cell>
          <cell r="Q115">
            <v>10</v>
          </cell>
          <cell r="R115">
            <v>44466.672066006897</v>
          </cell>
          <cell r="S115">
            <v>44466</v>
          </cell>
          <cell r="T115" t="str">
            <v>F</v>
          </cell>
          <cell r="U115" t="str">
            <v>SAN MARTIN</v>
          </cell>
          <cell r="V115" t="str">
            <v>SAN MARTIN</v>
          </cell>
          <cell r="W115" t="str">
            <v>DIAGNOSTICO</v>
          </cell>
          <cell r="X115" t="str">
            <v>NINGUNO</v>
          </cell>
          <cell r="Y115">
            <v>0</v>
          </cell>
          <cell r="Z115" t="str">
            <v>SUERO</v>
          </cell>
          <cell r="AA115">
            <v>47</v>
          </cell>
          <cell r="AB115" t="str">
            <v>NO</v>
          </cell>
          <cell r="AC115" t="str">
            <v>-6.47453926</v>
          </cell>
          <cell r="AD115" t="str">
            <v>-76.37040999</v>
          </cell>
          <cell r="AE115" t="str">
            <v>PATOLOGIA CLINICA</v>
          </cell>
          <cell r="AF115" t="str">
            <v>Sin Categoría</v>
          </cell>
          <cell r="AG115">
            <v>0</v>
          </cell>
          <cell r="AH115" t="str">
            <v>01079844</v>
          </cell>
          <cell r="AI115" t="str">
            <v>S/I</v>
          </cell>
          <cell r="AJ115">
            <v>0.108</v>
          </cell>
          <cell r="AK115">
            <v>0</v>
          </cell>
          <cell r="AL115" t="str">
            <v>NEGATIVO</v>
          </cell>
          <cell r="AM115" t="str">
            <v>NEGATIVO</v>
          </cell>
          <cell r="AN115">
            <v>0</v>
          </cell>
        </row>
        <row r="116">
          <cell r="F116" t="str">
            <v>PAREDES NOLORBE, GIPSON</v>
          </cell>
          <cell r="G116">
            <v>33719</v>
          </cell>
          <cell r="H116" t="str">
            <v xml:space="preserve">VILLA MARIA DEL TRIUNFO                 </v>
          </cell>
          <cell r="I116" t="str">
            <v xml:space="preserve">LIMA                                    </v>
          </cell>
          <cell r="J116" t="str">
            <v xml:space="preserve">LIMA                                    </v>
          </cell>
          <cell r="K116" t="str">
            <v>ins090945821</v>
          </cell>
          <cell r="L116">
            <v>44450</v>
          </cell>
          <cell r="M116">
            <v>44461</v>
          </cell>
          <cell r="N116" t="str">
            <v>HTLV</v>
          </cell>
          <cell r="O116" t="str">
            <v>ELISA HTLV</v>
          </cell>
          <cell r="P116">
            <v>0</v>
          </cell>
          <cell r="Q116">
            <v>10</v>
          </cell>
          <cell r="R116">
            <v>44466.6717096875</v>
          </cell>
          <cell r="S116">
            <v>44466</v>
          </cell>
          <cell r="T116" t="str">
            <v>M</v>
          </cell>
          <cell r="U116" t="str">
            <v xml:space="preserve">LORETO              </v>
          </cell>
          <cell r="V116" t="str">
            <v>LORETO</v>
          </cell>
          <cell r="W116" t="str">
            <v>DIAGNOSTICO</v>
          </cell>
          <cell r="X116" t="str">
            <v>NINGUNO</v>
          </cell>
          <cell r="Y116">
            <v>0</v>
          </cell>
          <cell r="Z116" t="str">
            <v>SUERO</v>
          </cell>
          <cell r="AA116">
            <v>29</v>
          </cell>
          <cell r="AB116" t="str">
            <v>NO</v>
          </cell>
          <cell r="AC116" t="str">
            <v>-3.72696048</v>
          </cell>
          <cell r="AD116" t="str">
            <v>-73.25341698</v>
          </cell>
          <cell r="AE116" t="str">
            <v>HOSPITALES O CLINICAS DE ATENCION ESPECIALIZADA</v>
          </cell>
          <cell r="AF116" t="str">
            <v>III-1</v>
          </cell>
          <cell r="AG116">
            <v>0</v>
          </cell>
          <cell r="AH116" t="str">
            <v>47747703</v>
          </cell>
          <cell r="AI116" t="str">
            <v>No indica</v>
          </cell>
          <cell r="AJ116">
            <v>0.111</v>
          </cell>
          <cell r="AK116">
            <v>0</v>
          </cell>
          <cell r="AL116" t="str">
            <v>NEGATIVO</v>
          </cell>
          <cell r="AM116" t="str">
            <v>NEGATIVO</v>
          </cell>
          <cell r="AN116" t="str">
            <v>VIH+</v>
          </cell>
        </row>
        <row r="117">
          <cell r="F117" t="str">
            <v>MAMANI CASTRO, JOSE</v>
          </cell>
          <cell r="G117">
            <v>20350</v>
          </cell>
          <cell r="H117" t="str">
            <v xml:space="preserve">LIMA                                    </v>
          </cell>
          <cell r="I117" t="str">
            <v xml:space="preserve">LIMA                                    </v>
          </cell>
          <cell r="J117" t="str">
            <v xml:space="preserve">LIMA                                    </v>
          </cell>
          <cell r="K117" t="str">
            <v>ins092096321</v>
          </cell>
          <cell r="L117">
            <v>44465</v>
          </cell>
          <cell r="M117">
            <v>44466</v>
          </cell>
          <cell r="N117" t="str">
            <v>HTLV</v>
          </cell>
          <cell r="O117" t="str">
            <v>ELISA HTLV</v>
          </cell>
          <cell r="P117">
            <v>0</v>
          </cell>
          <cell r="Q117">
            <v>10</v>
          </cell>
          <cell r="R117">
            <v>44468.5874507755</v>
          </cell>
          <cell r="S117">
            <v>44468</v>
          </cell>
          <cell r="T117" t="str">
            <v>M</v>
          </cell>
          <cell r="U117" t="str">
            <v xml:space="preserve">LIMA                      </v>
          </cell>
          <cell r="V117" t="str">
            <v>LIMA II (SUR)</v>
          </cell>
          <cell r="W117" t="str">
            <v>DIAGNOSTICO</v>
          </cell>
          <cell r="X117" t="str">
            <v>NINGUNO</v>
          </cell>
          <cell r="Y117">
            <v>0</v>
          </cell>
          <cell r="Z117" t="str">
            <v>SUERO</v>
          </cell>
          <cell r="AA117">
            <v>66</v>
          </cell>
          <cell r="AB117" t="str">
            <v>NO</v>
          </cell>
          <cell r="AC117" t="str">
            <v>-12.1605408</v>
          </cell>
          <cell r="AD117" t="str">
            <v>-76.95823481</v>
          </cell>
          <cell r="AE117" t="str">
            <v>HOSPITALES O CLINICAS DE ATENCION ESPECIALIZADA</v>
          </cell>
          <cell r="AF117" t="str">
            <v>III-1</v>
          </cell>
          <cell r="AG117">
            <v>0</v>
          </cell>
          <cell r="AH117" t="str">
            <v>09457177</v>
          </cell>
          <cell r="AI117" t="str">
            <v>No indica</v>
          </cell>
          <cell r="AJ117">
            <v>9.2999999999999999E-2</v>
          </cell>
          <cell r="AK117">
            <v>0</v>
          </cell>
          <cell r="AL117" t="str">
            <v>NEGATIVO</v>
          </cell>
          <cell r="AM117" t="str">
            <v>NEGATIVO</v>
          </cell>
          <cell r="AN117" t="str">
            <v>Incontinencia urinaria intercalado y Retencion urinaria</v>
          </cell>
        </row>
        <row r="118">
          <cell r="F118" t="str">
            <v>BLANCO MOLERO, ANA ELENA</v>
          </cell>
          <cell r="G118">
            <v>26851</v>
          </cell>
          <cell r="H118" t="str">
            <v xml:space="preserve">EL TAMBO                                </v>
          </cell>
          <cell r="I118" t="str">
            <v xml:space="preserve">HUANCAYO                                </v>
          </cell>
          <cell r="J118" t="str">
            <v xml:space="preserve">JUNIN                                   </v>
          </cell>
          <cell r="K118" t="str">
            <v>ins092101221</v>
          </cell>
          <cell r="L118">
            <v>44462</v>
          </cell>
          <cell r="M118">
            <v>44468</v>
          </cell>
          <cell r="N118" t="str">
            <v>HTLV</v>
          </cell>
          <cell r="O118" t="str">
            <v>ELISA HTLV</v>
          </cell>
          <cell r="P118">
            <v>0</v>
          </cell>
          <cell r="Q118">
            <v>10</v>
          </cell>
          <cell r="R118">
            <v>44470.636319525503</v>
          </cell>
          <cell r="S118">
            <v>44470</v>
          </cell>
          <cell r="T118" t="str">
            <v>F</v>
          </cell>
          <cell r="U118" t="str">
            <v>JUNIN</v>
          </cell>
          <cell r="V118" t="str">
            <v>JUNIN</v>
          </cell>
          <cell r="W118" t="str">
            <v>DIAGNOSTICO</v>
          </cell>
          <cell r="X118" t="str">
            <v>NINGUNO</v>
          </cell>
          <cell r="Y118">
            <v>0</v>
          </cell>
          <cell r="Z118" t="str">
            <v>SUERO</v>
          </cell>
          <cell r="AA118">
            <v>48</v>
          </cell>
          <cell r="AB118" t="str">
            <v>NO</v>
          </cell>
          <cell r="AC118" t="str">
            <v>-12.073004</v>
          </cell>
          <cell r="AD118" t="str">
            <v>-75.221612</v>
          </cell>
          <cell r="AE118" t="str">
            <v>HOSPITALES O CLINICAS DE ATENCION ESPECIALIZADA</v>
          </cell>
          <cell r="AF118" t="str">
            <v>III-E</v>
          </cell>
          <cell r="AG118">
            <v>0</v>
          </cell>
          <cell r="AH118" t="str">
            <v>19943921</v>
          </cell>
          <cell r="AI118" t="str">
            <v>TRANS.</v>
          </cell>
          <cell r="AJ118">
            <v>8.7999999999999995E-2</v>
          </cell>
          <cell r="AK118">
            <v>0</v>
          </cell>
          <cell r="AL118" t="str">
            <v>NEGATIVO</v>
          </cell>
          <cell r="AM118" t="str">
            <v>NEGATIVO</v>
          </cell>
          <cell r="AN118">
            <v>0</v>
          </cell>
        </row>
        <row r="119">
          <cell r="F119" t="str">
            <v>UGARTE UGARTE, ALAN RAUL</v>
          </cell>
          <cell r="G119">
            <v>31892</v>
          </cell>
          <cell r="H119" t="str">
            <v xml:space="preserve">EL TAMBO                                </v>
          </cell>
          <cell r="I119" t="str">
            <v xml:space="preserve">HUANCAYO                                </v>
          </cell>
          <cell r="J119" t="str">
            <v xml:space="preserve">JUNIN                                   </v>
          </cell>
          <cell r="K119" t="str">
            <v>ins092101321</v>
          </cell>
          <cell r="L119">
            <v>44464</v>
          </cell>
          <cell r="M119">
            <v>44468</v>
          </cell>
          <cell r="N119" t="str">
            <v>HTLV</v>
          </cell>
          <cell r="O119" t="str">
            <v>ELISA HTLV</v>
          </cell>
          <cell r="P119">
            <v>0</v>
          </cell>
          <cell r="Q119">
            <v>10</v>
          </cell>
          <cell r="R119">
            <v>44470.636437650501</v>
          </cell>
          <cell r="S119">
            <v>44470</v>
          </cell>
          <cell r="T119" t="str">
            <v>M</v>
          </cell>
          <cell r="U119" t="str">
            <v>JUNIN</v>
          </cell>
          <cell r="V119" t="str">
            <v>JUNIN</v>
          </cell>
          <cell r="W119" t="str">
            <v>DIAGNOSTICO</v>
          </cell>
          <cell r="X119" t="str">
            <v>NINGUNO</v>
          </cell>
          <cell r="Y119">
            <v>0</v>
          </cell>
          <cell r="Z119" t="str">
            <v>SUERO</v>
          </cell>
          <cell r="AA119">
            <v>34</v>
          </cell>
          <cell r="AB119" t="str">
            <v>NO</v>
          </cell>
          <cell r="AC119" t="str">
            <v>-12.073004</v>
          </cell>
          <cell r="AD119" t="str">
            <v>-75.221612</v>
          </cell>
          <cell r="AE119" t="str">
            <v>HOSPITALES O CLINICAS DE ATENCION ESPECIALIZADA</v>
          </cell>
          <cell r="AF119" t="str">
            <v>III-E</v>
          </cell>
          <cell r="AG119">
            <v>0</v>
          </cell>
          <cell r="AH119" t="str">
            <v>44280862</v>
          </cell>
          <cell r="AI119" t="str">
            <v>DONANTE</v>
          </cell>
          <cell r="AJ119">
            <v>9.7000000000000003E-2</v>
          </cell>
          <cell r="AK119">
            <v>0</v>
          </cell>
          <cell r="AL119" t="str">
            <v>NEGATIVO</v>
          </cell>
          <cell r="AM119" t="str">
            <v>NEGATIVO</v>
          </cell>
          <cell r="AN119">
            <v>0</v>
          </cell>
        </row>
        <row r="120">
          <cell r="F120" t="str">
            <v>MONTES DIAZ, JACQUELINE JESSICA</v>
          </cell>
          <cell r="G120">
            <v>27031</v>
          </cell>
          <cell r="H120" t="str">
            <v xml:space="preserve">SOCABAYA                                </v>
          </cell>
          <cell r="I120" t="str">
            <v xml:space="preserve">AREQUIPA                                </v>
          </cell>
          <cell r="J120" t="str">
            <v xml:space="preserve">AREQUIPA                                </v>
          </cell>
          <cell r="K120" t="str">
            <v>ins092693121</v>
          </cell>
          <cell r="L120">
            <v>44460</v>
          </cell>
          <cell r="M120">
            <v>44468</v>
          </cell>
          <cell r="N120" t="str">
            <v>HTLV</v>
          </cell>
          <cell r="O120" t="str">
            <v>ELISA HTLV</v>
          </cell>
          <cell r="P120">
            <v>0</v>
          </cell>
          <cell r="Q120">
            <v>10</v>
          </cell>
          <cell r="R120">
            <v>44470.639358877299</v>
          </cell>
          <cell r="S120">
            <v>44470</v>
          </cell>
          <cell r="T120" t="str">
            <v>F</v>
          </cell>
          <cell r="U120" t="str">
            <v>AREQUIPA</v>
          </cell>
          <cell r="V120" t="str">
            <v>AREQUIPA</v>
          </cell>
          <cell r="W120" t="str">
            <v>DIAGNOSTICO</v>
          </cell>
          <cell r="X120" t="str">
            <v>NINGUNO</v>
          </cell>
          <cell r="Y120">
            <v>0</v>
          </cell>
          <cell r="Z120" t="str">
            <v>SUERO</v>
          </cell>
          <cell r="AA120">
            <v>47</v>
          </cell>
          <cell r="AB120" t="str">
            <v>NO</v>
          </cell>
          <cell r="AC120">
            <v>0</v>
          </cell>
          <cell r="AD120">
            <v>0</v>
          </cell>
          <cell r="AE120" t="str">
            <v>HOSPITALES O CLINICAS DE ATENCION ESPECIALIZADA</v>
          </cell>
          <cell r="AF120" t="str">
            <v>III-1</v>
          </cell>
          <cell r="AG120">
            <v>0</v>
          </cell>
          <cell r="AH120" t="str">
            <v>29632890</v>
          </cell>
          <cell r="AI120" t="str">
            <v>No indica</v>
          </cell>
          <cell r="AJ120">
            <v>0.113</v>
          </cell>
          <cell r="AK120">
            <v>0</v>
          </cell>
          <cell r="AL120" t="str">
            <v>NEGATIVO</v>
          </cell>
          <cell r="AM120" t="str">
            <v>NEGATIVO</v>
          </cell>
          <cell r="AN120" t="str">
            <v>No indica</v>
          </cell>
        </row>
        <row r="121">
          <cell r="F121" t="str">
            <v>DENOS MANRIQUE, ELIZABETH</v>
          </cell>
          <cell r="G121">
            <v>26968</v>
          </cell>
          <cell r="H121" t="str">
            <v xml:space="preserve">CAYMA                                   </v>
          </cell>
          <cell r="I121" t="str">
            <v xml:space="preserve">AREQUIPA                                </v>
          </cell>
          <cell r="J121" t="str">
            <v xml:space="preserve">AREQUIPA                                </v>
          </cell>
          <cell r="K121" t="str">
            <v>ins092693221</v>
          </cell>
          <cell r="L121">
            <v>44461</v>
          </cell>
          <cell r="M121">
            <v>44468</v>
          </cell>
          <cell r="N121" t="str">
            <v>HTLV</v>
          </cell>
          <cell r="O121" t="str">
            <v>ELISA HTLV</v>
          </cell>
          <cell r="P121">
            <v>0</v>
          </cell>
          <cell r="Q121">
            <v>10</v>
          </cell>
          <cell r="R121">
            <v>44470.639491550901</v>
          </cell>
          <cell r="S121">
            <v>44470</v>
          </cell>
          <cell r="T121" t="str">
            <v>F</v>
          </cell>
          <cell r="U121" t="str">
            <v>AREQUIPA</v>
          </cell>
          <cell r="V121" t="str">
            <v>AREQUIPA</v>
          </cell>
          <cell r="W121" t="str">
            <v>DIAGNOSTICO</v>
          </cell>
          <cell r="X121" t="str">
            <v>NINGUNO</v>
          </cell>
          <cell r="Y121">
            <v>0</v>
          </cell>
          <cell r="Z121" t="str">
            <v>SUERO</v>
          </cell>
          <cell r="AA121">
            <v>47</v>
          </cell>
          <cell r="AB121" t="str">
            <v>NO</v>
          </cell>
          <cell r="AC121">
            <v>0</v>
          </cell>
          <cell r="AD121">
            <v>0</v>
          </cell>
          <cell r="AE121" t="str">
            <v>HOSPITALES O CLINICAS DE ATENCION ESPECIALIZADA</v>
          </cell>
          <cell r="AF121" t="str">
            <v>III-1</v>
          </cell>
          <cell r="AG121">
            <v>0</v>
          </cell>
          <cell r="AH121" t="str">
            <v>29611468</v>
          </cell>
          <cell r="AI121" t="str">
            <v>No indica</v>
          </cell>
          <cell r="AJ121">
            <v>0.10100000000000001</v>
          </cell>
          <cell r="AK121">
            <v>0</v>
          </cell>
          <cell r="AL121" t="str">
            <v>NEGATIVO</v>
          </cell>
          <cell r="AM121" t="str">
            <v>NEGATIVO</v>
          </cell>
          <cell r="AN121" t="str">
            <v>No indica</v>
          </cell>
        </row>
        <row r="122">
          <cell r="F122" t="str">
            <v>PUMA LLICA, SHEILA MARGOT</v>
          </cell>
          <cell r="G122">
            <v>36778</v>
          </cell>
          <cell r="H122" t="str">
            <v xml:space="preserve">HUAMBO                                  </v>
          </cell>
          <cell r="I122" t="str">
            <v xml:space="preserve">CAYLLOMA                                </v>
          </cell>
          <cell r="J122" t="str">
            <v xml:space="preserve">AREQUIPA                                </v>
          </cell>
          <cell r="K122" t="str">
            <v>ins092693321</v>
          </cell>
          <cell r="L122">
            <v>44461</v>
          </cell>
          <cell r="M122">
            <v>44468</v>
          </cell>
          <cell r="N122" t="str">
            <v>HTLV</v>
          </cell>
          <cell r="O122" t="str">
            <v>ELISA HTLV</v>
          </cell>
          <cell r="P122">
            <v>0</v>
          </cell>
          <cell r="Q122">
            <v>10</v>
          </cell>
          <cell r="R122">
            <v>44470.639637118104</v>
          </cell>
          <cell r="S122">
            <v>44470</v>
          </cell>
          <cell r="T122" t="str">
            <v>F</v>
          </cell>
          <cell r="U122" t="str">
            <v>AREQUIPA</v>
          </cell>
          <cell r="V122" t="str">
            <v>AREQUIPA</v>
          </cell>
          <cell r="W122" t="str">
            <v>DIAGNOSTICO</v>
          </cell>
          <cell r="X122" t="str">
            <v>NINGUNO</v>
          </cell>
          <cell r="Y122">
            <v>0</v>
          </cell>
          <cell r="Z122" t="str">
            <v>SUERO</v>
          </cell>
          <cell r="AA122">
            <v>21</v>
          </cell>
          <cell r="AB122" t="str">
            <v>NO</v>
          </cell>
          <cell r="AC122">
            <v>0</v>
          </cell>
          <cell r="AD122">
            <v>0</v>
          </cell>
          <cell r="AE122" t="str">
            <v>HOSPITALES O CLINICAS DE ATENCION ESPECIALIZADA</v>
          </cell>
          <cell r="AF122" t="str">
            <v>III-1</v>
          </cell>
          <cell r="AG122">
            <v>0</v>
          </cell>
          <cell r="AH122" t="str">
            <v>76921184</v>
          </cell>
          <cell r="AI122" t="str">
            <v>Banco de sangre</v>
          </cell>
          <cell r="AJ122">
            <v>9.0999999999999998E-2</v>
          </cell>
          <cell r="AK122">
            <v>0</v>
          </cell>
          <cell r="AL122" t="str">
            <v>NEGATIVO</v>
          </cell>
          <cell r="AM122" t="str">
            <v>NEGATIVO</v>
          </cell>
          <cell r="AN122" t="str">
            <v>No indica</v>
          </cell>
        </row>
        <row r="123">
          <cell r="F123" t="str">
            <v>CACERES LLICA, AGUEDA MARTHA</v>
          </cell>
          <cell r="G123">
            <v>35914</v>
          </cell>
          <cell r="H123" t="str">
            <v xml:space="preserve">SOCABAYA                                </v>
          </cell>
          <cell r="I123" t="str">
            <v xml:space="preserve">AREQUIPA                                </v>
          </cell>
          <cell r="J123" t="str">
            <v xml:space="preserve">AREQUIPA                                </v>
          </cell>
          <cell r="K123" t="str">
            <v>ins092693421</v>
          </cell>
          <cell r="L123">
            <v>44461</v>
          </cell>
          <cell r="M123">
            <v>44468</v>
          </cell>
          <cell r="N123" t="str">
            <v>HTLV</v>
          </cell>
          <cell r="O123" t="str">
            <v>ELISA HTLV</v>
          </cell>
          <cell r="P123">
            <v>0</v>
          </cell>
          <cell r="Q123">
            <v>10</v>
          </cell>
          <cell r="R123">
            <v>44470.639782025501</v>
          </cell>
          <cell r="S123">
            <v>44470</v>
          </cell>
          <cell r="T123" t="str">
            <v>F</v>
          </cell>
          <cell r="U123" t="str">
            <v>AREQUIPA</v>
          </cell>
          <cell r="V123" t="str">
            <v>AREQUIPA</v>
          </cell>
          <cell r="W123" t="str">
            <v>DIAGNOSTICO</v>
          </cell>
          <cell r="X123" t="str">
            <v>NINGUNO</v>
          </cell>
          <cell r="Y123">
            <v>0</v>
          </cell>
          <cell r="Z123" t="str">
            <v>SUERO</v>
          </cell>
          <cell r="AA123">
            <v>23</v>
          </cell>
          <cell r="AB123" t="str">
            <v>NO</v>
          </cell>
          <cell r="AC123">
            <v>0</v>
          </cell>
          <cell r="AD123">
            <v>0</v>
          </cell>
          <cell r="AE123" t="str">
            <v>HOSPITALES O CLINICAS DE ATENCION ESPECIALIZADA</v>
          </cell>
          <cell r="AF123" t="str">
            <v>III-1</v>
          </cell>
          <cell r="AG123">
            <v>0</v>
          </cell>
          <cell r="AH123" t="str">
            <v>76921183</v>
          </cell>
          <cell r="AI123" t="str">
            <v>Banco de sangre</v>
          </cell>
          <cell r="AJ123">
            <v>9.0999999999999998E-2</v>
          </cell>
          <cell r="AK123">
            <v>0</v>
          </cell>
          <cell r="AL123" t="str">
            <v>NEGATIVO</v>
          </cell>
          <cell r="AM123" t="str">
            <v>NEGATIVO</v>
          </cell>
          <cell r="AN123" t="str">
            <v>No indica</v>
          </cell>
        </row>
        <row r="124">
          <cell r="F124" t="str">
            <v>VASQUEZ GUEVARA, VILMA JANETH</v>
          </cell>
          <cell r="G124">
            <v>32458</v>
          </cell>
          <cell r="H124" t="str">
            <v xml:space="preserve">SAN JOSE                                </v>
          </cell>
          <cell r="I124" t="str">
            <v xml:space="preserve">PACASMAYO                               </v>
          </cell>
          <cell r="J124" t="str">
            <v xml:space="preserve">LA LIBERTAD                             </v>
          </cell>
          <cell r="K124" t="str">
            <v>ins092701621</v>
          </cell>
          <cell r="L124">
            <v>44461</v>
          </cell>
          <cell r="M124">
            <v>44469</v>
          </cell>
          <cell r="N124" t="str">
            <v>HTLV</v>
          </cell>
          <cell r="O124" t="str">
            <v>ELISA HTLV</v>
          </cell>
          <cell r="P124">
            <v>0</v>
          </cell>
          <cell r="Q124">
            <v>10</v>
          </cell>
          <cell r="R124">
            <v>44470.671746215303</v>
          </cell>
          <cell r="S124">
            <v>44470</v>
          </cell>
          <cell r="T124" t="str">
            <v>F</v>
          </cell>
          <cell r="U124" t="str">
            <v>LAMBAYEQUE</v>
          </cell>
          <cell r="V124" t="str">
            <v>LAMBAYEQUE</v>
          </cell>
          <cell r="W124" t="str">
            <v>DIAGNOSTICO</v>
          </cell>
          <cell r="X124" t="str">
            <v>NINGUNO</v>
          </cell>
          <cell r="Y124">
            <v>0</v>
          </cell>
          <cell r="Z124" t="str">
            <v>SUERO</v>
          </cell>
          <cell r="AA124">
            <v>32</v>
          </cell>
          <cell r="AB124" t="str">
            <v>NO</v>
          </cell>
          <cell r="AC124" t="str">
            <v>-6.761813</v>
          </cell>
          <cell r="AD124" t="str">
            <v>-79.863203</v>
          </cell>
          <cell r="AE124" t="str">
            <v>HOSPITALES O CLINICAS DE ATENCION ESPECIALIZADA</v>
          </cell>
          <cell r="AF124" t="str">
            <v>III-1</v>
          </cell>
          <cell r="AG124">
            <v>0</v>
          </cell>
          <cell r="AH124" t="str">
            <v>45461266</v>
          </cell>
          <cell r="AI124" t="str">
            <v>DONANTE</v>
          </cell>
          <cell r="AJ124">
            <v>0.126</v>
          </cell>
          <cell r="AK124">
            <v>0</v>
          </cell>
          <cell r="AL124" t="str">
            <v>NEGATIVO</v>
          </cell>
          <cell r="AM124" t="str">
            <v>NEGATIVO</v>
          </cell>
          <cell r="AN124" t="str">
            <v>No indica</v>
          </cell>
        </row>
        <row r="125">
          <cell r="F125" t="str">
            <v>DIAZ CAJO, ERICK RONALDO</v>
          </cell>
          <cell r="G125">
            <v>35820</v>
          </cell>
          <cell r="H125" t="str">
            <v>FERREÑAFE</v>
          </cell>
          <cell r="I125" t="str">
            <v>FERREÑAFE</v>
          </cell>
          <cell r="J125" t="str">
            <v xml:space="preserve">LAMBAYEQUE                              </v>
          </cell>
          <cell r="K125" t="str">
            <v>ins092701721</v>
          </cell>
          <cell r="L125">
            <v>44449</v>
          </cell>
          <cell r="M125">
            <v>44469</v>
          </cell>
          <cell r="N125" t="str">
            <v>HTLV</v>
          </cell>
          <cell r="O125" t="str">
            <v>ELISA HTLV</v>
          </cell>
          <cell r="P125">
            <v>0</v>
          </cell>
          <cell r="Q125">
            <v>10</v>
          </cell>
          <cell r="R125">
            <v>44470.671851701401</v>
          </cell>
          <cell r="S125">
            <v>44470</v>
          </cell>
          <cell r="T125" t="str">
            <v>M</v>
          </cell>
          <cell r="U125" t="str">
            <v>LAMBAYEQUE</v>
          </cell>
          <cell r="V125" t="str">
            <v>LAMBAYEQUE</v>
          </cell>
          <cell r="W125" t="str">
            <v>DIAGNOSTICO</v>
          </cell>
          <cell r="X125" t="str">
            <v>NINGUNO</v>
          </cell>
          <cell r="Y125">
            <v>0</v>
          </cell>
          <cell r="Z125" t="str">
            <v>SUERO</v>
          </cell>
          <cell r="AA125">
            <v>23</v>
          </cell>
          <cell r="AB125" t="str">
            <v>NO</v>
          </cell>
          <cell r="AC125" t="str">
            <v>-6.761813</v>
          </cell>
          <cell r="AD125" t="str">
            <v>-79.863203</v>
          </cell>
          <cell r="AE125" t="str">
            <v>HOSPITALES O CLINICAS DE ATENCION ESPECIALIZADA</v>
          </cell>
          <cell r="AF125" t="str">
            <v>III-1</v>
          </cell>
          <cell r="AG125">
            <v>0</v>
          </cell>
          <cell r="AH125" t="str">
            <v>76343831</v>
          </cell>
          <cell r="AI125" t="str">
            <v>No indica</v>
          </cell>
          <cell r="AJ125">
            <v>0.104</v>
          </cell>
          <cell r="AK125">
            <v>0</v>
          </cell>
          <cell r="AL125" t="str">
            <v>NEGATIVO</v>
          </cell>
          <cell r="AM125" t="str">
            <v>NEGATIVO</v>
          </cell>
          <cell r="AN125" t="str">
            <v>Cefalea, Diarrea</v>
          </cell>
        </row>
        <row r="126">
          <cell r="F126" t="str">
            <v>SANCHEZ PIZANGO, JOSEFINA VERONICA</v>
          </cell>
          <cell r="G126">
            <v>27319</v>
          </cell>
          <cell r="H126" t="str">
            <v xml:space="preserve">PUNCHANA                                </v>
          </cell>
          <cell r="I126" t="str">
            <v xml:space="preserve">MAYNAS                                  </v>
          </cell>
          <cell r="J126" t="str">
            <v xml:space="preserve">LORETO                                  </v>
          </cell>
          <cell r="K126" t="str">
            <v>INS100134021</v>
          </cell>
          <cell r="L126">
            <v>44460</v>
          </cell>
          <cell r="M126">
            <v>44470</v>
          </cell>
          <cell r="N126" t="str">
            <v>HTLV</v>
          </cell>
          <cell r="O126" t="str">
            <v>ELISA HTLV</v>
          </cell>
          <cell r="P126">
            <v>0</v>
          </cell>
          <cell r="Q126">
            <v>10</v>
          </cell>
          <cell r="R126">
            <v>44470.672200080997</v>
          </cell>
          <cell r="S126">
            <v>44470</v>
          </cell>
          <cell r="T126" t="str">
            <v>F</v>
          </cell>
          <cell r="U126" t="str">
            <v xml:space="preserve">LORETO              </v>
          </cell>
          <cell r="V126" t="str">
            <v>LORETO</v>
          </cell>
          <cell r="W126" t="str">
            <v>DIAGNOSTICO</v>
          </cell>
          <cell r="X126" t="str">
            <v>NINGUNO</v>
          </cell>
          <cell r="Y126">
            <v>0</v>
          </cell>
          <cell r="Z126" t="str">
            <v>SUERO</v>
          </cell>
          <cell r="AA126">
            <v>46</v>
          </cell>
          <cell r="AB126" t="str">
            <v>NO</v>
          </cell>
          <cell r="AC126" t="str">
            <v>-3.72696048</v>
          </cell>
          <cell r="AD126" t="str">
            <v>-73.25341698</v>
          </cell>
          <cell r="AE126" t="str">
            <v>HOSPITALES O CLINICAS DE ATENCION ESPECIALIZADA</v>
          </cell>
          <cell r="AF126" t="str">
            <v>III-1</v>
          </cell>
          <cell r="AG126">
            <v>0</v>
          </cell>
          <cell r="AH126" t="str">
            <v>05364830</v>
          </cell>
          <cell r="AI126" t="str">
            <v>No indica</v>
          </cell>
          <cell r="AJ126">
            <v>0.107</v>
          </cell>
          <cell r="AK126">
            <v>0</v>
          </cell>
          <cell r="AL126" t="str">
            <v>NEGATIVO</v>
          </cell>
          <cell r="AM126" t="str">
            <v>NEGATIVO</v>
          </cell>
          <cell r="AN126" t="str">
            <v>no se entiende</v>
          </cell>
        </row>
        <row r="127">
          <cell r="F127" t="str">
            <v>IBERICO MELENDEZ, MILAGRO DE JESÚS</v>
          </cell>
          <cell r="G127">
            <v>34550</v>
          </cell>
          <cell r="H127" t="str">
            <v xml:space="preserve">LURIGANCHO                              </v>
          </cell>
          <cell r="I127" t="str">
            <v xml:space="preserve">LIMA                                    </v>
          </cell>
          <cell r="J127" t="str">
            <v xml:space="preserve">LIMA                                    </v>
          </cell>
          <cell r="K127" t="str">
            <v>ins100134421</v>
          </cell>
          <cell r="L127">
            <v>44464</v>
          </cell>
          <cell r="M127">
            <v>44470</v>
          </cell>
          <cell r="N127" t="str">
            <v>HTLV</v>
          </cell>
          <cell r="O127" t="str">
            <v>ELISA HTLV</v>
          </cell>
          <cell r="P127">
            <v>0</v>
          </cell>
          <cell r="Q127">
            <v>10</v>
          </cell>
          <cell r="R127">
            <v>44470.672449618098</v>
          </cell>
          <cell r="S127">
            <v>44470</v>
          </cell>
          <cell r="T127" t="str">
            <v>F</v>
          </cell>
          <cell r="U127" t="str">
            <v>SAN MARTIN</v>
          </cell>
          <cell r="V127" t="str">
            <v>SAN MARTIN</v>
          </cell>
          <cell r="W127" t="str">
            <v>DIAGNOSTICO</v>
          </cell>
          <cell r="X127" t="str">
            <v>NINGUNO</v>
          </cell>
          <cell r="Y127">
            <v>0</v>
          </cell>
          <cell r="Z127" t="str">
            <v>SUERO</v>
          </cell>
          <cell r="AA127">
            <v>27</v>
          </cell>
          <cell r="AB127" t="str">
            <v>NO</v>
          </cell>
          <cell r="AC127" t="str">
            <v>-6.49453094</v>
          </cell>
          <cell r="AD127" t="str">
            <v>-76.34874546</v>
          </cell>
          <cell r="AE127" t="str">
            <v>HOSPITALES O CLINICAS DE ATENCION GENERAL</v>
          </cell>
          <cell r="AF127" t="str">
            <v>II-2</v>
          </cell>
          <cell r="AG127">
            <v>0</v>
          </cell>
          <cell r="AH127" t="str">
            <v>70396766</v>
          </cell>
          <cell r="AI127" t="str">
            <v>No indica</v>
          </cell>
          <cell r="AJ127">
            <v>9.6000000000000002E-2</v>
          </cell>
          <cell r="AK127">
            <v>0</v>
          </cell>
          <cell r="AL127" t="str">
            <v>NEGATIVO</v>
          </cell>
          <cell r="AM127" t="str">
            <v>NEGATIVO</v>
          </cell>
          <cell r="AN127" t="str">
            <v>Lesiones dermicas</v>
          </cell>
        </row>
        <row r="128">
          <cell r="F128" t="str">
            <v>LOAYZA CHAHUAYO, PHAVEL ISRAEL</v>
          </cell>
          <cell r="G128">
            <v>28324</v>
          </cell>
          <cell r="H128" t="str">
            <v xml:space="preserve">SAN JERONIMO                            </v>
          </cell>
          <cell r="I128" t="str">
            <v xml:space="preserve">CUSCO                                   </v>
          </cell>
          <cell r="J128" t="str">
            <v xml:space="preserve">CUSCO                                   </v>
          </cell>
          <cell r="K128" t="str">
            <v>INS100019521</v>
          </cell>
          <cell r="L128">
            <v>44470</v>
          </cell>
          <cell r="M128">
            <v>44475</v>
          </cell>
          <cell r="N128" t="str">
            <v>HTLV</v>
          </cell>
          <cell r="O128" t="str">
            <v>ELISA HTLV</v>
          </cell>
          <cell r="P128">
            <v>0</v>
          </cell>
          <cell r="Q128">
            <v>10</v>
          </cell>
          <cell r="R128">
            <v>44480.535048032398</v>
          </cell>
          <cell r="S128">
            <v>44480</v>
          </cell>
          <cell r="T128" t="str">
            <v>M</v>
          </cell>
          <cell r="U128" t="str">
            <v xml:space="preserve">CUSCO       </v>
          </cell>
          <cell r="V128" t="str">
            <v>CUSCO</v>
          </cell>
          <cell r="W128" t="str">
            <v>DIAGNOSTICO</v>
          </cell>
          <cell r="X128" t="str">
            <v>NINGUNO</v>
          </cell>
          <cell r="Y128">
            <v>0</v>
          </cell>
          <cell r="Z128" t="str">
            <v>SUERO</v>
          </cell>
          <cell r="AA128">
            <v>44</v>
          </cell>
          <cell r="AB128" t="str">
            <v>NO</v>
          </cell>
          <cell r="AC128" t="str">
            <v>-13.52314833</v>
          </cell>
          <cell r="AD128" t="str">
            <v>-71.95571333</v>
          </cell>
          <cell r="AE128" t="str">
            <v>HOSPITALES O CLINICAS DE ATENCION GENERAL</v>
          </cell>
          <cell r="AF128" t="str">
            <v>III-1</v>
          </cell>
          <cell r="AG128">
            <v>0</v>
          </cell>
          <cell r="AH128" t="str">
            <v>24000531</v>
          </cell>
          <cell r="AI128" t="str">
            <v>Banco de sangre</v>
          </cell>
          <cell r="AJ128">
            <v>0.14399999999999999</v>
          </cell>
          <cell r="AK128">
            <v>0</v>
          </cell>
          <cell r="AL128" t="str">
            <v>NEGATIVO</v>
          </cell>
          <cell r="AM128" t="str">
            <v>NEGATIVO</v>
          </cell>
          <cell r="AN128" t="str">
            <v>No indica</v>
          </cell>
        </row>
        <row r="129">
          <cell r="F129" t="str">
            <v>TICONA VILCA, MARY MARITZA</v>
          </cell>
          <cell r="G129">
            <v>30408</v>
          </cell>
          <cell r="H129" t="str">
            <v xml:space="preserve">PAUCARPATA                              </v>
          </cell>
          <cell r="I129" t="str">
            <v xml:space="preserve">AREQUIPA                                </v>
          </cell>
          <cell r="J129" t="str">
            <v xml:space="preserve">AREQUIPA                                </v>
          </cell>
          <cell r="K129" t="str">
            <v>ins100145421</v>
          </cell>
          <cell r="L129">
            <v>44469</v>
          </cell>
          <cell r="M129">
            <v>44475</v>
          </cell>
          <cell r="N129" t="str">
            <v>HTLV</v>
          </cell>
          <cell r="O129" t="str">
            <v>ELISA HTLV</v>
          </cell>
          <cell r="P129">
            <v>0</v>
          </cell>
          <cell r="Q129">
            <v>10</v>
          </cell>
          <cell r="R129">
            <v>44480.535178124999</v>
          </cell>
          <cell r="S129">
            <v>44480</v>
          </cell>
          <cell r="T129" t="str">
            <v>F</v>
          </cell>
          <cell r="U129" t="str">
            <v>AREQUIPA</v>
          </cell>
          <cell r="V129" t="str">
            <v>AREQUIPA</v>
          </cell>
          <cell r="W129" t="str">
            <v>DIAGNOSTICO</v>
          </cell>
          <cell r="X129" t="str">
            <v>NINGUNO</v>
          </cell>
          <cell r="Y129">
            <v>0</v>
          </cell>
          <cell r="Z129" t="str">
            <v>SUERO</v>
          </cell>
          <cell r="AA129">
            <v>38</v>
          </cell>
          <cell r="AB129" t="str">
            <v>NO</v>
          </cell>
          <cell r="AC129">
            <v>0</v>
          </cell>
          <cell r="AD129">
            <v>0</v>
          </cell>
          <cell r="AE129" t="str">
            <v>HOSPITALES O CLINICAS DE ATENCION ESPECIALIZADA</v>
          </cell>
          <cell r="AF129" t="str">
            <v>III-1</v>
          </cell>
          <cell r="AG129">
            <v>0</v>
          </cell>
          <cell r="AH129" t="str">
            <v>43013441</v>
          </cell>
          <cell r="AI129" t="str">
            <v>No indica</v>
          </cell>
          <cell r="AJ129">
            <v>0.121</v>
          </cell>
          <cell r="AK129">
            <v>0</v>
          </cell>
          <cell r="AL129" t="str">
            <v>NEGATIVO</v>
          </cell>
          <cell r="AM129" t="str">
            <v>NEGATIVO</v>
          </cell>
          <cell r="AN129" t="str">
            <v>Asintomatico</v>
          </cell>
        </row>
        <row r="130">
          <cell r="F130" t="str">
            <v>BRAVO CALACHAHUIN, BRUCE KENYI</v>
          </cell>
          <cell r="G130">
            <v>36854</v>
          </cell>
          <cell r="H130" t="str">
            <v xml:space="preserve">VILLA MARIA DEL TRIUNFO                 </v>
          </cell>
          <cell r="I130" t="str">
            <v xml:space="preserve">LIMA                                    </v>
          </cell>
          <cell r="J130" t="str">
            <v xml:space="preserve">LIMA                                    </v>
          </cell>
          <cell r="K130" t="str">
            <v>ins100151521</v>
          </cell>
          <cell r="L130">
            <v>44473</v>
          </cell>
          <cell r="M130">
            <v>44475</v>
          </cell>
          <cell r="N130" t="str">
            <v>HTLV</v>
          </cell>
          <cell r="O130" t="str">
            <v>ELISA HTLV</v>
          </cell>
          <cell r="P130">
            <v>0</v>
          </cell>
          <cell r="Q130">
            <v>10</v>
          </cell>
          <cell r="R130">
            <v>44480.535529826397</v>
          </cell>
          <cell r="S130">
            <v>44480</v>
          </cell>
          <cell r="T130" t="str">
            <v>M</v>
          </cell>
          <cell r="U130" t="str">
            <v xml:space="preserve">LIMA                      </v>
          </cell>
          <cell r="V130" t="str">
            <v>LIMA II (SUR)</v>
          </cell>
          <cell r="W130" t="str">
            <v>DIAGNOSTICO</v>
          </cell>
          <cell r="X130" t="str">
            <v>NINGUNO</v>
          </cell>
          <cell r="Y130">
            <v>0</v>
          </cell>
          <cell r="Z130" t="str">
            <v>SUERO</v>
          </cell>
          <cell r="AA130">
            <v>20</v>
          </cell>
          <cell r="AB130" t="str">
            <v>NO</v>
          </cell>
          <cell r="AC130" t="str">
            <v>-12.1605408</v>
          </cell>
          <cell r="AD130" t="str">
            <v>-76.95823481</v>
          </cell>
          <cell r="AE130" t="str">
            <v>HOSPITALES O CLINICAS DE ATENCION ESPECIALIZADA</v>
          </cell>
          <cell r="AF130" t="str">
            <v>III-1</v>
          </cell>
          <cell r="AG130">
            <v>0</v>
          </cell>
          <cell r="AH130" t="str">
            <v>75697201</v>
          </cell>
          <cell r="AI130" t="str">
            <v>No indica</v>
          </cell>
          <cell r="AJ130">
            <v>0.14799999999999999</v>
          </cell>
          <cell r="AK130">
            <v>0</v>
          </cell>
          <cell r="AL130" t="str">
            <v>NEGATIVO</v>
          </cell>
          <cell r="AM130" t="str">
            <v>NEGATIVO</v>
          </cell>
          <cell r="AN130" t="str">
            <v xml:space="preserve">Infecciones digestivas y respiratorias, VIH+ </v>
          </cell>
        </row>
        <row r="131">
          <cell r="F131" t="str">
            <v>HILARIO AGREDA, YRIS ELIZABETH</v>
          </cell>
          <cell r="G131">
            <v>25367</v>
          </cell>
          <cell r="H131" t="str">
            <v xml:space="preserve">FLORENCIA DE MORA                       </v>
          </cell>
          <cell r="I131" t="str">
            <v xml:space="preserve">TRUJILLO                                </v>
          </cell>
          <cell r="J131" t="str">
            <v xml:space="preserve">LA LIBERTAD                             </v>
          </cell>
          <cell r="K131" t="str">
            <v>ins100156121</v>
          </cell>
          <cell r="L131">
            <v>44453</v>
          </cell>
          <cell r="M131">
            <v>44476</v>
          </cell>
          <cell r="N131" t="str">
            <v>HTLV</v>
          </cell>
          <cell r="O131" t="str">
            <v>ELISA HTLV</v>
          </cell>
          <cell r="P131">
            <v>0</v>
          </cell>
          <cell r="Q131">
            <v>10</v>
          </cell>
          <cell r="R131">
            <v>44481.665895405102</v>
          </cell>
          <cell r="S131">
            <v>44481</v>
          </cell>
          <cell r="T131" t="str">
            <v>F</v>
          </cell>
          <cell r="U131" t="str">
            <v>LA LIBERTAD</v>
          </cell>
          <cell r="V131" t="str">
            <v>LA LIBERTAD</v>
          </cell>
          <cell r="W131" t="str">
            <v>DIAGNOSTICO</v>
          </cell>
          <cell r="X131" t="str">
            <v>NINGUNO</v>
          </cell>
          <cell r="Y131">
            <v>0</v>
          </cell>
          <cell r="Z131" t="str">
            <v>SUERO</v>
          </cell>
          <cell r="AA131">
            <v>52</v>
          </cell>
          <cell r="AB131" t="str">
            <v>NO</v>
          </cell>
          <cell r="AC131" t="str">
            <v>-8.05433251</v>
          </cell>
          <cell r="AD131" t="str">
            <v>-79.05803067</v>
          </cell>
          <cell r="AE131" t="str">
            <v>HOSPITALES O CLINICAS DE ATENCION ESPECIALIZADA</v>
          </cell>
          <cell r="AF131" t="str">
            <v>Sin Categoría</v>
          </cell>
          <cell r="AG131">
            <v>0</v>
          </cell>
          <cell r="AH131" t="str">
            <v>18119377</v>
          </cell>
          <cell r="AI131" t="str">
            <v>No indica</v>
          </cell>
          <cell r="AJ131" t="str">
            <v>0.097/ 0.108</v>
          </cell>
          <cell r="AK131">
            <v>0</v>
          </cell>
          <cell r="AL131" t="str">
            <v>NEGATIVO</v>
          </cell>
          <cell r="AM131" t="str">
            <v>NEGATIVO</v>
          </cell>
          <cell r="AN131" t="str">
            <v>No indica</v>
          </cell>
        </row>
        <row r="132">
          <cell r="F132" t="str">
            <v>SAAVEDRA ALVITES, CHRISTIAAN EDMUNDO</v>
          </cell>
          <cell r="G132">
            <v>32116</v>
          </cell>
          <cell r="H132" t="str">
            <v xml:space="preserve">TRUJILLO                                </v>
          </cell>
          <cell r="I132" t="str">
            <v xml:space="preserve">TRUJILLO                                </v>
          </cell>
          <cell r="J132" t="str">
            <v xml:space="preserve">LA LIBERTAD                             </v>
          </cell>
          <cell r="K132" t="str">
            <v>ins100156221</v>
          </cell>
          <cell r="L132">
            <v>44431</v>
          </cell>
          <cell r="M132">
            <v>44476</v>
          </cell>
          <cell r="N132" t="str">
            <v>HTLV</v>
          </cell>
          <cell r="O132" t="str">
            <v>ELISA HTLV</v>
          </cell>
          <cell r="P132">
            <v>0</v>
          </cell>
          <cell r="Q132">
            <v>10</v>
          </cell>
          <cell r="R132">
            <v>44481.6663702199</v>
          </cell>
          <cell r="S132">
            <v>44481</v>
          </cell>
          <cell r="T132" t="str">
            <v>M</v>
          </cell>
          <cell r="U132" t="str">
            <v>LA LIBERTAD</v>
          </cell>
          <cell r="V132" t="str">
            <v>LA LIBERTAD</v>
          </cell>
          <cell r="W132" t="str">
            <v>DIAGNOSTICO</v>
          </cell>
          <cell r="X132" t="str">
            <v>NINGUNO</v>
          </cell>
          <cell r="Y132">
            <v>0</v>
          </cell>
          <cell r="Z132" t="str">
            <v>SUERO</v>
          </cell>
          <cell r="AA132">
            <v>33</v>
          </cell>
          <cell r="AB132" t="str">
            <v>NO</v>
          </cell>
          <cell r="AC132" t="str">
            <v>-8.05433251</v>
          </cell>
          <cell r="AD132" t="str">
            <v>-79.05803067</v>
          </cell>
          <cell r="AE132" t="str">
            <v>HOSPITALES O CLINICAS DE ATENCION ESPECIALIZADA</v>
          </cell>
          <cell r="AF132" t="str">
            <v>Sin Categoría</v>
          </cell>
          <cell r="AG132">
            <v>0</v>
          </cell>
          <cell r="AH132" t="str">
            <v>44670997</v>
          </cell>
          <cell r="AI132" t="str">
            <v>No indica</v>
          </cell>
          <cell r="AJ132">
            <v>8.8999999999999996E-2</v>
          </cell>
          <cell r="AK132">
            <v>0</v>
          </cell>
          <cell r="AL132" t="str">
            <v>NEGATIVO</v>
          </cell>
          <cell r="AM132" t="str">
            <v>NEGATIVO</v>
          </cell>
          <cell r="AN132" t="str">
            <v>No indica</v>
          </cell>
        </row>
        <row r="133">
          <cell r="F133" t="str">
            <v>TAPULLIMA CACHIQUE, WALTHER</v>
          </cell>
          <cell r="G133">
            <v>32540</v>
          </cell>
          <cell r="H133" t="str">
            <v xml:space="preserve">LAMAS                                   </v>
          </cell>
          <cell r="I133" t="str">
            <v xml:space="preserve">LAMAS                                   </v>
          </cell>
          <cell r="J133" t="str">
            <v xml:space="preserve">SAN MARTIN                              </v>
          </cell>
          <cell r="K133" t="str">
            <v>ins100156321</v>
          </cell>
          <cell r="L133">
            <v>44474</v>
          </cell>
          <cell r="M133">
            <v>44476</v>
          </cell>
          <cell r="N133" t="str">
            <v>HTLV</v>
          </cell>
          <cell r="O133" t="str">
            <v>ELISA HTLV</v>
          </cell>
          <cell r="P133">
            <v>0</v>
          </cell>
          <cell r="Q133">
            <v>10</v>
          </cell>
          <cell r="R133">
            <v>44481.666646215301</v>
          </cell>
          <cell r="S133">
            <v>44481</v>
          </cell>
          <cell r="T133" t="str">
            <v>M</v>
          </cell>
          <cell r="U133" t="str">
            <v>SAN MARTIN</v>
          </cell>
          <cell r="V133" t="str">
            <v>SAN MARTIN</v>
          </cell>
          <cell r="W133" t="str">
            <v>DIAGNOSTICO</v>
          </cell>
          <cell r="X133" t="str">
            <v>NINGUNO</v>
          </cell>
          <cell r="Y133">
            <v>0</v>
          </cell>
          <cell r="Z133" t="str">
            <v>SUERO</v>
          </cell>
          <cell r="AA133">
            <v>32</v>
          </cell>
          <cell r="AB133" t="str">
            <v>NO</v>
          </cell>
          <cell r="AC133">
            <v>0</v>
          </cell>
          <cell r="AD133">
            <v>0</v>
          </cell>
          <cell r="AE133">
            <v>0</v>
          </cell>
          <cell r="AF133" t="str">
            <v>Sin Categoría</v>
          </cell>
          <cell r="AG133">
            <v>0</v>
          </cell>
          <cell r="AH133" t="str">
            <v>45711445</v>
          </cell>
          <cell r="AI133" t="str">
            <v>No indica</v>
          </cell>
          <cell r="AJ133">
            <v>7.2999999999999995E-2</v>
          </cell>
          <cell r="AK133">
            <v>0</v>
          </cell>
          <cell r="AL133" t="str">
            <v>NEGATIVO</v>
          </cell>
          <cell r="AM133" t="str">
            <v>NEGATIVO</v>
          </cell>
          <cell r="AN133" t="str">
            <v>No indica</v>
          </cell>
        </row>
        <row r="134">
          <cell r="F134" t="str">
            <v>ROMERO ALONSO, ELIA MARY</v>
          </cell>
          <cell r="G134">
            <v>40406</v>
          </cell>
          <cell r="H134" t="str">
            <v xml:space="preserve">MORALES                                 </v>
          </cell>
          <cell r="I134" t="str">
            <v xml:space="preserve">SAN MARTIN                              </v>
          </cell>
          <cell r="J134" t="str">
            <v xml:space="preserve">SAN MARTIN                              </v>
          </cell>
          <cell r="K134" t="str">
            <v>ins100156421</v>
          </cell>
          <cell r="L134">
            <v>44474</v>
          </cell>
          <cell r="M134">
            <v>44476</v>
          </cell>
          <cell r="N134" t="str">
            <v>HTLV</v>
          </cell>
          <cell r="O134" t="str">
            <v>ELISA HTLV</v>
          </cell>
          <cell r="P134">
            <v>0</v>
          </cell>
          <cell r="Q134">
            <v>10</v>
          </cell>
          <cell r="R134">
            <v>44481.666800462997</v>
          </cell>
          <cell r="S134">
            <v>44481</v>
          </cell>
          <cell r="T134" t="str">
            <v>F</v>
          </cell>
          <cell r="U134" t="str">
            <v>SAN MARTIN</v>
          </cell>
          <cell r="V134" t="str">
            <v>SAN MARTIN</v>
          </cell>
          <cell r="W134" t="str">
            <v>DIAGNOSTICO</v>
          </cell>
          <cell r="X134" t="str">
            <v>NINGUNO</v>
          </cell>
          <cell r="Y134">
            <v>0</v>
          </cell>
          <cell r="Z134" t="str">
            <v>SUERO</v>
          </cell>
          <cell r="AA134">
            <v>11</v>
          </cell>
          <cell r="AB134" t="str">
            <v>NO</v>
          </cell>
          <cell r="AC134">
            <v>0</v>
          </cell>
          <cell r="AD134">
            <v>0</v>
          </cell>
          <cell r="AE134">
            <v>0</v>
          </cell>
          <cell r="AF134" t="str">
            <v>Sin Categoría</v>
          </cell>
          <cell r="AG134">
            <v>0</v>
          </cell>
          <cell r="AH134" t="str">
            <v>62474400</v>
          </cell>
          <cell r="AI134" t="str">
            <v>NIÑA</v>
          </cell>
          <cell r="AJ134">
            <v>8.4000000000000005E-2</v>
          </cell>
          <cell r="AK134">
            <v>0</v>
          </cell>
          <cell r="AL134" t="str">
            <v>NEGATIVO</v>
          </cell>
          <cell r="AM134" t="str">
            <v>NEGATIVO</v>
          </cell>
          <cell r="AN134" t="str">
            <v>Madre:Positiva HTLV1</v>
          </cell>
        </row>
        <row r="135">
          <cell r="F135" t="str">
            <v>BOVIS CHUCO, VELFRIDO FRANCISCO</v>
          </cell>
          <cell r="G135">
            <v>29975</v>
          </cell>
          <cell r="H135" t="str">
            <v xml:space="preserve">PADRE ABAD                              </v>
          </cell>
          <cell r="I135" t="str">
            <v xml:space="preserve">PADRE ABAD                              </v>
          </cell>
          <cell r="J135" t="str">
            <v xml:space="preserve">UCAYALI                                 </v>
          </cell>
          <cell r="K135" t="str">
            <v>INS100170721</v>
          </cell>
          <cell r="L135">
            <v>44475</v>
          </cell>
          <cell r="M135">
            <v>44478</v>
          </cell>
          <cell r="N135" t="str">
            <v>HTLV</v>
          </cell>
          <cell r="O135" t="str">
            <v>ELISA HTLV</v>
          </cell>
          <cell r="P135">
            <v>0</v>
          </cell>
          <cell r="Q135">
            <v>10</v>
          </cell>
          <cell r="R135">
            <v>44481.667783333301</v>
          </cell>
          <cell r="S135">
            <v>44481</v>
          </cell>
          <cell r="T135" t="str">
            <v>M</v>
          </cell>
          <cell r="U135" t="str">
            <v>JUNIN</v>
          </cell>
          <cell r="V135" t="str">
            <v>JUNIN</v>
          </cell>
          <cell r="W135" t="str">
            <v>DIAGNOSTICO</v>
          </cell>
          <cell r="X135" t="str">
            <v>NINGUNO</v>
          </cell>
          <cell r="Y135">
            <v>0</v>
          </cell>
          <cell r="Z135" t="str">
            <v>SUERO</v>
          </cell>
          <cell r="AA135">
            <v>39</v>
          </cell>
          <cell r="AB135" t="str">
            <v>NO</v>
          </cell>
          <cell r="AC135" t="str">
            <v>-12.073004</v>
          </cell>
          <cell r="AD135" t="str">
            <v>-75.221612</v>
          </cell>
          <cell r="AE135" t="str">
            <v>HOSPITALES O CLINICAS DE ATENCION ESPECIALIZADA</v>
          </cell>
          <cell r="AF135" t="str">
            <v>III-E</v>
          </cell>
          <cell r="AG135">
            <v>0</v>
          </cell>
          <cell r="AH135" t="str">
            <v>41477569</v>
          </cell>
          <cell r="AI135" t="str">
            <v>DONANTE</v>
          </cell>
          <cell r="AJ135">
            <v>0.115</v>
          </cell>
          <cell r="AK135">
            <v>0</v>
          </cell>
          <cell r="AL135" t="str">
            <v>NEGATIVO</v>
          </cell>
          <cell r="AM135" t="str">
            <v>NEGATIVO</v>
          </cell>
          <cell r="AN135">
            <v>0</v>
          </cell>
        </row>
        <row r="136">
          <cell r="F136" t="str">
            <v>BARZOLA ESTEBAN, ESTELA CECILIA</v>
          </cell>
          <cell r="G136">
            <v>28315</v>
          </cell>
          <cell r="H136" t="str">
            <v xml:space="preserve">ACOLLA                                  </v>
          </cell>
          <cell r="I136" t="str">
            <v xml:space="preserve">JAUJA                                   </v>
          </cell>
          <cell r="J136" t="str">
            <v xml:space="preserve">JUNIN                                   </v>
          </cell>
          <cell r="K136" t="str">
            <v>ins100170921</v>
          </cell>
          <cell r="L136">
            <v>44473</v>
          </cell>
          <cell r="M136">
            <v>44478</v>
          </cell>
          <cell r="N136" t="str">
            <v>HTLV</v>
          </cell>
          <cell r="O136" t="str">
            <v>ELISA HTLV</v>
          </cell>
          <cell r="P136">
            <v>0</v>
          </cell>
          <cell r="Q136">
            <v>10</v>
          </cell>
          <cell r="R136">
            <v>44481.668052164401</v>
          </cell>
          <cell r="S136">
            <v>44481</v>
          </cell>
          <cell r="T136" t="str">
            <v>F</v>
          </cell>
          <cell r="U136" t="str">
            <v>JUNIN</v>
          </cell>
          <cell r="V136" t="str">
            <v>JUNIN</v>
          </cell>
          <cell r="W136" t="str">
            <v>DIAGNOSTICO</v>
          </cell>
          <cell r="X136" t="str">
            <v>NINGUNO</v>
          </cell>
          <cell r="Y136">
            <v>0</v>
          </cell>
          <cell r="Z136" t="str">
            <v>SUERO</v>
          </cell>
          <cell r="AA136">
            <v>44</v>
          </cell>
          <cell r="AB136" t="str">
            <v>NO</v>
          </cell>
          <cell r="AC136" t="str">
            <v>-12.073004</v>
          </cell>
          <cell r="AD136" t="str">
            <v>-75.221612</v>
          </cell>
          <cell r="AE136" t="str">
            <v>HOSPITALES O CLINICAS DE ATENCION ESPECIALIZADA</v>
          </cell>
          <cell r="AF136" t="str">
            <v>III-E</v>
          </cell>
          <cell r="AG136">
            <v>0</v>
          </cell>
          <cell r="AH136" t="str">
            <v>20741422</v>
          </cell>
          <cell r="AI136" t="str">
            <v>DONANTE</v>
          </cell>
          <cell r="AJ136">
            <v>7.9000000000000001E-2</v>
          </cell>
          <cell r="AK136">
            <v>0</v>
          </cell>
          <cell r="AL136" t="str">
            <v>NEGATIVO</v>
          </cell>
          <cell r="AM136" t="str">
            <v>NEGATIVO</v>
          </cell>
          <cell r="AN136">
            <v>0</v>
          </cell>
        </row>
        <row r="137">
          <cell r="F137" t="str">
            <v>GUERRA MEDRANO, HENRY</v>
          </cell>
          <cell r="G137">
            <v>26194</v>
          </cell>
          <cell r="H137" t="str">
            <v xml:space="preserve">SAN JUAN DE MIRAFLORES                  </v>
          </cell>
          <cell r="I137" t="str">
            <v xml:space="preserve">LIMA                                    </v>
          </cell>
          <cell r="J137" t="str">
            <v xml:space="preserve">LIMA                                    </v>
          </cell>
          <cell r="K137" t="str">
            <v>ins100960921</v>
          </cell>
          <cell r="L137">
            <v>44485</v>
          </cell>
          <cell r="M137">
            <v>44487</v>
          </cell>
          <cell r="N137" t="str">
            <v>HTLV</v>
          </cell>
          <cell r="O137" t="str">
            <v>ELISA HTLV</v>
          </cell>
          <cell r="P137">
            <v>0</v>
          </cell>
          <cell r="Q137">
            <v>10</v>
          </cell>
          <cell r="R137">
            <v>44488.6971190162</v>
          </cell>
          <cell r="S137">
            <v>44488</v>
          </cell>
          <cell r="T137" t="str">
            <v>M</v>
          </cell>
          <cell r="U137" t="str">
            <v xml:space="preserve">LIMA                      </v>
          </cell>
          <cell r="V137" t="str">
            <v>LIMA II (SUR)</v>
          </cell>
          <cell r="W137" t="str">
            <v>DIAGNOSTICO</v>
          </cell>
          <cell r="X137" t="str">
            <v>NINGUNO</v>
          </cell>
          <cell r="Y137">
            <v>0</v>
          </cell>
          <cell r="Z137" t="str">
            <v>SUERO</v>
          </cell>
          <cell r="AA137">
            <v>50</v>
          </cell>
          <cell r="AB137" t="str">
            <v>NO</v>
          </cell>
          <cell r="AC137" t="str">
            <v>-12.1605408</v>
          </cell>
          <cell r="AD137" t="str">
            <v>-76.95823481</v>
          </cell>
          <cell r="AE137" t="str">
            <v>HOSPITALES O CLINICAS DE ATENCION ESPECIALIZADA</v>
          </cell>
          <cell r="AF137" t="str">
            <v>III-1</v>
          </cell>
          <cell r="AG137">
            <v>0</v>
          </cell>
          <cell r="AH137" t="str">
            <v>09591378</v>
          </cell>
          <cell r="AI137" t="str">
            <v>No indica</v>
          </cell>
          <cell r="AJ137">
            <v>0.10100000000000001</v>
          </cell>
          <cell r="AK137">
            <v>0</v>
          </cell>
          <cell r="AL137" t="str">
            <v>NEGATIVO</v>
          </cell>
          <cell r="AM137" t="str">
            <v>NEGATIVO</v>
          </cell>
          <cell r="AN137" t="str">
            <v>No indica</v>
          </cell>
        </row>
        <row r="138">
          <cell r="F138" t="str">
            <v>HUASCO SALAZAR, MARIBEL</v>
          </cell>
          <cell r="G138">
            <v>28452</v>
          </cell>
          <cell r="H138" t="str">
            <v xml:space="preserve">CHORRILLOS                              </v>
          </cell>
          <cell r="I138" t="str">
            <v xml:space="preserve">LIMA                                    </v>
          </cell>
          <cell r="J138" t="str">
            <v xml:space="preserve">LIMA                                    </v>
          </cell>
          <cell r="K138" t="str">
            <v>ins101834621</v>
          </cell>
          <cell r="L138">
            <v>44489</v>
          </cell>
          <cell r="M138">
            <v>44489</v>
          </cell>
          <cell r="N138" t="str">
            <v>HTLV</v>
          </cell>
          <cell r="O138" t="str">
            <v>ELISA HTLV</v>
          </cell>
          <cell r="P138">
            <v>0</v>
          </cell>
          <cell r="Q138">
            <v>10</v>
          </cell>
          <cell r="R138">
            <v>44490.642177581001</v>
          </cell>
          <cell r="S138">
            <v>44490</v>
          </cell>
          <cell r="T138" t="str">
            <v>F</v>
          </cell>
          <cell r="U138" t="str">
            <v xml:space="preserve">LIMA                      </v>
          </cell>
          <cell r="V138" t="str">
            <v>LIMA II (SUR)</v>
          </cell>
          <cell r="W138" t="str">
            <v>DIAGNOSTICO</v>
          </cell>
          <cell r="X138" t="str">
            <v>NINGUNO</v>
          </cell>
          <cell r="Y138">
            <v>0</v>
          </cell>
          <cell r="Z138" t="str">
            <v>SUERO</v>
          </cell>
          <cell r="AA138">
            <v>43</v>
          </cell>
          <cell r="AB138" t="str">
            <v>NO</v>
          </cell>
          <cell r="AC138" t="str">
            <v>-12.1605408</v>
          </cell>
          <cell r="AD138" t="str">
            <v>-76.95823481</v>
          </cell>
          <cell r="AE138" t="str">
            <v>HOSPITALES O CLINICAS DE ATENCION ESPECIALIZADA</v>
          </cell>
          <cell r="AF138" t="str">
            <v>III-1</v>
          </cell>
          <cell r="AG138">
            <v>0</v>
          </cell>
          <cell r="AH138" t="str">
            <v>10634689</v>
          </cell>
          <cell r="AI138" t="str">
            <v>No indica</v>
          </cell>
          <cell r="AJ138">
            <v>9.1999999999999998E-2</v>
          </cell>
          <cell r="AK138">
            <v>0</v>
          </cell>
          <cell r="AL138" t="str">
            <v>NEGATIVO</v>
          </cell>
          <cell r="AM138" t="str">
            <v>NEGATIVO</v>
          </cell>
          <cell r="AN138" t="str">
            <v>Erupcion dermica</v>
          </cell>
        </row>
        <row r="139">
          <cell r="F139" t="str">
            <v>ECHIA OLIVERA, NICK GESSURI</v>
          </cell>
          <cell r="G139">
            <v>36594</v>
          </cell>
          <cell r="H139" t="str">
            <v xml:space="preserve">TARMA                                   </v>
          </cell>
          <cell r="I139" t="str">
            <v xml:space="preserve">TARMA                                   </v>
          </cell>
          <cell r="J139" t="str">
            <v xml:space="preserve">JUNIN                                   </v>
          </cell>
          <cell r="K139" t="str">
            <v>ins102273021</v>
          </cell>
          <cell r="L139">
            <v>44489</v>
          </cell>
          <cell r="M139">
            <v>44496</v>
          </cell>
          <cell r="N139" t="str">
            <v>HTLV</v>
          </cell>
          <cell r="O139" t="str">
            <v>ELISA HTLV</v>
          </cell>
          <cell r="P139">
            <v>0</v>
          </cell>
          <cell r="Q139">
            <v>10</v>
          </cell>
          <cell r="R139">
            <v>44503.641240393503</v>
          </cell>
          <cell r="S139">
            <v>44498</v>
          </cell>
          <cell r="T139" t="str">
            <v>M</v>
          </cell>
          <cell r="U139" t="str">
            <v>JUNIN</v>
          </cell>
          <cell r="V139" t="str">
            <v>JUNIN</v>
          </cell>
          <cell r="W139" t="str">
            <v>DIAGNOSTICO</v>
          </cell>
          <cell r="X139" t="str">
            <v>NINGUNO</v>
          </cell>
          <cell r="Y139">
            <v>0</v>
          </cell>
          <cell r="Z139" t="str">
            <v>SUERO</v>
          </cell>
          <cell r="AA139">
            <v>21</v>
          </cell>
          <cell r="AB139" t="str">
            <v>NO</v>
          </cell>
          <cell r="AC139" t="str">
            <v>-12.073004</v>
          </cell>
          <cell r="AD139" t="str">
            <v>-75.221612</v>
          </cell>
          <cell r="AE139" t="str">
            <v>HOSPITALES O CLINICAS DE ATENCION ESPECIALIZADA</v>
          </cell>
          <cell r="AF139" t="str">
            <v>III-E</v>
          </cell>
          <cell r="AG139">
            <v>0</v>
          </cell>
          <cell r="AH139" t="str">
            <v>74053791</v>
          </cell>
          <cell r="AI139" t="str">
            <v>DONANTE</v>
          </cell>
          <cell r="AJ139" t="str">
            <v>0.077 / 0.140</v>
          </cell>
          <cell r="AK139">
            <v>3.0000000000000001E-3</v>
          </cell>
          <cell r="AL139" t="str">
            <v>NEGATIVO</v>
          </cell>
          <cell r="AM139" t="str">
            <v>NEGATIVO</v>
          </cell>
          <cell r="AN139" t="str">
            <v>No indica</v>
          </cell>
        </row>
        <row r="140">
          <cell r="F140" t="str">
            <v>REGINALDO ARQUIÑEVA, FLORCITA GLADYS</v>
          </cell>
          <cell r="G140">
            <v>33633</v>
          </cell>
          <cell r="H140" t="str">
            <v xml:space="preserve">CHILCA                                  </v>
          </cell>
          <cell r="I140" t="str">
            <v xml:space="preserve">HUANCAYO                                </v>
          </cell>
          <cell r="J140" t="str">
            <v xml:space="preserve">JUNIN                                   </v>
          </cell>
          <cell r="K140" t="str">
            <v>ins102273121</v>
          </cell>
          <cell r="L140">
            <v>44491</v>
          </cell>
          <cell r="M140">
            <v>44496</v>
          </cell>
          <cell r="N140" t="str">
            <v>HTLV</v>
          </cell>
          <cell r="O140" t="str">
            <v>ELISA HTLV</v>
          </cell>
          <cell r="P140">
            <v>0</v>
          </cell>
          <cell r="Q140">
            <v>10</v>
          </cell>
          <cell r="R140">
            <v>44503.641334178203</v>
          </cell>
          <cell r="S140">
            <v>44498</v>
          </cell>
          <cell r="T140" t="str">
            <v>F</v>
          </cell>
          <cell r="U140" t="str">
            <v>JUNIN</v>
          </cell>
          <cell r="V140" t="str">
            <v>JUNIN</v>
          </cell>
          <cell r="W140" t="str">
            <v>DIAGNOSTICO</v>
          </cell>
          <cell r="X140" t="str">
            <v>NINGUNO</v>
          </cell>
          <cell r="Y140">
            <v>0</v>
          </cell>
          <cell r="Z140" t="str">
            <v>SUERO</v>
          </cell>
          <cell r="AA140">
            <v>29</v>
          </cell>
          <cell r="AB140" t="str">
            <v>NO</v>
          </cell>
          <cell r="AC140" t="str">
            <v>-12.073004</v>
          </cell>
          <cell r="AD140" t="str">
            <v>-75.221612</v>
          </cell>
          <cell r="AE140" t="str">
            <v>HOSPITALES O CLINICAS DE ATENCION ESPECIALIZADA</v>
          </cell>
          <cell r="AF140" t="str">
            <v>III-E</v>
          </cell>
          <cell r="AG140">
            <v>0</v>
          </cell>
          <cell r="AH140" t="str">
            <v>47840180</v>
          </cell>
          <cell r="AI140" t="str">
            <v>DONANTE</v>
          </cell>
          <cell r="AJ140" t="str">
            <v>0.088 / 0.121</v>
          </cell>
          <cell r="AK140">
            <v>1E-3</v>
          </cell>
          <cell r="AL140" t="str">
            <v>NEGATIVO</v>
          </cell>
          <cell r="AM140" t="str">
            <v>NEGATIVO</v>
          </cell>
          <cell r="AN140" t="str">
            <v>No indica</v>
          </cell>
        </row>
        <row r="141">
          <cell r="F141" t="str">
            <v>ALBITES LLAJARUNA, RONAL D.</v>
          </cell>
          <cell r="G141">
            <v>32364</v>
          </cell>
          <cell r="H141" t="str">
            <v xml:space="preserve">MATACOTO                                </v>
          </cell>
          <cell r="I141" t="str">
            <v xml:space="preserve">YUNGAY                                  </v>
          </cell>
          <cell r="J141" t="str">
            <v xml:space="preserve">ANCASH                                  </v>
          </cell>
          <cell r="K141" t="str">
            <v>ins102275121</v>
          </cell>
          <cell r="L141">
            <v>44475</v>
          </cell>
          <cell r="M141">
            <v>44496</v>
          </cell>
          <cell r="N141" t="str">
            <v>HTLV</v>
          </cell>
          <cell r="O141" t="str">
            <v>ELISA HTLV</v>
          </cell>
          <cell r="P141">
            <v>0</v>
          </cell>
          <cell r="Q141">
            <v>10</v>
          </cell>
          <cell r="R141">
            <v>44503.642870798598</v>
          </cell>
          <cell r="S141">
            <v>44498</v>
          </cell>
          <cell r="T141" t="str">
            <v>M</v>
          </cell>
          <cell r="U141" t="str">
            <v>LA LIBERTAD</v>
          </cell>
          <cell r="V141" t="str">
            <v>LA LIBERTAD</v>
          </cell>
          <cell r="W141" t="str">
            <v>DIAGNOSTICO</v>
          </cell>
          <cell r="X141" t="str">
            <v>NINGUNO</v>
          </cell>
          <cell r="Y141">
            <v>0</v>
          </cell>
          <cell r="Z141" t="str">
            <v>SUERO</v>
          </cell>
          <cell r="AA141">
            <v>33</v>
          </cell>
          <cell r="AB141" t="str">
            <v>NO</v>
          </cell>
          <cell r="AC141" t="str">
            <v>-8.11466301</v>
          </cell>
          <cell r="AD141" t="str">
            <v>-79.02843802</v>
          </cell>
          <cell r="AE141" t="str">
            <v>HOSPITALES O CLINICAS DE ATENCION ESPECIALIZADA</v>
          </cell>
          <cell r="AF141" t="str">
            <v>III-1</v>
          </cell>
          <cell r="AG141">
            <v>0</v>
          </cell>
          <cell r="AH141" t="str">
            <v>S/I</v>
          </cell>
          <cell r="AI141" t="str">
            <v>S/I</v>
          </cell>
          <cell r="AJ141">
            <v>7.5999999999999998E-2</v>
          </cell>
          <cell r="AK141">
            <v>1E-3</v>
          </cell>
          <cell r="AL141" t="str">
            <v>NEGATIVO</v>
          </cell>
          <cell r="AM141" t="str">
            <v>NEGATIVO</v>
          </cell>
          <cell r="AN141">
            <v>0</v>
          </cell>
        </row>
        <row r="142">
          <cell r="F142" t="str">
            <v>AVALOS ORBEGOSO, ROSA MARIBEL</v>
          </cell>
          <cell r="G142">
            <v>29576</v>
          </cell>
          <cell r="H142" t="str">
            <v xml:space="preserve">LA ESPERANZA                            </v>
          </cell>
          <cell r="I142" t="str">
            <v xml:space="preserve">TRUJILLO                                </v>
          </cell>
          <cell r="J142" t="str">
            <v xml:space="preserve">LA LIBERTAD                             </v>
          </cell>
          <cell r="K142" t="str">
            <v>ins102275221</v>
          </cell>
          <cell r="L142">
            <v>44478</v>
          </cell>
          <cell r="M142">
            <v>44496</v>
          </cell>
          <cell r="N142" t="str">
            <v>HTLV</v>
          </cell>
          <cell r="O142" t="str">
            <v>ELISA HTLV</v>
          </cell>
          <cell r="P142">
            <v>0</v>
          </cell>
          <cell r="Q142">
            <v>10</v>
          </cell>
          <cell r="R142">
            <v>44503.643246759297</v>
          </cell>
          <cell r="S142">
            <v>44498</v>
          </cell>
          <cell r="T142" t="str">
            <v>F</v>
          </cell>
          <cell r="U142" t="str">
            <v>LA LIBERTAD</v>
          </cell>
          <cell r="V142" t="str">
            <v>LA LIBERTAD</v>
          </cell>
          <cell r="W142" t="str">
            <v>DIAGNOSTICO</v>
          </cell>
          <cell r="X142" t="str">
            <v>NINGUNO</v>
          </cell>
          <cell r="Y142">
            <v>0</v>
          </cell>
          <cell r="Z142" t="str">
            <v>SUERO</v>
          </cell>
          <cell r="AA142">
            <v>40</v>
          </cell>
          <cell r="AB142" t="str">
            <v>NO</v>
          </cell>
          <cell r="AC142" t="str">
            <v>-8.05433251</v>
          </cell>
          <cell r="AD142" t="str">
            <v>-79.05803067</v>
          </cell>
          <cell r="AE142" t="str">
            <v>HOSPITALES O CLINICAS DE ATENCION ESPECIALIZADA</v>
          </cell>
          <cell r="AF142" t="str">
            <v>Sin Categoría</v>
          </cell>
          <cell r="AG142">
            <v>0</v>
          </cell>
          <cell r="AH142" t="str">
            <v>46115543</v>
          </cell>
          <cell r="AI142" t="str">
            <v>S/I</v>
          </cell>
          <cell r="AJ142">
            <v>0.112</v>
          </cell>
          <cell r="AK142">
            <v>1E-3</v>
          </cell>
          <cell r="AL142" t="str">
            <v>NEGATIVO</v>
          </cell>
          <cell r="AM142" t="str">
            <v>NEGATIVO</v>
          </cell>
          <cell r="AN142">
            <v>0</v>
          </cell>
        </row>
        <row r="143">
          <cell r="F143" t="str">
            <v>FABIAN VELA, FLOR DE LIZ</v>
          </cell>
          <cell r="G143">
            <v>34940</v>
          </cell>
          <cell r="H143" t="str">
            <v xml:space="preserve">VICTOR LARCO HERRERA                    </v>
          </cell>
          <cell r="I143" t="str">
            <v xml:space="preserve">TRUJILLO                                </v>
          </cell>
          <cell r="J143" t="str">
            <v xml:space="preserve">LA LIBERTAD                             </v>
          </cell>
          <cell r="K143" t="str">
            <v>ins102275321</v>
          </cell>
          <cell r="L143">
            <v>44479</v>
          </cell>
          <cell r="M143">
            <v>44496</v>
          </cell>
          <cell r="N143" t="str">
            <v>HTLV</v>
          </cell>
          <cell r="O143" t="str">
            <v>ELISA HTLV</v>
          </cell>
          <cell r="P143">
            <v>0</v>
          </cell>
          <cell r="Q143">
            <v>10</v>
          </cell>
          <cell r="R143">
            <v>44503.643617627298</v>
          </cell>
          <cell r="S143">
            <v>44498</v>
          </cell>
          <cell r="T143" t="str">
            <v>F</v>
          </cell>
          <cell r="U143" t="str">
            <v>LA LIBERTAD</v>
          </cell>
          <cell r="V143" t="str">
            <v>LA LIBERTAD</v>
          </cell>
          <cell r="W143" t="str">
            <v>DIAGNOSTICO</v>
          </cell>
          <cell r="X143" t="str">
            <v>NINGUNO</v>
          </cell>
          <cell r="Y143">
            <v>0</v>
          </cell>
          <cell r="Z143" t="str">
            <v>SUERO</v>
          </cell>
          <cell r="AA143">
            <v>26</v>
          </cell>
          <cell r="AB143" t="str">
            <v>NO</v>
          </cell>
          <cell r="AC143" t="str">
            <v>-8.10466063</v>
          </cell>
          <cell r="AD143" t="str">
            <v>-79.03687835</v>
          </cell>
          <cell r="AE143" t="str">
            <v>HOSPITALES O CLINICAS DE ATENCION ESPECIALIZADA</v>
          </cell>
          <cell r="AF143" t="str">
            <v>III-1</v>
          </cell>
          <cell r="AG143">
            <v>0</v>
          </cell>
          <cell r="AH143" t="str">
            <v>48912919</v>
          </cell>
          <cell r="AI143" t="str">
            <v>S/I</v>
          </cell>
          <cell r="AJ143">
            <v>0.156</v>
          </cell>
          <cell r="AK143">
            <v>1E-3</v>
          </cell>
          <cell r="AL143" t="str">
            <v>NEGATIVO</v>
          </cell>
          <cell r="AM143" t="str">
            <v>NEGATIVO</v>
          </cell>
          <cell r="AN143">
            <v>0</v>
          </cell>
        </row>
        <row r="144">
          <cell r="F144" t="str">
            <v>COLAN CAYCHO, JOSE ARMANDO</v>
          </cell>
          <cell r="G144">
            <v>20126</v>
          </cell>
          <cell r="H144" t="str">
            <v xml:space="preserve">COMAS                                   </v>
          </cell>
          <cell r="I144" t="str">
            <v xml:space="preserve">LIMA                                    </v>
          </cell>
          <cell r="J144" t="str">
            <v xml:space="preserve">LIMA                                    </v>
          </cell>
          <cell r="K144" t="str">
            <v>ins102275421</v>
          </cell>
          <cell r="L144">
            <v>44468</v>
          </cell>
          <cell r="M144">
            <v>44496</v>
          </cell>
          <cell r="N144" t="str">
            <v>HTLV</v>
          </cell>
          <cell r="O144" t="str">
            <v>ELISA HTLV</v>
          </cell>
          <cell r="P144">
            <v>0</v>
          </cell>
          <cell r="Q144">
            <v>10</v>
          </cell>
          <cell r="R144">
            <v>44503.643981979199</v>
          </cell>
          <cell r="S144">
            <v>44498</v>
          </cell>
          <cell r="T144" t="str">
            <v>M</v>
          </cell>
          <cell r="U144" t="str">
            <v>LA LIBERTAD</v>
          </cell>
          <cell r="V144" t="str">
            <v>LA LIBERTAD</v>
          </cell>
          <cell r="W144" t="str">
            <v>DIAGNOSTICO</v>
          </cell>
          <cell r="X144" t="str">
            <v>NINGUNO</v>
          </cell>
          <cell r="Y144">
            <v>0</v>
          </cell>
          <cell r="Z144" t="str">
            <v>SUERO</v>
          </cell>
          <cell r="AA144">
            <v>66</v>
          </cell>
          <cell r="AB144" t="str">
            <v>NO</v>
          </cell>
          <cell r="AC144" t="str">
            <v>-8.10466063</v>
          </cell>
          <cell r="AD144" t="str">
            <v>-79.03687835</v>
          </cell>
          <cell r="AE144" t="str">
            <v>HOSPITALES O CLINICAS DE ATENCION ESPECIALIZADA</v>
          </cell>
          <cell r="AF144" t="str">
            <v>III-1</v>
          </cell>
          <cell r="AG144">
            <v>0</v>
          </cell>
          <cell r="AH144" t="str">
            <v>06905091</v>
          </cell>
          <cell r="AI144" t="str">
            <v>S/I</v>
          </cell>
          <cell r="AJ144">
            <v>0.13400000000000001</v>
          </cell>
          <cell r="AK144">
            <v>2E-3</v>
          </cell>
          <cell r="AL144" t="str">
            <v>NEGATIVO x2</v>
          </cell>
          <cell r="AM144" t="str">
            <v>NEGATIVO</v>
          </cell>
          <cell r="AN144">
            <v>0</v>
          </cell>
        </row>
        <row r="145">
          <cell r="F145" t="str">
            <v>CEDRON RODRIGUEZ, CARLOS ENRIQUE</v>
          </cell>
          <cell r="G145">
            <v>32682</v>
          </cell>
          <cell r="H145" t="str">
            <v xml:space="preserve">MOCHE                                   </v>
          </cell>
          <cell r="I145" t="str">
            <v xml:space="preserve">TRUJILLO                                </v>
          </cell>
          <cell r="J145" t="str">
            <v xml:space="preserve">LA LIBERTAD                             </v>
          </cell>
          <cell r="K145" t="str">
            <v>ins102275521</v>
          </cell>
          <cell r="L145">
            <v>44490</v>
          </cell>
          <cell r="M145">
            <v>44496</v>
          </cell>
          <cell r="N145" t="str">
            <v>HTLV</v>
          </cell>
          <cell r="O145" t="str">
            <v>ELISA HTLV</v>
          </cell>
          <cell r="P145">
            <v>0</v>
          </cell>
          <cell r="Q145">
            <v>10</v>
          </cell>
          <cell r="R145">
            <v>44503.644352395801</v>
          </cell>
          <cell r="S145">
            <v>44498</v>
          </cell>
          <cell r="T145" t="str">
            <v>M</v>
          </cell>
          <cell r="U145" t="str">
            <v>LA LIBERTAD</v>
          </cell>
          <cell r="V145" t="str">
            <v>LA LIBERTAD</v>
          </cell>
          <cell r="W145" t="str">
            <v>DIAGNOSTICO</v>
          </cell>
          <cell r="X145" t="str">
            <v>NINGUNO</v>
          </cell>
          <cell r="Y145">
            <v>0</v>
          </cell>
          <cell r="Z145" t="str">
            <v>SUERO</v>
          </cell>
          <cell r="AA145">
            <v>32</v>
          </cell>
          <cell r="AB145" t="str">
            <v>NO</v>
          </cell>
          <cell r="AC145" t="str">
            <v>-8.10466063</v>
          </cell>
          <cell r="AD145" t="str">
            <v>-79.03687835</v>
          </cell>
          <cell r="AE145" t="str">
            <v>HOSPITALES O CLINICAS DE ATENCION ESPECIALIZADA</v>
          </cell>
          <cell r="AF145" t="str">
            <v>III-1</v>
          </cell>
          <cell r="AG145">
            <v>0</v>
          </cell>
          <cell r="AH145" t="str">
            <v>45820663</v>
          </cell>
          <cell r="AI145" t="str">
            <v>S/I</v>
          </cell>
          <cell r="AJ145">
            <v>0.22500000000000001</v>
          </cell>
          <cell r="AK145">
            <v>1E-3</v>
          </cell>
          <cell r="AL145" t="str">
            <v>NEGATIVOx2</v>
          </cell>
          <cell r="AM145" t="str">
            <v>NEGATIVO</v>
          </cell>
          <cell r="AN145">
            <v>0</v>
          </cell>
        </row>
        <row r="146">
          <cell r="F146" t="str">
            <v>LEON ARROYO, JOSE RICARDO</v>
          </cell>
          <cell r="G146">
            <v>32788</v>
          </cell>
          <cell r="H146" t="str">
            <v xml:space="preserve">SALAVERRY                               </v>
          </cell>
          <cell r="I146" t="str">
            <v xml:space="preserve">TRUJILLO                                </v>
          </cell>
          <cell r="J146" t="str">
            <v xml:space="preserve">LA LIBERTAD                             </v>
          </cell>
          <cell r="K146" t="str">
            <v>ins110331521</v>
          </cell>
          <cell r="L146">
            <v>44488</v>
          </cell>
          <cell r="M146">
            <v>44503</v>
          </cell>
          <cell r="N146" t="str">
            <v>HTLV</v>
          </cell>
          <cell r="O146" t="str">
            <v>ELISA HTLV</v>
          </cell>
          <cell r="P146">
            <v>0</v>
          </cell>
          <cell r="Q146">
            <v>10</v>
          </cell>
          <cell r="R146">
            <v>44504.6849925926</v>
          </cell>
          <cell r="S146">
            <v>44504</v>
          </cell>
          <cell r="T146" t="str">
            <v>M</v>
          </cell>
          <cell r="U146" t="str">
            <v>LA LIBERTAD</v>
          </cell>
          <cell r="V146" t="str">
            <v>LA LIBERTAD</v>
          </cell>
          <cell r="W146" t="str">
            <v>DIAGNOSTICO</v>
          </cell>
          <cell r="X146" t="str">
            <v>NINGUNO</v>
          </cell>
          <cell r="Y146">
            <v>0</v>
          </cell>
          <cell r="Z146" t="str">
            <v>SUERO</v>
          </cell>
          <cell r="AA146">
            <v>32</v>
          </cell>
          <cell r="AB146" t="str">
            <v>NO</v>
          </cell>
          <cell r="AC146" t="str">
            <v>-8.11466301</v>
          </cell>
          <cell r="AD146" t="str">
            <v>-79.02843802</v>
          </cell>
          <cell r="AE146" t="str">
            <v>HOSPITALES O CLINICAS DE ATENCION ESPECIALIZADA</v>
          </cell>
          <cell r="AF146" t="str">
            <v>III-1</v>
          </cell>
          <cell r="AG146">
            <v>0</v>
          </cell>
          <cell r="AH146" t="str">
            <v>46000185</v>
          </cell>
          <cell r="AI146" t="str">
            <v>No indica</v>
          </cell>
          <cell r="AJ146">
            <v>0.11899999999999999</v>
          </cell>
          <cell r="AK146">
            <v>9.0999999999999998E-2</v>
          </cell>
          <cell r="AL146" t="str">
            <v>NEGATIVO</v>
          </cell>
          <cell r="AM146" t="str">
            <v>NEGATIVO</v>
          </cell>
          <cell r="AN146" t="str">
            <v>No indica</v>
          </cell>
        </row>
        <row r="147">
          <cell r="F147" t="str">
            <v>BERDUSCO HUALLPA, LUIS JAVIER</v>
          </cell>
          <cell r="G147">
            <v>31037</v>
          </cell>
          <cell r="H147" t="str">
            <v xml:space="preserve">YURA                                    </v>
          </cell>
          <cell r="I147" t="str">
            <v xml:space="preserve">AREQUIPA                                </v>
          </cell>
          <cell r="J147" t="str">
            <v xml:space="preserve">AREQUIPA                                </v>
          </cell>
          <cell r="K147" t="str">
            <v>ins110239821</v>
          </cell>
          <cell r="L147">
            <v>44503</v>
          </cell>
          <cell r="M147">
            <v>44504</v>
          </cell>
          <cell r="N147" t="str">
            <v>HTLV</v>
          </cell>
          <cell r="O147" t="str">
            <v>ELISA HTLV</v>
          </cell>
          <cell r="P147">
            <v>0</v>
          </cell>
          <cell r="Q147">
            <v>10</v>
          </cell>
          <cell r="R147">
            <v>44508.629178668998</v>
          </cell>
          <cell r="S147">
            <v>44505</v>
          </cell>
          <cell r="T147" t="str">
            <v>M</v>
          </cell>
          <cell r="U147" t="str">
            <v>AREQUIPA</v>
          </cell>
          <cell r="V147" t="str">
            <v>AREQUIPA</v>
          </cell>
          <cell r="W147" t="str">
            <v>DIAGNOSTICO</v>
          </cell>
          <cell r="X147" t="str">
            <v>NINGUNO</v>
          </cell>
          <cell r="Y147">
            <v>0</v>
          </cell>
          <cell r="Z147" t="str">
            <v>SUERO</v>
          </cell>
          <cell r="AA147">
            <v>36</v>
          </cell>
          <cell r="AB147" t="str">
            <v>NO</v>
          </cell>
          <cell r="AC147">
            <v>0</v>
          </cell>
          <cell r="AD147">
            <v>0</v>
          </cell>
          <cell r="AE147" t="str">
            <v>HOSPITALES O CLINICAS DE ATENCION ESPECIALIZADA</v>
          </cell>
          <cell r="AF147" t="str">
            <v>III-1</v>
          </cell>
          <cell r="AG147">
            <v>0</v>
          </cell>
          <cell r="AH147" t="str">
            <v>42868154</v>
          </cell>
          <cell r="AI147" t="str">
            <v>No indica</v>
          </cell>
          <cell r="AJ147">
            <v>0.13800000000000001</v>
          </cell>
          <cell r="AK147">
            <v>3.0000000000000001E-3</v>
          </cell>
          <cell r="AL147" t="str">
            <v>NEGATIVO</v>
          </cell>
          <cell r="AM147" t="str">
            <v>NEGATIVO</v>
          </cell>
          <cell r="AN147" t="str">
            <v>No indica</v>
          </cell>
        </row>
        <row r="148">
          <cell r="F148" t="str">
            <v>VEGA MARCOS, ARTURO LEONARDO</v>
          </cell>
          <cell r="G148">
            <v>25410</v>
          </cell>
          <cell r="H148" t="str">
            <v xml:space="preserve">VILLA EL SALVADOR                       </v>
          </cell>
          <cell r="I148" t="str">
            <v xml:space="preserve">LIMA                                    </v>
          </cell>
          <cell r="J148" t="str">
            <v xml:space="preserve">LIMA                                    </v>
          </cell>
          <cell r="K148" t="str">
            <v>ins110249421</v>
          </cell>
          <cell r="L148">
            <v>44506</v>
          </cell>
          <cell r="M148">
            <v>44506</v>
          </cell>
          <cell r="N148" t="str">
            <v>HTLV</v>
          </cell>
          <cell r="O148" t="str">
            <v>ELISA HTLV</v>
          </cell>
          <cell r="P148">
            <v>0</v>
          </cell>
          <cell r="Q148">
            <v>10</v>
          </cell>
          <cell r="R148">
            <v>44509.663732835601</v>
          </cell>
          <cell r="S148">
            <v>44509</v>
          </cell>
          <cell r="T148" t="str">
            <v>M</v>
          </cell>
          <cell r="U148" t="str">
            <v xml:space="preserve">LIMA                      </v>
          </cell>
          <cell r="V148" t="str">
            <v>LIMA II (SUR)</v>
          </cell>
          <cell r="W148" t="str">
            <v>DIAGNOSTICO</v>
          </cell>
          <cell r="X148" t="str">
            <v>NINGUNO</v>
          </cell>
          <cell r="Y148">
            <v>0</v>
          </cell>
          <cell r="Z148" t="str">
            <v>SUERO</v>
          </cell>
          <cell r="AA148">
            <v>52</v>
          </cell>
          <cell r="AB148" t="str">
            <v>NO</v>
          </cell>
          <cell r="AC148">
            <v>0</v>
          </cell>
          <cell r="AD148">
            <v>0</v>
          </cell>
          <cell r="AE148" t="str">
            <v>SIN CLASIFICACION</v>
          </cell>
          <cell r="AF148" t="str">
            <v>SIN CATEGORIA</v>
          </cell>
          <cell r="AG148">
            <v>0</v>
          </cell>
          <cell r="AH148" t="str">
            <v>09292603</v>
          </cell>
          <cell r="AI148" t="str">
            <v>No indica</v>
          </cell>
          <cell r="AJ148">
            <v>0.09</v>
          </cell>
          <cell r="AK148">
            <v>1E-3</v>
          </cell>
          <cell r="AL148" t="str">
            <v xml:space="preserve">NEGATIVO X2 </v>
          </cell>
          <cell r="AM148" t="str">
            <v xml:space="preserve">NEGATIVO </v>
          </cell>
          <cell r="AN148" t="str">
            <v>No indica</v>
          </cell>
        </row>
        <row r="149">
          <cell r="F149" t="str">
            <v>TORVISCO HERENCIA, NICOLAS ISAAC</v>
          </cell>
          <cell r="G149">
            <v>36819</v>
          </cell>
          <cell r="H149" t="str">
            <v xml:space="preserve">CHORRILLOS                              </v>
          </cell>
          <cell r="I149" t="str">
            <v xml:space="preserve">LIMA                                    </v>
          </cell>
          <cell r="J149" t="str">
            <v xml:space="preserve">LIMA                                    </v>
          </cell>
          <cell r="K149" t="str">
            <v>ins110249521</v>
          </cell>
          <cell r="L149">
            <v>44506</v>
          </cell>
          <cell r="M149">
            <v>44506</v>
          </cell>
          <cell r="N149" t="str">
            <v>HTLV</v>
          </cell>
          <cell r="O149" t="str">
            <v>ELISA HTLV</v>
          </cell>
          <cell r="P149">
            <v>0</v>
          </cell>
          <cell r="Q149">
            <v>10</v>
          </cell>
          <cell r="R149">
            <v>44509.6639516551</v>
          </cell>
          <cell r="S149">
            <v>44509</v>
          </cell>
          <cell r="T149" t="str">
            <v>M</v>
          </cell>
          <cell r="U149" t="str">
            <v xml:space="preserve">LIMA                      </v>
          </cell>
          <cell r="V149" t="str">
            <v>LIMA II (SUR)</v>
          </cell>
          <cell r="W149" t="str">
            <v>DIAGNOSTICO</v>
          </cell>
          <cell r="X149" t="str">
            <v>NINGUNO</v>
          </cell>
          <cell r="Y149">
            <v>0</v>
          </cell>
          <cell r="Z149" t="str">
            <v>SUERO</v>
          </cell>
          <cell r="AA149">
            <v>21</v>
          </cell>
          <cell r="AB149" t="str">
            <v>NO</v>
          </cell>
          <cell r="AC149">
            <v>0</v>
          </cell>
          <cell r="AD149">
            <v>0</v>
          </cell>
          <cell r="AE149" t="str">
            <v>SIN CLASIFICACION</v>
          </cell>
          <cell r="AF149" t="str">
            <v>SIN CATEGORIA</v>
          </cell>
          <cell r="AG149">
            <v>0</v>
          </cell>
          <cell r="AH149" t="str">
            <v>73355399</v>
          </cell>
          <cell r="AI149" t="str">
            <v>No indica</v>
          </cell>
          <cell r="AJ149">
            <v>0.105</v>
          </cell>
          <cell r="AK149">
            <v>1E-3</v>
          </cell>
          <cell r="AL149" t="str">
            <v xml:space="preserve">NEGATIVO X2 </v>
          </cell>
          <cell r="AM149" t="str">
            <v xml:space="preserve">NEGATIVO </v>
          </cell>
          <cell r="AN149" t="str">
            <v>No indica</v>
          </cell>
        </row>
        <row r="150">
          <cell r="F150" t="str">
            <v>VILCHEZ JAUREGUI, CESAR JAIME</v>
          </cell>
          <cell r="G150">
            <v>28023</v>
          </cell>
          <cell r="H150" t="str">
            <v xml:space="preserve">EL TAMBO                                </v>
          </cell>
          <cell r="I150" t="str">
            <v xml:space="preserve">HUANCAYO                                </v>
          </cell>
          <cell r="J150" t="str">
            <v xml:space="preserve">JUNIN                                   </v>
          </cell>
          <cell r="K150" t="str">
            <v>ins110114621</v>
          </cell>
          <cell r="L150">
            <v>44479</v>
          </cell>
          <cell r="M150">
            <v>44510</v>
          </cell>
          <cell r="N150" t="str">
            <v>HTLV</v>
          </cell>
          <cell r="O150" t="str">
            <v>ELISA HTLV</v>
          </cell>
          <cell r="P150">
            <v>0</v>
          </cell>
          <cell r="Q150">
            <v>10</v>
          </cell>
          <cell r="R150">
            <v>44512.638670636603</v>
          </cell>
          <cell r="S150">
            <v>44511</v>
          </cell>
          <cell r="T150" t="str">
            <v>M</v>
          </cell>
          <cell r="U150" t="str">
            <v>AYACUCHO</v>
          </cell>
          <cell r="V150" t="str">
            <v>AYACUCHO</v>
          </cell>
          <cell r="W150" t="str">
            <v>DIAGNOSTICO</v>
          </cell>
          <cell r="X150" t="str">
            <v>NINGUNO</v>
          </cell>
          <cell r="Y150">
            <v>0</v>
          </cell>
          <cell r="Z150" t="str">
            <v>SUERO</v>
          </cell>
          <cell r="AA150">
            <v>45</v>
          </cell>
          <cell r="AB150" t="str">
            <v>NO</v>
          </cell>
          <cell r="AC150" t="str">
            <v>-12.62421833</v>
          </cell>
          <cell r="AD150" t="str">
            <v>-73.78954</v>
          </cell>
          <cell r="AE150" t="str">
            <v>HOSPITALES O CLINICAS DE ATENCION GENERAL</v>
          </cell>
          <cell r="AF150" t="str">
            <v>II-1</v>
          </cell>
          <cell r="AG150">
            <v>0</v>
          </cell>
          <cell r="AH150" t="str">
            <v>20083405</v>
          </cell>
          <cell r="AI150" t="str">
            <v>Personal de salud</v>
          </cell>
          <cell r="AJ150" t="str">
            <v>0.105/0.099</v>
          </cell>
          <cell r="AK150">
            <v>1</v>
          </cell>
          <cell r="AL150" t="str">
            <v>NEGATIVO</v>
          </cell>
          <cell r="AM150" t="str">
            <v xml:space="preserve">NEGATIVO </v>
          </cell>
          <cell r="AN150" t="str">
            <v>Mialgia, Cefalea</v>
          </cell>
        </row>
        <row r="151">
          <cell r="F151" t="str">
            <v>MALLMA SANCHEZ, SHIRLEY LUNA</v>
          </cell>
          <cell r="G151">
            <v>37773</v>
          </cell>
          <cell r="H151" t="str">
            <v xml:space="preserve">EL TAMBO                                </v>
          </cell>
          <cell r="I151" t="str">
            <v xml:space="preserve">HUANCAYO                                </v>
          </cell>
          <cell r="J151" t="str">
            <v xml:space="preserve">JUNIN                                   </v>
          </cell>
          <cell r="K151" t="str">
            <v>ins111193521</v>
          </cell>
          <cell r="L151">
            <v>44505</v>
          </cell>
          <cell r="M151">
            <v>44512</v>
          </cell>
          <cell r="N151" t="str">
            <v>HTLV</v>
          </cell>
          <cell r="O151" t="str">
            <v>ELISA HTLV</v>
          </cell>
          <cell r="P151">
            <v>0</v>
          </cell>
          <cell r="Q151">
            <v>10</v>
          </cell>
          <cell r="R151">
            <v>44518.469759918997</v>
          </cell>
          <cell r="S151">
            <v>44517</v>
          </cell>
          <cell r="T151" t="str">
            <v>F</v>
          </cell>
          <cell r="U151" t="str">
            <v>JUNIN</v>
          </cell>
          <cell r="V151" t="str">
            <v>JUNIN</v>
          </cell>
          <cell r="W151" t="str">
            <v>DIAGNOSTICO</v>
          </cell>
          <cell r="X151" t="str">
            <v>NINGUNO</v>
          </cell>
          <cell r="Y151">
            <v>0</v>
          </cell>
          <cell r="Z151" t="str">
            <v>SUERO</v>
          </cell>
          <cell r="AA151">
            <v>18</v>
          </cell>
          <cell r="AB151" t="str">
            <v>NO</v>
          </cell>
          <cell r="AC151" t="str">
            <v>-12.073004</v>
          </cell>
          <cell r="AD151" t="str">
            <v>-75.221612</v>
          </cell>
          <cell r="AE151" t="str">
            <v>HOSPITALES O CLINICAS DE ATENCION ESPECIALIZADA</v>
          </cell>
          <cell r="AF151" t="str">
            <v>III-E</v>
          </cell>
          <cell r="AG151">
            <v>0</v>
          </cell>
          <cell r="AH151" t="str">
            <v>74596944</v>
          </cell>
          <cell r="AI151" t="str">
            <v>DONANTE</v>
          </cell>
          <cell r="AJ151">
            <v>0.11799999999999999</v>
          </cell>
          <cell r="AK151">
            <v>2E-3</v>
          </cell>
          <cell r="AL151" t="str">
            <v>NEGATIVO</v>
          </cell>
          <cell r="AM151" t="str">
            <v>NEGATIVO</v>
          </cell>
          <cell r="AN151">
            <v>0</v>
          </cell>
        </row>
        <row r="152">
          <cell r="F152" t="str">
            <v>PEREZ LOPEZ, PATRICIA VIOLETA</v>
          </cell>
          <cell r="G152">
            <v>29450</v>
          </cell>
          <cell r="H152" t="str">
            <v xml:space="preserve">HUANCAYO                                </v>
          </cell>
          <cell r="I152" t="str">
            <v xml:space="preserve">HUANCAYO                                </v>
          </cell>
          <cell r="J152" t="str">
            <v xml:space="preserve">JUNIN                                   </v>
          </cell>
          <cell r="K152" t="str">
            <v>ins111193621</v>
          </cell>
          <cell r="L152">
            <v>44509</v>
          </cell>
          <cell r="M152">
            <v>44512</v>
          </cell>
          <cell r="N152" t="str">
            <v>HTLV</v>
          </cell>
          <cell r="O152" t="str">
            <v>ELISA HTLV</v>
          </cell>
          <cell r="P152">
            <v>0</v>
          </cell>
          <cell r="Q152">
            <v>10</v>
          </cell>
          <cell r="R152">
            <v>44518.469847881897</v>
          </cell>
          <cell r="S152">
            <v>44517</v>
          </cell>
          <cell r="T152" t="str">
            <v>F</v>
          </cell>
          <cell r="U152" t="str">
            <v>JUNIN</v>
          </cell>
          <cell r="V152" t="str">
            <v>JUNIN</v>
          </cell>
          <cell r="W152" t="str">
            <v>DIAGNOSTICO</v>
          </cell>
          <cell r="X152" t="str">
            <v>NINGUNO</v>
          </cell>
          <cell r="Y152">
            <v>0</v>
          </cell>
          <cell r="Z152" t="str">
            <v>SUERO</v>
          </cell>
          <cell r="AA152">
            <v>41</v>
          </cell>
          <cell r="AB152" t="str">
            <v>NO</v>
          </cell>
          <cell r="AC152" t="str">
            <v>-12.073004</v>
          </cell>
          <cell r="AD152" t="str">
            <v>-75.221612</v>
          </cell>
          <cell r="AE152" t="str">
            <v>HOSPITALES O CLINICAS DE ATENCION ESPECIALIZADA</v>
          </cell>
          <cell r="AF152" t="str">
            <v>III-E</v>
          </cell>
          <cell r="AG152">
            <v>0</v>
          </cell>
          <cell r="AH152" t="str">
            <v>42453445</v>
          </cell>
          <cell r="AI152" t="str">
            <v>DONANTE</v>
          </cell>
          <cell r="AJ152">
            <v>9.9000000000000005E-2</v>
          </cell>
          <cell r="AK152">
            <v>1E-3</v>
          </cell>
          <cell r="AL152" t="str">
            <v>NEGATIVO</v>
          </cell>
          <cell r="AM152" t="str">
            <v>NEGATIVO</v>
          </cell>
          <cell r="AN152">
            <v>0</v>
          </cell>
        </row>
        <row r="153">
          <cell r="F153" t="str">
            <v>GARCIA GIRON, JAIME ISAIAS</v>
          </cell>
          <cell r="G153">
            <v>26846</v>
          </cell>
          <cell r="H153" t="str">
            <v xml:space="preserve">HUANGASCAR                              </v>
          </cell>
          <cell r="I153" t="str">
            <v xml:space="preserve">YAUYOS                                  </v>
          </cell>
          <cell r="J153" t="str">
            <v xml:space="preserve">LIMA                                    </v>
          </cell>
          <cell r="K153" t="str">
            <v>ins111198021</v>
          </cell>
          <cell r="L153">
            <v>44513</v>
          </cell>
          <cell r="M153">
            <v>44513</v>
          </cell>
          <cell r="N153" t="str">
            <v>HTLV</v>
          </cell>
          <cell r="O153" t="str">
            <v>ELISA HTLV</v>
          </cell>
          <cell r="P153">
            <v>0</v>
          </cell>
          <cell r="Q153">
            <v>10</v>
          </cell>
          <cell r="R153">
            <v>44518.4700105671</v>
          </cell>
          <cell r="S153">
            <v>44517</v>
          </cell>
          <cell r="T153" t="str">
            <v>M</v>
          </cell>
          <cell r="U153" t="str">
            <v xml:space="preserve">LIMA                      </v>
          </cell>
          <cell r="V153" t="str">
            <v>LIMA PROVINCIAS</v>
          </cell>
          <cell r="W153" t="str">
            <v>DIAGNOSTICO</v>
          </cell>
          <cell r="X153" t="str">
            <v>NINGUNO</v>
          </cell>
          <cell r="Y153">
            <v>0</v>
          </cell>
          <cell r="Z153" t="str">
            <v>SUERO</v>
          </cell>
          <cell r="AA153">
            <v>48</v>
          </cell>
          <cell r="AB153" t="str">
            <v>NO</v>
          </cell>
          <cell r="AC153" t="str">
            <v>-13.076235</v>
          </cell>
          <cell r="AD153" t="str">
            <v>-76.385432</v>
          </cell>
          <cell r="AE153" t="str">
            <v>HOSPITALES O CLINICAS DE ATENCION GENERAL</v>
          </cell>
          <cell r="AF153" t="str">
            <v>II-2</v>
          </cell>
          <cell r="AG153">
            <v>0</v>
          </cell>
          <cell r="AH153" t="str">
            <v>15449811</v>
          </cell>
          <cell r="AI153" t="str">
            <v>No indica</v>
          </cell>
          <cell r="AJ153">
            <v>8.4000000000000005E-2</v>
          </cell>
          <cell r="AK153">
            <v>1E-3</v>
          </cell>
          <cell r="AL153" t="str">
            <v>NEGATIVO</v>
          </cell>
          <cell r="AM153" t="str">
            <v>NEGATIVO</v>
          </cell>
          <cell r="AN153" t="str">
            <v>Tos</v>
          </cell>
        </row>
        <row r="154">
          <cell r="F154" t="str">
            <v>MACHACUAY COTERA, MICHEL SANDRO</v>
          </cell>
          <cell r="G154">
            <v>28626</v>
          </cell>
          <cell r="H154" t="str">
            <v xml:space="preserve">VILLA MARIA DEL TRIUNFO                 </v>
          </cell>
          <cell r="I154" t="str">
            <v xml:space="preserve">LIMA                                    </v>
          </cell>
          <cell r="J154" t="str">
            <v xml:space="preserve">LIMA                                    </v>
          </cell>
          <cell r="K154" t="str">
            <v>ins112750621</v>
          </cell>
          <cell r="L154">
            <v>44519</v>
          </cell>
          <cell r="M154">
            <v>44523</v>
          </cell>
          <cell r="N154" t="str">
            <v>HTLV</v>
          </cell>
          <cell r="O154" t="str">
            <v>ELISA HTLV</v>
          </cell>
          <cell r="P154">
            <v>0</v>
          </cell>
          <cell r="Q154">
            <v>10</v>
          </cell>
          <cell r="R154">
            <v>44526.395893171299</v>
          </cell>
          <cell r="S154">
            <v>44525</v>
          </cell>
          <cell r="T154" t="str">
            <v>M</v>
          </cell>
          <cell r="U154" t="str">
            <v xml:space="preserve">LIMA                      </v>
          </cell>
          <cell r="V154" t="str">
            <v>LIMA II (SUR)</v>
          </cell>
          <cell r="W154" t="str">
            <v>DIAGNOSTICO</v>
          </cell>
          <cell r="X154" t="str">
            <v>NINGUNO</v>
          </cell>
          <cell r="Y154">
            <v>0</v>
          </cell>
          <cell r="Z154" t="str">
            <v>SUERO</v>
          </cell>
          <cell r="AA154">
            <v>43</v>
          </cell>
          <cell r="AB154" t="str">
            <v>NO</v>
          </cell>
          <cell r="AC154">
            <v>0</v>
          </cell>
          <cell r="AD154">
            <v>0</v>
          </cell>
          <cell r="AE154" t="str">
            <v>SIN CLASIFICACION</v>
          </cell>
          <cell r="AF154" t="str">
            <v>SIN CATEGORIA</v>
          </cell>
          <cell r="AG154">
            <v>0</v>
          </cell>
          <cell r="AH154" t="str">
            <v>40189312</v>
          </cell>
          <cell r="AI154" t="str">
            <v>No indica</v>
          </cell>
          <cell r="AJ154">
            <v>0.13400000000000001</v>
          </cell>
          <cell r="AK154">
            <v>0</v>
          </cell>
          <cell r="AL154" t="str">
            <v xml:space="preserve">NEGATIVO X2 </v>
          </cell>
          <cell r="AM154" t="str">
            <v>NEGATIVO</v>
          </cell>
          <cell r="AN154" t="str">
            <v>Erupcion dermica, Mialgia, Dolor abdominal.</v>
          </cell>
        </row>
        <row r="155">
          <cell r="F155" t="str">
            <v>LAZARO HUAMAN, MARCIAL CRISTIAM</v>
          </cell>
          <cell r="G155">
            <v>28978</v>
          </cell>
          <cell r="H155" t="str">
            <v xml:space="preserve">CUSCO                                   </v>
          </cell>
          <cell r="I155" t="str">
            <v xml:space="preserve">CUSCO                                   </v>
          </cell>
          <cell r="J155" t="str">
            <v xml:space="preserve">CUSCO                                   </v>
          </cell>
          <cell r="K155" t="str">
            <v>ins112762721</v>
          </cell>
          <cell r="L155">
            <v>44516</v>
          </cell>
          <cell r="M155">
            <v>44524</v>
          </cell>
          <cell r="N155" t="str">
            <v>HTLV</v>
          </cell>
          <cell r="O155" t="str">
            <v>ELISA HTLV</v>
          </cell>
          <cell r="P155">
            <v>0</v>
          </cell>
          <cell r="Q155">
            <v>10</v>
          </cell>
          <cell r="R155">
            <v>44529.4778538194</v>
          </cell>
          <cell r="S155">
            <v>44529</v>
          </cell>
          <cell r="T155" t="str">
            <v>M</v>
          </cell>
          <cell r="U155" t="str">
            <v xml:space="preserve">CUSCO       </v>
          </cell>
          <cell r="V155" t="str">
            <v>CUSCO</v>
          </cell>
          <cell r="W155" t="str">
            <v>DIAGNOSTICO</v>
          </cell>
          <cell r="X155" t="str">
            <v>NINGUNO</v>
          </cell>
          <cell r="Y155">
            <v>0</v>
          </cell>
          <cell r="Z155" t="str">
            <v>SUERO</v>
          </cell>
          <cell r="AA155">
            <v>42</v>
          </cell>
          <cell r="AB155" t="str">
            <v>NO</v>
          </cell>
          <cell r="AC155" t="str">
            <v>-13.52314833</v>
          </cell>
          <cell r="AD155" t="str">
            <v>-71.95571333</v>
          </cell>
          <cell r="AE155" t="str">
            <v>HOSPITALES O CLINICAS DE ATENCION GENERAL</v>
          </cell>
          <cell r="AF155" t="str">
            <v>III-1</v>
          </cell>
          <cell r="AG155">
            <v>0</v>
          </cell>
          <cell r="AH155" t="str">
            <v>40200795</v>
          </cell>
          <cell r="AI155" t="str">
            <v>No indica</v>
          </cell>
          <cell r="AJ155">
            <v>0.11700000000000001</v>
          </cell>
          <cell r="AK155">
            <v>0</v>
          </cell>
          <cell r="AL155" t="str">
            <v>NEGATIVO</v>
          </cell>
          <cell r="AM155" t="str">
            <v>NEGATIVO</v>
          </cell>
          <cell r="AN155" t="str">
            <v>No indica</v>
          </cell>
        </row>
        <row r="156">
          <cell r="F156" t="str">
            <v>LA TORRE TUANAMA, JANDREAU JHELSYN</v>
          </cell>
          <cell r="G156">
            <v>43836</v>
          </cell>
          <cell r="H156" t="str">
            <v xml:space="preserve">CAMPANILLA                              </v>
          </cell>
          <cell r="I156" t="str">
            <v xml:space="preserve">MARISCAL CACERES                        </v>
          </cell>
          <cell r="J156" t="str">
            <v xml:space="preserve">SAN MARTIN                              </v>
          </cell>
          <cell r="K156" t="str">
            <v>ins112769421</v>
          </cell>
          <cell r="L156">
            <v>44521</v>
          </cell>
          <cell r="M156">
            <v>44526</v>
          </cell>
          <cell r="N156" t="str">
            <v>HTLV</v>
          </cell>
          <cell r="O156" t="str">
            <v>ELISA HTLV</v>
          </cell>
          <cell r="P156">
            <v>0</v>
          </cell>
          <cell r="Q156">
            <v>10</v>
          </cell>
          <cell r="R156">
            <v>44529.6553732639</v>
          </cell>
          <cell r="S156">
            <v>44529</v>
          </cell>
          <cell r="T156" t="str">
            <v>M</v>
          </cell>
          <cell r="U156" t="str">
            <v>SAN MARTIN</v>
          </cell>
          <cell r="V156" t="str">
            <v>SAN MARTIN</v>
          </cell>
          <cell r="W156" t="str">
            <v>DIAGNOSTICO</v>
          </cell>
          <cell r="X156" t="str">
            <v>NINGUNO</v>
          </cell>
          <cell r="Y156">
            <v>0</v>
          </cell>
          <cell r="Z156" t="str">
            <v>SUERO</v>
          </cell>
          <cell r="AA156">
            <v>1</v>
          </cell>
          <cell r="AB156" t="str">
            <v>NO</v>
          </cell>
          <cell r="AC156" t="str">
            <v>-6.49453094</v>
          </cell>
          <cell r="AD156" t="str">
            <v>-76.34874546</v>
          </cell>
          <cell r="AE156" t="str">
            <v>HOSPITALES O CLINICAS DE ATENCION GENERAL</v>
          </cell>
          <cell r="AF156" t="str">
            <v>II-2</v>
          </cell>
          <cell r="AG156">
            <v>0</v>
          </cell>
          <cell r="AH156" t="str">
            <v>91737659</v>
          </cell>
          <cell r="AI156" t="str">
            <v>NIÑO</v>
          </cell>
          <cell r="AJ156">
            <v>0.17499999999999999</v>
          </cell>
          <cell r="AK156">
            <v>0</v>
          </cell>
          <cell r="AL156" t="str">
            <v>NEGATIVO</v>
          </cell>
          <cell r="AM156" t="str">
            <v>NEGATIVO</v>
          </cell>
          <cell r="AN156" t="str">
            <v>Inmunodeficiencia medular</v>
          </cell>
        </row>
        <row r="157">
          <cell r="F157" t="str">
            <v>SULCA RUIZ, AWDRIA YOVANA</v>
          </cell>
          <cell r="G157">
            <v>29430</v>
          </cell>
          <cell r="H157" t="str">
            <v xml:space="preserve">HUANTA                                  </v>
          </cell>
          <cell r="I157" t="str">
            <v xml:space="preserve">HUANTA                                  </v>
          </cell>
          <cell r="J157" t="str">
            <v xml:space="preserve">AYACUCHO                                </v>
          </cell>
          <cell r="K157" t="str">
            <v>ins113166221</v>
          </cell>
          <cell r="L157">
            <v>44523</v>
          </cell>
          <cell r="M157">
            <v>44526</v>
          </cell>
          <cell r="N157" t="str">
            <v>HTLV</v>
          </cell>
          <cell r="O157" t="str">
            <v>ELISA HTLV</v>
          </cell>
          <cell r="P157">
            <v>0</v>
          </cell>
          <cell r="Q157">
            <v>10</v>
          </cell>
          <cell r="R157">
            <v>44530.539336030102</v>
          </cell>
          <cell r="S157">
            <v>44530</v>
          </cell>
          <cell r="T157" t="str">
            <v>F</v>
          </cell>
          <cell r="U157" t="str">
            <v>AYACUCHO</v>
          </cell>
          <cell r="V157" t="str">
            <v>AYACUCHO</v>
          </cell>
          <cell r="W157" t="str">
            <v>DIAGNOSTICO</v>
          </cell>
          <cell r="X157" t="str">
            <v>NINGUNO</v>
          </cell>
          <cell r="Y157">
            <v>0</v>
          </cell>
          <cell r="Z157" t="str">
            <v>SUERO</v>
          </cell>
          <cell r="AA157">
            <v>41</v>
          </cell>
          <cell r="AB157" t="str">
            <v>NO</v>
          </cell>
          <cell r="AC157" t="str">
            <v>-12.93604333</v>
          </cell>
          <cell r="AD157" t="str">
            <v>-74.25151333</v>
          </cell>
          <cell r="AE157" t="str">
            <v>HOSPITALES O CLINICAS DE ATENCION GENERAL</v>
          </cell>
          <cell r="AF157" t="str">
            <v>II-1</v>
          </cell>
          <cell r="AG157">
            <v>0</v>
          </cell>
          <cell r="AH157" t="str">
            <v>41976182</v>
          </cell>
          <cell r="AI157" t="str">
            <v>No indica</v>
          </cell>
          <cell r="AJ157">
            <v>0.14499999999999999</v>
          </cell>
          <cell r="AK157">
            <v>0</v>
          </cell>
          <cell r="AL157" t="str">
            <v>NEGATIVO</v>
          </cell>
          <cell r="AM157" t="str">
            <v>NEGATIVO</v>
          </cell>
          <cell r="AN157" t="str">
            <v>Alteracion de la marcha</v>
          </cell>
        </row>
        <row r="158">
          <cell r="F158" t="str">
            <v>ZEÑA OCOLA, JOSE LUIS</v>
          </cell>
          <cell r="G158">
            <v>29659</v>
          </cell>
          <cell r="H158" t="str">
            <v xml:space="preserve">VILLA EL SALVADOR                       </v>
          </cell>
          <cell r="I158" t="str">
            <v xml:space="preserve">LIMA                                    </v>
          </cell>
          <cell r="J158" t="str">
            <v xml:space="preserve">LIMA                                    </v>
          </cell>
          <cell r="K158" t="str">
            <v>ins113171921</v>
          </cell>
          <cell r="L158">
            <v>44527</v>
          </cell>
          <cell r="M158">
            <v>44530</v>
          </cell>
          <cell r="N158" t="str">
            <v>HTLV</v>
          </cell>
          <cell r="O158" t="str">
            <v>ELISA HTLV</v>
          </cell>
          <cell r="P158">
            <v>0</v>
          </cell>
          <cell r="Q158">
            <v>10</v>
          </cell>
          <cell r="R158">
            <v>44532.427106597199</v>
          </cell>
          <cell r="S158">
            <v>44532</v>
          </cell>
          <cell r="T158" t="str">
            <v>M</v>
          </cell>
          <cell r="U158" t="str">
            <v xml:space="preserve">LIMA                      </v>
          </cell>
          <cell r="V158" t="str">
            <v>LIMA II (SUR)</v>
          </cell>
          <cell r="W158" t="str">
            <v>DIAGNOSTICO</v>
          </cell>
          <cell r="X158" t="str">
            <v>NINGUNO</v>
          </cell>
          <cell r="Y158">
            <v>0</v>
          </cell>
          <cell r="Z158" t="str">
            <v>SUERO</v>
          </cell>
          <cell r="AA158">
            <v>40</v>
          </cell>
          <cell r="AB158" t="str">
            <v>NO</v>
          </cell>
          <cell r="AC158">
            <v>0</v>
          </cell>
          <cell r="AD158">
            <v>0</v>
          </cell>
          <cell r="AE158" t="str">
            <v>SIN CLASIFICACION</v>
          </cell>
          <cell r="AF158" t="str">
            <v>SIN CATEGORIA</v>
          </cell>
          <cell r="AG158">
            <v>0</v>
          </cell>
          <cell r="AH158" t="str">
            <v>42088043</v>
          </cell>
          <cell r="AI158" t="str">
            <v>No indica</v>
          </cell>
          <cell r="AJ158" t="str">
            <v>0.131/0.161</v>
          </cell>
          <cell r="AK158">
            <v>0</v>
          </cell>
          <cell r="AL158" t="str">
            <v xml:space="preserve">NEGATIVO X2 </v>
          </cell>
          <cell r="AM158" t="str">
            <v>NEGATIVO X2</v>
          </cell>
          <cell r="AN158" t="str">
            <v>Diarrea, Dolor articular, Dolor abdominal</v>
          </cell>
        </row>
        <row r="159">
          <cell r="F159" t="str">
            <v>FLORES GOMEZ, ALBERTO</v>
          </cell>
          <cell r="G159">
            <v>31890</v>
          </cell>
          <cell r="H159" t="str">
            <v xml:space="preserve">ATE                                     </v>
          </cell>
          <cell r="I159" t="str">
            <v xml:space="preserve">LIMA                                    </v>
          </cell>
          <cell r="J159" t="str">
            <v xml:space="preserve">LIMA                                    </v>
          </cell>
          <cell r="K159" t="str">
            <v>ins120203821</v>
          </cell>
          <cell r="L159">
            <v>44524</v>
          </cell>
          <cell r="M159">
            <v>44533</v>
          </cell>
          <cell r="N159" t="str">
            <v>HTLV</v>
          </cell>
          <cell r="O159" t="str">
            <v>ELISA HTLV</v>
          </cell>
          <cell r="P159">
            <v>0</v>
          </cell>
          <cell r="Q159">
            <v>10</v>
          </cell>
          <cell r="R159">
            <v>44537.481947916698</v>
          </cell>
          <cell r="S159">
            <v>44536</v>
          </cell>
          <cell r="T159" t="str">
            <v>M</v>
          </cell>
          <cell r="U159" t="str">
            <v xml:space="preserve">LORETO              </v>
          </cell>
          <cell r="V159" t="str">
            <v>LORETO</v>
          </cell>
          <cell r="W159" t="str">
            <v>DIAGNOSTICO</v>
          </cell>
          <cell r="X159" t="str">
            <v>NINGUNO</v>
          </cell>
          <cell r="Y159">
            <v>0</v>
          </cell>
          <cell r="Z159" t="str">
            <v>SUERO</v>
          </cell>
          <cell r="AA159">
            <v>34</v>
          </cell>
          <cell r="AB159" t="str">
            <v>NO</v>
          </cell>
          <cell r="AC159" t="str">
            <v>-3.72696048</v>
          </cell>
          <cell r="AD159" t="str">
            <v>HOSPITALES O CLINICAS DE ATENCION ESPECIALIZADA</v>
          </cell>
          <cell r="AE159" t="str">
            <v>III-1</v>
          </cell>
          <cell r="AF159">
            <v>0</v>
          </cell>
          <cell r="AG159" t="str">
            <v>44244002</v>
          </cell>
          <cell r="AH159" t="str">
            <v>S/I</v>
          </cell>
          <cell r="AI159" t="str">
            <v>VIH</v>
          </cell>
          <cell r="AJ159">
            <v>0.12</v>
          </cell>
          <cell r="AK159">
            <v>0</v>
          </cell>
          <cell r="AL159" t="str">
            <v>NEGATIVO</v>
          </cell>
          <cell r="AM159" t="str">
            <v>NEGATIVO</v>
          </cell>
          <cell r="AN159">
            <v>0</v>
          </cell>
        </row>
        <row r="160">
          <cell r="F160" t="str">
            <v>MAQUERA APAZA, MARITZA</v>
          </cell>
          <cell r="G160">
            <v>31074</v>
          </cell>
          <cell r="H160" t="str">
            <v xml:space="preserve">CUSCO                                   </v>
          </cell>
          <cell r="I160" t="str">
            <v xml:space="preserve">CUSCO                                   </v>
          </cell>
          <cell r="J160" t="str">
            <v xml:space="preserve">CUSCO                                   </v>
          </cell>
          <cell r="K160" t="str">
            <v>ins120214421</v>
          </cell>
          <cell r="L160">
            <v>44529</v>
          </cell>
          <cell r="M160">
            <v>44533</v>
          </cell>
          <cell r="N160" t="str">
            <v>HTLV</v>
          </cell>
          <cell r="O160" t="str">
            <v>ELISA HTLV</v>
          </cell>
          <cell r="P160">
            <v>0</v>
          </cell>
          <cell r="Q160">
            <v>10</v>
          </cell>
          <cell r="R160">
            <v>44537.721699803202</v>
          </cell>
          <cell r="S160">
            <v>44539</v>
          </cell>
          <cell r="T160" t="str">
            <v>F</v>
          </cell>
          <cell r="U160" t="str">
            <v xml:space="preserve">CUSCO       </v>
          </cell>
          <cell r="V160" t="str">
            <v>CUSCO</v>
          </cell>
          <cell r="W160" t="str">
            <v>DIAGNOSTICO</v>
          </cell>
          <cell r="X160" t="str">
            <v>NINGUNO</v>
          </cell>
          <cell r="Y160">
            <v>0</v>
          </cell>
          <cell r="Z160" t="str">
            <v>SUERO</v>
          </cell>
          <cell r="AA160">
            <v>36</v>
          </cell>
          <cell r="AB160" t="str">
            <v>NO</v>
          </cell>
          <cell r="AC160" t="str">
            <v>-13.52314833</v>
          </cell>
          <cell r="AD160" t="str">
            <v>-71.95571333</v>
          </cell>
          <cell r="AE160" t="str">
            <v>HOSPITALES O CLINICAS DE ATENCION GENERAL</v>
          </cell>
          <cell r="AF160" t="str">
            <v>III-1</v>
          </cell>
          <cell r="AG160">
            <v>0</v>
          </cell>
          <cell r="AH160" t="str">
            <v>42840217</v>
          </cell>
          <cell r="AI160">
            <v>0</v>
          </cell>
          <cell r="AJ160">
            <v>0.13300000000000001</v>
          </cell>
          <cell r="AK160">
            <v>0</v>
          </cell>
          <cell r="AL160" t="str">
            <v>NEGATIVO</v>
          </cell>
          <cell r="AM160">
            <v>0</v>
          </cell>
          <cell r="AN160">
            <v>0</v>
          </cell>
        </row>
        <row r="161">
          <cell r="F161" t="str">
            <v>QUISPE CCURO, ORLANDO</v>
          </cell>
          <cell r="G161">
            <v>34918</v>
          </cell>
          <cell r="H161" t="str">
            <v xml:space="preserve">OROPESA                                 </v>
          </cell>
          <cell r="I161" t="str">
            <v xml:space="preserve">QUISPICANCHI                            </v>
          </cell>
          <cell r="J161" t="str">
            <v xml:space="preserve">CUSCO                                   </v>
          </cell>
          <cell r="K161" t="str">
            <v>ins120214521</v>
          </cell>
          <cell r="L161">
            <v>44530</v>
          </cell>
          <cell r="M161">
            <v>44533</v>
          </cell>
          <cell r="N161" t="str">
            <v>HTLV</v>
          </cell>
          <cell r="O161" t="str">
            <v>ELISA HTLV</v>
          </cell>
          <cell r="P161">
            <v>0</v>
          </cell>
          <cell r="Q161">
            <v>10</v>
          </cell>
          <cell r="R161">
            <v>44537.721782951397</v>
          </cell>
          <cell r="S161">
            <v>44539</v>
          </cell>
          <cell r="T161" t="str">
            <v>M</v>
          </cell>
          <cell r="U161" t="str">
            <v xml:space="preserve">CUSCO       </v>
          </cell>
          <cell r="V161" t="str">
            <v>CUSCO</v>
          </cell>
          <cell r="W161" t="str">
            <v>DIAGNOSTICO</v>
          </cell>
          <cell r="X161" t="str">
            <v>NINGUNO</v>
          </cell>
          <cell r="Y161">
            <v>0</v>
          </cell>
          <cell r="Z161" t="str">
            <v>SUERO</v>
          </cell>
          <cell r="AA161">
            <v>26</v>
          </cell>
          <cell r="AB161" t="str">
            <v>NO</v>
          </cell>
          <cell r="AC161" t="str">
            <v>-13.52314833</v>
          </cell>
          <cell r="AD161" t="str">
            <v>-71.95571333</v>
          </cell>
          <cell r="AE161" t="str">
            <v>HOSPITALES O CLINICAS DE ATENCION GENERAL</v>
          </cell>
          <cell r="AF161" t="str">
            <v>III-1</v>
          </cell>
          <cell r="AG161">
            <v>0</v>
          </cell>
          <cell r="AH161" t="str">
            <v>77803614</v>
          </cell>
          <cell r="AI161">
            <v>0</v>
          </cell>
          <cell r="AJ161">
            <v>0.129</v>
          </cell>
          <cell r="AK161">
            <v>0</v>
          </cell>
          <cell r="AL161" t="str">
            <v>NEGATIVO</v>
          </cell>
          <cell r="AM161">
            <v>0</v>
          </cell>
          <cell r="AN161">
            <v>0</v>
          </cell>
        </row>
        <row r="162">
          <cell r="F162" t="str">
            <v>ORTIZ ROJAS, WILMER</v>
          </cell>
          <cell r="G162">
            <v>36842</v>
          </cell>
          <cell r="H162" t="str">
            <v xml:space="preserve">ANDAHUAYLAS                             </v>
          </cell>
          <cell r="I162" t="str">
            <v xml:space="preserve">ANDAHUAYLAS                             </v>
          </cell>
          <cell r="J162" t="str">
            <v xml:space="preserve">APURIMAC                                </v>
          </cell>
          <cell r="K162" t="str">
            <v>ins120215321</v>
          </cell>
          <cell r="L162">
            <v>44471</v>
          </cell>
          <cell r="M162">
            <v>44533</v>
          </cell>
          <cell r="N162" t="str">
            <v>HTLV</v>
          </cell>
          <cell r="O162" t="str">
            <v>ELISA HTLV</v>
          </cell>
          <cell r="P162">
            <v>0</v>
          </cell>
          <cell r="Q162">
            <v>10</v>
          </cell>
          <cell r="R162">
            <v>44537.721875729199</v>
          </cell>
          <cell r="S162">
            <v>44539</v>
          </cell>
          <cell r="T162" t="str">
            <v>M</v>
          </cell>
          <cell r="U162" t="str">
            <v xml:space="preserve">APURIMAC    </v>
          </cell>
          <cell r="V162" t="str">
            <v>ANDAHUAYLAS</v>
          </cell>
          <cell r="W162" t="str">
            <v>DIAGNOSTICO</v>
          </cell>
          <cell r="X162" t="str">
            <v>NINGUNO</v>
          </cell>
          <cell r="Y162">
            <v>0</v>
          </cell>
          <cell r="Z162" t="str">
            <v>SUERO</v>
          </cell>
          <cell r="AA162">
            <v>21</v>
          </cell>
          <cell r="AB162" t="str">
            <v>NO</v>
          </cell>
          <cell r="AC162" t="str">
            <v>-13.65777423</v>
          </cell>
          <cell r="AD162" t="str">
            <v>-73.38199121</v>
          </cell>
          <cell r="AE162" t="str">
            <v>HOSPITALES O CLINICAS DE ATENCION GENERAL</v>
          </cell>
          <cell r="AF162" t="str">
            <v>II-2</v>
          </cell>
          <cell r="AG162">
            <v>0</v>
          </cell>
          <cell r="AH162" t="str">
            <v>72097150</v>
          </cell>
          <cell r="AI162">
            <v>0</v>
          </cell>
          <cell r="AJ162">
            <v>0.107</v>
          </cell>
          <cell r="AK162">
            <v>0</v>
          </cell>
          <cell r="AL162" t="str">
            <v>NEGATIVO</v>
          </cell>
          <cell r="AM162">
            <v>0</v>
          </cell>
          <cell r="AN162">
            <v>0</v>
          </cell>
        </row>
        <row r="163">
          <cell r="F163" t="str">
            <v>VASQUEZ YANAHUILLCA, DELFINA</v>
          </cell>
          <cell r="G163">
            <v>28872</v>
          </cell>
          <cell r="H163" t="str">
            <v xml:space="preserve">TALAVERA                                </v>
          </cell>
          <cell r="I163" t="str">
            <v xml:space="preserve">ANDAHUAYLAS                             </v>
          </cell>
          <cell r="J163" t="str">
            <v xml:space="preserve">APURIMAC                                </v>
          </cell>
          <cell r="K163" t="str">
            <v>ins120215521</v>
          </cell>
          <cell r="L163">
            <v>44506</v>
          </cell>
          <cell r="M163">
            <v>44533</v>
          </cell>
          <cell r="N163" t="str">
            <v>HTLV</v>
          </cell>
          <cell r="O163" t="str">
            <v>ELISA HTLV</v>
          </cell>
          <cell r="P163">
            <v>0</v>
          </cell>
          <cell r="Q163">
            <v>10</v>
          </cell>
          <cell r="R163">
            <v>44537.721987962999</v>
          </cell>
          <cell r="S163">
            <v>44539</v>
          </cell>
          <cell r="T163" t="str">
            <v>F</v>
          </cell>
          <cell r="U163" t="str">
            <v xml:space="preserve">APURIMAC    </v>
          </cell>
          <cell r="V163" t="str">
            <v>ANDAHUAYLAS</v>
          </cell>
          <cell r="W163" t="str">
            <v>DIAGNOSTICO</v>
          </cell>
          <cell r="X163" t="str">
            <v>NINGUNO</v>
          </cell>
          <cell r="Y163">
            <v>0</v>
          </cell>
          <cell r="Z163" t="str">
            <v>SUERO</v>
          </cell>
          <cell r="AA163">
            <v>42</v>
          </cell>
          <cell r="AB163" t="str">
            <v>NO</v>
          </cell>
          <cell r="AC163" t="str">
            <v>-13.65777423</v>
          </cell>
          <cell r="AD163" t="str">
            <v>-73.38199121</v>
          </cell>
          <cell r="AE163" t="str">
            <v>HOSPITALES O CLINICAS DE ATENCION GENERAL</v>
          </cell>
          <cell r="AF163" t="str">
            <v>II-2</v>
          </cell>
          <cell r="AG163">
            <v>0</v>
          </cell>
          <cell r="AH163" t="str">
            <v>40155111</v>
          </cell>
          <cell r="AI163">
            <v>0</v>
          </cell>
          <cell r="AJ163">
            <v>0.13</v>
          </cell>
          <cell r="AK163">
            <v>0</v>
          </cell>
          <cell r="AL163" t="str">
            <v>NEGATIVO</v>
          </cell>
          <cell r="AM163">
            <v>0</v>
          </cell>
          <cell r="AN163">
            <v>0</v>
          </cell>
        </row>
        <row r="164">
          <cell r="F164" t="str">
            <v>JUAREZ CERNA, MARLON LUIS</v>
          </cell>
          <cell r="G164">
            <v>33453</v>
          </cell>
          <cell r="H164" t="str">
            <v xml:space="preserve">CHIMBOTE                                </v>
          </cell>
          <cell r="I164" t="str">
            <v xml:space="preserve">SANTA                                   </v>
          </cell>
          <cell r="J164" t="str">
            <v xml:space="preserve">ANCASH                                  </v>
          </cell>
          <cell r="K164" t="str">
            <v>ins120224221</v>
          </cell>
          <cell r="L164">
            <v>44503</v>
          </cell>
          <cell r="M164">
            <v>44534</v>
          </cell>
          <cell r="N164" t="str">
            <v>HTLV</v>
          </cell>
          <cell r="O164" t="str">
            <v>ELISA HTLV</v>
          </cell>
          <cell r="P164">
            <v>0</v>
          </cell>
          <cell r="Q164">
            <v>10</v>
          </cell>
          <cell r="R164">
            <v>44537.722101736101</v>
          </cell>
          <cell r="S164">
            <v>44539</v>
          </cell>
          <cell r="T164" t="str">
            <v>M</v>
          </cell>
          <cell r="U164" t="str">
            <v>LA LIBERTAD</v>
          </cell>
          <cell r="V164" t="str">
            <v>LA LIBERTAD</v>
          </cell>
          <cell r="W164" t="str">
            <v>DIAGNOSTICO</v>
          </cell>
          <cell r="X164" t="str">
            <v>NINGUNO</v>
          </cell>
          <cell r="Y164">
            <v>0</v>
          </cell>
          <cell r="Z164" t="str">
            <v>SUERO</v>
          </cell>
          <cell r="AA164">
            <v>30</v>
          </cell>
          <cell r="AB164" t="str">
            <v>NO</v>
          </cell>
          <cell r="AC164" t="str">
            <v>-8.11466301</v>
          </cell>
          <cell r="AD164" t="str">
            <v>-79.02843802</v>
          </cell>
          <cell r="AE164" t="str">
            <v>HOSPITALES O CLINICAS DE ATENCION ESPECIALIZADA</v>
          </cell>
          <cell r="AF164" t="str">
            <v>III-1</v>
          </cell>
          <cell r="AG164">
            <v>0</v>
          </cell>
          <cell r="AH164">
            <v>0</v>
          </cell>
          <cell r="AI164" t="str">
            <v>No indica</v>
          </cell>
          <cell r="AJ164">
            <v>0.221</v>
          </cell>
          <cell r="AK164">
            <v>0</v>
          </cell>
          <cell r="AL164" t="str">
            <v>NEGATIVO</v>
          </cell>
          <cell r="AM164">
            <v>0</v>
          </cell>
          <cell r="AN164" t="str">
            <v>No indica</v>
          </cell>
        </row>
        <row r="165">
          <cell r="F165" t="str">
            <v>CURASI TICONA, AGUSTINA</v>
          </cell>
          <cell r="G165">
            <v>27030</v>
          </cell>
          <cell r="H165" t="str">
            <v xml:space="preserve">LIMA                                    </v>
          </cell>
          <cell r="I165" t="str">
            <v xml:space="preserve">LIMA                                    </v>
          </cell>
          <cell r="J165" t="str">
            <v xml:space="preserve">LIMA                                    </v>
          </cell>
          <cell r="K165" t="str">
            <v>INS120237621</v>
          </cell>
          <cell r="L165">
            <v>44532</v>
          </cell>
          <cell r="M165">
            <v>44537</v>
          </cell>
          <cell r="N165" t="str">
            <v>HTLV</v>
          </cell>
          <cell r="O165" t="str">
            <v>ELISA HTLV</v>
          </cell>
          <cell r="P165">
            <v>0</v>
          </cell>
          <cell r="Q165">
            <v>10</v>
          </cell>
          <cell r="R165">
            <v>44540.663003240697</v>
          </cell>
          <cell r="S165">
            <v>44539</v>
          </cell>
          <cell r="T165" t="str">
            <v>F</v>
          </cell>
          <cell r="U165" t="str">
            <v>AREQUIPA</v>
          </cell>
          <cell r="V165" t="str">
            <v>AREQUIPA</v>
          </cell>
          <cell r="W165" t="str">
            <v>DIAGNOSTICO</v>
          </cell>
          <cell r="X165" t="str">
            <v>NINGUNO</v>
          </cell>
          <cell r="Y165">
            <v>0</v>
          </cell>
          <cell r="Z165" t="str">
            <v>SUERO</v>
          </cell>
          <cell r="AA165">
            <v>47</v>
          </cell>
          <cell r="AB165" t="str">
            <v>NO</v>
          </cell>
          <cell r="AC165">
            <v>0</v>
          </cell>
          <cell r="AD165">
            <v>0</v>
          </cell>
          <cell r="AE165" t="str">
            <v>HOSPITALES O CLINICAS DE ATENCION ESPECIALIZADA</v>
          </cell>
          <cell r="AF165" t="str">
            <v>III-1</v>
          </cell>
          <cell r="AG165">
            <v>0</v>
          </cell>
          <cell r="AH165">
            <v>0</v>
          </cell>
          <cell r="AI165" t="str">
            <v>No indica</v>
          </cell>
          <cell r="AJ165">
            <v>0.13600000000000001</v>
          </cell>
          <cell r="AK165">
            <v>0</v>
          </cell>
          <cell r="AL165" t="str">
            <v>NEGATIVO</v>
          </cell>
          <cell r="AM165">
            <v>0</v>
          </cell>
          <cell r="AN165" t="str">
            <v>Asintomatico</v>
          </cell>
        </row>
        <row r="166">
          <cell r="F166" t="str">
            <v>VALDEZ ZUMBA, ELIAN</v>
          </cell>
          <cell r="G166">
            <v>36828</v>
          </cell>
          <cell r="H166" t="str">
            <v xml:space="preserve">PAPAPLAYA                               </v>
          </cell>
          <cell r="I166" t="str">
            <v xml:space="preserve">SAN MARTIN                              </v>
          </cell>
          <cell r="J166" t="str">
            <v xml:space="preserve">SAN MARTIN                              </v>
          </cell>
          <cell r="K166" t="str">
            <v>INS031653521</v>
          </cell>
          <cell r="L166">
            <v>44270</v>
          </cell>
          <cell r="M166">
            <v>44273</v>
          </cell>
          <cell r="N166" t="str">
            <v>HTLV</v>
          </cell>
          <cell r="O166" t="str">
            <v>ELISA HTLV</v>
          </cell>
          <cell r="P166">
            <v>0</v>
          </cell>
          <cell r="Q166">
            <v>10</v>
          </cell>
          <cell r="R166">
            <v>44274.655269826399</v>
          </cell>
          <cell r="S166">
            <v>44274</v>
          </cell>
          <cell r="T166" t="str">
            <v>M</v>
          </cell>
          <cell r="U166" t="str">
            <v>SAN MARTIN</v>
          </cell>
          <cell r="V166" t="str">
            <v>SAN MARTIN</v>
          </cell>
          <cell r="W166" t="str">
            <v>DIAGNOSTICO</v>
          </cell>
          <cell r="X166" t="str">
            <v>NINGUNO</v>
          </cell>
          <cell r="Y166">
            <v>0</v>
          </cell>
          <cell r="Z166" t="str">
            <v>SUERO</v>
          </cell>
          <cell r="AA166">
            <v>20</v>
          </cell>
          <cell r="AB166" t="str">
            <v>NO</v>
          </cell>
          <cell r="AC166" t="str">
            <v>-6.47453926</v>
          </cell>
          <cell r="AD166" t="str">
            <v>-76.37040999</v>
          </cell>
          <cell r="AE166" t="str">
            <v>PATOLOGIA CLINICA</v>
          </cell>
          <cell r="AF166" t="str">
            <v>Sin Categoría</v>
          </cell>
          <cell r="AG166">
            <v>0</v>
          </cell>
          <cell r="AH166" t="str">
            <v>73516170</v>
          </cell>
          <cell r="AI166" t="str">
            <v>Banco de sangre</v>
          </cell>
          <cell r="AJ166" t="str">
            <v>2.389/2.141</v>
          </cell>
          <cell r="AK166">
            <v>0</v>
          </cell>
          <cell r="AL166" t="str">
            <v>POSITIVO-I</v>
          </cell>
          <cell r="AM166" t="str">
            <v>NEGATIVO</v>
          </cell>
          <cell r="AN166" t="str">
            <v>No indica</v>
          </cell>
        </row>
        <row r="167">
          <cell r="F167" t="str">
            <v>OBLITAS MOZOMBITE, DARWIN MOISES</v>
          </cell>
          <cell r="G167">
            <v>31827</v>
          </cell>
          <cell r="H167" t="str">
            <v xml:space="preserve">NAUTA                                   </v>
          </cell>
          <cell r="I167" t="str">
            <v xml:space="preserve">LORETO                                  </v>
          </cell>
          <cell r="J167" t="str">
            <v xml:space="preserve">LORETO                                  </v>
          </cell>
          <cell r="K167" t="str">
            <v>ins050064721</v>
          </cell>
          <cell r="L167">
            <v>44327</v>
          </cell>
          <cell r="M167">
            <v>44328</v>
          </cell>
          <cell r="N167" t="str">
            <v>HTLV</v>
          </cell>
          <cell r="O167" t="str">
            <v>ELISA HTLV</v>
          </cell>
          <cell r="P167">
            <v>10</v>
          </cell>
          <cell r="Q167">
            <v>10</v>
          </cell>
          <cell r="R167">
            <v>0</v>
          </cell>
          <cell r="S167">
            <v>44330</v>
          </cell>
          <cell r="T167" t="str">
            <v>M</v>
          </cell>
          <cell r="U167" t="str">
            <v xml:space="preserve">LORETO              </v>
          </cell>
          <cell r="V167" t="str">
            <v>LORETO</v>
          </cell>
          <cell r="W167" t="str">
            <v>DIAGNOSTICO</v>
          </cell>
          <cell r="X167" t="str">
            <v>NINGUNO</v>
          </cell>
          <cell r="Y167">
            <v>0</v>
          </cell>
          <cell r="Z167" t="str">
            <v>SUERO</v>
          </cell>
          <cell r="AA167">
            <v>34</v>
          </cell>
          <cell r="AB167" t="str">
            <v>NO</v>
          </cell>
          <cell r="AC167" t="str">
            <v>-3.72696048</v>
          </cell>
          <cell r="AD167" t="str">
            <v>-73.25341698</v>
          </cell>
          <cell r="AE167" t="str">
            <v>III-1</v>
          </cell>
          <cell r="AF167">
            <v>0</v>
          </cell>
          <cell r="AG167">
            <v>0</v>
          </cell>
          <cell r="AH167" t="str">
            <v>44334655</v>
          </cell>
          <cell r="AI167" t="str">
            <v>No indica</v>
          </cell>
          <cell r="AJ167">
            <v>6.2E-2</v>
          </cell>
          <cell r="AK167">
            <v>0</v>
          </cell>
          <cell r="AL167" t="str">
            <v>INDETERMINADO</v>
          </cell>
          <cell r="AM167" t="str">
            <v>NEGATIVO</v>
          </cell>
          <cell r="AN167" t="str">
            <v>VIH (+), TBC, Focalizacion en hemicuerpo izquierdo y cefalea intenso</v>
          </cell>
        </row>
        <row r="168">
          <cell r="F168" t="str">
            <v>ROJAS PEREZ, ISABEL</v>
          </cell>
          <cell r="G168">
            <v>29419</v>
          </cell>
          <cell r="H168" t="str">
            <v xml:space="preserve">MOYOBAMBA                               </v>
          </cell>
          <cell r="I168" t="str">
            <v xml:space="preserve">MOYOBAMBA                               </v>
          </cell>
          <cell r="J168" t="str">
            <v xml:space="preserve">SAN MARTIN                              </v>
          </cell>
          <cell r="K168" t="str">
            <v>ins101258021</v>
          </cell>
          <cell r="L168">
            <v>44476</v>
          </cell>
          <cell r="M168">
            <v>44484</v>
          </cell>
          <cell r="N168" t="str">
            <v>HTLV</v>
          </cell>
          <cell r="O168" t="str">
            <v>ELISA HTLV</v>
          </cell>
          <cell r="Q168">
            <v>10</v>
          </cell>
          <cell r="R168">
            <v>44488.694913541702</v>
          </cell>
          <cell r="S168">
            <v>44487</v>
          </cell>
          <cell r="T168" t="str">
            <v>F</v>
          </cell>
          <cell r="U168" t="str">
            <v>SAN MARTIN</v>
          </cell>
          <cell r="V168" t="str">
            <v>SAN MARTIN</v>
          </cell>
          <cell r="W168" t="str">
            <v>DIAGNOSTICO</v>
          </cell>
          <cell r="X168" t="str">
            <v>NINGUNO</v>
          </cell>
          <cell r="Z168" t="str">
            <v>SUERO</v>
          </cell>
          <cell r="AA168">
            <v>41</v>
          </cell>
          <cell r="AB168" t="str">
            <v>NO</v>
          </cell>
          <cell r="AE168" t="str">
            <v>HOSPITALES O CLINICAS DE ATENCION GENERAL</v>
          </cell>
          <cell r="AF168" t="str">
            <v>II-1</v>
          </cell>
          <cell r="AH168" t="str">
            <v>40610834</v>
          </cell>
          <cell r="AI168" t="str">
            <v>No indica</v>
          </cell>
          <cell r="AJ168">
            <v>0.12</v>
          </cell>
          <cell r="AL168" t="str">
            <v>NEGATIVO</v>
          </cell>
          <cell r="AM168" t="str">
            <v>NEGATIVO</v>
          </cell>
          <cell r="AN168" t="str">
            <v>Asintomatico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658"/>
  <sheetViews>
    <sheetView topLeftCell="R224" zoomScale="62" zoomScaleNormal="62" workbookViewId="0">
      <selection activeCell="AG232" sqref="AG232"/>
    </sheetView>
  </sheetViews>
  <sheetFormatPr baseColWidth="10" defaultRowHeight="31.5"/>
  <cols>
    <col min="1" max="1" width="8.125" style="18" customWidth="1"/>
    <col min="2" max="2" width="30.25" style="18" customWidth="1"/>
    <col min="3" max="3" width="55" style="19" customWidth="1"/>
    <col min="4" max="4" width="52.125" style="18" customWidth="1"/>
    <col min="5" max="5" width="59.375" style="20" customWidth="1"/>
    <col min="6" max="6" width="31.875" style="21" customWidth="1"/>
    <col min="7" max="7" width="46.875" style="19" customWidth="1"/>
    <col min="8" max="8" width="21.25" style="22" customWidth="1"/>
    <col min="9" max="9" width="22.25" style="63" customWidth="1"/>
    <col min="10" max="10" width="29.875" style="24" customWidth="1"/>
    <col min="11" max="11" width="38.375" style="24" customWidth="1"/>
    <col min="12" max="12" width="23.75" style="18" customWidth="1"/>
    <col min="13" max="13" width="25.25" style="22" customWidth="1"/>
    <col min="14" max="14" width="49" style="22" customWidth="1"/>
    <col min="15" max="18" width="20.375" style="18" customWidth="1"/>
    <col min="19" max="19" width="20.375" style="22" customWidth="1"/>
    <col min="20" max="21" width="20.375" style="18" customWidth="1"/>
    <col min="22" max="22" width="34.375" style="26" customWidth="1"/>
    <col min="23" max="23" width="28.25" style="26" customWidth="1"/>
    <col min="24" max="24" width="24.75" style="26" customWidth="1"/>
    <col min="25" max="25" width="27.625" style="26" customWidth="1"/>
    <col min="26" max="31" width="23.75" style="26" customWidth="1"/>
    <col min="32" max="34" width="15.75" style="18" customWidth="1"/>
    <col min="35" max="36" width="16" style="28" customWidth="1"/>
    <col min="37" max="37" width="26.75" style="29" customWidth="1"/>
    <col min="38" max="38" width="32.125" style="36" customWidth="1"/>
    <col min="39" max="39" width="32.125" style="42" customWidth="1"/>
    <col min="40" max="40" width="14.25" style="32" customWidth="1"/>
    <col min="41" max="41" width="16.25" style="32" customWidth="1"/>
    <col min="42" max="42" width="18.25" style="32" customWidth="1"/>
    <col min="43" max="43" width="18.875" style="32" customWidth="1"/>
    <col min="44" max="44" width="13.125" style="33" customWidth="1"/>
    <col min="45" max="45" width="12" style="32" customWidth="1"/>
    <col min="46" max="46" width="33.75" style="6" customWidth="1"/>
  </cols>
  <sheetData>
    <row r="1" spans="1:46" ht="45.75" customHeight="1">
      <c r="A1" s="600"/>
      <c r="B1" s="601"/>
      <c r="C1" s="601"/>
      <c r="D1" s="601"/>
      <c r="E1" s="601"/>
      <c r="F1" s="602"/>
      <c r="G1" s="601"/>
      <c r="H1" s="603"/>
      <c r="I1" s="601"/>
      <c r="J1" s="601"/>
      <c r="K1" s="601"/>
      <c r="L1" s="601"/>
      <c r="M1" s="603"/>
      <c r="N1" s="603"/>
      <c r="O1" s="601"/>
      <c r="P1" s="601"/>
      <c r="Q1" s="601"/>
      <c r="R1" s="601"/>
      <c r="S1" s="601"/>
      <c r="T1" s="601"/>
      <c r="U1" s="601"/>
      <c r="V1" s="601"/>
      <c r="W1" s="601"/>
      <c r="X1" s="601"/>
      <c r="Y1" s="601"/>
      <c r="Z1" s="601"/>
      <c r="AA1" s="601"/>
      <c r="AB1" s="601"/>
      <c r="AC1" s="601"/>
      <c r="AD1" s="604"/>
      <c r="AE1" s="3"/>
      <c r="AF1" s="2"/>
      <c r="AG1" s="2"/>
      <c r="AH1" s="1"/>
      <c r="AI1" s="605" t="s">
        <v>0</v>
      </c>
      <c r="AJ1" s="606"/>
      <c r="AK1" s="606"/>
      <c r="AL1" s="607"/>
      <c r="AM1" s="4"/>
      <c r="AN1" s="608" t="s">
        <v>1</v>
      </c>
      <c r="AO1" s="608"/>
      <c r="AP1" s="608"/>
      <c r="AQ1" s="608"/>
      <c r="AR1" s="609"/>
      <c r="AS1" s="608"/>
    </row>
    <row r="2" spans="1:46" s="17" customFormat="1" ht="42">
      <c r="A2" s="7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4</v>
      </c>
      <c r="H2" s="8" t="s">
        <v>8</v>
      </c>
      <c r="I2" s="9" t="s">
        <v>9</v>
      </c>
      <c r="J2" s="9" t="s">
        <v>10</v>
      </c>
      <c r="K2" s="9" t="s">
        <v>11</v>
      </c>
      <c r="L2" s="10" t="s">
        <v>12</v>
      </c>
      <c r="M2" s="8" t="s">
        <v>13</v>
      </c>
      <c r="N2" s="8" t="s">
        <v>14</v>
      </c>
      <c r="O2" s="7" t="s">
        <v>15</v>
      </c>
      <c r="P2" s="7" t="s">
        <v>16</v>
      </c>
      <c r="Q2" s="7" t="s">
        <v>17</v>
      </c>
      <c r="R2" s="7" t="s">
        <v>18</v>
      </c>
      <c r="S2" s="8" t="s">
        <v>19</v>
      </c>
      <c r="T2" s="7" t="s">
        <v>20</v>
      </c>
      <c r="U2" s="8" t="s">
        <v>21</v>
      </c>
      <c r="V2" s="11" t="s">
        <v>22</v>
      </c>
      <c r="W2" s="11" t="s">
        <v>23</v>
      </c>
      <c r="X2" s="11" t="s">
        <v>24</v>
      </c>
      <c r="Y2" s="11" t="s">
        <v>25</v>
      </c>
      <c r="Z2" s="11" t="s">
        <v>26</v>
      </c>
      <c r="AA2" s="11" t="s">
        <v>27</v>
      </c>
      <c r="AB2" s="11" t="s">
        <v>28</v>
      </c>
      <c r="AC2" s="11" t="s">
        <v>29</v>
      </c>
      <c r="AD2" s="11" t="s">
        <v>30</v>
      </c>
      <c r="AE2" s="11" t="s">
        <v>31</v>
      </c>
      <c r="AF2" s="8" t="s">
        <v>32</v>
      </c>
      <c r="AG2" s="8" t="s">
        <v>33</v>
      </c>
      <c r="AH2" s="8" t="s">
        <v>34</v>
      </c>
      <c r="AI2" s="12" t="s">
        <v>35</v>
      </c>
      <c r="AJ2" s="12" t="s">
        <v>36</v>
      </c>
      <c r="AK2" s="12" t="s">
        <v>37</v>
      </c>
      <c r="AL2" s="13" t="s">
        <v>38</v>
      </c>
      <c r="AM2" s="14" t="s">
        <v>39</v>
      </c>
      <c r="AN2" s="15" t="s">
        <v>40</v>
      </c>
      <c r="AO2" s="15" t="s">
        <v>41</v>
      </c>
      <c r="AP2" s="15" t="s">
        <v>42</v>
      </c>
      <c r="AQ2" s="15" t="s">
        <v>43</v>
      </c>
      <c r="AR2" s="15" t="s">
        <v>44</v>
      </c>
      <c r="AS2" s="15" t="s">
        <v>45</v>
      </c>
      <c r="AT2" s="16" t="s">
        <v>46</v>
      </c>
    </row>
    <row r="3" spans="1:46" ht="45.75" customHeight="1">
      <c r="A3" s="18">
        <v>1</v>
      </c>
      <c r="B3" s="18" t="s">
        <v>47</v>
      </c>
      <c r="C3" s="19" t="s">
        <v>48</v>
      </c>
      <c r="D3" s="18" t="s">
        <v>49</v>
      </c>
      <c r="E3" s="20" t="s">
        <v>49</v>
      </c>
      <c r="F3" s="21" t="s">
        <v>50</v>
      </c>
      <c r="G3" s="19" t="s">
        <v>48</v>
      </c>
      <c r="H3" s="22">
        <v>30784</v>
      </c>
      <c r="I3" s="23" t="s">
        <v>51</v>
      </c>
      <c r="J3" s="24" t="s">
        <v>52</v>
      </c>
      <c r="K3" s="24" t="s">
        <v>53</v>
      </c>
      <c r="L3" s="25" t="s">
        <v>54</v>
      </c>
      <c r="M3" s="22">
        <v>43393</v>
      </c>
      <c r="N3" s="22">
        <v>43461</v>
      </c>
      <c r="O3" s="18" t="s">
        <v>55</v>
      </c>
      <c r="P3" s="18" t="s">
        <v>56</v>
      </c>
      <c r="R3" s="18">
        <v>10</v>
      </c>
      <c r="S3" s="22">
        <v>43468.650210335603</v>
      </c>
      <c r="U3" s="18" t="s">
        <v>57</v>
      </c>
      <c r="V3" s="26" t="s">
        <v>58</v>
      </c>
      <c r="W3" s="26" t="s">
        <v>58</v>
      </c>
      <c r="X3" s="26" t="s">
        <v>59</v>
      </c>
      <c r="Y3" s="26" t="s">
        <v>60</v>
      </c>
      <c r="AA3" s="26" t="s">
        <v>61</v>
      </c>
      <c r="AB3" s="26" t="s">
        <v>62</v>
      </c>
      <c r="AC3" s="26" t="s">
        <v>63</v>
      </c>
      <c r="AD3" s="26">
        <v>-79.863202999999999</v>
      </c>
      <c r="AE3" s="26" t="s">
        <v>65</v>
      </c>
      <c r="AF3" s="22">
        <v>43467</v>
      </c>
      <c r="AG3" s="18">
        <f t="shared" ref="AG3:AG66" si="0">DATEDIF(H3,AF3,"Y")</f>
        <v>34</v>
      </c>
      <c r="AH3" s="18" t="s">
        <v>66</v>
      </c>
      <c r="AI3" s="27">
        <v>2.4E-2</v>
      </c>
      <c r="AL3" s="30" t="s">
        <v>67</v>
      </c>
      <c r="AM3" s="31"/>
      <c r="AN3" s="32" t="s">
        <v>68</v>
      </c>
      <c r="AP3" s="32" t="s">
        <v>69</v>
      </c>
    </row>
    <row r="4" spans="1:46" ht="45.75" customHeight="1">
      <c r="A4" s="18">
        <v>2</v>
      </c>
      <c r="B4" s="18" t="s">
        <v>47</v>
      </c>
      <c r="C4" s="19" t="s">
        <v>70</v>
      </c>
      <c r="D4" s="18" t="s">
        <v>49</v>
      </c>
      <c r="E4" s="20" t="s">
        <v>49</v>
      </c>
      <c r="F4" s="21" t="s">
        <v>50</v>
      </c>
      <c r="G4" s="19" t="s">
        <v>70</v>
      </c>
      <c r="H4" s="22">
        <v>34633</v>
      </c>
      <c r="I4" s="23" t="s">
        <v>52</v>
      </c>
      <c r="J4" s="24" t="s">
        <v>52</v>
      </c>
      <c r="K4" s="24" t="s">
        <v>53</v>
      </c>
      <c r="L4" s="25" t="s">
        <v>71</v>
      </c>
      <c r="M4" s="22">
        <v>43417</v>
      </c>
      <c r="N4" s="22">
        <v>43461</v>
      </c>
      <c r="O4" s="18" t="s">
        <v>55</v>
      </c>
      <c r="P4" s="18" t="s">
        <v>56</v>
      </c>
      <c r="R4" s="18">
        <v>10</v>
      </c>
      <c r="S4" s="22">
        <v>43468.650386076399</v>
      </c>
      <c r="U4" s="18" t="s">
        <v>72</v>
      </c>
      <c r="V4" s="26" t="s">
        <v>58</v>
      </c>
      <c r="W4" s="26" t="s">
        <v>58</v>
      </c>
      <c r="X4" s="26" t="s">
        <v>59</v>
      </c>
      <c r="Y4" s="26" t="s">
        <v>60</v>
      </c>
      <c r="AA4" s="26" t="s">
        <v>61</v>
      </c>
      <c r="AB4" s="26" t="s">
        <v>62</v>
      </c>
      <c r="AC4" s="26" t="s">
        <v>63</v>
      </c>
      <c r="AD4" s="26" t="s">
        <v>64</v>
      </c>
      <c r="AE4" s="26" t="s">
        <v>65</v>
      </c>
      <c r="AF4" s="22">
        <v>43467</v>
      </c>
      <c r="AG4" s="18">
        <f t="shared" si="0"/>
        <v>24</v>
      </c>
      <c r="AI4" s="27">
        <v>8.5000000000000006E-2</v>
      </c>
      <c r="AL4" s="30" t="s">
        <v>67</v>
      </c>
      <c r="AM4" s="31"/>
      <c r="AN4" s="32" t="s">
        <v>68</v>
      </c>
      <c r="AP4" s="34" t="s">
        <v>73</v>
      </c>
    </row>
    <row r="5" spans="1:46" ht="45.75" customHeight="1">
      <c r="A5" s="18">
        <v>3</v>
      </c>
      <c r="B5" s="18" t="s">
        <v>47</v>
      </c>
      <c r="C5" s="19" t="s">
        <v>74</v>
      </c>
      <c r="D5" s="18" t="s">
        <v>49</v>
      </c>
      <c r="E5" s="20" t="s">
        <v>49</v>
      </c>
      <c r="F5" s="21" t="s">
        <v>50</v>
      </c>
      <c r="G5" s="19" t="s">
        <v>74</v>
      </c>
      <c r="H5" s="22">
        <v>23258</v>
      </c>
      <c r="I5" s="23" t="s">
        <v>75</v>
      </c>
      <c r="J5" s="24" t="s">
        <v>76</v>
      </c>
      <c r="K5" s="24" t="s">
        <v>77</v>
      </c>
      <c r="L5" s="25" t="s">
        <v>78</v>
      </c>
      <c r="M5" s="22">
        <v>43451</v>
      </c>
      <c r="N5" s="22">
        <v>43461</v>
      </c>
      <c r="O5" s="18" t="s">
        <v>55</v>
      </c>
      <c r="P5" s="18" t="s">
        <v>56</v>
      </c>
      <c r="R5" s="18">
        <v>10</v>
      </c>
      <c r="S5" s="22">
        <v>43468.650453044</v>
      </c>
      <c r="U5" s="18" t="s">
        <v>57</v>
      </c>
      <c r="V5" s="26" t="s">
        <v>58</v>
      </c>
      <c r="W5" s="26" t="s">
        <v>58</v>
      </c>
      <c r="X5" s="26" t="s">
        <v>59</v>
      </c>
      <c r="Y5" s="26" t="s">
        <v>60</v>
      </c>
      <c r="AA5" s="26" t="s">
        <v>61</v>
      </c>
      <c r="AB5" s="26" t="s">
        <v>62</v>
      </c>
      <c r="AC5" s="26" t="s">
        <v>63</v>
      </c>
      <c r="AD5" s="26" t="s">
        <v>64</v>
      </c>
      <c r="AE5" s="26" t="s">
        <v>65</v>
      </c>
      <c r="AF5" s="22">
        <v>43467</v>
      </c>
      <c r="AG5" s="18">
        <f t="shared" si="0"/>
        <v>55</v>
      </c>
      <c r="AH5" s="18" t="s">
        <v>79</v>
      </c>
      <c r="AI5" s="28">
        <v>3.9220000000000002</v>
      </c>
      <c r="AL5" s="35" t="s">
        <v>80</v>
      </c>
      <c r="AM5" s="35"/>
      <c r="AP5" s="32" t="s">
        <v>81</v>
      </c>
    </row>
    <row r="6" spans="1:46" ht="45.75" customHeight="1">
      <c r="A6" s="18">
        <v>4</v>
      </c>
      <c r="B6" s="18" t="s">
        <v>47</v>
      </c>
      <c r="C6" s="19" t="s">
        <v>82</v>
      </c>
      <c r="D6" s="18" t="s">
        <v>49</v>
      </c>
      <c r="E6" s="20" t="s">
        <v>49</v>
      </c>
      <c r="F6" s="21" t="s">
        <v>50</v>
      </c>
      <c r="G6" s="19" t="s">
        <v>82</v>
      </c>
      <c r="H6" s="22">
        <v>34255</v>
      </c>
      <c r="I6" s="23" t="s">
        <v>52</v>
      </c>
      <c r="J6" s="24" t="s">
        <v>52</v>
      </c>
      <c r="K6" s="24" t="s">
        <v>53</v>
      </c>
      <c r="L6" s="25" t="s">
        <v>83</v>
      </c>
      <c r="M6" s="22">
        <v>43453</v>
      </c>
      <c r="N6" s="22">
        <v>43461</v>
      </c>
      <c r="O6" s="18" t="s">
        <v>55</v>
      </c>
      <c r="P6" s="18" t="s">
        <v>56</v>
      </c>
      <c r="R6" s="18">
        <v>10</v>
      </c>
      <c r="S6" s="22">
        <v>43468.650516006899</v>
      </c>
      <c r="U6" s="18" t="s">
        <v>72</v>
      </c>
      <c r="V6" s="26" t="s">
        <v>58</v>
      </c>
      <c r="W6" s="26" t="s">
        <v>58</v>
      </c>
      <c r="X6" s="26" t="s">
        <v>59</v>
      </c>
      <c r="Y6" s="26" t="s">
        <v>60</v>
      </c>
      <c r="AA6" s="26" t="s">
        <v>61</v>
      </c>
      <c r="AB6" s="26" t="s">
        <v>62</v>
      </c>
      <c r="AC6" s="26" t="s">
        <v>63</v>
      </c>
      <c r="AD6" s="26" t="s">
        <v>64</v>
      </c>
      <c r="AE6" s="26" t="s">
        <v>65</v>
      </c>
      <c r="AF6" s="22">
        <v>43467</v>
      </c>
      <c r="AG6" s="18">
        <f t="shared" si="0"/>
        <v>25</v>
      </c>
      <c r="AH6" s="18" t="s">
        <v>84</v>
      </c>
      <c r="AI6" s="27">
        <v>8.9999999999999993E-3</v>
      </c>
      <c r="AL6" s="30" t="s">
        <v>67</v>
      </c>
      <c r="AM6" s="31"/>
      <c r="AP6" s="32" t="s">
        <v>81</v>
      </c>
    </row>
    <row r="7" spans="1:46" ht="45.75" customHeight="1">
      <c r="A7" s="18">
        <v>5</v>
      </c>
      <c r="B7" s="18" t="s">
        <v>85</v>
      </c>
      <c r="C7" s="19" t="s">
        <v>86</v>
      </c>
      <c r="D7" s="18" t="s">
        <v>87</v>
      </c>
      <c r="E7" s="20" t="s">
        <v>88</v>
      </c>
      <c r="F7" s="21" t="s">
        <v>89</v>
      </c>
      <c r="G7" s="19" t="s">
        <v>86</v>
      </c>
      <c r="H7" s="22">
        <v>36526</v>
      </c>
      <c r="I7" s="23" t="s">
        <v>90</v>
      </c>
      <c r="J7" s="24" t="s">
        <v>91</v>
      </c>
      <c r="K7" s="24" t="s">
        <v>92</v>
      </c>
      <c r="L7" s="25" t="s">
        <v>93</v>
      </c>
      <c r="M7" s="22">
        <v>43412</v>
      </c>
      <c r="N7" s="22">
        <v>43467</v>
      </c>
      <c r="O7" s="18" t="s">
        <v>55</v>
      </c>
      <c r="P7" s="18" t="s">
        <v>56</v>
      </c>
      <c r="R7" s="18">
        <v>10</v>
      </c>
      <c r="S7" s="22">
        <v>43468.660956828702</v>
      </c>
      <c r="U7" s="18" t="s">
        <v>57</v>
      </c>
      <c r="V7" s="26" t="s">
        <v>94</v>
      </c>
      <c r="W7" s="26" t="s">
        <v>95</v>
      </c>
      <c r="X7" s="26" t="s">
        <v>59</v>
      </c>
      <c r="Y7" s="26" t="s">
        <v>60</v>
      </c>
      <c r="AA7" s="26" t="s">
        <v>61</v>
      </c>
      <c r="AB7" s="26" t="s">
        <v>62</v>
      </c>
      <c r="AC7" s="26" t="s">
        <v>96</v>
      </c>
      <c r="AD7" s="26" t="s">
        <v>97</v>
      </c>
      <c r="AE7" s="26" t="s">
        <v>98</v>
      </c>
      <c r="AF7" s="22">
        <v>43468</v>
      </c>
      <c r="AG7" s="18">
        <f t="shared" si="0"/>
        <v>19</v>
      </c>
      <c r="AI7" s="27">
        <v>0.221</v>
      </c>
      <c r="AL7" s="30" t="s">
        <v>67</v>
      </c>
      <c r="AM7" s="31"/>
      <c r="AP7" s="34" t="s">
        <v>73</v>
      </c>
    </row>
    <row r="8" spans="1:46" ht="45.75" customHeight="1">
      <c r="A8" s="18">
        <v>6</v>
      </c>
      <c r="B8" s="18" t="s">
        <v>85</v>
      </c>
      <c r="C8" s="19" t="s">
        <v>99</v>
      </c>
      <c r="D8" s="18" t="s">
        <v>87</v>
      </c>
      <c r="E8" s="20" t="s">
        <v>88</v>
      </c>
      <c r="F8" s="21" t="s">
        <v>89</v>
      </c>
      <c r="G8" s="19" t="s">
        <v>99</v>
      </c>
      <c r="H8" s="22">
        <v>29047</v>
      </c>
      <c r="I8" s="23" t="s">
        <v>100</v>
      </c>
      <c r="J8" s="24" t="s">
        <v>101</v>
      </c>
      <c r="K8" s="24" t="s">
        <v>92</v>
      </c>
      <c r="L8" s="25" t="s">
        <v>102</v>
      </c>
      <c r="M8" s="22">
        <v>43412</v>
      </c>
      <c r="N8" s="22">
        <v>43467</v>
      </c>
      <c r="O8" s="18" t="s">
        <v>55</v>
      </c>
      <c r="P8" s="18" t="s">
        <v>56</v>
      </c>
      <c r="R8" s="18">
        <v>10</v>
      </c>
      <c r="S8" s="22">
        <v>43468.660986111099</v>
      </c>
      <c r="U8" s="18" t="s">
        <v>57</v>
      </c>
      <c r="V8" s="26" t="s">
        <v>94</v>
      </c>
      <c r="W8" s="26" t="s">
        <v>95</v>
      </c>
      <c r="X8" s="26" t="s">
        <v>59</v>
      </c>
      <c r="Y8" s="26" t="s">
        <v>60</v>
      </c>
      <c r="AA8" s="26" t="s">
        <v>61</v>
      </c>
      <c r="AB8" s="26" t="s">
        <v>62</v>
      </c>
      <c r="AC8" s="26" t="s">
        <v>96</v>
      </c>
      <c r="AD8" s="26" t="s">
        <v>97</v>
      </c>
      <c r="AE8" s="26" t="s">
        <v>98</v>
      </c>
      <c r="AF8" s="22">
        <v>43468</v>
      </c>
      <c r="AG8" s="18">
        <f t="shared" si="0"/>
        <v>39</v>
      </c>
      <c r="AI8" s="28">
        <v>2.4820000000000002</v>
      </c>
      <c r="AL8" s="35" t="s">
        <v>80</v>
      </c>
      <c r="AM8" s="35"/>
      <c r="AP8" s="34" t="s">
        <v>73</v>
      </c>
    </row>
    <row r="9" spans="1:46" ht="45.75" customHeight="1">
      <c r="A9" s="18">
        <v>7</v>
      </c>
      <c r="B9" s="18" t="s">
        <v>85</v>
      </c>
      <c r="C9" s="19" t="s">
        <v>103</v>
      </c>
      <c r="D9" s="18" t="s">
        <v>87</v>
      </c>
      <c r="E9" s="20" t="s">
        <v>88</v>
      </c>
      <c r="F9" s="21" t="s">
        <v>89</v>
      </c>
      <c r="G9" s="19" t="s">
        <v>103</v>
      </c>
      <c r="H9" s="22">
        <v>31463</v>
      </c>
      <c r="I9" s="23" t="s">
        <v>92</v>
      </c>
      <c r="J9" s="24" t="s">
        <v>92</v>
      </c>
      <c r="K9" s="24" t="s">
        <v>92</v>
      </c>
      <c r="L9" s="25" t="s">
        <v>104</v>
      </c>
      <c r="M9" s="22">
        <v>43427</v>
      </c>
      <c r="N9" s="22">
        <v>43467</v>
      </c>
      <c r="O9" s="18" t="s">
        <v>55</v>
      </c>
      <c r="P9" s="18" t="s">
        <v>56</v>
      </c>
      <c r="R9" s="18">
        <v>10</v>
      </c>
      <c r="S9" s="22">
        <v>43468.661017326398</v>
      </c>
      <c r="U9" s="18" t="s">
        <v>72</v>
      </c>
      <c r="V9" s="26" t="s">
        <v>94</v>
      </c>
      <c r="W9" s="26" t="s">
        <v>95</v>
      </c>
      <c r="X9" s="26" t="s">
        <v>59</v>
      </c>
      <c r="Y9" s="26" t="s">
        <v>60</v>
      </c>
      <c r="AA9" s="26" t="s">
        <v>61</v>
      </c>
      <c r="AB9" s="26" t="s">
        <v>62</v>
      </c>
      <c r="AC9" s="26" t="s">
        <v>96</v>
      </c>
      <c r="AD9" s="26" t="s">
        <v>97</v>
      </c>
      <c r="AE9" s="26" t="s">
        <v>98</v>
      </c>
      <c r="AF9" s="22">
        <v>43468</v>
      </c>
      <c r="AG9" s="18">
        <f t="shared" si="0"/>
        <v>32</v>
      </c>
      <c r="AI9" s="27">
        <v>6.0000000000000001E-3</v>
      </c>
      <c r="AL9" s="30" t="s">
        <v>67</v>
      </c>
      <c r="AM9" s="31"/>
      <c r="AP9" s="34" t="s">
        <v>73</v>
      </c>
    </row>
    <row r="10" spans="1:46" ht="45.75" customHeight="1">
      <c r="A10" s="18">
        <v>8</v>
      </c>
      <c r="B10" s="18" t="s">
        <v>85</v>
      </c>
      <c r="C10" s="19" t="s">
        <v>105</v>
      </c>
      <c r="D10" s="18" t="s">
        <v>87</v>
      </c>
      <c r="E10" s="20" t="s">
        <v>88</v>
      </c>
      <c r="F10" s="21" t="s">
        <v>89</v>
      </c>
      <c r="G10" s="19" t="s">
        <v>105</v>
      </c>
      <c r="H10" s="22">
        <v>35581</v>
      </c>
      <c r="I10" s="23" t="s">
        <v>106</v>
      </c>
      <c r="J10" s="24" t="s">
        <v>107</v>
      </c>
      <c r="K10" s="24" t="s">
        <v>92</v>
      </c>
      <c r="L10" s="25" t="s">
        <v>108</v>
      </c>
      <c r="M10" s="22">
        <v>43412</v>
      </c>
      <c r="N10" s="22">
        <v>43467</v>
      </c>
      <c r="O10" s="18" t="s">
        <v>55</v>
      </c>
      <c r="P10" s="18" t="s">
        <v>56</v>
      </c>
      <c r="R10" s="18">
        <v>10</v>
      </c>
      <c r="S10" s="22">
        <v>43468.6610510069</v>
      </c>
      <c r="U10" s="18" t="s">
        <v>57</v>
      </c>
      <c r="V10" s="26" t="s">
        <v>94</v>
      </c>
      <c r="W10" s="26" t="s">
        <v>95</v>
      </c>
      <c r="X10" s="26" t="s">
        <v>59</v>
      </c>
      <c r="Y10" s="26" t="s">
        <v>60</v>
      </c>
      <c r="AA10" s="26" t="s">
        <v>61</v>
      </c>
      <c r="AB10" s="26" t="s">
        <v>62</v>
      </c>
      <c r="AC10" s="26" t="s">
        <v>96</v>
      </c>
      <c r="AD10" s="26" t="s">
        <v>97</v>
      </c>
      <c r="AE10" s="26" t="s">
        <v>98</v>
      </c>
      <c r="AF10" s="22">
        <v>43468</v>
      </c>
      <c r="AG10" s="18">
        <f t="shared" si="0"/>
        <v>21</v>
      </c>
      <c r="AI10" s="28" t="s">
        <v>109</v>
      </c>
      <c r="AL10" s="30" t="s">
        <v>67</v>
      </c>
      <c r="AM10" s="31"/>
      <c r="AP10" s="34" t="s">
        <v>73</v>
      </c>
    </row>
    <row r="11" spans="1:46" ht="45.75" customHeight="1">
      <c r="A11" s="18">
        <v>9</v>
      </c>
      <c r="B11" s="18" t="s">
        <v>85</v>
      </c>
      <c r="C11" s="19" t="s">
        <v>110</v>
      </c>
      <c r="D11" s="18" t="s">
        <v>87</v>
      </c>
      <c r="E11" s="20" t="s">
        <v>88</v>
      </c>
      <c r="F11" s="21" t="s">
        <v>89</v>
      </c>
      <c r="G11" s="19" t="s">
        <v>110</v>
      </c>
      <c r="H11" s="22">
        <v>36817</v>
      </c>
      <c r="I11" s="23" t="s">
        <v>106</v>
      </c>
      <c r="J11" s="24" t="s">
        <v>107</v>
      </c>
      <c r="K11" s="24" t="s">
        <v>92</v>
      </c>
      <c r="L11" s="25" t="s">
        <v>111</v>
      </c>
      <c r="M11" s="22">
        <v>43412</v>
      </c>
      <c r="N11" s="22">
        <v>43467</v>
      </c>
      <c r="O11" s="18" t="s">
        <v>55</v>
      </c>
      <c r="P11" s="18" t="s">
        <v>56</v>
      </c>
      <c r="R11" s="18">
        <v>10</v>
      </c>
      <c r="S11" s="22">
        <v>43468.661082523096</v>
      </c>
      <c r="U11" s="18" t="s">
        <v>72</v>
      </c>
      <c r="V11" s="26" t="s">
        <v>94</v>
      </c>
      <c r="W11" s="26" t="s">
        <v>95</v>
      </c>
      <c r="X11" s="26" t="s">
        <v>59</v>
      </c>
      <c r="Y11" s="26" t="s">
        <v>60</v>
      </c>
      <c r="AA11" s="26" t="s">
        <v>61</v>
      </c>
      <c r="AB11" s="26" t="s">
        <v>62</v>
      </c>
      <c r="AC11" s="26" t="s">
        <v>96</v>
      </c>
      <c r="AD11" s="26" t="s">
        <v>97</v>
      </c>
      <c r="AE11" s="26" t="s">
        <v>98</v>
      </c>
      <c r="AF11" s="22">
        <v>43468</v>
      </c>
      <c r="AG11" s="18">
        <f t="shared" si="0"/>
        <v>18</v>
      </c>
      <c r="AI11" s="28">
        <v>3.855</v>
      </c>
      <c r="AL11" s="35" t="s">
        <v>80</v>
      </c>
      <c r="AM11" s="35"/>
      <c r="AP11" s="34" t="s">
        <v>73</v>
      </c>
    </row>
    <row r="12" spans="1:46" ht="45.75" customHeight="1">
      <c r="A12" s="18">
        <v>10</v>
      </c>
      <c r="B12" s="18" t="s">
        <v>85</v>
      </c>
      <c r="C12" s="19" t="s">
        <v>112</v>
      </c>
      <c r="D12" s="18" t="s">
        <v>87</v>
      </c>
      <c r="E12" s="20" t="s">
        <v>88</v>
      </c>
      <c r="F12" s="21" t="s">
        <v>89</v>
      </c>
      <c r="G12" s="19" t="s">
        <v>112</v>
      </c>
      <c r="H12" s="22">
        <v>36643</v>
      </c>
      <c r="I12" s="23" t="s">
        <v>106</v>
      </c>
      <c r="J12" s="24" t="s">
        <v>107</v>
      </c>
      <c r="K12" s="24" t="s">
        <v>92</v>
      </c>
      <c r="L12" s="25" t="s">
        <v>113</v>
      </c>
      <c r="M12" s="22">
        <v>43412</v>
      </c>
      <c r="N12" s="22">
        <v>43467</v>
      </c>
      <c r="O12" s="18" t="s">
        <v>55</v>
      </c>
      <c r="P12" s="18" t="s">
        <v>56</v>
      </c>
      <c r="R12" s="18">
        <v>10</v>
      </c>
      <c r="S12" s="22">
        <v>43468.661112650501</v>
      </c>
      <c r="U12" s="18" t="s">
        <v>72</v>
      </c>
      <c r="V12" s="26" t="s">
        <v>94</v>
      </c>
      <c r="W12" s="26" t="s">
        <v>95</v>
      </c>
      <c r="X12" s="26" t="s">
        <v>59</v>
      </c>
      <c r="Y12" s="26" t="s">
        <v>60</v>
      </c>
      <c r="AA12" s="26" t="s">
        <v>61</v>
      </c>
      <c r="AB12" s="26" t="s">
        <v>62</v>
      </c>
      <c r="AC12" s="26" t="s">
        <v>96</v>
      </c>
      <c r="AD12" s="26" t="s">
        <v>97</v>
      </c>
      <c r="AE12" s="26" t="s">
        <v>98</v>
      </c>
      <c r="AF12" s="22">
        <v>43468</v>
      </c>
      <c r="AG12" s="18">
        <f t="shared" si="0"/>
        <v>18</v>
      </c>
      <c r="AI12" s="28" t="s">
        <v>114</v>
      </c>
      <c r="AL12" s="30" t="s">
        <v>67</v>
      </c>
      <c r="AM12" s="31"/>
      <c r="AP12" s="34" t="s">
        <v>73</v>
      </c>
    </row>
    <row r="13" spans="1:46" ht="45.75" customHeight="1">
      <c r="A13" s="18">
        <v>11</v>
      </c>
      <c r="B13" s="18" t="s">
        <v>85</v>
      </c>
      <c r="C13" s="19" t="s">
        <v>115</v>
      </c>
      <c r="D13" s="18" t="s">
        <v>87</v>
      </c>
      <c r="E13" s="20" t="s">
        <v>88</v>
      </c>
      <c r="F13" s="21" t="s">
        <v>89</v>
      </c>
      <c r="G13" s="19" t="s">
        <v>115</v>
      </c>
      <c r="H13" s="22">
        <v>31201</v>
      </c>
      <c r="I13" s="23" t="s">
        <v>116</v>
      </c>
      <c r="J13" s="24" t="s">
        <v>92</v>
      </c>
      <c r="K13" s="24" t="s">
        <v>92</v>
      </c>
      <c r="L13" s="25" t="s">
        <v>117</v>
      </c>
      <c r="M13" s="22">
        <v>43414</v>
      </c>
      <c r="N13" s="22">
        <v>43467</v>
      </c>
      <c r="O13" s="18" t="s">
        <v>55</v>
      </c>
      <c r="P13" s="18" t="s">
        <v>56</v>
      </c>
      <c r="R13" s="18">
        <v>10</v>
      </c>
      <c r="S13" s="22">
        <v>43468.661144444399</v>
      </c>
      <c r="U13" s="18" t="s">
        <v>72</v>
      </c>
      <c r="V13" s="26" t="s">
        <v>94</v>
      </c>
      <c r="W13" s="26" t="s">
        <v>95</v>
      </c>
      <c r="X13" s="26" t="s">
        <v>59</v>
      </c>
      <c r="Y13" s="26" t="s">
        <v>60</v>
      </c>
      <c r="AA13" s="26" t="s">
        <v>61</v>
      </c>
      <c r="AB13" s="26" t="s">
        <v>62</v>
      </c>
      <c r="AC13" s="26" t="s">
        <v>96</v>
      </c>
      <c r="AD13" s="26" t="s">
        <v>97</v>
      </c>
      <c r="AE13" s="26" t="s">
        <v>98</v>
      </c>
      <c r="AF13" s="22">
        <v>43468</v>
      </c>
      <c r="AG13" s="18">
        <f t="shared" si="0"/>
        <v>33</v>
      </c>
      <c r="AH13" s="18" t="s">
        <v>118</v>
      </c>
      <c r="AI13" s="28" t="s">
        <v>119</v>
      </c>
      <c r="AL13" s="30" t="s">
        <v>67</v>
      </c>
      <c r="AM13" s="31"/>
      <c r="AP13" s="34" t="s">
        <v>73</v>
      </c>
    </row>
    <row r="14" spans="1:46" ht="45.75" customHeight="1">
      <c r="A14" s="18">
        <v>12</v>
      </c>
      <c r="B14" s="18" t="s">
        <v>85</v>
      </c>
      <c r="C14" s="19" t="s">
        <v>120</v>
      </c>
      <c r="D14" s="18" t="s">
        <v>87</v>
      </c>
      <c r="E14" s="20" t="s">
        <v>88</v>
      </c>
      <c r="F14" s="21" t="s">
        <v>89</v>
      </c>
      <c r="G14" s="19" t="s">
        <v>120</v>
      </c>
      <c r="H14" s="22">
        <v>22870</v>
      </c>
      <c r="I14" s="23" t="s">
        <v>106</v>
      </c>
      <c r="J14" s="24" t="s">
        <v>107</v>
      </c>
      <c r="K14" s="24" t="s">
        <v>92</v>
      </c>
      <c r="L14" s="25" t="s">
        <v>121</v>
      </c>
      <c r="M14" s="22">
        <v>43456</v>
      </c>
      <c r="N14" s="22">
        <v>43467</v>
      </c>
      <c r="O14" s="18" t="s">
        <v>55</v>
      </c>
      <c r="P14" s="18" t="s">
        <v>56</v>
      </c>
      <c r="R14" s="18">
        <v>10</v>
      </c>
      <c r="S14" s="22">
        <v>43468.661188425896</v>
      </c>
      <c r="U14" s="18" t="s">
        <v>57</v>
      </c>
      <c r="V14" s="26" t="s">
        <v>94</v>
      </c>
      <c r="W14" s="26" t="s">
        <v>95</v>
      </c>
      <c r="X14" s="26" t="s">
        <v>59</v>
      </c>
      <c r="Y14" s="26" t="s">
        <v>60</v>
      </c>
      <c r="AA14" s="26" t="s">
        <v>61</v>
      </c>
      <c r="AB14" s="26" t="s">
        <v>62</v>
      </c>
      <c r="AC14" s="26" t="s">
        <v>96</v>
      </c>
      <c r="AD14" s="26" t="s">
        <v>97</v>
      </c>
      <c r="AE14" s="26" t="s">
        <v>98</v>
      </c>
      <c r="AF14" s="22">
        <v>43468</v>
      </c>
      <c r="AG14" s="18">
        <f t="shared" si="0"/>
        <v>56</v>
      </c>
      <c r="AI14" s="28">
        <v>3.7759999999999998</v>
      </c>
      <c r="AL14" s="35" t="s">
        <v>80</v>
      </c>
      <c r="AM14" s="35"/>
      <c r="AP14" s="34" t="s">
        <v>73</v>
      </c>
    </row>
    <row r="15" spans="1:46" ht="45.75" customHeight="1">
      <c r="A15" s="18">
        <v>13</v>
      </c>
      <c r="B15" s="18" t="s">
        <v>85</v>
      </c>
      <c r="C15" s="19" t="s">
        <v>122</v>
      </c>
      <c r="D15" s="18" t="s">
        <v>87</v>
      </c>
      <c r="E15" s="20" t="s">
        <v>88</v>
      </c>
      <c r="F15" s="21" t="s">
        <v>89</v>
      </c>
      <c r="G15" s="19" t="s">
        <v>122</v>
      </c>
      <c r="H15" s="22">
        <v>36725</v>
      </c>
      <c r="I15" s="23" t="s">
        <v>123</v>
      </c>
      <c r="J15" s="24" t="s">
        <v>124</v>
      </c>
      <c r="K15" s="24" t="s">
        <v>92</v>
      </c>
      <c r="L15" s="25" t="s">
        <v>125</v>
      </c>
      <c r="M15" s="22">
        <v>43439</v>
      </c>
      <c r="N15" s="22">
        <v>43467</v>
      </c>
      <c r="O15" s="18" t="s">
        <v>55</v>
      </c>
      <c r="P15" s="18" t="s">
        <v>56</v>
      </c>
      <c r="R15" s="18">
        <v>10</v>
      </c>
      <c r="S15" s="22">
        <v>43468.661222025497</v>
      </c>
      <c r="U15" s="18" t="s">
        <v>72</v>
      </c>
      <c r="V15" s="26" t="s">
        <v>94</v>
      </c>
      <c r="W15" s="26" t="s">
        <v>95</v>
      </c>
      <c r="X15" s="26" t="s">
        <v>59</v>
      </c>
      <c r="Y15" s="26" t="s">
        <v>60</v>
      </c>
      <c r="AA15" s="26" t="s">
        <v>61</v>
      </c>
      <c r="AB15" s="26" t="s">
        <v>62</v>
      </c>
      <c r="AC15" s="26" t="s">
        <v>96</v>
      </c>
      <c r="AD15" s="26" t="s">
        <v>97</v>
      </c>
      <c r="AE15" s="26" t="s">
        <v>98</v>
      </c>
      <c r="AF15" s="22">
        <v>43468</v>
      </c>
      <c r="AG15" s="18">
        <f t="shared" si="0"/>
        <v>18</v>
      </c>
      <c r="AI15" s="27">
        <v>9.2999999999999999E-2</v>
      </c>
      <c r="AL15" s="30" t="s">
        <v>67</v>
      </c>
      <c r="AM15" s="31"/>
      <c r="AP15" s="32" t="s">
        <v>69</v>
      </c>
    </row>
    <row r="16" spans="1:46" ht="45.75" customHeight="1">
      <c r="A16" s="18">
        <v>14</v>
      </c>
      <c r="B16" s="18" t="s">
        <v>85</v>
      </c>
      <c r="C16" s="19" t="s">
        <v>126</v>
      </c>
      <c r="D16" s="18" t="s">
        <v>87</v>
      </c>
      <c r="E16" s="20" t="s">
        <v>88</v>
      </c>
      <c r="F16" s="21" t="s">
        <v>89</v>
      </c>
      <c r="G16" s="19" t="s">
        <v>126</v>
      </c>
      <c r="H16" s="22">
        <v>30259</v>
      </c>
      <c r="I16" s="23" t="s">
        <v>92</v>
      </c>
      <c r="J16" s="24" t="s">
        <v>92</v>
      </c>
      <c r="K16" s="24" t="s">
        <v>92</v>
      </c>
      <c r="L16" s="25" t="s">
        <v>127</v>
      </c>
      <c r="M16" s="22">
        <v>43448</v>
      </c>
      <c r="N16" s="22">
        <v>43467</v>
      </c>
      <c r="O16" s="18" t="s">
        <v>55</v>
      </c>
      <c r="P16" s="18" t="s">
        <v>56</v>
      </c>
      <c r="R16" s="18">
        <v>10</v>
      </c>
      <c r="S16" s="22">
        <v>43468.661256631902</v>
      </c>
      <c r="U16" s="18" t="s">
        <v>72</v>
      </c>
      <c r="V16" s="26" t="s">
        <v>94</v>
      </c>
      <c r="W16" s="26" t="s">
        <v>95</v>
      </c>
      <c r="X16" s="26" t="s">
        <v>59</v>
      </c>
      <c r="Y16" s="26" t="s">
        <v>60</v>
      </c>
      <c r="AA16" s="26" t="s">
        <v>61</v>
      </c>
      <c r="AB16" s="26" t="s">
        <v>62</v>
      </c>
      <c r="AC16" s="26" t="s">
        <v>96</v>
      </c>
      <c r="AD16" s="26" t="s">
        <v>97</v>
      </c>
      <c r="AE16" s="26" t="s">
        <v>98</v>
      </c>
      <c r="AF16" s="22">
        <v>43468</v>
      </c>
      <c r="AG16" s="18">
        <f t="shared" si="0"/>
        <v>36</v>
      </c>
      <c r="AI16" s="28">
        <v>3.6259999999999999</v>
      </c>
      <c r="AL16" s="35" t="s">
        <v>80</v>
      </c>
      <c r="AM16" s="35"/>
      <c r="AP16" s="34" t="s">
        <v>73</v>
      </c>
    </row>
    <row r="17" spans="1:42" ht="45.75" customHeight="1">
      <c r="A17" s="18">
        <v>15</v>
      </c>
      <c r="B17" s="18" t="s">
        <v>128</v>
      </c>
      <c r="C17" s="19" t="s">
        <v>129</v>
      </c>
      <c r="D17" s="18" t="s">
        <v>130</v>
      </c>
      <c r="E17" s="20" t="s">
        <v>131</v>
      </c>
      <c r="F17" s="21" t="s">
        <v>132</v>
      </c>
      <c r="G17" s="19" t="s">
        <v>129</v>
      </c>
      <c r="H17" s="22">
        <v>24495</v>
      </c>
      <c r="I17" s="23" t="s">
        <v>133</v>
      </c>
      <c r="J17" s="24" t="s">
        <v>134</v>
      </c>
      <c r="K17" s="24" t="s">
        <v>134</v>
      </c>
      <c r="L17" s="25" t="s">
        <v>135</v>
      </c>
      <c r="M17" s="22">
        <v>43467</v>
      </c>
      <c r="N17" s="22">
        <v>43467</v>
      </c>
      <c r="O17" s="18" t="s">
        <v>55</v>
      </c>
      <c r="P17" s="18" t="s">
        <v>56</v>
      </c>
      <c r="R17" s="18">
        <v>10</v>
      </c>
      <c r="S17" s="22">
        <v>43468.661326932903</v>
      </c>
      <c r="U17" s="18" t="s">
        <v>57</v>
      </c>
      <c r="V17" s="26" t="s">
        <v>136</v>
      </c>
      <c r="W17" s="26" t="s">
        <v>137</v>
      </c>
      <c r="X17" s="26" t="s">
        <v>59</v>
      </c>
      <c r="Y17" s="26" t="s">
        <v>60</v>
      </c>
      <c r="AA17" s="26" t="s">
        <v>61</v>
      </c>
      <c r="AB17" s="26" t="s">
        <v>62</v>
      </c>
      <c r="AC17" s="26" t="s">
        <v>138</v>
      </c>
      <c r="AD17" s="26" t="s">
        <v>139</v>
      </c>
      <c r="AE17" s="26" t="s">
        <v>140</v>
      </c>
      <c r="AF17" s="22">
        <v>43468</v>
      </c>
      <c r="AG17" s="18">
        <f t="shared" si="0"/>
        <v>51</v>
      </c>
      <c r="AI17" s="28">
        <v>3.7690000000000001</v>
      </c>
      <c r="AL17" s="35" t="s">
        <v>80</v>
      </c>
      <c r="AM17" s="35"/>
      <c r="AP17" s="32" t="s">
        <v>81</v>
      </c>
    </row>
    <row r="18" spans="1:42" ht="45.75" customHeight="1">
      <c r="A18" s="18">
        <v>16</v>
      </c>
      <c r="B18" s="18" t="s">
        <v>141</v>
      </c>
      <c r="C18" s="19" t="s">
        <v>142</v>
      </c>
      <c r="D18" s="18" t="s">
        <v>143</v>
      </c>
      <c r="E18" s="20" t="s">
        <v>144</v>
      </c>
      <c r="F18" s="21" t="s">
        <v>145</v>
      </c>
      <c r="G18" s="19" t="s">
        <v>142</v>
      </c>
      <c r="H18" s="22">
        <v>32752</v>
      </c>
      <c r="I18" s="23" t="s">
        <v>146</v>
      </c>
      <c r="J18" s="24" t="s">
        <v>147</v>
      </c>
      <c r="K18" s="24" t="s">
        <v>148</v>
      </c>
      <c r="L18" s="25" t="s">
        <v>149</v>
      </c>
      <c r="M18" s="22">
        <v>43461</v>
      </c>
      <c r="N18" s="22">
        <v>43468</v>
      </c>
      <c r="O18" s="18" t="s">
        <v>55</v>
      </c>
      <c r="P18" s="18" t="s">
        <v>56</v>
      </c>
      <c r="R18" s="18">
        <v>10</v>
      </c>
      <c r="S18" s="22">
        <v>43473.513402627301</v>
      </c>
      <c r="U18" s="18" t="s">
        <v>57</v>
      </c>
      <c r="V18" s="26" t="s">
        <v>150</v>
      </c>
      <c r="W18" s="26" t="s">
        <v>150</v>
      </c>
      <c r="X18" s="26" t="s">
        <v>59</v>
      </c>
      <c r="Y18" s="26" t="s">
        <v>60</v>
      </c>
      <c r="AA18" s="26" t="s">
        <v>61</v>
      </c>
      <c r="AB18" s="26" t="s">
        <v>62</v>
      </c>
      <c r="AC18" s="26" t="s">
        <v>151</v>
      </c>
      <c r="AD18" s="26" t="s">
        <v>152</v>
      </c>
      <c r="AE18" s="26" t="s">
        <v>98</v>
      </c>
      <c r="AF18" s="22">
        <v>43469</v>
      </c>
      <c r="AG18" s="18">
        <f t="shared" si="0"/>
        <v>29</v>
      </c>
      <c r="AH18" s="18" t="s">
        <v>153</v>
      </c>
      <c r="AI18" s="27">
        <v>7.0000000000000001E-3</v>
      </c>
      <c r="AL18" s="30" t="s">
        <v>67</v>
      </c>
      <c r="AM18" s="31"/>
      <c r="AP18" s="32" t="s">
        <v>81</v>
      </c>
    </row>
    <row r="19" spans="1:42" ht="45.75" customHeight="1">
      <c r="A19" s="18">
        <v>17</v>
      </c>
      <c r="B19" s="18" t="s">
        <v>154</v>
      </c>
      <c r="C19" s="19" t="s">
        <v>155</v>
      </c>
      <c r="D19" s="18" t="s">
        <v>156</v>
      </c>
      <c r="E19" s="20" t="s">
        <v>157</v>
      </c>
      <c r="F19" s="21" t="s">
        <v>158</v>
      </c>
      <c r="G19" s="19" t="s">
        <v>155</v>
      </c>
      <c r="H19" s="22">
        <v>29895</v>
      </c>
      <c r="I19" s="23" t="s">
        <v>159</v>
      </c>
      <c r="J19" s="24" t="s">
        <v>160</v>
      </c>
      <c r="K19" s="24" t="s">
        <v>161</v>
      </c>
      <c r="L19" s="25" t="s">
        <v>162</v>
      </c>
      <c r="M19" s="22">
        <v>43467</v>
      </c>
      <c r="N19" s="22">
        <v>43472</v>
      </c>
      <c r="O19" s="18" t="s">
        <v>55</v>
      </c>
      <c r="P19" s="18" t="s">
        <v>56</v>
      </c>
      <c r="R19" s="18">
        <v>10</v>
      </c>
      <c r="S19" s="22">
        <v>43473.590898993098</v>
      </c>
      <c r="U19" s="18" t="s">
        <v>72</v>
      </c>
      <c r="V19" s="26" t="s">
        <v>136</v>
      </c>
      <c r="W19" s="26" t="s">
        <v>163</v>
      </c>
      <c r="X19" s="26" t="s">
        <v>59</v>
      </c>
      <c r="Y19" s="26" t="s">
        <v>60</v>
      </c>
      <c r="AA19" s="26" t="s">
        <v>61</v>
      </c>
      <c r="AB19" s="26" t="s">
        <v>62</v>
      </c>
      <c r="AC19" s="26" t="s">
        <v>164</v>
      </c>
      <c r="AD19" s="26" t="s">
        <v>165</v>
      </c>
      <c r="AE19" s="26" t="s">
        <v>65</v>
      </c>
      <c r="AF19" s="22">
        <v>43473</v>
      </c>
      <c r="AG19" s="18">
        <f t="shared" si="0"/>
        <v>37</v>
      </c>
      <c r="AH19" s="18" t="s">
        <v>166</v>
      </c>
      <c r="AI19" s="27" t="s">
        <v>167</v>
      </c>
      <c r="AL19" s="36" t="s">
        <v>168</v>
      </c>
      <c r="AM19" s="36"/>
      <c r="AP19" s="34" t="s">
        <v>73</v>
      </c>
    </row>
    <row r="20" spans="1:42" ht="45.75" customHeight="1">
      <c r="A20" s="18">
        <v>18</v>
      </c>
      <c r="B20" s="18" t="s">
        <v>154</v>
      </c>
      <c r="C20" s="19" t="s">
        <v>169</v>
      </c>
      <c r="D20" s="18" t="s">
        <v>156</v>
      </c>
      <c r="E20" s="20" t="s">
        <v>157</v>
      </c>
      <c r="F20" s="21" t="s">
        <v>170</v>
      </c>
      <c r="G20" s="19" t="s">
        <v>169</v>
      </c>
      <c r="H20" s="22">
        <v>38718</v>
      </c>
      <c r="I20" s="23" t="s">
        <v>171</v>
      </c>
      <c r="J20" s="24" t="s">
        <v>134</v>
      </c>
      <c r="K20" s="24" t="s">
        <v>134</v>
      </c>
      <c r="L20" s="25" t="s">
        <v>172</v>
      </c>
      <c r="M20" s="22">
        <v>43467</v>
      </c>
      <c r="N20" s="22">
        <v>43472</v>
      </c>
      <c r="O20" s="18" t="s">
        <v>55</v>
      </c>
      <c r="P20" s="18" t="s">
        <v>56</v>
      </c>
      <c r="R20" s="18">
        <v>10</v>
      </c>
      <c r="S20" s="22">
        <v>43473.591081134298</v>
      </c>
      <c r="U20" s="18" t="s">
        <v>57</v>
      </c>
      <c r="V20" s="26" t="s">
        <v>136</v>
      </c>
      <c r="W20" s="26" t="s">
        <v>163</v>
      </c>
      <c r="X20" s="26" t="s">
        <v>59</v>
      </c>
      <c r="Y20" s="26" t="s">
        <v>60</v>
      </c>
      <c r="AA20" s="26" t="s">
        <v>61</v>
      </c>
      <c r="AB20" s="26" t="s">
        <v>62</v>
      </c>
      <c r="AC20" s="26" t="s">
        <v>164</v>
      </c>
      <c r="AD20" s="26" t="s">
        <v>165</v>
      </c>
      <c r="AE20" s="26" t="s">
        <v>65</v>
      </c>
      <c r="AF20" s="22">
        <v>43473</v>
      </c>
      <c r="AG20" s="18">
        <f t="shared" si="0"/>
        <v>13</v>
      </c>
      <c r="AI20" s="27">
        <v>0.13500000000000001</v>
      </c>
      <c r="AL20" s="30" t="s">
        <v>67</v>
      </c>
      <c r="AM20" s="31"/>
      <c r="AP20" s="32" t="s">
        <v>81</v>
      </c>
    </row>
    <row r="21" spans="1:42" ht="45.75" customHeight="1">
      <c r="A21" s="18">
        <v>19</v>
      </c>
      <c r="B21" s="18" t="s">
        <v>154</v>
      </c>
      <c r="C21" s="19" t="s">
        <v>173</v>
      </c>
      <c r="D21" s="18" t="s">
        <v>156</v>
      </c>
      <c r="E21" s="20" t="s">
        <v>157</v>
      </c>
      <c r="F21" s="21" t="s">
        <v>170</v>
      </c>
      <c r="G21" s="19" t="s">
        <v>173</v>
      </c>
      <c r="H21" s="22">
        <v>40179</v>
      </c>
      <c r="I21" s="23" t="s">
        <v>171</v>
      </c>
      <c r="J21" s="24" t="s">
        <v>134</v>
      </c>
      <c r="K21" s="24" t="s">
        <v>134</v>
      </c>
      <c r="L21" s="25" t="s">
        <v>174</v>
      </c>
      <c r="M21" s="22">
        <v>43467</v>
      </c>
      <c r="N21" s="22">
        <v>43472</v>
      </c>
      <c r="O21" s="18" t="s">
        <v>55</v>
      </c>
      <c r="P21" s="18" t="s">
        <v>56</v>
      </c>
      <c r="R21" s="18">
        <v>10</v>
      </c>
      <c r="S21" s="22">
        <v>43473.591143286998</v>
      </c>
      <c r="U21" s="18" t="s">
        <v>72</v>
      </c>
      <c r="V21" s="26" t="s">
        <v>136</v>
      </c>
      <c r="W21" s="26" t="s">
        <v>163</v>
      </c>
      <c r="X21" s="26" t="s">
        <v>59</v>
      </c>
      <c r="Y21" s="26" t="s">
        <v>60</v>
      </c>
      <c r="AA21" s="26" t="s">
        <v>61</v>
      </c>
      <c r="AB21" s="26" t="s">
        <v>62</v>
      </c>
      <c r="AC21" s="26" t="s">
        <v>164</v>
      </c>
      <c r="AD21" s="26" t="s">
        <v>165</v>
      </c>
      <c r="AE21" s="26" t="s">
        <v>65</v>
      </c>
      <c r="AF21" s="22">
        <v>43473</v>
      </c>
      <c r="AG21" s="18">
        <f t="shared" si="0"/>
        <v>9</v>
      </c>
      <c r="AI21" s="27">
        <v>3.0000000000000001E-3</v>
      </c>
      <c r="AL21" s="30" t="s">
        <v>67</v>
      </c>
      <c r="AM21" s="31"/>
      <c r="AP21" s="32" t="s">
        <v>81</v>
      </c>
    </row>
    <row r="22" spans="1:42" ht="45.75" customHeight="1">
      <c r="A22" s="18">
        <v>20</v>
      </c>
      <c r="B22" s="18" t="s">
        <v>154</v>
      </c>
      <c r="C22" s="19" t="s">
        <v>175</v>
      </c>
      <c r="D22" s="18" t="s">
        <v>156</v>
      </c>
      <c r="E22" s="20" t="s">
        <v>157</v>
      </c>
      <c r="F22" s="21" t="s">
        <v>176</v>
      </c>
      <c r="G22" s="19" t="s">
        <v>175</v>
      </c>
      <c r="H22" s="22">
        <v>29879</v>
      </c>
      <c r="I22" s="23" t="s">
        <v>177</v>
      </c>
      <c r="J22" s="24" t="s">
        <v>134</v>
      </c>
      <c r="K22" s="24" t="s">
        <v>134</v>
      </c>
      <c r="L22" s="25" t="s">
        <v>178</v>
      </c>
      <c r="M22" s="22">
        <v>43472</v>
      </c>
      <c r="N22" s="22">
        <v>43472</v>
      </c>
      <c r="O22" s="18" t="s">
        <v>55</v>
      </c>
      <c r="P22" s="18" t="s">
        <v>56</v>
      </c>
      <c r="R22" s="18">
        <v>10</v>
      </c>
      <c r="S22" s="22">
        <v>43474.493577777801</v>
      </c>
      <c r="U22" s="18" t="s">
        <v>57</v>
      </c>
      <c r="V22" s="26" t="s">
        <v>136</v>
      </c>
      <c r="W22" s="26" t="s">
        <v>163</v>
      </c>
      <c r="X22" s="26" t="s">
        <v>59</v>
      </c>
      <c r="Y22" s="26" t="s">
        <v>60</v>
      </c>
      <c r="AA22" s="26" t="s">
        <v>61</v>
      </c>
      <c r="AB22" s="26" t="s">
        <v>62</v>
      </c>
      <c r="AC22" s="26" t="s">
        <v>164</v>
      </c>
      <c r="AD22" s="26" t="s">
        <v>165</v>
      </c>
      <c r="AE22" s="26" t="s">
        <v>65</v>
      </c>
      <c r="AF22" s="22">
        <v>43473</v>
      </c>
      <c r="AG22" s="18">
        <f t="shared" si="0"/>
        <v>37</v>
      </c>
      <c r="AH22" s="18" t="s">
        <v>179</v>
      </c>
      <c r="AI22" s="37">
        <v>4</v>
      </c>
      <c r="AL22" s="35" t="s">
        <v>80</v>
      </c>
      <c r="AM22" s="35"/>
      <c r="AP22" s="32" t="s">
        <v>81</v>
      </c>
    </row>
    <row r="23" spans="1:42" ht="39">
      <c r="A23" s="18">
        <v>21</v>
      </c>
      <c r="B23" s="18" t="s">
        <v>180</v>
      </c>
      <c r="C23" s="19" t="s">
        <v>181</v>
      </c>
      <c r="D23" s="18" t="s">
        <v>182</v>
      </c>
      <c r="E23" s="20" t="s">
        <v>183</v>
      </c>
      <c r="F23" s="21" t="s">
        <v>184</v>
      </c>
      <c r="G23" s="19" t="s">
        <v>181</v>
      </c>
      <c r="H23" s="22">
        <v>31837</v>
      </c>
      <c r="I23" s="23" t="s">
        <v>185</v>
      </c>
      <c r="J23" s="24" t="s">
        <v>186</v>
      </c>
      <c r="K23" s="24" t="s">
        <v>186</v>
      </c>
      <c r="L23" s="25" t="s">
        <v>187</v>
      </c>
      <c r="M23" s="22">
        <v>43472</v>
      </c>
      <c r="N23" s="22">
        <v>43474</v>
      </c>
      <c r="O23" s="18" t="s">
        <v>55</v>
      </c>
      <c r="P23" s="18" t="s">
        <v>56</v>
      </c>
      <c r="R23" s="18">
        <v>10</v>
      </c>
      <c r="S23" s="22">
        <v>43475.669010381898</v>
      </c>
      <c r="U23" s="18" t="s">
        <v>57</v>
      </c>
      <c r="V23" s="26" t="s">
        <v>188</v>
      </c>
      <c r="W23" s="26" t="s">
        <v>188</v>
      </c>
      <c r="X23" s="26" t="s">
        <v>59</v>
      </c>
      <c r="Y23" s="26" t="s">
        <v>60</v>
      </c>
      <c r="AA23" s="26" t="s">
        <v>61</v>
      </c>
      <c r="AB23" s="26" t="s">
        <v>62</v>
      </c>
      <c r="AE23" s="26" t="s">
        <v>65</v>
      </c>
      <c r="AF23" s="22">
        <v>43475</v>
      </c>
      <c r="AG23" s="18">
        <f t="shared" si="0"/>
        <v>31</v>
      </c>
      <c r="AH23" s="18" t="s">
        <v>189</v>
      </c>
      <c r="AI23" s="27">
        <v>1E-3</v>
      </c>
      <c r="AL23" s="30" t="s">
        <v>67</v>
      </c>
      <c r="AM23" s="31"/>
      <c r="AP23" s="32" t="s">
        <v>81</v>
      </c>
    </row>
    <row r="24" spans="1:42" ht="39">
      <c r="A24" s="18">
        <v>22</v>
      </c>
      <c r="B24" s="18" t="s">
        <v>180</v>
      </c>
      <c r="C24" s="19" t="s">
        <v>190</v>
      </c>
      <c r="D24" s="18" t="s">
        <v>182</v>
      </c>
      <c r="E24" s="20" t="s">
        <v>183</v>
      </c>
      <c r="F24" s="21" t="s">
        <v>184</v>
      </c>
      <c r="G24" s="19" t="s">
        <v>190</v>
      </c>
      <c r="H24" s="22">
        <v>29636</v>
      </c>
      <c r="I24" s="23" t="s">
        <v>191</v>
      </c>
      <c r="J24" s="24" t="s">
        <v>192</v>
      </c>
      <c r="K24" s="24" t="s">
        <v>186</v>
      </c>
      <c r="L24" s="25" t="s">
        <v>193</v>
      </c>
      <c r="M24" s="22">
        <v>43472</v>
      </c>
      <c r="N24" s="22">
        <v>43474</v>
      </c>
      <c r="O24" s="18" t="s">
        <v>55</v>
      </c>
      <c r="P24" s="18" t="s">
        <v>56</v>
      </c>
      <c r="R24" s="18">
        <v>10</v>
      </c>
      <c r="S24" s="22">
        <v>43475.669106944399</v>
      </c>
      <c r="U24" s="18" t="s">
        <v>72</v>
      </c>
      <c r="V24" s="26" t="s">
        <v>188</v>
      </c>
      <c r="W24" s="26" t="s">
        <v>188</v>
      </c>
      <c r="X24" s="26" t="s">
        <v>59</v>
      </c>
      <c r="Y24" s="26" t="s">
        <v>60</v>
      </c>
      <c r="AA24" s="26" t="s">
        <v>61</v>
      </c>
      <c r="AB24" s="26" t="s">
        <v>62</v>
      </c>
      <c r="AE24" s="26" t="s">
        <v>65</v>
      </c>
      <c r="AF24" s="22">
        <v>43475</v>
      </c>
      <c r="AG24" s="18">
        <f t="shared" si="0"/>
        <v>37</v>
      </c>
      <c r="AH24" s="18" t="s">
        <v>194</v>
      </c>
      <c r="AI24" s="28">
        <v>1.325</v>
      </c>
      <c r="AL24" s="35" t="s">
        <v>80</v>
      </c>
      <c r="AM24" s="35"/>
      <c r="AP24" s="32" t="s">
        <v>81</v>
      </c>
    </row>
    <row r="25" spans="1:42" ht="39">
      <c r="A25" s="18">
        <v>23</v>
      </c>
      <c r="B25" s="18" t="s">
        <v>180</v>
      </c>
      <c r="C25" s="19" t="s">
        <v>195</v>
      </c>
      <c r="D25" s="18" t="s">
        <v>182</v>
      </c>
      <c r="E25" s="20" t="s">
        <v>183</v>
      </c>
      <c r="F25" s="21" t="s">
        <v>184</v>
      </c>
      <c r="G25" s="19" t="s">
        <v>195</v>
      </c>
      <c r="H25" s="22">
        <v>35151</v>
      </c>
      <c r="I25" s="23" t="s">
        <v>196</v>
      </c>
      <c r="J25" s="24" t="s">
        <v>186</v>
      </c>
      <c r="K25" s="24" t="s">
        <v>186</v>
      </c>
      <c r="L25" s="25" t="s">
        <v>197</v>
      </c>
      <c r="M25" s="22">
        <v>43472</v>
      </c>
      <c r="N25" s="22">
        <v>43474</v>
      </c>
      <c r="O25" s="18" t="s">
        <v>55</v>
      </c>
      <c r="P25" s="18" t="s">
        <v>56</v>
      </c>
      <c r="R25" s="18">
        <v>10</v>
      </c>
      <c r="S25" s="22">
        <v>43475.669149224501</v>
      </c>
      <c r="U25" s="18" t="s">
        <v>72</v>
      </c>
      <c r="V25" s="26" t="s">
        <v>188</v>
      </c>
      <c r="W25" s="26" t="s">
        <v>188</v>
      </c>
      <c r="X25" s="26" t="s">
        <v>59</v>
      </c>
      <c r="Y25" s="26" t="s">
        <v>60</v>
      </c>
      <c r="AA25" s="26" t="s">
        <v>61</v>
      </c>
      <c r="AB25" s="26" t="s">
        <v>62</v>
      </c>
      <c r="AE25" s="26" t="s">
        <v>65</v>
      </c>
      <c r="AF25" s="22">
        <v>43475</v>
      </c>
      <c r="AG25" s="18">
        <f t="shared" si="0"/>
        <v>22</v>
      </c>
      <c r="AH25" s="18" t="s">
        <v>198</v>
      </c>
      <c r="AI25" s="27">
        <v>3.0000000000000001E-3</v>
      </c>
      <c r="AL25" s="30" t="s">
        <v>67</v>
      </c>
      <c r="AM25" s="31"/>
      <c r="AP25" s="32" t="s">
        <v>81</v>
      </c>
    </row>
    <row r="26" spans="1:42" ht="45.75" customHeight="1">
      <c r="A26" s="18">
        <v>24</v>
      </c>
      <c r="B26" s="18" t="s">
        <v>128</v>
      </c>
      <c r="C26" s="19" t="s">
        <v>199</v>
      </c>
      <c r="D26" s="18" t="s">
        <v>130</v>
      </c>
      <c r="E26" s="20" t="s">
        <v>131</v>
      </c>
      <c r="F26" s="21" t="s">
        <v>200</v>
      </c>
      <c r="G26" s="19" t="s">
        <v>199</v>
      </c>
      <c r="H26" s="22">
        <v>27667</v>
      </c>
      <c r="I26" s="23" t="s">
        <v>201</v>
      </c>
      <c r="J26" s="24" t="s">
        <v>202</v>
      </c>
      <c r="K26" s="24" t="s">
        <v>202</v>
      </c>
      <c r="L26" s="25" t="s">
        <v>203</v>
      </c>
      <c r="M26" s="22">
        <v>43474</v>
      </c>
      <c r="N26" s="22">
        <v>43474</v>
      </c>
      <c r="O26" s="18" t="s">
        <v>55</v>
      </c>
      <c r="P26" s="18" t="s">
        <v>56</v>
      </c>
      <c r="R26" s="18">
        <v>10</v>
      </c>
      <c r="S26" s="22">
        <v>43475.669249687497</v>
      </c>
      <c r="U26" s="18" t="s">
        <v>57</v>
      </c>
      <c r="V26" s="26" t="s">
        <v>136</v>
      </c>
      <c r="W26" s="26" t="s">
        <v>137</v>
      </c>
      <c r="X26" s="26" t="s">
        <v>59</v>
      </c>
      <c r="Y26" s="26" t="s">
        <v>60</v>
      </c>
      <c r="AA26" s="26" t="s">
        <v>61</v>
      </c>
      <c r="AB26" s="26" t="s">
        <v>62</v>
      </c>
      <c r="AC26" s="26" t="s">
        <v>138</v>
      </c>
      <c r="AD26" s="26" t="s">
        <v>139</v>
      </c>
      <c r="AE26" s="26" t="s">
        <v>140</v>
      </c>
      <c r="AF26" s="22">
        <v>43475</v>
      </c>
      <c r="AG26" s="18">
        <f t="shared" si="0"/>
        <v>43</v>
      </c>
      <c r="AI26" s="37">
        <v>4</v>
      </c>
      <c r="AL26" s="35" t="s">
        <v>204</v>
      </c>
      <c r="AM26" s="35"/>
      <c r="AP26" s="32" t="s">
        <v>81</v>
      </c>
    </row>
    <row r="27" spans="1:42" ht="45.75" customHeight="1">
      <c r="A27" s="18">
        <v>25</v>
      </c>
      <c r="B27" s="18" t="s">
        <v>128</v>
      </c>
      <c r="C27" s="19" t="s">
        <v>205</v>
      </c>
      <c r="D27" s="18" t="s">
        <v>130</v>
      </c>
      <c r="E27" s="20" t="s">
        <v>131</v>
      </c>
      <c r="F27" s="21" t="s">
        <v>200</v>
      </c>
      <c r="G27" s="19" t="s">
        <v>205</v>
      </c>
      <c r="H27" s="22">
        <v>29349</v>
      </c>
      <c r="I27" s="23" t="s">
        <v>206</v>
      </c>
      <c r="J27" s="24" t="s">
        <v>206</v>
      </c>
      <c r="K27" s="24" t="s">
        <v>206</v>
      </c>
      <c r="L27" s="25" t="s">
        <v>207</v>
      </c>
      <c r="M27" s="22">
        <v>43474</v>
      </c>
      <c r="N27" s="22">
        <v>43474</v>
      </c>
      <c r="O27" s="18" t="s">
        <v>55</v>
      </c>
      <c r="P27" s="18" t="s">
        <v>56</v>
      </c>
      <c r="R27" s="18">
        <v>10</v>
      </c>
      <c r="S27" s="22">
        <v>43475.669305358802</v>
      </c>
      <c r="U27" s="18" t="s">
        <v>72</v>
      </c>
      <c r="V27" s="26" t="s">
        <v>136</v>
      </c>
      <c r="W27" s="26" t="s">
        <v>137</v>
      </c>
      <c r="X27" s="26" t="s">
        <v>59</v>
      </c>
      <c r="Y27" s="26" t="s">
        <v>60</v>
      </c>
      <c r="AA27" s="26" t="s">
        <v>61</v>
      </c>
      <c r="AB27" s="26" t="s">
        <v>62</v>
      </c>
      <c r="AC27" s="26" t="s">
        <v>138</v>
      </c>
      <c r="AD27" s="26" t="s">
        <v>139</v>
      </c>
      <c r="AE27" s="26" t="s">
        <v>140</v>
      </c>
      <c r="AF27" s="22">
        <v>43475</v>
      </c>
      <c r="AG27" s="18">
        <f t="shared" si="0"/>
        <v>38</v>
      </c>
      <c r="AH27" s="18" t="s">
        <v>208</v>
      </c>
      <c r="AI27" s="28">
        <v>3.8959999999999999</v>
      </c>
      <c r="AL27" s="35" t="s">
        <v>80</v>
      </c>
      <c r="AM27" s="35"/>
    </row>
    <row r="28" spans="1:42">
      <c r="A28" s="18">
        <v>26</v>
      </c>
      <c r="B28" s="18" t="s">
        <v>154</v>
      </c>
      <c r="C28" s="19" t="s">
        <v>209</v>
      </c>
      <c r="D28" s="18" t="s">
        <v>156</v>
      </c>
      <c r="E28" s="20" t="s">
        <v>157</v>
      </c>
      <c r="F28" s="21" t="s">
        <v>210</v>
      </c>
      <c r="G28" s="19" t="s">
        <v>209</v>
      </c>
      <c r="H28" s="22">
        <v>40703</v>
      </c>
      <c r="I28" s="23" t="s">
        <v>211</v>
      </c>
      <c r="J28" s="24" t="s">
        <v>134</v>
      </c>
      <c r="K28" s="24" t="s">
        <v>134</v>
      </c>
      <c r="L28" s="25" t="s">
        <v>212</v>
      </c>
      <c r="M28" s="22">
        <v>43473</v>
      </c>
      <c r="N28" s="22">
        <v>43475</v>
      </c>
      <c r="O28" s="18" t="s">
        <v>55</v>
      </c>
      <c r="P28" s="18" t="s">
        <v>56</v>
      </c>
      <c r="R28" s="18">
        <v>10</v>
      </c>
      <c r="S28" s="22">
        <v>43479.410837615702</v>
      </c>
      <c r="U28" s="18" t="s">
        <v>57</v>
      </c>
      <c r="V28" s="26" t="s">
        <v>136</v>
      </c>
      <c r="W28" s="26" t="s">
        <v>163</v>
      </c>
      <c r="X28" s="26" t="s">
        <v>59</v>
      </c>
      <c r="Y28" s="26" t="s">
        <v>60</v>
      </c>
      <c r="AA28" s="26" t="s">
        <v>61</v>
      </c>
      <c r="AB28" s="26" t="s">
        <v>62</v>
      </c>
      <c r="AC28" s="26" t="s">
        <v>164</v>
      </c>
      <c r="AD28" s="26" t="s">
        <v>165</v>
      </c>
      <c r="AE28" s="26" t="s">
        <v>65</v>
      </c>
      <c r="AF28" s="22">
        <v>43476</v>
      </c>
      <c r="AG28" s="18">
        <f t="shared" si="0"/>
        <v>7</v>
      </c>
      <c r="AH28" s="18" t="s">
        <v>213</v>
      </c>
      <c r="AI28" s="28">
        <v>2.827</v>
      </c>
      <c r="AL28" s="35" t="s">
        <v>80</v>
      </c>
      <c r="AM28" s="35"/>
      <c r="AP28" s="32" t="s">
        <v>81</v>
      </c>
    </row>
    <row r="29" spans="1:42">
      <c r="A29" s="18">
        <v>27</v>
      </c>
      <c r="B29" s="18" t="s">
        <v>154</v>
      </c>
      <c r="C29" s="19" t="s">
        <v>214</v>
      </c>
      <c r="D29" s="18" t="s">
        <v>156</v>
      </c>
      <c r="E29" s="20" t="s">
        <v>157</v>
      </c>
      <c r="F29" s="21" t="s">
        <v>210</v>
      </c>
      <c r="G29" s="19" t="s">
        <v>214</v>
      </c>
      <c r="H29" s="22">
        <v>37533</v>
      </c>
      <c r="I29" s="23" t="s">
        <v>211</v>
      </c>
      <c r="J29" s="24" t="s">
        <v>134</v>
      </c>
      <c r="K29" s="24" t="s">
        <v>134</v>
      </c>
      <c r="L29" s="25" t="s">
        <v>215</v>
      </c>
      <c r="M29" s="22">
        <v>43473</v>
      </c>
      <c r="N29" s="22">
        <v>43475</v>
      </c>
      <c r="O29" s="18" t="s">
        <v>55</v>
      </c>
      <c r="P29" s="18" t="s">
        <v>56</v>
      </c>
      <c r="R29" s="18">
        <v>10</v>
      </c>
      <c r="S29" s="22">
        <v>43479.410933599502</v>
      </c>
      <c r="U29" s="18" t="s">
        <v>72</v>
      </c>
      <c r="V29" s="26" t="s">
        <v>136</v>
      </c>
      <c r="W29" s="26" t="s">
        <v>163</v>
      </c>
      <c r="X29" s="26" t="s">
        <v>59</v>
      </c>
      <c r="Y29" s="26" t="s">
        <v>60</v>
      </c>
      <c r="AA29" s="26" t="s">
        <v>61</v>
      </c>
      <c r="AB29" s="26" t="s">
        <v>62</v>
      </c>
      <c r="AC29" s="26" t="s">
        <v>164</v>
      </c>
      <c r="AD29" s="26" t="s">
        <v>165</v>
      </c>
      <c r="AE29" s="26" t="s">
        <v>65</v>
      </c>
      <c r="AF29" s="22">
        <v>43476</v>
      </c>
      <c r="AG29" s="18">
        <f t="shared" si="0"/>
        <v>16</v>
      </c>
      <c r="AH29" s="18" t="s">
        <v>216</v>
      </c>
      <c r="AI29" s="27">
        <v>7.0000000000000001E-3</v>
      </c>
      <c r="AL29" s="30" t="s">
        <v>67</v>
      </c>
      <c r="AM29" s="31"/>
      <c r="AP29" s="32" t="s">
        <v>81</v>
      </c>
    </row>
    <row r="30" spans="1:42">
      <c r="A30" s="18">
        <v>28</v>
      </c>
      <c r="B30" s="18" t="s">
        <v>154</v>
      </c>
      <c r="C30" s="19" t="s">
        <v>217</v>
      </c>
      <c r="D30" s="18" t="s">
        <v>156</v>
      </c>
      <c r="E30" s="20" t="s">
        <v>157</v>
      </c>
      <c r="F30" s="21" t="s">
        <v>210</v>
      </c>
      <c r="G30" s="19" t="s">
        <v>217</v>
      </c>
      <c r="H30" s="22">
        <v>35598</v>
      </c>
      <c r="I30" s="23" t="s">
        <v>211</v>
      </c>
      <c r="J30" s="24" t="s">
        <v>134</v>
      </c>
      <c r="K30" s="24" t="s">
        <v>134</v>
      </c>
      <c r="L30" s="25" t="s">
        <v>218</v>
      </c>
      <c r="M30" s="22">
        <v>43473</v>
      </c>
      <c r="N30" s="22">
        <v>43475</v>
      </c>
      <c r="O30" s="18" t="s">
        <v>55</v>
      </c>
      <c r="P30" s="18" t="s">
        <v>56</v>
      </c>
      <c r="R30" s="18">
        <v>10</v>
      </c>
      <c r="S30" s="22">
        <v>43479.411016238402</v>
      </c>
      <c r="U30" s="18" t="s">
        <v>72</v>
      </c>
      <c r="V30" s="26" t="s">
        <v>136</v>
      </c>
      <c r="W30" s="26" t="s">
        <v>163</v>
      </c>
      <c r="X30" s="26" t="s">
        <v>59</v>
      </c>
      <c r="Y30" s="26" t="s">
        <v>60</v>
      </c>
      <c r="AA30" s="26" t="s">
        <v>61</v>
      </c>
      <c r="AB30" s="26" t="s">
        <v>62</v>
      </c>
      <c r="AC30" s="26" t="s">
        <v>164</v>
      </c>
      <c r="AD30" s="26" t="s">
        <v>165</v>
      </c>
      <c r="AE30" s="26" t="s">
        <v>65</v>
      </c>
      <c r="AF30" s="22">
        <v>43476</v>
      </c>
      <c r="AG30" s="18">
        <f t="shared" si="0"/>
        <v>21</v>
      </c>
      <c r="AH30" s="18" t="s">
        <v>219</v>
      </c>
      <c r="AI30" s="27">
        <v>1E-3</v>
      </c>
      <c r="AL30" s="30" t="s">
        <v>67</v>
      </c>
      <c r="AM30" s="31"/>
      <c r="AP30" s="32" t="s">
        <v>81</v>
      </c>
    </row>
    <row r="31" spans="1:42">
      <c r="A31" s="18">
        <v>29</v>
      </c>
      <c r="B31" s="18" t="s">
        <v>154</v>
      </c>
      <c r="C31" s="19" t="s">
        <v>220</v>
      </c>
      <c r="D31" s="18" t="s">
        <v>156</v>
      </c>
      <c r="E31" s="20" t="s">
        <v>157</v>
      </c>
      <c r="F31" s="21" t="s">
        <v>221</v>
      </c>
      <c r="G31" s="19" t="s">
        <v>220</v>
      </c>
      <c r="H31" s="22">
        <v>25037</v>
      </c>
      <c r="I31" s="23" t="s">
        <v>222</v>
      </c>
      <c r="J31" s="24" t="s">
        <v>134</v>
      </c>
      <c r="K31" s="24" t="s">
        <v>134</v>
      </c>
      <c r="L31" s="25" t="s">
        <v>223</v>
      </c>
      <c r="M31" s="22">
        <v>43473</v>
      </c>
      <c r="N31" s="22">
        <v>43475</v>
      </c>
      <c r="O31" s="18" t="s">
        <v>55</v>
      </c>
      <c r="P31" s="18" t="s">
        <v>56</v>
      </c>
      <c r="R31" s="18">
        <v>10</v>
      </c>
      <c r="S31" s="22">
        <v>43479.411104745399</v>
      </c>
      <c r="U31" s="18" t="s">
        <v>57</v>
      </c>
      <c r="V31" s="26" t="s">
        <v>136</v>
      </c>
      <c r="W31" s="26" t="s">
        <v>163</v>
      </c>
      <c r="X31" s="26" t="s">
        <v>59</v>
      </c>
      <c r="Y31" s="26" t="s">
        <v>60</v>
      </c>
      <c r="AA31" s="26" t="s">
        <v>61</v>
      </c>
      <c r="AB31" s="26" t="s">
        <v>62</v>
      </c>
      <c r="AC31" s="26" t="s">
        <v>164</v>
      </c>
      <c r="AD31" s="26" t="s">
        <v>165</v>
      </c>
      <c r="AE31" s="26" t="s">
        <v>65</v>
      </c>
      <c r="AF31" s="22">
        <v>43476</v>
      </c>
      <c r="AG31" s="18">
        <f t="shared" si="0"/>
        <v>50</v>
      </c>
      <c r="AH31" s="18" t="s">
        <v>224</v>
      </c>
      <c r="AI31" s="28">
        <v>3.8039999999999998</v>
      </c>
      <c r="AL31" s="35" t="s">
        <v>80</v>
      </c>
      <c r="AM31" s="35"/>
      <c r="AP31" s="32" t="s">
        <v>81</v>
      </c>
    </row>
    <row r="32" spans="1:42">
      <c r="A32" s="18">
        <v>30</v>
      </c>
      <c r="B32" s="18" t="s">
        <v>225</v>
      </c>
      <c r="C32" s="19" t="s">
        <v>226</v>
      </c>
      <c r="D32" s="18" t="s">
        <v>227</v>
      </c>
      <c r="E32" s="20" t="s">
        <v>227</v>
      </c>
      <c r="F32" s="21" t="s">
        <v>228</v>
      </c>
      <c r="G32" s="19" t="s">
        <v>226</v>
      </c>
      <c r="H32" s="22">
        <v>25143</v>
      </c>
      <c r="I32" s="23" t="s">
        <v>229</v>
      </c>
      <c r="J32" s="24" t="s">
        <v>134</v>
      </c>
      <c r="K32" s="24" t="s">
        <v>134</v>
      </c>
      <c r="L32" s="25" t="s">
        <v>230</v>
      </c>
      <c r="M32" s="22">
        <v>43474</v>
      </c>
      <c r="N32" s="22">
        <v>43475</v>
      </c>
      <c r="O32" s="18" t="s">
        <v>55</v>
      </c>
      <c r="P32" s="18" t="s">
        <v>56</v>
      </c>
      <c r="R32" s="18">
        <v>10</v>
      </c>
      <c r="S32" s="22">
        <v>43479.411214351901</v>
      </c>
      <c r="U32" s="18" t="s">
        <v>57</v>
      </c>
      <c r="V32" s="26" t="s">
        <v>136</v>
      </c>
      <c r="W32" s="26" t="s">
        <v>137</v>
      </c>
      <c r="X32" s="26" t="s">
        <v>59</v>
      </c>
      <c r="Y32" s="26" t="s">
        <v>60</v>
      </c>
      <c r="AA32" s="26" t="s">
        <v>61</v>
      </c>
      <c r="AB32" s="26" t="s">
        <v>62</v>
      </c>
      <c r="AC32" s="26" t="s">
        <v>231</v>
      </c>
      <c r="AD32" s="26" t="s">
        <v>232</v>
      </c>
      <c r="AE32" s="26" t="s">
        <v>98</v>
      </c>
      <c r="AF32" s="22">
        <v>43476</v>
      </c>
      <c r="AG32" s="18">
        <f t="shared" si="0"/>
        <v>50</v>
      </c>
      <c r="AH32" s="18" t="s">
        <v>233</v>
      </c>
      <c r="AI32" s="28">
        <v>1.405</v>
      </c>
      <c r="AL32" s="35" t="s">
        <v>80</v>
      </c>
      <c r="AM32" s="35"/>
      <c r="AP32" s="32" t="s">
        <v>81</v>
      </c>
    </row>
    <row r="33" spans="1:46" ht="45.75" customHeight="1">
      <c r="A33" s="18">
        <v>31</v>
      </c>
      <c r="B33" s="18" t="s">
        <v>154</v>
      </c>
      <c r="C33" s="19" t="s">
        <v>234</v>
      </c>
      <c r="D33" s="18" t="s">
        <v>156</v>
      </c>
      <c r="E33" s="20" t="s">
        <v>157</v>
      </c>
      <c r="F33" s="21" t="s">
        <v>235</v>
      </c>
      <c r="G33" s="19" t="s">
        <v>234</v>
      </c>
      <c r="H33" s="22">
        <v>30019</v>
      </c>
      <c r="I33" s="23" t="s">
        <v>236</v>
      </c>
      <c r="J33" s="24" t="s">
        <v>134</v>
      </c>
      <c r="K33" s="24" t="s">
        <v>134</v>
      </c>
      <c r="L33" s="25" t="s">
        <v>237</v>
      </c>
      <c r="M33" s="22">
        <v>43476</v>
      </c>
      <c r="N33" s="22">
        <v>43476</v>
      </c>
      <c r="O33" s="18" t="s">
        <v>55</v>
      </c>
      <c r="P33" s="18" t="s">
        <v>56</v>
      </c>
      <c r="R33" s="18">
        <v>10</v>
      </c>
      <c r="S33" s="22">
        <v>43479.419697141202</v>
      </c>
      <c r="U33" s="18" t="s">
        <v>72</v>
      </c>
      <c r="V33" s="26" t="s">
        <v>136</v>
      </c>
      <c r="W33" s="26" t="s">
        <v>163</v>
      </c>
      <c r="X33" s="26" t="s">
        <v>59</v>
      </c>
      <c r="Y33" s="26" t="s">
        <v>60</v>
      </c>
      <c r="AA33" s="26" t="s">
        <v>61</v>
      </c>
      <c r="AB33" s="26" t="s">
        <v>62</v>
      </c>
      <c r="AC33" s="26" t="s">
        <v>164</v>
      </c>
      <c r="AD33" s="26" t="s">
        <v>165</v>
      </c>
      <c r="AE33" s="26" t="s">
        <v>65</v>
      </c>
      <c r="AF33" s="22">
        <v>43479</v>
      </c>
      <c r="AG33" s="18">
        <f t="shared" si="0"/>
        <v>36</v>
      </c>
      <c r="AH33" s="18" t="s">
        <v>238</v>
      </c>
      <c r="AI33" s="37">
        <v>4</v>
      </c>
      <c r="AL33" s="35" t="s">
        <v>80</v>
      </c>
      <c r="AM33" s="35"/>
      <c r="AP33" s="32" t="s">
        <v>81</v>
      </c>
    </row>
    <row r="34" spans="1:46" ht="45.75" customHeight="1">
      <c r="A34" s="18">
        <v>32</v>
      </c>
      <c r="B34" s="18" t="s">
        <v>85</v>
      </c>
      <c r="C34" s="19" t="s">
        <v>239</v>
      </c>
      <c r="D34" s="18" t="s">
        <v>87</v>
      </c>
      <c r="E34" s="20" t="s">
        <v>88</v>
      </c>
      <c r="F34" s="21" t="s">
        <v>240</v>
      </c>
      <c r="G34" s="19" t="s">
        <v>239</v>
      </c>
      <c r="H34" s="22">
        <v>31231</v>
      </c>
      <c r="I34" s="23" t="s">
        <v>241</v>
      </c>
      <c r="J34" s="24" t="s">
        <v>92</v>
      </c>
      <c r="K34" s="24" t="s">
        <v>92</v>
      </c>
      <c r="L34" s="25" t="s">
        <v>242</v>
      </c>
      <c r="M34" s="22">
        <v>43472</v>
      </c>
      <c r="N34" s="22">
        <v>43479</v>
      </c>
      <c r="O34" s="18" t="s">
        <v>55</v>
      </c>
      <c r="P34" s="18" t="s">
        <v>56</v>
      </c>
      <c r="R34" s="18">
        <v>10</v>
      </c>
      <c r="S34" s="22">
        <v>43479.521294328697</v>
      </c>
      <c r="U34" s="18" t="s">
        <v>57</v>
      </c>
      <c r="V34" s="26" t="s">
        <v>94</v>
      </c>
      <c r="W34" s="26" t="s">
        <v>95</v>
      </c>
      <c r="X34" s="26" t="s">
        <v>59</v>
      </c>
      <c r="Y34" s="26" t="s">
        <v>60</v>
      </c>
      <c r="AA34" s="26" t="s">
        <v>61</v>
      </c>
      <c r="AB34" s="26" t="s">
        <v>62</v>
      </c>
      <c r="AC34" s="26" t="s">
        <v>96</v>
      </c>
      <c r="AD34" s="26" t="s">
        <v>97</v>
      </c>
      <c r="AE34" s="26" t="s">
        <v>98</v>
      </c>
      <c r="AF34" s="22">
        <v>43479</v>
      </c>
      <c r="AG34" s="18">
        <f t="shared" si="0"/>
        <v>33</v>
      </c>
      <c r="AI34" s="28">
        <v>3.5979999999999999</v>
      </c>
      <c r="AL34" s="35" t="s">
        <v>80</v>
      </c>
      <c r="AM34" s="35"/>
      <c r="AP34" s="34" t="s">
        <v>73</v>
      </c>
    </row>
    <row r="35" spans="1:46" ht="45.75" customHeight="1">
      <c r="A35" s="18">
        <v>33</v>
      </c>
      <c r="B35" s="18" t="s">
        <v>85</v>
      </c>
      <c r="C35" s="19" t="s">
        <v>243</v>
      </c>
      <c r="D35" s="18" t="s">
        <v>87</v>
      </c>
      <c r="E35" s="20" t="s">
        <v>88</v>
      </c>
      <c r="F35" s="21" t="s">
        <v>240</v>
      </c>
      <c r="G35" s="19" t="s">
        <v>243</v>
      </c>
      <c r="H35" s="22">
        <v>26526</v>
      </c>
      <c r="I35" s="23" t="s">
        <v>244</v>
      </c>
      <c r="J35" s="24" t="s">
        <v>245</v>
      </c>
      <c r="K35" s="24" t="s">
        <v>92</v>
      </c>
      <c r="L35" s="25" t="s">
        <v>246</v>
      </c>
      <c r="M35" s="22">
        <v>43473</v>
      </c>
      <c r="N35" s="22">
        <v>43479</v>
      </c>
      <c r="O35" s="18" t="s">
        <v>55</v>
      </c>
      <c r="P35" s="18" t="s">
        <v>56</v>
      </c>
      <c r="R35" s="18">
        <v>10</v>
      </c>
      <c r="S35" s="22">
        <v>43479.522012881898</v>
      </c>
      <c r="U35" s="18" t="s">
        <v>57</v>
      </c>
      <c r="V35" s="26" t="s">
        <v>94</v>
      </c>
      <c r="W35" s="26" t="s">
        <v>95</v>
      </c>
      <c r="X35" s="26" t="s">
        <v>59</v>
      </c>
      <c r="Y35" s="26" t="s">
        <v>60</v>
      </c>
      <c r="AA35" s="26" t="s">
        <v>61</v>
      </c>
      <c r="AB35" s="26" t="s">
        <v>62</v>
      </c>
      <c r="AC35" s="26" t="s">
        <v>96</v>
      </c>
      <c r="AD35" s="26" t="s">
        <v>97</v>
      </c>
      <c r="AE35" s="26" t="s">
        <v>98</v>
      </c>
      <c r="AF35" s="22">
        <v>43479</v>
      </c>
      <c r="AG35" s="18">
        <f t="shared" si="0"/>
        <v>46</v>
      </c>
      <c r="AI35" s="28" t="s">
        <v>247</v>
      </c>
      <c r="AL35" s="30" t="s">
        <v>67</v>
      </c>
      <c r="AM35" s="31"/>
      <c r="AP35" s="32" t="s">
        <v>81</v>
      </c>
    </row>
    <row r="36" spans="1:46" ht="45.75" customHeight="1">
      <c r="A36" s="18">
        <v>34</v>
      </c>
      <c r="B36" s="18" t="s">
        <v>248</v>
      </c>
      <c r="C36" s="19" t="s">
        <v>249</v>
      </c>
      <c r="D36" s="18" t="s">
        <v>250</v>
      </c>
      <c r="E36" s="20" t="s">
        <v>250</v>
      </c>
      <c r="F36" s="21" t="s">
        <v>251</v>
      </c>
      <c r="G36" s="19" t="s">
        <v>249</v>
      </c>
      <c r="H36" s="22">
        <v>22287</v>
      </c>
      <c r="I36" s="23" t="s">
        <v>211</v>
      </c>
      <c r="J36" s="24" t="s">
        <v>134</v>
      </c>
      <c r="K36" s="24" t="s">
        <v>134</v>
      </c>
      <c r="L36" s="25" t="s">
        <v>252</v>
      </c>
      <c r="M36" s="22">
        <v>43479</v>
      </c>
      <c r="N36" s="22">
        <v>43479</v>
      </c>
      <c r="O36" s="18" t="s">
        <v>55</v>
      </c>
      <c r="P36" s="18" t="s">
        <v>253</v>
      </c>
      <c r="R36" s="18">
        <v>21</v>
      </c>
      <c r="S36" s="22">
        <v>43480.450758217601</v>
      </c>
      <c r="U36" s="18" t="s">
        <v>57</v>
      </c>
      <c r="V36" s="26" t="s">
        <v>136</v>
      </c>
      <c r="W36" s="26" t="s">
        <v>254</v>
      </c>
      <c r="X36" s="26" t="s">
        <v>59</v>
      </c>
      <c r="Y36" s="26" t="s">
        <v>60</v>
      </c>
      <c r="AA36" s="26" t="s">
        <v>61</v>
      </c>
      <c r="AB36" s="26" t="s">
        <v>62</v>
      </c>
      <c r="AF36" s="22">
        <v>43480</v>
      </c>
      <c r="AG36" s="18">
        <f t="shared" si="0"/>
        <v>58</v>
      </c>
      <c r="AH36" s="18" t="s">
        <v>255</v>
      </c>
      <c r="AI36" s="37">
        <v>4</v>
      </c>
      <c r="AL36" s="35" t="s">
        <v>80</v>
      </c>
      <c r="AM36" s="35"/>
      <c r="AP36" s="32" t="s">
        <v>81</v>
      </c>
      <c r="AT36" s="6" t="s">
        <v>256</v>
      </c>
    </row>
    <row r="37" spans="1:46" ht="45.75" customHeight="1">
      <c r="A37" s="18">
        <v>35</v>
      </c>
      <c r="B37" s="18" t="s">
        <v>128</v>
      </c>
      <c r="C37" s="19" t="s">
        <v>257</v>
      </c>
      <c r="D37" s="18" t="s">
        <v>130</v>
      </c>
      <c r="E37" s="20" t="s">
        <v>131</v>
      </c>
      <c r="F37" s="21" t="s">
        <v>258</v>
      </c>
      <c r="G37" s="19" t="s">
        <v>257</v>
      </c>
      <c r="H37" s="22">
        <v>24045</v>
      </c>
      <c r="I37" s="23" t="s">
        <v>52</v>
      </c>
      <c r="J37" s="24" t="s">
        <v>52</v>
      </c>
      <c r="K37" s="24" t="s">
        <v>53</v>
      </c>
      <c r="L37" s="25" t="s">
        <v>259</v>
      </c>
      <c r="M37" s="22">
        <v>43481</v>
      </c>
      <c r="N37" s="22">
        <v>43481</v>
      </c>
      <c r="O37" s="18" t="s">
        <v>55</v>
      </c>
      <c r="P37" s="18" t="s">
        <v>56</v>
      </c>
      <c r="R37" s="18">
        <v>10</v>
      </c>
      <c r="S37" s="22">
        <v>43481.663946875</v>
      </c>
      <c r="U37" s="18" t="s">
        <v>57</v>
      </c>
      <c r="V37" s="26" t="s">
        <v>136</v>
      </c>
      <c r="W37" s="26" t="s">
        <v>137</v>
      </c>
      <c r="X37" s="26" t="s">
        <v>59</v>
      </c>
      <c r="Y37" s="26" t="s">
        <v>60</v>
      </c>
      <c r="AA37" s="26" t="s">
        <v>61</v>
      </c>
      <c r="AB37" s="26" t="s">
        <v>62</v>
      </c>
      <c r="AC37" s="26" t="s">
        <v>138</v>
      </c>
      <c r="AD37" s="26" t="s">
        <v>139</v>
      </c>
      <c r="AE37" s="26" t="s">
        <v>140</v>
      </c>
      <c r="AF37" s="22">
        <v>43482</v>
      </c>
      <c r="AG37" s="18">
        <f t="shared" si="0"/>
        <v>53</v>
      </c>
      <c r="AI37" s="28">
        <v>3.4470000000000001</v>
      </c>
      <c r="AL37" s="35" t="s">
        <v>80</v>
      </c>
      <c r="AM37" s="35"/>
      <c r="AP37" s="32" t="s">
        <v>81</v>
      </c>
    </row>
    <row r="38" spans="1:46" ht="45.75" customHeight="1">
      <c r="A38" s="18">
        <v>36</v>
      </c>
      <c r="B38" s="18" t="s">
        <v>128</v>
      </c>
      <c r="C38" s="19" t="s">
        <v>260</v>
      </c>
      <c r="D38" s="18" t="s">
        <v>130</v>
      </c>
      <c r="E38" s="20" t="s">
        <v>131</v>
      </c>
      <c r="F38" s="21" t="s">
        <v>258</v>
      </c>
      <c r="G38" s="19" t="s">
        <v>260</v>
      </c>
      <c r="H38" s="22">
        <v>21581</v>
      </c>
      <c r="I38" s="23" t="s">
        <v>52</v>
      </c>
      <c r="J38" s="24" t="s">
        <v>52</v>
      </c>
      <c r="K38" s="24" t="s">
        <v>53</v>
      </c>
      <c r="L38" s="25" t="s">
        <v>261</v>
      </c>
      <c r="M38" s="22">
        <v>43481</v>
      </c>
      <c r="N38" s="22">
        <v>43481</v>
      </c>
      <c r="O38" s="18" t="s">
        <v>55</v>
      </c>
      <c r="P38" s="18" t="s">
        <v>56</v>
      </c>
      <c r="R38" s="18">
        <v>10</v>
      </c>
      <c r="S38" s="22">
        <v>43481.664453124999</v>
      </c>
      <c r="U38" s="18" t="s">
        <v>57</v>
      </c>
      <c r="V38" s="26" t="s">
        <v>136</v>
      </c>
      <c r="W38" s="26" t="s">
        <v>137</v>
      </c>
      <c r="X38" s="26" t="s">
        <v>59</v>
      </c>
      <c r="Y38" s="26" t="s">
        <v>60</v>
      </c>
      <c r="AA38" s="26" t="s">
        <v>61</v>
      </c>
      <c r="AB38" s="26" t="s">
        <v>62</v>
      </c>
      <c r="AC38" s="26" t="s">
        <v>138</v>
      </c>
      <c r="AD38" s="26" t="s">
        <v>139</v>
      </c>
      <c r="AE38" s="26" t="s">
        <v>140</v>
      </c>
      <c r="AF38" s="22">
        <v>43482</v>
      </c>
      <c r="AG38" s="18">
        <f t="shared" si="0"/>
        <v>59</v>
      </c>
      <c r="AI38" s="28">
        <v>3.802</v>
      </c>
      <c r="AL38" s="35" t="s">
        <v>80</v>
      </c>
      <c r="AM38" s="35"/>
      <c r="AP38" s="32" t="s">
        <v>81</v>
      </c>
    </row>
    <row r="39" spans="1:46" ht="45.75" customHeight="1">
      <c r="A39" s="18">
        <v>37</v>
      </c>
      <c r="B39" s="18" t="s">
        <v>180</v>
      </c>
      <c r="C39" s="19" t="s">
        <v>262</v>
      </c>
      <c r="D39" s="18" t="s">
        <v>182</v>
      </c>
      <c r="E39" s="20" t="s">
        <v>183</v>
      </c>
      <c r="F39" s="21" t="s">
        <v>263</v>
      </c>
      <c r="G39" s="19" t="s">
        <v>262</v>
      </c>
      <c r="H39" s="22">
        <v>26524</v>
      </c>
      <c r="I39" s="23" t="s">
        <v>264</v>
      </c>
      <c r="J39" s="24" t="s">
        <v>265</v>
      </c>
      <c r="K39" s="24" t="s">
        <v>186</v>
      </c>
      <c r="L39" s="25" t="s">
        <v>266</v>
      </c>
      <c r="M39" s="22">
        <v>43477</v>
      </c>
      <c r="N39" s="22">
        <v>43481</v>
      </c>
      <c r="O39" s="18" t="s">
        <v>55</v>
      </c>
      <c r="P39" s="18" t="s">
        <v>56</v>
      </c>
      <c r="R39" s="18">
        <v>10</v>
      </c>
      <c r="S39" s="22">
        <v>43482.688455555603</v>
      </c>
      <c r="U39" s="18" t="s">
        <v>72</v>
      </c>
      <c r="V39" s="26" t="s">
        <v>188</v>
      </c>
      <c r="W39" s="26" t="s">
        <v>188</v>
      </c>
      <c r="X39" s="26" t="s">
        <v>59</v>
      </c>
      <c r="Y39" s="26" t="s">
        <v>60</v>
      </c>
      <c r="AA39" s="26" t="s">
        <v>61</v>
      </c>
      <c r="AB39" s="26" t="s">
        <v>62</v>
      </c>
      <c r="AE39" s="26" t="s">
        <v>65</v>
      </c>
      <c r="AF39" s="22">
        <v>43482</v>
      </c>
      <c r="AG39" s="18">
        <f t="shared" si="0"/>
        <v>46</v>
      </c>
      <c r="AH39" s="18" t="s">
        <v>267</v>
      </c>
      <c r="AI39" s="27">
        <v>4.0000000000000001E-3</v>
      </c>
      <c r="AL39" s="30" t="s">
        <v>67</v>
      </c>
      <c r="AM39" s="31"/>
      <c r="AP39" s="32" t="s">
        <v>81</v>
      </c>
    </row>
    <row r="40" spans="1:46" ht="45.75" customHeight="1">
      <c r="A40" s="18">
        <v>38</v>
      </c>
      <c r="B40" s="18" t="s">
        <v>268</v>
      </c>
      <c r="C40" s="19" t="s">
        <v>269</v>
      </c>
      <c r="D40" s="18" t="s">
        <v>270</v>
      </c>
      <c r="E40" s="20" t="s">
        <v>271</v>
      </c>
      <c r="F40" s="21" t="s">
        <v>272</v>
      </c>
      <c r="G40" s="19" t="s">
        <v>269</v>
      </c>
      <c r="H40" s="22">
        <v>24920</v>
      </c>
      <c r="I40" s="23" t="s">
        <v>273</v>
      </c>
      <c r="J40" s="24" t="s">
        <v>52</v>
      </c>
      <c r="K40" s="24" t="s">
        <v>53</v>
      </c>
      <c r="L40" s="25" t="s">
        <v>274</v>
      </c>
      <c r="M40" s="22">
        <v>43455</v>
      </c>
      <c r="N40" s="22">
        <v>43482</v>
      </c>
      <c r="O40" s="18" t="s">
        <v>55</v>
      </c>
      <c r="P40" s="18" t="s">
        <v>56</v>
      </c>
      <c r="R40" s="18">
        <v>10</v>
      </c>
      <c r="S40" s="22">
        <v>43488.664591203698</v>
      </c>
      <c r="U40" s="18" t="s">
        <v>72</v>
      </c>
      <c r="V40" s="26" t="s">
        <v>58</v>
      </c>
      <c r="W40" s="26" t="s">
        <v>58</v>
      </c>
      <c r="X40" s="26" t="s">
        <v>59</v>
      </c>
      <c r="Y40" s="26" t="s">
        <v>60</v>
      </c>
      <c r="AA40" s="26" t="s">
        <v>61</v>
      </c>
      <c r="AB40" s="26" t="s">
        <v>62</v>
      </c>
      <c r="AE40" s="26" t="s">
        <v>65</v>
      </c>
      <c r="AF40" s="22">
        <v>43483</v>
      </c>
      <c r="AG40" s="18">
        <f t="shared" si="0"/>
        <v>50</v>
      </c>
      <c r="AH40" s="18" t="s">
        <v>275</v>
      </c>
      <c r="AI40" s="27">
        <v>0.14299999999999999</v>
      </c>
      <c r="AL40" s="30" t="s">
        <v>67</v>
      </c>
      <c r="AM40" s="31"/>
      <c r="AP40" s="32" t="s">
        <v>81</v>
      </c>
    </row>
    <row r="41" spans="1:46" ht="45.75" customHeight="1">
      <c r="A41" s="18">
        <v>39</v>
      </c>
      <c r="B41" s="18" t="s">
        <v>276</v>
      </c>
      <c r="C41" s="19" t="s">
        <v>277</v>
      </c>
      <c r="D41" s="18" t="s">
        <v>278</v>
      </c>
      <c r="E41" s="20" t="s">
        <v>279</v>
      </c>
      <c r="F41" s="21" t="s">
        <v>280</v>
      </c>
      <c r="G41" s="19" t="s">
        <v>277</v>
      </c>
      <c r="H41" s="22">
        <v>19249</v>
      </c>
      <c r="I41" s="23" t="s">
        <v>281</v>
      </c>
      <c r="J41" s="24" t="s">
        <v>134</v>
      </c>
      <c r="K41" s="24" t="s">
        <v>134</v>
      </c>
      <c r="L41" s="25" t="s">
        <v>282</v>
      </c>
      <c r="M41" s="22">
        <v>43473</v>
      </c>
      <c r="N41" s="22">
        <v>43486</v>
      </c>
      <c r="O41" s="18" t="s">
        <v>55</v>
      </c>
      <c r="P41" s="18" t="s">
        <v>56</v>
      </c>
      <c r="R41" s="18">
        <v>10</v>
      </c>
      <c r="S41" s="22">
        <v>43488.668923298603</v>
      </c>
      <c r="U41" s="18" t="s">
        <v>72</v>
      </c>
      <c r="V41" s="26" t="s">
        <v>283</v>
      </c>
      <c r="W41" s="26" t="s">
        <v>283</v>
      </c>
      <c r="X41" s="26" t="s">
        <v>59</v>
      </c>
      <c r="Y41" s="26" t="s">
        <v>60</v>
      </c>
      <c r="AA41" s="26" t="s">
        <v>61</v>
      </c>
      <c r="AB41" s="26" t="s">
        <v>62</v>
      </c>
      <c r="AE41" s="26" t="s">
        <v>284</v>
      </c>
      <c r="AF41" s="22">
        <v>43487</v>
      </c>
      <c r="AG41" s="18">
        <f t="shared" si="0"/>
        <v>66</v>
      </c>
      <c r="AH41" s="18" t="s">
        <v>285</v>
      </c>
      <c r="AI41" s="27">
        <v>8.9999999999999993E-3</v>
      </c>
      <c r="AL41" s="30" t="s">
        <v>67</v>
      </c>
      <c r="AM41" s="31"/>
      <c r="AP41" s="32" t="s">
        <v>81</v>
      </c>
    </row>
    <row r="42" spans="1:46" ht="45.75" customHeight="1">
      <c r="A42" s="18">
        <v>40</v>
      </c>
      <c r="B42" s="18" t="s">
        <v>286</v>
      </c>
      <c r="C42" s="19" t="s">
        <v>287</v>
      </c>
      <c r="D42" s="18" t="s">
        <v>288</v>
      </c>
      <c r="E42" s="20" t="s">
        <v>288</v>
      </c>
      <c r="F42" s="21" t="s">
        <v>289</v>
      </c>
      <c r="G42" s="19" t="s">
        <v>287</v>
      </c>
      <c r="H42" s="22">
        <v>40577</v>
      </c>
      <c r="I42" s="23" t="s">
        <v>134</v>
      </c>
      <c r="J42" s="24" t="s">
        <v>134</v>
      </c>
      <c r="K42" s="24" t="s">
        <v>134</v>
      </c>
      <c r="L42" s="25" t="s">
        <v>290</v>
      </c>
      <c r="M42" s="22">
        <v>43483</v>
      </c>
      <c r="N42" s="22">
        <v>43488</v>
      </c>
      <c r="O42" s="18" t="s">
        <v>55</v>
      </c>
      <c r="P42" s="18" t="s">
        <v>56</v>
      </c>
      <c r="R42" s="18">
        <v>10</v>
      </c>
      <c r="S42" s="22">
        <v>43488.6833289352</v>
      </c>
      <c r="U42" s="18" t="s">
        <v>72</v>
      </c>
      <c r="V42" s="26" t="s">
        <v>136</v>
      </c>
      <c r="W42" s="26" t="s">
        <v>163</v>
      </c>
      <c r="X42" s="26" t="s">
        <v>59</v>
      </c>
      <c r="Y42" s="26" t="s">
        <v>60</v>
      </c>
      <c r="AA42" s="26" t="s">
        <v>61</v>
      </c>
      <c r="AB42" s="26" t="s">
        <v>62</v>
      </c>
      <c r="AC42" s="26" t="s">
        <v>291</v>
      </c>
      <c r="AD42" s="26" t="s">
        <v>292</v>
      </c>
      <c r="AE42" s="26" t="s">
        <v>140</v>
      </c>
      <c r="AF42" s="22">
        <v>43488</v>
      </c>
      <c r="AG42" s="18">
        <f t="shared" si="0"/>
        <v>7</v>
      </c>
      <c r="AH42" s="18" t="s">
        <v>293</v>
      </c>
      <c r="AI42" s="37">
        <v>4</v>
      </c>
      <c r="AL42" s="35" t="s">
        <v>80</v>
      </c>
      <c r="AM42" s="35"/>
      <c r="AP42" s="32" t="s">
        <v>81</v>
      </c>
    </row>
    <row r="43" spans="1:46" ht="45.75" customHeight="1">
      <c r="A43" s="18">
        <v>41</v>
      </c>
      <c r="B43" s="18" t="s">
        <v>128</v>
      </c>
      <c r="C43" s="19" t="s">
        <v>294</v>
      </c>
      <c r="D43" s="18" t="s">
        <v>130</v>
      </c>
      <c r="E43" s="20" t="s">
        <v>131</v>
      </c>
      <c r="F43" s="21" t="s">
        <v>295</v>
      </c>
      <c r="G43" s="19" t="s">
        <v>294</v>
      </c>
      <c r="H43" s="22">
        <v>23329</v>
      </c>
      <c r="I43" s="23" t="s">
        <v>296</v>
      </c>
      <c r="J43" s="24" t="s">
        <v>296</v>
      </c>
      <c r="K43" s="24" t="s">
        <v>206</v>
      </c>
      <c r="L43" s="25" t="s">
        <v>297</v>
      </c>
      <c r="M43" s="22">
        <v>43488</v>
      </c>
      <c r="N43" s="22">
        <v>43488</v>
      </c>
      <c r="O43" s="18" t="s">
        <v>55</v>
      </c>
      <c r="P43" s="18" t="s">
        <v>56</v>
      </c>
      <c r="R43" s="18">
        <v>10</v>
      </c>
      <c r="S43" s="22">
        <v>43493.3283133449</v>
      </c>
      <c r="U43" s="18" t="s">
        <v>57</v>
      </c>
      <c r="V43" s="26" t="s">
        <v>136</v>
      </c>
      <c r="W43" s="26" t="s">
        <v>137</v>
      </c>
      <c r="X43" s="26" t="s">
        <v>59</v>
      </c>
      <c r="Y43" s="26" t="s">
        <v>60</v>
      </c>
      <c r="AA43" s="26" t="s">
        <v>61</v>
      </c>
      <c r="AB43" s="26" t="s">
        <v>62</v>
      </c>
      <c r="AC43" s="26" t="s">
        <v>138</v>
      </c>
      <c r="AD43" s="26" t="s">
        <v>139</v>
      </c>
      <c r="AE43" s="26" t="s">
        <v>140</v>
      </c>
      <c r="AF43" s="22">
        <v>43490</v>
      </c>
      <c r="AG43" s="18">
        <f t="shared" si="0"/>
        <v>55</v>
      </c>
      <c r="AI43" s="27" t="s">
        <v>298</v>
      </c>
      <c r="AK43" s="38" t="s">
        <v>299</v>
      </c>
      <c r="AL43" s="35" t="s">
        <v>80</v>
      </c>
      <c r="AM43" s="35"/>
      <c r="AP43" s="32" t="s">
        <v>81</v>
      </c>
    </row>
    <row r="44" spans="1:46" ht="51" customHeight="1">
      <c r="A44" s="18">
        <v>42</v>
      </c>
      <c r="B44" s="18" t="s">
        <v>300</v>
      </c>
      <c r="C44" s="19" t="s">
        <v>301</v>
      </c>
      <c r="D44" s="18" t="s">
        <v>302</v>
      </c>
      <c r="E44" s="20" t="s">
        <v>303</v>
      </c>
      <c r="F44" s="21" t="s">
        <v>304</v>
      </c>
      <c r="G44" s="19" t="s">
        <v>301</v>
      </c>
      <c r="H44" s="22">
        <v>34335</v>
      </c>
      <c r="I44" s="23" t="s">
        <v>305</v>
      </c>
      <c r="J44" s="24" t="s">
        <v>306</v>
      </c>
      <c r="K44" s="24" t="s">
        <v>77</v>
      </c>
      <c r="L44" s="25" t="s">
        <v>307</v>
      </c>
      <c r="M44" s="22">
        <v>43385</v>
      </c>
      <c r="N44" s="22">
        <v>43490</v>
      </c>
      <c r="O44" s="18" t="s">
        <v>55</v>
      </c>
      <c r="P44" s="18" t="s">
        <v>56</v>
      </c>
      <c r="R44" s="18">
        <v>10</v>
      </c>
      <c r="S44" s="22">
        <v>43493.412163773202</v>
      </c>
      <c r="U44" s="18" t="s">
        <v>57</v>
      </c>
      <c r="V44" s="26" t="s">
        <v>308</v>
      </c>
      <c r="W44" s="26" t="s">
        <v>309</v>
      </c>
      <c r="X44" s="26" t="s">
        <v>59</v>
      </c>
      <c r="Y44" s="26" t="s">
        <v>60</v>
      </c>
      <c r="AA44" s="26" t="s">
        <v>61</v>
      </c>
      <c r="AB44" s="26" t="s">
        <v>62</v>
      </c>
      <c r="AC44" s="26" t="s">
        <v>310</v>
      </c>
      <c r="AD44" s="26" t="s">
        <v>311</v>
      </c>
      <c r="AE44" s="26" t="s">
        <v>98</v>
      </c>
      <c r="AF44" s="22">
        <v>43493</v>
      </c>
      <c r="AG44" s="18">
        <f t="shared" si="0"/>
        <v>25</v>
      </c>
      <c r="AI44" s="28">
        <v>3.9460000000000002</v>
      </c>
      <c r="AK44" s="38" t="s">
        <v>299</v>
      </c>
      <c r="AL44" s="35" t="s">
        <v>80</v>
      </c>
      <c r="AM44" s="35"/>
      <c r="AP44" s="32" t="s">
        <v>81</v>
      </c>
    </row>
    <row r="45" spans="1:46" ht="45.75" customHeight="1">
      <c r="A45" s="18">
        <v>43</v>
      </c>
      <c r="B45" s="18" t="s">
        <v>180</v>
      </c>
      <c r="C45" s="19" t="s">
        <v>312</v>
      </c>
      <c r="D45" s="18" t="s">
        <v>182</v>
      </c>
      <c r="E45" s="20" t="s">
        <v>183</v>
      </c>
      <c r="F45" s="21" t="s">
        <v>313</v>
      </c>
      <c r="G45" s="19" t="s">
        <v>312</v>
      </c>
      <c r="H45" s="22">
        <v>36892</v>
      </c>
      <c r="I45" s="23" t="s">
        <v>186</v>
      </c>
      <c r="J45" s="24" t="s">
        <v>186</v>
      </c>
      <c r="K45" s="24" t="s">
        <v>186</v>
      </c>
      <c r="L45" s="25" t="s">
        <v>314</v>
      </c>
      <c r="M45" s="22">
        <v>43487</v>
      </c>
      <c r="N45" s="22">
        <v>43493</v>
      </c>
      <c r="O45" s="18" t="s">
        <v>55</v>
      </c>
      <c r="P45" s="18" t="s">
        <v>56</v>
      </c>
      <c r="R45" s="18">
        <v>10</v>
      </c>
      <c r="S45" s="22">
        <v>43494.441411423599</v>
      </c>
      <c r="U45" s="18" t="s">
        <v>72</v>
      </c>
      <c r="V45" s="26" t="s">
        <v>188</v>
      </c>
      <c r="W45" s="26" t="s">
        <v>188</v>
      </c>
      <c r="X45" s="26" t="s">
        <v>59</v>
      </c>
      <c r="Y45" s="26" t="s">
        <v>60</v>
      </c>
      <c r="AA45" s="26" t="s">
        <v>61</v>
      </c>
      <c r="AB45" s="26" t="s">
        <v>62</v>
      </c>
      <c r="AE45" s="26" t="s">
        <v>65</v>
      </c>
      <c r="AF45" s="22">
        <v>43494</v>
      </c>
      <c r="AG45" s="18">
        <f t="shared" si="0"/>
        <v>18</v>
      </c>
      <c r="AI45" s="27">
        <v>3.0000000000000001E-3</v>
      </c>
      <c r="AK45" s="39" t="s">
        <v>67</v>
      </c>
      <c r="AL45" s="30"/>
      <c r="AM45" s="31"/>
      <c r="AP45" s="32" t="s">
        <v>81</v>
      </c>
    </row>
    <row r="46" spans="1:46" ht="45.75" customHeight="1">
      <c r="A46" s="18">
        <v>44</v>
      </c>
      <c r="B46" s="18" t="s">
        <v>180</v>
      </c>
      <c r="C46" s="19" t="s">
        <v>315</v>
      </c>
      <c r="D46" s="18" t="s">
        <v>182</v>
      </c>
      <c r="E46" s="20" t="s">
        <v>183</v>
      </c>
      <c r="F46" s="21" t="s">
        <v>313</v>
      </c>
      <c r="G46" s="19" t="s">
        <v>315</v>
      </c>
      <c r="H46" s="22">
        <v>27395</v>
      </c>
      <c r="I46" s="23" t="s">
        <v>186</v>
      </c>
      <c r="J46" s="24" t="s">
        <v>186</v>
      </c>
      <c r="K46" s="24" t="s">
        <v>186</v>
      </c>
      <c r="L46" s="25" t="s">
        <v>316</v>
      </c>
      <c r="M46" s="22">
        <v>43487</v>
      </c>
      <c r="N46" s="22">
        <v>43493</v>
      </c>
      <c r="O46" s="18" t="s">
        <v>55</v>
      </c>
      <c r="P46" s="18" t="s">
        <v>56</v>
      </c>
      <c r="R46" s="18">
        <v>10</v>
      </c>
      <c r="S46" s="22">
        <v>43494.441650925903</v>
      </c>
      <c r="U46" s="18" t="s">
        <v>57</v>
      </c>
      <c r="V46" s="26" t="s">
        <v>188</v>
      </c>
      <c r="W46" s="26" t="s">
        <v>188</v>
      </c>
      <c r="X46" s="26" t="s">
        <v>59</v>
      </c>
      <c r="Y46" s="26" t="s">
        <v>60</v>
      </c>
      <c r="AA46" s="26" t="s">
        <v>61</v>
      </c>
      <c r="AB46" s="26" t="s">
        <v>62</v>
      </c>
      <c r="AE46" s="26" t="s">
        <v>65</v>
      </c>
      <c r="AF46" s="22">
        <v>43494</v>
      </c>
      <c r="AG46" s="18">
        <f t="shared" si="0"/>
        <v>44</v>
      </c>
      <c r="AI46" s="27">
        <v>2E-3</v>
      </c>
      <c r="AK46" s="39" t="s">
        <v>67</v>
      </c>
      <c r="AL46" s="30"/>
      <c r="AM46" s="31"/>
      <c r="AP46" s="32" t="s">
        <v>81</v>
      </c>
    </row>
    <row r="47" spans="1:46" ht="45.75" customHeight="1">
      <c r="A47" s="18">
        <v>45</v>
      </c>
      <c r="B47" s="18" t="s">
        <v>85</v>
      </c>
      <c r="C47" s="19" t="s">
        <v>317</v>
      </c>
      <c r="D47" s="18" t="s">
        <v>87</v>
      </c>
      <c r="E47" s="20" t="s">
        <v>88</v>
      </c>
      <c r="F47" s="21" t="s">
        <v>318</v>
      </c>
      <c r="G47" s="19" t="s">
        <v>317</v>
      </c>
      <c r="H47" s="22">
        <v>24201</v>
      </c>
      <c r="I47" s="23" t="s">
        <v>241</v>
      </c>
      <c r="J47" s="24" t="s">
        <v>92</v>
      </c>
      <c r="K47" s="24" t="s">
        <v>92</v>
      </c>
      <c r="L47" s="25" t="s">
        <v>319</v>
      </c>
      <c r="M47" s="22">
        <v>43481</v>
      </c>
      <c r="N47" s="22">
        <v>43494</v>
      </c>
      <c r="O47" s="18" t="s">
        <v>55</v>
      </c>
      <c r="P47" s="18" t="s">
        <v>56</v>
      </c>
      <c r="R47" s="18">
        <v>10</v>
      </c>
      <c r="S47" s="22">
        <v>43494.498644988402</v>
      </c>
      <c r="U47" s="18" t="s">
        <v>72</v>
      </c>
      <c r="V47" s="26" t="s">
        <v>94</v>
      </c>
      <c r="W47" s="26" t="s">
        <v>95</v>
      </c>
      <c r="X47" s="26" t="s">
        <v>59</v>
      </c>
      <c r="Y47" s="26" t="s">
        <v>60</v>
      </c>
      <c r="AA47" s="26" t="s">
        <v>61</v>
      </c>
      <c r="AB47" s="26" t="s">
        <v>62</v>
      </c>
      <c r="AC47" s="26" t="s">
        <v>96</v>
      </c>
      <c r="AD47" s="26" t="s">
        <v>97</v>
      </c>
      <c r="AE47" s="26" t="s">
        <v>98</v>
      </c>
      <c r="AF47" s="22">
        <v>43494</v>
      </c>
      <c r="AG47" s="18">
        <f t="shared" si="0"/>
        <v>52</v>
      </c>
      <c r="AI47" s="28" t="s">
        <v>320</v>
      </c>
      <c r="AK47" s="39" t="s">
        <v>67</v>
      </c>
      <c r="AL47" s="30" t="s">
        <v>67</v>
      </c>
      <c r="AM47" s="31"/>
      <c r="AP47" s="34" t="s">
        <v>73</v>
      </c>
    </row>
    <row r="48" spans="1:46" ht="45.75" customHeight="1">
      <c r="A48" s="18">
        <v>46</v>
      </c>
      <c r="B48" s="18" t="s">
        <v>85</v>
      </c>
      <c r="C48" s="19" t="s">
        <v>321</v>
      </c>
      <c r="D48" s="18" t="s">
        <v>87</v>
      </c>
      <c r="E48" s="20" t="s">
        <v>88</v>
      </c>
      <c r="F48" s="21" t="s">
        <v>318</v>
      </c>
      <c r="G48" s="19" t="s">
        <v>321</v>
      </c>
      <c r="H48" s="22">
        <v>35228</v>
      </c>
      <c r="I48" s="23" t="s">
        <v>241</v>
      </c>
      <c r="J48" s="24" t="s">
        <v>92</v>
      </c>
      <c r="K48" s="24" t="s">
        <v>92</v>
      </c>
      <c r="L48" s="25" t="s">
        <v>322</v>
      </c>
      <c r="M48" s="22">
        <v>43480</v>
      </c>
      <c r="N48" s="22">
        <v>43494</v>
      </c>
      <c r="O48" s="18" t="s">
        <v>55</v>
      </c>
      <c r="P48" s="18" t="s">
        <v>56</v>
      </c>
      <c r="R48" s="18">
        <v>10</v>
      </c>
      <c r="S48" s="22">
        <v>43494.498228090299</v>
      </c>
      <c r="U48" s="18" t="s">
        <v>57</v>
      </c>
      <c r="V48" s="26" t="s">
        <v>94</v>
      </c>
      <c r="W48" s="26" t="s">
        <v>95</v>
      </c>
      <c r="X48" s="26" t="s">
        <v>59</v>
      </c>
      <c r="Y48" s="26" t="s">
        <v>60</v>
      </c>
      <c r="AA48" s="26" t="s">
        <v>61</v>
      </c>
      <c r="AB48" s="26" t="s">
        <v>62</v>
      </c>
      <c r="AC48" s="26" t="s">
        <v>96</v>
      </c>
      <c r="AD48" s="26" t="s">
        <v>97</v>
      </c>
      <c r="AE48" s="26" t="s">
        <v>98</v>
      </c>
      <c r="AF48" s="22">
        <v>43494</v>
      </c>
      <c r="AG48" s="18">
        <f t="shared" si="0"/>
        <v>22</v>
      </c>
      <c r="AI48" s="28">
        <v>1.3959999999999999</v>
      </c>
      <c r="AK48" s="39" t="s">
        <v>67</v>
      </c>
      <c r="AL48" s="40" t="s">
        <v>168</v>
      </c>
      <c r="AM48" s="40"/>
      <c r="AP48" s="34" t="s">
        <v>73</v>
      </c>
      <c r="AT48" s="6" t="s">
        <v>323</v>
      </c>
    </row>
    <row r="49" spans="1:46" ht="45.75" customHeight="1">
      <c r="A49" s="18">
        <v>47</v>
      </c>
      <c r="B49" s="18" t="s">
        <v>47</v>
      </c>
      <c r="C49" s="19" t="s">
        <v>324</v>
      </c>
      <c r="D49" s="18" t="s">
        <v>49</v>
      </c>
      <c r="E49" s="20" t="s">
        <v>49</v>
      </c>
      <c r="F49" s="21" t="s">
        <v>325</v>
      </c>
      <c r="G49" s="19" t="s">
        <v>324</v>
      </c>
      <c r="H49" s="22">
        <v>22803</v>
      </c>
      <c r="I49" s="23" t="s">
        <v>326</v>
      </c>
      <c r="J49" s="24" t="s">
        <v>53</v>
      </c>
      <c r="K49" s="24" t="s">
        <v>53</v>
      </c>
      <c r="L49" s="25" t="s">
        <v>327</v>
      </c>
      <c r="M49" s="22">
        <v>43481</v>
      </c>
      <c r="N49" s="22">
        <v>43495</v>
      </c>
      <c r="O49" s="18" t="s">
        <v>55</v>
      </c>
      <c r="P49" s="18" t="s">
        <v>56</v>
      </c>
      <c r="R49" s="18">
        <v>10</v>
      </c>
      <c r="S49" s="22">
        <v>43497.673694675897</v>
      </c>
      <c r="U49" s="18" t="s">
        <v>72</v>
      </c>
      <c r="V49" s="26" t="s">
        <v>58</v>
      </c>
      <c r="W49" s="26" t="s">
        <v>58</v>
      </c>
      <c r="X49" s="26" t="s">
        <v>59</v>
      </c>
      <c r="Y49" s="26" t="s">
        <v>60</v>
      </c>
      <c r="AA49" s="26" t="s">
        <v>61</v>
      </c>
      <c r="AB49" s="26" t="s">
        <v>62</v>
      </c>
      <c r="AC49" s="26" t="s">
        <v>63</v>
      </c>
      <c r="AD49" s="26" t="s">
        <v>64</v>
      </c>
      <c r="AE49" s="26" t="s">
        <v>65</v>
      </c>
      <c r="AF49" s="22">
        <v>43495</v>
      </c>
      <c r="AG49" s="18">
        <f t="shared" si="0"/>
        <v>56</v>
      </c>
      <c r="AH49" s="18" t="s">
        <v>328</v>
      </c>
      <c r="AI49" s="27">
        <v>1.7000000000000001E-2</v>
      </c>
      <c r="AK49" s="39" t="s">
        <v>67</v>
      </c>
      <c r="AL49" s="30"/>
      <c r="AM49" s="31"/>
      <c r="AP49" s="32" t="s">
        <v>81</v>
      </c>
    </row>
    <row r="50" spans="1:46" ht="45.75" customHeight="1">
      <c r="A50" s="18">
        <v>48</v>
      </c>
      <c r="B50" s="18" t="s">
        <v>47</v>
      </c>
      <c r="C50" s="19" t="s">
        <v>329</v>
      </c>
      <c r="D50" s="18" t="s">
        <v>49</v>
      </c>
      <c r="E50" s="20" t="s">
        <v>49</v>
      </c>
      <c r="F50" s="21" t="s">
        <v>325</v>
      </c>
      <c r="G50" s="19" t="s">
        <v>329</v>
      </c>
      <c r="H50" s="22">
        <v>22856</v>
      </c>
      <c r="I50" s="23" t="s">
        <v>326</v>
      </c>
      <c r="J50" s="24" t="s">
        <v>53</v>
      </c>
      <c r="K50" s="24" t="s">
        <v>53</v>
      </c>
      <c r="L50" s="25" t="s">
        <v>330</v>
      </c>
      <c r="M50" s="22">
        <v>43424</v>
      </c>
      <c r="N50" s="22">
        <v>43495</v>
      </c>
      <c r="O50" s="18" t="s">
        <v>55</v>
      </c>
      <c r="P50" s="18" t="s">
        <v>56</v>
      </c>
      <c r="R50" s="18">
        <v>10</v>
      </c>
      <c r="S50" s="22">
        <v>43497.673746875</v>
      </c>
      <c r="U50" s="18" t="s">
        <v>72</v>
      </c>
      <c r="V50" s="26" t="s">
        <v>58</v>
      </c>
      <c r="W50" s="26" t="s">
        <v>58</v>
      </c>
      <c r="X50" s="26" t="s">
        <v>59</v>
      </c>
      <c r="Y50" s="26" t="s">
        <v>60</v>
      </c>
      <c r="AA50" s="26" t="s">
        <v>61</v>
      </c>
      <c r="AB50" s="26" t="s">
        <v>62</v>
      </c>
      <c r="AC50" s="26" t="s">
        <v>63</v>
      </c>
      <c r="AD50" s="26" t="s">
        <v>64</v>
      </c>
      <c r="AE50" s="26" t="s">
        <v>65</v>
      </c>
      <c r="AF50" s="22">
        <v>43495</v>
      </c>
      <c r="AG50" s="18">
        <f t="shared" si="0"/>
        <v>56</v>
      </c>
      <c r="AH50" s="18" t="s">
        <v>331</v>
      </c>
      <c r="AI50" s="28" t="s">
        <v>332</v>
      </c>
      <c r="AK50" s="38" t="s">
        <v>299</v>
      </c>
      <c r="AM50" s="36"/>
      <c r="AN50" s="32" t="s">
        <v>68</v>
      </c>
      <c r="AP50" s="34" t="s">
        <v>73</v>
      </c>
    </row>
    <row r="51" spans="1:46" ht="45.75" customHeight="1">
      <c r="A51" s="18">
        <v>49</v>
      </c>
      <c r="B51" s="18" t="s">
        <v>47</v>
      </c>
      <c r="C51" s="19" t="s">
        <v>333</v>
      </c>
      <c r="D51" s="18" t="s">
        <v>49</v>
      </c>
      <c r="E51" s="20" t="s">
        <v>49</v>
      </c>
      <c r="F51" s="21" t="s">
        <v>325</v>
      </c>
      <c r="G51" s="19" t="s">
        <v>333</v>
      </c>
      <c r="H51" s="22">
        <v>23915</v>
      </c>
      <c r="I51" s="23" t="s">
        <v>334</v>
      </c>
      <c r="J51" s="24" t="s">
        <v>334</v>
      </c>
      <c r="K51" s="24" t="s">
        <v>335</v>
      </c>
      <c r="L51" s="25" t="s">
        <v>336</v>
      </c>
      <c r="M51" s="22">
        <v>43432</v>
      </c>
      <c r="N51" s="22">
        <v>43495</v>
      </c>
      <c r="O51" s="18" t="s">
        <v>55</v>
      </c>
      <c r="P51" s="18" t="s">
        <v>56</v>
      </c>
      <c r="R51" s="18">
        <v>10</v>
      </c>
      <c r="S51" s="22">
        <v>43497.6737945602</v>
      </c>
      <c r="U51" s="18" t="s">
        <v>57</v>
      </c>
      <c r="V51" s="26" t="s">
        <v>58</v>
      </c>
      <c r="W51" s="26" t="s">
        <v>58</v>
      </c>
      <c r="X51" s="26" t="s">
        <v>59</v>
      </c>
      <c r="Y51" s="26" t="s">
        <v>60</v>
      </c>
      <c r="AA51" s="26" t="s">
        <v>61</v>
      </c>
      <c r="AB51" s="26" t="s">
        <v>62</v>
      </c>
      <c r="AC51" s="26" t="s">
        <v>63</v>
      </c>
      <c r="AD51" s="26" t="s">
        <v>64</v>
      </c>
      <c r="AE51" s="26" t="s">
        <v>65</v>
      </c>
      <c r="AF51" s="22">
        <v>43495</v>
      </c>
      <c r="AG51" s="18">
        <f t="shared" si="0"/>
        <v>53</v>
      </c>
      <c r="AH51" s="18" t="s">
        <v>337</v>
      </c>
      <c r="AI51" s="27">
        <v>6.8000000000000005E-2</v>
      </c>
      <c r="AK51" s="39" t="s">
        <v>67</v>
      </c>
      <c r="AL51" s="30"/>
      <c r="AM51" s="31"/>
      <c r="AN51" s="32" t="s">
        <v>68</v>
      </c>
      <c r="AP51" s="34" t="s">
        <v>73</v>
      </c>
    </row>
    <row r="52" spans="1:46" ht="45.75" customHeight="1">
      <c r="A52" s="18">
        <v>50</v>
      </c>
      <c r="B52" s="18" t="s">
        <v>338</v>
      </c>
      <c r="C52" s="19" t="s">
        <v>339</v>
      </c>
      <c r="D52" s="18" t="s">
        <v>340</v>
      </c>
      <c r="E52" s="20" t="s">
        <v>340</v>
      </c>
      <c r="F52" s="21" t="s">
        <v>341</v>
      </c>
      <c r="G52" s="19" t="s">
        <v>339</v>
      </c>
      <c r="H52" s="22">
        <v>22515</v>
      </c>
      <c r="I52" s="23" t="s">
        <v>222</v>
      </c>
      <c r="J52" s="24" t="s">
        <v>134</v>
      </c>
      <c r="K52" s="24" t="s">
        <v>134</v>
      </c>
      <c r="L52" s="25" t="s">
        <v>342</v>
      </c>
      <c r="M52" s="22">
        <v>43495</v>
      </c>
      <c r="N52" s="22">
        <v>43495</v>
      </c>
      <c r="O52" s="18" t="s">
        <v>55</v>
      </c>
      <c r="P52" s="18" t="s">
        <v>56</v>
      </c>
      <c r="R52" s="18">
        <v>10</v>
      </c>
      <c r="S52" s="22">
        <v>43497.673853854198</v>
      </c>
      <c r="U52" s="18" t="s">
        <v>72</v>
      </c>
      <c r="V52" s="26" t="s">
        <v>136</v>
      </c>
      <c r="W52" s="26" t="s">
        <v>343</v>
      </c>
      <c r="X52" s="26" t="s">
        <v>59</v>
      </c>
      <c r="Y52" s="26" t="s">
        <v>60</v>
      </c>
      <c r="AA52" s="26" t="s">
        <v>61</v>
      </c>
      <c r="AB52" s="26" t="s">
        <v>62</v>
      </c>
      <c r="AF52" s="22">
        <v>43495</v>
      </c>
      <c r="AG52" s="18">
        <f t="shared" si="0"/>
        <v>57</v>
      </c>
      <c r="AH52" s="18" t="s">
        <v>344</v>
      </c>
      <c r="AI52" s="27">
        <v>2E-3</v>
      </c>
      <c r="AK52" s="39" t="s">
        <v>67</v>
      </c>
      <c r="AL52" s="30"/>
      <c r="AM52" s="31"/>
      <c r="AP52" s="32" t="s">
        <v>81</v>
      </c>
    </row>
    <row r="53" spans="1:46" ht="45.75" customHeight="1">
      <c r="A53" s="18">
        <v>51</v>
      </c>
      <c r="B53" s="18" t="s">
        <v>128</v>
      </c>
      <c r="C53" s="19" t="s">
        <v>345</v>
      </c>
      <c r="D53" s="18" t="s">
        <v>130</v>
      </c>
      <c r="E53" s="20" t="s">
        <v>131</v>
      </c>
      <c r="F53" s="21" t="s">
        <v>346</v>
      </c>
      <c r="G53" s="19" t="s">
        <v>345</v>
      </c>
      <c r="H53" s="22">
        <v>29624</v>
      </c>
      <c r="I53" s="23" t="s">
        <v>229</v>
      </c>
      <c r="J53" s="24" t="s">
        <v>134</v>
      </c>
      <c r="K53" s="24" t="s">
        <v>134</v>
      </c>
      <c r="L53" s="25" t="s">
        <v>347</v>
      </c>
      <c r="M53" s="22">
        <v>43495</v>
      </c>
      <c r="N53" s="22">
        <v>43495</v>
      </c>
      <c r="O53" s="18" t="s">
        <v>55</v>
      </c>
      <c r="P53" s="18" t="s">
        <v>56</v>
      </c>
      <c r="R53" s="18">
        <v>10</v>
      </c>
      <c r="S53" s="22">
        <v>43497.671658101899</v>
      </c>
      <c r="U53" s="18" t="s">
        <v>72</v>
      </c>
      <c r="V53" s="26" t="s">
        <v>136</v>
      </c>
      <c r="W53" s="26" t="s">
        <v>137</v>
      </c>
      <c r="X53" s="26" t="s">
        <v>59</v>
      </c>
      <c r="Y53" s="26" t="s">
        <v>60</v>
      </c>
      <c r="AA53" s="26" t="s">
        <v>61</v>
      </c>
      <c r="AB53" s="26" t="s">
        <v>62</v>
      </c>
      <c r="AC53" s="26" t="s">
        <v>138</v>
      </c>
      <c r="AD53" s="26" t="s">
        <v>139</v>
      </c>
      <c r="AE53" s="26" t="s">
        <v>140</v>
      </c>
      <c r="AF53" s="22">
        <v>43495</v>
      </c>
      <c r="AG53" s="18">
        <f t="shared" si="0"/>
        <v>37</v>
      </c>
      <c r="AI53" s="28">
        <v>3.8039999999999998</v>
      </c>
      <c r="AL53" s="35" t="s">
        <v>80</v>
      </c>
      <c r="AM53" s="35"/>
      <c r="AP53" s="32" t="s">
        <v>81</v>
      </c>
    </row>
    <row r="54" spans="1:46" ht="45.75" customHeight="1">
      <c r="A54" s="18">
        <v>52</v>
      </c>
      <c r="B54" s="18" t="s">
        <v>348</v>
      </c>
      <c r="C54" s="19" t="s">
        <v>349</v>
      </c>
      <c r="D54" s="18" t="s">
        <v>350</v>
      </c>
      <c r="E54" s="20" t="s">
        <v>350</v>
      </c>
      <c r="F54" s="21" t="s">
        <v>351</v>
      </c>
      <c r="G54" s="19" t="s">
        <v>349</v>
      </c>
      <c r="H54" s="22">
        <v>31044</v>
      </c>
      <c r="I54" s="23" t="s">
        <v>352</v>
      </c>
      <c r="J54" s="24" t="s">
        <v>352</v>
      </c>
      <c r="K54" s="24" t="s">
        <v>134</v>
      </c>
      <c r="L54" s="25" t="s">
        <v>353</v>
      </c>
      <c r="M54" s="22">
        <v>43487</v>
      </c>
      <c r="N54" s="22">
        <v>43495</v>
      </c>
      <c r="O54" s="18" t="s">
        <v>55</v>
      </c>
      <c r="P54" s="18" t="s">
        <v>56</v>
      </c>
      <c r="R54" s="18">
        <v>10</v>
      </c>
      <c r="S54" s="22">
        <v>43497.673906863398</v>
      </c>
      <c r="U54" s="18" t="s">
        <v>72</v>
      </c>
      <c r="V54" s="26" t="s">
        <v>136</v>
      </c>
      <c r="W54" s="26" t="s">
        <v>354</v>
      </c>
      <c r="X54" s="26" t="s">
        <v>59</v>
      </c>
      <c r="Y54" s="26" t="s">
        <v>60</v>
      </c>
      <c r="AA54" s="26" t="s">
        <v>61</v>
      </c>
      <c r="AB54" s="26" t="s">
        <v>62</v>
      </c>
      <c r="AC54" s="26" t="s">
        <v>355</v>
      </c>
      <c r="AD54" s="26" t="s">
        <v>356</v>
      </c>
      <c r="AE54" s="26" t="s">
        <v>98</v>
      </c>
      <c r="AF54" s="22">
        <v>43495</v>
      </c>
      <c r="AG54" s="18">
        <f t="shared" si="0"/>
        <v>34</v>
      </c>
      <c r="AH54" s="18" t="s">
        <v>357</v>
      </c>
      <c r="AI54" s="27" t="s">
        <v>358</v>
      </c>
      <c r="AL54" s="30" t="s">
        <v>67</v>
      </c>
      <c r="AM54" s="31"/>
      <c r="AP54" s="32" t="s">
        <v>81</v>
      </c>
    </row>
    <row r="55" spans="1:46" ht="45.75" customHeight="1">
      <c r="A55" s="18">
        <v>53</v>
      </c>
      <c r="B55" s="18" t="s">
        <v>348</v>
      </c>
      <c r="C55" s="19" t="s">
        <v>359</v>
      </c>
      <c r="D55" s="18" t="s">
        <v>350</v>
      </c>
      <c r="E55" s="20" t="s">
        <v>350</v>
      </c>
      <c r="F55" s="21" t="s">
        <v>351</v>
      </c>
      <c r="G55" s="19" t="s">
        <v>359</v>
      </c>
      <c r="H55" s="22">
        <v>28822</v>
      </c>
      <c r="I55" s="23" t="s">
        <v>352</v>
      </c>
      <c r="J55" s="24" t="s">
        <v>352</v>
      </c>
      <c r="K55" s="24" t="s">
        <v>134</v>
      </c>
      <c r="L55" s="25" t="s">
        <v>360</v>
      </c>
      <c r="M55" s="22">
        <v>43468</v>
      </c>
      <c r="N55" s="22">
        <v>43495</v>
      </c>
      <c r="O55" s="18" t="s">
        <v>55</v>
      </c>
      <c r="P55" s="18" t="s">
        <v>56</v>
      </c>
      <c r="R55" s="18">
        <v>10</v>
      </c>
      <c r="S55" s="22">
        <v>43497.673943784699</v>
      </c>
      <c r="U55" s="18" t="s">
        <v>57</v>
      </c>
      <c r="V55" s="26" t="s">
        <v>136</v>
      </c>
      <c r="W55" s="26" t="s">
        <v>354</v>
      </c>
      <c r="X55" s="26" t="s">
        <v>59</v>
      </c>
      <c r="Y55" s="26" t="s">
        <v>60</v>
      </c>
      <c r="AA55" s="26" t="s">
        <v>61</v>
      </c>
      <c r="AB55" s="26" t="s">
        <v>62</v>
      </c>
      <c r="AC55" s="26" t="s">
        <v>355</v>
      </c>
      <c r="AD55" s="26" t="s">
        <v>356</v>
      </c>
      <c r="AE55" s="26" t="s">
        <v>98</v>
      </c>
      <c r="AF55" s="22">
        <v>43495</v>
      </c>
      <c r="AG55" s="18">
        <f t="shared" si="0"/>
        <v>40</v>
      </c>
      <c r="AH55" s="18" t="s">
        <v>361</v>
      </c>
      <c r="AI55" s="27" t="s">
        <v>362</v>
      </c>
      <c r="AL55" s="30" t="s">
        <v>67</v>
      </c>
      <c r="AM55" s="31"/>
      <c r="AP55" s="32" t="s">
        <v>81</v>
      </c>
    </row>
    <row r="56" spans="1:46" ht="45.75" customHeight="1">
      <c r="A56" s="18">
        <v>54</v>
      </c>
      <c r="B56" s="18" t="s">
        <v>348</v>
      </c>
      <c r="C56" s="19" t="s">
        <v>363</v>
      </c>
      <c r="D56" s="18" t="s">
        <v>350</v>
      </c>
      <c r="E56" s="20" t="s">
        <v>350</v>
      </c>
      <c r="F56" s="21" t="s">
        <v>351</v>
      </c>
      <c r="G56" s="19" t="s">
        <v>363</v>
      </c>
      <c r="H56" s="22">
        <v>32119</v>
      </c>
      <c r="I56" s="23" t="s">
        <v>352</v>
      </c>
      <c r="J56" s="24" t="s">
        <v>352</v>
      </c>
      <c r="K56" s="24" t="s">
        <v>134</v>
      </c>
      <c r="L56" s="25" t="s">
        <v>364</v>
      </c>
      <c r="M56" s="22">
        <v>43426</v>
      </c>
      <c r="N56" s="22">
        <v>43495</v>
      </c>
      <c r="O56" s="18" t="s">
        <v>55</v>
      </c>
      <c r="P56" s="18" t="s">
        <v>56</v>
      </c>
      <c r="R56" s="18">
        <v>10</v>
      </c>
      <c r="S56" s="22">
        <v>43497.673980092601</v>
      </c>
      <c r="U56" s="18" t="s">
        <v>57</v>
      </c>
      <c r="V56" s="26" t="s">
        <v>136</v>
      </c>
      <c r="W56" s="26" t="s">
        <v>354</v>
      </c>
      <c r="X56" s="26" t="s">
        <v>59</v>
      </c>
      <c r="Y56" s="26" t="s">
        <v>60</v>
      </c>
      <c r="AA56" s="26" t="s">
        <v>61</v>
      </c>
      <c r="AB56" s="26" t="s">
        <v>62</v>
      </c>
      <c r="AC56" s="26" t="s">
        <v>355</v>
      </c>
      <c r="AD56" s="26" t="s">
        <v>356</v>
      </c>
      <c r="AE56" s="26" t="s">
        <v>98</v>
      </c>
      <c r="AF56" s="22">
        <v>43495</v>
      </c>
      <c r="AG56" s="18">
        <f t="shared" si="0"/>
        <v>31</v>
      </c>
      <c r="AH56" s="18" t="s">
        <v>365</v>
      </c>
      <c r="AI56" s="27" t="s">
        <v>366</v>
      </c>
      <c r="AL56" s="30" t="s">
        <v>67</v>
      </c>
      <c r="AM56" s="31"/>
      <c r="AP56" s="32" t="s">
        <v>81</v>
      </c>
    </row>
    <row r="57" spans="1:46" ht="45.75" customHeight="1">
      <c r="A57" s="18">
        <v>55</v>
      </c>
      <c r="B57" s="18" t="s">
        <v>367</v>
      </c>
      <c r="C57" s="19" t="s">
        <v>368</v>
      </c>
      <c r="D57" s="18" t="s">
        <v>369</v>
      </c>
      <c r="E57" s="20" t="s">
        <v>369</v>
      </c>
      <c r="F57" s="21" t="s">
        <v>370</v>
      </c>
      <c r="G57" s="19" t="s">
        <v>368</v>
      </c>
      <c r="H57" s="22">
        <v>25837</v>
      </c>
      <c r="I57" s="23" t="s">
        <v>371</v>
      </c>
      <c r="J57" s="24" t="s">
        <v>372</v>
      </c>
      <c r="K57" s="24" t="s">
        <v>373</v>
      </c>
      <c r="L57" s="25" t="s">
        <v>374</v>
      </c>
      <c r="M57" s="22">
        <v>43470</v>
      </c>
      <c r="N57" s="22">
        <v>43496</v>
      </c>
      <c r="O57" s="18" t="s">
        <v>55</v>
      </c>
      <c r="P57" s="18" t="s">
        <v>56</v>
      </c>
      <c r="R57" s="18">
        <v>10</v>
      </c>
      <c r="S57" s="22">
        <v>43497.669681713</v>
      </c>
      <c r="U57" s="18" t="s">
        <v>72</v>
      </c>
      <c r="V57" s="26" t="s">
        <v>375</v>
      </c>
      <c r="W57" s="26" t="s">
        <v>375</v>
      </c>
      <c r="X57" s="26" t="s">
        <v>59</v>
      </c>
      <c r="Y57" s="26" t="s">
        <v>60</v>
      </c>
      <c r="AA57" s="26" t="s">
        <v>61</v>
      </c>
      <c r="AB57" s="26" t="s">
        <v>62</v>
      </c>
      <c r="AC57" s="26" t="s">
        <v>376</v>
      </c>
      <c r="AD57" s="26" t="s">
        <v>377</v>
      </c>
      <c r="AE57" s="26" t="s">
        <v>65</v>
      </c>
      <c r="AF57" s="22">
        <v>43495</v>
      </c>
      <c r="AG57" s="18">
        <f t="shared" si="0"/>
        <v>48</v>
      </c>
      <c r="AI57" s="28" t="s">
        <v>332</v>
      </c>
      <c r="AK57" s="38" t="s">
        <v>299</v>
      </c>
      <c r="AM57" s="36"/>
      <c r="AN57" s="32" t="s">
        <v>378</v>
      </c>
      <c r="AO57" s="32">
        <v>0.24399999999999999</v>
      </c>
      <c r="AP57" s="34">
        <v>3.0409999999999999</v>
      </c>
      <c r="AQ57" s="32" t="s">
        <v>379</v>
      </c>
    </row>
    <row r="58" spans="1:46" ht="45.75" customHeight="1">
      <c r="A58" s="18">
        <v>56</v>
      </c>
      <c r="B58" s="18" t="s">
        <v>380</v>
      </c>
      <c r="C58" s="19" t="s">
        <v>381</v>
      </c>
      <c r="D58" s="18" t="s">
        <v>382</v>
      </c>
      <c r="E58" s="20" t="s">
        <v>383</v>
      </c>
      <c r="F58" s="21" t="s">
        <v>370</v>
      </c>
      <c r="G58" s="19" t="s">
        <v>381</v>
      </c>
      <c r="H58" s="22">
        <v>31355</v>
      </c>
      <c r="I58" s="23" t="s">
        <v>372</v>
      </c>
      <c r="J58" s="24" t="s">
        <v>372</v>
      </c>
      <c r="K58" s="24" t="s">
        <v>373</v>
      </c>
      <c r="L58" s="25" t="s">
        <v>384</v>
      </c>
      <c r="M58" s="22">
        <v>43472</v>
      </c>
      <c r="N58" s="22">
        <v>43496</v>
      </c>
      <c r="O58" s="18" t="s">
        <v>55</v>
      </c>
      <c r="P58" s="18" t="s">
        <v>56</v>
      </c>
      <c r="R58" s="18">
        <v>10</v>
      </c>
      <c r="S58" s="22">
        <v>43497.669730671303</v>
      </c>
      <c r="U58" s="18" t="s">
        <v>72</v>
      </c>
      <c r="V58" s="26" t="s">
        <v>375</v>
      </c>
      <c r="W58" s="26" t="s">
        <v>375</v>
      </c>
      <c r="X58" s="26" t="s">
        <v>59</v>
      </c>
      <c r="Y58" s="26" t="s">
        <v>60</v>
      </c>
      <c r="AA58" s="26" t="s">
        <v>61</v>
      </c>
      <c r="AB58" s="26" t="s">
        <v>62</v>
      </c>
      <c r="AC58" s="26" t="s">
        <v>385</v>
      </c>
      <c r="AD58" s="26" t="s">
        <v>386</v>
      </c>
      <c r="AE58" s="26" t="s">
        <v>65</v>
      </c>
      <c r="AF58" s="22">
        <v>43495</v>
      </c>
      <c r="AG58" s="18">
        <f t="shared" si="0"/>
        <v>33</v>
      </c>
      <c r="AH58" s="18" t="s">
        <v>387</v>
      </c>
      <c r="AI58" s="28" t="s">
        <v>388</v>
      </c>
      <c r="AK58" s="39" t="s">
        <v>67</v>
      </c>
      <c r="AL58" s="30" t="s">
        <v>67</v>
      </c>
      <c r="AM58" s="31"/>
      <c r="AN58" s="32" t="s">
        <v>68</v>
      </c>
      <c r="AO58" s="32">
        <v>1</v>
      </c>
      <c r="AP58" s="34">
        <v>1.1000000000000001</v>
      </c>
      <c r="AQ58" s="32" t="s">
        <v>389</v>
      </c>
      <c r="AT58" s="6" t="s">
        <v>390</v>
      </c>
    </row>
    <row r="59" spans="1:46" ht="45.75" customHeight="1">
      <c r="A59" s="18">
        <v>57</v>
      </c>
      <c r="B59" s="18" t="s">
        <v>391</v>
      </c>
      <c r="C59" s="19" t="s">
        <v>392</v>
      </c>
      <c r="D59" s="18" t="s">
        <v>393</v>
      </c>
      <c r="E59" s="20" t="s">
        <v>394</v>
      </c>
      <c r="F59" s="21" t="s">
        <v>395</v>
      </c>
      <c r="G59" s="19" t="s">
        <v>392</v>
      </c>
      <c r="H59" s="22">
        <v>32989</v>
      </c>
      <c r="I59" s="23" t="s">
        <v>396</v>
      </c>
      <c r="J59" s="24" t="s">
        <v>397</v>
      </c>
      <c r="K59" s="24" t="s">
        <v>398</v>
      </c>
      <c r="L59" s="25" t="s">
        <v>399</v>
      </c>
      <c r="M59" s="22">
        <v>43411</v>
      </c>
      <c r="N59" s="22">
        <v>43496</v>
      </c>
      <c r="O59" s="18" t="s">
        <v>55</v>
      </c>
      <c r="P59" s="18" t="s">
        <v>56</v>
      </c>
      <c r="R59" s="18">
        <v>10</v>
      </c>
      <c r="S59" s="22">
        <v>43497.677127280098</v>
      </c>
      <c r="U59" s="18" t="s">
        <v>57</v>
      </c>
      <c r="V59" s="26" t="s">
        <v>400</v>
      </c>
      <c r="W59" s="26" t="s">
        <v>400</v>
      </c>
      <c r="X59" s="26" t="s">
        <v>59</v>
      </c>
      <c r="Y59" s="26" t="s">
        <v>60</v>
      </c>
      <c r="AA59" s="26" t="s">
        <v>61</v>
      </c>
      <c r="AB59" s="26" t="s">
        <v>62</v>
      </c>
      <c r="AC59" s="26" t="s">
        <v>401</v>
      </c>
      <c r="AD59" s="26" t="s">
        <v>402</v>
      </c>
      <c r="AE59" s="26" t="s">
        <v>284</v>
      </c>
      <c r="AF59" s="22">
        <v>43496</v>
      </c>
      <c r="AG59" s="18">
        <f t="shared" si="0"/>
        <v>28</v>
      </c>
      <c r="AH59" s="18" t="s">
        <v>403</v>
      </c>
      <c r="AI59" s="28">
        <v>2.504</v>
      </c>
      <c r="AK59" s="38" t="s">
        <v>299</v>
      </c>
      <c r="AM59" s="36"/>
      <c r="AP59" s="34" t="s">
        <v>73</v>
      </c>
    </row>
    <row r="60" spans="1:46" ht="45.75" customHeight="1">
      <c r="A60" s="18">
        <v>58</v>
      </c>
      <c r="B60" s="18" t="s">
        <v>248</v>
      </c>
      <c r="C60" s="19" t="s">
        <v>404</v>
      </c>
      <c r="D60" s="18" t="s">
        <v>250</v>
      </c>
      <c r="E60" s="20" t="s">
        <v>250</v>
      </c>
      <c r="F60" s="21" t="s">
        <v>405</v>
      </c>
      <c r="G60" s="19" t="s">
        <v>404</v>
      </c>
      <c r="H60" s="22">
        <v>36706</v>
      </c>
      <c r="I60" s="23" t="s">
        <v>281</v>
      </c>
      <c r="J60" s="24" t="s">
        <v>134</v>
      </c>
      <c r="K60" s="24" t="s">
        <v>134</v>
      </c>
      <c r="L60" s="41" t="s">
        <v>406</v>
      </c>
      <c r="M60" s="22">
        <v>43496</v>
      </c>
      <c r="N60" s="22">
        <v>43496</v>
      </c>
      <c r="O60" s="18" t="s">
        <v>55</v>
      </c>
      <c r="P60" s="18" t="s">
        <v>253</v>
      </c>
      <c r="R60" s="18">
        <v>21</v>
      </c>
      <c r="S60" s="22">
        <v>43502.393165243098</v>
      </c>
      <c r="U60" s="18" t="s">
        <v>72</v>
      </c>
      <c r="V60" s="26" t="s">
        <v>136</v>
      </c>
      <c r="W60" s="26" t="s">
        <v>254</v>
      </c>
      <c r="X60" s="26" t="s">
        <v>59</v>
      </c>
      <c r="Y60" s="26" t="s">
        <v>60</v>
      </c>
      <c r="AA60" s="26" t="s">
        <v>61</v>
      </c>
      <c r="AB60" s="26" t="s">
        <v>62</v>
      </c>
      <c r="AF60" s="22">
        <v>43500</v>
      </c>
      <c r="AG60" s="18">
        <f t="shared" si="0"/>
        <v>18</v>
      </c>
      <c r="AH60" s="18" t="s">
        <v>407</v>
      </c>
      <c r="AI60" s="28" t="s">
        <v>332</v>
      </c>
      <c r="AK60" s="38" t="s">
        <v>299</v>
      </c>
      <c r="AL60" s="35" t="s">
        <v>80</v>
      </c>
      <c r="AM60" s="35"/>
      <c r="AP60" s="32" t="s">
        <v>81</v>
      </c>
      <c r="AT60" s="6" t="s">
        <v>38</v>
      </c>
    </row>
    <row r="61" spans="1:46" ht="45.75" customHeight="1">
      <c r="A61" s="18">
        <v>59</v>
      </c>
      <c r="B61" s="18" t="s">
        <v>408</v>
      </c>
      <c r="C61" s="19" t="s">
        <v>409</v>
      </c>
      <c r="D61" s="18" t="s">
        <v>410</v>
      </c>
      <c r="E61" s="20" t="s">
        <v>411</v>
      </c>
      <c r="F61" s="21" t="s">
        <v>412</v>
      </c>
      <c r="G61" s="19" t="s">
        <v>409</v>
      </c>
      <c r="H61" s="22">
        <v>32143</v>
      </c>
      <c r="I61" s="23" t="s">
        <v>413</v>
      </c>
      <c r="J61" s="24" t="s">
        <v>414</v>
      </c>
      <c r="K61" s="24" t="s">
        <v>134</v>
      </c>
      <c r="L61" s="25" t="s">
        <v>415</v>
      </c>
      <c r="M61" s="22">
        <v>43493</v>
      </c>
      <c r="N61" s="22">
        <v>43497</v>
      </c>
      <c r="O61" s="18" t="s">
        <v>55</v>
      </c>
      <c r="P61" s="18" t="s">
        <v>56</v>
      </c>
      <c r="R61" s="18">
        <v>10</v>
      </c>
      <c r="S61" s="22">
        <v>43502.393848344902</v>
      </c>
      <c r="U61" s="18" t="s">
        <v>57</v>
      </c>
      <c r="V61" s="26" t="s">
        <v>136</v>
      </c>
      <c r="W61" s="26" t="s">
        <v>354</v>
      </c>
      <c r="X61" s="26" t="s">
        <v>59</v>
      </c>
      <c r="Y61" s="26" t="s">
        <v>60</v>
      </c>
      <c r="AA61" s="26" t="s">
        <v>61</v>
      </c>
      <c r="AB61" s="26" t="s">
        <v>62</v>
      </c>
      <c r="AC61" s="26" t="s">
        <v>416</v>
      </c>
      <c r="AD61" s="26" t="s">
        <v>417</v>
      </c>
      <c r="AE61" s="26" t="s">
        <v>98</v>
      </c>
      <c r="AF61" s="22">
        <v>43500</v>
      </c>
      <c r="AG61" s="18">
        <f t="shared" si="0"/>
        <v>31</v>
      </c>
      <c r="AI61" s="27">
        <v>2E-3</v>
      </c>
      <c r="AK61" s="39" t="s">
        <v>67</v>
      </c>
      <c r="AL61" s="30"/>
      <c r="AM61" s="31"/>
      <c r="AP61" s="32" t="s">
        <v>81</v>
      </c>
    </row>
    <row r="62" spans="1:46" ht="45.75" customHeight="1">
      <c r="A62" s="18">
        <v>60</v>
      </c>
      <c r="B62" s="18" t="s">
        <v>180</v>
      </c>
      <c r="C62" s="19" t="s">
        <v>418</v>
      </c>
      <c r="D62" s="18" t="s">
        <v>182</v>
      </c>
      <c r="E62" s="20" t="s">
        <v>183</v>
      </c>
      <c r="F62" s="21" t="s">
        <v>419</v>
      </c>
      <c r="G62" s="19" t="s">
        <v>418</v>
      </c>
      <c r="H62" s="22">
        <v>32456</v>
      </c>
      <c r="I62" s="23" t="s">
        <v>420</v>
      </c>
      <c r="J62" s="24" t="s">
        <v>421</v>
      </c>
      <c r="K62" s="24" t="s">
        <v>148</v>
      </c>
      <c r="L62" s="25" t="s">
        <v>422</v>
      </c>
      <c r="M62" s="22">
        <v>43493</v>
      </c>
      <c r="N62" s="22">
        <v>43497</v>
      </c>
      <c r="O62" s="18" t="s">
        <v>55</v>
      </c>
      <c r="P62" s="18" t="s">
        <v>56</v>
      </c>
      <c r="R62" s="18">
        <v>10</v>
      </c>
      <c r="S62" s="22">
        <v>43502.3939706366</v>
      </c>
      <c r="U62" s="18" t="s">
        <v>57</v>
      </c>
      <c r="V62" s="26" t="s">
        <v>188</v>
      </c>
      <c r="W62" s="26" t="s">
        <v>188</v>
      </c>
      <c r="X62" s="26" t="s">
        <v>59</v>
      </c>
      <c r="Y62" s="26" t="s">
        <v>60</v>
      </c>
      <c r="AA62" s="26" t="s">
        <v>61</v>
      </c>
      <c r="AB62" s="26" t="s">
        <v>62</v>
      </c>
      <c r="AE62" s="26" t="s">
        <v>65</v>
      </c>
      <c r="AF62" s="22">
        <v>43500</v>
      </c>
      <c r="AG62" s="18">
        <f t="shared" si="0"/>
        <v>30</v>
      </c>
      <c r="AH62" s="18" t="s">
        <v>423</v>
      </c>
      <c r="AI62" s="27">
        <v>6.0999999999999999E-2</v>
      </c>
      <c r="AK62" s="39" t="s">
        <v>67</v>
      </c>
      <c r="AL62" s="30"/>
      <c r="AM62" s="31"/>
      <c r="AP62" s="32" t="s">
        <v>81</v>
      </c>
    </row>
    <row r="63" spans="1:46" ht="45.75" customHeight="1">
      <c r="A63" s="18">
        <v>61</v>
      </c>
      <c r="B63" s="18" t="s">
        <v>180</v>
      </c>
      <c r="C63" s="19" t="s">
        <v>424</v>
      </c>
      <c r="D63" s="18" t="s">
        <v>182</v>
      </c>
      <c r="E63" s="20" t="s">
        <v>183</v>
      </c>
      <c r="F63" s="21" t="s">
        <v>419</v>
      </c>
      <c r="G63" s="19" t="s">
        <v>424</v>
      </c>
      <c r="H63" s="22">
        <v>27431</v>
      </c>
      <c r="I63" s="23" t="s">
        <v>92</v>
      </c>
      <c r="J63" s="24" t="s">
        <v>92</v>
      </c>
      <c r="K63" s="24" t="s">
        <v>92</v>
      </c>
      <c r="L63" s="25" t="s">
        <v>425</v>
      </c>
      <c r="M63" s="22">
        <v>43493</v>
      </c>
      <c r="N63" s="22">
        <v>43497</v>
      </c>
      <c r="O63" s="18" t="s">
        <v>55</v>
      </c>
      <c r="P63" s="18" t="s">
        <v>56</v>
      </c>
      <c r="R63" s="18">
        <v>10</v>
      </c>
      <c r="S63" s="22">
        <v>43502.397078668997</v>
      </c>
      <c r="U63" s="18" t="s">
        <v>72</v>
      </c>
      <c r="V63" s="26" t="s">
        <v>188</v>
      </c>
      <c r="W63" s="26" t="s">
        <v>188</v>
      </c>
      <c r="X63" s="26" t="s">
        <v>59</v>
      </c>
      <c r="Y63" s="26" t="s">
        <v>60</v>
      </c>
      <c r="AA63" s="26" t="s">
        <v>61</v>
      </c>
      <c r="AB63" s="26" t="s">
        <v>62</v>
      </c>
      <c r="AE63" s="26" t="s">
        <v>65</v>
      </c>
      <c r="AF63" s="22">
        <v>43500</v>
      </c>
      <c r="AG63" s="18">
        <f t="shared" si="0"/>
        <v>43</v>
      </c>
      <c r="AH63" s="18" t="s">
        <v>426</v>
      </c>
      <c r="AI63" s="27">
        <v>4.0000000000000001E-3</v>
      </c>
      <c r="AK63" s="39" t="s">
        <v>67</v>
      </c>
      <c r="AL63" s="30"/>
      <c r="AM63" s="31"/>
      <c r="AP63" s="32" t="s">
        <v>81</v>
      </c>
    </row>
    <row r="64" spans="1:46" ht="45.75" customHeight="1">
      <c r="A64" s="18">
        <v>62</v>
      </c>
      <c r="B64" s="18" t="s">
        <v>427</v>
      </c>
      <c r="C64" s="19" t="s">
        <v>428</v>
      </c>
      <c r="D64" s="18" t="s">
        <v>429</v>
      </c>
      <c r="E64" s="20" t="s">
        <v>430</v>
      </c>
      <c r="F64" s="21" t="s">
        <v>431</v>
      </c>
      <c r="G64" s="19" t="s">
        <v>428</v>
      </c>
      <c r="H64" s="22">
        <v>33436</v>
      </c>
      <c r="I64" s="23" t="s">
        <v>432</v>
      </c>
      <c r="J64" s="24" t="s">
        <v>432</v>
      </c>
      <c r="K64" s="24" t="s">
        <v>433</v>
      </c>
      <c r="L64" s="25" t="s">
        <v>434</v>
      </c>
      <c r="M64" s="22">
        <v>43385</v>
      </c>
      <c r="N64" s="22">
        <v>43497</v>
      </c>
      <c r="O64" s="18" t="s">
        <v>55</v>
      </c>
      <c r="P64" s="18" t="s">
        <v>56</v>
      </c>
      <c r="R64" s="18">
        <v>10</v>
      </c>
      <c r="S64" s="22">
        <v>43502.397196562502</v>
      </c>
      <c r="U64" s="18" t="s">
        <v>57</v>
      </c>
      <c r="V64" s="26" t="s">
        <v>435</v>
      </c>
      <c r="W64" s="26" t="s">
        <v>436</v>
      </c>
      <c r="X64" s="26" t="s">
        <v>59</v>
      </c>
      <c r="Y64" s="26" t="s">
        <v>60</v>
      </c>
      <c r="AA64" s="26" t="s">
        <v>61</v>
      </c>
      <c r="AB64" s="26" t="s">
        <v>62</v>
      </c>
      <c r="AC64" s="26" t="s">
        <v>437</v>
      </c>
      <c r="AD64" s="26" t="s">
        <v>438</v>
      </c>
      <c r="AE64" s="26" t="s">
        <v>98</v>
      </c>
      <c r="AF64" s="22">
        <v>43500</v>
      </c>
      <c r="AG64" s="18">
        <f t="shared" si="0"/>
        <v>27</v>
      </c>
      <c r="AH64" s="18" t="s">
        <v>439</v>
      </c>
      <c r="AI64" s="28">
        <v>3.0339999999999998</v>
      </c>
      <c r="AK64" s="38" t="s">
        <v>299</v>
      </c>
      <c r="AM64" s="36"/>
      <c r="AP64" s="32" t="s">
        <v>81</v>
      </c>
    </row>
    <row r="65" spans="1:43" ht="45.75" customHeight="1">
      <c r="A65" s="18">
        <v>63</v>
      </c>
      <c r="B65" s="18" t="s">
        <v>427</v>
      </c>
      <c r="C65" s="19" t="s">
        <v>440</v>
      </c>
      <c r="D65" s="18" t="s">
        <v>429</v>
      </c>
      <c r="E65" s="20" t="s">
        <v>430</v>
      </c>
      <c r="F65" s="21" t="s">
        <v>431</v>
      </c>
      <c r="G65" s="19" t="s">
        <v>440</v>
      </c>
      <c r="H65" s="22">
        <v>33369</v>
      </c>
      <c r="I65" s="23" t="s">
        <v>432</v>
      </c>
      <c r="J65" s="24" t="s">
        <v>432</v>
      </c>
      <c r="K65" s="24" t="s">
        <v>433</v>
      </c>
      <c r="L65" s="25" t="s">
        <v>441</v>
      </c>
      <c r="M65" s="22">
        <v>43358</v>
      </c>
      <c r="N65" s="22">
        <v>43497</v>
      </c>
      <c r="O65" s="18" t="s">
        <v>55</v>
      </c>
      <c r="P65" s="18" t="s">
        <v>56</v>
      </c>
      <c r="R65" s="18">
        <v>10</v>
      </c>
      <c r="S65" s="22">
        <v>43502.397249421301</v>
      </c>
      <c r="U65" s="18" t="s">
        <v>72</v>
      </c>
      <c r="V65" s="26" t="s">
        <v>435</v>
      </c>
      <c r="W65" s="26" t="s">
        <v>436</v>
      </c>
      <c r="X65" s="26" t="s">
        <v>59</v>
      </c>
      <c r="Y65" s="26" t="s">
        <v>60</v>
      </c>
      <c r="AA65" s="26" t="s">
        <v>61</v>
      </c>
      <c r="AB65" s="26" t="s">
        <v>62</v>
      </c>
      <c r="AC65" s="26" t="s">
        <v>437</v>
      </c>
      <c r="AD65" s="26" t="s">
        <v>438</v>
      </c>
      <c r="AE65" s="26" t="s">
        <v>98</v>
      </c>
      <c r="AF65" s="22">
        <v>43500</v>
      </c>
      <c r="AG65" s="18">
        <f t="shared" si="0"/>
        <v>27</v>
      </c>
      <c r="AH65" s="18" t="s">
        <v>442</v>
      </c>
      <c r="AI65" s="28">
        <v>3.8109999999999999</v>
      </c>
      <c r="AK65" s="38" t="s">
        <v>299</v>
      </c>
      <c r="AM65" s="36"/>
      <c r="AP65" s="32" t="s">
        <v>81</v>
      </c>
    </row>
    <row r="66" spans="1:43" ht="45.75" customHeight="1">
      <c r="A66" s="18">
        <v>64</v>
      </c>
      <c r="B66" s="18" t="s">
        <v>427</v>
      </c>
      <c r="C66" s="19" t="s">
        <v>443</v>
      </c>
      <c r="D66" s="18" t="s">
        <v>429</v>
      </c>
      <c r="E66" s="20" t="s">
        <v>430</v>
      </c>
      <c r="F66" s="21" t="s">
        <v>431</v>
      </c>
      <c r="G66" s="19" t="s">
        <v>443</v>
      </c>
      <c r="H66" s="22">
        <v>31683</v>
      </c>
      <c r="I66" s="23" t="s">
        <v>444</v>
      </c>
      <c r="J66" s="24" t="s">
        <v>432</v>
      </c>
      <c r="K66" s="24" t="s">
        <v>433</v>
      </c>
      <c r="L66" s="25" t="s">
        <v>445</v>
      </c>
      <c r="M66" s="22">
        <v>43470</v>
      </c>
      <c r="N66" s="22">
        <v>43497</v>
      </c>
      <c r="O66" s="18" t="s">
        <v>55</v>
      </c>
      <c r="P66" s="18" t="s">
        <v>56</v>
      </c>
      <c r="R66" s="18">
        <v>10</v>
      </c>
      <c r="S66" s="22">
        <v>43502.397306712999</v>
      </c>
      <c r="U66" s="18" t="s">
        <v>57</v>
      </c>
      <c r="V66" s="26" t="s">
        <v>435</v>
      </c>
      <c r="W66" s="26" t="s">
        <v>436</v>
      </c>
      <c r="X66" s="26" t="s">
        <v>59</v>
      </c>
      <c r="Y66" s="26" t="s">
        <v>60</v>
      </c>
      <c r="AA66" s="26" t="s">
        <v>61</v>
      </c>
      <c r="AB66" s="26" t="s">
        <v>62</v>
      </c>
      <c r="AC66" s="26" t="s">
        <v>437</v>
      </c>
      <c r="AD66" s="26" t="s">
        <v>438</v>
      </c>
      <c r="AE66" s="26" t="s">
        <v>98</v>
      </c>
      <c r="AF66" s="22">
        <v>43500</v>
      </c>
      <c r="AG66" s="18">
        <f t="shared" si="0"/>
        <v>32</v>
      </c>
      <c r="AH66" s="18" t="s">
        <v>446</v>
      </c>
      <c r="AI66" s="28" t="s">
        <v>447</v>
      </c>
      <c r="AK66" s="39" t="s">
        <v>67</v>
      </c>
      <c r="AL66" s="30" t="s">
        <v>67</v>
      </c>
      <c r="AM66" s="31"/>
      <c r="AP66" s="32" t="s">
        <v>81</v>
      </c>
    </row>
    <row r="67" spans="1:43" ht="45.75" customHeight="1">
      <c r="A67" s="18">
        <v>65</v>
      </c>
      <c r="B67" s="18" t="s">
        <v>427</v>
      </c>
      <c r="C67" s="19" t="s">
        <v>448</v>
      </c>
      <c r="D67" s="18" t="s">
        <v>429</v>
      </c>
      <c r="E67" s="20" t="s">
        <v>430</v>
      </c>
      <c r="F67" s="21" t="s">
        <v>431</v>
      </c>
      <c r="G67" s="19" t="s">
        <v>448</v>
      </c>
      <c r="H67" s="22">
        <v>34868</v>
      </c>
      <c r="I67" s="23" t="s">
        <v>432</v>
      </c>
      <c r="J67" s="24" t="s">
        <v>432</v>
      </c>
      <c r="K67" s="24" t="s">
        <v>433</v>
      </c>
      <c r="L67" s="25" t="s">
        <v>449</v>
      </c>
      <c r="M67" s="22">
        <v>43434</v>
      </c>
      <c r="N67" s="22">
        <v>43497</v>
      </c>
      <c r="O67" s="18" t="s">
        <v>55</v>
      </c>
      <c r="P67" s="18" t="s">
        <v>56</v>
      </c>
      <c r="R67" s="18">
        <v>10</v>
      </c>
      <c r="S67" s="22">
        <v>43502.3973652778</v>
      </c>
      <c r="U67" s="18" t="s">
        <v>57</v>
      </c>
      <c r="V67" s="26" t="s">
        <v>435</v>
      </c>
      <c r="W67" s="26" t="s">
        <v>436</v>
      </c>
      <c r="X67" s="26" t="s">
        <v>59</v>
      </c>
      <c r="Y67" s="26" t="s">
        <v>60</v>
      </c>
      <c r="AA67" s="26" t="s">
        <v>61</v>
      </c>
      <c r="AB67" s="26" t="s">
        <v>62</v>
      </c>
      <c r="AC67" s="26" t="s">
        <v>437</v>
      </c>
      <c r="AD67" s="26" t="s">
        <v>438</v>
      </c>
      <c r="AE67" s="26" t="s">
        <v>98</v>
      </c>
      <c r="AF67" s="22">
        <v>43500</v>
      </c>
      <c r="AG67" s="18">
        <f t="shared" ref="AG67:AG130" si="1">DATEDIF(H67,AF67,"Y")</f>
        <v>23</v>
      </c>
      <c r="AH67" s="18" t="s">
        <v>450</v>
      </c>
      <c r="AI67" s="28">
        <v>2.8210000000000002</v>
      </c>
      <c r="AK67" s="38" t="s">
        <v>299</v>
      </c>
      <c r="AM67" s="36"/>
      <c r="AP67" s="32" t="s">
        <v>81</v>
      </c>
    </row>
    <row r="68" spans="1:43" ht="58.5" customHeight="1">
      <c r="A68" s="18">
        <v>66</v>
      </c>
      <c r="B68" s="18" t="s">
        <v>427</v>
      </c>
      <c r="C68" s="19" t="s">
        <v>451</v>
      </c>
      <c r="D68" s="18" t="s">
        <v>429</v>
      </c>
      <c r="E68" s="20" t="s">
        <v>430</v>
      </c>
      <c r="F68" s="21" t="s">
        <v>431</v>
      </c>
      <c r="G68" s="19" t="s">
        <v>451</v>
      </c>
      <c r="H68" s="22">
        <v>33829</v>
      </c>
      <c r="I68" s="23" t="s">
        <v>452</v>
      </c>
      <c r="J68" s="24" t="s">
        <v>453</v>
      </c>
      <c r="K68" s="24" t="s">
        <v>433</v>
      </c>
      <c r="L68" s="25" t="s">
        <v>454</v>
      </c>
      <c r="M68" s="22">
        <v>43425</v>
      </c>
      <c r="N68" s="22">
        <v>43497</v>
      </c>
      <c r="O68" s="18" t="s">
        <v>55</v>
      </c>
      <c r="P68" s="18" t="s">
        <v>56</v>
      </c>
      <c r="R68" s="18">
        <v>10</v>
      </c>
      <c r="S68" s="22">
        <v>43502.397434838</v>
      </c>
      <c r="U68" s="18" t="s">
        <v>57</v>
      </c>
      <c r="V68" s="26" t="s">
        <v>435</v>
      </c>
      <c r="W68" s="26" t="s">
        <v>436</v>
      </c>
      <c r="X68" s="26" t="s">
        <v>59</v>
      </c>
      <c r="Y68" s="26" t="s">
        <v>60</v>
      </c>
      <c r="AA68" s="26" t="s">
        <v>61</v>
      </c>
      <c r="AB68" s="26" t="s">
        <v>62</v>
      </c>
      <c r="AC68" s="26" t="s">
        <v>437</v>
      </c>
      <c r="AD68" s="26" t="s">
        <v>438</v>
      </c>
      <c r="AE68" s="26" t="s">
        <v>98</v>
      </c>
      <c r="AF68" s="22">
        <v>43500</v>
      </c>
      <c r="AG68" s="18">
        <f t="shared" si="1"/>
        <v>26</v>
      </c>
      <c r="AH68" s="18" t="s">
        <v>455</v>
      </c>
      <c r="AI68" s="28" t="s">
        <v>456</v>
      </c>
      <c r="AL68" s="30" t="s">
        <v>67</v>
      </c>
      <c r="AM68" s="31"/>
      <c r="AP68" s="32" t="s">
        <v>81</v>
      </c>
    </row>
    <row r="69" spans="1:43" ht="45.75" customHeight="1">
      <c r="A69" s="18">
        <v>67</v>
      </c>
      <c r="B69" s="18" t="s">
        <v>427</v>
      </c>
      <c r="C69" s="19" t="s">
        <v>457</v>
      </c>
      <c r="D69" s="18" t="s">
        <v>429</v>
      </c>
      <c r="E69" s="20" t="s">
        <v>430</v>
      </c>
      <c r="F69" s="21" t="s">
        <v>431</v>
      </c>
      <c r="G69" s="19" t="s">
        <v>457</v>
      </c>
      <c r="H69" s="22">
        <v>35241</v>
      </c>
      <c r="I69" s="23" t="s">
        <v>458</v>
      </c>
      <c r="J69" s="24" t="s">
        <v>459</v>
      </c>
      <c r="K69" s="24" t="s">
        <v>161</v>
      </c>
      <c r="L69" s="41" t="s">
        <v>460</v>
      </c>
      <c r="M69" s="22">
        <v>43399</v>
      </c>
      <c r="N69" s="22">
        <v>43497</v>
      </c>
      <c r="O69" s="18" t="s">
        <v>55</v>
      </c>
      <c r="P69" s="18" t="s">
        <v>56</v>
      </c>
      <c r="R69" s="18">
        <v>10</v>
      </c>
      <c r="S69" s="22">
        <v>43502.397497418999</v>
      </c>
      <c r="U69" s="18" t="s">
        <v>72</v>
      </c>
      <c r="V69" s="26" t="s">
        <v>435</v>
      </c>
      <c r="W69" s="26" t="s">
        <v>436</v>
      </c>
      <c r="X69" s="26" t="s">
        <v>59</v>
      </c>
      <c r="Y69" s="26" t="s">
        <v>60</v>
      </c>
      <c r="AA69" s="26" t="s">
        <v>61</v>
      </c>
      <c r="AB69" s="26" t="s">
        <v>62</v>
      </c>
      <c r="AC69" s="26" t="s">
        <v>437</v>
      </c>
      <c r="AD69" s="26" t="s">
        <v>438</v>
      </c>
      <c r="AE69" s="26" t="s">
        <v>98</v>
      </c>
      <c r="AF69" s="22">
        <v>43500</v>
      </c>
      <c r="AG69" s="18">
        <f t="shared" si="1"/>
        <v>22</v>
      </c>
      <c r="AH69" s="18" t="s">
        <v>461</v>
      </c>
      <c r="AI69" s="27">
        <v>0.01</v>
      </c>
      <c r="AK69" s="39" t="s">
        <v>67</v>
      </c>
      <c r="AL69" s="30"/>
      <c r="AM69" s="31"/>
      <c r="AP69" s="32" t="s">
        <v>81</v>
      </c>
    </row>
    <row r="70" spans="1:43" ht="45.75" customHeight="1">
      <c r="A70" s="18">
        <v>68</v>
      </c>
      <c r="B70" s="18" t="s">
        <v>154</v>
      </c>
      <c r="C70" s="19" t="s">
        <v>462</v>
      </c>
      <c r="D70" s="18" t="s">
        <v>156</v>
      </c>
      <c r="E70" s="20" t="s">
        <v>157</v>
      </c>
      <c r="F70" s="21" t="s">
        <v>463</v>
      </c>
      <c r="G70" s="19" t="s">
        <v>462</v>
      </c>
      <c r="H70" s="22">
        <v>36161</v>
      </c>
      <c r="I70" s="23" t="s">
        <v>133</v>
      </c>
      <c r="J70" s="24" t="s">
        <v>134</v>
      </c>
      <c r="K70" s="24" t="s">
        <v>134</v>
      </c>
      <c r="L70" s="41" t="s">
        <v>464</v>
      </c>
      <c r="M70" s="22">
        <v>43494</v>
      </c>
      <c r="N70" s="22">
        <v>43497</v>
      </c>
      <c r="O70" s="18" t="s">
        <v>55</v>
      </c>
      <c r="P70" s="18" t="s">
        <v>56</v>
      </c>
      <c r="R70" s="18">
        <v>10</v>
      </c>
      <c r="S70" s="22">
        <v>43502.397574768504</v>
      </c>
      <c r="U70" s="18" t="s">
        <v>57</v>
      </c>
      <c r="V70" s="26" t="s">
        <v>136</v>
      </c>
      <c r="W70" s="26" t="s">
        <v>163</v>
      </c>
      <c r="X70" s="26" t="s">
        <v>59</v>
      </c>
      <c r="Y70" s="26" t="s">
        <v>60</v>
      </c>
      <c r="AA70" s="26" t="s">
        <v>61</v>
      </c>
      <c r="AB70" s="26" t="s">
        <v>62</v>
      </c>
      <c r="AC70" s="26" t="s">
        <v>164</v>
      </c>
      <c r="AD70" s="26" t="s">
        <v>165</v>
      </c>
      <c r="AE70" s="26" t="s">
        <v>65</v>
      </c>
      <c r="AF70" s="22">
        <v>43500</v>
      </c>
      <c r="AG70" s="18">
        <f t="shared" si="1"/>
        <v>20</v>
      </c>
      <c r="AI70" s="27">
        <v>1.7999999999999999E-2</v>
      </c>
      <c r="AK70" s="39" t="s">
        <v>67</v>
      </c>
      <c r="AL70" s="30"/>
      <c r="AM70" s="31"/>
      <c r="AP70" s="32" t="s">
        <v>81</v>
      </c>
    </row>
    <row r="71" spans="1:43">
      <c r="A71" s="18">
        <v>69</v>
      </c>
      <c r="B71" s="18" t="s">
        <v>391</v>
      </c>
      <c r="C71" s="19" t="s">
        <v>465</v>
      </c>
      <c r="D71" s="18" t="s">
        <v>393</v>
      </c>
      <c r="E71" s="20" t="s">
        <v>394</v>
      </c>
      <c r="F71" s="21" t="s">
        <v>466</v>
      </c>
      <c r="G71" s="19" t="s">
        <v>465</v>
      </c>
      <c r="H71" s="22">
        <v>34405</v>
      </c>
      <c r="I71" s="23" t="s">
        <v>467</v>
      </c>
      <c r="J71" s="24" t="s">
        <v>134</v>
      </c>
      <c r="K71" s="24" t="s">
        <v>134</v>
      </c>
      <c r="L71" s="41" t="s">
        <v>468</v>
      </c>
      <c r="M71" s="22">
        <v>43472</v>
      </c>
      <c r="N71" s="22">
        <v>43502</v>
      </c>
      <c r="O71" s="18" t="s">
        <v>55</v>
      </c>
      <c r="P71" s="18" t="s">
        <v>56</v>
      </c>
      <c r="R71" s="18">
        <v>10</v>
      </c>
      <c r="S71" s="22">
        <v>43503.598222604203</v>
      </c>
      <c r="U71" s="18" t="s">
        <v>72</v>
      </c>
      <c r="V71" s="26" t="s">
        <v>400</v>
      </c>
      <c r="W71" s="26" t="s">
        <v>400</v>
      </c>
      <c r="X71" s="26" t="s">
        <v>59</v>
      </c>
      <c r="Y71" s="26" t="s">
        <v>60</v>
      </c>
      <c r="AA71" s="26" t="s">
        <v>61</v>
      </c>
      <c r="AB71" s="26" t="s">
        <v>62</v>
      </c>
      <c r="AC71" s="26" t="s">
        <v>401</v>
      </c>
      <c r="AD71" s="26" t="s">
        <v>402</v>
      </c>
      <c r="AE71" s="26" t="s">
        <v>284</v>
      </c>
      <c r="AF71" s="22">
        <v>43503</v>
      </c>
      <c r="AG71" s="18">
        <f t="shared" si="1"/>
        <v>24</v>
      </c>
      <c r="AH71" s="18" t="s">
        <v>469</v>
      </c>
      <c r="AI71" s="28" t="s">
        <v>470</v>
      </c>
      <c r="AK71" s="39" t="s">
        <v>67</v>
      </c>
      <c r="AL71" s="30" t="s">
        <v>67</v>
      </c>
      <c r="AM71" s="31"/>
      <c r="AP71" s="34" t="s">
        <v>73</v>
      </c>
    </row>
    <row r="72" spans="1:43">
      <c r="A72" s="18">
        <v>70</v>
      </c>
      <c r="B72" s="18" t="s">
        <v>391</v>
      </c>
      <c r="C72" s="19" t="s">
        <v>471</v>
      </c>
      <c r="D72" s="18" t="s">
        <v>393</v>
      </c>
      <c r="E72" s="20" t="s">
        <v>394</v>
      </c>
      <c r="F72" s="21" t="s">
        <v>466</v>
      </c>
      <c r="G72" s="19" t="s">
        <v>471</v>
      </c>
      <c r="H72" s="22">
        <v>36296</v>
      </c>
      <c r="I72" s="23" t="s">
        <v>472</v>
      </c>
      <c r="J72" s="24" t="s">
        <v>398</v>
      </c>
      <c r="K72" s="24" t="s">
        <v>398</v>
      </c>
      <c r="L72" s="41" t="s">
        <v>473</v>
      </c>
      <c r="M72" s="22">
        <v>43491</v>
      </c>
      <c r="N72" s="22">
        <v>43502</v>
      </c>
      <c r="O72" s="18" t="s">
        <v>55</v>
      </c>
      <c r="P72" s="18" t="s">
        <v>56</v>
      </c>
      <c r="R72" s="18">
        <v>10</v>
      </c>
      <c r="S72" s="22">
        <v>43503.598262384301</v>
      </c>
      <c r="U72" s="18" t="s">
        <v>72</v>
      </c>
      <c r="V72" s="26" t="s">
        <v>400</v>
      </c>
      <c r="W72" s="26" t="s">
        <v>400</v>
      </c>
      <c r="X72" s="26" t="s">
        <v>59</v>
      </c>
      <c r="Y72" s="26" t="s">
        <v>60</v>
      </c>
      <c r="AA72" s="26" t="s">
        <v>61</v>
      </c>
      <c r="AB72" s="26" t="s">
        <v>62</v>
      </c>
      <c r="AC72" s="26" t="s">
        <v>401</v>
      </c>
      <c r="AD72" s="26" t="s">
        <v>402</v>
      </c>
      <c r="AE72" s="26" t="s">
        <v>284</v>
      </c>
      <c r="AF72" s="22">
        <v>43503</v>
      </c>
      <c r="AG72" s="18">
        <f t="shared" si="1"/>
        <v>19</v>
      </c>
      <c r="AH72" s="18" t="s">
        <v>474</v>
      </c>
      <c r="AI72" s="27">
        <v>0.11899999999999999</v>
      </c>
      <c r="AK72" s="39" t="s">
        <v>67</v>
      </c>
      <c r="AL72" s="30"/>
      <c r="AM72" s="31"/>
      <c r="AP72" s="34" t="s">
        <v>73</v>
      </c>
    </row>
    <row r="73" spans="1:43">
      <c r="A73" s="18">
        <v>71</v>
      </c>
      <c r="B73" s="18" t="s">
        <v>391</v>
      </c>
      <c r="C73" s="19" t="s">
        <v>475</v>
      </c>
      <c r="D73" s="18" t="s">
        <v>393</v>
      </c>
      <c r="E73" s="20" t="s">
        <v>394</v>
      </c>
      <c r="F73" s="21" t="s">
        <v>466</v>
      </c>
      <c r="G73" s="19" t="s">
        <v>475</v>
      </c>
      <c r="H73" s="22">
        <v>31792</v>
      </c>
      <c r="I73" s="23" t="s">
        <v>472</v>
      </c>
      <c r="J73" s="24" t="s">
        <v>398</v>
      </c>
      <c r="K73" s="24" t="s">
        <v>398</v>
      </c>
      <c r="L73" s="41" t="s">
        <v>476</v>
      </c>
      <c r="M73" s="22">
        <v>43493</v>
      </c>
      <c r="N73" s="22">
        <v>43502</v>
      </c>
      <c r="O73" s="18" t="s">
        <v>55</v>
      </c>
      <c r="P73" s="18" t="s">
        <v>56</v>
      </c>
      <c r="R73" s="18">
        <v>10</v>
      </c>
      <c r="S73" s="22">
        <v>43503.598305787003</v>
      </c>
      <c r="U73" s="18" t="s">
        <v>72</v>
      </c>
      <c r="V73" s="26" t="s">
        <v>400</v>
      </c>
      <c r="W73" s="26" t="s">
        <v>400</v>
      </c>
      <c r="X73" s="26" t="s">
        <v>59</v>
      </c>
      <c r="Y73" s="26" t="s">
        <v>60</v>
      </c>
      <c r="AA73" s="26" t="s">
        <v>61</v>
      </c>
      <c r="AB73" s="26" t="s">
        <v>62</v>
      </c>
      <c r="AC73" s="26" t="s">
        <v>401</v>
      </c>
      <c r="AD73" s="26" t="s">
        <v>402</v>
      </c>
      <c r="AE73" s="26" t="s">
        <v>284</v>
      </c>
      <c r="AF73" s="22">
        <v>43503</v>
      </c>
      <c r="AG73" s="18">
        <f t="shared" si="1"/>
        <v>32</v>
      </c>
      <c r="AH73" s="18" t="s">
        <v>477</v>
      </c>
      <c r="AI73" s="27">
        <v>2E-3</v>
      </c>
      <c r="AK73" s="39" t="s">
        <v>67</v>
      </c>
      <c r="AL73" s="30"/>
      <c r="AM73" s="31"/>
      <c r="AP73" s="34" t="s">
        <v>73</v>
      </c>
    </row>
    <row r="74" spans="1:43" ht="45.75" customHeight="1">
      <c r="A74" s="18">
        <v>72</v>
      </c>
      <c r="B74" s="18" t="s">
        <v>180</v>
      </c>
      <c r="C74" s="19" t="s">
        <v>478</v>
      </c>
      <c r="D74" s="18" t="s">
        <v>182</v>
      </c>
      <c r="E74" s="20" t="s">
        <v>183</v>
      </c>
      <c r="F74" s="21" t="s">
        <v>479</v>
      </c>
      <c r="G74" s="19" t="s">
        <v>478</v>
      </c>
      <c r="H74" s="22">
        <v>34037</v>
      </c>
      <c r="I74" s="23" t="s">
        <v>480</v>
      </c>
      <c r="J74" s="24" t="s">
        <v>186</v>
      </c>
      <c r="K74" s="24" t="s">
        <v>186</v>
      </c>
      <c r="L74" s="41" t="s">
        <v>481</v>
      </c>
      <c r="M74" s="22">
        <v>43495</v>
      </c>
      <c r="N74" s="22">
        <v>43502</v>
      </c>
      <c r="O74" s="18" t="s">
        <v>55</v>
      </c>
      <c r="P74" s="18" t="s">
        <v>56</v>
      </c>
      <c r="R74" s="18">
        <v>10</v>
      </c>
      <c r="S74" s="22">
        <v>43503.598347337997</v>
      </c>
      <c r="U74" s="18" t="s">
        <v>72</v>
      </c>
      <c r="V74" s="26" t="s">
        <v>188</v>
      </c>
      <c r="W74" s="26" t="s">
        <v>188</v>
      </c>
      <c r="X74" s="26" t="s">
        <v>59</v>
      </c>
      <c r="Y74" s="26" t="s">
        <v>60</v>
      </c>
      <c r="AA74" s="26" t="s">
        <v>61</v>
      </c>
      <c r="AB74" s="26" t="s">
        <v>62</v>
      </c>
      <c r="AE74" s="26" t="s">
        <v>65</v>
      </c>
      <c r="AF74" s="22">
        <v>43503</v>
      </c>
      <c r="AG74" s="18">
        <f t="shared" si="1"/>
        <v>25</v>
      </c>
      <c r="AH74" s="18" t="s">
        <v>482</v>
      </c>
      <c r="AI74" s="27">
        <v>1E-3</v>
      </c>
      <c r="AK74" s="39" t="s">
        <v>67</v>
      </c>
      <c r="AL74" s="30"/>
      <c r="AM74" s="31"/>
      <c r="AP74" s="32" t="s">
        <v>81</v>
      </c>
    </row>
    <row r="75" spans="1:43" ht="45.75" customHeight="1">
      <c r="A75" s="18">
        <v>73</v>
      </c>
      <c r="B75" s="18" t="s">
        <v>128</v>
      </c>
      <c r="C75" s="19" t="s">
        <v>483</v>
      </c>
      <c r="D75" s="18" t="s">
        <v>130</v>
      </c>
      <c r="E75" s="20" t="s">
        <v>131</v>
      </c>
      <c r="F75" s="21" t="s">
        <v>484</v>
      </c>
      <c r="G75" s="19" t="s">
        <v>483</v>
      </c>
      <c r="H75" s="22">
        <v>27650</v>
      </c>
      <c r="I75" s="23" t="s">
        <v>485</v>
      </c>
      <c r="J75" s="24" t="s">
        <v>486</v>
      </c>
      <c r="K75" s="24" t="s">
        <v>487</v>
      </c>
      <c r="L75" s="41" t="s">
        <v>488</v>
      </c>
      <c r="M75" s="22">
        <v>43502</v>
      </c>
      <c r="N75" s="22">
        <v>43503</v>
      </c>
      <c r="O75" s="18" t="s">
        <v>55</v>
      </c>
      <c r="P75" s="18" t="s">
        <v>56</v>
      </c>
      <c r="R75" s="18">
        <v>10</v>
      </c>
      <c r="S75" s="22">
        <v>43504.406112268502</v>
      </c>
      <c r="U75" s="18" t="s">
        <v>57</v>
      </c>
      <c r="V75" s="26" t="s">
        <v>136</v>
      </c>
      <c r="W75" s="26" t="s">
        <v>137</v>
      </c>
      <c r="X75" s="26" t="s">
        <v>59</v>
      </c>
      <c r="Y75" s="26" t="s">
        <v>60</v>
      </c>
      <c r="AA75" s="26" t="s">
        <v>61</v>
      </c>
      <c r="AB75" s="26" t="s">
        <v>62</v>
      </c>
      <c r="AC75" s="26" t="s">
        <v>138</v>
      </c>
      <c r="AD75" s="26" t="s">
        <v>139</v>
      </c>
      <c r="AE75" s="26" t="s">
        <v>140</v>
      </c>
      <c r="AF75" s="22">
        <v>43504</v>
      </c>
      <c r="AG75" s="18">
        <f t="shared" si="1"/>
        <v>43</v>
      </c>
      <c r="AI75" s="28">
        <v>3.657</v>
      </c>
      <c r="AK75" s="38" t="s">
        <v>299</v>
      </c>
      <c r="AM75" s="36"/>
    </row>
    <row r="76" spans="1:43" ht="45.75" customHeight="1">
      <c r="A76" s="18">
        <v>74</v>
      </c>
      <c r="B76" s="18" t="s">
        <v>489</v>
      </c>
      <c r="C76" s="19" t="s">
        <v>490</v>
      </c>
      <c r="D76" s="18" t="s">
        <v>491</v>
      </c>
      <c r="E76" s="20" t="s">
        <v>492</v>
      </c>
      <c r="F76" s="21" t="s">
        <v>493</v>
      </c>
      <c r="G76" s="19" t="s">
        <v>490</v>
      </c>
      <c r="H76" s="22">
        <v>35796</v>
      </c>
      <c r="I76" s="23" t="s">
        <v>335</v>
      </c>
      <c r="J76" s="24" t="s">
        <v>335</v>
      </c>
      <c r="K76" s="24" t="s">
        <v>335</v>
      </c>
      <c r="L76" s="41" t="s">
        <v>494</v>
      </c>
      <c r="M76" s="22">
        <v>43477</v>
      </c>
      <c r="N76" s="22">
        <v>43504</v>
      </c>
      <c r="O76" s="18" t="s">
        <v>55</v>
      </c>
      <c r="P76" s="18" t="s">
        <v>56</v>
      </c>
      <c r="R76" s="18">
        <v>10</v>
      </c>
      <c r="S76" s="22">
        <v>43504.494565011599</v>
      </c>
      <c r="U76" s="18" t="s">
        <v>72</v>
      </c>
      <c r="V76" s="26" t="s">
        <v>495</v>
      </c>
      <c r="W76" s="26" t="s">
        <v>495</v>
      </c>
      <c r="X76" s="26" t="s">
        <v>59</v>
      </c>
      <c r="Y76" s="26" t="s">
        <v>60</v>
      </c>
      <c r="AA76" s="26" t="s">
        <v>61</v>
      </c>
      <c r="AB76" s="26" t="s">
        <v>62</v>
      </c>
      <c r="AC76" s="26" t="s">
        <v>496</v>
      </c>
      <c r="AD76" s="26" t="s">
        <v>497</v>
      </c>
      <c r="AE76" s="26" t="s">
        <v>98</v>
      </c>
      <c r="AF76" s="22">
        <v>43504</v>
      </c>
      <c r="AG76" s="18">
        <f t="shared" si="1"/>
        <v>21</v>
      </c>
      <c r="AI76" s="28" t="s">
        <v>332</v>
      </c>
      <c r="AK76" s="38" t="s">
        <v>299</v>
      </c>
      <c r="AM76" s="36"/>
      <c r="AN76" s="32" t="s">
        <v>68</v>
      </c>
      <c r="AO76" s="32">
        <v>1</v>
      </c>
      <c r="AP76" s="34">
        <v>121.5</v>
      </c>
      <c r="AQ76" s="32" t="s">
        <v>498</v>
      </c>
    </row>
    <row r="77" spans="1:43" ht="45.75" customHeight="1">
      <c r="A77" s="18">
        <v>75</v>
      </c>
      <c r="B77" s="18" t="s">
        <v>154</v>
      </c>
      <c r="C77" s="19" t="s">
        <v>499</v>
      </c>
      <c r="D77" s="18" t="s">
        <v>156</v>
      </c>
      <c r="E77" s="20" t="s">
        <v>157</v>
      </c>
      <c r="F77" s="21" t="s">
        <v>500</v>
      </c>
      <c r="G77" s="19" t="s">
        <v>499</v>
      </c>
      <c r="H77" s="22">
        <v>38042</v>
      </c>
      <c r="I77" s="23" t="s">
        <v>501</v>
      </c>
      <c r="J77" s="24" t="s">
        <v>501</v>
      </c>
      <c r="K77" s="24" t="s">
        <v>161</v>
      </c>
      <c r="L77" s="41" t="s">
        <v>502</v>
      </c>
      <c r="M77" s="22">
        <v>43502</v>
      </c>
      <c r="N77" s="22">
        <v>43503</v>
      </c>
      <c r="O77" s="18" t="s">
        <v>55</v>
      </c>
      <c r="P77" s="18" t="s">
        <v>56</v>
      </c>
      <c r="R77" s="18">
        <v>10</v>
      </c>
      <c r="S77" s="22">
        <v>43504.495270520798</v>
      </c>
      <c r="U77" s="18" t="s">
        <v>57</v>
      </c>
      <c r="V77" s="26" t="s">
        <v>136</v>
      </c>
      <c r="W77" s="26" t="s">
        <v>163</v>
      </c>
      <c r="X77" s="26" t="s">
        <v>59</v>
      </c>
      <c r="Y77" s="26" t="s">
        <v>60</v>
      </c>
      <c r="AA77" s="26" t="s">
        <v>61</v>
      </c>
      <c r="AB77" s="26" t="s">
        <v>62</v>
      </c>
      <c r="AC77" s="26" t="s">
        <v>164</v>
      </c>
      <c r="AD77" s="26" t="s">
        <v>165</v>
      </c>
      <c r="AE77" s="26" t="s">
        <v>65</v>
      </c>
      <c r="AF77" s="22">
        <v>43504</v>
      </c>
      <c r="AG77" s="18">
        <f t="shared" si="1"/>
        <v>14</v>
      </c>
      <c r="AH77" s="18" t="s">
        <v>503</v>
      </c>
      <c r="AI77" s="27">
        <v>1E-3</v>
      </c>
      <c r="AK77" s="39" t="s">
        <v>67</v>
      </c>
      <c r="AP77" s="32" t="s">
        <v>81</v>
      </c>
    </row>
    <row r="78" spans="1:43" ht="45.75" customHeight="1">
      <c r="A78" s="18">
        <v>76</v>
      </c>
      <c r="B78" s="18" t="s">
        <v>154</v>
      </c>
      <c r="C78" s="19" t="s">
        <v>504</v>
      </c>
      <c r="D78" s="18" t="s">
        <v>156</v>
      </c>
      <c r="E78" s="20" t="s">
        <v>157</v>
      </c>
      <c r="F78" s="21" t="s">
        <v>500</v>
      </c>
      <c r="G78" s="19" t="s">
        <v>504</v>
      </c>
      <c r="H78" s="22">
        <v>36376</v>
      </c>
      <c r="I78" s="23" t="s">
        <v>211</v>
      </c>
      <c r="J78" s="24" t="s">
        <v>134</v>
      </c>
      <c r="K78" s="24" t="s">
        <v>134</v>
      </c>
      <c r="L78" s="41" t="s">
        <v>505</v>
      </c>
      <c r="M78" s="22">
        <v>43502</v>
      </c>
      <c r="N78" s="22">
        <v>43503</v>
      </c>
      <c r="O78" s="18" t="s">
        <v>55</v>
      </c>
      <c r="P78" s="18" t="s">
        <v>56</v>
      </c>
      <c r="R78" s="18">
        <v>10</v>
      </c>
      <c r="S78" s="22">
        <v>43504.495487349501</v>
      </c>
      <c r="U78" s="18" t="s">
        <v>72</v>
      </c>
      <c r="V78" s="26" t="s">
        <v>136</v>
      </c>
      <c r="W78" s="26" t="s">
        <v>163</v>
      </c>
      <c r="X78" s="26" t="s">
        <v>59</v>
      </c>
      <c r="Y78" s="26" t="s">
        <v>60</v>
      </c>
      <c r="AA78" s="26" t="s">
        <v>61</v>
      </c>
      <c r="AB78" s="26" t="s">
        <v>62</v>
      </c>
      <c r="AC78" s="26" t="s">
        <v>164</v>
      </c>
      <c r="AD78" s="26" t="s">
        <v>165</v>
      </c>
      <c r="AE78" s="26" t="s">
        <v>65</v>
      </c>
      <c r="AF78" s="22">
        <v>43504</v>
      </c>
      <c r="AG78" s="18">
        <f t="shared" si="1"/>
        <v>19</v>
      </c>
      <c r="AH78" s="18" t="s">
        <v>506</v>
      </c>
      <c r="AI78" s="27">
        <v>8.0000000000000002E-3</v>
      </c>
      <c r="AK78" s="39" t="s">
        <v>67</v>
      </c>
      <c r="AP78" s="32" t="s">
        <v>81</v>
      </c>
    </row>
    <row r="79" spans="1:43" ht="45.75" customHeight="1">
      <c r="A79" s="18">
        <v>77</v>
      </c>
      <c r="B79" s="18" t="s">
        <v>380</v>
      </c>
      <c r="C79" s="19" t="s">
        <v>507</v>
      </c>
      <c r="D79" s="18" t="s">
        <v>382</v>
      </c>
      <c r="E79" s="20" t="s">
        <v>383</v>
      </c>
      <c r="F79" s="21" t="s">
        <v>508</v>
      </c>
      <c r="G79" s="19" t="s">
        <v>507</v>
      </c>
      <c r="H79" s="22">
        <v>23584</v>
      </c>
      <c r="I79" s="23" t="s">
        <v>509</v>
      </c>
      <c r="J79" s="24" t="s">
        <v>372</v>
      </c>
      <c r="K79" s="24" t="s">
        <v>373</v>
      </c>
      <c r="L79" s="41" t="s">
        <v>510</v>
      </c>
      <c r="M79" s="22">
        <v>43479</v>
      </c>
      <c r="N79" s="22">
        <v>43510</v>
      </c>
      <c r="O79" s="18" t="s">
        <v>55</v>
      </c>
      <c r="P79" s="18" t="s">
        <v>56</v>
      </c>
      <c r="R79" s="18">
        <v>10</v>
      </c>
      <c r="S79" s="22">
        <v>43514.608260532397</v>
      </c>
      <c r="U79" s="18" t="s">
        <v>57</v>
      </c>
      <c r="V79" s="26" t="s">
        <v>375</v>
      </c>
      <c r="W79" s="26" t="s">
        <v>375</v>
      </c>
      <c r="X79" s="26" t="s">
        <v>59</v>
      </c>
      <c r="Y79" s="26" t="s">
        <v>60</v>
      </c>
      <c r="AA79" s="26" t="s">
        <v>61</v>
      </c>
      <c r="AB79" s="26" t="s">
        <v>62</v>
      </c>
      <c r="AC79" s="26" t="s">
        <v>385</v>
      </c>
      <c r="AD79" s="26" t="s">
        <v>386</v>
      </c>
      <c r="AE79" s="26" t="s">
        <v>65</v>
      </c>
      <c r="AF79" s="22">
        <v>43510</v>
      </c>
      <c r="AG79" s="18">
        <f t="shared" si="1"/>
        <v>54</v>
      </c>
      <c r="AH79" s="18" t="s">
        <v>511</v>
      </c>
      <c r="AI79" s="12" t="s">
        <v>512</v>
      </c>
      <c r="AK79" s="29" t="s">
        <v>67</v>
      </c>
      <c r="AL79" s="30" t="s">
        <v>67</v>
      </c>
      <c r="AM79" s="31"/>
      <c r="AN79" s="32" t="s">
        <v>68</v>
      </c>
      <c r="AO79" s="32">
        <v>1</v>
      </c>
      <c r="AP79" s="43">
        <v>0.72</v>
      </c>
      <c r="AQ79" s="32" t="s">
        <v>389</v>
      </c>
    </row>
    <row r="80" spans="1:43" ht="45.75" customHeight="1">
      <c r="A80" s="18">
        <v>78</v>
      </c>
      <c r="B80" s="18" t="s">
        <v>380</v>
      </c>
      <c r="C80" s="19" t="s">
        <v>513</v>
      </c>
      <c r="D80" s="18" t="s">
        <v>382</v>
      </c>
      <c r="E80" s="20" t="s">
        <v>383</v>
      </c>
      <c r="F80" s="21" t="s">
        <v>508</v>
      </c>
      <c r="G80" s="19" t="s">
        <v>513</v>
      </c>
      <c r="H80" s="22">
        <v>32135</v>
      </c>
      <c r="I80" s="23" t="s">
        <v>509</v>
      </c>
      <c r="J80" s="24" t="s">
        <v>372</v>
      </c>
      <c r="K80" s="24" t="s">
        <v>373</v>
      </c>
      <c r="L80" s="41" t="s">
        <v>514</v>
      </c>
      <c r="M80" s="22">
        <v>43479</v>
      </c>
      <c r="N80" s="22">
        <v>43510</v>
      </c>
      <c r="O80" s="18" t="s">
        <v>55</v>
      </c>
      <c r="P80" s="18" t="s">
        <v>56</v>
      </c>
      <c r="R80" s="18">
        <v>10</v>
      </c>
      <c r="S80" s="22">
        <v>43514.608296493097</v>
      </c>
      <c r="U80" s="18" t="s">
        <v>72</v>
      </c>
      <c r="V80" s="26" t="s">
        <v>375</v>
      </c>
      <c r="W80" s="26" t="s">
        <v>375</v>
      </c>
      <c r="X80" s="26" t="s">
        <v>59</v>
      </c>
      <c r="Y80" s="26" t="s">
        <v>60</v>
      </c>
      <c r="AA80" s="26" t="s">
        <v>61</v>
      </c>
      <c r="AB80" s="26" t="s">
        <v>62</v>
      </c>
      <c r="AC80" s="26" t="s">
        <v>385</v>
      </c>
      <c r="AD80" s="26" t="s">
        <v>386</v>
      </c>
      <c r="AE80" s="26" t="s">
        <v>65</v>
      </c>
      <c r="AF80" s="22">
        <v>43510</v>
      </c>
      <c r="AG80" s="18">
        <f t="shared" si="1"/>
        <v>31</v>
      </c>
      <c r="AH80" s="18" t="s">
        <v>515</v>
      </c>
      <c r="AI80" s="27">
        <v>4.0000000000000001E-3</v>
      </c>
      <c r="AK80" s="39" t="s">
        <v>67</v>
      </c>
      <c r="AN80" s="32" t="s">
        <v>68</v>
      </c>
      <c r="AO80" s="32">
        <v>1</v>
      </c>
      <c r="AP80" s="43">
        <v>0.72</v>
      </c>
      <c r="AQ80" s="32" t="s">
        <v>389</v>
      </c>
    </row>
    <row r="81" spans="1:46" ht="45.75" customHeight="1">
      <c r="A81" s="18">
        <v>79</v>
      </c>
      <c r="B81" s="18" t="s">
        <v>380</v>
      </c>
      <c r="C81" s="19" t="s">
        <v>516</v>
      </c>
      <c r="D81" s="18" t="s">
        <v>382</v>
      </c>
      <c r="E81" s="20" t="s">
        <v>383</v>
      </c>
      <c r="F81" s="21" t="s">
        <v>508</v>
      </c>
      <c r="G81" s="19" t="s">
        <v>516</v>
      </c>
      <c r="H81" s="22">
        <v>34547</v>
      </c>
      <c r="I81" s="23" t="s">
        <v>372</v>
      </c>
      <c r="J81" s="24" t="s">
        <v>372</v>
      </c>
      <c r="K81" s="24" t="s">
        <v>373</v>
      </c>
      <c r="L81" s="41" t="s">
        <v>517</v>
      </c>
      <c r="M81" s="22">
        <v>43483</v>
      </c>
      <c r="N81" s="22">
        <v>43510</v>
      </c>
      <c r="O81" s="18" t="s">
        <v>55</v>
      </c>
      <c r="P81" s="18" t="s">
        <v>56</v>
      </c>
      <c r="R81" s="18">
        <v>10</v>
      </c>
      <c r="S81" s="22">
        <v>43514.608331597199</v>
      </c>
      <c r="U81" s="18" t="s">
        <v>72</v>
      </c>
      <c r="V81" s="26" t="s">
        <v>375</v>
      </c>
      <c r="W81" s="26" t="s">
        <v>375</v>
      </c>
      <c r="X81" s="26" t="s">
        <v>59</v>
      </c>
      <c r="Y81" s="26" t="s">
        <v>60</v>
      </c>
      <c r="AA81" s="26" t="s">
        <v>61</v>
      </c>
      <c r="AB81" s="26" t="s">
        <v>62</v>
      </c>
      <c r="AC81" s="26" t="s">
        <v>385</v>
      </c>
      <c r="AD81" s="26" t="s">
        <v>386</v>
      </c>
      <c r="AE81" s="26" t="s">
        <v>65</v>
      </c>
      <c r="AF81" s="22">
        <v>43510</v>
      </c>
      <c r="AG81" s="18">
        <f t="shared" si="1"/>
        <v>24</v>
      </c>
      <c r="AH81" s="18" t="s">
        <v>518</v>
      </c>
      <c r="AI81" s="27">
        <v>6.0000000000000001E-3</v>
      </c>
      <c r="AK81" s="39" t="s">
        <v>67</v>
      </c>
      <c r="AN81" s="32" t="s">
        <v>68</v>
      </c>
      <c r="AO81" s="32">
        <v>1</v>
      </c>
      <c r="AP81" s="43">
        <v>0.87</v>
      </c>
      <c r="AQ81" s="32" t="s">
        <v>389</v>
      </c>
      <c r="AR81" s="44">
        <v>0.96</v>
      </c>
    </row>
    <row r="82" spans="1:46" ht="45.75" customHeight="1">
      <c r="A82" s="18">
        <v>80</v>
      </c>
      <c r="B82" s="18" t="s">
        <v>380</v>
      </c>
      <c r="C82" s="19" t="s">
        <v>519</v>
      </c>
      <c r="D82" s="18" t="s">
        <v>382</v>
      </c>
      <c r="E82" s="20" t="s">
        <v>383</v>
      </c>
      <c r="F82" s="21" t="s">
        <v>508</v>
      </c>
      <c r="G82" s="19" t="s">
        <v>519</v>
      </c>
      <c r="H82" s="22">
        <v>28304</v>
      </c>
      <c r="I82" s="23" t="s">
        <v>520</v>
      </c>
      <c r="J82" s="24" t="s">
        <v>520</v>
      </c>
      <c r="K82" s="24" t="s">
        <v>521</v>
      </c>
      <c r="L82" s="41" t="s">
        <v>522</v>
      </c>
      <c r="M82" s="22">
        <v>43487</v>
      </c>
      <c r="N82" s="22">
        <v>43510</v>
      </c>
      <c r="O82" s="18" t="s">
        <v>55</v>
      </c>
      <c r="P82" s="18" t="s">
        <v>56</v>
      </c>
      <c r="R82" s="18">
        <v>10</v>
      </c>
      <c r="S82" s="22">
        <v>43514.6083771181</v>
      </c>
      <c r="U82" s="18" t="s">
        <v>72</v>
      </c>
      <c r="V82" s="26" t="s">
        <v>375</v>
      </c>
      <c r="W82" s="26" t="s">
        <v>375</v>
      </c>
      <c r="X82" s="26" t="s">
        <v>59</v>
      </c>
      <c r="Y82" s="26" t="s">
        <v>60</v>
      </c>
      <c r="AA82" s="26" t="s">
        <v>61</v>
      </c>
      <c r="AB82" s="26" t="s">
        <v>62</v>
      </c>
      <c r="AC82" s="26" t="s">
        <v>385</v>
      </c>
      <c r="AD82" s="26" t="s">
        <v>386</v>
      </c>
      <c r="AE82" s="26" t="s">
        <v>65</v>
      </c>
      <c r="AF82" s="22">
        <v>43510</v>
      </c>
      <c r="AG82" s="18">
        <f t="shared" si="1"/>
        <v>41</v>
      </c>
      <c r="AH82" s="18" t="s">
        <v>523</v>
      </c>
      <c r="AI82" s="28" t="s">
        <v>524</v>
      </c>
      <c r="AK82" s="29" t="s">
        <v>525</v>
      </c>
      <c r="AL82" s="35" t="s">
        <v>80</v>
      </c>
      <c r="AM82" s="35"/>
      <c r="AN82" s="32" t="s">
        <v>68</v>
      </c>
      <c r="AO82" s="32">
        <v>1</v>
      </c>
      <c r="AP82" s="34">
        <v>150</v>
      </c>
      <c r="AQ82" s="32" t="s">
        <v>389</v>
      </c>
      <c r="AR82" s="33">
        <v>150</v>
      </c>
    </row>
    <row r="83" spans="1:46" ht="45.75" customHeight="1">
      <c r="A83" s="18">
        <v>81</v>
      </c>
      <c r="B83" s="18" t="s">
        <v>380</v>
      </c>
      <c r="C83" s="19" t="s">
        <v>526</v>
      </c>
      <c r="D83" s="18" t="s">
        <v>382</v>
      </c>
      <c r="E83" s="20" t="s">
        <v>383</v>
      </c>
      <c r="F83" s="21" t="s">
        <v>508</v>
      </c>
      <c r="G83" s="19" t="s">
        <v>526</v>
      </c>
      <c r="H83" s="22">
        <v>27800</v>
      </c>
      <c r="I83" s="23" t="s">
        <v>335</v>
      </c>
      <c r="J83" s="24" t="s">
        <v>335</v>
      </c>
      <c r="K83" s="24" t="s">
        <v>335</v>
      </c>
      <c r="L83" s="41" t="s">
        <v>527</v>
      </c>
      <c r="M83" s="22">
        <v>43488</v>
      </c>
      <c r="N83" s="22">
        <v>43510</v>
      </c>
      <c r="O83" s="18" t="s">
        <v>55</v>
      </c>
      <c r="P83" s="18" t="s">
        <v>56</v>
      </c>
      <c r="R83" s="18">
        <v>10</v>
      </c>
      <c r="S83" s="22">
        <v>43514.608415393501</v>
      </c>
      <c r="U83" s="18" t="s">
        <v>72</v>
      </c>
      <c r="V83" s="26" t="s">
        <v>375</v>
      </c>
      <c r="W83" s="26" t="s">
        <v>375</v>
      </c>
      <c r="X83" s="26" t="s">
        <v>59</v>
      </c>
      <c r="Y83" s="26" t="s">
        <v>60</v>
      </c>
      <c r="AA83" s="26" t="s">
        <v>61</v>
      </c>
      <c r="AB83" s="26" t="s">
        <v>62</v>
      </c>
      <c r="AC83" s="26" t="s">
        <v>385</v>
      </c>
      <c r="AD83" s="26" t="s">
        <v>386</v>
      </c>
      <c r="AE83" s="26" t="s">
        <v>65</v>
      </c>
      <c r="AF83" s="22">
        <v>43510</v>
      </c>
      <c r="AG83" s="18">
        <f t="shared" si="1"/>
        <v>43</v>
      </c>
      <c r="AH83" s="18" t="s">
        <v>528</v>
      </c>
      <c r="AI83" s="27">
        <v>1.2E-2</v>
      </c>
      <c r="AK83" s="39" t="s">
        <v>67</v>
      </c>
      <c r="AN83" s="32" t="s">
        <v>68</v>
      </c>
      <c r="AO83" s="32">
        <v>1</v>
      </c>
      <c r="AP83" s="43">
        <v>0.84</v>
      </c>
      <c r="AQ83" s="32" t="s">
        <v>389</v>
      </c>
      <c r="AR83" s="44">
        <v>0.84</v>
      </c>
    </row>
    <row r="84" spans="1:46" ht="45.75" customHeight="1">
      <c r="A84" s="18">
        <v>82</v>
      </c>
      <c r="B84" s="18" t="s">
        <v>154</v>
      </c>
      <c r="C84" s="19" t="s">
        <v>529</v>
      </c>
      <c r="D84" s="18" t="s">
        <v>156</v>
      </c>
      <c r="E84" s="20" t="s">
        <v>157</v>
      </c>
      <c r="F84" s="21" t="s">
        <v>530</v>
      </c>
      <c r="G84" s="19" t="s">
        <v>529</v>
      </c>
      <c r="H84" s="22">
        <v>23547</v>
      </c>
      <c r="I84" s="23" t="s">
        <v>177</v>
      </c>
      <c r="J84" s="24" t="s">
        <v>134</v>
      </c>
      <c r="K84" s="24" t="s">
        <v>134</v>
      </c>
      <c r="L84" s="41" t="s">
        <v>531</v>
      </c>
      <c r="M84" s="22">
        <v>43509</v>
      </c>
      <c r="N84" s="22">
        <v>43509</v>
      </c>
      <c r="O84" s="18" t="s">
        <v>55</v>
      </c>
      <c r="P84" s="18" t="s">
        <v>56</v>
      </c>
      <c r="R84" s="18">
        <v>10</v>
      </c>
      <c r="S84" s="22">
        <v>43514.608472604203</v>
      </c>
      <c r="U84" s="18" t="s">
        <v>72</v>
      </c>
      <c r="V84" s="26" t="s">
        <v>136</v>
      </c>
      <c r="W84" s="26" t="s">
        <v>163</v>
      </c>
      <c r="X84" s="26" t="s">
        <v>59</v>
      </c>
      <c r="Y84" s="26" t="s">
        <v>60</v>
      </c>
      <c r="AA84" s="26" t="s">
        <v>61</v>
      </c>
      <c r="AB84" s="26" t="s">
        <v>62</v>
      </c>
      <c r="AC84" s="26" t="s">
        <v>164</v>
      </c>
      <c r="AD84" s="26" t="s">
        <v>165</v>
      </c>
      <c r="AE84" s="26" t="s">
        <v>65</v>
      </c>
      <c r="AF84" s="22">
        <v>43510</v>
      </c>
      <c r="AG84" s="18">
        <f t="shared" si="1"/>
        <v>54</v>
      </c>
      <c r="AH84" s="18" t="s">
        <v>532</v>
      </c>
      <c r="AI84" s="28">
        <v>3.7429999999999999</v>
      </c>
      <c r="AK84" s="38" t="s">
        <v>299</v>
      </c>
      <c r="AM84" s="36"/>
      <c r="AP84" s="32" t="s">
        <v>81</v>
      </c>
    </row>
    <row r="85" spans="1:46" ht="45.75" customHeight="1">
      <c r="A85" s="18">
        <v>83</v>
      </c>
      <c r="B85" s="18" t="s">
        <v>128</v>
      </c>
      <c r="C85" s="19" t="s">
        <v>533</v>
      </c>
      <c r="D85" s="18" t="s">
        <v>130</v>
      </c>
      <c r="E85" s="20" t="s">
        <v>131</v>
      </c>
      <c r="F85" s="21" t="s">
        <v>534</v>
      </c>
      <c r="G85" s="19" t="s">
        <v>533</v>
      </c>
      <c r="H85" s="22">
        <v>13693</v>
      </c>
      <c r="I85" s="23" t="s">
        <v>535</v>
      </c>
      <c r="J85" s="24" t="s">
        <v>432</v>
      </c>
      <c r="K85" s="24" t="s">
        <v>433</v>
      </c>
      <c r="L85" s="41" t="s">
        <v>536</v>
      </c>
      <c r="M85" s="22">
        <v>43509</v>
      </c>
      <c r="N85" s="22">
        <v>43510</v>
      </c>
      <c r="O85" s="18" t="s">
        <v>55</v>
      </c>
      <c r="P85" s="18" t="s">
        <v>56</v>
      </c>
      <c r="R85" s="18">
        <v>10</v>
      </c>
      <c r="S85" s="22">
        <v>43514.608528472199</v>
      </c>
      <c r="U85" s="18" t="s">
        <v>57</v>
      </c>
      <c r="V85" s="26" t="s">
        <v>136</v>
      </c>
      <c r="W85" s="26" t="s">
        <v>137</v>
      </c>
      <c r="X85" s="26" t="s">
        <v>59</v>
      </c>
      <c r="Y85" s="26" t="s">
        <v>60</v>
      </c>
      <c r="AA85" s="26" t="s">
        <v>61</v>
      </c>
      <c r="AB85" s="26" t="s">
        <v>62</v>
      </c>
      <c r="AC85" s="26" t="s">
        <v>138</v>
      </c>
      <c r="AD85" s="26" t="s">
        <v>139</v>
      </c>
      <c r="AE85" s="26" t="s">
        <v>140</v>
      </c>
      <c r="AF85" s="22">
        <v>43510</v>
      </c>
      <c r="AG85" s="18">
        <f t="shared" si="1"/>
        <v>81</v>
      </c>
      <c r="AI85" s="28">
        <v>3.7440000000000002</v>
      </c>
      <c r="AK85" s="38" t="s">
        <v>299</v>
      </c>
      <c r="AL85" s="35" t="s">
        <v>80</v>
      </c>
      <c r="AM85" s="35"/>
      <c r="AP85" s="32" t="s">
        <v>81</v>
      </c>
    </row>
    <row r="86" spans="1:46" ht="45.75" customHeight="1">
      <c r="A86" s="18">
        <v>84</v>
      </c>
      <c r="B86" s="18" t="s">
        <v>128</v>
      </c>
      <c r="C86" s="19" t="s">
        <v>537</v>
      </c>
      <c r="D86" s="18" t="s">
        <v>130</v>
      </c>
      <c r="E86" s="20" t="s">
        <v>131</v>
      </c>
      <c r="F86" s="21" t="s">
        <v>534</v>
      </c>
      <c r="G86" s="19" t="s">
        <v>537</v>
      </c>
      <c r="H86" s="22">
        <v>24378</v>
      </c>
      <c r="I86" s="23" t="s">
        <v>134</v>
      </c>
      <c r="J86" s="24" t="s">
        <v>134</v>
      </c>
      <c r="K86" s="24" t="s">
        <v>134</v>
      </c>
      <c r="L86" s="41" t="s">
        <v>538</v>
      </c>
      <c r="M86" s="22">
        <v>43509</v>
      </c>
      <c r="N86" s="22">
        <v>43510</v>
      </c>
      <c r="O86" s="18" t="s">
        <v>55</v>
      </c>
      <c r="P86" s="18" t="s">
        <v>56</v>
      </c>
      <c r="R86" s="18">
        <v>10</v>
      </c>
      <c r="S86" s="22">
        <v>43514.608563657399</v>
      </c>
      <c r="U86" s="18" t="s">
        <v>72</v>
      </c>
      <c r="V86" s="26" t="s">
        <v>136</v>
      </c>
      <c r="W86" s="26" t="s">
        <v>137</v>
      </c>
      <c r="X86" s="26" t="s">
        <v>59</v>
      </c>
      <c r="Y86" s="26" t="s">
        <v>60</v>
      </c>
      <c r="AA86" s="26" t="s">
        <v>61</v>
      </c>
      <c r="AB86" s="26" t="s">
        <v>62</v>
      </c>
      <c r="AC86" s="26" t="s">
        <v>138</v>
      </c>
      <c r="AD86" s="26" t="s">
        <v>139</v>
      </c>
      <c r="AE86" s="26" t="s">
        <v>140</v>
      </c>
      <c r="AF86" s="22">
        <v>43510</v>
      </c>
      <c r="AG86" s="18">
        <f t="shared" si="1"/>
        <v>52</v>
      </c>
      <c r="AH86" s="18" t="s">
        <v>539</v>
      </c>
      <c r="AI86" s="28" t="s">
        <v>332</v>
      </c>
      <c r="AK86" s="38" t="s">
        <v>299</v>
      </c>
      <c r="AM86" s="36"/>
      <c r="AP86" s="32" t="s">
        <v>81</v>
      </c>
    </row>
    <row r="87" spans="1:46" ht="45.75" customHeight="1">
      <c r="A87" s="18">
        <v>85</v>
      </c>
      <c r="B87" s="18" t="s">
        <v>180</v>
      </c>
      <c r="C87" s="19" t="s">
        <v>540</v>
      </c>
      <c r="D87" s="18" t="s">
        <v>182</v>
      </c>
      <c r="E87" s="20" t="s">
        <v>183</v>
      </c>
      <c r="F87" s="21" t="s">
        <v>541</v>
      </c>
      <c r="G87" s="19" t="s">
        <v>540</v>
      </c>
      <c r="H87" s="22">
        <v>13892</v>
      </c>
      <c r="I87" s="23" t="s">
        <v>542</v>
      </c>
      <c r="J87" s="24" t="s">
        <v>186</v>
      </c>
      <c r="K87" s="24" t="s">
        <v>186</v>
      </c>
      <c r="L87" s="41" t="s">
        <v>543</v>
      </c>
      <c r="M87" s="22">
        <v>43504</v>
      </c>
      <c r="N87" s="22">
        <v>43510</v>
      </c>
      <c r="O87" s="18" t="s">
        <v>55</v>
      </c>
      <c r="P87" s="18" t="s">
        <v>56</v>
      </c>
      <c r="R87" s="18">
        <v>10</v>
      </c>
      <c r="S87" s="22">
        <v>43514.608612152799</v>
      </c>
      <c r="U87" s="18" t="s">
        <v>72</v>
      </c>
      <c r="V87" s="26" t="s">
        <v>188</v>
      </c>
      <c r="W87" s="26" t="s">
        <v>188</v>
      </c>
      <c r="X87" s="26" t="s">
        <v>59</v>
      </c>
      <c r="Y87" s="26" t="s">
        <v>60</v>
      </c>
      <c r="AA87" s="26" t="s">
        <v>61</v>
      </c>
      <c r="AB87" s="26" t="s">
        <v>62</v>
      </c>
      <c r="AE87" s="26" t="s">
        <v>65</v>
      </c>
      <c r="AF87" s="22">
        <v>43510</v>
      </c>
      <c r="AG87" s="18">
        <f t="shared" si="1"/>
        <v>81</v>
      </c>
      <c r="AH87" s="18" t="s">
        <v>544</v>
      </c>
      <c r="AI87" s="28" t="s">
        <v>332</v>
      </c>
      <c r="AK87" s="38" t="s">
        <v>299</v>
      </c>
      <c r="AM87" s="36"/>
      <c r="AP87" s="32" t="s">
        <v>81</v>
      </c>
    </row>
    <row r="88" spans="1:46" ht="45.75" customHeight="1">
      <c r="A88" s="18">
        <v>86</v>
      </c>
      <c r="B88" s="18" t="s">
        <v>545</v>
      </c>
      <c r="C88" s="19" t="s">
        <v>546</v>
      </c>
      <c r="D88" s="18" t="s">
        <v>547</v>
      </c>
      <c r="E88" s="20" t="s">
        <v>548</v>
      </c>
      <c r="F88" s="21" t="s">
        <v>549</v>
      </c>
      <c r="G88" s="19" t="s">
        <v>546</v>
      </c>
      <c r="H88" s="22">
        <v>28856</v>
      </c>
      <c r="I88" s="23" t="s">
        <v>550</v>
      </c>
      <c r="J88" s="24" t="s">
        <v>550</v>
      </c>
      <c r="K88" s="24" t="s">
        <v>551</v>
      </c>
      <c r="L88" s="41" t="s">
        <v>552</v>
      </c>
      <c r="M88" s="22">
        <v>43502</v>
      </c>
      <c r="N88" s="22">
        <v>43510</v>
      </c>
      <c r="O88" s="18" t="s">
        <v>55</v>
      </c>
      <c r="P88" s="18" t="s">
        <v>56</v>
      </c>
      <c r="R88" s="18">
        <v>10</v>
      </c>
      <c r="S88" s="22">
        <v>43514.612036539402</v>
      </c>
      <c r="U88" s="18" t="s">
        <v>72</v>
      </c>
      <c r="V88" s="26" t="s">
        <v>553</v>
      </c>
      <c r="W88" s="26" t="s">
        <v>553</v>
      </c>
      <c r="X88" s="26" t="s">
        <v>59</v>
      </c>
      <c r="Y88" s="26" t="s">
        <v>60</v>
      </c>
      <c r="AA88" s="26" t="s">
        <v>61</v>
      </c>
      <c r="AB88" s="26" t="s">
        <v>62</v>
      </c>
      <c r="AE88" s="26" t="s">
        <v>98</v>
      </c>
      <c r="AF88" s="22">
        <v>43511</v>
      </c>
      <c r="AG88" s="18">
        <f t="shared" si="1"/>
        <v>40</v>
      </c>
      <c r="AH88" s="18" t="s">
        <v>554</v>
      </c>
      <c r="AI88" s="28">
        <v>3.7839999999999998</v>
      </c>
      <c r="AK88" s="38" t="s">
        <v>299</v>
      </c>
      <c r="AM88" s="36"/>
    </row>
    <row r="89" spans="1:46" ht="45.75" customHeight="1">
      <c r="A89" s="18">
        <v>87</v>
      </c>
      <c r="B89" s="18" t="s">
        <v>248</v>
      </c>
      <c r="C89" s="19" t="s">
        <v>555</v>
      </c>
      <c r="D89" s="18" t="s">
        <v>250</v>
      </c>
      <c r="E89" s="20" t="s">
        <v>250</v>
      </c>
      <c r="F89" s="21" t="s">
        <v>556</v>
      </c>
      <c r="G89" s="19" t="s">
        <v>555</v>
      </c>
      <c r="H89" s="22">
        <v>27150</v>
      </c>
      <c r="I89" s="23" t="s">
        <v>557</v>
      </c>
      <c r="J89" s="24" t="s">
        <v>134</v>
      </c>
      <c r="K89" s="24" t="s">
        <v>134</v>
      </c>
      <c r="L89" s="41" t="s">
        <v>558</v>
      </c>
      <c r="M89" s="22">
        <v>43515</v>
      </c>
      <c r="N89" s="22">
        <v>43515</v>
      </c>
      <c r="O89" s="18" t="s">
        <v>55</v>
      </c>
      <c r="P89" s="18" t="s">
        <v>253</v>
      </c>
      <c r="R89" s="18">
        <v>21</v>
      </c>
      <c r="S89" s="22">
        <v>43515.759794791702</v>
      </c>
      <c r="U89" s="18" t="s">
        <v>57</v>
      </c>
      <c r="V89" s="26" t="s">
        <v>136</v>
      </c>
      <c r="W89" s="26" t="s">
        <v>254</v>
      </c>
      <c r="X89" s="26" t="s">
        <v>59</v>
      </c>
      <c r="Y89" s="26" t="s">
        <v>60</v>
      </c>
      <c r="AA89" s="26" t="s">
        <v>61</v>
      </c>
      <c r="AB89" s="26" t="s">
        <v>62</v>
      </c>
      <c r="AF89" s="22">
        <v>43516</v>
      </c>
      <c r="AG89" s="18">
        <f t="shared" si="1"/>
        <v>44</v>
      </c>
      <c r="AH89" s="18" t="s">
        <v>559</v>
      </c>
      <c r="AI89" s="28">
        <v>3.238</v>
      </c>
      <c r="AK89" s="38" t="s">
        <v>299</v>
      </c>
      <c r="AL89" s="35" t="s">
        <v>80</v>
      </c>
      <c r="AM89" s="35"/>
      <c r="AT89" s="6" t="s">
        <v>256</v>
      </c>
    </row>
    <row r="90" spans="1:46" ht="45.75" customHeight="1">
      <c r="A90" s="18">
        <v>88</v>
      </c>
      <c r="B90" s="18" t="s">
        <v>85</v>
      </c>
      <c r="C90" s="19" t="s">
        <v>560</v>
      </c>
      <c r="D90" s="18" t="s">
        <v>87</v>
      </c>
      <c r="E90" s="20" t="s">
        <v>88</v>
      </c>
      <c r="F90" s="21" t="s">
        <v>561</v>
      </c>
      <c r="G90" s="19" t="s">
        <v>560</v>
      </c>
      <c r="H90" s="22">
        <v>28325</v>
      </c>
      <c r="I90" s="23" t="s">
        <v>92</v>
      </c>
      <c r="J90" s="24" t="s">
        <v>92</v>
      </c>
      <c r="K90" s="24" t="s">
        <v>92</v>
      </c>
      <c r="L90" s="41" t="s">
        <v>562</v>
      </c>
      <c r="M90" s="22">
        <v>43504</v>
      </c>
      <c r="N90" s="22">
        <v>43522</v>
      </c>
      <c r="O90" s="18" t="s">
        <v>55</v>
      </c>
      <c r="P90" s="18" t="s">
        <v>56</v>
      </c>
      <c r="R90" s="18">
        <v>10</v>
      </c>
      <c r="S90" s="22">
        <v>43522.613620173601</v>
      </c>
      <c r="U90" s="18" t="s">
        <v>57</v>
      </c>
      <c r="V90" s="26" t="s">
        <v>94</v>
      </c>
      <c r="W90" s="26" t="s">
        <v>95</v>
      </c>
      <c r="X90" s="26" t="s">
        <v>59</v>
      </c>
      <c r="Y90" s="26" t="s">
        <v>60</v>
      </c>
      <c r="AA90" s="26" t="s">
        <v>61</v>
      </c>
      <c r="AB90" s="26" t="s">
        <v>62</v>
      </c>
      <c r="AC90" s="26" t="s">
        <v>96</v>
      </c>
      <c r="AD90" s="26" t="s">
        <v>97</v>
      </c>
      <c r="AE90" s="26" t="s">
        <v>98</v>
      </c>
      <c r="AF90" s="22">
        <v>43522</v>
      </c>
      <c r="AG90" s="18">
        <f t="shared" si="1"/>
        <v>41</v>
      </c>
      <c r="AI90" s="28" t="s">
        <v>563</v>
      </c>
      <c r="AK90" s="38" t="s">
        <v>299</v>
      </c>
      <c r="AM90" s="36"/>
    </row>
    <row r="91" spans="1:46" ht="45.75" customHeight="1">
      <c r="A91" s="18">
        <v>89</v>
      </c>
      <c r="B91" s="18" t="s">
        <v>564</v>
      </c>
      <c r="C91" s="19" t="s">
        <v>565</v>
      </c>
      <c r="D91" s="18" t="s">
        <v>566</v>
      </c>
      <c r="E91" s="20" t="s">
        <v>566</v>
      </c>
      <c r="F91" s="21" t="s">
        <v>567</v>
      </c>
      <c r="G91" s="19" t="s">
        <v>565</v>
      </c>
      <c r="H91" s="22">
        <v>23769</v>
      </c>
      <c r="I91" s="23" t="s">
        <v>568</v>
      </c>
      <c r="J91" s="24" t="s">
        <v>569</v>
      </c>
      <c r="K91" s="24" t="s">
        <v>202</v>
      </c>
      <c r="L91" s="41" t="s">
        <v>570</v>
      </c>
      <c r="M91" s="22">
        <v>43514</v>
      </c>
      <c r="N91" s="22">
        <v>43522</v>
      </c>
      <c r="O91" s="18" t="s">
        <v>55</v>
      </c>
      <c r="P91" s="18" t="s">
        <v>56</v>
      </c>
      <c r="R91" s="18">
        <v>10</v>
      </c>
      <c r="S91" s="22">
        <v>43523.390474155101</v>
      </c>
      <c r="U91" s="18" t="s">
        <v>72</v>
      </c>
      <c r="V91" s="26" t="s">
        <v>571</v>
      </c>
      <c r="W91" s="26" t="s">
        <v>572</v>
      </c>
      <c r="X91" s="26" t="s">
        <v>59</v>
      </c>
      <c r="Y91" s="26" t="s">
        <v>60</v>
      </c>
      <c r="AA91" s="26" t="s">
        <v>61</v>
      </c>
      <c r="AB91" s="26" t="s">
        <v>62</v>
      </c>
      <c r="AC91" s="26" t="s">
        <v>573</v>
      </c>
      <c r="AD91" s="26" t="s">
        <v>574</v>
      </c>
      <c r="AE91" s="26" t="s">
        <v>98</v>
      </c>
      <c r="AF91" s="22">
        <v>43523</v>
      </c>
      <c r="AG91" s="18">
        <f t="shared" si="1"/>
        <v>54</v>
      </c>
      <c r="AH91" s="18" t="s">
        <v>575</v>
      </c>
      <c r="AI91" s="27" t="s">
        <v>576</v>
      </c>
      <c r="AK91" s="39" t="s">
        <v>67</v>
      </c>
    </row>
    <row r="92" spans="1:46" ht="45.75" customHeight="1">
      <c r="A92" s="18">
        <v>90</v>
      </c>
      <c r="B92" s="18" t="s">
        <v>128</v>
      </c>
      <c r="C92" s="19" t="s">
        <v>577</v>
      </c>
      <c r="D92" s="18" t="s">
        <v>130</v>
      </c>
      <c r="E92" s="20" t="s">
        <v>131</v>
      </c>
      <c r="F92" s="21" t="s">
        <v>578</v>
      </c>
      <c r="G92" s="19" t="s">
        <v>577</v>
      </c>
      <c r="H92" s="22">
        <v>15619</v>
      </c>
      <c r="I92" s="23" t="s">
        <v>296</v>
      </c>
      <c r="J92" s="24" t="s">
        <v>296</v>
      </c>
      <c r="K92" s="24" t="s">
        <v>206</v>
      </c>
      <c r="L92" s="41" t="s">
        <v>579</v>
      </c>
      <c r="M92" s="22">
        <v>43523</v>
      </c>
      <c r="N92" s="22">
        <v>43523</v>
      </c>
      <c r="O92" s="18" t="s">
        <v>55</v>
      </c>
      <c r="P92" s="18" t="s">
        <v>56</v>
      </c>
      <c r="R92" s="18">
        <v>10</v>
      </c>
      <c r="S92" s="22">
        <v>43525.466528437501</v>
      </c>
      <c r="U92" s="18" t="s">
        <v>72</v>
      </c>
      <c r="V92" s="26" t="s">
        <v>136</v>
      </c>
      <c r="W92" s="26" t="s">
        <v>137</v>
      </c>
      <c r="X92" s="26" t="s">
        <v>59</v>
      </c>
      <c r="Y92" s="26" t="s">
        <v>60</v>
      </c>
      <c r="AA92" s="26" t="s">
        <v>61</v>
      </c>
      <c r="AB92" s="26" t="s">
        <v>62</v>
      </c>
      <c r="AC92" s="26" t="s">
        <v>138</v>
      </c>
      <c r="AD92" s="26" t="s">
        <v>139</v>
      </c>
      <c r="AE92" s="26" t="s">
        <v>140</v>
      </c>
      <c r="AF92" s="22">
        <v>43524</v>
      </c>
      <c r="AG92" s="18">
        <f t="shared" si="1"/>
        <v>76</v>
      </c>
      <c r="AI92" s="28" t="s">
        <v>580</v>
      </c>
      <c r="AK92" s="38" t="s">
        <v>299</v>
      </c>
      <c r="AM92" s="36"/>
    </row>
    <row r="93" spans="1:46" ht="45.75" customHeight="1">
      <c r="A93" s="18">
        <v>91</v>
      </c>
      <c r="B93" s="18" t="s">
        <v>581</v>
      </c>
      <c r="C93" s="19" t="s">
        <v>582</v>
      </c>
      <c r="D93" s="18" t="s">
        <v>583</v>
      </c>
      <c r="E93" s="20" t="s">
        <v>584</v>
      </c>
      <c r="F93" s="21" t="s">
        <v>585</v>
      </c>
      <c r="G93" s="19" t="s">
        <v>582</v>
      </c>
      <c r="H93" s="22">
        <v>27395</v>
      </c>
      <c r="I93" s="23" t="s">
        <v>92</v>
      </c>
      <c r="J93" s="24" t="s">
        <v>92</v>
      </c>
      <c r="K93" s="24" t="s">
        <v>92</v>
      </c>
      <c r="L93" s="41" t="s">
        <v>586</v>
      </c>
      <c r="M93" s="22">
        <v>43528</v>
      </c>
      <c r="N93" s="22">
        <v>43530</v>
      </c>
      <c r="O93" s="18" t="s">
        <v>55</v>
      </c>
      <c r="P93" s="18" t="s">
        <v>56</v>
      </c>
      <c r="R93" s="18">
        <v>10</v>
      </c>
      <c r="S93" s="22">
        <v>43530.437438738401</v>
      </c>
      <c r="U93" s="18" t="s">
        <v>72</v>
      </c>
      <c r="V93" s="26" t="s">
        <v>94</v>
      </c>
      <c r="W93" s="26" t="s">
        <v>95</v>
      </c>
      <c r="X93" s="26" t="s">
        <v>59</v>
      </c>
      <c r="Y93" s="26" t="s">
        <v>60</v>
      </c>
      <c r="AA93" s="26" t="s">
        <v>61</v>
      </c>
      <c r="AB93" s="26" t="s">
        <v>62</v>
      </c>
      <c r="AC93" s="26" t="s">
        <v>587</v>
      </c>
      <c r="AD93" s="26" t="s">
        <v>588</v>
      </c>
      <c r="AE93" s="26" t="s">
        <v>98</v>
      </c>
      <c r="AF93" s="22">
        <v>43530</v>
      </c>
      <c r="AG93" s="18">
        <f t="shared" si="1"/>
        <v>44</v>
      </c>
      <c r="AI93" s="28" t="s">
        <v>589</v>
      </c>
      <c r="AK93" s="38" t="s">
        <v>299</v>
      </c>
      <c r="AM93" s="36"/>
    </row>
    <row r="94" spans="1:46" ht="45.75" customHeight="1">
      <c r="A94" s="18">
        <v>92</v>
      </c>
      <c r="B94" s="18" t="s">
        <v>128</v>
      </c>
      <c r="C94" s="19" t="s">
        <v>537</v>
      </c>
      <c r="D94" s="18" t="s">
        <v>130</v>
      </c>
      <c r="E94" s="20" t="s">
        <v>131</v>
      </c>
      <c r="F94" s="21" t="s">
        <v>590</v>
      </c>
      <c r="G94" s="19" t="s">
        <v>537</v>
      </c>
      <c r="H94" s="22">
        <v>24378</v>
      </c>
      <c r="I94" s="23" t="s">
        <v>134</v>
      </c>
      <c r="J94" s="24" t="s">
        <v>134</v>
      </c>
      <c r="K94" s="24" t="s">
        <v>134</v>
      </c>
      <c r="L94" s="41" t="s">
        <v>591</v>
      </c>
      <c r="M94" s="22">
        <v>43530</v>
      </c>
      <c r="N94" s="22">
        <v>43530</v>
      </c>
      <c r="O94" s="18" t="s">
        <v>55</v>
      </c>
      <c r="P94" s="18" t="s">
        <v>56</v>
      </c>
      <c r="R94" s="18">
        <v>10</v>
      </c>
      <c r="S94" s="22">
        <v>43531.470373067103</v>
      </c>
      <c r="U94" s="18" t="s">
        <v>72</v>
      </c>
      <c r="V94" s="26" t="s">
        <v>136</v>
      </c>
      <c r="W94" s="26" t="s">
        <v>137</v>
      </c>
      <c r="X94" s="26" t="s">
        <v>59</v>
      </c>
      <c r="Y94" s="26" t="s">
        <v>60</v>
      </c>
      <c r="AA94" s="26" t="s">
        <v>61</v>
      </c>
      <c r="AB94" s="26" t="s">
        <v>62</v>
      </c>
      <c r="AC94" s="26" t="s">
        <v>138</v>
      </c>
      <c r="AD94" s="26" t="s">
        <v>139</v>
      </c>
      <c r="AE94" s="26" t="s">
        <v>140</v>
      </c>
      <c r="AF94" s="22">
        <v>43531</v>
      </c>
      <c r="AG94" s="18">
        <f t="shared" si="1"/>
        <v>52</v>
      </c>
      <c r="AH94" s="18" t="s">
        <v>539</v>
      </c>
      <c r="AI94" s="28" t="s">
        <v>592</v>
      </c>
      <c r="AK94" s="38" t="s">
        <v>299</v>
      </c>
      <c r="AM94" s="36"/>
    </row>
    <row r="95" spans="1:46" ht="45.75" customHeight="1">
      <c r="A95" s="18">
        <v>93</v>
      </c>
      <c r="B95" s="18" t="s">
        <v>593</v>
      </c>
      <c r="C95" s="19" t="s">
        <v>594</v>
      </c>
      <c r="D95" s="18" t="s">
        <v>595</v>
      </c>
      <c r="E95" s="20" t="s">
        <v>595</v>
      </c>
      <c r="F95" s="21" t="s">
        <v>596</v>
      </c>
      <c r="G95" s="19" t="s">
        <v>594</v>
      </c>
      <c r="H95" s="22">
        <v>27389</v>
      </c>
      <c r="I95" s="23" t="s">
        <v>597</v>
      </c>
      <c r="J95" s="24" t="s">
        <v>598</v>
      </c>
      <c r="K95" s="24" t="s">
        <v>161</v>
      </c>
      <c r="L95" s="41" t="s">
        <v>599</v>
      </c>
      <c r="M95" s="22">
        <v>43530</v>
      </c>
      <c r="N95" s="22">
        <v>43530</v>
      </c>
      <c r="O95" s="18" t="s">
        <v>55</v>
      </c>
      <c r="P95" s="18" t="s">
        <v>56</v>
      </c>
      <c r="R95" s="18">
        <v>10</v>
      </c>
      <c r="S95" s="22">
        <v>43531.470516122703</v>
      </c>
      <c r="U95" s="18" t="s">
        <v>57</v>
      </c>
      <c r="V95" s="26" t="s">
        <v>136</v>
      </c>
      <c r="W95" s="26" t="s">
        <v>163</v>
      </c>
      <c r="X95" s="26" t="s">
        <v>59</v>
      </c>
      <c r="Y95" s="26" t="s">
        <v>60</v>
      </c>
      <c r="AA95" s="26" t="s">
        <v>61</v>
      </c>
      <c r="AB95" s="26" t="s">
        <v>62</v>
      </c>
      <c r="AE95" s="26" t="s">
        <v>600</v>
      </c>
      <c r="AF95" s="22">
        <v>43531</v>
      </c>
      <c r="AG95" s="18">
        <f t="shared" si="1"/>
        <v>44</v>
      </c>
      <c r="AH95" s="18" t="s">
        <v>601</v>
      </c>
      <c r="AI95" s="28" t="s">
        <v>602</v>
      </c>
      <c r="AK95" s="38" t="s">
        <v>299</v>
      </c>
      <c r="AM95" s="36"/>
    </row>
    <row r="96" spans="1:46" ht="45.75" customHeight="1">
      <c r="A96" s="18">
        <v>94</v>
      </c>
      <c r="B96" s="18" t="s">
        <v>180</v>
      </c>
      <c r="C96" s="19" t="s">
        <v>603</v>
      </c>
      <c r="D96" s="18" t="s">
        <v>182</v>
      </c>
      <c r="E96" s="20" t="s">
        <v>183</v>
      </c>
      <c r="F96" s="21" t="s">
        <v>604</v>
      </c>
      <c r="G96" s="19" t="s">
        <v>603</v>
      </c>
      <c r="H96" s="22">
        <v>36169</v>
      </c>
      <c r="I96" s="23" t="s">
        <v>605</v>
      </c>
      <c r="J96" s="24" t="s">
        <v>186</v>
      </c>
      <c r="K96" s="24" t="s">
        <v>186</v>
      </c>
      <c r="L96" s="41" t="s">
        <v>606</v>
      </c>
      <c r="M96" s="22">
        <v>43524</v>
      </c>
      <c r="N96" s="22">
        <v>43531</v>
      </c>
      <c r="O96" s="18" t="s">
        <v>55</v>
      </c>
      <c r="P96" s="18" t="s">
        <v>607</v>
      </c>
      <c r="R96" s="18">
        <v>10</v>
      </c>
      <c r="S96" s="22">
        <v>43535.479693402798</v>
      </c>
      <c r="U96" s="18" t="s">
        <v>72</v>
      </c>
      <c r="V96" s="26" t="s">
        <v>188</v>
      </c>
      <c r="W96" s="26" t="s">
        <v>188</v>
      </c>
      <c r="X96" s="26" t="s">
        <v>59</v>
      </c>
      <c r="Y96" s="26" t="s">
        <v>60</v>
      </c>
      <c r="AA96" s="26" t="s">
        <v>61</v>
      </c>
      <c r="AB96" s="26" t="s">
        <v>62</v>
      </c>
      <c r="AE96" s="26" t="s">
        <v>65</v>
      </c>
      <c r="AF96" s="22">
        <v>43532</v>
      </c>
      <c r="AG96" s="18">
        <f t="shared" si="1"/>
        <v>20</v>
      </c>
      <c r="AH96" s="18" t="s">
        <v>608</v>
      </c>
      <c r="AI96" s="27" t="s">
        <v>362</v>
      </c>
      <c r="AK96" s="39" t="s">
        <v>67</v>
      </c>
    </row>
    <row r="97" spans="1:43" ht="45.75" customHeight="1">
      <c r="A97" s="18">
        <v>95</v>
      </c>
      <c r="B97" s="18" t="s">
        <v>47</v>
      </c>
      <c r="C97" s="19" t="s">
        <v>609</v>
      </c>
      <c r="D97" s="18" t="s">
        <v>49</v>
      </c>
      <c r="E97" s="20" t="s">
        <v>49</v>
      </c>
      <c r="F97" s="21" t="s">
        <v>610</v>
      </c>
      <c r="G97" s="19" t="s">
        <v>609</v>
      </c>
      <c r="H97" s="22">
        <v>27927</v>
      </c>
      <c r="I97" s="23" t="s">
        <v>611</v>
      </c>
      <c r="J97" s="24" t="s">
        <v>53</v>
      </c>
      <c r="K97" s="24" t="s">
        <v>53</v>
      </c>
      <c r="L97" s="45" t="s">
        <v>612</v>
      </c>
      <c r="M97" s="22">
        <v>43521</v>
      </c>
      <c r="N97" s="22">
        <v>43535</v>
      </c>
      <c r="O97" s="18" t="s">
        <v>55</v>
      </c>
      <c r="P97" s="18" t="s">
        <v>56</v>
      </c>
      <c r="R97" s="18">
        <v>10</v>
      </c>
      <c r="S97" s="22">
        <v>43537.609716631901</v>
      </c>
      <c r="U97" s="18" t="s">
        <v>72</v>
      </c>
      <c r="V97" s="26" t="s">
        <v>58</v>
      </c>
      <c r="W97" s="26" t="s">
        <v>58</v>
      </c>
      <c r="X97" s="26" t="s">
        <v>59</v>
      </c>
      <c r="Y97" s="26" t="s">
        <v>60</v>
      </c>
      <c r="AA97" s="26" t="s">
        <v>61</v>
      </c>
      <c r="AB97" s="26" t="s">
        <v>62</v>
      </c>
      <c r="AC97" s="26" t="s">
        <v>63</v>
      </c>
      <c r="AD97" s="26" t="s">
        <v>64</v>
      </c>
      <c r="AE97" s="26" t="s">
        <v>65</v>
      </c>
      <c r="AF97" s="22">
        <v>43536</v>
      </c>
      <c r="AG97" s="18">
        <f t="shared" si="1"/>
        <v>42</v>
      </c>
      <c r="AH97" s="18" t="s">
        <v>613</v>
      </c>
      <c r="AI97" s="27">
        <v>0.114</v>
      </c>
      <c r="AK97" s="39" t="s">
        <v>67</v>
      </c>
      <c r="AP97" s="34" t="s">
        <v>73</v>
      </c>
    </row>
    <row r="98" spans="1:43" ht="63" customHeight="1">
      <c r="A98" s="18">
        <v>96</v>
      </c>
      <c r="B98" s="18" t="s">
        <v>268</v>
      </c>
      <c r="C98" s="19" t="s">
        <v>614</v>
      </c>
      <c r="D98" s="18" t="s">
        <v>270</v>
      </c>
      <c r="E98" s="20" t="s">
        <v>271</v>
      </c>
      <c r="F98" s="21" t="s">
        <v>610</v>
      </c>
      <c r="G98" s="19" t="s">
        <v>614</v>
      </c>
      <c r="H98" s="22">
        <v>33973</v>
      </c>
      <c r="I98" s="23" t="s">
        <v>472</v>
      </c>
      <c r="J98" s="24" t="s">
        <v>398</v>
      </c>
      <c r="K98" s="24" t="s">
        <v>398</v>
      </c>
      <c r="L98" s="41" t="s">
        <v>615</v>
      </c>
      <c r="M98" s="22">
        <v>43518</v>
      </c>
      <c r="N98" s="22">
        <v>43535</v>
      </c>
      <c r="O98" s="18" t="s">
        <v>55</v>
      </c>
      <c r="P98" s="18" t="s">
        <v>56</v>
      </c>
      <c r="R98" s="18">
        <v>10</v>
      </c>
      <c r="S98" s="22">
        <v>43537.609924999997</v>
      </c>
      <c r="U98" s="18" t="s">
        <v>57</v>
      </c>
      <c r="V98" s="26" t="s">
        <v>58</v>
      </c>
      <c r="W98" s="26" t="s">
        <v>58</v>
      </c>
      <c r="X98" s="26" t="s">
        <v>59</v>
      </c>
      <c r="Y98" s="26" t="s">
        <v>60</v>
      </c>
      <c r="AA98" s="26" t="s">
        <v>61</v>
      </c>
      <c r="AB98" s="26" t="s">
        <v>62</v>
      </c>
      <c r="AE98" s="26" t="s">
        <v>65</v>
      </c>
      <c r="AF98" s="22">
        <v>43536</v>
      </c>
      <c r="AG98" s="18">
        <f t="shared" si="1"/>
        <v>26</v>
      </c>
      <c r="AH98" s="18" t="s">
        <v>616</v>
      </c>
      <c r="AI98" s="27">
        <v>4.0000000000000001E-3</v>
      </c>
      <c r="AK98" s="29" t="s">
        <v>617</v>
      </c>
      <c r="AL98" s="30" t="s">
        <v>67</v>
      </c>
      <c r="AM98" s="30"/>
    </row>
    <row r="99" spans="1:43" ht="45.75" customHeight="1">
      <c r="A99" s="18">
        <v>97</v>
      </c>
      <c r="B99" s="18" t="s">
        <v>618</v>
      </c>
      <c r="C99" s="19" t="s">
        <v>619</v>
      </c>
      <c r="D99" s="18" t="s">
        <v>620</v>
      </c>
      <c r="E99" s="20" t="s">
        <v>621</v>
      </c>
      <c r="F99" s="21" t="s">
        <v>622</v>
      </c>
      <c r="G99" s="19" t="s">
        <v>619</v>
      </c>
      <c r="H99" s="22">
        <v>27534</v>
      </c>
      <c r="I99" s="23" t="s">
        <v>186</v>
      </c>
      <c r="J99" s="24" t="s">
        <v>186</v>
      </c>
      <c r="K99" s="24" t="s">
        <v>186</v>
      </c>
      <c r="L99" s="45" t="s">
        <v>623</v>
      </c>
      <c r="M99" s="22">
        <v>43515</v>
      </c>
      <c r="N99" s="22">
        <v>43531</v>
      </c>
      <c r="O99" s="18" t="s">
        <v>55</v>
      </c>
      <c r="P99" s="18" t="s">
        <v>607</v>
      </c>
      <c r="R99" s="18">
        <v>10</v>
      </c>
      <c r="S99" s="22">
        <v>43536.608300925902</v>
      </c>
      <c r="U99" s="18" t="s">
        <v>57</v>
      </c>
      <c r="V99" s="26" t="s">
        <v>188</v>
      </c>
      <c r="W99" s="26" t="s">
        <v>188</v>
      </c>
      <c r="X99" s="26" t="s">
        <v>59</v>
      </c>
      <c r="Y99" s="26" t="s">
        <v>60</v>
      </c>
      <c r="AA99" s="26" t="s">
        <v>61</v>
      </c>
      <c r="AB99" s="26" t="s">
        <v>62</v>
      </c>
      <c r="AC99" s="26" t="s">
        <v>624</v>
      </c>
      <c r="AD99" s="26" t="s">
        <v>625</v>
      </c>
      <c r="AE99" s="26" t="s">
        <v>284</v>
      </c>
      <c r="AF99" s="22">
        <v>43537</v>
      </c>
      <c r="AG99" s="18">
        <f t="shared" si="1"/>
        <v>43</v>
      </c>
      <c r="AH99" s="18" t="s">
        <v>626</v>
      </c>
      <c r="AI99" s="27">
        <v>3.2000000000000001E-2</v>
      </c>
      <c r="AK99" s="39" t="s">
        <v>67</v>
      </c>
      <c r="AP99" s="32" t="s">
        <v>81</v>
      </c>
    </row>
    <row r="100" spans="1:43" ht="45.75" customHeight="1">
      <c r="A100" s="18">
        <v>98</v>
      </c>
      <c r="B100" s="18" t="s">
        <v>489</v>
      </c>
      <c r="C100" s="19" t="s">
        <v>627</v>
      </c>
      <c r="D100" s="18" t="s">
        <v>491</v>
      </c>
      <c r="E100" s="20" t="s">
        <v>492</v>
      </c>
      <c r="F100" s="21" t="s">
        <v>628</v>
      </c>
      <c r="G100" s="19" t="s">
        <v>627</v>
      </c>
      <c r="H100" s="22">
        <v>25569</v>
      </c>
      <c r="I100" s="23" t="s">
        <v>335</v>
      </c>
      <c r="J100" s="24" t="s">
        <v>335</v>
      </c>
      <c r="K100" s="24" t="s">
        <v>335</v>
      </c>
      <c r="L100" s="45" t="s">
        <v>629</v>
      </c>
      <c r="M100" s="22">
        <v>43511</v>
      </c>
      <c r="N100" s="22">
        <v>43536</v>
      </c>
      <c r="O100" s="18" t="s">
        <v>55</v>
      </c>
      <c r="P100" s="18" t="s">
        <v>56</v>
      </c>
      <c r="R100" s="18">
        <v>10</v>
      </c>
      <c r="S100" s="22">
        <v>43537.658581331001</v>
      </c>
      <c r="U100" s="18" t="s">
        <v>72</v>
      </c>
      <c r="V100" s="26" t="s">
        <v>495</v>
      </c>
      <c r="W100" s="26" t="s">
        <v>495</v>
      </c>
      <c r="X100" s="26" t="s">
        <v>59</v>
      </c>
      <c r="Y100" s="26" t="s">
        <v>60</v>
      </c>
      <c r="AA100" s="26" t="s">
        <v>61</v>
      </c>
      <c r="AB100" s="26" t="s">
        <v>62</v>
      </c>
      <c r="AC100" s="26" t="s">
        <v>496</v>
      </c>
      <c r="AD100" s="26" t="s">
        <v>497</v>
      </c>
      <c r="AE100" s="26" t="s">
        <v>98</v>
      </c>
      <c r="AF100" s="22">
        <v>43537</v>
      </c>
      <c r="AG100" s="18">
        <f t="shared" si="1"/>
        <v>49</v>
      </c>
      <c r="AI100" s="28" t="s">
        <v>332</v>
      </c>
      <c r="AK100" s="38" t="s">
        <v>299</v>
      </c>
      <c r="AM100" s="36"/>
      <c r="AN100" s="32" t="s">
        <v>68</v>
      </c>
      <c r="AO100" s="32">
        <v>1</v>
      </c>
      <c r="AP100" s="34">
        <v>193</v>
      </c>
      <c r="AQ100" s="32" t="s">
        <v>498</v>
      </c>
    </row>
    <row r="101" spans="1:43" ht="45.75" customHeight="1">
      <c r="A101" s="18">
        <v>99</v>
      </c>
      <c r="B101" s="18" t="s">
        <v>380</v>
      </c>
      <c r="C101" s="19" t="s">
        <v>630</v>
      </c>
      <c r="D101" s="18" t="s">
        <v>382</v>
      </c>
      <c r="E101" s="20" t="s">
        <v>383</v>
      </c>
      <c r="F101" s="21" t="s">
        <v>631</v>
      </c>
      <c r="G101" s="19" t="s">
        <v>630</v>
      </c>
      <c r="H101" s="22">
        <v>24452</v>
      </c>
      <c r="I101" s="23" t="s">
        <v>632</v>
      </c>
      <c r="J101" s="24" t="s">
        <v>134</v>
      </c>
      <c r="K101" s="24" t="s">
        <v>134</v>
      </c>
      <c r="L101" s="45" t="s">
        <v>633</v>
      </c>
      <c r="M101" s="22">
        <v>43511</v>
      </c>
      <c r="N101" s="22">
        <v>43537</v>
      </c>
      <c r="O101" s="18" t="s">
        <v>55</v>
      </c>
      <c r="P101" s="18" t="s">
        <v>56</v>
      </c>
      <c r="R101" s="18">
        <v>10</v>
      </c>
      <c r="S101" s="22">
        <v>43539.574715127303</v>
      </c>
      <c r="U101" s="18" t="s">
        <v>72</v>
      </c>
      <c r="V101" s="26" t="s">
        <v>375</v>
      </c>
      <c r="W101" s="26" t="s">
        <v>375</v>
      </c>
      <c r="X101" s="26" t="s">
        <v>59</v>
      </c>
      <c r="Y101" s="26" t="s">
        <v>60</v>
      </c>
      <c r="AA101" s="26" t="s">
        <v>61</v>
      </c>
      <c r="AB101" s="26" t="s">
        <v>62</v>
      </c>
      <c r="AC101" s="26" t="s">
        <v>385</v>
      </c>
      <c r="AD101" s="26" t="s">
        <v>386</v>
      </c>
      <c r="AE101" s="26" t="s">
        <v>65</v>
      </c>
      <c r="AF101" s="22">
        <v>43538</v>
      </c>
      <c r="AG101" s="18">
        <f t="shared" si="1"/>
        <v>52</v>
      </c>
      <c r="AH101" s="18" t="s">
        <v>634</v>
      </c>
      <c r="AI101" s="27">
        <v>4.0000000000000001E-3</v>
      </c>
      <c r="AK101" s="39" t="s">
        <v>67</v>
      </c>
      <c r="AP101" s="34"/>
    </row>
    <row r="102" spans="1:43" ht="45.75" customHeight="1">
      <c r="A102" s="18">
        <v>100</v>
      </c>
      <c r="B102" s="18" t="s">
        <v>180</v>
      </c>
      <c r="C102" s="19" t="s">
        <v>635</v>
      </c>
      <c r="D102" s="18" t="s">
        <v>182</v>
      </c>
      <c r="E102" s="20" t="s">
        <v>183</v>
      </c>
      <c r="F102" s="21" t="s">
        <v>636</v>
      </c>
      <c r="G102" s="19" t="s">
        <v>635</v>
      </c>
      <c r="H102" s="22">
        <v>32974</v>
      </c>
      <c r="I102" s="23" t="s">
        <v>637</v>
      </c>
      <c r="J102" s="24" t="s">
        <v>186</v>
      </c>
      <c r="K102" s="24" t="s">
        <v>186</v>
      </c>
      <c r="L102" s="45" t="s">
        <v>638</v>
      </c>
      <c r="M102" s="22">
        <v>43532</v>
      </c>
      <c r="N102" s="22">
        <v>43537</v>
      </c>
      <c r="O102" s="18" t="s">
        <v>55</v>
      </c>
      <c r="P102" s="18" t="s">
        <v>56</v>
      </c>
      <c r="R102" s="18">
        <v>10</v>
      </c>
      <c r="S102" s="22">
        <v>43539.574773726898</v>
      </c>
      <c r="U102" s="18" t="s">
        <v>57</v>
      </c>
      <c r="V102" s="26" t="s">
        <v>188</v>
      </c>
      <c r="W102" s="26" t="s">
        <v>188</v>
      </c>
      <c r="X102" s="26" t="s">
        <v>59</v>
      </c>
      <c r="Y102" s="26" t="s">
        <v>60</v>
      </c>
      <c r="AA102" s="26" t="s">
        <v>61</v>
      </c>
      <c r="AB102" s="26" t="s">
        <v>62</v>
      </c>
      <c r="AE102" s="26" t="s">
        <v>65</v>
      </c>
      <c r="AF102" s="22">
        <v>43538</v>
      </c>
      <c r="AG102" s="18">
        <f t="shared" si="1"/>
        <v>28</v>
      </c>
      <c r="AH102" s="18" t="s">
        <v>639</v>
      </c>
      <c r="AI102" s="28">
        <v>2.726</v>
      </c>
      <c r="AK102" s="38" t="s">
        <v>299</v>
      </c>
      <c r="AM102" s="36"/>
      <c r="AP102" s="34"/>
    </row>
    <row r="103" spans="1:43" ht="45.75" customHeight="1">
      <c r="A103" s="18">
        <v>101</v>
      </c>
      <c r="B103" s="18" t="s">
        <v>128</v>
      </c>
      <c r="C103" s="19" t="s">
        <v>640</v>
      </c>
      <c r="D103" s="18" t="s">
        <v>130</v>
      </c>
      <c r="E103" s="20" t="s">
        <v>131</v>
      </c>
      <c r="F103" s="21" t="s">
        <v>641</v>
      </c>
      <c r="G103" s="19" t="s">
        <v>640</v>
      </c>
      <c r="H103" s="22">
        <v>17838</v>
      </c>
      <c r="I103" s="23" t="s">
        <v>642</v>
      </c>
      <c r="J103" s="24" t="s">
        <v>643</v>
      </c>
      <c r="K103" s="24" t="s">
        <v>433</v>
      </c>
      <c r="L103" s="45" t="s">
        <v>644</v>
      </c>
      <c r="M103" s="22">
        <v>43537</v>
      </c>
      <c r="N103" s="22">
        <v>43538</v>
      </c>
      <c r="O103" s="18" t="s">
        <v>55</v>
      </c>
      <c r="P103" s="18" t="s">
        <v>56</v>
      </c>
      <c r="R103" s="18">
        <v>10</v>
      </c>
      <c r="S103" s="22">
        <v>43539.4392232639</v>
      </c>
      <c r="U103" s="18" t="s">
        <v>57</v>
      </c>
      <c r="V103" s="26" t="s">
        <v>136</v>
      </c>
      <c r="W103" s="26" t="s">
        <v>137</v>
      </c>
      <c r="X103" s="26" t="s">
        <v>59</v>
      </c>
      <c r="Y103" s="26" t="s">
        <v>60</v>
      </c>
      <c r="AA103" s="26" t="s">
        <v>61</v>
      </c>
      <c r="AB103" s="26" t="s">
        <v>62</v>
      </c>
      <c r="AC103" s="26" t="s">
        <v>138</v>
      </c>
      <c r="AD103" s="26" t="s">
        <v>139</v>
      </c>
      <c r="AE103" s="26" t="s">
        <v>140</v>
      </c>
      <c r="AF103" s="22">
        <v>43539</v>
      </c>
      <c r="AG103" s="18">
        <f t="shared" si="1"/>
        <v>70</v>
      </c>
      <c r="AI103" s="28" t="s">
        <v>332</v>
      </c>
      <c r="AK103" s="38" t="s">
        <v>299</v>
      </c>
      <c r="AM103" s="36"/>
      <c r="AP103" s="34"/>
    </row>
    <row r="104" spans="1:43" ht="45.75" customHeight="1">
      <c r="A104" s="18">
        <v>102</v>
      </c>
      <c r="B104" s="18" t="s">
        <v>128</v>
      </c>
      <c r="C104" s="19" t="s">
        <v>645</v>
      </c>
      <c r="D104" s="18" t="s">
        <v>130</v>
      </c>
      <c r="E104" s="20" t="s">
        <v>131</v>
      </c>
      <c r="F104" s="21" t="s">
        <v>641</v>
      </c>
      <c r="G104" s="19" t="s">
        <v>645</v>
      </c>
      <c r="H104" s="22">
        <v>20814</v>
      </c>
      <c r="I104" s="23" t="s">
        <v>646</v>
      </c>
      <c r="J104" s="24" t="s">
        <v>647</v>
      </c>
      <c r="K104" s="24" t="s">
        <v>487</v>
      </c>
      <c r="L104" s="45" t="s">
        <v>648</v>
      </c>
      <c r="M104" s="22">
        <v>43537</v>
      </c>
      <c r="N104" s="22">
        <v>43538</v>
      </c>
      <c r="O104" s="18" t="s">
        <v>55</v>
      </c>
      <c r="P104" s="18" t="s">
        <v>56</v>
      </c>
      <c r="R104" s="18">
        <v>10</v>
      </c>
      <c r="S104" s="22">
        <v>43539.439767361102</v>
      </c>
      <c r="U104" s="18" t="s">
        <v>57</v>
      </c>
      <c r="V104" s="26" t="s">
        <v>136</v>
      </c>
      <c r="W104" s="26" t="s">
        <v>137</v>
      </c>
      <c r="X104" s="26" t="s">
        <v>59</v>
      </c>
      <c r="Y104" s="26" t="s">
        <v>60</v>
      </c>
      <c r="AA104" s="26" t="s">
        <v>61</v>
      </c>
      <c r="AB104" s="26" t="s">
        <v>62</v>
      </c>
      <c r="AC104" s="26" t="s">
        <v>138</v>
      </c>
      <c r="AD104" s="26" t="s">
        <v>139</v>
      </c>
      <c r="AE104" s="26" t="s">
        <v>140</v>
      </c>
      <c r="AF104" s="22">
        <v>43539</v>
      </c>
      <c r="AG104" s="18">
        <f t="shared" si="1"/>
        <v>62</v>
      </c>
      <c r="AI104" s="28" t="s">
        <v>332</v>
      </c>
      <c r="AK104" s="38" t="s">
        <v>299</v>
      </c>
      <c r="AM104" s="36"/>
      <c r="AP104" s="34"/>
    </row>
    <row r="105" spans="1:43" ht="45.75" customHeight="1">
      <c r="A105" s="18">
        <v>103</v>
      </c>
      <c r="B105" s="18" t="s">
        <v>649</v>
      </c>
      <c r="C105" s="19" t="s">
        <v>650</v>
      </c>
      <c r="D105" s="18" t="s">
        <v>651</v>
      </c>
      <c r="E105" s="20" t="s">
        <v>651</v>
      </c>
      <c r="F105" s="21" t="s">
        <v>652</v>
      </c>
      <c r="G105" s="19" t="s">
        <v>650</v>
      </c>
      <c r="H105" s="22">
        <v>23545</v>
      </c>
      <c r="I105" s="23" t="s">
        <v>472</v>
      </c>
      <c r="J105" s="24" t="s">
        <v>398</v>
      </c>
      <c r="K105" s="24" t="s">
        <v>398</v>
      </c>
      <c r="L105" s="45" t="s">
        <v>653</v>
      </c>
      <c r="M105" s="22">
        <v>43535</v>
      </c>
      <c r="N105" s="22">
        <v>43539</v>
      </c>
      <c r="O105" s="18" t="s">
        <v>55</v>
      </c>
      <c r="P105" s="18" t="s">
        <v>56</v>
      </c>
      <c r="R105" s="18">
        <v>10</v>
      </c>
      <c r="S105" s="22">
        <v>43545.613087731501</v>
      </c>
      <c r="U105" s="18" t="s">
        <v>72</v>
      </c>
      <c r="V105" s="26" t="s">
        <v>400</v>
      </c>
      <c r="W105" s="26" t="s">
        <v>400</v>
      </c>
      <c r="X105" s="26" t="s">
        <v>59</v>
      </c>
      <c r="Y105" s="26" t="s">
        <v>60</v>
      </c>
      <c r="AA105" s="26" t="s">
        <v>61</v>
      </c>
      <c r="AB105" s="26" t="s">
        <v>62</v>
      </c>
      <c r="AC105" s="26" t="s">
        <v>654</v>
      </c>
      <c r="AD105" s="26" t="s">
        <v>655</v>
      </c>
      <c r="AE105" s="26" t="s">
        <v>98</v>
      </c>
      <c r="AF105" s="22">
        <v>43543</v>
      </c>
      <c r="AG105" s="18">
        <f t="shared" si="1"/>
        <v>54</v>
      </c>
      <c r="AH105" s="18" t="s">
        <v>656</v>
      </c>
      <c r="AI105" s="28" t="s">
        <v>657</v>
      </c>
      <c r="AK105" s="38" t="s">
        <v>299</v>
      </c>
      <c r="AM105" s="36"/>
      <c r="AP105" s="32" t="s">
        <v>658</v>
      </c>
    </row>
    <row r="106" spans="1:43" ht="45.75" customHeight="1">
      <c r="A106" s="18">
        <v>104</v>
      </c>
      <c r="B106" s="18" t="s">
        <v>180</v>
      </c>
      <c r="C106" s="19" t="s">
        <v>659</v>
      </c>
      <c r="D106" s="18" t="s">
        <v>182</v>
      </c>
      <c r="E106" s="20" t="s">
        <v>183</v>
      </c>
      <c r="F106" s="21" t="s">
        <v>660</v>
      </c>
      <c r="G106" s="19" t="s">
        <v>659</v>
      </c>
      <c r="H106" s="22">
        <v>24413</v>
      </c>
      <c r="I106" s="23" t="s">
        <v>661</v>
      </c>
      <c r="J106" s="24" t="s">
        <v>147</v>
      </c>
      <c r="K106" s="24" t="s">
        <v>148</v>
      </c>
      <c r="L106" s="41" t="s">
        <v>662</v>
      </c>
      <c r="M106" s="22">
        <v>43537</v>
      </c>
      <c r="N106" s="22">
        <v>43542</v>
      </c>
      <c r="O106" s="18" t="s">
        <v>55</v>
      </c>
      <c r="P106" s="18" t="s">
        <v>56</v>
      </c>
      <c r="R106" s="18">
        <v>10</v>
      </c>
      <c r="S106" s="22">
        <v>43545.613699224501</v>
      </c>
      <c r="U106" s="18" t="s">
        <v>57</v>
      </c>
      <c r="V106" s="26" t="s">
        <v>188</v>
      </c>
      <c r="W106" s="26" t="s">
        <v>188</v>
      </c>
      <c r="X106" s="26" t="s">
        <v>59</v>
      </c>
      <c r="Y106" s="26" t="s">
        <v>60</v>
      </c>
      <c r="AA106" s="26" t="s">
        <v>61</v>
      </c>
      <c r="AB106" s="26" t="s">
        <v>62</v>
      </c>
      <c r="AE106" s="26" t="s">
        <v>65</v>
      </c>
      <c r="AF106" s="22">
        <v>43543</v>
      </c>
      <c r="AG106" s="18">
        <f t="shared" si="1"/>
        <v>52</v>
      </c>
      <c r="AH106" s="18" t="s">
        <v>663</v>
      </c>
      <c r="AI106" s="28" t="s">
        <v>664</v>
      </c>
      <c r="AK106" s="39" t="s">
        <v>67</v>
      </c>
      <c r="AL106" s="36" t="s">
        <v>67</v>
      </c>
      <c r="AP106" s="32" t="s">
        <v>81</v>
      </c>
    </row>
    <row r="107" spans="1:43" ht="45.75" customHeight="1">
      <c r="A107" s="18">
        <v>105</v>
      </c>
      <c r="B107" s="18" t="s">
        <v>180</v>
      </c>
      <c r="C107" s="19" t="s">
        <v>665</v>
      </c>
      <c r="D107" s="18" t="s">
        <v>182</v>
      </c>
      <c r="E107" s="20" t="s">
        <v>183</v>
      </c>
      <c r="F107" s="21" t="s">
        <v>660</v>
      </c>
      <c r="G107" s="19" t="s">
        <v>665</v>
      </c>
      <c r="H107" s="22">
        <v>33247</v>
      </c>
      <c r="I107" s="23" t="s">
        <v>605</v>
      </c>
      <c r="J107" s="24" t="s">
        <v>186</v>
      </c>
      <c r="K107" s="24" t="s">
        <v>186</v>
      </c>
      <c r="L107" s="45" t="s">
        <v>666</v>
      </c>
      <c r="M107" s="22">
        <v>43537</v>
      </c>
      <c r="N107" s="22">
        <v>43542</v>
      </c>
      <c r="O107" s="18" t="s">
        <v>55</v>
      </c>
      <c r="P107" s="18" t="s">
        <v>56</v>
      </c>
      <c r="R107" s="18">
        <v>10</v>
      </c>
      <c r="S107" s="22">
        <v>43545.613739467597</v>
      </c>
      <c r="U107" s="18" t="s">
        <v>57</v>
      </c>
      <c r="V107" s="26" t="s">
        <v>188</v>
      </c>
      <c r="W107" s="26" t="s">
        <v>188</v>
      </c>
      <c r="X107" s="26" t="s">
        <v>59</v>
      </c>
      <c r="Y107" s="26" t="s">
        <v>60</v>
      </c>
      <c r="AA107" s="26" t="s">
        <v>61</v>
      </c>
      <c r="AB107" s="26" t="s">
        <v>62</v>
      </c>
      <c r="AE107" s="26" t="s">
        <v>65</v>
      </c>
      <c r="AF107" s="22">
        <v>43543</v>
      </c>
      <c r="AG107" s="18">
        <f t="shared" si="1"/>
        <v>28</v>
      </c>
      <c r="AH107" s="18" t="s">
        <v>667</v>
      </c>
      <c r="AI107" s="28" t="s">
        <v>580</v>
      </c>
      <c r="AK107" s="38" t="s">
        <v>299</v>
      </c>
      <c r="AM107" s="36"/>
      <c r="AP107" s="32" t="s">
        <v>81</v>
      </c>
    </row>
    <row r="108" spans="1:43" ht="45.75" customHeight="1">
      <c r="A108" s="18">
        <v>106</v>
      </c>
      <c r="B108" s="18" t="s">
        <v>668</v>
      </c>
      <c r="C108" s="19" t="s">
        <v>669</v>
      </c>
      <c r="D108" s="18" t="s">
        <v>670</v>
      </c>
      <c r="E108" s="20" t="s">
        <v>671</v>
      </c>
      <c r="F108" s="21" t="s">
        <v>672</v>
      </c>
      <c r="G108" s="19" t="s">
        <v>669</v>
      </c>
      <c r="H108" s="22">
        <v>28900</v>
      </c>
      <c r="I108" s="23" t="s">
        <v>673</v>
      </c>
      <c r="J108" s="24" t="s">
        <v>643</v>
      </c>
      <c r="K108" s="24" t="s">
        <v>433</v>
      </c>
      <c r="L108" s="45" t="s">
        <v>674</v>
      </c>
      <c r="M108" s="22">
        <v>43455</v>
      </c>
      <c r="N108" s="22">
        <v>43543</v>
      </c>
      <c r="O108" s="18" t="s">
        <v>55</v>
      </c>
      <c r="P108" s="18" t="s">
        <v>56</v>
      </c>
      <c r="R108" s="18">
        <v>10</v>
      </c>
      <c r="S108" s="22">
        <v>43545.614821909701</v>
      </c>
      <c r="U108" s="18" t="s">
        <v>57</v>
      </c>
      <c r="V108" s="26" t="s">
        <v>435</v>
      </c>
      <c r="W108" s="26" t="s">
        <v>675</v>
      </c>
      <c r="X108" s="26" t="s">
        <v>59</v>
      </c>
      <c r="Y108" s="26" t="s">
        <v>60</v>
      </c>
      <c r="AA108" s="26" t="s">
        <v>61</v>
      </c>
      <c r="AB108" s="26" t="s">
        <v>62</v>
      </c>
      <c r="AE108" s="26" t="s">
        <v>98</v>
      </c>
      <c r="AF108" s="22">
        <v>43544</v>
      </c>
      <c r="AG108" s="18">
        <f t="shared" si="1"/>
        <v>40</v>
      </c>
      <c r="AH108" s="18" t="s">
        <v>676</v>
      </c>
      <c r="AI108" s="27">
        <v>0.01</v>
      </c>
      <c r="AK108" s="39" t="s">
        <v>67</v>
      </c>
      <c r="AN108" s="32" t="s">
        <v>378</v>
      </c>
    </row>
    <row r="109" spans="1:43" ht="39">
      <c r="A109" s="18">
        <v>107</v>
      </c>
      <c r="B109" s="18" t="s">
        <v>128</v>
      </c>
      <c r="C109" s="19" t="s">
        <v>677</v>
      </c>
      <c r="D109" s="18" t="s">
        <v>130</v>
      </c>
      <c r="E109" s="20" t="s">
        <v>131</v>
      </c>
      <c r="F109" s="21" t="s">
        <v>678</v>
      </c>
      <c r="G109" s="19" t="s">
        <v>677</v>
      </c>
      <c r="H109" s="22">
        <v>23552</v>
      </c>
      <c r="I109" s="23" t="s">
        <v>643</v>
      </c>
      <c r="J109" s="24" t="s">
        <v>643</v>
      </c>
      <c r="K109" s="24" t="s">
        <v>433</v>
      </c>
      <c r="L109" s="45" t="s">
        <v>679</v>
      </c>
      <c r="M109" s="22">
        <v>43544</v>
      </c>
      <c r="N109" s="22">
        <v>43544</v>
      </c>
      <c r="O109" s="18" t="s">
        <v>55</v>
      </c>
      <c r="P109" s="18" t="s">
        <v>56</v>
      </c>
      <c r="R109" s="18">
        <v>10</v>
      </c>
      <c r="S109" s="22">
        <v>43545.617625266197</v>
      </c>
      <c r="U109" s="18" t="s">
        <v>57</v>
      </c>
      <c r="V109" s="26" t="s">
        <v>136</v>
      </c>
      <c r="W109" s="26" t="s">
        <v>137</v>
      </c>
      <c r="X109" s="26" t="s">
        <v>59</v>
      </c>
      <c r="Y109" s="26" t="s">
        <v>60</v>
      </c>
      <c r="AA109" s="26" t="s">
        <v>61</v>
      </c>
      <c r="AB109" s="26" t="s">
        <v>62</v>
      </c>
      <c r="AC109" s="26" t="s">
        <v>138</v>
      </c>
      <c r="AD109" s="26" t="s">
        <v>139</v>
      </c>
      <c r="AE109" s="26" t="s">
        <v>140</v>
      </c>
      <c r="AF109" s="22">
        <v>43545</v>
      </c>
      <c r="AG109" s="18">
        <f t="shared" si="1"/>
        <v>54</v>
      </c>
      <c r="AI109" s="28" t="s">
        <v>332</v>
      </c>
      <c r="AK109" s="38" t="s">
        <v>299</v>
      </c>
      <c r="AM109" s="36"/>
      <c r="AP109" s="32" t="s">
        <v>81</v>
      </c>
    </row>
    <row r="110" spans="1:43" ht="45.75" customHeight="1">
      <c r="A110" s="18">
        <v>108</v>
      </c>
      <c r="B110" s="18" t="s">
        <v>680</v>
      </c>
      <c r="C110" s="19" t="s">
        <v>681</v>
      </c>
      <c r="D110" s="18" t="s">
        <v>682</v>
      </c>
      <c r="E110" s="20" t="s">
        <v>683</v>
      </c>
      <c r="F110" s="21" t="s">
        <v>684</v>
      </c>
      <c r="G110" s="19" t="s">
        <v>681</v>
      </c>
      <c r="H110" s="22">
        <v>33559</v>
      </c>
      <c r="I110" s="23" t="s">
        <v>685</v>
      </c>
      <c r="J110" s="24" t="s">
        <v>134</v>
      </c>
      <c r="K110" s="24" t="s">
        <v>134</v>
      </c>
      <c r="L110" s="45" t="s">
        <v>686</v>
      </c>
      <c r="M110" s="22">
        <v>43542</v>
      </c>
      <c r="N110" s="22">
        <v>43546</v>
      </c>
      <c r="O110" s="18" t="s">
        <v>55</v>
      </c>
      <c r="P110" s="18" t="s">
        <v>56</v>
      </c>
      <c r="R110" s="18">
        <v>10</v>
      </c>
      <c r="S110" s="22">
        <v>43546.661182557902</v>
      </c>
      <c r="U110" s="18" t="s">
        <v>72</v>
      </c>
      <c r="V110" s="26" t="s">
        <v>571</v>
      </c>
      <c r="W110" s="26" t="s">
        <v>572</v>
      </c>
      <c r="X110" s="26" t="s">
        <v>59</v>
      </c>
      <c r="Y110" s="26" t="s">
        <v>60</v>
      </c>
      <c r="AA110" s="26" t="s">
        <v>61</v>
      </c>
      <c r="AB110" s="26" t="s">
        <v>62</v>
      </c>
      <c r="AC110" s="26" t="s">
        <v>687</v>
      </c>
      <c r="AD110" s="26" t="s">
        <v>688</v>
      </c>
      <c r="AE110" s="26" t="s">
        <v>65</v>
      </c>
      <c r="AF110" s="22">
        <v>43546</v>
      </c>
      <c r="AG110" s="18">
        <f t="shared" si="1"/>
        <v>27</v>
      </c>
      <c r="AH110" s="18" t="s">
        <v>689</v>
      </c>
      <c r="AI110" s="27">
        <v>4.0000000000000001E-3</v>
      </c>
      <c r="AK110" s="39" t="s">
        <v>67</v>
      </c>
      <c r="AP110" s="32" t="s">
        <v>81</v>
      </c>
    </row>
    <row r="111" spans="1:43" ht="45.75" customHeight="1">
      <c r="A111" s="18">
        <v>109</v>
      </c>
      <c r="B111" s="18" t="s">
        <v>680</v>
      </c>
      <c r="C111" s="19" t="s">
        <v>690</v>
      </c>
      <c r="D111" s="18" t="s">
        <v>682</v>
      </c>
      <c r="E111" s="20" t="s">
        <v>683</v>
      </c>
      <c r="F111" s="21" t="s">
        <v>684</v>
      </c>
      <c r="G111" s="19" t="s">
        <v>690</v>
      </c>
      <c r="H111" s="22">
        <v>35624</v>
      </c>
      <c r="I111" s="23" t="s">
        <v>352</v>
      </c>
      <c r="J111" s="24" t="s">
        <v>352</v>
      </c>
      <c r="K111" s="24" t="s">
        <v>134</v>
      </c>
      <c r="L111" s="45" t="s">
        <v>691</v>
      </c>
      <c r="M111" s="22">
        <v>43542</v>
      </c>
      <c r="N111" s="22">
        <v>43546</v>
      </c>
      <c r="O111" s="18" t="s">
        <v>55</v>
      </c>
      <c r="P111" s="18" t="s">
        <v>56</v>
      </c>
      <c r="R111" s="18">
        <v>10</v>
      </c>
      <c r="S111" s="22">
        <v>43546.661217789399</v>
      </c>
      <c r="U111" s="18" t="s">
        <v>72</v>
      </c>
      <c r="V111" s="26" t="s">
        <v>571</v>
      </c>
      <c r="W111" s="26" t="s">
        <v>572</v>
      </c>
      <c r="X111" s="26" t="s">
        <v>59</v>
      </c>
      <c r="Y111" s="26" t="s">
        <v>60</v>
      </c>
      <c r="AA111" s="26" t="s">
        <v>61</v>
      </c>
      <c r="AB111" s="26" t="s">
        <v>62</v>
      </c>
      <c r="AC111" s="26" t="s">
        <v>687</v>
      </c>
      <c r="AD111" s="26" t="s">
        <v>688</v>
      </c>
      <c r="AE111" s="26" t="s">
        <v>65</v>
      </c>
      <c r="AF111" s="22">
        <v>43546</v>
      </c>
      <c r="AG111" s="18">
        <f t="shared" si="1"/>
        <v>21</v>
      </c>
      <c r="AI111" s="27">
        <v>5.0999999999999997E-2</v>
      </c>
      <c r="AK111" s="39" t="s">
        <v>67</v>
      </c>
      <c r="AP111" s="32" t="s">
        <v>81</v>
      </c>
    </row>
    <row r="112" spans="1:43" ht="45.75" customHeight="1">
      <c r="A112" s="18">
        <v>110</v>
      </c>
      <c r="B112" s="18" t="s">
        <v>128</v>
      </c>
      <c r="C112" s="19" t="s">
        <v>692</v>
      </c>
      <c r="D112" s="18" t="s">
        <v>130</v>
      </c>
      <c r="E112" s="20" t="s">
        <v>131</v>
      </c>
      <c r="F112" s="21" t="s">
        <v>693</v>
      </c>
      <c r="G112" s="19" t="s">
        <v>692</v>
      </c>
      <c r="H112" s="22">
        <v>22878</v>
      </c>
      <c r="I112" s="23" t="s">
        <v>487</v>
      </c>
      <c r="J112" s="24" t="s">
        <v>487</v>
      </c>
      <c r="K112" s="24" t="s">
        <v>487</v>
      </c>
      <c r="L112" s="41" t="s">
        <v>694</v>
      </c>
      <c r="M112" s="22">
        <v>43551</v>
      </c>
      <c r="N112" s="22">
        <v>43551</v>
      </c>
      <c r="O112" s="18" t="s">
        <v>55</v>
      </c>
      <c r="P112" s="18" t="s">
        <v>56</v>
      </c>
      <c r="R112" s="18">
        <v>10</v>
      </c>
      <c r="S112" s="22">
        <v>43552.465216006902</v>
      </c>
      <c r="U112" s="18" t="s">
        <v>57</v>
      </c>
      <c r="V112" s="26" t="s">
        <v>136</v>
      </c>
      <c r="W112" s="26" t="s">
        <v>137</v>
      </c>
      <c r="X112" s="26" t="s">
        <v>59</v>
      </c>
      <c r="Y112" s="26" t="s">
        <v>60</v>
      </c>
      <c r="AA112" s="26" t="s">
        <v>61</v>
      </c>
      <c r="AB112" s="26" t="s">
        <v>62</v>
      </c>
      <c r="AC112" s="26" t="s">
        <v>138</v>
      </c>
      <c r="AD112" s="26" t="s">
        <v>139</v>
      </c>
      <c r="AE112" s="26" t="s">
        <v>140</v>
      </c>
      <c r="AF112" s="22">
        <v>43552</v>
      </c>
      <c r="AG112" s="18">
        <f t="shared" si="1"/>
        <v>56</v>
      </c>
      <c r="AI112" s="28" t="s">
        <v>695</v>
      </c>
      <c r="AK112" s="38" t="s">
        <v>299</v>
      </c>
      <c r="AM112" s="36"/>
      <c r="AP112" s="32" t="s">
        <v>81</v>
      </c>
    </row>
    <row r="113" spans="1:46" ht="45.75" customHeight="1">
      <c r="A113" s="18">
        <v>111</v>
      </c>
      <c r="B113" s="18" t="s">
        <v>128</v>
      </c>
      <c r="C113" s="19" t="s">
        <v>696</v>
      </c>
      <c r="D113" s="18" t="s">
        <v>130</v>
      </c>
      <c r="E113" s="20" t="s">
        <v>131</v>
      </c>
      <c r="F113" s="21" t="s">
        <v>693</v>
      </c>
      <c r="G113" s="19" t="s">
        <v>696</v>
      </c>
      <c r="H113" s="22">
        <v>19008</v>
      </c>
      <c r="I113" s="23" t="s">
        <v>697</v>
      </c>
      <c r="J113" s="24" t="s">
        <v>134</v>
      </c>
      <c r="K113" s="24" t="s">
        <v>134</v>
      </c>
      <c r="L113" s="41" t="s">
        <v>698</v>
      </c>
      <c r="M113" s="22">
        <v>43551</v>
      </c>
      <c r="N113" s="22">
        <v>43551</v>
      </c>
      <c r="O113" s="18" t="s">
        <v>55</v>
      </c>
      <c r="P113" s="18" t="s">
        <v>56</v>
      </c>
      <c r="R113" s="18">
        <v>10</v>
      </c>
      <c r="S113" s="22">
        <v>43552.465274421302</v>
      </c>
      <c r="U113" s="18" t="s">
        <v>72</v>
      </c>
      <c r="V113" s="26" t="s">
        <v>136</v>
      </c>
      <c r="W113" s="26" t="s">
        <v>137</v>
      </c>
      <c r="X113" s="26" t="s">
        <v>59</v>
      </c>
      <c r="Y113" s="26" t="s">
        <v>60</v>
      </c>
      <c r="AA113" s="26" t="s">
        <v>61</v>
      </c>
      <c r="AB113" s="26" t="s">
        <v>62</v>
      </c>
      <c r="AC113" s="26" t="s">
        <v>138</v>
      </c>
      <c r="AD113" s="26" t="s">
        <v>139</v>
      </c>
      <c r="AE113" s="26" t="s">
        <v>140</v>
      </c>
      <c r="AF113" s="22">
        <v>43552</v>
      </c>
      <c r="AG113" s="18">
        <f t="shared" si="1"/>
        <v>67</v>
      </c>
      <c r="AI113" s="28" t="s">
        <v>699</v>
      </c>
      <c r="AK113" s="38" t="s">
        <v>299</v>
      </c>
      <c r="AM113" s="36"/>
      <c r="AP113" s="32" t="s">
        <v>81</v>
      </c>
    </row>
    <row r="114" spans="1:46" ht="45.75" customHeight="1">
      <c r="A114" s="18">
        <v>112</v>
      </c>
      <c r="B114" s="18" t="s">
        <v>248</v>
      </c>
      <c r="C114" s="19" t="s">
        <v>700</v>
      </c>
      <c r="D114" s="18" t="s">
        <v>250</v>
      </c>
      <c r="E114" s="20" t="s">
        <v>250</v>
      </c>
      <c r="F114" s="21" t="s">
        <v>701</v>
      </c>
      <c r="G114" s="19" t="s">
        <v>700</v>
      </c>
      <c r="H114" s="22">
        <v>27746</v>
      </c>
      <c r="I114" s="23" t="s">
        <v>702</v>
      </c>
      <c r="J114" s="24" t="s">
        <v>134</v>
      </c>
      <c r="K114" s="24" t="s">
        <v>134</v>
      </c>
      <c r="L114" s="45" t="s">
        <v>703</v>
      </c>
      <c r="M114" s="22">
        <v>43552</v>
      </c>
      <c r="N114" s="22">
        <v>43552</v>
      </c>
      <c r="O114" s="18" t="s">
        <v>55</v>
      </c>
      <c r="P114" s="18" t="s">
        <v>253</v>
      </c>
      <c r="R114" s="18">
        <v>21</v>
      </c>
      <c r="S114" s="22">
        <v>43553.475765775504</v>
      </c>
      <c r="U114" s="18" t="s">
        <v>72</v>
      </c>
      <c r="V114" s="26" t="s">
        <v>136</v>
      </c>
      <c r="W114" s="26" t="s">
        <v>254</v>
      </c>
      <c r="X114" s="26" t="s">
        <v>59</v>
      </c>
      <c r="Y114" s="26" t="s">
        <v>60</v>
      </c>
      <c r="AA114" s="26" t="s">
        <v>61</v>
      </c>
      <c r="AB114" s="26" t="s">
        <v>62</v>
      </c>
      <c r="AF114" s="22">
        <v>43552</v>
      </c>
      <c r="AG114" s="18">
        <f t="shared" si="1"/>
        <v>43</v>
      </c>
      <c r="AH114" s="18" t="s">
        <v>704</v>
      </c>
      <c r="AI114" s="28">
        <v>3.5939999999999999</v>
      </c>
      <c r="AK114" s="38" t="s">
        <v>299</v>
      </c>
      <c r="AL114" s="38" t="s">
        <v>705</v>
      </c>
      <c r="AM114" s="38"/>
      <c r="AP114" s="32" t="s">
        <v>81</v>
      </c>
      <c r="AT114" s="6" t="s">
        <v>38</v>
      </c>
    </row>
    <row r="115" spans="1:46" ht="45.75" customHeight="1">
      <c r="A115" s="18">
        <v>113</v>
      </c>
      <c r="B115" s="18" t="s">
        <v>706</v>
      </c>
      <c r="C115" s="19" t="s">
        <v>707</v>
      </c>
      <c r="D115" s="18" t="s">
        <v>708</v>
      </c>
      <c r="E115" s="20" t="s">
        <v>709</v>
      </c>
      <c r="F115" s="21" t="s">
        <v>710</v>
      </c>
      <c r="G115" s="19" t="s">
        <v>707</v>
      </c>
      <c r="H115" s="22">
        <v>32212</v>
      </c>
      <c r="I115" s="23" t="s">
        <v>472</v>
      </c>
      <c r="J115" s="24" t="s">
        <v>398</v>
      </c>
      <c r="K115" s="24" t="s">
        <v>398</v>
      </c>
      <c r="L115" s="41" t="s">
        <v>711</v>
      </c>
      <c r="M115" s="22">
        <v>43551</v>
      </c>
      <c r="N115" s="22">
        <v>43553</v>
      </c>
      <c r="O115" s="18" t="s">
        <v>55</v>
      </c>
      <c r="P115" s="18" t="s">
        <v>56</v>
      </c>
      <c r="R115" s="18">
        <v>10</v>
      </c>
      <c r="S115" s="22">
        <v>43553.711668865697</v>
      </c>
      <c r="U115" s="18" t="s">
        <v>72</v>
      </c>
      <c r="V115" s="26" t="s">
        <v>400</v>
      </c>
      <c r="W115" s="26" t="s">
        <v>400</v>
      </c>
      <c r="X115" s="26" t="s">
        <v>59</v>
      </c>
      <c r="Y115" s="26" t="s">
        <v>60</v>
      </c>
      <c r="AA115" s="26" t="s">
        <v>61</v>
      </c>
      <c r="AB115" s="26" t="s">
        <v>62</v>
      </c>
      <c r="AE115" s="26" t="s">
        <v>65</v>
      </c>
      <c r="AF115" s="22">
        <v>43556</v>
      </c>
      <c r="AG115" s="18">
        <f t="shared" si="1"/>
        <v>31</v>
      </c>
      <c r="AH115" s="18" t="s">
        <v>712</v>
      </c>
      <c r="AI115" s="27">
        <v>5.0000000000000001E-3</v>
      </c>
      <c r="AK115" s="39" t="s">
        <v>67</v>
      </c>
      <c r="AP115" s="32" t="s">
        <v>81</v>
      </c>
    </row>
    <row r="116" spans="1:46" ht="45.75" customHeight="1">
      <c r="A116" s="18">
        <v>114</v>
      </c>
      <c r="B116" s="18" t="s">
        <v>391</v>
      </c>
      <c r="C116" s="46">
        <v>43558</v>
      </c>
      <c r="D116" s="18" t="s">
        <v>393</v>
      </c>
      <c r="E116" s="20" t="s">
        <v>394</v>
      </c>
      <c r="F116" s="21" t="s">
        <v>713</v>
      </c>
      <c r="G116" s="46">
        <v>43558</v>
      </c>
      <c r="H116" s="22">
        <v>29134</v>
      </c>
      <c r="I116" s="23" t="s">
        <v>685</v>
      </c>
      <c r="J116" s="24" t="s">
        <v>134</v>
      </c>
      <c r="K116" s="24" t="s">
        <v>134</v>
      </c>
      <c r="L116" s="41" t="s">
        <v>714</v>
      </c>
      <c r="M116" s="22">
        <v>43504</v>
      </c>
      <c r="N116" s="22">
        <v>43557</v>
      </c>
      <c r="O116" s="18" t="s">
        <v>55</v>
      </c>
      <c r="P116" s="18" t="s">
        <v>56</v>
      </c>
      <c r="R116" s="18">
        <v>10</v>
      </c>
      <c r="S116" s="22">
        <v>43563.569325266202</v>
      </c>
      <c r="U116" s="18" t="s">
        <v>72</v>
      </c>
      <c r="V116" s="26" t="s">
        <v>400</v>
      </c>
      <c r="W116" s="26" t="s">
        <v>400</v>
      </c>
      <c r="X116" s="26" t="s">
        <v>59</v>
      </c>
      <c r="Y116" s="26" t="s">
        <v>60</v>
      </c>
      <c r="AA116" s="26" t="s">
        <v>61</v>
      </c>
      <c r="AB116" s="26" t="s">
        <v>62</v>
      </c>
      <c r="AC116" s="26" t="s">
        <v>401</v>
      </c>
      <c r="AD116" s="26" t="s">
        <v>402</v>
      </c>
      <c r="AE116" s="26" t="s">
        <v>284</v>
      </c>
      <c r="AF116" s="22">
        <v>43558</v>
      </c>
      <c r="AG116" s="18">
        <f t="shared" si="1"/>
        <v>39</v>
      </c>
      <c r="AH116" s="18" t="s">
        <v>715</v>
      </c>
      <c r="AI116" s="27">
        <v>5.7000000000000002E-2</v>
      </c>
      <c r="AK116" s="39" t="s">
        <v>67</v>
      </c>
      <c r="AP116" s="32" t="s">
        <v>69</v>
      </c>
    </row>
    <row r="117" spans="1:46" ht="45.75" customHeight="1">
      <c r="A117" s="18">
        <v>115</v>
      </c>
      <c r="B117" s="18" t="s">
        <v>391</v>
      </c>
      <c r="C117" s="19" t="s">
        <v>716</v>
      </c>
      <c r="D117" s="18" t="s">
        <v>393</v>
      </c>
      <c r="E117" s="20" t="s">
        <v>394</v>
      </c>
      <c r="F117" s="21" t="s">
        <v>713</v>
      </c>
      <c r="G117" s="19" t="s">
        <v>716</v>
      </c>
      <c r="H117" s="22">
        <v>33250</v>
      </c>
      <c r="I117" s="23" t="s">
        <v>717</v>
      </c>
      <c r="J117" s="24" t="s">
        <v>718</v>
      </c>
      <c r="K117" s="24" t="s">
        <v>398</v>
      </c>
      <c r="L117" s="41" t="s">
        <v>719</v>
      </c>
      <c r="M117" s="22">
        <v>43518</v>
      </c>
      <c r="N117" s="22">
        <v>43557</v>
      </c>
      <c r="O117" s="18" t="s">
        <v>55</v>
      </c>
      <c r="P117" s="18" t="s">
        <v>56</v>
      </c>
      <c r="R117" s="18">
        <v>10</v>
      </c>
      <c r="S117" s="22">
        <v>43563.5694113426</v>
      </c>
      <c r="U117" s="18" t="s">
        <v>72</v>
      </c>
      <c r="V117" s="26" t="s">
        <v>400</v>
      </c>
      <c r="W117" s="26" t="s">
        <v>400</v>
      </c>
      <c r="X117" s="26" t="s">
        <v>59</v>
      </c>
      <c r="Y117" s="26" t="s">
        <v>60</v>
      </c>
      <c r="AA117" s="26" t="s">
        <v>61</v>
      </c>
      <c r="AB117" s="26" t="s">
        <v>62</v>
      </c>
      <c r="AC117" s="26" t="s">
        <v>401</v>
      </c>
      <c r="AD117" s="26" t="s">
        <v>402</v>
      </c>
      <c r="AE117" s="26" t="s">
        <v>284</v>
      </c>
      <c r="AF117" s="22">
        <v>43558</v>
      </c>
      <c r="AG117" s="18">
        <f t="shared" si="1"/>
        <v>28</v>
      </c>
      <c r="AH117" s="18" t="s">
        <v>720</v>
      </c>
      <c r="AI117" s="28">
        <v>3.6179999999999999</v>
      </c>
      <c r="AK117" s="38" t="s">
        <v>299</v>
      </c>
      <c r="AM117" s="36"/>
      <c r="AP117" s="34" t="s">
        <v>73</v>
      </c>
    </row>
    <row r="118" spans="1:46" ht="45.75" customHeight="1">
      <c r="A118" s="18">
        <v>116</v>
      </c>
      <c r="B118" s="18" t="s">
        <v>154</v>
      </c>
      <c r="C118" s="19" t="s">
        <v>721</v>
      </c>
      <c r="D118" s="18" t="s">
        <v>156</v>
      </c>
      <c r="E118" s="20" t="s">
        <v>157</v>
      </c>
      <c r="F118" s="21" t="s">
        <v>722</v>
      </c>
      <c r="G118" s="19" t="s">
        <v>721</v>
      </c>
      <c r="H118" s="22">
        <v>28365</v>
      </c>
      <c r="I118" s="23" t="s">
        <v>211</v>
      </c>
      <c r="J118" s="24" t="s">
        <v>134</v>
      </c>
      <c r="K118" s="24" t="s">
        <v>134</v>
      </c>
      <c r="L118" s="41" t="s">
        <v>723</v>
      </c>
      <c r="M118" s="22">
        <v>43557</v>
      </c>
      <c r="N118" s="22">
        <v>43557</v>
      </c>
      <c r="O118" s="18" t="s">
        <v>55</v>
      </c>
      <c r="P118" s="18" t="s">
        <v>56</v>
      </c>
      <c r="R118" s="18">
        <v>10</v>
      </c>
      <c r="S118" s="22">
        <v>43563.569506018503</v>
      </c>
      <c r="U118" s="18" t="s">
        <v>57</v>
      </c>
      <c r="V118" s="26" t="s">
        <v>136</v>
      </c>
      <c r="W118" s="26" t="s">
        <v>163</v>
      </c>
      <c r="X118" s="26" t="s">
        <v>59</v>
      </c>
      <c r="Y118" s="26" t="s">
        <v>60</v>
      </c>
      <c r="AA118" s="26" t="s">
        <v>61</v>
      </c>
      <c r="AB118" s="26" t="s">
        <v>62</v>
      </c>
      <c r="AC118" s="26" t="s">
        <v>164</v>
      </c>
      <c r="AD118" s="26" t="s">
        <v>165</v>
      </c>
      <c r="AE118" s="26" t="s">
        <v>65</v>
      </c>
      <c r="AF118" s="22">
        <v>43558</v>
      </c>
      <c r="AG118" s="18">
        <f t="shared" si="1"/>
        <v>41</v>
      </c>
      <c r="AH118" s="18" t="s">
        <v>724</v>
      </c>
      <c r="AI118" s="27">
        <v>8.0000000000000002E-3</v>
      </c>
      <c r="AK118" s="39" t="s">
        <v>67</v>
      </c>
      <c r="AP118" s="32" t="s">
        <v>81</v>
      </c>
    </row>
    <row r="119" spans="1:46" ht="45.75" customHeight="1">
      <c r="A119" s="18">
        <v>117</v>
      </c>
      <c r="B119" s="18" t="s">
        <v>248</v>
      </c>
      <c r="C119" s="19" t="s">
        <v>725</v>
      </c>
      <c r="D119" s="18" t="s">
        <v>250</v>
      </c>
      <c r="E119" s="20" t="s">
        <v>250</v>
      </c>
      <c r="F119" s="21" t="s">
        <v>726</v>
      </c>
      <c r="G119" s="19" t="s">
        <v>725</v>
      </c>
      <c r="H119" s="22">
        <v>33950</v>
      </c>
      <c r="I119" s="23" t="s">
        <v>727</v>
      </c>
      <c r="J119" s="24" t="s">
        <v>134</v>
      </c>
      <c r="K119" s="24" t="s">
        <v>134</v>
      </c>
      <c r="L119" s="41" t="s">
        <v>728</v>
      </c>
      <c r="M119" s="22">
        <v>43557</v>
      </c>
      <c r="N119" s="22">
        <v>43557</v>
      </c>
      <c r="O119" s="18" t="s">
        <v>55</v>
      </c>
      <c r="P119" s="18" t="s">
        <v>253</v>
      </c>
      <c r="R119" s="18">
        <v>21</v>
      </c>
      <c r="S119" s="22">
        <v>43563.571670138903</v>
      </c>
      <c r="U119" s="18" t="s">
        <v>57</v>
      </c>
      <c r="V119" s="26" t="s">
        <v>136</v>
      </c>
      <c r="W119" s="26" t="s">
        <v>254</v>
      </c>
      <c r="X119" s="26" t="s">
        <v>59</v>
      </c>
      <c r="Y119" s="26" t="s">
        <v>60</v>
      </c>
      <c r="AA119" s="26" t="s">
        <v>61</v>
      </c>
      <c r="AB119" s="26" t="s">
        <v>62</v>
      </c>
      <c r="AF119" s="22">
        <v>43558</v>
      </c>
      <c r="AG119" s="18">
        <f t="shared" si="1"/>
        <v>26</v>
      </c>
      <c r="AH119" s="18" t="s">
        <v>729</v>
      </c>
      <c r="AI119" s="27">
        <v>1.0999999999999999E-2</v>
      </c>
      <c r="AK119" s="39" t="s">
        <v>67</v>
      </c>
      <c r="AL119" s="30" t="s">
        <v>67</v>
      </c>
      <c r="AM119" s="31"/>
      <c r="AP119" s="34" t="s">
        <v>73</v>
      </c>
    </row>
    <row r="120" spans="1:46" ht="45.75" customHeight="1">
      <c r="A120" s="18">
        <v>118</v>
      </c>
      <c r="B120" s="18" t="s">
        <v>180</v>
      </c>
      <c r="C120" s="19" t="s">
        <v>730</v>
      </c>
      <c r="D120" s="18" t="s">
        <v>182</v>
      </c>
      <c r="E120" s="20" t="s">
        <v>183</v>
      </c>
      <c r="F120" s="21" t="s">
        <v>731</v>
      </c>
      <c r="G120" s="19" t="s">
        <v>730</v>
      </c>
      <c r="H120" s="22">
        <v>21683</v>
      </c>
      <c r="I120" s="23" t="s">
        <v>732</v>
      </c>
      <c r="J120" s="24" t="s">
        <v>186</v>
      </c>
      <c r="K120" s="24" t="s">
        <v>186</v>
      </c>
      <c r="L120" s="41" t="s">
        <v>733</v>
      </c>
      <c r="M120" s="22">
        <v>43558</v>
      </c>
      <c r="N120" s="22">
        <v>43560</v>
      </c>
      <c r="O120" s="18" t="s">
        <v>55</v>
      </c>
      <c r="P120" s="18" t="s">
        <v>56</v>
      </c>
      <c r="R120" s="18">
        <v>10</v>
      </c>
      <c r="S120" s="22">
        <v>43565.440964814799</v>
      </c>
      <c r="U120" s="18" t="s">
        <v>72</v>
      </c>
      <c r="V120" s="26" t="s">
        <v>188</v>
      </c>
      <c r="W120" s="26" t="s">
        <v>188</v>
      </c>
      <c r="X120" s="26" t="s">
        <v>59</v>
      </c>
      <c r="Y120" s="26" t="s">
        <v>60</v>
      </c>
      <c r="AA120" s="26" t="s">
        <v>61</v>
      </c>
      <c r="AB120" s="26" t="s">
        <v>62</v>
      </c>
      <c r="AE120" s="26" t="s">
        <v>65</v>
      </c>
      <c r="AF120" s="22">
        <v>43563</v>
      </c>
      <c r="AG120" s="18">
        <f t="shared" si="1"/>
        <v>59</v>
      </c>
      <c r="AH120" s="18" t="s">
        <v>734</v>
      </c>
      <c r="AI120" s="28" t="s">
        <v>735</v>
      </c>
      <c r="AK120" s="38" t="s">
        <v>299</v>
      </c>
      <c r="AM120" s="36"/>
      <c r="AP120" s="32" t="s">
        <v>81</v>
      </c>
    </row>
    <row r="121" spans="1:46" ht="45.75" customHeight="1">
      <c r="A121" s="18">
        <v>119</v>
      </c>
      <c r="B121" s="18" t="s">
        <v>141</v>
      </c>
      <c r="C121" s="19" t="s">
        <v>736</v>
      </c>
      <c r="D121" s="18" t="s">
        <v>143</v>
      </c>
      <c r="E121" s="20" t="s">
        <v>144</v>
      </c>
      <c r="F121" s="21" t="s">
        <v>737</v>
      </c>
      <c r="G121" s="19" t="s">
        <v>736</v>
      </c>
      <c r="H121" s="22">
        <v>29790</v>
      </c>
      <c r="I121" s="23" t="s">
        <v>738</v>
      </c>
      <c r="J121" s="24" t="s">
        <v>739</v>
      </c>
      <c r="K121" s="24" t="s">
        <v>739</v>
      </c>
      <c r="L121" s="41" t="s">
        <v>740</v>
      </c>
      <c r="M121" s="22">
        <v>43540</v>
      </c>
      <c r="N121" s="22">
        <v>43563</v>
      </c>
      <c r="O121" s="18" t="s">
        <v>55</v>
      </c>
      <c r="P121" s="18" t="s">
        <v>56</v>
      </c>
      <c r="R121" s="18">
        <v>10</v>
      </c>
      <c r="S121" s="22">
        <v>43563.595693055599</v>
      </c>
      <c r="U121" s="18" t="s">
        <v>57</v>
      </c>
      <c r="V121" s="26" t="s">
        <v>150</v>
      </c>
      <c r="W121" s="26" t="s">
        <v>150</v>
      </c>
      <c r="X121" s="26" t="s">
        <v>59</v>
      </c>
      <c r="Y121" s="26" t="s">
        <v>60</v>
      </c>
      <c r="AA121" s="26" t="s">
        <v>61</v>
      </c>
      <c r="AB121" s="26" t="s">
        <v>62</v>
      </c>
      <c r="AC121" s="26" t="s">
        <v>151</v>
      </c>
      <c r="AD121" s="26" t="s">
        <v>152</v>
      </c>
      <c r="AE121" s="26" t="s">
        <v>98</v>
      </c>
      <c r="AF121" s="22">
        <v>43564</v>
      </c>
      <c r="AG121" s="18">
        <f t="shared" si="1"/>
        <v>37</v>
      </c>
      <c r="AH121" s="18" t="s">
        <v>741</v>
      </c>
      <c r="AI121" s="28">
        <v>3.8039999999999998</v>
      </c>
      <c r="AK121" s="38" t="s">
        <v>299</v>
      </c>
      <c r="AM121" s="36"/>
      <c r="AP121" s="32" t="s">
        <v>81</v>
      </c>
    </row>
    <row r="122" spans="1:46" ht="45.75" customHeight="1">
      <c r="A122" s="18">
        <v>120</v>
      </c>
      <c r="B122" s="18" t="s">
        <v>141</v>
      </c>
      <c r="C122" s="19" t="s">
        <v>742</v>
      </c>
      <c r="D122" s="18" t="s">
        <v>143</v>
      </c>
      <c r="E122" s="20" t="s">
        <v>144</v>
      </c>
      <c r="F122" s="21" t="s">
        <v>737</v>
      </c>
      <c r="G122" s="19" t="s">
        <v>742</v>
      </c>
      <c r="H122" s="22">
        <v>28532</v>
      </c>
      <c r="I122" s="23" t="s">
        <v>738</v>
      </c>
      <c r="J122" s="24" t="s">
        <v>739</v>
      </c>
      <c r="K122" s="24" t="s">
        <v>739</v>
      </c>
      <c r="L122" s="41" t="s">
        <v>743</v>
      </c>
      <c r="M122" s="22">
        <v>43540</v>
      </c>
      <c r="N122" s="22">
        <v>43563</v>
      </c>
      <c r="O122" s="18" t="s">
        <v>55</v>
      </c>
      <c r="P122" s="18" t="s">
        <v>56</v>
      </c>
      <c r="R122" s="18">
        <v>10</v>
      </c>
      <c r="S122" s="22">
        <v>43563.596057407398</v>
      </c>
      <c r="U122" s="18" t="s">
        <v>72</v>
      </c>
      <c r="V122" s="26" t="s">
        <v>150</v>
      </c>
      <c r="W122" s="26" t="s">
        <v>150</v>
      </c>
      <c r="X122" s="26" t="s">
        <v>59</v>
      </c>
      <c r="Y122" s="26" t="s">
        <v>60</v>
      </c>
      <c r="AA122" s="26" t="s">
        <v>61</v>
      </c>
      <c r="AB122" s="26" t="s">
        <v>62</v>
      </c>
      <c r="AC122" s="26" t="s">
        <v>151</v>
      </c>
      <c r="AD122" s="26" t="s">
        <v>152</v>
      </c>
      <c r="AE122" s="26" t="s">
        <v>98</v>
      </c>
      <c r="AF122" s="22">
        <v>43564</v>
      </c>
      <c r="AG122" s="18">
        <f t="shared" si="1"/>
        <v>41</v>
      </c>
      <c r="AH122" s="18" t="s">
        <v>744</v>
      </c>
      <c r="AI122" s="28">
        <v>3.9449999999999998</v>
      </c>
      <c r="AK122" s="38" t="s">
        <v>299</v>
      </c>
      <c r="AM122" s="36"/>
      <c r="AP122" s="32" t="s">
        <v>81</v>
      </c>
    </row>
    <row r="123" spans="1:46" ht="45.75" customHeight="1">
      <c r="A123" s="18">
        <v>121</v>
      </c>
      <c r="B123" s="18" t="s">
        <v>141</v>
      </c>
      <c r="C123" s="19" t="s">
        <v>745</v>
      </c>
      <c r="D123" s="18" t="s">
        <v>143</v>
      </c>
      <c r="E123" s="20" t="s">
        <v>144</v>
      </c>
      <c r="F123" s="21" t="s">
        <v>737</v>
      </c>
      <c r="G123" s="19" t="s">
        <v>745</v>
      </c>
      <c r="H123" s="22">
        <v>26425</v>
      </c>
      <c r="I123" s="23" t="s">
        <v>746</v>
      </c>
      <c r="J123" s="24" t="s">
        <v>739</v>
      </c>
      <c r="K123" s="24" t="s">
        <v>739</v>
      </c>
      <c r="L123" s="41" t="s">
        <v>747</v>
      </c>
      <c r="M123" s="22">
        <v>43539</v>
      </c>
      <c r="N123" s="22">
        <v>43563</v>
      </c>
      <c r="O123" s="18" t="s">
        <v>55</v>
      </c>
      <c r="P123" s="18" t="s">
        <v>56</v>
      </c>
      <c r="R123" s="18">
        <v>10</v>
      </c>
      <c r="S123" s="22">
        <v>43563.5962705208</v>
      </c>
      <c r="U123" s="18" t="s">
        <v>72</v>
      </c>
      <c r="V123" s="26" t="s">
        <v>150</v>
      </c>
      <c r="W123" s="26" t="s">
        <v>150</v>
      </c>
      <c r="X123" s="26" t="s">
        <v>59</v>
      </c>
      <c r="Y123" s="26" t="s">
        <v>60</v>
      </c>
      <c r="AA123" s="26" t="s">
        <v>61</v>
      </c>
      <c r="AB123" s="26" t="s">
        <v>62</v>
      </c>
      <c r="AC123" s="26" t="s">
        <v>151</v>
      </c>
      <c r="AD123" s="26" t="s">
        <v>152</v>
      </c>
      <c r="AE123" s="26" t="s">
        <v>98</v>
      </c>
      <c r="AF123" s="22">
        <v>43564</v>
      </c>
      <c r="AG123" s="18">
        <f t="shared" si="1"/>
        <v>46</v>
      </c>
      <c r="AH123" s="18" t="s">
        <v>748</v>
      </c>
      <c r="AI123" s="28" t="s">
        <v>332</v>
      </c>
      <c r="AK123" s="38" t="s">
        <v>299</v>
      </c>
      <c r="AM123" s="36"/>
      <c r="AP123" s="32" t="s">
        <v>81</v>
      </c>
    </row>
    <row r="124" spans="1:46" ht="45.75" customHeight="1">
      <c r="A124" s="18">
        <v>122</v>
      </c>
      <c r="B124" s="18" t="s">
        <v>141</v>
      </c>
      <c r="C124" s="19" t="s">
        <v>749</v>
      </c>
      <c r="D124" s="18" t="s">
        <v>143</v>
      </c>
      <c r="E124" s="20" t="s">
        <v>144</v>
      </c>
      <c r="F124" s="21" t="s">
        <v>737</v>
      </c>
      <c r="G124" s="19" t="s">
        <v>749</v>
      </c>
      <c r="H124" s="22">
        <v>31474</v>
      </c>
      <c r="I124" s="23" t="s">
        <v>750</v>
      </c>
      <c r="J124" s="24" t="s">
        <v>739</v>
      </c>
      <c r="K124" s="24" t="s">
        <v>739</v>
      </c>
      <c r="L124" s="41" t="s">
        <v>751</v>
      </c>
      <c r="M124" s="22">
        <v>43535</v>
      </c>
      <c r="N124" s="22">
        <v>43563</v>
      </c>
      <c r="O124" s="18" t="s">
        <v>55</v>
      </c>
      <c r="P124" s="18" t="s">
        <v>56</v>
      </c>
      <c r="R124" s="18">
        <v>10</v>
      </c>
      <c r="S124" s="22">
        <v>43563.596504398098</v>
      </c>
      <c r="U124" s="18" t="s">
        <v>72</v>
      </c>
      <c r="V124" s="26" t="s">
        <v>150</v>
      </c>
      <c r="W124" s="26" t="s">
        <v>150</v>
      </c>
      <c r="X124" s="26" t="s">
        <v>59</v>
      </c>
      <c r="Y124" s="26" t="s">
        <v>60</v>
      </c>
      <c r="AA124" s="26" t="s">
        <v>61</v>
      </c>
      <c r="AB124" s="26" t="s">
        <v>62</v>
      </c>
      <c r="AC124" s="26" t="s">
        <v>151</v>
      </c>
      <c r="AD124" s="26" t="s">
        <v>152</v>
      </c>
      <c r="AE124" s="26" t="s">
        <v>98</v>
      </c>
      <c r="AF124" s="22">
        <v>43564</v>
      </c>
      <c r="AG124" s="18">
        <f t="shared" si="1"/>
        <v>33</v>
      </c>
      <c r="AH124" s="18" t="s">
        <v>752</v>
      </c>
      <c r="AI124" s="28">
        <v>3.7690000000000001</v>
      </c>
      <c r="AK124" s="38" t="s">
        <v>299</v>
      </c>
      <c r="AM124" s="36"/>
      <c r="AP124" s="32" t="s">
        <v>81</v>
      </c>
    </row>
    <row r="125" spans="1:46" ht="45.75" customHeight="1">
      <c r="A125" s="18">
        <v>123</v>
      </c>
      <c r="B125" s="18" t="s">
        <v>141</v>
      </c>
      <c r="C125" s="19" t="s">
        <v>753</v>
      </c>
      <c r="D125" s="18" t="s">
        <v>143</v>
      </c>
      <c r="E125" s="20" t="s">
        <v>144</v>
      </c>
      <c r="F125" s="21" t="s">
        <v>737</v>
      </c>
      <c r="G125" s="19" t="s">
        <v>753</v>
      </c>
      <c r="H125" s="22">
        <v>35085</v>
      </c>
      <c r="I125" s="23" t="s">
        <v>739</v>
      </c>
      <c r="J125" s="24" t="s">
        <v>739</v>
      </c>
      <c r="K125" s="24" t="s">
        <v>739</v>
      </c>
      <c r="L125" s="41" t="s">
        <v>754</v>
      </c>
      <c r="M125" s="22">
        <v>43528</v>
      </c>
      <c r="N125" s="22">
        <v>43563</v>
      </c>
      <c r="O125" s="18" t="s">
        <v>55</v>
      </c>
      <c r="P125" s="18" t="s">
        <v>56</v>
      </c>
      <c r="R125" s="18">
        <v>10</v>
      </c>
      <c r="S125" s="22">
        <v>43563.597837650501</v>
      </c>
      <c r="U125" s="18" t="s">
        <v>57</v>
      </c>
      <c r="V125" s="26" t="s">
        <v>150</v>
      </c>
      <c r="W125" s="26" t="s">
        <v>150</v>
      </c>
      <c r="X125" s="26" t="s">
        <v>59</v>
      </c>
      <c r="Y125" s="26" t="s">
        <v>60</v>
      </c>
      <c r="AA125" s="26" t="s">
        <v>61</v>
      </c>
      <c r="AB125" s="26" t="s">
        <v>62</v>
      </c>
      <c r="AC125" s="26" t="s">
        <v>151</v>
      </c>
      <c r="AD125" s="26" t="s">
        <v>152</v>
      </c>
      <c r="AE125" s="26" t="s">
        <v>98</v>
      </c>
      <c r="AF125" s="22">
        <v>43564</v>
      </c>
      <c r="AG125" s="18">
        <f t="shared" si="1"/>
        <v>23</v>
      </c>
      <c r="AH125" s="18" t="s">
        <v>755</v>
      </c>
      <c r="AI125" s="28">
        <v>2.504</v>
      </c>
      <c r="AK125" s="29" t="s">
        <v>168</v>
      </c>
      <c r="AL125" s="30" t="s">
        <v>67</v>
      </c>
      <c r="AM125" s="30"/>
      <c r="AP125" s="32" t="s">
        <v>81</v>
      </c>
    </row>
    <row r="126" spans="1:46" ht="45.75" customHeight="1">
      <c r="A126" s="18">
        <v>124</v>
      </c>
      <c r="B126" s="18" t="s">
        <v>141</v>
      </c>
      <c r="C126" s="19" t="s">
        <v>756</v>
      </c>
      <c r="D126" s="18" t="s">
        <v>143</v>
      </c>
      <c r="E126" s="20" t="s">
        <v>144</v>
      </c>
      <c r="F126" s="21" t="s">
        <v>737</v>
      </c>
      <c r="G126" s="19" t="s">
        <v>756</v>
      </c>
      <c r="H126" s="22">
        <v>29735</v>
      </c>
      <c r="I126" s="23" t="s">
        <v>739</v>
      </c>
      <c r="J126" s="24" t="s">
        <v>739</v>
      </c>
      <c r="K126" s="24" t="s">
        <v>739</v>
      </c>
      <c r="L126" s="41" t="s">
        <v>757</v>
      </c>
      <c r="M126" s="22">
        <v>43559</v>
      </c>
      <c r="N126" s="22">
        <v>43563</v>
      </c>
      <c r="O126" s="18" t="s">
        <v>55</v>
      </c>
      <c r="P126" s="18" t="s">
        <v>56</v>
      </c>
      <c r="R126" s="18">
        <v>10</v>
      </c>
      <c r="S126" s="22">
        <v>43563.598084409699</v>
      </c>
      <c r="U126" s="18" t="s">
        <v>72</v>
      </c>
      <c r="V126" s="26" t="s">
        <v>150</v>
      </c>
      <c r="W126" s="26" t="s">
        <v>150</v>
      </c>
      <c r="X126" s="26" t="s">
        <v>59</v>
      </c>
      <c r="Y126" s="26" t="s">
        <v>60</v>
      </c>
      <c r="AA126" s="26" t="s">
        <v>61</v>
      </c>
      <c r="AB126" s="26" t="s">
        <v>62</v>
      </c>
      <c r="AC126" s="26" t="s">
        <v>151</v>
      </c>
      <c r="AD126" s="26" t="s">
        <v>152</v>
      </c>
      <c r="AE126" s="26" t="s">
        <v>98</v>
      </c>
      <c r="AF126" s="22">
        <v>43564</v>
      </c>
      <c r="AG126" s="18">
        <f t="shared" si="1"/>
        <v>37</v>
      </c>
      <c r="AH126" s="18" t="s">
        <v>758</v>
      </c>
      <c r="AI126" s="28" t="s">
        <v>759</v>
      </c>
      <c r="AJ126" s="27">
        <v>3.9E-2</v>
      </c>
      <c r="AK126" s="39" t="s">
        <v>67</v>
      </c>
      <c r="AL126" s="30" t="s">
        <v>67</v>
      </c>
      <c r="AM126" s="31"/>
      <c r="AP126" s="32" t="s">
        <v>81</v>
      </c>
    </row>
    <row r="127" spans="1:46" ht="45.75" customHeight="1">
      <c r="A127" s="18">
        <v>125</v>
      </c>
      <c r="B127" s="18" t="s">
        <v>128</v>
      </c>
      <c r="C127" s="19" t="s">
        <v>760</v>
      </c>
      <c r="D127" s="18" t="s">
        <v>130</v>
      </c>
      <c r="E127" s="20" t="s">
        <v>131</v>
      </c>
      <c r="F127" s="21" t="s">
        <v>761</v>
      </c>
      <c r="G127" s="19" t="s">
        <v>760</v>
      </c>
      <c r="H127" s="22">
        <v>38668</v>
      </c>
      <c r="I127" s="23" t="s">
        <v>372</v>
      </c>
      <c r="J127" s="24" t="s">
        <v>372</v>
      </c>
      <c r="K127" s="24" t="s">
        <v>373</v>
      </c>
      <c r="L127" s="41" t="s">
        <v>762</v>
      </c>
      <c r="M127" s="22">
        <v>43565</v>
      </c>
      <c r="N127" s="22">
        <v>43565</v>
      </c>
      <c r="O127" s="18" t="s">
        <v>55</v>
      </c>
      <c r="P127" s="18" t="s">
        <v>56</v>
      </c>
      <c r="R127" s="18">
        <v>10</v>
      </c>
      <c r="S127" s="22">
        <v>43565.715887268503</v>
      </c>
      <c r="U127" s="18" t="s">
        <v>72</v>
      </c>
      <c r="V127" s="26" t="s">
        <v>136</v>
      </c>
      <c r="W127" s="26" t="s">
        <v>137</v>
      </c>
      <c r="X127" s="26" t="s">
        <v>59</v>
      </c>
      <c r="Y127" s="26" t="s">
        <v>60</v>
      </c>
      <c r="AA127" s="26" t="s">
        <v>61</v>
      </c>
      <c r="AB127" s="26" t="s">
        <v>62</v>
      </c>
      <c r="AC127" s="26" t="s">
        <v>138</v>
      </c>
      <c r="AD127" s="26" t="s">
        <v>139</v>
      </c>
      <c r="AE127" s="26" t="s">
        <v>140</v>
      </c>
      <c r="AF127" s="22">
        <v>43566</v>
      </c>
      <c r="AG127" s="18">
        <f t="shared" si="1"/>
        <v>13</v>
      </c>
      <c r="AI127" s="28" t="s">
        <v>763</v>
      </c>
      <c r="AK127" s="38" t="s">
        <v>299</v>
      </c>
      <c r="AM127" s="36"/>
      <c r="AP127" s="32" t="s">
        <v>81</v>
      </c>
    </row>
    <row r="128" spans="1:46" ht="39">
      <c r="A128" s="18">
        <v>126</v>
      </c>
      <c r="B128" s="18" t="s">
        <v>180</v>
      </c>
      <c r="C128" s="19" t="s">
        <v>764</v>
      </c>
      <c r="D128" s="18" t="s">
        <v>182</v>
      </c>
      <c r="E128" s="20" t="s">
        <v>183</v>
      </c>
      <c r="F128" s="21" t="s">
        <v>765</v>
      </c>
      <c r="G128" s="19" t="s">
        <v>764</v>
      </c>
      <c r="H128" s="22">
        <v>30317</v>
      </c>
      <c r="I128" s="23" t="s">
        <v>185</v>
      </c>
      <c r="J128" s="24" t="s">
        <v>186</v>
      </c>
      <c r="K128" s="24" t="s">
        <v>186</v>
      </c>
      <c r="L128" s="41" t="s">
        <v>766</v>
      </c>
      <c r="M128" s="22">
        <v>43563</v>
      </c>
      <c r="N128" s="22">
        <v>43566</v>
      </c>
      <c r="O128" s="18" t="s">
        <v>55</v>
      </c>
      <c r="P128" s="18" t="s">
        <v>56</v>
      </c>
      <c r="R128" s="18">
        <v>10</v>
      </c>
      <c r="S128" s="22">
        <v>43567.494730705999</v>
      </c>
      <c r="U128" s="18" t="s">
        <v>72</v>
      </c>
      <c r="V128" s="26" t="s">
        <v>188</v>
      </c>
      <c r="W128" s="26" t="s">
        <v>188</v>
      </c>
      <c r="X128" s="26" t="s">
        <v>59</v>
      </c>
      <c r="Y128" s="26" t="s">
        <v>60</v>
      </c>
      <c r="AA128" s="26" t="s">
        <v>61</v>
      </c>
      <c r="AB128" s="26" t="s">
        <v>62</v>
      </c>
      <c r="AE128" s="26" t="s">
        <v>65</v>
      </c>
      <c r="AF128" s="22">
        <v>43567</v>
      </c>
      <c r="AG128" s="18">
        <f t="shared" si="1"/>
        <v>36</v>
      </c>
      <c r="AI128" s="39" t="s">
        <v>767</v>
      </c>
      <c r="AK128" s="39" t="s">
        <v>67</v>
      </c>
    </row>
    <row r="129" spans="1:46" ht="39">
      <c r="A129" s="18">
        <v>127</v>
      </c>
      <c r="B129" s="18" t="s">
        <v>180</v>
      </c>
      <c r="C129" s="19" t="s">
        <v>768</v>
      </c>
      <c r="D129" s="18" t="s">
        <v>182</v>
      </c>
      <c r="E129" s="20" t="s">
        <v>183</v>
      </c>
      <c r="F129" s="21" t="s">
        <v>765</v>
      </c>
      <c r="G129" s="19" t="s">
        <v>768</v>
      </c>
      <c r="H129" s="22">
        <v>31226</v>
      </c>
      <c r="I129" s="23" t="s">
        <v>769</v>
      </c>
      <c r="J129" s="24" t="s">
        <v>186</v>
      </c>
      <c r="K129" s="24" t="s">
        <v>186</v>
      </c>
      <c r="L129" s="41" t="s">
        <v>770</v>
      </c>
      <c r="M129" s="22">
        <v>43564</v>
      </c>
      <c r="N129" s="22">
        <v>43566</v>
      </c>
      <c r="O129" s="18" t="s">
        <v>55</v>
      </c>
      <c r="P129" s="18" t="s">
        <v>56</v>
      </c>
      <c r="R129" s="18">
        <v>10</v>
      </c>
      <c r="S129" s="22">
        <v>43567.494769062498</v>
      </c>
      <c r="U129" s="18" t="s">
        <v>57</v>
      </c>
      <c r="V129" s="26" t="s">
        <v>188</v>
      </c>
      <c r="W129" s="26" t="s">
        <v>188</v>
      </c>
      <c r="X129" s="26" t="s">
        <v>59</v>
      </c>
      <c r="Y129" s="26" t="s">
        <v>60</v>
      </c>
      <c r="AA129" s="26" t="s">
        <v>61</v>
      </c>
      <c r="AB129" s="26" t="s">
        <v>62</v>
      </c>
      <c r="AE129" s="26" t="s">
        <v>65</v>
      </c>
      <c r="AF129" s="22">
        <v>43567</v>
      </c>
      <c r="AG129" s="18">
        <f t="shared" si="1"/>
        <v>33</v>
      </c>
      <c r="AH129" s="18" t="s">
        <v>771</v>
      </c>
      <c r="AI129" s="28" t="s">
        <v>772</v>
      </c>
      <c r="AK129" s="38" t="s">
        <v>299</v>
      </c>
      <c r="AM129" s="36"/>
      <c r="AN129" s="32" t="s">
        <v>68</v>
      </c>
      <c r="AP129" s="34" t="s">
        <v>73</v>
      </c>
    </row>
    <row r="130" spans="1:46" ht="45.75" customHeight="1">
      <c r="A130" s="18">
        <v>128</v>
      </c>
      <c r="B130" s="18" t="s">
        <v>180</v>
      </c>
      <c r="C130" s="19" t="s">
        <v>773</v>
      </c>
      <c r="D130" s="18" t="s">
        <v>182</v>
      </c>
      <c r="E130" s="20" t="s">
        <v>183</v>
      </c>
      <c r="F130" s="21" t="s">
        <v>774</v>
      </c>
      <c r="G130" s="19" t="s">
        <v>773</v>
      </c>
      <c r="H130" s="22">
        <v>36186</v>
      </c>
      <c r="I130" s="23" t="s">
        <v>637</v>
      </c>
      <c r="J130" s="24" t="s">
        <v>186</v>
      </c>
      <c r="K130" s="24" t="s">
        <v>186</v>
      </c>
      <c r="L130" s="41" t="s">
        <v>775</v>
      </c>
      <c r="M130" s="22">
        <v>43566</v>
      </c>
      <c r="N130" s="22">
        <v>43570</v>
      </c>
      <c r="O130" s="18" t="s">
        <v>55</v>
      </c>
      <c r="P130" s="18" t="s">
        <v>56</v>
      </c>
      <c r="R130" s="18">
        <v>10</v>
      </c>
      <c r="S130" s="22">
        <v>43577.508753125003</v>
      </c>
      <c r="U130" s="18" t="s">
        <v>72</v>
      </c>
      <c r="V130" s="26" t="s">
        <v>188</v>
      </c>
      <c r="W130" s="26" t="s">
        <v>188</v>
      </c>
      <c r="X130" s="26" t="s">
        <v>59</v>
      </c>
      <c r="Y130" s="26" t="s">
        <v>60</v>
      </c>
      <c r="AA130" s="26" t="s">
        <v>61</v>
      </c>
      <c r="AB130" s="26" t="s">
        <v>62</v>
      </c>
      <c r="AE130" s="26" t="s">
        <v>65</v>
      </c>
      <c r="AF130" s="22">
        <v>43571</v>
      </c>
      <c r="AG130" s="18">
        <f t="shared" si="1"/>
        <v>20</v>
      </c>
      <c r="AH130" s="18" t="s">
        <v>776</v>
      </c>
      <c r="AI130" s="28" t="s">
        <v>777</v>
      </c>
      <c r="AK130" s="38" t="s">
        <v>299</v>
      </c>
      <c r="AM130" s="36"/>
    </row>
    <row r="131" spans="1:46" ht="45.75" customHeight="1">
      <c r="A131" s="18">
        <v>129</v>
      </c>
      <c r="B131" s="18" t="s">
        <v>706</v>
      </c>
      <c r="C131" s="19" t="s">
        <v>778</v>
      </c>
      <c r="D131" s="18" t="s">
        <v>708</v>
      </c>
      <c r="E131" s="20" t="s">
        <v>709</v>
      </c>
      <c r="F131" s="21" t="s">
        <v>779</v>
      </c>
      <c r="G131" s="19" t="s">
        <v>778</v>
      </c>
      <c r="H131" s="22">
        <v>32197</v>
      </c>
      <c r="I131" s="23" t="s">
        <v>472</v>
      </c>
      <c r="J131" s="24" t="s">
        <v>398</v>
      </c>
      <c r="K131" s="24" t="s">
        <v>398</v>
      </c>
      <c r="L131" s="41" t="s">
        <v>780</v>
      </c>
      <c r="M131" s="22">
        <v>43561</v>
      </c>
      <c r="N131" s="22">
        <v>43570</v>
      </c>
      <c r="O131" s="18" t="s">
        <v>55</v>
      </c>
      <c r="P131" s="18" t="s">
        <v>56</v>
      </c>
      <c r="R131" s="18">
        <v>10</v>
      </c>
      <c r="S131" s="22">
        <v>43577.509048263899</v>
      </c>
      <c r="U131" s="18" t="s">
        <v>57</v>
      </c>
      <c r="V131" s="26" t="s">
        <v>400</v>
      </c>
      <c r="W131" s="26" t="s">
        <v>400</v>
      </c>
      <c r="X131" s="26" t="s">
        <v>59</v>
      </c>
      <c r="Y131" s="26" t="s">
        <v>60</v>
      </c>
      <c r="AA131" s="26" t="s">
        <v>61</v>
      </c>
      <c r="AB131" s="26" t="s">
        <v>62</v>
      </c>
      <c r="AE131" s="26" t="s">
        <v>65</v>
      </c>
      <c r="AF131" s="22">
        <v>43571</v>
      </c>
      <c r="AG131" s="18">
        <f t="shared" ref="AG131:AG194" si="2">DATEDIF(H131,AF131,"Y")</f>
        <v>31</v>
      </c>
      <c r="AH131" s="18" t="s">
        <v>781</v>
      </c>
      <c r="AI131" s="28" t="s">
        <v>782</v>
      </c>
      <c r="AK131" s="39" t="s">
        <v>67</v>
      </c>
      <c r="AP131" s="32" t="s">
        <v>81</v>
      </c>
    </row>
    <row r="132" spans="1:46" ht="45.75" customHeight="1">
      <c r="A132" s="18">
        <v>130</v>
      </c>
      <c r="B132" s="18" t="s">
        <v>783</v>
      </c>
      <c r="C132" s="19" t="s">
        <v>784</v>
      </c>
      <c r="D132" s="18" t="s">
        <v>785</v>
      </c>
      <c r="E132" s="20" t="s">
        <v>785</v>
      </c>
      <c r="F132" s="21" t="s">
        <v>786</v>
      </c>
      <c r="G132" s="19" t="s">
        <v>784</v>
      </c>
      <c r="H132" s="22">
        <v>25184</v>
      </c>
      <c r="I132" s="23"/>
      <c r="L132" s="41" t="s">
        <v>787</v>
      </c>
      <c r="M132" s="22">
        <v>43567</v>
      </c>
      <c r="N132" s="22">
        <v>43570</v>
      </c>
      <c r="O132" s="18" t="s">
        <v>55</v>
      </c>
      <c r="P132" s="18" t="s">
        <v>56</v>
      </c>
      <c r="R132" s="18">
        <v>10</v>
      </c>
      <c r="S132" s="22">
        <v>43577.509200034699</v>
      </c>
      <c r="U132" s="18" t="s">
        <v>72</v>
      </c>
      <c r="V132" s="26" t="s">
        <v>136</v>
      </c>
      <c r="W132" s="26" t="s">
        <v>788</v>
      </c>
      <c r="X132" s="26" t="s">
        <v>59</v>
      </c>
      <c r="Y132" s="26" t="s">
        <v>60</v>
      </c>
      <c r="AA132" s="26" t="s">
        <v>61</v>
      </c>
      <c r="AB132" s="26" t="s">
        <v>62</v>
      </c>
      <c r="AF132" s="22">
        <v>43571</v>
      </c>
      <c r="AG132" s="18">
        <f t="shared" si="2"/>
        <v>50</v>
      </c>
      <c r="AH132" s="18" t="s">
        <v>789</v>
      </c>
      <c r="AI132" s="28" t="s">
        <v>332</v>
      </c>
      <c r="AK132" s="38" t="s">
        <v>299</v>
      </c>
      <c r="AM132" s="36"/>
      <c r="AP132" s="32" t="s">
        <v>81</v>
      </c>
    </row>
    <row r="133" spans="1:46" ht="45.75" customHeight="1">
      <c r="A133" s="18">
        <v>131</v>
      </c>
      <c r="B133" s="18" t="s">
        <v>380</v>
      </c>
      <c r="C133" s="19" t="s">
        <v>790</v>
      </c>
      <c r="D133" s="18" t="s">
        <v>382</v>
      </c>
      <c r="E133" s="20" t="s">
        <v>383</v>
      </c>
      <c r="F133" s="21" t="s">
        <v>791</v>
      </c>
      <c r="G133" s="19" t="s">
        <v>790</v>
      </c>
      <c r="H133" s="22">
        <v>25970</v>
      </c>
      <c r="I133" s="23"/>
      <c r="L133" s="41" t="s">
        <v>792</v>
      </c>
      <c r="M133" s="22">
        <v>43549</v>
      </c>
      <c r="N133" s="22">
        <v>43570</v>
      </c>
      <c r="O133" s="18" t="s">
        <v>55</v>
      </c>
      <c r="P133" s="18" t="s">
        <v>56</v>
      </c>
      <c r="R133" s="18">
        <v>10</v>
      </c>
      <c r="S133" s="22">
        <v>43577.509246412003</v>
      </c>
      <c r="U133" s="18" t="s">
        <v>57</v>
      </c>
      <c r="V133" s="26" t="s">
        <v>375</v>
      </c>
      <c r="W133" s="26" t="s">
        <v>375</v>
      </c>
      <c r="X133" s="26" t="s">
        <v>59</v>
      </c>
      <c r="Y133" s="26" t="s">
        <v>60</v>
      </c>
      <c r="AA133" s="26" t="s">
        <v>61</v>
      </c>
      <c r="AB133" s="26" t="s">
        <v>62</v>
      </c>
      <c r="AC133" s="26" t="s">
        <v>385</v>
      </c>
      <c r="AD133" s="26" t="s">
        <v>386</v>
      </c>
      <c r="AE133" s="26" t="s">
        <v>65</v>
      </c>
      <c r="AF133" s="22">
        <v>43571</v>
      </c>
      <c r="AG133" s="18">
        <f t="shared" si="2"/>
        <v>48</v>
      </c>
      <c r="AH133" s="18" t="s">
        <v>793</v>
      </c>
      <c r="AI133" s="28">
        <v>3.8010000000000002</v>
      </c>
      <c r="AK133" s="38" t="s">
        <v>299</v>
      </c>
      <c r="AM133" s="36"/>
      <c r="AN133" s="32" t="s">
        <v>68</v>
      </c>
      <c r="AO133" s="32">
        <v>1</v>
      </c>
      <c r="AP133" s="34" t="s">
        <v>794</v>
      </c>
      <c r="AQ133" s="32" t="s">
        <v>389</v>
      </c>
    </row>
    <row r="134" spans="1:46" ht="45.75" customHeight="1">
      <c r="A134" s="18">
        <v>132</v>
      </c>
      <c r="B134" s="18" t="s">
        <v>380</v>
      </c>
      <c r="C134" s="19" t="s">
        <v>795</v>
      </c>
      <c r="D134" s="18" t="s">
        <v>382</v>
      </c>
      <c r="E134" s="20" t="s">
        <v>383</v>
      </c>
      <c r="F134" s="21" t="s">
        <v>791</v>
      </c>
      <c r="G134" s="19" t="s">
        <v>795</v>
      </c>
      <c r="H134" s="22">
        <v>30890</v>
      </c>
      <c r="I134" s="23"/>
      <c r="L134" s="41" t="s">
        <v>796</v>
      </c>
      <c r="M134" s="22">
        <v>43537</v>
      </c>
      <c r="N134" s="22">
        <v>43570</v>
      </c>
      <c r="O134" s="18" t="s">
        <v>55</v>
      </c>
      <c r="P134" s="18" t="s">
        <v>56</v>
      </c>
      <c r="R134" s="18">
        <v>10</v>
      </c>
      <c r="S134" s="22">
        <v>43577.509281712999</v>
      </c>
      <c r="U134" s="18" t="s">
        <v>72</v>
      </c>
      <c r="V134" s="26" t="s">
        <v>375</v>
      </c>
      <c r="W134" s="26" t="s">
        <v>375</v>
      </c>
      <c r="X134" s="26" t="s">
        <v>59</v>
      </c>
      <c r="Y134" s="26" t="s">
        <v>60</v>
      </c>
      <c r="AA134" s="26" t="s">
        <v>61</v>
      </c>
      <c r="AB134" s="26" t="s">
        <v>62</v>
      </c>
      <c r="AC134" s="26" t="s">
        <v>385</v>
      </c>
      <c r="AD134" s="26" t="s">
        <v>386</v>
      </c>
      <c r="AE134" s="26" t="s">
        <v>65</v>
      </c>
      <c r="AF134" s="22">
        <v>43571</v>
      </c>
      <c r="AG134" s="18">
        <f t="shared" si="2"/>
        <v>34</v>
      </c>
      <c r="AH134" s="18" t="s">
        <v>797</v>
      </c>
      <c r="AI134" s="27">
        <v>7.0000000000000001E-3</v>
      </c>
      <c r="AK134" s="39" t="s">
        <v>67</v>
      </c>
      <c r="AN134" s="32" t="s">
        <v>68</v>
      </c>
      <c r="AO134" s="32">
        <v>2</v>
      </c>
      <c r="AP134" s="34" t="s">
        <v>798</v>
      </c>
      <c r="AQ134" s="32" t="s">
        <v>389</v>
      </c>
    </row>
    <row r="135" spans="1:46" ht="45.75" customHeight="1">
      <c r="A135" s="18">
        <v>133</v>
      </c>
      <c r="B135" s="18" t="s">
        <v>128</v>
      </c>
      <c r="C135" s="19" t="s">
        <v>799</v>
      </c>
      <c r="D135" s="18" t="s">
        <v>130</v>
      </c>
      <c r="E135" s="20" t="s">
        <v>131</v>
      </c>
      <c r="F135" s="21" t="s">
        <v>800</v>
      </c>
      <c r="G135" s="19" t="s">
        <v>799</v>
      </c>
      <c r="H135" s="22">
        <v>29758</v>
      </c>
      <c r="I135" s="23" t="s">
        <v>281</v>
      </c>
      <c r="J135" s="24" t="s">
        <v>134</v>
      </c>
      <c r="K135" s="24" t="s">
        <v>134</v>
      </c>
      <c r="L135" s="41" t="s">
        <v>801</v>
      </c>
      <c r="M135" s="22">
        <v>43572</v>
      </c>
      <c r="N135" s="22">
        <v>43572</v>
      </c>
      <c r="O135" s="18" t="s">
        <v>55</v>
      </c>
      <c r="P135" s="18" t="s">
        <v>56</v>
      </c>
      <c r="R135" s="18">
        <v>10</v>
      </c>
      <c r="S135" s="22">
        <v>43577.516971874997</v>
      </c>
      <c r="U135" s="18" t="s">
        <v>72</v>
      </c>
      <c r="V135" s="26" t="s">
        <v>136</v>
      </c>
      <c r="W135" s="26" t="s">
        <v>137</v>
      </c>
      <c r="X135" s="26" t="s">
        <v>59</v>
      </c>
      <c r="Y135" s="26" t="s">
        <v>60</v>
      </c>
      <c r="AA135" s="26" t="s">
        <v>61</v>
      </c>
      <c r="AB135" s="26" t="s">
        <v>62</v>
      </c>
      <c r="AC135" s="26" t="s">
        <v>138</v>
      </c>
      <c r="AD135" s="26" t="s">
        <v>139</v>
      </c>
      <c r="AE135" s="26" t="s">
        <v>140</v>
      </c>
      <c r="AF135" s="22">
        <v>43572</v>
      </c>
      <c r="AG135" s="18">
        <f t="shared" si="2"/>
        <v>37</v>
      </c>
      <c r="AI135" s="28" t="s">
        <v>332</v>
      </c>
      <c r="AK135" s="38" t="s">
        <v>299</v>
      </c>
      <c r="AM135" s="36"/>
      <c r="AP135" s="32" t="s">
        <v>81</v>
      </c>
    </row>
    <row r="136" spans="1:46" ht="45.75" customHeight="1">
      <c r="A136" s="18">
        <v>134</v>
      </c>
      <c r="B136" s="18" t="s">
        <v>248</v>
      </c>
      <c r="C136" s="19" t="s">
        <v>802</v>
      </c>
      <c r="D136" s="18" t="s">
        <v>250</v>
      </c>
      <c r="E136" s="20" t="s">
        <v>250</v>
      </c>
      <c r="F136" s="21" t="s">
        <v>803</v>
      </c>
      <c r="G136" s="19" t="s">
        <v>802</v>
      </c>
      <c r="H136" s="22">
        <v>30592</v>
      </c>
      <c r="I136" s="23" t="s">
        <v>804</v>
      </c>
      <c r="J136" s="24" t="s">
        <v>134</v>
      </c>
      <c r="K136" s="24" t="s">
        <v>134</v>
      </c>
      <c r="L136" s="41" t="s">
        <v>805</v>
      </c>
      <c r="M136" s="22">
        <v>43572</v>
      </c>
      <c r="N136" s="22">
        <v>43572</v>
      </c>
      <c r="O136" s="18" t="s">
        <v>55</v>
      </c>
      <c r="P136" s="18" t="s">
        <v>253</v>
      </c>
      <c r="R136" s="18">
        <v>21</v>
      </c>
      <c r="S136" s="22">
        <v>43577.517103124999</v>
      </c>
      <c r="U136" s="18" t="s">
        <v>72</v>
      </c>
      <c r="V136" s="26" t="s">
        <v>136</v>
      </c>
      <c r="W136" s="26" t="s">
        <v>254</v>
      </c>
      <c r="X136" s="26" t="s">
        <v>59</v>
      </c>
      <c r="Y136" s="26" t="s">
        <v>60</v>
      </c>
      <c r="AA136" s="26" t="s">
        <v>61</v>
      </c>
      <c r="AB136" s="26" t="s">
        <v>62</v>
      </c>
      <c r="AF136" s="22">
        <v>43572</v>
      </c>
      <c r="AG136" s="18">
        <f t="shared" si="2"/>
        <v>35</v>
      </c>
      <c r="AH136" s="18" t="s">
        <v>806</v>
      </c>
      <c r="AI136" s="27">
        <v>4.9000000000000002E-2</v>
      </c>
      <c r="AK136" s="39" t="s">
        <v>67</v>
      </c>
      <c r="AL136" s="30" t="s">
        <v>67</v>
      </c>
      <c r="AM136" s="31"/>
      <c r="AP136" s="34" t="s">
        <v>73</v>
      </c>
    </row>
    <row r="137" spans="1:46" ht="45.75" customHeight="1">
      <c r="A137" s="18">
        <v>135</v>
      </c>
      <c r="B137" s="18" t="s">
        <v>807</v>
      </c>
      <c r="C137" s="19" t="s">
        <v>808</v>
      </c>
      <c r="D137" s="18" t="s">
        <v>809</v>
      </c>
      <c r="E137" s="20" t="s">
        <v>809</v>
      </c>
      <c r="F137" s="21" t="s">
        <v>810</v>
      </c>
      <c r="G137" s="19" t="s">
        <v>808</v>
      </c>
      <c r="H137" s="22">
        <v>33970</v>
      </c>
      <c r="I137" s="23" t="s">
        <v>811</v>
      </c>
      <c r="J137" s="24" t="s">
        <v>812</v>
      </c>
      <c r="K137" s="24" t="s">
        <v>134</v>
      </c>
      <c r="L137" s="41" t="s">
        <v>813</v>
      </c>
      <c r="M137" s="22">
        <v>43493</v>
      </c>
      <c r="N137" s="22">
        <v>43572</v>
      </c>
      <c r="O137" s="18" t="s">
        <v>55</v>
      </c>
      <c r="P137" s="18" t="s">
        <v>56</v>
      </c>
      <c r="R137" s="18">
        <v>10</v>
      </c>
      <c r="S137" s="22">
        <v>43578.716242557901</v>
      </c>
      <c r="U137" s="18" t="s">
        <v>72</v>
      </c>
      <c r="V137" s="26" t="s">
        <v>136</v>
      </c>
      <c r="W137" s="26" t="s">
        <v>354</v>
      </c>
      <c r="X137" s="26" t="s">
        <v>59</v>
      </c>
      <c r="Y137" s="26" t="s">
        <v>60</v>
      </c>
      <c r="AA137" s="26" t="s">
        <v>61</v>
      </c>
      <c r="AB137" s="26" t="s">
        <v>62</v>
      </c>
      <c r="AC137" s="26" t="s">
        <v>814</v>
      </c>
      <c r="AD137" s="26" t="s">
        <v>815</v>
      </c>
      <c r="AE137" s="26" t="s">
        <v>98</v>
      </c>
      <c r="AF137" s="22">
        <v>43577</v>
      </c>
      <c r="AG137" s="18">
        <f t="shared" si="2"/>
        <v>26</v>
      </c>
      <c r="AI137" s="28">
        <v>3.4820000000000002</v>
      </c>
      <c r="AK137" s="38" t="s">
        <v>299</v>
      </c>
      <c r="AM137" s="36"/>
    </row>
    <row r="138" spans="1:46" ht="45.75" customHeight="1">
      <c r="A138" s="18">
        <v>136</v>
      </c>
      <c r="B138" s="18" t="s">
        <v>154</v>
      </c>
      <c r="C138" s="19" t="s">
        <v>816</v>
      </c>
      <c r="D138" s="18" t="s">
        <v>156</v>
      </c>
      <c r="E138" s="20" t="s">
        <v>157</v>
      </c>
      <c r="F138" s="21" t="s">
        <v>817</v>
      </c>
      <c r="G138" s="19" t="s">
        <v>816</v>
      </c>
      <c r="H138" s="22">
        <v>26160</v>
      </c>
      <c r="I138" s="23"/>
      <c r="L138" s="41" t="s">
        <v>818</v>
      </c>
      <c r="M138" s="22">
        <v>43577</v>
      </c>
      <c r="N138" s="22">
        <v>43579</v>
      </c>
      <c r="O138" s="18" t="s">
        <v>55</v>
      </c>
      <c r="P138" s="18" t="s">
        <v>56</v>
      </c>
      <c r="R138" s="18">
        <v>10</v>
      </c>
      <c r="S138" s="22">
        <v>43580.370898379602</v>
      </c>
      <c r="U138" s="18" t="s">
        <v>72</v>
      </c>
      <c r="V138" s="26" t="s">
        <v>136</v>
      </c>
      <c r="W138" s="26" t="s">
        <v>163</v>
      </c>
      <c r="X138" s="26" t="s">
        <v>59</v>
      </c>
      <c r="Y138" s="26" t="s">
        <v>60</v>
      </c>
      <c r="AA138" s="26" t="s">
        <v>61</v>
      </c>
      <c r="AB138" s="26" t="s">
        <v>62</v>
      </c>
      <c r="AC138" s="26" t="s">
        <v>164</v>
      </c>
      <c r="AD138" s="26" t="s">
        <v>165</v>
      </c>
      <c r="AE138" s="26" t="s">
        <v>65</v>
      </c>
      <c r="AF138" s="22">
        <v>43579</v>
      </c>
      <c r="AG138" s="18">
        <f t="shared" si="2"/>
        <v>47</v>
      </c>
      <c r="AH138" s="18" t="s">
        <v>819</v>
      </c>
      <c r="AI138" s="28" t="s">
        <v>820</v>
      </c>
      <c r="AK138" s="38"/>
      <c r="AL138" s="35" t="s">
        <v>80</v>
      </c>
      <c r="AM138" s="35"/>
    </row>
    <row r="139" spans="1:46" ht="45.75" customHeight="1">
      <c r="A139" s="18">
        <v>137</v>
      </c>
      <c r="B139" s="18" t="s">
        <v>248</v>
      </c>
      <c r="C139" s="19" t="s">
        <v>821</v>
      </c>
      <c r="D139" s="18" t="s">
        <v>250</v>
      </c>
      <c r="E139" s="20" t="s">
        <v>250</v>
      </c>
      <c r="F139" s="21" t="s">
        <v>822</v>
      </c>
      <c r="G139" s="19" t="s">
        <v>821</v>
      </c>
      <c r="H139" s="22">
        <v>32678</v>
      </c>
      <c r="I139" s="23" t="s">
        <v>823</v>
      </c>
      <c r="J139" s="24" t="s">
        <v>134</v>
      </c>
      <c r="K139" s="24" t="s">
        <v>134</v>
      </c>
      <c r="L139" s="41" t="s">
        <v>824</v>
      </c>
      <c r="M139" s="22">
        <v>43579</v>
      </c>
      <c r="N139" s="22">
        <v>43579</v>
      </c>
      <c r="O139" s="18" t="s">
        <v>55</v>
      </c>
      <c r="P139" s="18" t="s">
        <v>253</v>
      </c>
      <c r="R139" s="18">
        <v>21</v>
      </c>
      <c r="S139" s="22">
        <v>43580.663585497699</v>
      </c>
      <c r="U139" s="18" t="s">
        <v>57</v>
      </c>
      <c r="V139" s="26" t="s">
        <v>136</v>
      </c>
      <c r="W139" s="26" t="s">
        <v>254</v>
      </c>
      <c r="X139" s="26" t="s">
        <v>59</v>
      </c>
      <c r="Y139" s="26" t="s">
        <v>60</v>
      </c>
      <c r="AA139" s="26" t="s">
        <v>61</v>
      </c>
      <c r="AB139" s="26" t="s">
        <v>62</v>
      </c>
      <c r="AF139" s="22">
        <v>43580</v>
      </c>
      <c r="AG139" s="18">
        <f t="shared" si="2"/>
        <v>29</v>
      </c>
      <c r="AH139" s="18" t="s">
        <v>825</v>
      </c>
      <c r="AI139" s="28" t="s">
        <v>826</v>
      </c>
      <c r="AJ139" s="28">
        <v>0.25</v>
      </c>
      <c r="AK139" s="38"/>
      <c r="AL139" s="30" t="s">
        <v>67</v>
      </c>
      <c r="AM139" s="31"/>
      <c r="AT139" s="6" t="s">
        <v>256</v>
      </c>
    </row>
    <row r="140" spans="1:46" ht="45.75" customHeight="1">
      <c r="A140" s="18">
        <v>138</v>
      </c>
      <c r="B140" s="18" t="s">
        <v>827</v>
      </c>
      <c r="C140" s="19" t="s">
        <v>828</v>
      </c>
      <c r="D140" s="18" t="s">
        <v>829</v>
      </c>
      <c r="E140" s="20" t="s">
        <v>830</v>
      </c>
      <c r="F140" s="21" t="s">
        <v>341</v>
      </c>
      <c r="G140" s="19" t="s">
        <v>828</v>
      </c>
      <c r="H140" s="22">
        <v>15901</v>
      </c>
      <c r="I140" s="23" t="s">
        <v>831</v>
      </c>
      <c r="J140" s="24" t="s">
        <v>134</v>
      </c>
      <c r="K140" s="24" t="s">
        <v>134</v>
      </c>
      <c r="L140" s="47" t="s">
        <v>832</v>
      </c>
      <c r="M140" s="22">
        <v>43580</v>
      </c>
      <c r="N140" s="22">
        <v>43581</v>
      </c>
      <c r="O140" s="18" t="s">
        <v>55</v>
      </c>
      <c r="P140" s="18" t="s">
        <v>607</v>
      </c>
      <c r="R140" s="18">
        <v>10</v>
      </c>
      <c r="S140" s="22">
        <v>43581.662869560198</v>
      </c>
      <c r="U140" s="18" t="s">
        <v>72</v>
      </c>
      <c r="V140" s="26" t="s">
        <v>136</v>
      </c>
      <c r="W140" s="26" t="s">
        <v>137</v>
      </c>
      <c r="X140" s="26" t="s">
        <v>59</v>
      </c>
      <c r="Y140" s="26" t="s">
        <v>60</v>
      </c>
      <c r="AA140" s="26" t="s">
        <v>61</v>
      </c>
      <c r="AB140" s="26" t="s">
        <v>62</v>
      </c>
      <c r="AC140" s="26" t="s">
        <v>833</v>
      </c>
      <c r="AD140" s="26" t="s">
        <v>834</v>
      </c>
      <c r="AE140" s="26" t="s">
        <v>98</v>
      </c>
      <c r="AF140" s="22">
        <v>43581</v>
      </c>
      <c r="AG140" s="18">
        <f t="shared" si="2"/>
        <v>75</v>
      </c>
      <c r="AH140" s="18" t="s">
        <v>835</v>
      </c>
      <c r="AI140" s="28">
        <v>3.0840000000000001</v>
      </c>
      <c r="AK140" s="35" t="s">
        <v>299</v>
      </c>
      <c r="AL140" s="35"/>
      <c r="AM140" s="35"/>
    </row>
    <row r="141" spans="1:46" ht="45.75" customHeight="1">
      <c r="A141" s="18">
        <v>139</v>
      </c>
      <c r="B141" s="18" t="s">
        <v>680</v>
      </c>
      <c r="C141" s="19" t="s">
        <v>836</v>
      </c>
      <c r="D141" s="18" t="s">
        <v>682</v>
      </c>
      <c r="E141" s="20" t="s">
        <v>683</v>
      </c>
      <c r="F141" s="21" t="s">
        <v>837</v>
      </c>
      <c r="G141" s="19" t="s">
        <v>836</v>
      </c>
      <c r="H141" s="22">
        <v>31064</v>
      </c>
      <c r="I141" s="23"/>
      <c r="L141" s="41" t="s">
        <v>838</v>
      </c>
      <c r="M141" s="22">
        <v>43579</v>
      </c>
      <c r="N141" s="22">
        <v>43585</v>
      </c>
      <c r="O141" s="18" t="s">
        <v>55</v>
      </c>
      <c r="P141" s="18" t="s">
        <v>56</v>
      </c>
      <c r="R141" s="18">
        <v>10</v>
      </c>
      <c r="S141" s="22">
        <v>43588.485771874999</v>
      </c>
      <c r="U141" s="18" t="s">
        <v>72</v>
      </c>
      <c r="V141" s="26" t="s">
        <v>571</v>
      </c>
      <c r="W141" s="26" t="s">
        <v>572</v>
      </c>
      <c r="X141" s="26" t="s">
        <v>59</v>
      </c>
      <c r="Y141" s="26" t="s">
        <v>60</v>
      </c>
      <c r="AA141" s="26" t="s">
        <v>61</v>
      </c>
      <c r="AB141" s="26" t="s">
        <v>62</v>
      </c>
      <c r="AC141" s="26" t="s">
        <v>687</v>
      </c>
      <c r="AD141" s="26" t="s">
        <v>688</v>
      </c>
      <c r="AE141" s="26" t="s">
        <v>65</v>
      </c>
      <c r="AF141" s="22">
        <v>43585</v>
      </c>
      <c r="AG141" s="18">
        <f t="shared" si="2"/>
        <v>34</v>
      </c>
      <c r="AI141" s="27" t="s">
        <v>362</v>
      </c>
      <c r="AK141" s="48" t="s">
        <v>67</v>
      </c>
      <c r="AL141" s="30"/>
      <c r="AM141" s="31"/>
    </row>
    <row r="142" spans="1:46" ht="45.75" customHeight="1">
      <c r="A142" s="18">
        <v>140</v>
      </c>
      <c r="B142" s="18" t="s">
        <v>807</v>
      </c>
      <c r="C142" s="19" t="s">
        <v>839</v>
      </c>
      <c r="D142" s="18" t="s">
        <v>809</v>
      </c>
      <c r="E142" s="20" t="s">
        <v>809</v>
      </c>
      <c r="F142" s="21" t="s">
        <v>840</v>
      </c>
      <c r="G142" s="19" t="s">
        <v>839</v>
      </c>
      <c r="H142" s="22">
        <v>36161</v>
      </c>
      <c r="I142" s="23" t="s">
        <v>812</v>
      </c>
      <c r="J142" s="24" t="s">
        <v>812</v>
      </c>
      <c r="K142" s="24" t="s">
        <v>134</v>
      </c>
      <c r="L142" s="41" t="s">
        <v>841</v>
      </c>
      <c r="M142" s="22">
        <v>43537</v>
      </c>
      <c r="N142" s="22">
        <v>43588</v>
      </c>
      <c r="O142" s="18" t="s">
        <v>55</v>
      </c>
      <c r="P142" s="18" t="s">
        <v>56</v>
      </c>
      <c r="R142" s="18">
        <v>10</v>
      </c>
      <c r="S142" s="22">
        <v>43588.673872453699</v>
      </c>
      <c r="U142" s="18" t="s">
        <v>72</v>
      </c>
      <c r="V142" s="26" t="s">
        <v>136</v>
      </c>
      <c r="W142" s="26" t="s">
        <v>354</v>
      </c>
      <c r="X142" s="26" t="s">
        <v>59</v>
      </c>
      <c r="Y142" s="26" t="s">
        <v>60</v>
      </c>
      <c r="AA142" s="26" t="s">
        <v>61</v>
      </c>
      <c r="AB142" s="26" t="s">
        <v>62</v>
      </c>
      <c r="AC142" s="26" t="s">
        <v>814</v>
      </c>
      <c r="AD142" s="26" t="s">
        <v>815</v>
      </c>
      <c r="AE142" s="26" t="s">
        <v>98</v>
      </c>
      <c r="AF142" s="22">
        <v>43588</v>
      </c>
      <c r="AG142" s="18">
        <f t="shared" si="2"/>
        <v>20</v>
      </c>
      <c r="AI142" s="28" t="s">
        <v>842</v>
      </c>
      <c r="AK142" s="38" t="s">
        <v>299</v>
      </c>
      <c r="AL142" s="35"/>
      <c r="AM142" s="35"/>
    </row>
    <row r="143" spans="1:46" ht="45.75" customHeight="1">
      <c r="A143" s="18">
        <v>141</v>
      </c>
      <c r="B143" s="18" t="s">
        <v>843</v>
      </c>
      <c r="C143" s="19" t="s">
        <v>844</v>
      </c>
      <c r="D143" s="18" t="s">
        <v>845</v>
      </c>
      <c r="E143" s="20" t="s">
        <v>846</v>
      </c>
      <c r="F143" s="21" t="s">
        <v>847</v>
      </c>
      <c r="G143" s="19" t="s">
        <v>844</v>
      </c>
      <c r="H143" s="22">
        <v>35252</v>
      </c>
      <c r="I143" s="23" t="s">
        <v>177</v>
      </c>
      <c r="J143" s="24" t="s">
        <v>134</v>
      </c>
      <c r="K143" s="24" t="s">
        <v>134</v>
      </c>
      <c r="L143" s="41" t="s">
        <v>848</v>
      </c>
      <c r="M143" s="22">
        <v>43592</v>
      </c>
      <c r="N143" s="22">
        <v>43593</v>
      </c>
      <c r="O143" s="18" t="s">
        <v>55</v>
      </c>
      <c r="P143" s="18" t="s">
        <v>607</v>
      </c>
      <c r="R143" s="18">
        <v>10</v>
      </c>
      <c r="S143" s="22">
        <v>43593.484361111099</v>
      </c>
      <c r="U143" s="18" t="s">
        <v>72</v>
      </c>
      <c r="V143" s="26" t="s">
        <v>136</v>
      </c>
      <c r="W143" s="26" t="s">
        <v>849</v>
      </c>
      <c r="X143" s="26" t="s">
        <v>59</v>
      </c>
      <c r="Y143" s="26" t="s">
        <v>60</v>
      </c>
      <c r="AA143" s="26" t="s">
        <v>61</v>
      </c>
      <c r="AB143" s="26" t="s">
        <v>62</v>
      </c>
      <c r="AE143" s="26" t="s">
        <v>65</v>
      </c>
      <c r="AF143" s="22">
        <v>43588</v>
      </c>
      <c r="AG143" s="18">
        <f t="shared" si="2"/>
        <v>22</v>
      </c>
      <c r="AH143" s="18" t="s">
        <v>850</v>
      </c>
      <c r="AI143" s="27" t="s">
        <v>851</v>
      </c>
      <c r="AK143" s="48" t="s">
        <v>67</v>
      </c>
      <c r="AL143" s="30"/>
      <c r="AM143" s="31"/>
    </row>
    <row r="144" spans="1:46" ht="45.75" customHeight="1">
      <c r="A144" s="18">
        <v>142</v>
      </c>
      <c r="B144" s="18" t="s">
        <v>380</v>
      </c>
      <c r="C144" s="19" t="s">
        <v>852</v>
      </c>
      <c r="D144" s="18" t="s">
        <v>382</v>
      </c>
      <c r="E144" s="20" t="s">
        <v>383</v>
      </c>
      <c r="F144" s="21" t="s">
        <v>853</v>
      </c>
      <c r="G144" s="19" t="s">
        <v>852</v>
      </c>
      <c r="H144" s="22">
        <v>35598</v>
      </c>
      <c r="I144" s="23" t="s">
        <v>854</v>
      </c>
      <c r="J144" s="24" t="s">
        <v>855</v>
      </c>
      <c r="K144" s="24" t="s">
        <v>373</v>
      </c>
      <c r="L144" s="41" t="s">
        <v>856</v>
      </c>
      <c r="M144" s="22">
        <v>43565</v>
      </c>
      <c r="N144" s="22">
        <v>43593</v>
      </c>
      <c r="O144" s="18" t="s">
        <v>55</v>
      </c>
      <c r="P144" s="18" t="s">
        <v>56</v>
      </c>
      <c r="R144" s="18">
        <v>10</v>
      </c>
      <c r="S144" s="22">
        <v>43593.740003472201</v>
      </c>
      <c r="U144" s="18" t="s">
        <v>57</v>
      </c>
      <c r="V144" s="26" t="s">
        <v>375</v>
      </c>
      <c r="W144" s="26" t="s">
        <v>375</v>
      </c>
      <c r="X144" s="26" t="s">
        <v>59</v>
      </c>
      <c r="Y144" s="26" t="s">
        <v>60</v>
      </c>
      <c r="AA144" s="26" t="s">
        <v>61</v>
      </c>
      <c r="AB144" s="26" t="s">
        <v>62</v>
      </c>
      <c r="AC144" s="26" t="s">
        <v>385</v>
      </c>
      <c r="AD144" s="26" t="s">
        <v>386</v>
      </c>
      <c r="AE144" s="26" t="s">
        <v>65</v>
      </c>
      <c r="AF144" s="22">
        <v>43594</v>
      </c>
      <c r="AG144" s="18">
        <f t="shared" si="2"/>
        <v>21</v>
      </c>
      <c r="AH144" s="18" t="s">
        <v>857</v>
      </c>
      <c r="AI144" s="28" t="s">
        <v>820</v>
      </c>
      <c r="AK144" s="38" t="s">
        <v>299</v>
      </c>
      <c r="AM144" s="36"/>
      <c r="AN144" s="32" t="s">
        <v>68</v>
      </c>
      <c r="AO144" s="32">
        <v>1</v>
      </c>
      <c r="AP144" s="34" t="s">
        <v>858</v>
      </c>
      <c r="AQ144" s="32" t="s">
        <v>389</v>
      </c>
    </row>
    <row r="145" spans="1:43" ht="45.75" customHeight="1">
      <c r="A145" s="18">
        <v>143</v>
      </c>
      <c r="B145" s="18" t="s">
        <v>380</v>
      </c>
      <c r="C145" s="19" t="s">
        <v>859</v>
      </c>
      <c r="D145" s="18" t="s">
        <v>382</v>
      </c>
      <c r="E145" s="20" t="s">
        <v>383</v>
      </c>
      <c r="F145" s="21" t="s">
        <v>853</v>
      </c>
      <c r="G145" s="19" t="s">
        <v>859</v>
      </c>
      <c r="H145" s="22">
        <v>34108</v>
      </c>
      <c r="I145" s="23" t="s">
        <v>697</v>
      </c>
      <c r="J145" s="24" t="s">
        <v>134</v>
      </c>
      <c r="K145" s="24" t="s">
        <v>134</v>
      </c>
      <c r="L145" s="41" t="s">
        <v>860</v>
      </c>
      <c r="M145" s="22">
        <v>43561</v>
      </c>
      <c r="N145" s="22">
        <v>43593</v>
      </c>
      <c r="O145" s="18" t="s">
        <v>55</v>
      </c>
      <c r="P145" s="18" t="s">
        <v>56</v>
      </c>
      <c r="R145" s="18">
        <v>10</v>
      </c>
      <c r="S145" s="22">
        <v>43593.740371296299</v>
      </c>
      <c r="U145" s="18" t="s">
        <v>72</v>
      </c>
      <c r="V145" s="26" t="s">
        <v>375</v>
      </c>
      <c r="W145" s="26" t="s">
        <v>375</v>
      </c>
      <c r="X145" s="26" t="s">
        <v>59</v>
      </c>
      <c r="Y145" s="26" t="s">
        <v>60</v>
      </c>
      <c r="AA145" s="26" t="s">
        <v>61</v>
      </c>
      <c r="AB145" s="26" t="s">
        <v>62</v>
      </c>
      <c r="AC145" s="26" t="s">
        <v>385</v>
      </c>
      <c r="AD145" s="26" t="s">
        <v>386</v>
      </c>
      <c r="AE145" s="26" t="s">
        <v>65</v>
      </c>
      <c r="AF145" s="22">
        <v>43594</v>
      </c>
      <c r="AG145" s="18">
        <f t="shared" si="2"/>
        <v>25</v>
      </c>
      <c r="AH145" s="18" t="s">
        <v>861</v>
      </c>
      <c r="AI145" s="27">
        <v>0.11600000000000001</v>
      </c>
      <c r="AK145" s="39" t="s">
        <v>67</v>
      </c>
      <c r="AN145" s="32" t="s">
        <v>68</v>
      </c>
      <c r="AO145" s="32">
        <v>1</v>
      </c>
      <c r="AP145" s="32" t="s">
        <v>862</v>
      </c>
      <c r="AQ145" s="32" t="s">
        <v>389</v>
      </c>
    </row>
    <row r="146" spans="1:43" ht="45.75" customHeight="1">
      <c r="A146" s="18">
        <v>144</v>
      </c>
      <c r="B146" s="18" t="s">
        <v>128</v>
      </c>
      <c r="C146" s="19" t="s">
        <v>863</v>
      </c>
      <c r="D146" s="18" t="s">
        <v>130</v>
      </c>
      <c r="E146" s="20" t="s">
        <v>131</v>
      </c>
      <c r="F146" s="21" t="s">
        <v>864</v>
      </c>
      <c r="G146" s="19" t="s">
        <v>863</v>
      </c>
      <c r="H146" s="22">
        <v>21058</v>
      </c>
      <c r="I146" s="23" t="s">
        <v>823</v>
      </c>
      <c r="J146" s="24" t="s">
        <v>134</v>
      </c>
      <c r="K146" s="24" t="s">
        <v>134</v>
      </c>
      <c r="L146" s="41" t="s">
        <v>865</v>
      </c>
      <c r="M146" s="22">
        <v>43593</v>
      </c>
      <c r="N146" s="22">
        <v>43593</v>
      </c>
      <c r="O146" s="18" t="s">
        <v>55</v>
      </c>
      <c r="P146" s="18" t="s">
        <v>56</v>
      </c>
      <c r="R146" s="18">
        <v>10</v>
      </c>
      <c r="S146" s="22">
        <v>43593.741961423599</v>
      </c>
      <c r="U146" s="18" t="s">
        <v>57</v>
      </c>
      <c r="V146" s="26" t="s">
        <v>136</v>
      </c>
      <c r="W146" s="26" t="s">
        <v>137</v>
      </c>
      <c r="X146" s="26" t="s">
        <v>59</v>
      </c>
      <c r="Y146" s="26" t="s">
        <v>60</v>
      </c>
      <c r="AA146" s="26" t="s">
        <v>61</v>
      </c>
      <c r="AB146" s="26" t="s">
        <v>62</v>
      </c>
      <c r="AC146" s="26" t="s">
        <v>138</v>
      </c>
      <c r="AD146" s="26" t="s">
        <v>139</v>
      </c>
      <c r="AE146" s="26" t="s">
        <v>140</v>
      </c>
      <c r="AF146" s="22">
        <v>43594</v>
      </c>
      <c r="AG146" s="18">
        <f t="shared" si="2"/>
        <v>61</v>
      </c>
      <c r="AI146" s="28" t="s">
        <v>866</v>
      </c>
      <c r="AJ146" s="27">
        <v>1E-3</v>
      </c>
      <c r="AK146" s="39" t="s">
        <v>67</v>
      </c>
      <c r="AL146" s="36" t="s">
        <v>168</v>
      </c>
      <c r="AM146" s="36"/>
      <c r="AP146" s="32" t="s">
        <v>81</v>
      </c>
    </row>
    <row r="147" spans="1:43" ht="45.75" customHeight="1">
      <c r="A147" s="18">
        <v>145</v>
      </c>
      <c r="B147" s="18" t="s">
        <v>128</v>
      </c>
      <c r="C147" s="19" t="s">
        <v>867</v>
      </c>
      <c r="D147" s="18" t="s">
        <v>130</v>
      </c>
      <c r="E147" s="20" t="s">
        <v>131</v>
      </c>
      <c r="F147" s="21" t="s">
        <v>864</v>
      </c>
      <c r="G147" s="19" t="s">
        <v>867</v>
      </c>
      <c r="H147" s="22">
        <v>17153</v>
      </c>
      <c r="I147" s="23" t="s">
        <v>485</v>
      </c>
      <c r="J147" s="24" t="s">
        <v>485</v>
      </c>
      <c r="K147" s="24" t="s">
        <v>134</v>
      </c>
      <c r="L147" s="41" t="s">
        <v>868</v>
      </c>
      <c r="M147" s="22">
        <v>43593</v>
      </c>
      <c r="N147" s="22">
        <v>43593</v>
      </c>
      <c r="O147" s="18" t="s">
        <v>55</v>
      </c>
      <c r="P147" s="18" t="s">
        <v>56</v>
      </c>
      <c r="R147" s="18">
        <v>10</v>
      </c>
      <c r="S147" s="22">
        <v>43593.742861192099</v>
      </c>
      <c r="U147" s="18" t="s">
        <v>57</v>
      </c>
      <c r="V147" s="26" t="s">
        <v>136</v>
      </c>
      <c r="W147" s="26" t="s">
        <v>137</v>
      </c>
      <c r="X147" s="26" t="s">
        <v>59</v>
      </c>
      <c r="Y147" s="26" t="s">
        <v>60</v>
      </c>
      <c r="AA147" s="26" t="s">
        <v>61</v>
      </c>
      <c r="AB147" s="26" t="s">
        <v>62</v>
      </c>
      <c r="AC147" s="26" t="s">
        <v>138</v>
      </c>
      <c r="AD147" s="26" t="s">
        <v>139</v>
      </c>
      <c r="AE147" s="26" t="s">
        <v>140</v>
      </c>
      <c r="AF147" s="22">
        <v>43594</v>
      </c>
      <c r="AG147" s="18">
        <f t="shared" si="2"/>
        <v>72</v>
      </c>
      <c r="AI147" s="28" t="s">
        <v>820</v>
      </c>
      <c r="AK147" s="38" t="s">
        <v>299</v>
      </c>
      <c r="AM147" s="36"/>
      <c r="AP147" s="32" t="s">
        <v>81</v>
      </c>
    </row>
    <row r="148" spans="1:43" ht="45.75" customHeight="1">
      <c r="A148" s="18">
        <v>146</v>
      </c>
      <c r="B148" s="18" t="s">
        <v>128</v>
      </c>
      <c r="C148" s="19" t="s">
        <v>869</v>
      </c>
      <c r="D148" s="18" t="s">
        <v>130</v>
      </c>
      <c r="E148" s="20" t="s">
        <v>131</v>
      </c>
      <c r="F148" s="21" t="s">
        <v>864</v>
      </c>
      <c r="G148" s="19" t="s">
        <v>869</v>
      </c>
      <c r="H148" s="22">
        <v>14892</v>
      </c>
      <c r="I148" s="23" t="s">
        <v>222</v>
      </c>
      <c r="J148" s="24" t="s">
        <v>134</v>
      </c>
      <c r="K148" s="24" t="s">
        <v>134</v>
      </c>
      <c r="L148" s="41" t="s">
        <v>870</v>
      </c>
      <c r="M148" s="22">
        <v>43593</v>
      </c>
      <c r="N148" s="22">
        <v>43593</v>
      </c>
      <c r="O148" s="18" t="s">
        <v>55</v>
      </c>
      <c r="P148" s="18" t="s">
        <v>56</v>
      </c>
      <c r="R148" s="18">
        <v>10</v>
      </c>
      <c r="S148" s="22">
        <v>43593.743616203697</v>
      </c>
      <c r="U148" s="18" t="s">
        <v>72</v>
      </c>
      <c r="V148" s="26" t="s">
        <v>136</v>
      </c>
      <c r="W148" s="26" t="s">
        <v>137</v>
      </c>
      <c r="X148" s="26" t="s">
        <v>59</v>
      </c>
      <c r="Y148" s="26" t="s">
        <v>60</v>
      </c>
      <c r="AA148" s="26" t="s">
        <v>61</v>
      </c>
      <c r="AB148" s="26" t="s">
        <v>62</v>
      </c>
      <c r="AC148" s="26" t="s">
        <v>138</v>
      </c>
      <c r="AD148" s="26" t="s">
        <v>139</v>
      </c>
      <c r="AE148" s="26" t="s">
        <v>140</v>
      </c>
      <c r="AF148" s="22">
        <v>43594</v>
      </c>
      <c r="AG148" s="18">
        <f t="shared" si="2"/>
        <v>78</v>
      </c>
      <c r="AI148" s="28">
        <v>3.74</v>
      </c>
      <c r="AK148" s="38" t="s">
        <v>299</v>
      </c>
      <c r="AM148" s="36"/>
      <c r="AP148" s="32" t="s">
        <v>81</v>
      </c>
    </row>
    <row r="149" spans="1:43" ht="45.75" customHeight="1">
      <c r="A149" s="18">
        <v>147</v>
      </c>
      <c r="B149" s="18" t="s">
        <v>680</v>
      </c>
      <c r="C149" s="19" t="s">
        <v>871</v>
      </c>
      <c r="D149" s="18" t="s">
        <v>682</v>
      </c>
      <c r="E149" s="20" t="s">
        <v>683</v>
      </c>
      <c r="F149" s="21" t="s">
        <v>872</v>
      </c>
      <c r="G149" s="19" t="s">
        <v>871</v>
      </c>
      <c r="H149" s="22">
        <v>35941</v>
      </c>
      <c r="I149" s="23" t="s">
        <v>873</v>
      </c>
      <c r="J149" s="24" t="s">
        <v>569</v>
      </c>
      <c r="K149" s="24" t="s">
        <v>202</v>
      </c>
      <c r="L149" s="41" t="s">
        <v>874</v>
      </c>
      <c r="M149" s="22">
        <v>43587</v>
      </c>
      <c r="N149" s="22">
        <v>43594</v>
      </c>
      <c r="O149" s="18" t="s">
        <v>55</v>
      </c>
      <c r="P149" s="18" t="s">
        <v>56</v>
      </c>
      <c r="R149" s="18">
        <v>10</v>
      </c>
      <c r="S149" s="22">
        <v>43595.3805474537</v>
      </c>
      <c r="U149" s="18" t="s">
        <v>57</v>
      </c>
      <c r="V149" s="26" t="s">
        <v>571</v>
      </c>
      <c r="W149" s="26" t="s">
        <v>572</v>
      </c>
      <c r="X149" s="26" t="s">
        <v>59</v>
      </c>
      <c r="Y149" s="26" t="s">
        <v>60</v>
      </c>
      <c r="AA149" s="26" t="s">
        <v>61</v>
      </c>
      <c r="AB149" s="26" t="s">
        <v>62</v>
      </c>
      <c r="AC149" s="26" t="s">
        <v>687</v>
      </c>
      <c r="AD149" s="26" t="s">
        <v>688</v>
      </c>
      <c r="AE149" s="26" t="s">
        <v>65</v>
      </c>
      <c r="AF149" s="22">
        <v>43595</v>
      </c>
      <c r="AG149" s="18">
        <f t="shared" si="2"/>
        <v>20</v>
      </c>
      <c r="AI149" s="27">
        <v>5.0000000000000001E-3</v>
      </c>
      <c r="AK149" s="39" t="s">
        <v>67</v>
      </c>
      <c r="AP149" s="32" t="s">
        <v>81</v>
      </c>
    </row>
    <row r="150" spans="1:43" ht="45.75" customHeight="1">
      <c r="A150" s="18">
        <v>148</v>
      </c>
      <c r="B150" s="18" t="s">
        <v>843</v>
      </c>
      <c r="C150" s="19" t="s">
        <v>875</v>
      </c>
      <c r="D150" s="18" t="s">
        <v>845</v>
      </c>
      <c r="E150" s="20" t="s">
        <v>846</v>
      </c>
      <c r="F150" s="21" t="s">
        <v>876</v>
      </c>
      <c r="G150" s="19" t="s">
        <v>875</v>
      </c>
      <c r="H150" s="22">
        <v>36892</v>
      </c>
      <c r="I150" s="23" t="s">
        <v>877</v>
      </c>
      <c r="J150" s="24" t="s">
        <v>134</v>
      </c>
      <c r="K150" s="24" t="s">
        <v>134</v>
      </c>
      <c r="L150" s="41" t="s">
        <v>878</v>
      </c>
      <c r="M150" s="22">
        <v>43595</v>
      </c>
      <c r="N150" s="22">
        <v>43595</v>
      </c>
      <c r="O150" s="18" t="s">
        <v>55</v>
      </c>
      <c r="P150" s="18" t="s">
        <v>56</v>
      </c>
      <c r="R150" s="18">
        <v>10</v>
      </c>
      <c r="S150" s="22">
        <v>43598.4323756944</v>
      </c>
      <c r="U150" s="18" t="s">
        <v>72</v>
      </c>
      <c r="V150" s="26" t="s">
        <v>136</v>
      </c>
      <c r="W150" s="26" t="s">
        <v>849</v>
      </c>
      <c r="X150" s="26" t="s">
        <v>59</v>
      </c>
      <c r="Y150" s="26" t="s">
        <v>60</v>
      </c>
      <c r="AA150" s="26" t="s">
        <v>61</v>
      </c>
      <c r="AB150" s="26" t="s">
        <v>62</v>
      </c>
      <c r="AE150" s="26" t="s">
        <v>65</v>
      </c>
      <c r="AF150" s="22">
        <v>43598</v>
      </c>
      <c r="AG150" s="18">
        <f t="shared" si="2"/>
        <v>18</v>
      </c>
      <c r="AI150" s="27">
        <v>1.0999999999999999E-2</v>
      </c>
      <c r="AK150" s="39" t="s">
        <v>67</v>
      </c>
      <c r="AP150" s="32" t="s">
        <v>81</v>
      </c>
    </row>
    <row r="151" spans="1:43" ht="45.75" customHeight="1">
      <c r="A151" s="18">
        <v>149</v>
      </c>
      <c r="B151" s="18" t="s">
        <v>843</v>
      </c>
      <c r="C151" s="19" t="s">
        <v>879</v>
      </c>
      <c r="D151" s="18" t="s">
        <v>845</v>
      </c>
      <c r="E151" s="20" t="s">
        <v>846</v>
      </c>
      <c r="F151" s="21" t="s">
        <v>876</v>
      </c>
      <c r="G151" s="19" t="s">
        <v>879</v>
      </c>
      <c r="H151" s="22">
        <v>27054</v>
      </c>
      <c r="I151" s="23" t="s">
        <v>880</v>
      </c>
      <c r="J151" s="24" t="s">
        <v>134</v>
      </c>
      <c r="K151" s="24" t="s">
        <v>134</v>
      </c>
      <c r="L151" s="41" t="s">
        <v>881</v>
      </c>
      <c r="M151" s="22">
        <v>43595</v>
      </c>
      <c r="N151" s="22">
        <v>43595</v>
      </c>
      <c r="O151" s="18" t="s">
        <v>55</v>
      </c>
      <c r="P151" s="18" t="s">
        <v>56</v>
      </c>
      <c r="R151" s="18">
        <v>10</v>
      </c>
      <c r="S151" s="22">
        <v>43598.432445335602</v>
      </c>
      <c r="U151" s="18" t="s">
        <v>72</v>
      </c>
      <c r="V151" s="26" t="s">
        <v>136</v>
      </c>
      <c r="W151" s="26" t="s">
        <v>849</v>
      </c>
      <c r="X151" s="26" t="s">
        <v>59</v>
      </c>
      <c r="Y151" s="26" t="s">
        <v>60</v>
      </c>
      <c r="AA151" s="26" t="s">
        <v>61</v>
      </c>
      <c r="AB151" s="26" t="s">
        <v>62</v>
      </c>
      <c r="AE151" s="26" t="s">
        <v>65</v>
      </c>
      <c r="AF151" s="22">
        <v>43598</v>
      </c>
      <c r="AG151" s="18">
        <f t="shared" si="2"/>
        <v>45</v>
      </c>
      <c r="AH151" s="18" t="s">
        <v>882</v>
      </c>
      <c r="AI151" s="27">
        <v>6.0000000000000001E-3</v>
      </c>
      <c r="AK151" s="39" t="s">
        <v>67</v>
      </c>
      <c r="AP151" s="32" t="s">
        <v>81</v>
      </c>
    </row>
    <row r="152" spans="1:43" ht="45.75" customHeight="1">
      <c r="A152" s="18">
        <v>150</v>
      </c>
      <c r="B152" s="18" t="s">
        <v>618</v>
      </c>
      <c r="C152" s="19" t="s">
        <v>883</v>
      </c>
      <c r="D152" s="18" t="s">
        <v>620</v>
      </c>
      <c r="E152" s="20" t="s">
        <v>621</v>
      </c>
      <c r="F152" s="21" t="s">
        <v>884</v>
      </c>
      <c r="G152" s="19" t="s">
        <v>883</v>
      </c>
      <c r="H152" s="22">
        <v>29952</v>
      </c>
      <c r="I152" s="23" t="s">
        <v>186</v>
      </c>
      <c r="J152" s="24" t="s">
        <v>186</v>
      </c>
      <c r="K152" s="24" t="s">
        <v>186</v>
      </c>
      <c r="L152" s="41" t="s">
        <v>885</v>
      </c>
      <c r="M152" s="22">
        <v>43593</v>
      </c>
      <c r="N152" s="22">
        <v>43598</v>
      </c>
      <c r="O152" s="18" t="s">
        <v>55</v>
      </c>
      <c r="P152" s="18" t="s">
        <v>56</v>
      </c>
      <c r="R152" s="18">
        <v>10</v>
      </c>
      <c r="S152" s="22">
        <v>43599.361604745398</v>
      </c>
      <c r="U152" s="18" t="s">
        <v>57</v>
      </c>
      <c r="V152" s="26" t="s">
        <v>188</v>
      </c>
      <c r="W152" s="26" t="s">
        <v>188</v>
      </c>
      <c r="X152" s="26" t="s">
        <v>59</v>
      </c>
      <c r="Y152" s="26" t="s">
        <v>60</v>
      </c>
      <c r="AA152" s="26" t="s">
        <v>61</v>
      </c>
      <c r="AB152" s="26" t="s">
        <v>62</v>
      </c>
      <c r="AC152" s="26" t="s">
        <v>624</v>
      </c>
      <c r="AD152" s="26" t="s">
        <v>625</v>
      </c>
      <c r="AE152" s="26" t="s">
        <v>284</v>
      </c>
      <c r="AF152" s="22">
        <v>43599</v>
      </c>
      <c r="AG152" s="18">
        <f t="shared" si="2"/>
        <v>37</v>
      </c>
      <c r="AI152" s="27">
        <v>1.0999999999999999E-2</v>
      </c>
      <c r="AK152" s="39" t="s">
        <v>67</v>
      </c>
      <c r="AP152" s="32" t="s">
        <v>81</v>
      </c>
    </row>
    <row r="153" spans="1:43" ht="45.75" customHeight="1">
      <c r="A153" s="18">
        <v>151</v>
      </c>
      <c r="B153" s="18" t="s">
        <v>268</v>
      </c>
      <c r="C153" s="19" t="s">
        <v>886</v>
      </c>
      <c r="D153" s="18" t="s">
        <v>270</v>
      </c>
      <c r="E153" s="20" t="s">
        <v>271</v>
      </c>
      <c r="F153" s="21" t="s">
        <v>887</v>
      </c>
      <c r="G153" s="19" t="s">
        <v>886</v>
      </c>
      <c r="H153" s="22">
        <v>31300</v>
      </c>
      <c r="I153" s="23" t="s">
        <v>52</v>
      </c>
      <c r="J153" s="24" t="s">
        <v>52</v>
      </c>
      <c r="K153" s="24" t="s">
        <v>53</v>
      </c>
      <c r="L153" s="41" t="s">
        <v>888</v>
      </c>
      <c r="M153" s="22">
        <v>43577</v>
      </c>
      <c r="N153" s="22">
        <v>43598</v>
      </c>
      <c r="O153" s="18" t="s">
        <v>55</v>
      </c>
      <c r="P153" s="18" t="s">
        <v>56</v>
      </c>
      <c r="R153" s="18">
        <v>10</v>
      </c>
      <c r="S153" s="22">
        <v>43600.461742210602</v>
      </c>
      <c r="U153" s="18" t="s">
        <v>72</v>
      </c>
      <c r="V153" s="26" t="s">
        <v>58</v>
      </c>
      <c r="W153" s="26" t="s">
        <v>58</v>
      </c>
      <c r="X153" s="26" t="s">
        <v>59</v>
      </c>
      <c r="Y153" s="26" t="s">
        <v>60</v>
      </c>
      <c r="AA153" s="26" t="s">
        <v>61</v>
      </c>
      <c r="AB153" s="26" t="s">
        <v>62</v>
      </c>
      <c r="AE153" s="26" t="s">
        <v>65</v>
      </c>
      <c r="AF153" s="22">
        <v>43599</v>
      </c>
      <c r="AG153" s="18">
        <f t="shared" si="2"/>
        <v>33</v>
      </c>
      <c r="AH153" s="18" t="s">
        <v>889</v>
      </c>
      <c r="AI153" s="28">
        <v>1.468</v>
      </c>
      <c r="AK153" s="39" t="s">
        <v>67</v>
      </c>
      <c r="AL153" s="30" t="s">
        <v>67</v>
      </c>
      <c r="AM153" s="31"/>
      <c r="AP153" s="32" t="s">
        <v>81</v>
      </c>
    </row>
    <row r="154" spans="1:43" ht="45.75" customHeight="1">
      <c r="A154" s="18">
        <v>152</v>
      </c>
      <c r="B154" s="18" t="s">
        <v>47</v>
      </c>
      <c r="C154" s="19" t="s">
        <v>890</v>
      </c>
      <c r="D154" s="18" t="s">
        <v>49</v>
      </c>
      <c r="E154" s="20" t="s">
        <v>49</v>
      </c>
      <c r="F154" s="21" t="s">
        <v>887</v>
      </c>
      <c r="G154" s="19" t="s">
        <v>890</v>
      </c>
      <c r="H154" s="22">
        <v>29619</v>
      </c>
      <c r="I154" s="23" t="s">
        <v>52</v>
      </c>
      <c r="J154" s="24" t="s">
        <v>52</v>
      </c>
      <c r="K154" s="24" t="s">
        <v>53</v>
      </c>
      <c r="L154" s="41" t="s">
        <v>891</v>
      </c>
      <c r="M154" s="22">
        <v>43584</v>
      </c>
      <c r="N154" s="22">
        <v>43598</v>
      </c>
      <c r="O154" s="18" t="s">
        <v>55</v>
      </c>
      <c r="P154" s="18" t="s">
        <v>56</v>
      </c>
      <c r="R154" s="18">
        <v>10</v>
      </c>
      <c r="S154" s="22">
        <v>43600.4617742708</v>
      </c>
      <c r="U154" s="18" t="s">
        <v>57</v>
      </c>
      <c r="V154" s="26" t="s">
        <v>58</v>
      </c>
      <c r="W154" s="26" t="s">
        <v>58</v>
      </c>
      <c r="X154" s="26" t="s">
        <v>59</v>
      </c>
      <c r="Y154" s="26" t="s">
        <v>60</v>
      </c>
      <c r="AA154" s="26" t="s">
        <v>61</v>
      </c>
      <c r="AB154" s="26" t="s">
        <v>892</v>
      </c>
      <c r="AC154" s="26" t="s">
        <v>63</v>
      </c>
      <c r="AD154" s="26" t="s">
        <v>64</v>
      </c>
      <c r="AE154" s="26" t="s">
        <v>65</v>
      </c>
      <c r="AF154" s="22">
        <v>43599</v>
      </c>
      <c r="AG154" s="18">
        <f t="shared" si="2"/>
        <v>38</v>
      </c>
      <c r="AH154" s="18" t="s">
        <v>893</v>
      </c>
      <c r="AI154" s="27">
        <v>0.114</v>
      </c>
      <c r="AK154" s="39" t="s">
        <v>67</v>
      </c>
      <c r="AL154" s="30" t="s">
        <v>67</v>
      </c>
      <c r="AM154" s="31"/>
      <c r="AP154" s="32" t="s">
        <v>81</v>
      </c>
    </row>
    <row r="155" spans="1:43" ht="45.75" customHeight="1">
      <c r="A155" s="18">
        <v>153</v>
      </c>
      <c r="B155" s="18" t="s">
        <v>47</v>
      </c>
      <c r="C155" s="19" t="s">
        <v>894</v>
      </c>
      <c r="D155" s="18" t="s">
        <v>49</v>
      </c>
      <c r="E155" s="20" t="s">
        <v>49</v>
      </c>
      <c r="F155" s="21" t="s">
        <v>887</v>
      </c>
      <c r="G155" s="19" t="s">
        <v>894</v>
      </c>
      <c r="H155" s="22">
        <v>36877</v>
      </c>
      <c r="I155" s="23" t="s">
        <v>895</v>
      </c>
      <c r="J155" s="24" t="s">
        <v>53</v>
      </c>
      <c r="K155" s="24" t="s">
        <v>53</v>
      </c>
      <c r="L155" s="41" t="s">
        <v>896</v>
      </c>
      <c r="M155" s="22">
        <v>43584</v>
      </c>
      <c r="N155" s="22">
        <v>43598</v>
      </c>
      <c r="O155" s="18" t="s">
        <v>55</v>
      </c>
      <c r="P155" s="18" t="s">
        <v>56</v>
      </c>
      <c r="R155" s="18">
        <v>10</v>
      </c>
      <c r="S155" s="22">
        <v>43600.461806099498</v>
      </c>
      <c r="U155" s="18" t="s">
        <v>72</v>
      </c>
      <c r="V155" s="26" t="s">
        <v>58</v>
      </c>
      <c r="W155" s="26" t="s">
        <v>58</v>
      </c>
      <c r="X155" s="26" t="s">
        <v>59</v>
      </c>
      <c r="Y155" s="26" t="s">
        <v>60</v>
      </c>
      <c r="AA155" s="26" t="s">
        <v>61</v>
      </c>
      <c r="AB155" s="26" t="s">
        <v>62</v>
      </c>
      <c r="AC155" s="26" t="s">
        <v>63</v>
      </c>
      <c r="AD155" s="26" t="s">
        <v>64</v>
      </c>
      <c r="AE155" s="26" t="s">
        <v>65</v>
      </c>
      <c r="AF155" s="22">
        <v>43599</v>
      </c>
      <c r="AG155" s="18">
        <f t="shared" si="2"/>
        <v>18</v>
      </c>
      <c r="AH155" s="18" t="s">
        <v>897</v>
      </c>
      <c r="AI155" s="27">
        <v>2E-3</v>
      </c>
      <c r="AK155" s="39" t="s">
        <v>67</v>
      </c>
      <c r="AP155" s="32" t="s">
        <v>81</v>
      </c>
    </row>
    <row r="156" spans="1:43" ht="45.75" customHeight="1">
      <c r="A156" s="18">
        <v>154</v>
      </c>
      <c r="B156" s="18" t="s">
        <v>427</v>
      </c>
      <c r="C156" s="19" t="s">
        <v>898</v>
      </c>
      <c r="D156" s="18" t="s">
        <v>429</v>
      </c>
      <c r="E156" s="20" t="s">
        <v>430</v>
      </c>
      <c r="F156" s="21" t="s">
        <v>899</v>
      </c>
      <c r="G156" s="19" t="s">
        <v>898</v>
      </c>
      <c r="H156" s="22">
        <v>33962</v>
      </c>
      <c r="I156" s="23" t="s">
        <v>444</v>
      </c>
      <c r="J156" s="24" t="s">
        <v>432</v>
      </c>
      <c r="K156" s="24" t="s">
        <v>433</v>
      </c>
      <c r="L156" s="41" t="s">
        <v>900</v>
      </c>
      <c r="M156" s="22">
        <v>43525</v>
      </c>
      <c r="N156" s="22">
        <v>43595</v>
      </c>
      <c r="O156" s="18" t="s">
        <v>55</v>
      </c>
      <c r="P156" s="18" t="s">
        <v>56</v>
      </c>
      <c r="R156" s="18">
        <v>10</v>
      </c>
      <c r="S156" s="22">
        <v>43600.460819328699</v>
      </c>
      <c r="U156" s="18" t="s">
        <v>72</v>
      </c>
      <c r="V156" s="26" t="s">
        <v>435</v>
      </c>
      <c r="W156" s="26" t="s">
        <v>436</v>
      </c>
      <c r="X156" s="26" t="s">
        <v>59</v>
      </c>
      <c r="Y156" s="26" t="s">
        <v>60</v>
      </c>
      <c r="AA156" s="26" t="s">
        <v>61</v>
      </c>
      <c r="AB156" s="26" t="s">
        <v>62</v>
      </c>
      <c r="AC156" s="26" t="s">
        <v>437</v>
      </c>
      <c r="AD156" s="26" t="s">
        <v>438</v>
      </c>
      <c r="AE156" s="26" t="s">
        <v>98</v>
      </c>
      <c r="AF156" s="22">
        <v>43599</v>
      </c>
      <c r="AG156" s="18">
        <f t="shared" si="2"/>
        <v>26</v>
      </c>
      <c r="AH156" s="18" t="s">
        <v>901</v>
      </c>
      <c r="AI156" s="28" t="s">
        <v>902</v>
      </c>
      <c r="AK156" s="38" t="s">
        <v>299</v>
      </c>
      <c r="AM156" s="36"/>
      <c r="AP156" s="32" t="s">
        <v>81</v>
      </c>
    </row>
    <row r="157" spans="1:43" ht="45.75" customHeight="1">
      <c r="A157" s="18">
        <v>155</v>
      </c>
      <c r="B157" s="18" t="s">
        <v>489</v>
      </c>
      <c r="C157" s="19" t="s">
        <v>903</v>
      </c>
      <c r="D157" s="18" t="s">
        <v>491</v>
      </c>
      <c r="E157" s="20" t="s">
        <v>492</v>
      </c>
      <c r="F157" s="21" t="s">
        <v>904</v>
      </c>
      <c r="G157" s="19" t="s">
        <v>903</v>
      </c>
      <c r="H157" s="22">
        <v>34335</v>
      </c>
      <c r="I157" s="23" t="s">
        <v>335</v>
      </c>
      <c r="J157" s="24" t="s">
        <v>335</v>
      </c>
      <c r="K157" s="24" t="s">
        <v>335</v>
      </c>
      <c r="L157" s="41" t="s">
        <v>905</v>
      </c>
      <c r="M157" s="22">
        <v>43575</v>
      </c>
      <c r="N157" s="22">
        <v>43595</v>
      </c>
      <c r="O157" s="18" t="s">
        <v>55</v>
      </c>
      <c r="P157" s="18" t="s">
        <v>56</v>
      </c>
      <c r="R157" s="18">
        <v>10</v>
      </c>
      <c r="S157" s="22">
        <v>43600.460908564797</v>
      </c>
      <c r="U157" s="18" t="s">
        <v>57</v>
      </c>
      <c r="V157" s="26" t="s">
        <v>495</v>
      </c>
      <c r="W157" s="26" t="s">
        <v>495</v>
      </c>
      <c r="X157" s="26" t="s">
        <v>59</v>
      </c>
      <c r="Y157" s="26" t="s">
        <v>60</v>
      </c>
      <c r="AA157" s="26" t="s">
        <v>61</v>
      </c>
      <c r="AB157" s="26" t="s">
        <v>62</v>
      </c>
      <c r="AC157" s="26" t="s">
        <v>496</v>
      </c>
      <c r="AD157" s="26" t="s">
        <v>497</v>
      </c>
      <c r="AE157" s="26" t="s">
        <v>98</v>
      </c>
      <c r="AF157" s="22">
        <v>43599</v>
      </c>
      <c r="AG157" s="18">
        <f t="shared" si="2"/>
        <v>25</v>
      </c>
      <c r="AI157" s="27">
        <v>0.13500000000000001</v>
      </c>
      <c r="AK157" s="39" t="s">
        <v>67</v>
      </c>
      <c r="AP157" s="32" t="s">
        <v>81</v>
      </c>
    </row>
    <row r="158" spans="1:43" ht="45.75" customHeight="1">
      <c r="A158" s="18">
        <v>156</v>
      </c>
      <c r="B158" s="18" t="s">
        <v>489</v>
      </c>
      <c r="C158" s="19" t="s">
        <v>906</v>
      </c>
      <c r="D158" s="18" t="s">
        <v>491</v>
      </c>
      <c r="E158" s="20" t="s">
        <v>492</v>
      </c>
      <c r="F158" s="21" t="s">
        <v>904</v>
      </c>
      <c r="G158" s="19" t="s">
        <v>906</v>
      </c>
      <c r="H158" s="22">
        <v>34335</v>
      </c>
      <c r="I158" s="23" t="s">
        <v>335</v>
      </c>
      <c r="J158" s="24" t="s">
        <v>335</v>
      </c>
      <c r="K158" s="24" t="s">
        <v>335</v>
      </c>
      <c r="L158" s="41" t="s">
        <v>907</v>
      </c>
      <c r="M158" s="22">
        <v>43559</v>
      </c>
      <c r="N158" s="22">
        <v>43595</v>
      </c>
      <c r="O158" s="18" t="s">
        <v>55</v>
      </c>
      <c r="P158" s="18" t="s">
        <v>56</v>
      </c>
      <c r="R158" s="18">
        <v>10</v>
      </c>
      <c r="S158" s="22">
        <v>43600.460875613397</v>
      </c>
      <c r="U158" s="18" t="s">
        <v>57</v>
      </c>
      <c r="V158" s="26" t="s">
        <v>495</v>
      </c>
      <c r="W158" s="26" t="s">
        <v>495</v>
      </c>
      <c r="X158" s="26" t="s">
        <v>59</v>
      </c>
      <c r="Y158" s="26" t="s">
        <v>60</v>
      </c>
      <c r="AA158" s="26" t="s">
        <v>61</v>
      </c>
      <c r="AB158" s="26" t="s">
        <v>62</v>
      </c>
      <c r="AC158" s="26" t="s">
        <v>496</v>
      </c>
      <c r="AD158" s="26" t="s">
        <v>497</v>
      </c>
      <c r="AE158" s="26" t="s">
        <v>98</v>
      </c>
      <c r="AF158" s="22">
        <v>43599</v>
      </c>
      <c r="AG158" s="18">
        <f t="shared" si="2"/>
        <v>25</v>
      </c>
      <c r="AI158" s="27">
        <v>9.5000000000000001E-2</v>
      </c>
      <c r="AK158" s="39" t="s">
        <v>67</v>
      </c>
      <c r="AP158" s="32" t="s">
        <v>81</v>
      </c>
    </row>
    <row r="159" spans="1:43" ht="45.75" customHeight="1">
      <c r="A159" s="18">
        <v>157</v>
      </c>
      <c r="B159" s="18" t="s">
        <v>489</v>
      </c>
      <c r="C159" s="19" t="s">
        <v>908</v>
      </c>
      <c r="D159" s="18" t="s">
        <v>491</v>
      </c>
      <c r="E159" s="20" t="s">
        <v>492</v>
      </c>
      <c r="F159" s="21" t="s">
        <v>904</v>
      </c>
      <c r="G159" s="19" t="s">
        <v>908</v>
      </c>
      <c r="H159" s="22">
        <v>35065</v>
      </c>
      <c r="I159" s="23" t="s">
        <v>335</v>
      </c>
      <c r="J159" s="24" t="s">
        <v>335</v>
      </c>
      <c r="K159" s="24" t="s">
        <v>335</v>
      </c>
      <c r="L159" s="41" t="s">
        <v>909</v>
      </c>
      <c r="M159" s="22">
        <v>43581</v>
      </c>
      <c r="N159" s="22">
        <v>43595</v>
      </c>
      <c r="O159" s="18" t="s">
        <v>55</v>
      </c>
      <c r="P159" s="18" t="s">
        <v>56</v>
      </c>
      <c r="R159" s="18">
        <v>10</v>
      </c>
      <c r="S159" s="22">
        <v>43600.460967245403</v>
      </c>
      <c r="U159" s="18" t="s">
        <v>57</v>
      </c>
      <c r="V159" s="26" t="s">
        <v>495</v>
      </c>
      <c r="W159" s="26" t="s">
        <v>495</v>
      </c>
      <c r="X159" s="26" t="s">
        <v>59</v>
      </c>
      <c r="Y159" s="26" t="s">
        <v>60</v>
      </c>
      <c r="AA159" s="26" t="s">
        <v>61</v>
      </c>
      <c r="AB159" s="26" t="s">
        <v>62</v>
      </c>
      <c r="AC159" s="26" t="s">
        <v>496</v>
      </c>
      <c r="AD159" s="26" t="s">
        <v>497</v>
      </c>
      <c r="AE159" s="26" t="s">
        <v>98</v>
      </c>
      <c r="AF159" s="22">
        <v>43599</v>
      </c>
      <c r="AG159" s="18">
        <f t="shared" si="2"/>
        <v>23</v>
      </c>
      <c r="AI159" s="27">
        <v>0.127</v>
      </c>
      <c r="AK159" s="39" t="s">
        <v>67</v>
      </c>
      <c r="AP159" s="32" t="s">
        <v>81</v>
      </c>
    </row>
    <row r="160" spans="1:43" ht="45.75" customHeight="1">
      <c r="A160" s="18">
        <v>158</v>
      </c>
      <c r="B160" s="18" t="s">
        <v>367</v>
      </c>
      <c r="C160" s="19" t="s">
        <v>910</v>
      </c>
      <c r="D160" s="18" t="s">
        <v>369</v>
      </c>
      <c r="E160" s="20" t="s">
        <v>369</v>
      </c>
      <c r="F160" s="21" t="s">
        <v>911</v>
      </c>
      <c r="G160" s="19" t="s">
        <v>910</v>
      </c>
      <c r="H160" s="22">
        <v>35921</v>
      </c>
      <c r="I160" s="23" t="s">
        <v>372</v>
      </c>
      <c r="J160" s="24" t="s">
        <v>372</v>
      </c>
      <c r="K160" s="24" t="s">
        <v>373</v>
      </c>
      <c r="L160" s="41" t="s">
        <v>912</v>
      </c>
      <c r="M160" s="22">
        <v>43578</v>
      </c>
      <c r="N160" s="22">
        <v>43598</v>
      </c>
      <c r="O160" s="18" t="s">
        <v>55</v>
      </c>
      <c r="P160" s="18" t="s">
        <v>56</v>
      </c>
      <c r="R160" s="18">
        <v>10</v>
      </c>
      <c r="S160" s="22">
        <v>43600.461012847198</v>
      </c>
      <c r="U160" s="18" t="s">
        <v>57</v>
      </c>
      <c r="V160" s="26" t="s">
        <v>375</v>
      </c>
      <c r="W160" s="26" t="s">
        <v>375</v>
      </c>
      <c r="X160" s="26" t="s">
        <v>59</v>
      </c>
      <c r="Y160" s="26" t="s">
        <v>60</v>
      </c>
      <c r="AA160" s="26" t="s">
        <v>61</v>
      </c>
      <c r="AB160" s="26" t="s">
        <v>62</v>
      </c>
      <c r="AC160" s="26" t="s">
        <v>376</v>
      </c>
      <c r="AD160" s="26" t="s">
        <v>377</v>
      </c>
      <c r="AE160" s="26" t="s">
        <v>65</v>
      </c>
      <c r="AF160" s="22">
        <v>43599</v>
      </c>
      <c r="AG160" s="18">
        <f t="shared" si="2"/>
        <v>21</v>
      </c>
      <c r="AI160" s="28">
        <v>3.7959999999999998</v>
      </c>
      <c r="AK160" s="38" t="s">
        <v>299</v>
      </c>
      <c r="AM160" s="36"/>
      <c r="AP160" s="32" t="s">
        <v>81</v>
      </c>
    </row>
    <row r="161" spans="1:42" ht="45.75" customHeight="1">
      <c r="A161" s="18">
        <v>159</v>
      </c>
      <c r="B161" s="18" t="s">
        <v>367</v>
      </c>
      <c r="C161" s="19" t="s">
        <v>913</v>
      </c>
      <c r="D161" s="18" t="s">
        <v>369</v>
      </c>
      <c r="E161" s="20" t="s">
        <v>369</v>
      </c>
      <c r="F161" s="21" t="s">
        <v>911</v>
      </c>
      <c r="G161" s="19" t="s">
        <v>913</v>
      </c>
      <c r="H161" s="22">
        <v>25669</v>
      </c>
      <c r="I161" s="23" t="s">
        <v>914</v>
      </c>
      <c r="J161" s="24" t="s">
        <v>914</v>
      </c>
      <c r="K161" s="24" t="s">
        <v>373</v>
      </c>
      <c r="L161" s="41" t="s">
        <v>915</v>
      </c>
      <c r="M161" s="22">
        <v>43558</v>
      </c>
      <c r="N161" s="22">
        <v>43598</v>
      </c>
      <c r="O161" s="18" t="s">
        <v>55</v>
      </c>
      <c r="P161" s="18" t="s">
        <v>56</v>
      </c>
      <c r="R161" s="18">
        <v>10</v>
      </c>
      <c r="S161" s="22">
        <v>43600.461052580999</v>
      </c>
      <c r="U161" s="18" t="s">
        <v>72</v>
      </c>
      <c r="V161" s="26" t="s">
        <v>375</v>
      </c>
      <c r="W161" s="26" t="s">
        <v>375</v>
      </c>
      <c r="X161" s="26" t="s">
        <v>59</v>
      </c>
      <c r="Y161" s="26" t="s">
        <v>60</v>
      </c>
      <c r="AA161" s="26" t="s">
        <v>61</v>
      </c>
      <c r="AB161" s="26" t="s">
        <v>62</v>
      </c>
      <c r="AC161" s="26" t="s">
        <v>376</v>
      </c>
      <c r="AD161" s="26" t="s">
        <v>377</v>
      </c>
      <c r="AE161" s="26" t="s">
        <v>65</v>
      </c>
      <c r="AF161" s="22">
        <v>43599</v>
      </c>
      <c r="AG161" s="18">
        <f t="shared" si="2"/>
        <v>49</v>
      </c>
      <c r="AI161" s="28">
        <v>3.6819999999999999</v>
      </c>
      <c r="AK161" s="38" t="s">
        <v>299</v>
      </c>
      <c r="AM161" s="36"/>
      <c r="AP161" s="32" t="s">
        <v>81</v>
      </c>
    </row>
    <row r="162" spans="1:42" ht="45.75" customHeight="1">
      <c r="A162" s="18">
        <v>160</v>
      </c>
      <c r="B162" s="18" t="s">
        <v>916</v>
      </c>
      <c r="C162" s="19" t="s">
        <v>917</v>
      </c>
      <c r="D162" s="18" t="s">
        <v>918</v>
      </c>
      <c r="E162" s="20" t="s">
        <v>919</v>
      </c>
      <c r="F162" s="21" t="s">
        <v>920</v>
      </c>
      <c r="G162" s="19" t="s">
        <v>917</v>
      </c>
      <c r="H162" s="22">
        <v>41830</v>
      </c>
      <c r="I162" s="23" t="s">
        <v>921</v>
      </c>
      <c r="J162" s="24" t="s">
        <v>202</v>
      </c>
      <c r="K162" s="24" t="s">
        <v>202</v>
      </c>
      <c r="L162" s="41" t="s">
        <v>922</v>
      </c>
      <c r="M162" s="22">
        <v>43593</v>
      </c>
      <c r="N162" s="22">
        <v>43600</v>
      </c>
      <c r="O162" s="18" t="s">
        <v>55</v>
      </c>
      <c r="P162" s="18" t="s">
        <v>56</v>
      </c>
      <c r="R162" s="18">
        <v>10</v>
      </c>
      <c r="S162" s="22">
        <v>43600.472098067097</v>
      </c>
      <c r="U162" s="18" t="s">
        <v>72</v>
      </c>
      <c r="V162" s="26" t="s">
        <v>571</v>
      </c>
      <c r="W162" s="26" t="s">
        <v>572</v>
      </c>
      <c r="X162" s="26" t="s">
        <v>59</v>
      </c>
      <c r="Y162" s="26" t="s">
        <v>60</v>
      </c>
      <c r="AA162" s="26" t="s">
        <v>61</v>
      </c>
      <c r="AB162" s="26" t="s">
        <v>62</v>
      </c>
      <c r="AC162" s="26" t="s">
        <v>923</v>
      </c>
      <c r="AD162" s="26" t="s">
        <v>924</v>
      </c>
      <c r="AE162" s="26" t="s">
        <v>98</v>
      </c>
      <c r="AF162" s="22">
        <v>43601</v>
      </c>
      <c r="AG162" s="18">
        <f t="shared" si="2"/>
        <v>4</v>
      </c>
      <c r="AH162" s="18" t="s">
        <v>925</v>
      </c>
      <c r="AI162" s="27">
        <v>2.1999999999999999E-2</v>
      </c>
      <c r="AK162" s="39" t="s">
        <v>67</v>
      </c>
      <c r="AP162" s="32" t="s">
        <v>81</v>
      </c>
    </row>
    <row r="163" spans="1:42" ht="45.75" customHeight="1">
      <c r="A163" s="18">
        <v>161</v>
      </c>
      <c r="B163" s="18" t="s">
        <v>926</v>
      </c>
      <c r="C163" s="19" t="s">
        <v>927</v>
      </c>
      <c r="D163" s="18" t="s">
        <v>928</v>
      </c>
      <c r="E163" s="20" t="s">
        <v>929</v>
      </c>
      <c r="F163" s="21" t="s">
        <v>930</v>
      </c>
      <c r="G163" s="19" t="s">
        <v>927</v>
      </c>
      <c r="H163" s="22">
        <v>16134</v>
      </c>
      <c r="I163" s="23" t="s">
        <v>161</v>
      </c>
      <c r="J163" s="24" t="s">
        <v>931</v>
      </c>
      <c r="K163" s="24" t="s">
        <v>161</v>
      </c>
      <c r="L163" s="41" t="s">
        <v>932</v>
      </c>
      <c r="M163" s="22">
        <v>43598</v>
      </c>
      <c r="N163" s="22">
        <v>43600</v>
      </c>
      <c r="O163" s="18" t="s">
        <v>55</v>
      </c>
      <c r="P163" s="18" t="s">
        <v>56</v>
      </c>
      <c r="R163" s="18">
        <v>10</v>
      </c>
      <c r="S163" s="22">
        <v>43605.669558564798</v>
      </c>
      <c r="U163" s="18" t="s">
        <v>57</v>
      </c>
      <c r="V163" s="26" t="s">
        <v>283</v>
      </c>
      <c r="W163" s="26" t="s">
        <v>283</v>
      </c>
      <c r="X163" s="26" t="s">
        <v>59</v>
      </c>
      <c r="Y163" s="26" t="s">
        <v>60</v>
      </c>
      <c r="AA163" s="26" t="s">
        <v>61</v>
      </c>
      <c r="AB163" s="26" t="s">
        <v>62</v>
      </c>
      <c r="AC163" s="26" t="s">
        <v>933</v>
      </c>
      <c r="AD163" s="26" t="s">
        <v>934</v>
      </c>
      <c r="AE163" s="26" t="s">
        <v>98</v>
      </c>
      <c r="AF163" s="22">
        <v>43601</v>
      </c>
      <c r="AG163" s="18">
        <f t="shared" si="2"/>
        <v>75</v>
      </c>
      <c r="AH163" s="18" t="s">
        <v>935</v>
      </c>
      <c r="AI163" s="28" t="s">
        <v>936</v>
      </c>
      <c r="AK163" s="38" t="s">
        <v>299</v>
      </c>
      <c r="AM163" s="36"/>
      <c r="AP163" s="32" t="s">
        <v>81</v>
      </c>
    </row>
    <row r="164" spans="1:42" ht="45.75" customHeight="1">
      <c r="A164" s="18">
        <v>162</v>
      </c>
      <c r="B164" s="18" t="s">
        <v>286</v>
      </c>
      <c r="C164" s="19" t="s">
        <v>937</v>
      </c>
      <c r="D164" s="18" t="s">
        <v>938</v>
      </c>
      <c r="E164" s="20" t="s">
        <v>938</v>
      </c>
      <c r="F164" s="21" t="s">
        <v>939</v>
      </c>
      <c r="G164" s="19" t="s">
        <v>937</v>
      </c>
      <c r="H164" s="22">
        <v>26299</v>
      </c>
      <c r="I164" s="23" t="s">
        <v>685</v>
      </c>
      <c r="J164" s="24" t="s">
        <v>134</v>
      </c>
      <c r="K164" s="24" t="s">
        <v>134</v>
      </c>
      <c r="L164" s="41" t="s">
        <v>940</v>
      </c>
      <c r="M164" s="22">
        <v>43595</v>
      </c>
      <c r="N164" s="22">
        <v>43600</v>
      </c>
      <c r="O164" s="18" t="s">
        <v>55</v>
      </c>
      <c r="P164" s="18" t="s">
        <v>56</v>
      </c>
      <c r="R164" s="18">
        <v>10</v>
      </c>
      <c r="S164" s="22">
        <v>43605.669612303202</v>
      </c>
      <c r="U164" s="18" t="s">
        <v>57</v>
      </c>
      <c r="V164" s="26" t="s">
        <v>136</v>
      </c>
      <c r="W164" s="26" t="s">
        <v>163</v>
      </c>
      <c r="X164" s="26" t="s">
        <v>59</v>
      </c>
      <c r="Y164" s="26" t="s">
        <v>60</v>
      </c>
      <c r="AA164" s="26" t="s">
        <v>61</v>
      </c>
      <c r="AB164" s="26" t="s">
        <v>62</v>
      </c>
      <c r="AC164" s="26" t="s">
        <v>291</v>
      </c>
      <c r="AD164" s="26" t="s">
        <v>292</v>
      </c>
      <c r="AE164" s="26" t="s">
        <v>140</v>
      </c>
      <c r="AF164" s="22">
        <v>43601</v>
      </c>
      <c r="AG164" s="18">
        <f t="shared" si="2"/>
        <v>47</v>
      </c>
      <c r="AI164" s="27" t="s">
        <v>941</v>
      </c>
      <c r="AK164" s="39" t="s">
        <v>67</v>
      </c>
      <c r="AP164" s="34" t="s">
        <v>73</v>
      </c>
    </row>
    <row r="165" spans="1:42" ht="45.75" customHeight="1">
      <c r="A165" s="18">
        <v>163</v>
      </c>
      <c r="B165" s="18" t="s">
        <v>85</v>
      </c>
      <c r="C165" s="19" t="s">
        <v>942</v>
      </c>
      <c r="D165" s="18" t="s">
        <v>87</v>
      </c>
      <c r="E165" s="20" t="s">
        <v>88</v>
      </c>
      <c r="F165" s="21" t="s">
        <v>943</v>
      </c>
      <c r="G165" s="19" t="s">
        <v>942</v>
      </c>
      <c r="H165" s="22">
        <v>34049</v>
      </c>
      <c r="I165" s="23" t="s">
        <v>92</v>
      </c>
      <c r="J165" s="24" t="s">
        <v>92</v>
      </c>
      <c r="K165" s="24" t="s">
        <v>92</v>
      </c>
      <c r="L165" s="41" t="s">
        <v>944</v>
      </c>
      <c r="M165" s="22">
        <v>43584</v>
      </c>
      <c r="N165" s="22">
        <v>43606</v>
      </c>
      <c r="O165" s="18" t="s">
        <v>55</v>
      </c>
      <c r="P165" s="18" t="s">
        <v>56</v>
      </c>
      <c r="R165" s="18">
        <v>10</v>
      </c>
      <c r="S165" s="22">
        <v>43608.675604745396</v>
      </c>
      <c r="U165" s="18" t="s">
        <v>72</v>
      </c>
      <c r="V165" s="26" t="s">
        <v>94</v>
      </c>
      <c r="W165" s="26" t="s">
        <v>95</v>
      </c>
      <c r="X165" s="26" t="s">
        <v>59</v>
      </c>
      <c r="Y165" s="26" t="s">
        <v>60</v>
      </c>
      <c r="AA165" s="26" t="s">
        <v>61</v>
      </c>
      <c r="AB165" s="26" t="s">
        <v>62</v>
      </c>
      <c r="AC165" s="26" t="s">
        <v>96</v>
      </c>
      <c r="AD165" s="26" t="s">
        <v>97</v>
      </c>
      <c r="AE165" s="26" t="s">
        <v>98</v>
      </c>
      <c r="AF165" s="22">
        <v>43606</v>
      </c>
      <c r="AG165" s="18">
        <f t="shared" si="2"/>
        <v>26</v>
      </c>
      <c r="AI165" s="28" t="s">
        <v>945</v>
      </c>
      <c r="AJ165" s="27">
        <v>1E-3</v>
      </c>
      <c r="AK165" s="39" t="s">
        <v>67</v>
      </c>
      <c r="AL165" s="30" t="s">
        <v>67</v>
      </c>
      <c r="AM165" s="31"/>
      <c r="AP165" s="34" t="s">
        <v>73</v>
      </c>
    </row>
    <row r="166" spans="1:42" ht="45.75" customHeight="1">
      <c r="A166" s="18">
        <v>164</v>
      </c>
      <c r="B166" s="18" t="s">
        <v>128</v>
      </c>
      <c r="C166" s="19" t="s">
        <v>946</v>
      </c>
      <c r="D166" s="18" t="s">
        <v>130</v>
      </c>
      <c r="E166" s="20" t="s">
        <v>131</v>
      </c>
      <c r="F166" s="21" t="s">
        <v>947</v>
      </c>
      <c r="G166" s="19" t="s">
        <v>946</v>
      </c>
      <c r="H166" s="22">
        <v>22977</v>
      </c>
      <c r="I166" s="23" t="s">
        <v>831</v>
      </c>
      <c r="J166" s="24" t="s">
        <v>134</v>
      </c>
      <c r="K166" s="24" t="s">
        <v>134</v>
      </c>
      <c r="L166" s="41" t="s">
        <v>948</v>
      </c>
      <c r="M166" s="22">
        <v>43607</v>
      </c>
      <c r="N166" s="22">
        <v>43607</v>
      </c>
      <c r="O166" s="18" t="s">
        <v>55</v>
      </c>
      <c r="P166" s="18" t="s">
        <v>56</v>
      </c>
      <c r="R166" s="18">
        <v>10</v>
      </c>
      <c r="S166" s="22">
        <v>43608.680984606501</v>
      </c>
      <c r="U166" s="18" t="s">
        <v>57</v>
      </c>
      <c r="V166" s="26" t="s">
        <v>136</v>
      </c>
      <c r="W166" s="26" t="s">
        <v>137</v>
      </c>
      <c r="X166" s="26" t="s">
        <v>59</v>
      </c>
      <c r="Y166" s="26" t="s">
        <v>60</v>
      </c>
      <c r="AA166" s="26" t="s">
        <v>61</v>
      </c>
      <c r="AB166" s="26" t="s">
        <v>62</v>
      </c>
      <c r="AC166" s="26" t="s">
        <v>138</v>
      </c>
      <c r="AD166" s="26" t="s">
        <v>139</v>
      </c>
      <c r="AE166" s="26" t="s">
        <v>140</v>
      </c>
      <c r="AF166" s="22">
        <v>43607</v>
      </c>
      <c r="AG166" s="18">
        <f t="shared" si="2"/>
        <v>56</v>
      </c>
      <c r="AI166" s="28" t="s">
        <v>949</v>
      </c>
      <c r="AK166" s="38" t="s">
        <v>299</v>
      </c>
      <c r="AM166" s="36"/>
      <c r="AP166" s="32" t="s">
        <v>81</v>
      </c>
    </row>
    <row r="167" spans="1:42" ht="45.75" customHeight="1">
      <c r="A167" s="18">
        <v>165</v>
      </c>
      <c r="B167" s="18" t="s">
        <v>581</v>
      </c>
      <c r="C167" s="19" t="s">
        <v>950</v>
      </c>
      <c r="D167" s="18" t="s">
        <v>583</v>
      </c>
      <c r="E167" s="20" t="s">
        <v>584</v>
      </c>
      <c r="F167" s="21" t="s">
        <v>951</v>
      </c>
      <c r="G167" s="19" t="s">
        <v>950</v>
      </c>
      <c r="H167" s="22">
        <v>33604</v>
      </c>
      <c r="I167" s="23" t="s">
        <v>92</v>
      </c>
      <c r="J167" s="24" t="s">
        <v>92</v>
      </c>
      <c r="K167" s="24" t="s">
        <v>92</v>
      </c>
      <c r="L167" s="41" t="s">
        <v>952</v>
      </c>
      <c r="M167" s="22">
        <v>43598</v>
      </c>
      <c r="N167" s="22">
        <v>43607</v>
      </c>
      <c r="O167" s="18" t="s">
        <v>55</v>
      </c>
      <c r="P167" s="18" t="s">
        <v>56</v>
      </c>
      <c r="R167" s="18">
        <v>10</v>
      </c>
      <c r="S167" s="22">
        <v>43608.678828935197</v>
      </c>
      <c r="U167" s="18" t="s">
        <v>57</v>
      </c>
      <c r="V167" s="26" t="s">
        <v>94</v>
      </c>
      <c r="W167" s="26" t="s">
        <v>95</v>
      </c>
      <c r="X167" s="26" t="s">
        <v>59</v>
      </c>
      <c r="Y167" s="26" t="s">
        <v>60</v>
      </c>
      <c r="AA167" s="26" t="s">
        <v>61</v>
      </c>
      <c r="AB167" s="26" t="s">
        <v>62</v>
      </c>
      <c r="AC167" s="26" t="s">
        <v>587</v>
      </c>
      <c r="AD167" s="26" t="s">
        <v>588</v>
      </c>
      <c r="AE167" s="26" t="s">
        <v>98</v>
      </c>
      <c r="AF167" s="22">
        <v>43608</v>
      </c>
      <c r="AG167" s="18">
        <f t="shared" si="2"/>
        <v>27</v>
      </c>
      <c r="AI167" s="28">
        <v>3.3730000000000002</v>
      </c>
      <c r="AK167" s="38" t="s">
        <v>299</v>
      </c>
      <c r="AM167" s="36"/>
      <c r="AP167" s="32" t="s">
        <v>81</v>
      </c>
    </row>
    <row r="168" spans="1:42" ht="45.75" customHeight="1">
      <c r="A168" s="18">
        <v>166</v>
      </c>
      <c r="B168" s="18" t="s">
        <v>391</v>
      </c>
      <c r="C168" s="19" t="s">
        <v>650</v>
      </c>
      <c r="D168" s="18" t="s">
        <v>393</v>
      </c>
      <c r="E168" s="20" t="s">
        <v>394</v>
      </c>
      <c r="F168" s="21" t="s">
        <v>953</v>
      </c>
      <c r="G168" s="19" t="s">
        <v>650</v>
      </c>
      <c r="H168" s="22">
        <v>23545</v>
      </c>
      <c r="I168" s="23" t="s">
        <v>472</v>
      </c>
      <c r="J168" s="24" t="s">
        <v>398</v>
      </c>
      <c r="K168" s="24" t="s">
        <v>398</v>
      </c>
      <c r="L168" s="41" t="s">
        <v>954</v>
      </c>
      <c r="M168" s="22">
        <v>43529</v>
      </c>
      <c r="N168" s="22">
        <v>43607</v>
      </c>
      <c r="O168" s="18" t="s">
        <v>55</v>
      </c>
      <c r="P168" s="18" t="s">
        <v>56</v>
      </c>
      <c r="R168" s="18">
        <v>10</v>
      </c>
      <c r="S168" s="22">
        <v>43608.678875543999</v>
      </c>
      <c r="U168" s="18" t="s">
        <v>72</v>
      </c>
      <c r="V168" s="26" t="s">
        <v>400</v>
      </c>
      <c r="W168" s="26" t="s">
        <v>400</v>
      </c>
      <c r="X168" s="26" t="s">
        <v>59</v>
      </c>
      <c r="Y168" s="26" t="s">
        <v>60</v>
      </c>
      <c r="AA168" s="26" t="s">
        <v>61</v>
      </c>
      <c r="AB168" s="26" t="s">
        <v>62</v>
      </c>
      <c r="AC168" s="26" t="s">
        <v>401</v>
      </c>
      <c r="AD168" s="26" t="s">
        <v>402</v>
      </c>
      <c r="AE168" s="26" t="s">
        <v>284</v>
      </c>
      <c r="AF168" s="22">
        <v>43608</v>
      </c>
      <c r="AG168" s="18">
        <f t="shared" si="2"/>
        <v>54</v>
      </c>
      <c r="AH168" s="18" t="s">
        <v>656</v>
      </c>
      <c r="AI168" s="28">
        <v>3.8980000000000001</v>
      </c>
      <c r="AK168" s="38" t="s">
        <v>299</v>
      </c>
      <c r="AM168" s="36"/>
      <c r="AP168" s="34" t="s">
        <v>73</v>
      </c>
    </row>
    <row r="169" spans="1:42" ht="45.75" customHeight="1">
      <c r="A169" s="18">
        <v>167</v>
      </c>
      <c r="B169" s="18" t="s">
        <v>391</v>
      </c>
      <c r="C169" s="19" t="s">
        <v>955</v>
      </c>
      <c r="D169" s="18" t="s">
        <v>393</v>
      </c>
      <c r="E169" s="20" t="s">
        <v>394</v>
      </c>
      <c r="F169" s="21" t="s">
        <v>953</v>
      </c>
      <c r="G169" s="19" t="s">
        <v>955</v>
      </c>
      <c r="H169" s="22">
        <v>25738</v>
      </c>
      <c r="I169" s="23" t="s">
        <v>956</v>
      </c>
      <c r="J169" s="24" t="s">
        <v>957</v>
      </c>
      <c r="K169" s="24" t="s">
        <v>202</v>
      </c>
      <c r="L169" s="41" t="s">
        <v>958</v>
      </c>
      <c r="M169" s="22">
        <v>43531</v>
      </c>
      <c r="N169" s="22">
        <v>43607</v>
      </c>
      <c r="O169" s="18" t="s">
        <v>55</v>
      </c>
      <c r="P169" s="18" t="s">
        <v>56</v>
      </c>
      <c r="R169" s="18">
        <v>10</v>
      </c>
      <c r="S169" s="22">
        <v>43608.678933564799</v>
      </c>
      <c r="U169" s="18" t="s">
        <v>57</v>
      </c>
      <c r="V169" s="26" t="s">
        <v>400</v>
      </c>
      <c r="W169" s="26" t="s">
        <v>400</v>
      </c>
      <c r="X169" s="26" t="s">
        <v>59</v>
      </c>
      <c r="Y169" s="26" t="s">
        <v>60</v>
      </c>
      <c r="AA169" s="26" t="s">
        <v>61</v>
      </c>
      <c r="AB169" s="26" t="s">
        <v>62</v>
      </c>
      <c r="AC169" s="26" t="s">
        <v>401</v>
      </c>
      <c r="AD169" s="26" t="s">
        <v>402</v>
      </c>
      <c r="AE169" s="26" t="s">
        <v>284</v>
      </c>
      <c r="AF169" s="22">
        <v>43608</v>
      </c>
      <c r="AG169" s="18">
        <f t="shared" si="2"/>
        <v>48</v>
      </c>
      <c r="AH169" s="18" t="s">
        <v>959</v>
      </c>
      <c r="AI169" s="28">
        <v>3.948</v>
      </c>
      <c r="AK169" s="38" t="s">
        <v>299</v>
      </c>
      <c r="AM169" s="36"/>
      <c r="AP169" s="34" t="s">
        <v>73</v>
      </c>
    </row>
    <row r="170" spans="1:42" ht="45.75" customHeight="1">
      <c r="A170" s="18">
        <v>168</v>
      </c>
      <c r="B170" s="18" t="s">
        <v>391</v>
      </c>
      <c r="C170" s="19" t="s">
        <v>960</v>
      </c>
      <c r="D170" s="18" t="s">
        <v>393</v>
      </c>
      <c r="E170" s="20" t="s">
        <v>394</v>
      </c>
      <c r="F170" s="21" t="s">
        <v>953</v>
      </c>
      <c r="G170" s="19" t="s">
        <v>960</v>
      </c>
      <c r="H170" s="22">
        <v>34939</v>
      </c>
      <c r="I170" s="23" t="s">
        <v>961</v>
      </c>
      <c r="J170" s="24" t="s">
        <v>962</v>
      </c>
      <c r="K170" s="24" t="s">
        <v>398</v>
      </c>
      <c r="L170" s="41" t="s">
        <v>963</v>
      </c>
      <c r="M170" s="22">
        <v>43532</v>
      </c>
      <c r="N170" s="22">
        <v>43607</v>
      </c>
      <c r="O170" s="18" t="s">
        <v>55</v>
      </c>
      <c r="P170" s="18" t="s">
        <v>56</v>
      </c>
      <c r="R170" s="18">
        <v>10</v>
      </c>
      <c r="S170" s="22">
        <v>43608.678986145802</v>
      </c>
      <c r="U170" s="18" t="s">
        <v>57</v>
      </c>
      <c r="V170" s="26" t="s">
        <v>400</v>
      </c>
      <c r="W170" s="26" t="s">
        <v>400</v>
      </c>
      <c r="X170" s="26" t="s">
        <v>59</v>
      </c>
      <c r="Y170" s="26" t="s">
        <v>60</v>
      </c>
      <c r="AA170" s="26" t="s">
        <v>61</v>
      </c>
      <c r="AB170" s="26" t="s">
        <v>62</v>
      </c>
      <c r="AC170" s="26" t="s">
        <v>401</v>
      </c>
      <c r="AD170" s="26" t="s">
        <v>402</v>
      </c>
      <c r="AE170" s="26" t="s">
        <v>284</v>
      </c>
      <c r="AF170" s="22">
        <v>43608</v>
      </c>
      <c r="AG170" s="18">
        <f t="shared" si="2"/>
        <v>23</v>
      </c>
      <c r="AH170" s="18" t="s">
        <v>964</v>
      </c>
      <c r="AI170" s="27">
        <v>0.08</v>
      </c>
      <c r="AK170" s="39" t="s">
        <v>67</v>
      </c>
      <c r="AP170" s="34" t="s">
        <v>73</v>
      </c>
    </row>
    <row r="171" spans="1:42" ht="45.75" customHeight="1">
      <c r="A171" s="18">
        <v>169</v>
      </c>
      <c r="B171" s="18" t="s">
        <v>391</v>
      </c>
      <c r="C171" s="19" t="s">
        <v>778</v>
      </c>
      <c r="D171" s="18" t="s">
        <v>393</v>
      </c>
      <c r="E171" s="20" t="s">
        <v>394</v>
      </c>
      <c r="F171" s="21" t="s">
        <v>953</v>
      </c>
      <c r="G171" s="19" t="s">
        <v>778</v>
      </c>
      <c r="H171" s="22">
        <v>32197</v>
      </c>
      <c r="I171" s="23" t="s">
        <v>472</v>
      </c>
      <c r="J171" s="24" t="s">
        <v>398</v>
      </c>
      <c r="K171" s="24" t="s">
        <v>398</v>
      </c>
      <c r="L171" s="41" t="s">
        <v>965</v>
      </c>
      <c r="M171" s="22">
        <v>43532</v>
      </c>
      <c r="N171" s="22">
        <v>43607</v>
      </c>
      <c r="O171" s="18" t="s">
        <v>55</v>
      </c>
      <c r="P171" s="18" t="s">
        <v>56</v>
      </c>
      <c r="R171" s="18">
        <v>10</v>
      </c>
      <c r="S171" s="22">
        <v>43608.679033530098</v>
      </c>
      <c r="U171" s="18" t="s">
        <v>57</v>
      </c>
      <c r="V171" s="26" t="s">
        <v>400</v>
      </c>
      <c r="W171" s="26" t="s">
        <v>400</v>
      </c>
      <c r="X171" s="26" t="s">
        <v>59</v>
      </c>
      <c r="Y171" s="26" t="s">
        <v>60</v>
      </c>
      <c r="AA171" s="26" t="s">
        <v>61</v>
      </c>
      <c r="AB171" s="26" t="s">
        <v>62</v>
      </c>
      <c r="AC171" s="26" t="s">
        <v>401</v>
      </c>
      <c r="AD171" s="26" t="s">
        <v>402</v>
      </c>
      <c r="AE171" s="26" t="s">
        <v>284</v>
      </c>
      <c r="AF171" s="22">
        <v>43608</v>
      </c>
      <c r="AG171" s="18">
        <f t="shared" si="2"/>
        <v>31</v>
      </c>
      <c r="AH171" s="18" t="s">
        <v>781</v>
      </c>
      <c r="AI171" s="27">
        <v>0.16400000000000001</v>
      </c>
      <c r="AK171" s="39" t="s">
        <v>67</v>
      </c>
      <c r="AP171" s="34" t="s">
        <v>73</v>
      </c>
    </row>
    <row r="172" spans="1:42" ht="45.75" customHeight="1">
      <c r="A172" s="18">
        <v>170</v>
      </c>
      <c r="B172" s="18" t="s">
        <v>391</v>
      </c>
      <c r="C172" s="19" t="s">
        <v>966</v>
      </c>
      <c r="D172" s="18" t="s">
        <v>393</v>
      </c>
      <c r="E172" s="20" t="s">
        <v>394</v>
      </c>
      <c r="F172" s="21" t="s">
        <v>953</v>
      </c>
      <c r="G172" s="19" t="s">
        <v>966</v>
      </c>
      <c r="H172" s="22">
        <v>36828</v>
      </c>
      <c r="I172" s="23" t="s">
        <v>967</v>
      </c>
      <c r="J172" s="24" t="s">
        <v>398</v>
      </c>
      <c r="K172" s="24" t="s">
        <v>398</v>
      </c>
      <c r="L172" s="41" t="s">
        <v>968</v>
      </c>
      <c r="M172" s="22">
        <v>43536</v>
      </c>
      <c r="N172" s="22">
        <v>43607</v>
      </c>
      <c r="O172" s="18" t="s">
        <v>55</v>
      </c>
      <c r="P172" s="18" t="s">
        <v>56</v>
      </c>
      <c r="R172" s="18">
        <v>10</v>
      </c>
      <c r="S172" s="22">
        <v>43608.679077893503</v>
      </c>
      <c r="U172" s="18" t="s">
        <v>72</v>
      </c>
      <c r="V172" s="26" t="s">
        <v>400</v>
      </c>
      <c r="W172" s="26" t="s">
        <v>400</v>
      </c>
      <c r="X172" s="26" t="s">
        <v>59</v>
      </c>
      <c r="Y172" s="26" t="s">
        <v>60</v>
      </c>
      <c r="AA172" s="26" t="s">
        <v>61</v>
      </c>
      <c r="AB172" s="26" t="s">
        <v>62</v>
      </c>
      <c r="AC172" s="26" t="s">
        <v>401</v>
      </c>
      <c r="AD172" s="26" t="s">
        <v>402</v>
      </c>
      <c r="AE172" s="26" t="s">
        <v>284</v>
      </c>
      <c r="AF172" s="22">
        <v>43608</v>
      </c>
      <c r="AG172" s="18">
        <f t="shared" si="2"/>
        <v>18</v>
      </c>
      <c r="AH172" s="18" t="s">
        <v>969</v>
      </c>
      <c r="AI172" s="27">
        <v>5.0999999999999997E-2</v>
      </c>
      <c r="AK172" s="39" t="s">
        <v>67</v>
      </c>
      <c r="AP172" s="34" t="s">
        <v>73</v>
      </c>
    </row>
    <row r="173" spans="1:42" ht="45.75" customHeight="1">
      <c r="A173" s="18">
        <v>171</v>
      </c>
      <c r="B173" s="18" t="s">
        <v>391</v>
      </c>
      <c r="C173" s="19" t="s">
        <v>970</v>
      </c>
      <c r="D173" s="18" t="s">
        <v>393</v>
      </c>
      <c r="E173" s="20" t="s">
        <v>394</v>
      </c>
      <c r="F173" s="21" t="s">
        <v>953</v>
      </c>
      <c r="G173" s="19" t="s">
        <v>970</v>
      </c>
      <c r="H173" s="22">
        <v>28880</v>
      </c>
      <c r="I173" s="23" t="s">
        <v>472</v>
      </c>
      <c r="J173" s="24" t="s">
        <v>398</v>
      </c>
      <c r="K173" s="24" t="s">
        <v>398</v>
      </c>
      <c r="L173" s="41" t="s">
        <v>971</v>
      </c>
      <c r="M173" s="22">
        <v>43538</v>
      </c>
      <c r="N173" s="22">
        <v>43607</v>
      </c>
      <c r="O173" s="18" t="s">
        <v>55</v>
      </c>
      <c r="P173" s="18" t="s">
        <v>56</v>
      </c>
      <c r="R173" s="18">
        <v>10</v>
      </c>
      <c r="S173" s="22">
        <v>43608.679124652801</v>
      </c>
      <c r="U173" s="18" t="s">
        <v>57</v>
      </c>
      <c r="V173" s="26" t="s">
        <v>400</v>
      </c>
      <c r="W173" s="26" t="s">
        <v>400</v>
      </c>
      <c r="X173" s="26" t="s">
        <v>59</v>
      </c>
      <c r="Y173" s="26" t="s">
        <v>60</v>
      </c>
      <c r="AA173" s="26" t="s">
        <v>61</v>
      </c>
      <c r="AB173" s="26" t="s">
        <v>62</v>
      </c>
      <c r="AC173" s="26" t="s">
        <v>401</v>
      </c>
      <c r="AD173" s="26" t="s">
        <v>402</v>
      </c>
      <c r="AE173" s="26" t="s">
        <v>284</v>
      </c>
      <c r="AF173" s="22">
        <v>43608</v>
      </c>
      <c r="AG173" s="18">
        <f t="shared" si="2"/>
        <v>40</v>
      </c>
      <c r="AH173" s="18" t="s">
        <v>972</v>
      </c>
      <c r="AI173" s="28">
        <v>3.95</v>
      </c>
      <c r="AJ173" s="27">
        <v>2E-3</v>
      </c>
      <c r="AK173" s="39" t="s">
        <v>67</v>
      </c>
      <c r="AL173" s="30" t="s">
        <v>67</v>
      </c>
      <c r="AM173" s="31"/>
      <c r="AP173" s="34" t="s">
        <v>73</v>
      </c>
    </row>
    <row r="174" spans="1:42" ht="45.75" customHeight="1">
      <c r="A174" s="18">
        <v>172</v>
      </c>
      <c r="B174" s="18" t="s">
        <v>391</v>
      </c>
      <c r="C174" s="19" t="s">
        <v>973</v>
      </c>
      <c r="D174" s="18" t="s">
        <v>393</v>
      </c>
      <c r="E174" s="20" t="s">
        <v>394</v>
      </c>
      <c r="F174" s="21" t="s">
        <v>953</v>
      </c>
      <c r="G174" s="19" t="s">
        <v>973</v>
      </c>
      <c r="H174" s="22">
        <v>31191</v>
      </c>
      <c r="I174" s="23" t="s">
        <v>962</v>
      </c>
      <c r="J174" s="24" t="s">
        <v>962</v>
      </c>
      <c r="K174" s="24" t="s">
        <v>398</v>
      </c>
      <c r="L174" s="41" t="s">
        <v>974</v>
      </c>
      <c r="M174" s="22">
        <v>43540</v>
      </c>
      <c r="N174" s="22">
        <v>43607</v>
      </c>
      <c r="O174" s="18" t="s">
        <v>55</v>
      </c>
      <c r="P174" s="18" t="s">
        <v>56</v>
      </c>
      <c r="R174" s="18">
        <v>10</v>
      </c>
      <c r="S174" s="22">
        <v>43608.679169675903</v>
      </c>
      <c r="U174" s="18" t="s">
        <v>57</v>
      </c>
      <c r="V174" s="26" t="s">
        <v>400</v>
      </c>
      <c r="W174" s="26" t="s">
        <v>400</v>
      </c>
      <c r="X174" s="26" t="s">
        <v>59</v>
      </c>
      <c r="Y174" s="26" t="s">
        <v>60</v>
      </c>
      <c r="AA174" s="26" t="s">
        <v>61</v>
      </c>
      <c r="AB174" s="26" t="s">
        <v>62</v>
      </c>
      <c r="AC174" s="26" t="s">
        <v>401</v>
      </c>
      <c r="AD174" s="26" t="s">
        <v>402</v>
      </c>
      <c r="AE174" s="26" t="s">
        <v>284</v>
      </c>
      <c r="AF174" s="22">
        <v>43608</v>
      </c>
      <c r="AG174" s="18">
        <f t="shared" si="2"/>
        <v>33</v>
      </c>
      <c r="AH174" s="18" t="s">
        <v>975</v>
      </c>
      <c r="AI174" s="27">
        <v>1.0999999999999999E-2</v>
      </c>
      <c r="AK174" s="39" t="s">
        <v>67</v>
      </c>
      <c r="AP174" s="34" t="s">
        <v>73</v>
      </c>
    </row>
    <row r="175" spans="1:42" ht="45.75" customHeight="1">
      <c r="A175" s="18">
        <v>173</v>
      </c>
      <c r="B175" s="18" t="s">
        <v>391</v>
      </c>
      <c r="C175" s="19" t="s">
        <v>976</v>
      </c>
      <c r="D175" s="18" t="s">
        <v>393</v>
      </c>
      <c r="E175" s="20" t="s">
        <v>394</v>
      </c>
      <c r="F175" s="21" t="s">
        <v>953</v>
      </c>
      <c r="G175" s="19" t="s">
        <v>976</v>
      </c>
      <c r="H175" s="22">
        <v>35431</v>
      </c>
      <c r="I175" s="23" t="s">
        <v>962</v>
      </c>
      <c r="J175" s="24" t="s">
        <v>962</v>
      </c>
      <c r="K175" s="24" t="s">
        <v>398</v>
      </c>
      <c r="L175" s="41" t="s">
        <v>977</v>
      </c>
      <c r="M175" s="22">
        <v>43546</v>
      </c>
      <c r="N175" s="22">
        <v>43607</v>
      </c>
      <c r="O175" s="18" t="s">
        <v>55</v>
      </c>
      <c r="P175" s="18" t="s">
        <v>56</v>
      </c>
      <c r="R175" s="18">
        <v>10</v>
      </c>
      <c r="S175" s="22">
        <v>43608.679357175897</v>
      </c>
      <c r="U175" s="18" t="s">
        <v>72</v>
      </c>
      <c r="V175" s="26" t="s">
        <v>400</v>
      </c>
      <c r="W175" s="26" t="s">
        <v>400</v>
      </c>
      <c r="X175" s="26" t="s">
        <v>59</v>
      </c>
      <c r="Y175" s="26" t="s">
        <v>60</v>
      </c>
      <c r="AA175" s="26" t="s">
        <v>61</v>
      </c>
      <c r="AB175" s="26" t="s">
        <v>62</v>
      </c>
      <c r="AC175" s="26" t="s">
        <v>401</v>
      </c>
      <c r="AD175" s="26" t="s">
        <v>402</v>
      </c>
      <c r="AE175" s="26" t="s">
        <v>284</v>
      </c>
      <c r="AF175" s="22">
        <v>43608</v>
      </c>
      <c r="AG175" s="18">
        <f t="shared" si="2"/>
        <v>22</v>
      </c>
      <c r="AH175" s="18" t="s">
        <v>978</v>
      </c>
      <c r="AI175" s="12" t="s">
        <v>979</v>
      </c>
      <c r="AJ175" s="27">
        <v>1E-3</v>
      </c>
      <c r="AK175" s="39" t="s">
        <v>67</v>
      </c>
      <c r="AL175" s="30" t="s">
        <v>67</v>
      </c>
      <c r="AM175" s="31"/>
      <c r="AP175" s="34" t="s">
        <v>73</v>
      </c>
    </row>
    <row r="176" spans="1:42" ht="45.75" customHeight="1">
      <c r="A176" s="18">
        <v>174</v>
      </c>
      <c r="B176" s="18" t="s">
        <v>391</v>
      </c>
      <c r="C176" s="19" t="s">
        <v>980</v>
      </c>
      <c r="D176" s="18" t="s">
        <v>393</v>
      </c>
      <c r="E176" s="20" t="s">
        <v>394</v>
      </c>
      <c r="F176" s="21" t="s">
        <v>953</v>
      </c>
      <c r="G176" s="19" t="s">
        <v>980</v>
      </c>
      <c r="H176" s="22">
        <v>34206</v>
      </c>
      <c r="I176" s="23" t="s">
        <v>981</v>
      </c>
      <c r="J176" s="24" t="s">
        <v>981</v>
      </c>
      <c r="K176" s="24" t="s">
        <v>398</v>
      </c>
      <c r="L176" s="41" t="s">
        <v>982</v>
      </c>
      <c r="M176" s="22">
        <v>43553</v>
      </c>
      <c r="N176" s="22">
        <v>43607</v>
      </c>
      <c r="O176" s="18" t="s">
        <v>55</v>
      </c>
      <c r="P176" s="18" t="s">
        <v>56</v>
      </c>
      <c r="R176" s="18">
        <v>10</v>
      </c>
      <c r="S176" s="22">
        <v>43608.679416238403</v>
      </c>
      <c r="U176" s="18" t="s">
        <v>72</v>
      </c>
      <c r="V176" s="26" t="s">
        <v>400</v>
      </c>
      <c r="W176" s="26" t="s">
        <v>400</v>
      </c>
      <c r="X176" s="26" t="s">
        <v>59</v>
      </c>
      <c r="Y176" s="26" t="s">
        <v>60</v>
      </c>
      <c r="AA176" s="26" t="s">
        <v>61</v>
      </c>
      <c r="AB176" s="26" t="s">
        <v>62</v>
      </c>
      <c r="AC176" s="26" t="s">
        <v>401</v>
      </c>
      <c r="AD176" s="26" t="s">
        <v>402</v>
      </c>
      <c r="AE176" s="26" t="s">
        <v>284</v>
      </c>
      <c r="AF176" s="22">
        <v>43608</v>
      </c>
      <c r="AG176" s="18">
        <f t="shared" si="2"/>
        <v>25</v>
      </c>
      <c r="AH176" s="18" t="s">
        <v>983</v>
      </c>
      <c r="AI176" s="28">
        <v>3.75</v>
      </c>
      <c r="AK176" s="38" t="s">
        <v>299</v>
      </c>
      <c r="AM176" s="36"/>
      <c r="AP176" s="34" t="s">
        <v>73</v>
      </c>
    </row>
    <row r="177" spans="1:43" ht="45.75" customHeight="1">
      <c r="A177" s="18">
        <v>175</v>
      </c>
      <c r="B177" s="18" t="s">
        <v>391</v>
      </c>
      <c r="C177" s="19" t="s">
        <v>984</v>
      </c>
      <c r="D177" s="18" t="s">
        <v>393</v>
      </c>
      <c r="E177" s="20" t="s">
        <v>394</v>
      </c>
      <c r="F177" s="21" t="s">
        <v>953</v>
      </c>
      <c r="G177" s="19" t="s">
        <v>984</v>
      </c>
      <c r="H177" s="22">
        <v>33477</v>
      </c>
      <c r="I177" s="23" t="s">
        <v>985</v>
      </c>
      <c r="J177" s="24" t="s">
        <v>397</v>
      </c>
      <c r="K177" s="24" t="s">
        <v>398</v>
      </c>
      <c r="L177" s="41" t="s">
        <v>986</v>
      </c>
      <c r="M177" s="22">
        <v>43560</v>
      </c>
      <c r="N177" s="22">
        <v>43607</v>
      </c>
      <c r="O177" s="18" t="s">
        <v>55</v>
      </c>
      <c r="P177" s="18" t="s">
        <v>56</v>
      </c>
      <c r="R177" s="18">
        <v>10</v>
      </c>
      <c r="S177" s="22">
        <v>43608.679462963002</v>
      </c>
      <c r="U177" s="18" t="s">
        <v>72</v>
      </c>
      <c r="V177" s="26" t="s">
        <v>400</v>
      </c>
      <c r="W177" s="26" t="s">
        <v>400</v>
      </c>
      <c r="X177" s="26" t="s">
        <v>59</v>
      </c>
      <c r="Y177" s="26" t="s">
        <v>60</v>
      </c>
      <c r="AA177" s="26" t="s">
        <v>61</v>
      </c>
      <c r="AB177" s="26" t="s">
        <v>62</v>
      </c>
      <c r="AC177" s="26" t="s">
        <v>401</v>
      </c>
      <c r="AD177" s="26" t="s">
        <v>402</v>
      </c>
      <c r="AE177" s="26" t="s">
        <v>284</v>
      </c>
      <c r="AF177" s="22">
        <v>43608</v>
      </c>
      <c r="AG177" s="18">
        <f t="shared" si="2"/>
        <v>27</v>
      </c>
      <c r="AH177" s="18" t="s">
        <v>987</v>
      </c>
      <c r="AI177" s="28">
        <v>3.7130000000000001</v>
      </c>
      <c r="AK177" s="38" t="s">
        <v>299</v>
      </c>
      <c r="AM177" s="36"/>
      <c r="AP177" s="34" t="s">
        <v>73</v>
      </c>
    </row>
    <row r="178" spans="1:43" ht="45.75" customHeight="1">
      <c r="A178" s="18">
        <v>176</v>
      </c>
      <c r="B178" s="18" t="s">
        <v>391</v>
      </c>
      <c r="C178" s="19" t="s">
        <v>988</v>
      </c>
      <c r="D178" s="18" t="s">
        <v>393</v>
      </c>
      <c r="E178" s="20" t="s">
        <v>394</v>
      </c>
      <c r="F178" s="21" t="s">
        <v>953</v>
      </c>
      <c r="G178" s="19" t="s">
        <v>988</v>
      </c>
      <c r="H178" s="22">
        <v>27305</v>
      </c>
      <c r="I178" s="23" t="s">
        <v>962</v>
      </c>
      <c r="J178" s="24" t="s">
        <v>962</v>
      </c>
      <c r="K178" s="24" t="s">
        <v>398</v>
      </c>
      <c r="L178" s="41" t="s">
        <v>989</v>
      </c>
      <c r="M178" s="22">
        <v>43564</v>
      </c>
      <c r="N178" s="22">
        <v>43607</v>
      </c>
      <c r="O178" s="18" t="s">
        <v>55</v>
      </c>
      <c r="P178" s="18" t="s">
        <v>56</v>
      </c>
      <c r="R178" s="18">
        <v>10</v>
      </c>
      <c r="S178" s="22">
        <v>43608.679509062502</v>
      </c>
      <c r="U178" s="18" t="s">
        <v>57</v>
      </c>
      <c r="V178" s="26" t="s">
        <v>400</v>
      </c>
      <c r="W178" s="26" t="s">
        <v>400</v>
      </c>
      <c r="X178" s="26" t="s">
        <v>59</v>
      </c>
      <c r="Y178" s="26" t="s">
        <v>60</v>
      </c>
      <c r="AA178" s="26" t="s">
        <v>61</v>
      </c>
      <c r="AB178" s="26" t="s">
        <v>62</v>
      </c>
      <c r="AC178" s="26" t="s">
        <v>401</v>
      </c>
      <c r="AD178" s="26" t="s">
        <v>402</v>
      </c>
      <c r="AE178" s="26" t="s">
        <v>284</v>
      </c>
      <c r="AF178" s="22">
        <v>43608</v>
      </c>
      <c r="AG178" s="18">
        <f t="shared" si="2"/>
        <v>44</v>
      </c>
      <c r="AH178" s="18" t="s">
        <v>990</v>
      </c>
      <c r="AI178" s="28">
        <v>3.9079999999999999</v>
      </c>
      <c r="AK178" s="38" t="s">
        <v>299</v>
      </c>
      <c r="AM178" s="36"/>
      <c r="AP178" s="34" t="s">
        <v>73</v>
      </c>
    </row>
    <row r="179" spans="1:43" ht="45.75" customHeight="1">
      <c r="A179" s="18">
        <v>177</v>
      </c>
      <c r="B179" s="18" t="s">
        <v>391</v>
      </c>
      <c r="C179" s="19" t="s">
        <v>991</v>
      </c>
      <c r="D179" s="18" t="s">
        <v>393</v>
      </c>
      <c r="E179" s="20" t="s">
        <v>394</v>
      </c>
      <c r="F179" s="21" t="s">
        <v>953</v>
      </c>
      <c r="G179" s="19" t="s">
        <v>991</v>
      </c>
      <c r="H179" s="22">
        <v>29100</v>
      </c>
      <c r="I179" s="23" t="s">
        <v>992</v>
      </c>
      <c r="J179" s="24" t="s">
        <v>398</v>
      </c>
      <c r="K179" s="24" t="s">
        <v>398</v>
      </c>
      <c r="L179" s="41" t="s">
        <v>993</v>
      </c>
      <c r="M179" s="22">
        <v>43568</v>
      </c>
      <c r="N179" s="22">
        <v>43607</v>
      </c>
      <c r="O179" s="18" t="s">
        <v>55</v>
      </c>
      <c r="P179" s="18" t="s">
        <v>56</v>
      </c>
      <c r="R179" s="18">
        <v>10</v>
      </c>
      <c r="S179" s="22">
        <v>43608.679552581001</v>
      </c>
      <c r="U179" s="18" t="s">
        <v>72</v>
      </c>
      <c r="V179" s="26" t="s">
        <v>400</v>
      </c>
      <c r="W179" s="26" t="s">
        <v>400</v>
      </c>
      <c r="X179" s="26" t="s">
        <v>59</v>
      </c>
      <c r="Y179" s="26" t="s">
        <v>60</v>
      </c>
      <c r="AA179" s="26" t="s">
        <v>61</v>
      </c>
      <c r="AB179" s="26" t="s">
        <v>62</v>
      </c>
      <c r="AC179" s="26" t="s">
        <v>401</v>
      </c>
      <c r="AD179" s="26" t="s">
        <v>402</v>
      </c>
      <c r="AE179" s="26" t="s">
        <v>284</v>
      </c>
      <c r="AF179" s="22">
        <v>43608</v>
      </c>
      <c r="AG179" s="18">
        <f t="shared" si="2"/>
        <v>39</v>
      </c>
      <c r="AH179" s="18" t="s">
        <v>994</v>
      </c>
      <c r="AI179" s="28" t="s">
        <v>332</v>
      </c>
      <c r="AK179" s="38" t="s">
        <v>299</v>
      </c>
      <c r="AM179" s="36"/>
      <c r="AP179" s="34" t="s">
        <v>73</v>
      </c>
    </row>
    <row r="180" spans="1:43" ht="45.75" customHeight="1">
      <c r="A180" s="18">
        <v>178</v>
      </c>
      <c r="B180" s="18" t="s">
        <v>391</v>
      </c>
      <c r="C180" s="19" t="s">
        <v>995</v>
      </c>
      <c r="D180" s="18" t="s">
        <v>393</v>
      </c>
      <c r="E180" s="20" t="s">
        <v>394</v>
      </c>
      <c r="F180" s="21" t="s">
        <v>953</v>
      </c>
      <c r="G180" s="19" t="s">
        <v>995</v>
      </c>
      <c r="H180" s="22">
        <v>32861</v>
      </c>
      <c r="I180" s="23" t="s">
        <v>996</v>
      </c>
      <c r="J180" s="24" t="s">
        <v>996</v>
      </c>
      <c r="K180" s="24" t="s">
        <v>335</v>
      </c>
      <c r="L180" s="41" t="s">
        <v>997</v>
      </c>
      <c r="M180" s="22">
        <v>43572</v>
      </c>
      <c r="N180" s="22">
        <v>43607</v>
      </c>
      <c r="O180" s="18" t="s">
        <v>55</v>
      </c>
      <c r="P180" s="18" t="s">
        <v>56</v>
      </c>
      <c r="R180" s="18">
        <v>10</v>
      </c>
      <c r="S180" s="22">
        <v>43608.679595567097</v>
      </c>
      <c r="U180" s="18" t="s">
        <v>57</v>
      </c>
      <c r="V180" s="26" t="s">
        <v>400</v>
      </c>
      <c r="W180" s="26" t="s">
        <v>400</v>
      </c>
      <c r="X180" s="26" t="s">
        <v>59</v>
      </c>
      <c r="Y180" s="26" t="s">
        <v>60</v>
      </c>
      <c r="AA180" s="26" t="s">
        <v>61</v>
      </c>
      <c r="AB180" s="26" t="s">
        <v>62</v>
      </c>
      <c r="AC180" s="26" t="s">
        <v>401</v>
      </c>
      <c r="AD180" s="26" t="s">
        <v>402</v>
      </c>
      <c r="AE180" s="26" t="s">
        <v>284</v>
      </c>
      <c r="AF180" s="22">
        <v>43608</v>
      </c>
      <c r="AG180" s="18">
        <f t="shared" si="2"/>
        <v>29</v>
      </c>
      <c r="AH180" s="18" t="s">
        <v>998</v>
      </c>
      <c r="AI180" s="27">
        <v>5.8999999999999997E-2</v>
      </c>
      <c r="AK180" s="29" t="s">
        <v>168</v>
      </c>
      <c r="AL180" s="30" t="s">
        <v>67</v>
      </c>
      <c r="AM180" s="30"/>
      <c r="AP180" s="34" t="s">
        <v>73</v>
      </c>
    </row>
    <row r="181" spans="1:43" ht="45.75" customHeight="1">
      <c r="A181" s="18">
        <v>179</v>
      </c>
      <c r="B181" s="18" t="s">
        <v>391</v>
      </c>
      <c r="C181" s="19" t="s">
        <v>999</v>
      </c>
      <c r="D181" s="18" t="s">
        <v>393</v>
      </c>
      <c r="E181" s="20" t="s">
        <v>394</v>
      </c>
      <c r="F181" s="21" t="s">
        <v>953</v>
      </c>
      <c r="G181" s="19" t="s">
        <v>999</v>
      </c>
      <c r="H181" s="22">
        <v>35008</v>
      </c>
      <c r="I181" s="23" t="s">
        <v>472</v>
      </c>
      <c r="J181" s="24" t="s">
        <v>398</v>
      </c>
      <c r="K181" s="24" t="s">
        <v>398</v>
      </c>
      <c r="L181" s="41" t="s">
        <v>1000</v>
      </c>
      <c r="M181" s="22">
        <v>43580</v>
      </c>
      <c r="N181" s="22">
        <v>43607</v>
      </c>
      <c r="O181" s="18" t="s">
        <v>55</v>
      </c>
      <c r="P181" s="18" t="s">
        <v>56</v>
      </c>
      <c r="R181" s="18">
        <v>10</v>
      </c>
      <c r="S181" s="22">
        <v>43608.679639618102</v>
      </c>
      <c r="U181" s="18" t="s">
        <v>72</v>
      </c>
      <c r="V181" s="26" t="s">
        <v>400</v>
      </c>
      <c r="W181" s="26" t="s">
        <v>400</v>
      </c>
      <c r="X181" s="26" t="s">
        <v>59</v>
      </c>
      <c r="Y181" s="26" t="s">
        <v>60</v>
      </c>
      <c r="AA181" s="26" t="s">
        <v>61</v>
      </c>
      <c r="AB181" s="26" t="s">
        <v>62</v>
      </c>
      <c r="AC181" s="26" t="s">
        <v>401</v>
      </c>
      <c r="AD181" s="26" t="s">
        <v>402</v>
      </c>
      <c r="AE181" s="26" t="s">
        <v>284</v>
      </c>
      <c r="AF181" s="22">
        <v>43608</v>
      </c>
      <c r="AG181" s="18">
        <f t="shared" si="2"/>
        <v>23</v>
      </c>
      <c r="AH181" s="18" t="s">
        <v>1001</v>
      </c>
      <c r="AI181" s="28" t="s">
        <v>332</v>
      </c>
      <c r="AJ181" s="27">
        <v>4.5999999999999999E-2</v>
      </c>
      <c r="AK181" s="39" t="s">
        <v>67</v>
      </c>
      <c r="AL181" s="30" t="s">
        <v>67</v>
      </c>
      <c r="AM181" s="31"/>
      <c r="AP181" s="34" t="s">
        <v>73</v>
      </c>
    </row>
    <row r="182" spans="1:43" ht="45.75" customHeight="1">
      <c r="A182" s="18">
        <v>180</v>
      </c>
      <c r="B182" s="18" t="s">
        <v>391</v>
      </c>
      <c r="C182" s="19" t="s">
        <v>1002</v>
      </c>
      <c r="D182" s="18" t="s">
        <v>393</v>
      </c>
      <c r="E182" s="20" t="s">
        <v>394</v>
      </c>
      <c r="F182" s="21" t="s">
        <v>953</v>
      </c>
      <c r="G182" s="19" t="s">
        <v>1002</v>
      </c>
      <c r="H182" s="22">
        <v>34384</v>
      </c>
      <c r="I182" s="23" t="s">
        <v>717</v>
      </c>
      <c r="J182" s="24" t="s">
        <v>718</v>
      </c>
      <c r="K182" s="24" t="s">
        <v>398</v>
      </c>
      <c r="L182" s="41" t="s">
        <v>1003</v>
      </c>
      <c r="M182" s="22">
        <v>43580</v>
      </c>
      <c r="N182" s="22">
        <v>43607</v>
      </c>
      <c r="O182" s="18" t="s">
        <v>55</v>
      </c>
      <c r="P182" s="18" t="s">
        <v>56</v>
      </c>
      <c r="R182" s="18">
        <v>10</v>
      </c>
      <c r="S182" s="22">
        <v>43608.679683796297</v>
      </c>
      <c r="U182" s="18" t="s">
        <v>72</v>
      </c>
      <c r="V182" s="26" t="s">
        <v>400</v>
      </c>
      <c r="W182" s="26" t="s">
        <v>400</v>
      </c>
      <c r="X182" s="26" t="s">
        <v>59</v>
      </c>
      <c r="Y182" s="26" t="s">
        <v>60</v>
      </c>
      <c r="AA182" s="26" t="s">
        <v>61</v>
      </c>
      <c r="AB182" s="26" t="s">
        <v>62</v>
      </c>
      <c r="AC182" s="26" t="s">
        <v>401</v>
      </c>
      <c r="AD182" s="26" t="s">
        <v>402</v>
      </c>
      <c r="AE182" s="26" t="s">
        <v>284</v>
      </c>
      <c r="AF182" s="22">
        <v>43608</v>
      </c>
      <c r="AG182" s="18">
        <f t="shared" si="2"/>
        <v>25</v>
      </c>
      <c r="AH182" s="18" t="s">
        <v>1004</v>
      </c>
      <c r="AI182" s="27">
        <v>4.2000000000000003E-2</v>
      </c>
      <c r="AK182" s="39" t="s">
        <v>67</v>
      </c>
      <c r="AP182" s="34" t="s">
        <v>73</v>
      </c>
    </row>
    <row r="183" spans="1:43" ht="45.75" customHeight="1">
      <c r="A183" s="18">
        <v>181</v>
      </c>
      <c r="B183" s="18" t="s">
        <v>338</v>
      </c>
      <c r="C183" s="19" t="s">
        <v>1005</v>
      </c>
      <c r="D183" s="18" t="s">
        <v>340</v>
      </c>
      <c r="E183" s="20" t="s">
        <v>340</v>
      </c>
      <c r="F183" s="21" t="s">
        <v>341</v>
      </c>
      <c r="G183" s="19" t="s">
        <v>1005</v>
      </c>
      <c r="H183" s="22">
        <v>16224</v>
      </c>
      <c r="I183" s="23" t="s">
        <v>568</v>
      </c>
      <c r="J183" s="24" t="s">
        <v>569</v>
      </c>
      <c r="K183" s="24" t="s">
        <v>202</v>
      </c>
      <c r="L183" s="41" t="s">
        <v>1006</v>
      </c>
      <c r="M183" s="22">
        <v>43612</v>
      </c>
      <c r="N183" s="22">
        <v>43612</v>
      </c>
      <c r="O183" s="18" t="s">
        <v>55</v>
      </c>
      <c r="P183" s="18" t="s">
        <v>56</v>
      </c>
      <c r="R183" s="18">
        <v>10</v>
      </c>
      <c r="S183" s="22">
        <v>43612.776239502302</v>
      </c>
      <c r="U183" s="18" t="s">
        <v>72</v>
      </c>
      <c r="V183" s="26" t="s">
        <v>136</v>
      </c>
      <c r="W183" s="26" t="s">
        <v>343</v>
      </c>
      <c r="X183" s="26" t="s">
        <v>59</v>
      </c>
      <c r="Y183" s="26" t="s">
        <v>60</v>
      </c>
      <c r="AA183" s="26" t="s">
        <v>61</v>
      </c>
      <c r="AB183" s="26" t="s">
        <v>62</v>
      </c>
      <c r="AF183" s="22">
        <v>43613</v>
      </c>
      <c r="AG183" s="18">
        <f t="shared" si="2"/>
        <v>74</v>
      </c>
      <c r="AH183" s="18" t="s">
        <v>1007</v>
      </c>
      <c r="AI183" s="27" t="s">
        <v>1008</v>
      </c>
      <c r="AK183" s="39" t="s">
        <v>67</v>
      </c>
      <c r="AL183" s="30" t="s">
        <v>67</v>
      </c>
      <c r="AM183" s="31"/>
      <c r="AP183" s="32" t="s">
        <v>81</v>
      </c>
    </row>
    <row r="184" spans="1:43" ht="45.75" customHeight="1">
      <c r="A184" s="18">
        <v>182</v>
      </c>
      <c r="B184" s="18" t="s">
        <v>338</v>
      </c>
      <c r="C184" s="19" t="s">
        <v>1009</v>
      </c>
      <c r="D184" s="18" t="s">
        <v>340</v>
      </c>
      <c r="E184" s="20" t="s">
        <v>340</v>
      </c>
      <c r="F184" s="21" t="s">
        <v>341</v>
      </c>
      <c r="G184" s="19" t="s">
        <v>1009</v>
      </c>
      <c r="H184" s="22">
        <v>18073</v>
      </c>
      <c r="I184" s="23" t="s">
        <v>568</v>
      </c>
      <c r="J184" s="24" t="s">
        <v>569</v>
      </c>
      <c r="K184" s="24" t="s">
        <v>202</v>
      </c>
      <c r="L184" s="41" t="s">
        <v>1010</v>
      </c>
      <c r="M184" s="22">
        <v>43612</v>
      </c>
      <c r="N184" s="22">
        <v>43612</v>
      </c>
      <c r="O184" s="18" t="s">
        <v>55</v>
      </c>
      <c r="P184" s="18" t="s">
        <v>56</v>
      </c>
      <c r="R184" s="18">
        <v>10</v>
      </c>
      <c r="S184" s="22">
        <v>43612.776500960601</v>
      </c>
      <c r="U184" s="18" t="s">
        <v>57</v>
      </c>
      <c r="V184" s="26" t="s">
        <v>136</v>
      </c>
      <c r="W184" s="26" t="s">
        <v>343</v>
      </c>
      <c r="X184" s="26" t="s">
        <v>59</v>
      </c>
      <c r="Y184" s="26" t="s">
        <v>60</v>
      </c>
      <c r="AA184" s="26" t="s">
        <v>61</v>
      </c>
      <c r="AB184" s="26" t="s">
        <v>62</v>
      </c>
      <c r="AF184" s="22">
        <v>43613</v>
      </c>
      <c r="AG184" s="18">
        <f t="shared" si="2"/>
        <v>69</v>
      </c>
      <c r="AH184" s="18" t="s">
        <v>1011</v>
      </c>
      <c r="AI184" s="27" t="s">
        <v>1012</v>
      </c>
      <c r="AK184" s="39" t="s">
        <v>67</v>
      </c>
      <c r="AL184" s="30" t="s">
        <v>67</v>
      </c>
      <c r="AM184" s="31"/>
      <c r="AP184" s="32" t="s">
        <v>81</v>
      </c>
    </row>
    <row r="185" spans="1:43" ht="45.75" customHeight="1">
      <c r="A185" s="18">
        <v>183</v>
      </c>
      <c r="B185" s="18" t="s">
        <v>248</v>
      </c>
      <c r="C185" s="19" t="s">
        <v>1013</v>
      </c>
      <c r="D185" s="18" t="s">
        <v>250</v>
      </c>
      <c r="E185" s="20" t="s">
        <v>250</v>
      </c>
      <c r="F185" s="21" t="s">
        <v>1014</v>
      </c>
      <c r="G185" s="19" t="s">
        <v>1013</v>
      </c>
      <c r="H185" s="22">
        <v>32704</v>
      </c>
      <c r="I185" s="23" t="s">
        <v>831</v>
      </c>
      <c r="J185" s="24" t="s">
        <v>134</v>
      </c>
      <c r="K185" s="24" t="s">
        <v>134</v>
      </c>
      <c r="L185" s="41" t="s">
        <v>1015</v>
      </c>
      <c r="M185" s="22">
        <v>43613</v>
      </c>
      <c r="N185" s="22">
        <v>43613</v>
      </c>
      <c r="O185" s="18" t="s">
        <v>55</v>
      </c>
      <c r="P185" s="18" t="s">
        <v>56</v>
      </c>
      <c r="R185" s="18">
        <v>10</v>
      </c>
      <c r="S185" s="22">
        <v>43613.616663888897</v>
      </c>
      <c r="U185" s="18" t="s">
        <v>72</v>
      </c>
      <c r="V185" s="26" t="s">
        <v>136</v>
      </c>
      <c r="W185" s="26" t="s">
        <v>254</v>
      </c>
      <c r="X185" s="26" t="s">
        <v>59</v>
      </c>
      <c r="Y185" s="26" t="s">
        <v>60</v>
      </c>
      <c r="AA185" s="26" t="s">
        <v>61</v>
      </c>
      <c r="AB185" s="26" t="s">
        <v>62</v>
      </c>
      <c r="AF185" s="22">
        <v>43613</v>
      </c>
      <c r="AG185" s="18">
        <f t="shared" si="2"/>
        <v>29</v>
      </c>
      <c r="AH185" s="18" t="s">
        <v>1016</v>
      </c>
      <c r="AI185" s="28" t="s">
        <v>1017</v>
      </c>
      <c r="AK185" s="38" t="s">
        <v>299</v>
      </c>
      <c r="AL185" s="35" t="s">
        <v>80</v>
      </c>
      <c r="AM185" s="35"/>
      <c r="AP185" s="32" t="s">
        <v>81</v>
      </c>
    </row>
    <row r="186" spans="1:43" ht="45.75" customHeight="1">
      <c r="A186" s="18">
        <v>184</v>
      </c>
      <c r="B186" s="18" t="s">
        <v>47</v>
      </c>
      <c r="C186" s="19" t="s">
        <v>1018</v>
      </c>
      <c r="D186" s="18" t="s">
        <v>49</v>
      </c>
      <c r="E186" s="20" t="s">
        <v>49</v>
      </c>
      <c r="F186" s="21" t="s">
        <v>1019</v>
      </c>
      <c r="G186" s="19" t="s">
        <v>1018</v>
      </c>
      <c r="H186" s="22">
        <v>36202</v>
      </c>
      <c r="I186" s="23" t="s">
        <v>52</v>
      </c>
      <c r="J186" s="24" t="s">
        <v>52</v>
      </c>
      <c r="K186" s="24" t="s">
        <v>53</v>
      </c>
      <c r="L186" s="41" t="s">
        <v>1020</v>
      </c>
      <c r="M186" s="22">
        <v>43572</v>
      </c>
      <c r="N186" s="22">
        <v>43614</v>
      </c>
      <c r="O186" s="18" t="s">
        <v>55</v>
      </c>
      <c r="P186" s="18" t="s">
        <v>56</v>
      </c>
      <c r="R186" s="18">
        <v>10</v>
      </c>
      <c r="S186" s="22">
        <v>43619.436136226897</v>
      </c>
      <c r="U186" s="18" t="s">
        <v>57</v>
      </c>
      <c r="V186" s="26" t="s">
        <v>58</v>
      </c>
      <c r="W186" s="26" t="s">
        <v>58</v>
      </c>
      <c r="X186" s="26" t="s">
        <v>59</v>
      </c>
      <c r="Y186" s="26" t="s">
        <v>60</v>
      </c>
      <c r="AA186" s="26" t="s">
        <v>61</v>
      </c>
      <c r="AB186" s="26" t="s">
        <v>62</v>
      </c>
      <c r="AC186" s="26" t="s">
        <v>63</v>
      </c>
      <c r="AD186" s="26" t="s">
        <v>64</v>
      </c>
      <c r="AE186" s="26" t="s">
        <v>65</v>
      </c>
      <c r="AF186" s="22">
        <v>43614</v>
      </c>
      <c r="AG186" s="18">
        <f t="shared" si="2"/>
        <v>20</v>
      </c>
      <c r="AI186" s="27">
        <v>4.2000000000000003E-2</v>
      </c>
      <c r="AK186" s="39" t="s">
        <v>67</v>
      </c>
    </row>
    <row r="187" spans="1:43" ht="45.75" customHeight="1">
      <c r="A187" s="18">
        <v>185</v>
      </c>
      <c r="B187" s="18" t="s">
        <v>47</v>
      </c>
      <c r="C187" s="19" t="s">
        <v>1021</v>
      </c>
      <c r="D187" s="18" t="s">
        <v>49</v>
      </c>
      <c r="E187" s="20" t="s">
        <v>49</v>
      </c>
      <c r="F187" s="21" t="s">
        <v>1019</v>
      </c>
      <c r="G187" s="19" t="s">
        <v>1021</v>
      </c>
      <c r="H187" s="22">
        <v>34818</v>
      </c>
      <c r="I187" s="23" t="s">
        <v>273</v>
      </c>
      <c r="J187" s="24" t="s">
        <v>52</v>
      </c>
      <c r="K187" s="24" t="s">
        <v>53</v>
      </c>
      <c r="L187" s="41" t="s">
        <v>1022</v>
      </c>
      <c r="M187" s="22">
        <v>43571</v>
      </c>
      <c r="N187" s="22">
        <v>43614</v>
      </c>
      <c r="O187" s="18" t="s">
        <v>55</v>
      </c>
      <c r="P187" s="18" t="s">
        <v>56</v>
      </c>
      <c r="R187" s="18">
        <v>10</v>
      </c>
      <c r="S187" s="22">
        <v>43619.436244641198</v>
      </c>
      <c r="U187" s="18" t="s">
        <v>72</v>
      </c>
      <c r="V187" s="26" t="s">
        <v>58</v>
      </c>
      <c r="W187" s="26" t="s">
        <v>58</v>
      </c>
      <c r="X187" s="26" t="s">
        <v>59</v>
      </c>
      <c r="Y187" s="26" t="s">
        <v>60</v>
      </c>
      <c r="AA187" s="26" t="s">
        <v>61</v>
      </c>
      <c r="AB187" s="26" t="s">
        <v>62</v>
      </c>
      <c r="AC187" s="26" t="s">
        <v>63</v>
      </c>
      <c r="AD187" s="26" t="s">
        <v>64</v>
      </c>
      <c r="AE187" s="26" t="s">
        <v>65</v>
      </c>
      <c r="AF187" s="22">
        <v>43614</v>
      </c>
      <c r="AG187" s="18">
        <f t="shared" si="2"/>
        <v>24</v>
      </c>
      <c r="AH187" s="18" t="s">
        <v>1023</v>
      </c>
      <c r="AI187" s="27">
        <v>1.2999999999999999E-2</v>
      </c>
      <c r="AK187" s="39" t="s">
        <v>67</v>
      </c>
    </row>
    <row r="188" spans="1:43" ht="45.75" customHeight="1">
      <c r="A188" s="18">
        <v>186</v>
      </c>
      <c r="B188" s="18" t="s">
        <v>180</v>
      </c>
      <c r="C188" s="19" t="s">
        <v>1024</v>
      </c>
      <c r="D188" s="18" t="s">
        <v>182</v>
      </c>
      <c r="E188" s="20" t="s">
        <v>183</v>
      </c>
      <c r="F188" s="21" t="s">
        <v>1025</v>
      </c>
      <c r="G188" s="19" t="s">
        <v>1024</v>
      </c>
      <c r="H188" s="22">
        <v>20493</v>
      </c>
      <c r="I188" s="23" t="s">
        <v>550</v>
      </c>
      <c r="J188" s="24" t="s">
        <v>550</v>
      </c>
      <c r="K188" s="24" t="s">
        <v>551</v>
      </c>
      <c r="L188" s="41" t="s">
        <v>1026</v>
      </c>
      <c r="M188" s="22">
        <v>43610</v>
      </c>
      <c r="N188" s="22">
        <v>43615</v>
      </c>
      <c r="O188" s="18" t="s">
        <v>55</v>
      </c>
      <c r="P188" s="18" t="s">
        <v>56</v>
      </c>
      <c r="R188" s="18">
        <v>10</v>
      </c>
      <c r="S188" s="22">
        <v>43619.442088391203</v>
      </c>
      <c r="U188" s="18" t="s">
        <v>57</v>
      </c>
      <c r="V188" s="26" t="s">
        <v>188</v>
      </c>
      <c r="W188" s="26" t="s">
        <v>188</v>
      </c>
      <c r="X188" s="26" t="s">
        <v>59</v>
      </c>
      <c r="Y188" s="26" t="s">
        <v>60</v>
      </c>
      <c r="AA188" s="26" t="s">
        <v>61</v>
      </c>
      <c r="AB188" s="26" t="s">
        <v>62</v>
      </c>
      <c r="AE188" s="26" t="s">
        <v>65</v>
      </c>
      <c r="AF188" s="22">
        <v>43616</v>
      </c>
      <c r="AG188" s="18">
        <f t="shared" si="2"/>
        <v>63</v>
      </c>
      <c r="AH188" s="18" t="s">
        <v>1027</v>
      </c>
      <c r="AI188" s="28" t="s">
        <v>332</v>
      </c>
      <c r="AK188" s="38" t="s">
        <v>299</v>
      </c>
      <c r="AM188" s="36"/>
    </row>
    <row r="189" spans="1:43" ht="45.75" customHeight="1">
      <c r="A189" s="18">
        <v>187</v>
      </c>
      <c r="B189" s="18" t="s">
        <v>180</v>
      </c>
      <c r="C189" s="19" t="s">
        <v>1028</v>
      </c>
      <c r="D189" s="18" t="s">
        <v>182</v>
      </c>
      <c r="E189" s="20" t="s">
        <v>183</v>
      </c>
      <c r="F189" s="21" t="s">
        <v>1025</v>
      </c>
      <c r="G189" s="19" t="s">
        <v>1028</v>
      </c>
      <c r="H189" s="22">
        <v>29469</v>
      </c>
      <c r="I189" s="23" t="s">
        <v>732</v>
      </c>
      <c r="J189" s="24" t="s">
        <v>186</v>
      </c>
      <c r="K189" s="24" t="s">
        <v>186</v>
      </c>
      <c r="L189" s="41" t="s">
        <v>1029</v>
      </c>
      <c r="M189" s="22">
        <v>43609</v>
      </c>
      <c r="N189" s="22">
        <v>43615</v>
      </c>
      <c r="O189" s="18" t="s">
        <v>55</v>
      </c>
      <c r="P189" s="18" t="s">
        <v>56</v>
      </c>
      <c r="R189" s="18">
        <v>10</v>
      </c>
      <c r="S189" s="22">
        <v>43619.442179895799</v>
      </c>
      <c r="U189" s="18" t="s">
        <v>72</v>
      </c>
      <c r="V189" s="26" t="s">
        <v>188</v>
      </c>
      <c r="W189" s="26" t="s">
        <v>188</v>
      </c>
      <c r="X189" s="26" t="s">
        <v>59</v>
      </c>
      <c r="Y189" s="26" t="s">
        <v>60</v>
      </c>
      <c r="AA189" s="26" t="s">
        <v>61</v>
      </c>
      <c r="AB189" s="26" t="s">
        <v>62</v>
      </c>
      <c r="AE189" s="26" t="s">
        <v>65</v>
      </c>
      <c r="AF189" s="22">
        <v>43616</v>
      </c>
      <c r="AG189" s="18">
        <f t="shared" si="2"/>
        <v>38</v>
      </c>
      <c r="AH189" s="18" t="s">
        <v>1030</v>
      </c>
      <c r="AI189" s="28">
        <v>3.8140000000000001</v>
      </c>
      <c r="AK189" s="38" t="s">
        <v>299</v>
      </c>
      <c r="AM189" s="36"/>
    </row>
    <row r="190" spans="1:43" ht="45.75" customHeight="1">
      <c r="A190" s="18">
        <v>188</v>
      </c>
      <c r="B190" s="18" t="s">
        <v>926</v>
      </c>
      <c r="C190" s="19" t="s">
        <v>1031</v>
      </c>
      <c r="D190" s="18" t="s">
        <v>928</v>
      </c>
      <c r="E190" s="20" t="s">
        <v>929</v>
      </c>
      <c r="F190" s="21" t="s">
        <v>1032</v>
      </c>
      <c r="G190" s="19" t="s">
        <v>1031</v>
      </c>
      <c r="H190" s="22">
        <v>25934</v>
      </c>
      <c r="I190" s="23" t="s">
        <v>1033</v>
      </c>
      <c r="J190" s="24" t="s">
        <v>1033</v>
      </c>
      <c r="K190" s="24" t="s">
        <v>161</v>
      </c>
      <c r="L190" s="41" t="s">
        <v>1034</v>
      </c>
      <c r="M190" s="22">
        <v>43614</v>
      </c>
      <c r="N190" s="22">
        <v>43616</v>
      </c>
      <c r="O190" s="18" t="s">
        <v>55</v>
      </c>
      <c r="P190" s="18" t="s">
        <v>607</v>
      </c>
      <c r="R190" s="18">
        <v>10</v>
      </c>
      <c r="S190" s="22">
        <v>43619.6065492708</v>
      </c>
      <c r="U190" s="18" t="s">
        <v>57</v>
      </c>
      <c r="V190" s="26" t="s">
        <v>283</v>
      </c>
      <c r="W190" s="26" t="s">
        <v>283</v>
      </c>
      <c r="X190" s="26" t="s">
        <v>59</v>
      </c>
      <c r="Y190" s="26" t="s">
        <v>60</v>
      </c>
      <c r="AA190" s="26" t="s">
        <v>61</v>
      </c>
      <c r="AB190" s="26" t="s">
        <v>62</v>
      </c>
      <c r="AC190" s="26" t="s">
        <v>933</v>
      </c>
      <c r="AD190" s="26" t="s">
        <v>934</v>
      </c>
      <c r="AE190" s="26" t="s">
        <v>98</v>
      </c>
      <c r="AF190" s="22">
        <v>43616</v>
      </c>
      <c r="AG190" s="18">
        <f t="shared" si="2"/>
        <v>48</v>
      </c>
      <c r="AI190" s="28" t="s">
        <v>332</v>
      </c>
      <c r="AK190" s="38" t="s">
        <v>299</v>
      </c>
      <c r="AM190" s="36"/>
    </row>
    <row r="191" spans="1:43" ht="45.75" customHeight="1">
      <c r="A191" s="18">
        <v>189</v>
      </c>
      <c r="B191" s="18" t="s">
        <v>380</v>
      </c>
      <c r="C191" s="19" t="s">
        <v>1035</v>
      </c>
      <c r="D191" s="18" t="s">
        <v>382</v>
      </c>
      <c r="E191" s="20" t="s">
        <v>383</v>
      </c>
      <c r="F191" s="21" t="s">
        <v>1036</v>
      </c>
      <c r="G191" s="19" t="s">
        <v>1035</v>
      </c>
      <c r="H191" s="22">
        <v>36553</v>
      </c>
      <c r="I191" s="23" t="s">
        <v>1037</v>
      </c>
      <c r="J191" s="24" t="s">
        <v>52</v>
      </c>
      <c r="K191" s="24" t="s">
        <v>53</v>
      </c>
      <c r="L191" s="41" t="s">
        <v>1038</v>
      </c>
      <c r="M191" s="22">
        <v>43592</v>
      </c>
      <c r="N191" s="22">
        <v>43616</v>
      </c>
      <c r="O191" s="18" t="s">
        <v>55</v>
      </c>
      <c r="P191" s="18" t="s">
        <v>56</v>
      </c>
      <c r="R191" s="18">
        <v>10</v>
      </c>
      <c r="S191" s="22">
        <v>43619.457779664401</v>
      </c>
      <c r="U191" s="18" t="s">
        <v>57</v>
      </c>
      <c r="V191" s="26" t="s">
        <v>375</v>
      </c>
      <c r="W191" s="26" t="s">
        <v>375</v>
      </c>
      <c r="X191" s="26" t="s">
        <v>59</v>
      </c>
      <c r="Y191" s="26" t="s">
        <v>60</v>
      </c>
      <c r="AA191" s="26" t="s">
        <v>61</v>
      </c>
      <c r="AB191" s="26" t="s">
        <v>62</v>
      </c>
      <c r="AC191" s="26" t="s">
        <v>385</v>
      </c>
      <c r="AD191" s="26" t="s">
        <v>386</v>
      </c>
      <c r="AE191" s="26" t="s">
        <v>65</v>
      </c>
      <c r="AF191" s="22">
        <v>43619</v>
      </c>
      <c r="AG191" s="18">
        <f t="shared" si="2"/>
        <v>19</v>
      </c>
      <c r="AH191" s="18" t="s">
        <v>1039</v>
      </c>
      <c r="AI191" s="27">
        <v>2.1999999999999999E-2</v>
      </c>
      <c r="AK191" s="39" t="s">
        <v>67</v>
      </c>
      <c r="AN191" s="32" t="s">
        <v>1040</v>
      </c>
      <c r="AO191" s="32">
        <v>1</v>
      </c>
      <c r="AP191" s="34" t="s">
        <v>1041</v>
      </c>
      <c r="AQ191" s="32" t="s">
        <v>389</v>
      </c>
    </row>
    <row r="192" spans="1:43" ht="45.75" customHeight="1">
      <c r="A192" s="18">
        <v>190</v>
      </c>
      <c r="B192" s="18" t="s">
        <v>680</v>
      </c>
      <c r="C192" s="19" t="s">
        <v>1042</v>
      </c>
      <c r="D192" s="18" t="s">
        <v>682</v>
      </c>
      <c r="E192" s="20" t="s">
        <v>683</v>
      </c>
      <c r="F192" s="21" t="s">
        <v>1043</v>
      </c>
      <c r="G192" s="19" t="s">
        <v>1042</v>
      </c>
      <c r="H192" s="22">
        <v>23828</v>
      </c>
      <c r="I192" s="23" t="s">
        <v>921</v>
      </c>
      <c r="J192" s="24" t="s">
        <v>202</v>
      </c>
      <c r="K192" s="24" t="s">
        <v>202</v>
      </c>
      <c r="L192" s="41" t="s">
        <v>1044</v>
      </c>
      <c r="M192" s="22">
        <v>43610</v>
      </c>
      <c r="N192" s="22">
        <v>43616</v>
      </c>
      <c r="O192" s="18" t="s">
        <v>55</v>
      </c>
      <c r="P192" s="18" t="s">
        <v>607</v>
      </c>
      <c r="R192" s="18">
        <v>10</v>
      </c>
      <c r="S192" s="22">
        <v>43620.384053391201</v>
      </c>
      <c r="U192" s="18" t="s">
        <v>72</v>
      </c>
      <c r="V192" s="26" t="s">
        <v>571</v>
      </c>
      <c r="W192" s="26" t="s">
        <v>572</v>
      </c>
      <c r="X192" s="26" t="s">
        <v>59</v>
      </c>
      <c r="Y192" s="26" t="s">
        <v>60</v>
      </c>
      <c r="AA192" s="26" t="s">
        <v>61</v>
      </c>
      <c r="AB192" s="26" t="s">
        <v>62</v>
      </c>
      <c r="AC192" s="26" t="s">
        <v>687</v>
      </c>
      <c r="AD192" s="26" t="s">
        <v>688</v>
      </c>
      <c r="AE192" s="26" t="s">
        <v>65</v>
      </c>
      <c r="AF192" s="22">
        <v>43620</v>
      </c>
      <c r="AG192" s="18">
        <f t="shared" si="2"/>
        <v>54</v>
      </c>
      <c r="AI192" s="27">
        <v>6.0000000000000001E-3</v>
      </c>
      <c r="AJ192" s="27">
        <v>2E-3</v>
      </c>
      <c r="AK192" s="39" t="s">
        <v>67</v>
      </c>
      <c r="AP192" s="32" t="s">
        <v>81</v>
      </c>
    </row>
    <row r="193" spans="1:46" ht="45.75" customHeight="1">
      <c r="A193" s="18">
        <v>191</v>
      </c>
      <c r="B193" s="18" t="s">
        <v>248</v>
      </c>
      <c r="C193" s="19" t="s">
        <v>1045</v>
      </c>
      <c r="D193" s="18" t="s">
        <v>250</v>
      </c>
      <c r="E193" s="20" t="s">
        <v>250</v>
      </c>
      <c r="F193" s="21" t="s">
        <v>1046</v>
      </c>
      <c r="G193" s="19" t="s">
        <v>1045</v>
      </c>
      <c r="H193" s="22">
        <v>21563</v>
      </c>
      <c r="I193" s="23" t="s">
        <v>981</v>
      </c>
      <c r="J193" s="24" t="s">
        <v>1047</v>
      </c>
      <c r="K193" s="24" t="s">
        <v>1047</v>
      </c>
      <c r="L193" s="41" t="s">
        <v>1048</v>
      </c>
      <c r="M193" s="22">
        <v>43620</v>
      </c>
      <c r="N193" s="22">
        <v>43620</v>
      </c>
      <c r="O193" s="18" t="s">
        <v>55</v>
      </c>
      <c r="P193" s="18" t="s">
        <v>253</v>
      </c>
      <c r="R193" s="18">
        <v>21</v>
      </c>
      <c r="S193" s="22">
        <v>43620.595999189798</v>
      </c>
      <c r="U193" s="18" t="s">
        <v>57</v>
      </c>
      <c r="V193" s="26" t="s">
        <v>136</v>
      </c>
      <c r="W193" s="26" t="s">
        <v>254</v>
      </c>
      <c r="X193" s="26" t="s">
        <v>59</v>
      </c>
      <c r="Y193" s="26" t="s">
        <v>60</v>
      </c>
      <c r="AA193" s="26" t="s">
        <v>61</v>
      </c>
      <c r="AB193" s="26" t="s">
        <v>62</v>
      </c>
      <c r="AF193" s="22">
        <v>43620</v>
      </c>
      <c r="AG193" s="18">
        <f t="shared" si="2"/>
        <v>60</v>
      </c>
      <c r="AH193" s="18" t="s">
        <v>1049</v>
      </c>
      <c r="AI193" s="27">
        <v>9.7000000000000003E-2</v>
      </c>
      <c r="AK193" s="39" t="s">
        <v>67</v>
      </c>
      <c r="AL193" s="30" t="s">
        <v>67</v>
      </c>
      <c r="AM193" s="31"/>
      <c r="AT193" s="6" t="s">
        <v>1050</v>
      </c>
    </row>
    <row r="194" spans="1:46" ht="45.75" customHeight="1">
      <c r="A194" s="18">
        <v>192</v>
      </c>
      <c r="B194" s="18" t="s">
        <v>807</v>
      </c>
      <c r="C194" s="19" t="s">
        <v>1051</v>
      </c>
      <c r="D194" s="18" t="s">
        <v>809</v>
      </c>
      <c r="E194" s="20" t="s">
        <v>809</v>
      </c>
      <c r="F194" s="21" t="s">
        <v>1052</v>
      </c>
      <c r="G194" s="19" t="s">
        <v>1051</v>
      </c>
      <c r="H194" s="22">
        <v>30952</v>
      </c>
      <c r="I194" s="23" t="s">
        <v>1053</v>
      </c>
      <c r="J194" s="24" t="s">
        <v>812</v>
      </c>
      <c r="K194" s="24" t="s">
        <v>134</v>
      </c>
      <c r="L194" s="41" t="s">
        <v>1054</v>
      </c>
      <c r="M194" s="22">
        <v>43552</v>
      </c>
      <c r="N194" s="22">
        <v>43620</v>
      </c>
      <c r="O194" s="18" t="s">
        <v>55</v>
      </c>
      <c r="P194" s="18" t="s">
        <v>56</v>
      </c>
      <c r="R194" s="18">
        <v>10</v>
      </c>
      <c r="S194" s="22">
        <v>43620.5982862616</v>
      </c>
      <c r="U194" s="18" t="s">
        <v>72</v>
      </c>
      <c r="V194" s="26" t="s">
        <v>136</v>
      </c>
      <c r="W194" s="26" t="s">
        <v>354</v>
      </c>
      <c r="X194" s="26" t="s">
        <v>59</v>
      </c>
      <c r="Y194" s="26" t="s">
        <v>60</v>
      </c>
      <c r="AA194" s="26" t="s">
        <v>61</v>
      </c>
      <c r="AB194" s="26" t="s">
        <v>62</v>
      </c>
      <c r="AC194" s="26" t="s">
        <v>814</v>
      </c>
      <c r="AD194" s="26" t="s">
        <v>815</v>
      </c>
      <c r="AE194" s="26" t="s">
        <v>98</v>
      </c>
      <c r="AF194" s="22">
        <v>43620</v>
      </c>
      <c r="AG194" s="18">
        <f t="shared" si="2"/>
        <v>34</v>
      </c>
      <c r="AH194" s="18" t="s">
        <v>1055</v>
      </c>
      <c r="AI194" s="28" t="s">
        <v>1056</v>
      </c>
      <c r="AJ194" s="27">
        <v>2E-3</v>
      </c>
      <c r="AK194" s="39" t="s">
        <v>67</v>
      </c>
      <c r="AL194" s="30" t="s">
        <v>67</v>
      </c>
      <c r="AM194" s="31"/>
      <c r="AN194" s="32" t="s">
        <v>378</v>
      </c>
      <c r="AO194" s="32" t="s">
        <v>1057</v>
      </c>
      <c r="AP194" s="34" t="s">
        <v>1058</v>
      </c>
      <c r="AQ194" s="32" t="s">
        <v>1059</v>
      </c>
    </row>
    <row r="195" spans="1:46" ht="45.75" customHeight="1">
      <c r="A195" s="18">
        <v>193</v>
      </c>
      <c r="B195" s="18" t="s">
        <v>1060</v>
      </c>
      <c r="C195" s="19" t="s">
        <v>1061</v>
      </c>
      <c r="D195" s="18" t="s">
        <v>1062</v>
      </c>
      <c r="E195" s="20" t="s">
        <v>1063</v>
      </c>
      <c r="F195" s="21" t="s">
        <v>1064</v>
      </c>
      <c r="G195" s="19" t="s">
        <v>1061</v>
      </c>
      <c r="H195" s="22">
        <v>29952</v>
      </c>
      <c r="I195" s="23" t="s">
        <v>643</v>
      </c>
      <c r="J195" s="24" t="s">
        <v>643</v>
      </c>
      <c r="K195" s="24" t="s">
        <v>433</v>
      </c>
      <c r="L195" s="41" t="s">
        <v>1065</v>
      </c>
      <c r="M195" s="22">
        <v>43619</v>
      </c>
      <c r="N195" s="22">
        <v>43620</v>
      </c>
      <c r="O195" s="18" t="s">
        <v>55</v>
      </c>
      <c r="P195" s="18" t="s">
        <v>607</v>
      </c>
      <c r="R195" s="18">
        <v>10</v>
      </c>
      <c r="S195" s="22">
        <v>43620.5974909375</v>
      </c>
      <c r="U195" s="18" t="s">
        <v>57</v>
      </c>
      <c r="V195" s="26" t="s">
        <v>435</v>
      </c>
      <c r="W195" s="26" t="s">
        <v>675</v>
      </c>
      <c r="X195" s="26" t="s">
        <v>59</v>
      </c>
      <c r="Y195" s="26" t="s">
        <v>60</v>
      </c>
      <c r="AA195" s="26" t="s">
        <v>61</v>
      </c>
      <c r="AB195" s="26" t="s">
        <v>62</v>
      </c>
      <c r="AE195" s="26" t="s">
        <v>98</v>
      </c>
      <c r="AF195" s="22">
        <v>43620</v>
      </c>
      <c r="AG195" s="18">
        <f t="shared" ref="AG195:AG258" si="3">DATEDIF(H195,AF195,"Y")</f>
        <v>37</v>
      </c>
      <c r="AI195" s="27">
        <v>0.22500000000000001</v>
      </c>
      <c r="AJ195" s="27">
        <v>2E-3</v>
      </c>
      <c r="AK195" s="39" t="s">
        <v>67</v>
      </c>
      <c r="AP195" s="34" t="s">
        <v>73</v>
      </c>
    </row>
    <row r="196" spans="1:46" ht="45.75" customHeight="1">
      <c r="A196" s="18">
        <v>194</v>
      </c>
      <c r="B196" s="18" t="s">
        <v>128</v>
      </c>
      <c r="C196" s="19" t="s">
        <v>1066</v>
      </c>
      <c r="D196" s="18" t="s">
        <v>130</v>
      </c>
      <c r="E196" s="20" t="s">
        <v>131</v>
      </c>
      <c r="F196" s="21" t="s">
        <v>1067</v>
      </c>
      <c r="G196" s="19" t="s">
        <v>1066</v>
      </c>
      <c r="H196" s="22">
        <v>23877</v>
      </c>
      <c r="I196" s="23" t="s">
        <v>1068</v>
      </c>
      <c r="J196" s="24" t="s">
        <v>1068</v>
      </c>
      <c r="K196" s="24" t="s">
        <v>487</v>
      </c>
      <c r="L196" s="41" t="s">
        <v>1069</v>
      </c>
      <c r="M196" s="22">
        <v>43621</v>
      </c>
      <c r="N196" s="22">
        <v>43621</v>
      </c>
      <c r="O196" s="18" t="s">
        <v>55</v>
      </c>
      <c r="P196" s="18" t="s">
        <v>56</v>
      </c>
      <c r="R196" s="18">
        <v>10</v>
      </c>
      <c r="S196" s="22">
        <v>43626.4203597222</v>
      </c>
      <c r="U196" s="18" t="s">
        <v>57</v>
      </c>
      <c r="V196" s="26" t="s">
        <v>136</v>
      </c>
      <c r="W196" s="26" t="s">
        <v>137</v>
      </c>
      <c r="X196" s="26" t="s">
        <v>59</v>
      </c>
      <c r="Y196" s="26" t="s">
        <v>60</v>
      </c>
      <c r="AA196" s="26" t="s">
        <v>61</v>
      </c>
      <c r="AB196" s="26" t="s">
        <v>62</v>
      </c>
      <c r="AC196" s="26" t="s">
        <v>138</v>
      </c>
      <c r="AD196" s="26" t="s">
        <v>139</v>
      </c>
      <c r="AE196" s="26" t="s">
        <v>140</v>
      </c>
      <c r="AF196" s="22">
        <v>43622</v>
      </c>
      <c r="AG196" s="18">
        <f t="shared" si="3"/>
        <v>54</v>
      </c>
      <c r="AI196" s="28">
        <v>3.8519999999999999</v>
      </c>
      <c r="AK196" s="38" t="s">
        <v>299</v>
      </c>
      <c r="AM196" s="36"/>
      <c r="AP196" s="32" t="s">
        <v>81</v>
      </c>
    </row>
    <row r="197" spans="1:46" ht="45.75" customHeight="1">
      <c r="A197" s="18">
        <v>195</v>
      </c>
      <c r="B197" s="18" t="s">
        <v>926</v>
      </c>
      <c r="C197" s="19" t="s">
        <v>1070</v>
      </c>
      <c r="D197" s="18" t="s">
        <v>928</v>
      </c>
      <c r="E197" s="20" t="s">
        <v>929</v>
      </c>
      <c r="F197" s="21" t="s">
        <v>1071</v>
      </c>
      <c r="G197" s="19" t="s">
        <v>1070</v>
      </c>
      <c r="H197" s="22">
        <v>35065</v>
      </c>
      <c r="I197" s="23" t="s">
        <v>161</v>
      </c>
      <c r="J197" s="24" t="s">
        <v>931</v>
      </c>
      <c r="K197" s="24" t="s">
        <v>161</v>
      </c>
      <c r="L197" s="41" t="s">
        <v>1072</v>
      </c>
      <c r="M197" s="22">
        <v>43620</v>
      </c>
      <c r="N197" s="22">
        <v>43621</v>
      </c>
      <c r="O197" s="18" t="s">
        <v>55</v>
      </c>
      <c r="P197" s="18" t="s">
        <v>56</v>
      </c>
      <c r="R197" s="18">
        <v>10</v>
      </c>
      <c r="S197" s="22">
        <v>43626.420412465297</v>
      </c>
      <c r="U197" s="18" t="s">
        <v>72</v>
      </c>
      <c r="V197" s="26" t="s">
        <v>283</v>
      </c>
      <c r="W197" s="26" t="s">
        <v>283</v>
      </c>
      <c r="X197" s="26" t="s">
        <v>59</v>
      </c>
      <c r="Y197" s="26" t="s">
        <v>60</v>
      </c>
      <c r="AA197" s="26" t="s">
        <v>61</v>
      </c>
      <c r="AB197" s="26" t="s">
        <v>62</v>
      </c>
      <c r="AC197" s="26" t="s">
        <v>933</v>
      </c>
      <c r="AD197" s="26" t="s">
        <v>934</v>
      </c>
      <c r="AE197" s="26" t="s">
        <v>98</v>
      </c>
      <c r="AF197" s="22">
        <v>43622</v>
      </c>
      <c r="AG197" s="18">
        <f t="shared" si="3"/>
        <v>23</v>
      </c>
      <c r="AI197" s="27">
        <v>4.0000000000000001E-3</v>
      </c>
      <c r="AK197" s="39" t="s">
        <v>67</v>
      </c>
      <c r="AP197" s="32" t="s">
        <v>81</v>
      </c>
    </row>
    <row r="198" spans="1:46" ht="45.75" customHeight="1">
      <c r="A198" s="18">
        <v>196</v>
      </c>
      <c r="B198" s="18" t="s">
        <v>391</v>
      </c>
      <c r="C198" s="19" t="s">
        <v>1073</v>
      </c>
      <c r="D198" s="18" t="s">
        <v>393</v>
      </c>
      <c r="E198" s="20" t="s">
        <v>394</v>
      </c>
      <c r="F198" s="21" t="s">
        <v>1074</v>
      </c>
      <c r="G198" s="19" t="s">
        <v>1073</v>
      </c>
      <c r="H198" s="22">
        <v>22437</v>
      </c>
      <c r="I198" s="23" t="s">
        <v>568</v>
      </c>
      <c r="J198" s="24" t="s">
        <v>569</v>
      </c>
      <c r="K198" s="24" t="s">
        <v>202</v>
      </c>
      <c r="L198" s="41" t="s">
        <v>1075</v>
      </c>
      <c r="M198" s="22">
        <v>43584</v>
      </c>
      <c r="N198" s="22">
        <v>43622</v>
      </c>
      <c r="O198" s="18" t="s">
        <v>55</v>
      </c>
      <c r="P198" s="18" t="s">
        <v>56</v>
      </c>
      <c r="R198" s="18">
        <v>10</v>
      </c>
      <c r="S198" s="22">
        <v>43626.421916550898</v>
      </c>
      <c r="U198" s="18" t="s">
        <v>72</v>
      </c>
      <c r="V198" s="26" t="s">
        <v>400</v>
      </c>
      <c r="W198" s="26" t="s">
        <v>400</v>
      </c>
      <c r="X198" s="26" t="s">
        <v>59</v>
      </c>
      <c r="Y198" s="26" t="s">
        <v>60</v>
      </c>
      <c r="AA198" s="26" t="s">
        <v>61</v>
      </c>
      <c r="AB198" s="26" t="s">
        <v>62</v>
      </c>
      <c r="AC198" s="26" t="s">
        <v>401</v>
      </c>
      <c r="AD198" s="26" t="s">
        <v>402</v>
      </c>
      <c r="AE198" s="26" t="s">
        <v>284</v>
      </c>
      <c r="AF198" s="22">
        <v>43623</v>
      </c>
      <c r="AG198" s="18">
        <f t="shared" si="3"/>
        <v>58</v>
      </c>
      <c r="AH198" s="18" t="s">
        <v>1076</v>
      </c>
      <c r="AI198" s="27">
        <v>1.2E-2</v>
      </c>
      <c r="AK198" s="39" t="s">
        <v>67</v>
      </c>
      <c r="AP198" s="34" t="s">
        <v>1077</v>
      </c>
    </row>
    <row r="199" spans="1:46" ht="45.75" customHeight="1">
      <c r="A199" s="18">
        <v>197</v>
      </c>
      <c r="B199" s="18" t="s">
        <v>391</v>
      </c>
      <c r="C199" s="19" t="s">
        <v>1078</v>
      </c>
      <c r="D199" s="18" t="s">
        <v>393</v>
      </c>
      <c r="E199" s="20" t="s">
        <v>394</v>
      </c>
      <c r="F199" s="21" t="s">
        <v>1074</v>
      </c>
      <c r="G199" s="19" t="s">
        <v>1078</v>
      </c>
      <c r="H199" s="22">
        <v>29788</v>
      </c>
      <c r="I199" s="23" t="s">
        <v>472</v>
      </c>
      <c r="J199" s="24" t="s">
        <v>398</v>
      </c>
      <c r="K199" s="24" t="s">
        <v>398</v>
      </c>
      <c r="L199" s="41" t="s">
        <v>1079</v>
      </c>
      <c r="M199" s="22">
        <v>43595</v>
      </c>
      <c r="N199" s="22">
        <v>43622</v>
      </c>
      <c r="O199" s="18" t="s">
        <v>55</v>
      </c>
      <c r="P199" s="18" t="s">
        <v>56</v>
      </c>
      <c r="R199" s="18">
        <v>10</v>
      </c>
      <c r="S199" s="22">
        <v>43626.421954398102</v>
      </c>
      <c r="U199" s="18" t="s">
        <v>57</v>
      </c>
      <c r="V199" s="26" t="s">
        <v>400</v>
      </c>
      <c r="W199" s="26" t="s">
        <v>400</v>
      </c>
      <c r="X199" s="26" t="s">
        <v>59</v>
      </c>
      <c r="Y199" s="26" t="s">
        <v>60</v>
      </c>
      <c r="AA199" s="26" t="s">
        <v>61</v>
      </c>
      <c r="AB199" s="26" t="s">
        <v>62</v>
      </c>
      <c r="AC199" s="26" t="s">
        <v>401</v>
      </c>
      <c r="AD199" s="26" t="s">
        <v>402</v>
      </c>
      <c r="AE199" s="26" t="s">
        <v>284</v>
      </c>
      <c r="AF199" s="22">
        <v>43624</v>
      </c>
      <c r="AG199" s="18">
        <f t="shared" si="3"/>
        <v>37</v>
      </c>
      <c r="AH199" s="18" t="s">
        <v>1080</v>
      </c>
      <c r="AI199" s="28">
        <v>3.9630000000000001</v>
      </c>
      <c r="AK199" s="38" t="s">
        <v>299</v>
      </c>
      <c r="AM199" s="36"/>
      <c r="AP199" s="34" t="s">
        <v>1077</v>
      </c>
      <c r="AT199" s="49" t="s">
        <v>1081</v>
      </c>
    </row>
    <row r="200" spans="1:46" ht="45.75" customHeight="1">
      <c r="A200" s="18">
        <v>198</v>
      </c>
      <c r="B200" s="18" t="s">
        <v>391</v>
      </c>
      <c r="C200" s="19" t="s">
        <v>1082</v>
      </c>
      <c r="D200" s="18" t="s">
        <v>393</v>
      </c>
      <c r="E200" s="20" t="s">
        <v>394</v>
      </c>
      <c r="F200" s="21" t="s">
        <v>1074</v>
      </c>
      <c r="G200" s="19" t="s">
        <v>1082</v>
      </c>
      <c r="H200" s="22">
        <v>31315</v>
      </c>
      <c r="I200" s="23" t="s">
        <v>472</v>
      </c>
      <c r="J200" s="24" t="s">
        <v>398</v>
      </c>
      <c r="K200" s="24" t="s">
        <v>398</v>
      </c>
      <c r="L200" s="41" t="s">
        <v>1083</v>
      </c>
      <c r="M200" s="22">
        <v>43606</v>
      </c>
      <c r="N200" s="22">
        <v>43622</v>
      </c>
      <c r="O200" s="18" t="s">
        <v>55</v>
      </c>
      <c r="P200" s="18" t="s">
        <v>56</v>
      </c>
      <c r="R200" s="18">
        <v>10</v>
      </c>
      <c r="S200" s="22">
        <v>43626.4219898148</v>
      </c>
      <c r="U200" s="18" t="s">
        <v>72</v>
      </c>
      <c r="V200" s="26" t="s">
        <v>400</v>
      </c>
      <c r="W200" s="26" t="s">
        <v>400</v>
      </c>
      <c r="X200" s="26" t="s">
        <v>59</v>
      </c>
      <c r="Y200" s="26" t="s">
        <v>60</v>
      </c>
      <c r="AA200" s="26" t="s">
        <v>61</v>
      </c>
      <c r="AB200" s="26" t="s">
        <v>62</v>
      </c>
      <c r="AC200" s="26" t="s">
        <v>401</v>
      </c>
      <c r="AD200" s="26" t="s">
        <v>402</v>
      </c>
      <c r="AE200" s="26" t="s">
        <v>284</v>
      </c>
      <c r="AF200" s="22">
        <v>43625</v>
      </c>
      <c r="AG200" s="18">
        <f t="shared" si="3"/>
        <v>33</v>
      </c>
      <c r="AH200" s="18" t="s">
        <v>1084</v>
      </c>
      <c r="AI200" s="28" t="s">
        <v>1085</v>
      </c>
      <c r="AJ200" s="27">
        <v>4.0000000000000001E-3</v>
      </c>
      <c r="AK200" s="39" t="s">
        <v>67</v>
      </c>
      <c r="AL200" s="30" t="s">
        <v>67</v>
      </c>
      <c r="AM200" s="31"/>
      <c r="AP200" s="34" t="s">
        <v>1077</v>
      </c>
    </row>
    <row r="201" spans="1:46" ht="45.75" customHeight="1">
      <c r="A201" s="18">
        <v>199</v>
      </c>
      <c r="B201" s="18" t="s">
        <v>391</v>
      </c>
      <c r="C201" s="19" t="s">
        <v>1086</v>
      </c>
      <c r="D201" s="18" t="s">
        <v>393</v>
      </c>
      <c r="E201" s="20" t="s">
        <v>394</v>
      </c>
      <c r="F201" s="21" t="s">
        <v>1074</v>
      </c>
      <c r="G201" s="19" t="s">
        <v>1086</v>
      </c>
      <c r="H201" s="22">
        <v>36230</v>
      </c>
      <c r="I201" s="23" t="s">
        <v>397</v>
      </c>
      <c r="J201" s="24" t="s">
        <v>397</v>
      </c>
      <c r="K201" s="24" t="s">
        <v>398</v>
      </c>
      <c r="L201" s="41" t="s">
        <v>1087</v>
      </c>
      <c r="M201" s="22">
        <v>43606</v>
      </c>
      <c r="N201" s="22">
        <v>43622</v>
      </c>
      <c r="O201" s="18" t="s">
        <v>55</v>
      </c>
      <c r="P201" s="18" t="s">
        <v>56</v>
      </c>
      <c r="R201" s="18">
        <v>10</v>
      </c>
      <c r="S201" s="22">
        <v>43626.422027662004</v>
      </c>
      <c r="U201" s="18" t="s">
        <v>72</v>
      </c>
      <c r="V201" s="26" t="s">
        <v>400</v>
      </c>
      <c r="W201" s="26" t="s">
        <v>400</v>
      </c>
      <c r="X201" s="26" t="s">
        <v>59</v>
      </c>
      <c r="Y201" s="26" t="s">
        <v>60</v>
      </c>
      <c r="AA201" s="26" t="s">
        <v>61</v>
      </c>
      <c r="AB201" s="26" t="s">
        <v>62</v>
      </c>
      <c r="AC201" s="26" t="s">
        <v>401</v>
      </c>
      <c r="AD201" s="26" t="s">
        <v>402</v>
      </c>
      <c r="AE201" s="26" t="s">
        <v>284</v>
      </c>
      <c r="AF201" s="22">
        <v>43626</v>
      </c>
      <c r="AG201" s="18">
        <f t="shared" si="3"/>
        <v>20</v>
      </c>
      <c r="AH201" s="18" t="s">
        <v>1088</v>
      </c>
      <c r="AI201" s="27">
        <v>4.0000000000000001E-3</v>
      </c>
      <c r="AJ201" s="27">
        <v>5.0000000000000001E-3</v>
      </c>
      <c r="AK201" s="39" t="s">
        <v>67</v>
      </c>
      <c r="AP201" s="34" t="s">
        <v>1077</v>
      </c>
    </row>
    <row r="202" spans="1:46" ht="45.75" customHeight="1">
      <c r="A202" s="18">
        <v>200</v>
      </c>
      <c r="B202" s="18" t="s">
        <v>391</v>
      </c>
      <c r="C202" s="19" t="s">
        <v>1089</v>
      </c>
      <c r="D202" s="18" t="s">
        <v>393</v>
      </c>
      <c r="E202" s="20" t="s">
        <v>394</v>
      </c>
      <c r="F202" s="21" t="s">
        <v>1074</v>
      </c>
      <c r="G202" s="19" t="s">
        <v>1089</v>
      </c>
      <c r="H202" s="22">
        <v>29561</v>
      </c>
      <c r="I202" s="23" t="s">
        <v>1090</v>
      </c>
      <c r="J202" s="24" t="s">
        <v>1090</v>
      </c>
      <c r="K202" s="24" t="s">
        <v>398</v>
      </c>
      <c r="L202" s="41" t="s">
        <v>1091</v>
      </c>
      <c r="M202" s="22">
        <v>43599</v>
      </c>
      <c r="N202" s="22">
        <v>43622</v>
      </c>
      <c r="O202" s="18" t="s">
        <v>55</v>
      </c>
      <c r="P202" s="18" t="s">
        <v>56</v>
      </c>
      <c r="R202" s="18">
        <v>10</v>
      </c>
      <c r="S202" s="22">
        <v>43626.4221211806</v>
      </c>
      <c r="U202" s="18" t="s">
        <v>57</v>
      </c>
      <c r="V202" s="26" t="s">
        <v>400</v>
      </c>
      <c r="W202" s="26" t="s">
        <v>400</v>
      </c>
      <c r="X202" s="26" t="s">
        <v>59</v>
      </c>
      <c r="Y202" s="26" t="s">
        <v>60</v>
      </c>
      <c r="AA202" s="26" t="s">
        <v>61</v>
      </c>
      <c r="AB202" s="26" t="s">
        <v>62</v>
      </c>
      <c r="AC202" s="26" t="s">
        <v>401</v>
      </c>
      <c r="AD202" s="26" t="s">
        <v>402</v>
      </c>
      <c r="AE202" s="26" t="s">
        <v>284</v>
      </c>
      <c r="AF202" s="22">
        <v>43627</v>
      </c>
      <c r="AG202" s="18">
        <f t="shared" si="3"/>
        <v>38</v>
      </c>
      <c r="AH202" s="18" t="s">
        <v>1092</v>
      </c>
      <c r="AI202" s="28">
        <v>3.6120000000000001</v>
      </c>
      <c r="AJ202" s="28">
        <v>1.655</v>
      </c>
      <c r="AK202" s="38" t="s">
        <v>299</v>
      </c>
      <c r="AM202" s="36"/>
      <c r="AP202" s="34" t="s">
        <v>1077</v>
      </c>
    </row>
    <row r="203" spans="1:46" ht="45.75" customHeight="1">
      <c r="A203" s="18">
        <v>201</v>
      </c>
      <c r="B203" s="18" t="s">
        <v>680</v>
      </c>
      <c r="C203" s="19" t="s">
        <v>1093</v>
      </c>
      <c r="D203" s="18" t="s">
        <v>682</v>
      </c>
      <c r="E203" s="20" t="s">
        <v>683</v>
      </c>
      <c r="F203" s="21" t="s">
        <v>1094</v>
      </c>
      <c r="G203" s="19" t="s">
        <v>1093</v>
      </c>
      <c r="H203" s="22">
        <v>17899</v>
      </c>
      <c r="I203" s="23" t="s">
        <v>201</v>
      </c>
      <c r="J203" s="24" t="s">
        <v>202</v>
      </c>
      <c r="K203" s="24" t="s">
        <v>202</v>
      </c>
      <c r="L203" s="41" t="s">
        <v>1095</v>
      </c>
      <c r="M203" s="22">
        <v>43560</v>
      </c>
      <c r="N203" s="22">
        <v>43623</v>
      </c>
      <c r="O203" s="18" t="s">
        <v>55</v>
      </c>
      <c r="P203" s="18" t="s">
        <v>56</v>
      </c>
      <c r="R203" s="18">
        <v>10</v>
      </c>
      <c r="S203" s="22">
        <v>43626.3746515046</v>
      </c>
      <c r="U203" s="18" t="s">
        <v>57</v>
      </c>
      <c r="V203" s="26" t="s">
        <v>571</v>
      </c>
      <c r="W203" s="26" t="s">
        <v>572</v>
      </c>
      <c r="X203" s="26" t="s">
        <v>59</v>
      </c>
      <c r="Y203" s="26" t="s">
        <v>60</v>
      </c>
      <c r="AA203" s="26" t="s">
        <v>61</v>
      </c>
      <c r="AB203" s="26" t="s">
        <v>62</v>
      </c>
      <c r="AC203" s="26" t="s">
        <v>687</v>
      </c>
      <c r="AD203" s="26" t="s">
        <v>688</v>
      </c>
      <c r="AE203" s="26" t="s">
        <v>65</v>
      </c>
      <c r="AF203" s="22">
        <v>43627</v>
      </c>
      <c r="AG203" s="18">
        <f t="shared" si="3"/>
        <v>70</v>
      </c>
      <c r="AI203" s="27">
        <v>6.0000000000000001E-3</v>
      </c>
      <c r="AJ203" s="27">
        <v>2E-3</v>
      </c>
      <c r="AK203" s="39" t="s">
        <v>67</v>
      </c>
      <c r="AP203" s="32" t="s">
        <v>81</v>
      </c>
    </row>
    <row r="204" spans="1:46" ht="45.75" customHeight="1">
      <c r="A204" s="18">
        <v>202</v>
      </c>
      <c r="B204" s="18" t="s">
        <v>128</v>
      </c>
      <c r="C204" s="19" t="s">
        <v>1096</v>
      </c>
      <c r="D204" s="18" t="s">
        <v>130</v>
      </c>
      <c r="E204" s="20" t="s">
        <v>131</v>
      </c>
      <c r="F204" s="21" t="s">
        <v>1097</v>
      </c>
      <c r="G204" s="19" t="s">
        <v>1096</v>
      </c>
      <c r="H204" s="22">
        <v>26771</v>
      </c>
      <c r="I204" s="23" t="s">
        <v>685</v>
      </c>
      <c r="J204" s="24" t="s">
        <v>134</v>
      </c>
      <c r="K204" s="24" t="s">
        <v>134</v>
      </c>
      <c r="L204" s="41" t="s">
        <v>1098</v>
      </c>
      <c r="M204" s="22">
        <v>43628</v>
      </c>
      <c r="N204" s="22">
        <v>43629</v>
      </c>
      <c r="O204" s="18" t="s">
        <v>55</v>
      </c>
      <c r="P204" s="18" t="s">
        <v>56</v>
      </c>
      <c r="R204" s="18">
        <v>10</v>
      </c>
      <c r="S204" s="22">
        <v>43629.555427002299</v>
      </c>
      <c r="U204" s="18" t="s">
        <v>57</v>
      </c>
      <c r="V204" s="26" t="s">
        <v>136</v>
      </c>
      <c r="W204" s="26" t="s">
        <v>137</v>
      </c>
      <c r="X204" s="26" t="s">
        <v>59</v>
      </c>
      <c r="Y204" s="26" t="s">
        <v>60</v>
      </c>
      <c r="AA204" s="26" t="s">
        <v>61</v>
      </c>
      <c r="AB204" s="26" t="s">
        <v>62</v>
      </c>
      <c r="AC204" s="26" t="s">
        <v>138</v>
      </c>
      <c r="AD204" s="26" t="s">
        <v>139</v>
      </c>
      <c r="AE204" s="26" t="s">
        <v>140</v>
      </c>
      <c r="AF204" s="22">
        <v>43629</v>
      </c>
      <c r="AG204" s="18">
        <f t="shared" si="3"/>
        <v>46</v>
      </c>
      <c r="AH204" s="18" t="s">
        <v>1099</v>
      </c>
      <c r="AJ204" s="28">
        <v>1.214</v>
      </c>
      <c r="AK204" s="38" t="s">
        <v>299</v>
      </c>
      <c r="AM204" s="36"/>
      <c r="AP204" s="32" t="s">
        <v>81</v>
      </c>
    </row>
    <row r="205" spans="1:46" ht="45.75" customHeight="1">
      <c r="A205" s="18">
        <v>203</v>
      </c>
      <c r="B205" s="18" t="s">
        <v>128</v>
      </c>
      <c r="C205" s="19" t="s">
        <v>1100</v>
      </c>
      <c r="D205" s="18" t="s">
        <v>130</v>
      </c>
      <c r="E205" s="20" t="s">
        <v>131</v>
      </c>
      <c r="F205" s="21" t="s">
        <v>1097</v>
      </c>
      <c r="G205" s="19" t="s">
        <v>1100</v>
      </c>
      <c r="H205" s="22">
        <v>28977</v>
      </c>
      <c r="I205" s="23" t="s">
        <v>1101</v>
      </c>
      <c r="J205" s="24" t="s">
        <v>1102</v>
      </c>
      <c r="K205" s="24" t="s">
        <v>433</v>
      </c>
      <c r="L205" s="41" t="s">
        <v>1103</v>
      </c>
      <c r="M205" s="22">
        <v>43628</v>
      </c>
      <c r="N205" s="22">
        <v>43629</v>
      </c>
      <c r="O205" s="18" t="s">
        <v>55</v>
      </c>
      <c r="P205" s="18" t="s">
        <v>56</v>
      </c>
      <c r="R205" s="18">
        <v>10</v>
      </c>
      <c r="S205" s="22">
        <v>43629.556036423601</v>
      </c>
      <c r="U205" s="18" t="s">
        <v>57</v>
      </c>
      <c r="V205" s="26" t="s">
        <v>136</v>
      </c>
      <c r="W205" s="26" t="s">
        <v>137</v>
      </c>
      <c r="X205" s="26" t="s">
        <v>59</v>
      </c>
      <c r="Y205" s="26" t="s">
        <v>60</v>
      </c>
      <c r="AA205" s="26" t="s">
        <v>61</v>
      </c>
      <c r="AB205" s="26" t="s">
        <v>62</v>
      </c>
      <c r="AC205" s="26" t="s">
        <v>138</v>
      </c>
      <c r="AD205" s="26" t="s">
        <v>139</v>
      </c>
      <c r="AE205" s="26" t="s">
        <v>140</v>
      </c>
      <c r="AF205" s="22">
        <v>43629</v>
      </c>
      <c r="AG205" s="18">
        <f t="shared" si="3"/>
        <v>40</v>
      </c>
      <c r="AJ205" s="28">
        <v>2.0739999999999998</v>
      </c>
      <c r="AK205" s="38" t="s">
        <v>299</v>
      </c>
      <c r="AM205" s="36"/>
      <c r="AP205" s="32" t="s">
        <v>81</v>
      </c>
    </row>
    <row r="206" spans="1:46" ht="45.75" customHeight="1">
      <c r="A206" s="18">
        <v>204</v>
      </c>
      <c r="B206" s="18" t="s">
        <v>128</v>
      </c>
      <c r="C206" s="19" t="s">
        <v>1104</v>
      </c>
      <c r="D206" s="18" t="s">
        <v>130</v>
      </c>
      <c r="E206" s="20" t="s">
        <v>131</v>
      </c>
      <c r="F206" s="21" t="s">
        <v>1097</v>
      </c>
      <c r="G206" s="19" t="s">
        <v>1104</v>
      </c>
      <c r="H206" s="22">
        <v>16345</v>
      </c>
      <c r="I206" s="23" t="s">
        <v>222</v>
      </c>
      <c r="J206" s="24" t="s">
        <v>134</v>
      </c>
      <c r="K206" s="24" t="s">
        <v>134</v>
      </c>
      <c r="L206" s="41" t="s">
        <v>1105</v>
      </c>
      <c r="M206" s="22">
        <v>43628</v>
      </c>
      <c r="N206" s="22">
        <v>43629</v>
      </c>
      <c r="O206" s="18" t="s">
        <v>55</v>
      </c>
      <c r="P206" s="18" t="s">
        <v>56</v>
      </c>
      <c r="R206" s="18">
        <v>10</v>
      </c>
      <c r="S206" s="22">
        <v>43629.5566058681</v>
      </c>
      <c r="U206" s="18" t="s">
        <v>72</v>
      </c>
      <c r="V206" s="26" t="s">
        <v>136</v>
      </c>
      <c r="W206" s="26" t="s">
        <v>137</v>
      </c>
      <c r="X206" s="26" t="s">
        <v>59</v>
      </c>
      <c r="Y206" s="26" t="s">
        <v>60</v>
      </c>
      <c r="AA206" s="26" t="s">
        <v>61</v>
      </c>
      <c r="AB206" s="26" t="s">
        <v>62</v>
      </c>
      <c r="AC206" s="26" t="s">
        <v>138</v>
      </c>
      <c r="AD206" s="26" t="s">
        <v>139</v>
      </c>
      <c r="AE206" s="26" t="s">
        <v>140</v>
      </c>
      <c r="AF206" s="22">
        <v>43629</v>
      </c>
      <c r="AG206" s="18">
        <f t="shared" si="3"/>
        <v>74</v>
      </c>
      <c r="AJ206" s="28">
        <v>2.65</v>
      </c>
      <c r="AK206" s="38" t="s">
        <v>299</v>
      </c>
      <c r="AM206" s="36"/>
      <c r="AP206" s="32" t="s">
        <v>81</v>
      </c>
    </row>
    <row r="207" spans="1:46" ht="45.75" customHeight="1">
      <c r="A207" s="18">
        <v>205</v>
      </c>
      <c r="B207" s="18" t="s">
        <v>1106</v>
      </c>
      <c r="C207" s="19" t="s">
        <v>1107</v>
      </c>
      <c r="D207" s="18" t="s">
        <v>1108</v>
      </c>
      <c r="E207" s="20" t="s">
        <v>1109</v>
      </c>
      <c r="F207" s="21" t="s">
        <v>341</v>
      </c>
      <c r="G207" s="19" t="s">
        <v>1107</v>
      </c>
      <c r="H207" s="22">
        <v>30450</v>
      </c>
      <c r="I207" s="23" t="s">
        <v>1110</v>
      </c>
      <c r="J207" s="24" t="s">
        <v>1111</v>
      </c>
      <c r="K207" s="24" t="s">
        <v>1112</v>
      </c>
      <c r="L207" s="41" t="s">
        <v>1113</v>
      </c>
      <c r="M207" s="22">
        <v>43628</v>
      </c>
      <c r="N207" s="22">
        <v>43634</v>
      </c>
      <c r="O207" s="18" t="s">
        <v>55</v>
      </c>
      <c r="P207" s="18" t="s">
        <v>56</v>
      </c>
      <c r="R207" s="18">
        <v>10</v>
      </c>
      <c r="S207" s="22">
        <v>43634.668452858801</v>
      </c>
      <c r="U207" s="18" t="s">
        <v>72</v>
      </c>
      <c r="V207" s="26" t="s">
        <v>1114</v>
      </c>
      <c r="W207" s="26" t="s">
        <v>1114</v>
      </c>
      <c r="X207" s="26" t="s">
        <v>59</v>
      </c>
      <c r="Y207" s="26" t="s">
        <v>60</v>
      </c>
      <c r="AA207" s="26" t="s">
        <v>61</v>
      </c>
      <c r="AB207" s="26" t="s">
        <v>62</v>
      </c>
      <c r="AC207" s="26" t="s">
        <v>1115</v>
      </c>
      <c r="AD207" s="26" t="s">
        <v>1116</v>
      </c>
      <c r="AE207" s="26" t="s">
        <v>98</v>
      </c>
      <c r="AF207" s="22">
        <v>43634</v>
      </c>
      <c r="AG207" s="18">
        <f t="shared" si="3"/>
        <v>36</v>
      </c>
      <c r="AH207" s="18" t="s">
        <v>1117</v>
      </c>
      <c r="AI207" s="28">
        <v>3.226</v>
      </c>
      <c r="AJ207" s="28">
        <v>1.359</v>
      </c>
      <c r="AK207" s="39" t="s">
        <v>67</v>
      </c>
      <c r="AL207" s="35" t="s">
        <v>1118</v>
      </c>
      <c r="AM207" s="35"/>
      <c r="AP207" s="32" t="s">
        <v>81</v>
      </c>
    </row>
    <row r="208" spans="1:46" ht="45.75" customHeight="1">
      <c r="A208" s="18">
        <v>206</v>
      </c>
      <c r="B208" s="18" t="s">
        <v>1119</v>
      </c>
      <c r="C208" s="19" t="s">
        <v>1120</v>
      </c>
      <c r="D208" s="18" t="s">
        <v>1121</v>
      </c>
      <c r="E208" s="20" t="s">
        <v>1122</v>
      </c>
      <c r="F208" s="21" t="s">
        <v>1123</v>
      </c>
      <c r="G208" s="19" t="s">
        <v>1120</v>
      </c>
      <c r="H208" s="22">
        <v>25394</v>
      </c>
      <c r="I208" s="23" t="s">
        <v>1124</v>
      </c>
      <c r="J208" s="24" t="s">
        <v>1125</v>
      </c>
      <c r="K208" s="24" t="s">
        <v>1125</v>
      </c>
      <c r="L208" s="41" t="s">
        <v>1126</v>
      </c>
      <c r="M208" s="22">
        <v>43627</v>
      </c>
      <c r="N208" s="22">
        <v>43634</v>
      </c>
      <c r="O208" s="18" t="s">
        <v>55</v>
      </c>
      <c r="P208" s="18" t="s">
        <v>56</v>
      </c>
      <c r="R208" s="18">
        <v>10</v>
      </c>
      <c r="S208" s="22">
        <v>43634.764180590297</v>
      </c>
      <c r="U208" s="18" t="s">
        <v>57</v>
      </c>
      <c r="V208" s="26" t="s">
        <v>1127</v>
      </c>
      <c r="W208" s="26" t="s">
        <v>1127</v>
      </c>
      <c r="X208" s="26" t="s">
        <v>59</v>
      </c>
      <c r="Y208" s="26" t="s">
        <v>60</v>
      </c>
      <c r="AA208" s="26" t="s">
        <v>61</v>
      </c>
      <c r="AB208" s="26" t="s">
        <v>62</v>
      </c>
      <c r="AC208" s="26" t="s">
        <v>1128</v>
      </c>
      <c r="AD208" s="26" t="s">
        <v>1129</v>
      </c>
      <c r="AE208" s="26" t="s">
        <v>98</v>
      </c>
      <c r="AF208" s="22">
        <v>43634</v>
      </c>
      <c r="AG208" s="18">
        <f t="shared" si="3"/>
        <v>49</v>
      </c>
      <c r="AH208" s="18" t="s">
        <v>1130</v>
      </c>
      <c r="AI208" s="28">
        <v>3.673</v>
      </c>
      <c r="AJ208" s="28">
        <v>0.39400000000000002</v>
      </c>
      <c r="AK208" s="38" t="s">
        <v>299</v>
      </c>
      <c r="AL208" s="35" t="s">
        <v>1131</v>
      </c>
      <c r="AM208" s="35"/>
      <c r="AP208" s="32" t="s">
        <v>81</v>
      </c>
    </row>
    <row r="209" spans="1:42" ht="45.75" customHeight="1">
      <c r="A209" s="18">
        <v>207</v>
      </c>
      <c r="B209" s="18" t="s">
        <v>489</v>
      </c>
      <c r="C209" s="19" t="s">
        <v>1132</v>
      </c>
      <c r="D209" s="18" t="s">
        <v>491</v>
      </c>
      <c r="E209" s="20" t="s">
        <v>492</v>
      </c>
      <c r="F209" s="21" t="s">
        <v>1133</v>
      </c>
      <c r="G209" s="19" t="s">
        <v>1132</v>
      </c>
      <c r="H209" s="22">
        <v>34700</v>
      </c>
      <c r="I209" s="23" t="s">
        <v>335</v>
      </c>
      <c r="J209" s="24" t="s">
        <v>335</v>
      </c>
      <c r="K209" s="24" t="s">
        <v>335</v>
      </c>
      <c r="L209" s="41" t="s">
        <v>1134</v>
      </c>
      <c r="M209" s="22">
        <v>43607</v>
      </c>
      <c r="N209" s="22">
        <v>43634</v>
      </c>
      <c r="O209" s="18" t="s">
        <v>55</v>
      </c>
      <c r="P209" s="18" t="s">
        <v>56</v>
      </c>
      <c r="R209" s="18">
        <v>10</v>
      </c>
      <c r="S209" s="22">
        <v>43634.764946411997</v>
      </c>
      <c r="U209" s="18" t="s">
        <v>72</v>
      </c>
      <c r="V209" s="26" t="s">
        <v>495</v>
      </c>
      <c r="W209" s="26" t="s">
        <v>495</v>
      </c>
      <c r="X209" s="26" t="s">
        <v>59</v>
      </c>
      <c r="Y209" s="26" t="s">
        <v>60</v>
      </c>
      <c r="AA209" s="26" t="s">
        <v>61</v>
      </c>
      <c r="AB209" s="26" t="s">
        <v>62</v>
      </c>
      <c r="AC209" s="26" t="s">
        <v>496</v>
      </c>
      <c r="AD209" s="26" t="s">
        <v>497</v>
      </c>
      <c r="AE209" s="26" t="s">
        <v>98</v>
      </c>
      <c r="AF209" s="22">
        <v>43634</v>
      </c>
      <c r="AG209" s="18">
        <f t="shared" si="3"/>
        <v>24</v>
      </c>
      <c r="AI209" s="27">
        <v>2.8000000000000001E-2</v>
      </c>
      <c r="AJ209" s="27">
        <v>2.4E-2</v>
      </c>
      <c r="AK209" s="39" t="s">
        <v>67</v>
      </c>
      <c r="AP209" s="32" t="s">
        <v>81</v>
      </c>
    </row>
    <row r="210" spans="1:42" ht="45.75" customHeight="1">
      <c r="A210" s="18">
        <v>208</v>
      </c>
      <c r="B210" s="18" t="s">
        <v>180</v>
      </c>
      <c r="C210" s="19" t="s">
        <v>1135</v>
      </c>
      <c r="D210" s="18" t="s">
        <v>182</v>
      </c>
      <c r="E210" s="20" t="s">
        <v>183</v>
      </c>
      <c r="F210" s="21" t="s">
        <v>1136</v>
      </c>
      <c r="G210" s="19" t="s">
        <v>1135</v>
      </c>
      <c r="H210" s="22">
        <v>33714</v>
      </c>
      <c r="I210" s="23" t="s">
        <v>186</v>
      </c>
      <c r="J210" s="24" t="s">
        <v>186</v>
      </c>
      <c r="K210" s="24" t="s">
        <v>186</v>
      </c>
      <c r="L210" s="41" t="s">
        <v>1137</v>
      </c>
      <c r="M210" s="22">
        <v>43633</v>
      </c>
      <c r="N210" s="22">
        <v>43637</v>
      </c>
      <c r="O210" s="18" t="s">
        <v>55</v>
      </c>
      <c r="P210" s="18" t="s">
        <v>56</v>
      </c>
      <c r="R210" s="18">
        <v>10</v>
      </c>
      <c r="S210" s="22">
        <v>43640.421161145801</v>
      </c>
      <c r="U210" s="18" t="s">
        <v>72</v>
      </c>
      <c r="V210" s="26" t="s">
        <v>188</v>
      </c>
      <c r="W210" s="26" t="s">
        <v>188</v>
      </c>
      <c r="X210" s="26" t="s">
        <v>59</v>
      </c>
      <c r="Y210" s="26" t="s">
        <v>60</v>
      </c>
      <c r="AA210" s="26" t="s">
        <v>61</v>
      </c>
      <c r="AB210" s="26" t="s">
        <v>62</v>
      </c>
      <c r="AE210" s="26" t="s">
        <v>65</v>
      </c>
      <c r="AF210" s="22">
        <v>43644</v>
      </c>
      <c r="AG210" s="18">
        <f t="shared" si="3"/>
        <v>27</v>
      </c>
      <c r="AH210" s="18" t="s">
        <v>1138</v>
      </c>
      <c r="AI210" s="27">
        <v>1E-3</v>
      </c>
      <c r="AK210" s="39" t="s">
        <v>67</v>
      </c>
      <c r="AP210" s="32" t="s">
        <v>81</v>
      </c>
    </row>
    <row r="211" spans="1:42" ht="45.75" customHeight="1">
      <c r="A211" s="18">
        <v>209</v>
      </c>
      <c r="B211" s="18" t="s">
        <v>1139</v>
      </c>
      <c r="C211" s="19" t="s">
        <v>1140</v>
      </c>
      <c r="D211" s="18" t="s">
        <v>1141</v>
      </c>
      <c r="E211" s="20" t="s">
        <v>1141</v>
      </c>
      <c r="F211" s="21" t="s">
        <v>1142</v>
      </c>
      <c r="G211" s="19" t="s">
        <v>1140</v>
      </c>
      <c r="H211" s="22">
        <v>2</v>
      </c>
      <c r="I211" s="23" t="s">
        <v>877</v>
      </c>
      <c r="J211" s="24" t="s">
        <v>134</v>
      </c>
      <c r="K211" s="24" t="s">
        <v>134</v>
      </c>
      <c r="L211" s="41" t="s">
        <v>1143</v>
      </c>
      <c r="M211" s="22">
        <v>43630</v>
      </c>
      <c r="N211" s="22">
        <v>43635</v>
      </c>
      <c r="O211" s="18" t="s">
        <v>55</v>
      </c>
      <c r="P211" s="18" t="s">
        <v>56</v>
      </c>
      <c r="R211" s="18">
        <v>10</v>
      </c>
      <c r="S211" s="22">
        <v>43640.438438854202</v>
      </c>
      <c r="U211" s="18" t="s">
        <v>72</v>
      </c>
      <c r="V211" s="26" t="s">
        <v>136</v>
      </c>
      <c r="W211" s="26" t="s">
        <v>163</v>
      </c>
      <c r="X211" s="26" t="s">
        <v>59</v>
      </c>
      <c r="Y211" s="26" t="s">
        <v>60</v>
      </c>
      <c r="AA211" s="26" t="s">
        <v>61</v>
      </c>
      <c r="AB211" s="26" t="s">
        <v>62</v>
      </c>
      <c r="AC211" s="26" t="s">
        <v>1144</v>
      </c>
      <c r="AD211" s="26" t="s">
        <v>1145</v>
      </c>
      <c r="AE211" s="26" t="s">
        <v>1146</v>
      </c>
      <c r="AF211" s="22">
        <v>43644</v>
      </c>
      <c r="AG211" s="18">
        <f t="shared" si="3"/>
        <v>119</v>
      </c>
      <c r="AI211" s="27">
        <v>3.0000000000000001E-3</v>
      </c>
      <c r="AK211" s="39" t="s">
        <v>67</v>
      </c>
      <c r="AP211" s="32" t="s">
        <v>81</v>
      </c>
    </row>
    <row r="212" spans="1:42" ht="45.75" customHeight="1">
      <c r="A212" s="18">
        <v>210</v>
      </c>
      <c r="B212" s="18" t="s">
        <v>128</v>
      </c>
      <c r="C212" s="19" t="s">
        <v>1147</v>
      </c>
      <c r="D212" s="18" t="s">
        <v>130</v>
      </c>
      <c r="E212" s="20" t="s">
        <v>131</v>
      </c>
      <c r="F212" s="21" t="s">
        <v>1148</v>
      </c>
      <c r="G212" s="19" t="s">
        <v>1147</v>
      </c>
      <c r="H212" s="22">
        <v>24117</v>
      </c>
      <c r="I212" s="23" t="s">
        <v>1149</v>
      </c>
      <c r="J212" s="24" t="s">
        <v>1149</v>
      </c>
      <c r="K212" s="24" t="s">
        <v>161</v>
      </c>
      <c r="L212" s="41" t="s">
        <v>1150</v>
      </c>
      <c r="M212" s="22">
        <v>43635</v>
      </c>
      <c r="N212" s="22">
        <v>43635</v>
      </c>
      <c r="O212" s="18" t="s">
        <v>55</v>
      </c>
      <c r="P212" s="18" t="s">
        <v>56</v>
      </c>
      <c r="R212" s="18">
        <v>10</v>
      </c>
      <c r="S212" s="22">
        <v>43640.438083449102</v>
      </c>
      <c r="U212" s="18" t="s">
        <v>57</v>
      </c>
      <c r="V212" s="26" t="s">
        <v>136</v>
      </c>
      <c r="W212" s="26" t="s">
        <v>137</v>
      </c>
      <c r="X212" s="26" t="s">
        <v>59</v>
      </c>
      <c r="Y212" s="26" t="s">
        <v>60</v>
      </c>
      <c r="AA212" s="26" t="s">
        <v>61</v>
      </c>
      <c r="AB212" s="26" t="s">
        <v>62</v>
      </c>
      <c r="AC212" s="26" t="s">
        <v>138</v>
      </c>
      <c r="AD212" s="26" t="s">
        <v>139</v>
      </c>
      <c r="AE212" s="26" t="s">
        <v>140</v>
      </c>
      <c r="AF212" s="22">
        <v>43644</v>
      </c>
      <c r="AG212" s="18">
        <f t="shared" si="3"/>
        <v>53</v>
      </c>
      <c r="AI212" s="28">
        <v>3.6360000000000001</v>
      </c>
      <c r="AK212" s="38" t="s">
        <v>299</v>
      </c>
      <c r="AM212" s="36"/>
      <c r="AP212" s="32" t="s">
        <v>81</v>
      </c>
    </row>
    <row r="213" spans="1:42" ht="45.75" customHeight="1">
      <c r="A213" s="18">
        <v>211</v>
      </c>
      <c r="B213" s="18" t="s">
        <v>128</v>
      </c>
      <c r="C213" s="19" t="s">
        <v>1151</v>
      </c>
      <c r="D213" s="18" t="s">
        <v>130</v>
      </c>
      <c r="E213" s="20" t="s">
        <v>131</v>
      </c>
      <c r="F213" s="21" t="s">
        <v>1148</v>
      </c>
      <c r="G213" s="19" t="s">
        <v>1151</v>
      </c>
      <c r="H213" s="22">
        <v>12997</v>
      </c>
      <c r="I213" s="23" t="s">
        <v>1152</v>
      </c>
      <c r="J213" s="24" t="s">
        <v>1153</v>
      </c>
      <c r="K213" s="24" t="s">
        <v>521</v>
      </c>
      <c r="L213" s="41" t="s">
        <v>1154</v>
      </c>
      <c r="M213" s="22">
        <v>43635</v>
      </c>
      <c r="N213" s="22">
        <v>43635</v>
      </c>
      <c r="O213" s="18" t="s">
        <v>55</v>
      </c>
      <c r="P213" s="18" t="s">
        <v>56</v>
      </c>
      <c r="R213" s="18">
        <v>10</v>
      </c>
      <c r="S213" s="22">
        <v>43640.438161840299</v>
      </c>
      <c r="U213" s="18" t="s">
        <v>57</v>
      </c>
      <c r="V213" s="26" t="s">
        <v>136</v>
      </c>
      <c r="W213" s="26" t="s">
        <v>137</v>
      </c>
      <c r="X213" s="26" t="s">
        <v>59</v>
      </c>
      <c r="Y213" s="26" t="s">
        <v>60</v>
      </c>
      <c r="AA213" s="26" t="s">
        <v>61</v>
      </c>
      <c r="AB213" s="26" t="s">
        <v>62</v>
      </c>
      <c r="AC213" s="26" t="s">
        <v>138</v>
      </c>
      <c r="AD213" s="26" t="s">
        <v>139</v>
      </c>
      <c r="AE213" s="26" t="s">
        <v>140</v>
      </c>
      <c r="AF213" s="22">
        <v>43644</v>
      </c>
      <c r="AG213" s="18">
        <f t="shared" si="3"/>
        <v>83</v>
      </c>
      <c r="AI213" s="28" t="s">
        <v>332</v>
      </c>
      <c r="AK213" s="38" t="s">
        <v>299</v>
      </c>
      <c r="AM213" s="36"/>
      <c r="AP213" s="32" t="s">
        <v>81</v>
      </c>
    </row>
    <row r="214" spans="1:42" ht="45.75" customHeight="1">
      <c r="A214" s="18">
        <v>212</v>
      </c>
      <c r="B214" s="18" t="s">
        <v>128</v>
      </c>
      <c r="C214" s="19" t="s">
        <v>1155</v>
      </c>
      <c r="D214" s="18" t="s">
        <v>130</v>
      </c>
      <c r="E214" s="20" t="s">
        <v>131</v>
      </c>
      <c r="F214" s="21" t="s">
        <v>1148</v>
      </c>
      <c r="G214" s="19" t="s">
        <v>1155</v>
      </c>
      <c r="H214" s="22">
        <v>22339</v>
      </c>
      <c r="I214" s="23" t="s">
        <v>1156</v>
      </c>
      <c r="J214" s="24" t="s">
        <v>1157</v>
      </c>
      <c r="K214" s="24" t="s">
        <v>433</v>
      </c>
      <c r="L214" s="41" t="s">
        <v>1158</v>
      </c>
      <c r="M214" s="22">
        <v>43635</v>
      </c>
      <c r="N214" s="22">
        <v>43635</v>
      </c>
      <c r="O214" s="18" t="s">
        <v>55</v>
      </c>
      <c r="P214" s="18" t="s">
        <v>56</v>
      </c>
      <c r="R214" s="18">
        <v>10</v>
      </c>
      <c r="S214" s="22">
        <v>43640.438306481497</v>
      </c>
      <c r="U214" s="18" t="s">
        <v>57</v>
      </c>
      <c r="V214" s="26" t="s">
        <v>136</v>
      </c>
      <c r="W214" s="26" t="s">
        <v>137</v>
      </c>
      <c r="X214" s="26" t="s">
        <v>59</v>
      </c>
      <c r="Y214" s="26" t="s">
        <v>60</v>
      </c>
      <c r="AA214" s="26" t="s">
        <v>61</v>
      </c>
      <c r="AB214" s="26" t="s">
        <v>62</v>
      </c>
      <c r="AC214" s="26" t="s">
        <v>138</v>
      </c>
      <c r="AD214" s="26" t="s">
        <v>139</v>
      </c>
      <c r="AE214" s="26" t="s">
        <v>140</v>
      </c>
      <c r="AF214" s="22">
        <v>43644</v>
      </c>
      <c r="AG214" s="18">
        <f t="shared" si="3"/>
        <v>58</v>
      </c>
      <c r="AI214" s="28">
        <v>3.9620000000000002</v>
      </c>
      <c r="AK214" s="38" t="s">
        <v>299</v>
      </c>
      <c r="AM214" s="36"/>
      <c r="AP214" s="32" t="s">
        <v>81</v>
      </c>
    </row>
    <row r="215" spans="1:42" ht="45.75" customHeight="1">
      <c r="A215" s="18">
        <v>213</v>
      </c>
      <c r="B215" s="18" t="s">
        <v>926</v>
      </c>
      <c r="C215" s="19" t="s">
        <v>1159</v>
      </c>
      <c r="D215" s="18" t="s">
        <v>928</v>
      </c>
      <c r="E215" s="20" t="s">
        <v>929</v>
      </c>
      <c r="F215" s="21" t="s">
        <v>1160</v>
      </c>
      <c r="G215" s="19" t="s">
        <v>1159</v>
      </c>
      <c r="H215" s="22">
        <v>35065</v>
      </c>
      <c r="I215" s="23" t="s">
        <v>1161</v>
      </c>
      <c r="J215" s="24" t="s">
        <v>931</v>
      </c>
      <c r="K215" s="24" t="s">
        <v>161</v>
      </c>
      <c r="L215" s="41" t="s">
        <v>1162</v>
      </c>
      <c r="M215" s="22">
        <v>43641</v>
      </c>
      <c r="N215" s="22">
        <v>43642</v>
      </c>
      <c r="O215" s="18" t="s">
        <v>55</v>
      </c>
      <c r="P215" s="18" t="s">
        <v>56</v>
      </c>
      <c r="R215" s="18">
        <v>10</v>
      </c>
      <c r="S215" s="22">
        <v>43647.663264317103</v>
      </c>
      <c r="U215" s="18" t="s">
        <v>72</v>
      </c>
      <c r="V215" s="26" t="s">
        <v>283</v>
      </c>
      <c r="W215" s="26" t="s">
        <v>283</v>
      </c>
      <c r="X215" s="26" t="s">
        <v>59</v>
      </c>
      <c r="Y215" s="26" t="s">
        <v>60</v>
      </c>
      <c r="AA215" s="26" t="s">
        <v>61</v>
      </c>
      <c r="AB215" s="26" t="s">
        <v>62</v>
      </c>
      <c r="AC215" s="26" t="s">
        <v>933</v>
      </c>
      <c r="AD215" s="26" t="s">
        <v>934</v>
      </c>
      <c r="AE215" s="26" t="s">
        <v>98</v>
      </c>
      <c r="AF215" s="22">
        <v>43643</v>
      </c>
      <c r="AG215" s="18">
        <f t="shared" si="3"/>
        <v>23</v>
      </c>
      <c r="AI215" s="28" t="s">
        <v>1163</v>
      </c>
      <c r="AK215" s="38" t="s">
        <v>299</v>
      </c>
      <c r="AM215" s="36"/>
      <c r="AP215" s="32" t="s">
        <v>81</v>
      </c>
    </row>
    <row r="216" spans="1:42" ht="45.75" customHeight="1">
      <c r="A216" s="18">
        <v>214</v>
      </c>
      <c r="B216" s="18" t="s">
        <v>248</v>
      </c>
      <c r="C216" s="19" t="s">
        <v>1164</v>
      </c>
      <c r="D216" s="18" t="s">
        <v>250</v>
      </c>
      <c r="E216" s="20" t="s">
        <v>250</v>
      </c>
      <c r="F216" s="21" t="s">
        <v>1165</v>
      </c>
      <c r="G216" s="19" t="s">
        <v>1164</v>
      </c>
      <c r="H216" s="22">
        <v>30249</v>
      </c>
      <c r="I216" s="23" t="s">
        <v>1166</v>
      </c>
      <c r="J216" s="24" t="s">
        <v>134</v>
      </c>
      <c r="K216" s="24" t="s">
        <v>134</v>
      </c>
      <c r="L216" s="41" t="s">
        <v>1167</v>
      </c>
      <c r="M216" s="22">
        <v>43643</v>
      </c>
      <c r="N216" s="22">
        <v>43643</v>
      </c>
      <c r="O216" s="18" t="s">
        <v>55</v>
      </c>
      <c r="P216" s="18" t="s">
        <v>253</v>
      </c>
      <c r="R216" s="18">
        <v>21</v>
      </c>
      <c r="S216" s="22">
        <v>43647.670651701403</v>
      </c>
      <c r="U216" s="18" t="s">
        <v>57</v>
      </c>
      <c r="V216" s="26" t="s">
        <v>136</v>
      </c>
      <c r="W216" s="26" t="s">
        <v>254</v>
      </c>
      <c r="X216" s="26" t="s">
        <v>59</v>
      </c>
      <c r="Y216" s="26" t="s">
        <v>60</v>
      </c>
      <c r="AA216" s="26" t="s">
        <v>61</v>
      </c>
      <c r="AB216" s="26" t="s">
        <v>62</v>
      </c>
      <c r="AF216" s="22">
        <v>43644</v>
      </c>
      <c r="AG216" s="18">
        <f t="shared" si="3"/>
        <v>36</v>
      </c>
      <c r="AH216" s="18" t="s">
        <v>1168</v>
      </c>
      <c r="AI216" s="28">
        <v>3.5950000000000002</v>
      </c>
      <c r="AK216" s="38" t="s">
        <v>299</v>
      </c>
      <c r="AL216" s="35" t="s">
        <v>299</v>
      </c>
      <c r="AM216" s="35"/>
      <c r="AP216" s="32" t="s">
        <v>81</v>
      </c>
    </row>
    <row r="217" spans="1:42" ht="45.75" customHeight="1">
      <c r="A217" s="18">
        <v>215</v>
      </c>
      <c r="B217" s="18" t="s">
        <v>154</v>
      </c>
      <c r="C217" s="19" t="s">
        <v>1169</v>
      </c>
      <c r="D217" s="18" t="s">
        <v>156</v>
      </c>
      <c r="E217" s="20" t="s">
        <v>157</v>
      </c>
      <c r="F217" s="21" t="s">
        <v>1170</v>
      </c>
      <c r="G217" s="19" t="s">
        <v>1169</v>
      </c>
      <c r="H217" s="22">
        <v>28082</v>
      </c>
      <c r="I217" s="23" t="s">
        <v>229</v>
      </c>
      <c r="J217" s="24" t="s">
        <v>134</v>
      </c>
      <c r="K217" s="24" t="s">
        <v>134</v>
      </c>
      <c r="L217" s="41" t="s">
        <v>1171</v>
      </c>
      <c r="M217" s="22">
        <v>43648</v>
      </c>
      <c r="N217" s="22">
        <v>43648</v>
      </c>
      <c r="O217" s="18" t="s">
        <v>55</v>
      </c>
      <c r="P217" s="18" t="s">
        <v>56</v>
      </c>
      <c r="R217" s="18">
        <v>10</v>
      </c>
      <c r="S217" s="22">
        <v>43648.635755520801</v>
      </c>
      <c r="U217" s="18" t="s">
        <v>72</v>
      </c>
      <c r="V217" s="26" t="s">
        <v>136</v>
      </c>
      <c r="W217" s="26" t="s">
        <v>163</v>
      </c>
      <c r="X217" s="26" t="s">
        <v>59</v>
      </c>
      <c r="Y217" s="26" t="s">
        <v>60</v>
      </c>
      <c r="AA217" s="26" t="s">
        <v>61</v>
      </c>
      <c r="AB217" s="26" t="s">
        <v>62</v>
      </c>
      <c r="AC217" s="26" t="s">
        <v>164</v>
      </c>
      <c r="AD217" s="26" t="s">
        <v>165</v>
      </c>
      <c r="AE217" s="26" t="s">
        <v>65</v>
      </c>
      <c r="AF217" s="22">
        <v>43649</v>
      </c>
      <c r="AG217" s="18">
        <f t="shared" si="3"/>
        <v>42</v>
      </c>
      <c r="AH217" s="18" t="s">
        <v>1172</v>
      </c>
      <c r="AI217" s="28">
        <v>2.6179999999999999</v>
      </c>
      <c r="AK217" s="38" t="s">
        <v>299</v>
      </c>
      <c r="AM217" s="36"/>
      <c r="AP217" s="32" t="s">
        <v>81</v>
      </c>
    </row>
    <row r="218" spans="1:42" ht="45.75" customHeight="1">
      <c r="A218" s="18">
        <v>216</v>
      </c>
      <c r="B218" s="18" t="s">
        <v>128</v>
      </c>
      <c r="C218" s="19" t="s">
        <v>1173</v>
      </c>
      <c r="D218" s="18" t="s">
        <v>130</v>
      </c>
      <c r="E218" s="20" t="s">
        <v>131</v>
      </c>
      <c r="F218" s="21" t="s">
        <v>1174</v>
      </c>
      <c r="G218" s="19" t="s">
        <v>1173</v>
      </c>
      <c r="H218" s="22">
        <v>23738</v>
      </c>
      <c r="I218" s="23" t="s">
        <v>281</v>
      </c>
      <c r="J218" s="24" t="s">
        <v>134</v>
      </c>
      <c r="K218" s="24" t="s">
        <v>134</v>
      </c>
      <c r="L218" s="41" t="s">
        <v>1175</v>
      </c>
      <c r="M218" s="22">
        <v>43649</v>
      </c>
      <c r="N218" s="22">
        <v>43649</v>
      </c>
      <c r="O218" s="18" t="s">
        <v>55</v>
      </c>
      <c r="P218" s="18" t="s">
        <v>56</v>
      </c>
      <c r="R218" s="18">
        <v>10</v>
      </c>
      <c r="S218" s="22">
        <v>43649.651979826398</v>
      </c>
      <c r="U218" s="18" t="s">
        <v>57</v>
      </c>
      <c r="V218" s="26" t="s">
        <v>136</v>
      </c>
      <c r="W218" s="26" t="s">
        <v>137</v>
      </c>
      <c r="X218" s="26" t="s">
        <v>59</v>
      </c>
      <c r="Y218" s="26" t="s">
        <v>60</v>
      </c>
      <c r="AA218" s="26" t="s">
        <v>61</v>
      </c>
      <c r="AB218" s="26" t="s">
        <v>62</v>
      </c>
      <c r="AC218" s="26" t="s">
        <v>138</v>
      </c>
      <c r="AD218" s="26" t="s">
        <v>139</v>
      </c>
      <c r="AE218" s="26" t="s">
        <v>140</v>
      </c>
      <c r="AF218" s="22">
        <v>43650</v>
      </c>
      <c r="AG218" s="18">
        <f t="shared" si="3"/>
        <v>54</v>
      </c>
      <c r="AH218" s="18" t="s">
        <v>1176</v>
      </c>
      <c r="AI218" s="28">
        <v>3.5640000000000001</v>
      </c>
      <c r="AK218" s="38" t="s">
        <v>299</v>
      </c>
      <c r="AM218" s="36"/>
      <c r="AP218" s="32" t="s">
        <v>81</v>
      </c>
    </row>
    <row r="219" spans="1:42" ht="45.75" customHeight="1">
      <c r="A219" s="18">
        <v>217</v>
      </c>
      <c r="B219" s="18" t="s">
        <v>1177</v>
      </c>
      <c r="C219" s="19" t="s">
        <v>1178</v>
      </c>
      <c r="D219" s="18" t="s">
        <v>1179</v>
      </c>
      <c r="E219" s="20" t="s">
        <v>1179</v>
      </c>
      <c r="F219" s="21" t="s">
        <v>1180</v>
      </c>
      <c r="G219" s="19" t="s">
        <v>1178</v>
      </c>
      <c r="H219" s="22">
        <v>29952</v>
      </c>
      <c r="I219" s="23" t="s">
        <v>673</v>
      </c>
      <c r="J219" s="24" t="s">
        <v>643</v>
      </c>
      <c r="K219" s="24" t="s">
        <v>433</v>
      </c>
      <c r="L219" s="41" t="s">
        <v>1181</v>
      </c>
      <c r="M219" s="22">
        <v>43648</v>
      </c>
      <c r="N219" s="22">
        <v>43649</v>
      </c>
      <c r="O219" s="18" t="s">
        <v>55</v>
      </c>
      <c r="P219" s="18" t="s">
        <v>56</v>
      </c>
      <c r="R219" s="18">
        <v>10</v>
      </c>
      <c r="S219" s="22">
        <v>43649.655006330999</v>
      </c>
      <c r="U219" s="18" t="s">
        <v>72</v>
      </c>
      <c r="V219" s="26" t="s">
        <v>435</v>
      </c>
      <c r="W219" s="26" t="s">
        <v>675</v>
      </c>
      <c r="X219" s="26" t="s">
        <v>59</v>
      </c>
      <c r="Y219" s="26" t="s">
        <v>60</v>
      </c>
      <c r="AA219" s="26" t="s">
        <v>61</v>
      </c>
      <c r="AB219" s="26" t="s">
        <v>62</v>
      </c>
      <c r="AF219" s="22">
        <v>43650</v>
      </c>
      <c r="AG219" s="18">
        <f t="shared" si="3"/>
        <v>37</v>
      </c>
      <c r="AI219" s="28">
        <v>3.7589999999999999</v>
      </c>
      <c r="AK219" s="38" t="s">
        <v>299</v>
      </c>
      <c r="AM219" s="36"/>
      <c r="AP219" s="32" t="s">
        <v>81</v>
      </c>
    </row>
    <row r="220" spans="1:42" ht="45.75" customHeight="1">
      <c r="A220" s="18">
        <v>218</v>
      </c>
      <c r="B220" s="18" t="s">
        <v>1182</v>
      </c>
      <c r="C220" s="19" t="s">
        <v>1183</v>
      </c>
      <c r="D220" s="18" t="s">
        <v>1184</v>
      </c>
      <c r="E220" s="20" t="s">
        <v>1185</v>
      </c>
      <c r="F220" s="21" t="s">
        <v>1186</v>
      </c>
      <c r="G220" s="19" t="s">
        <v>1183</v>
      </c>
      <c r="H220" s="22">
        <v>35793</v>
      </c>
      <c r="I220" s="23" t="s">
        <v>1187</v>
      </c>
      <c r="J220" s="24" t="s">
        <v>1187</v>
      </c>
      <c r="K220" s="24" t="s">
        <v>1187</v>
      </c>
      <c r="L220" s="41" t="s">
        <v>1188</v>
      </c>
      <c r="M220" s="22">
        <v>43647</v>
      </c>
      <c r="N220" s="22">
        <v>43648</v>
      </c>
      <c r="O220" s="18" t="s">
        <v>55</v>
      </c>
      <c r="P220" s="18" t="s">
        <v>56</v>
      </c>
      <c r="R220" s="18">
        <v>10</v>
      </c>
      <c r="S220" s="22">
        <v>43649.651240856503</v>
      </c>
      <c r="U220" s="18" t="s">
        <v>72</v>
      </c>
      <c r="V220" s="26" t="s">
        <v>1189</v>
      </c>
      <c r="W220" s="26" t="s">
        <v>1189</v>
      </c>
      <c r="X220" s="26" t="s">
        <v>59</v>
      </c>
      <c r="Y220" s="26" t="s">
        <v>60</v>
      </c>
      <c r="AA220" s="26" t="s">
        <v>61</v>
      </c>
      <c r="AB220" s="26" t="s">
        <v>62</v>
      </c>
      <c r="AC220" s="26" t="s">
        <v>1190</v>
      </c>
      <c r="AD220" s="26" t="s">
        <v>1191</v>
      </c>
      <c r="AE220" s="26" t="s">
        <v>98</v>
      </c>
      <c r="AF220" s="22">
        <v>43650</v>
      </c>
      <c r="AG220" s="18">
        <f t="shared" si="3"/>
        <v>21</v>
      </c>
      <c r="AI220" s="27">
        <v>4.3999999999999997E-2</v>
      </c>
      <c r="AK220" s="39" t="s">
        <v>67</v>
      </c>
      <c r="AP220" s="34" t="s">
        <v>73</v>
      </c>
    </row>
    <row r="221" spans="1:42" ht="45.75" customHeight="1">
      <c r="A221" s="18">
        <v>221</v>
      </c>
      <c r="C221" s="19" t="s">
        <v>343</v>
      </c>
      <c r="G221" s="19" t="s">
        <v>343</v>
      </c>
      <c r="I221" s="23"/>
      <c r="L221" s="10" t="s">
        <v>1192</v>
      </c>
      <c r="AF221" s="22">
        <v>43650</v>
      </c>
      <c r="AG221" s="18">
        <f t="shared" si="3"/>
        <v>119</v>
      </c>
      <c r="AI221" s="28">
        <v>3.7250000000000001</v>
      </c>
      <c r="AK221" s="38" t="s">
        <v>299</v>
      </c>
      <c r="AM221" s="36"/>
      <c r="AP221" s="32" t="s">
        <v>81</v>
      </c>
    </row>
    <row r="222" spans="1:42" ht="45.75" customHeight="1">
      <c r="A222" s="18">
        <v>222</v>
      </c>
      <c r="B222" s="18" t="s">
        <v>47</v>
      </c>
      <c r="C222" s="19" t="s">
        <v>1193</v>
      </c>
      <c r="D222" s="18" t="s">
        <v>49</v>
      </c>
      <c r="E222" s="20" t="s">
        <v>49</v>
      </c>
      <c r="F222" s="21" t="s">
        <v>1194</v>
      </c>
      <c r="G222" s="19" t="s">
        <v>1193</v>
      </c>
      <c r="H222" s="22">
        <v>41168</v>
      </c>
      <c r="I222" s="23" t="s">
        <v>557</v>
      </c>
      <c r="J222" s="24" t="s">
        <v>52</v>
      </c>
      <c r="K222" s="24" t="s">
        <v>53</v>
      </c>
      <c r="L222" s="41" t="s">
        <v>1195</v>
      </c>
      <c r="M222" s="22">
        <v>43640</v>
      </c>
      <c r="N222" s="22">
        <v>43654</v>
      </c>
      <c r="O222" s="18" t="s">
        <v>55</v>
      </c>
      <c r="P222" s="18" t="s">
        <v>56</v>
      </c>
      <c r="R222" s="18">
        <v>10</v>
      </c>
      <c r="S222" s="22">
        <v>43655.424092511603</v>
      </c>
      <c r="U222" s="18" t="s">
        <v>72</v>
      </c>
      <c r="V222" s="26" t="s">
        <v>58</v>
      </c>
      <c r="W222" s="26" t="s">
        <v>58</v>
      </c>
      <c r="X222" s="26" t="s">
        <v>59</v>
      </c>
      <c r="Y222" s="26" t="s">
        <v>60</v>
      </c>
      <c r="AA222" s="26" t="s">
        <v>61</v>
      </c>
      <c r="AB222" s="26" t="s">
        <v>62</v>
      </c>
      <c r="AC222" s="26" t="s">
        <v>63</v>
      </c>
      <c r="AD222" s="26" t="s">
        <v>64</v>
      </c>
      <c r="AE222" s="26" t="s">
        <v>65</v>
      </c>
      <c r="AF222" s="22">
        <v>43655</v>
      </c>
      <c r="AG222" s="18">
        <f t="shared" si="3"/>
        <v>6</v>
      </c>
      <c r="AH222" s="18" t="s">
        <v>1196</v>
      </c>
      <c r="AI222" s="27">
        <v>6.0000000000000001E-3</v>
      </c>
      <c r="AK222" s="39" t="s">
        <v>67</v>
      </c>
      <c r="AP222" s="32" t="s">
        <v>81</v>
      </c>
    </row>
    <row r="223" spans="1:42" ht="45.75" customHeight="1">
      <c r="A223" s="18">
        <v>223</v>
      </c>
      <c r="B223" s="18" t="s">
        <v>47</v>
      </c>
      <c r="C223" s="19" t="s">
        <v>1197</v>
      </c>
      <c r="D223" s="18" t="s">
        <v>49</v>
      </c>
      <c r="E223" s="20" t="s">
        <v>49</v>
      </c>
      <c r="F223" s="21" t="s">
        <v>1194</v>
      </c>
      <c r="G223" s="19" t="s">
        <v>1197</v>
      </c>
      <c r="H223" s="22">
        <v>31336</v>
      </c>
      <c r="I223" s="23" t="s">
        <v>75</v>
      </c>
      <c r="J223" s="24" t="s">
        <v>76</v>
      </c>
      <c r="K223" s="24" t="s">
        <v>77</v>
      </c>
      <c r="L223" s="41" t="s">
        <v>1198</v>
      </c>
      <c r="M223" s="22">
        <v>43620</v>
      </c>
      <c r="N223" s="22">
        <v>43654</v>
      </c>
      <c r="O223" s="18" t="s">
        <v>55</v>
      </c>
      <c r="P223" s="18" t="s">
        <v>56</v>
      </c>
      <c r="R223" s="18">
        <v>10</v>
      </c>
      <c r="S223" s="22">
        <v>43655.424138807903</v>
      </c>
      <c r="U223" s="18" t="s">
        <v>57</v>
      </c>
      <c r="V223" s="26" t="s">
        <v>58</v>
      </c>
      <c r="W223" s="26" t="s">
        <v>58</v>
      </c>
      <c r="X223" s="26" t="s">
        <v>59</v>
      </c>
      <c r="Y223" s="26" t="s">
        <v>60</v>
      </c>
      <c r="AA223" s="26" t="s">
        <v>61</v>
      </c>
      <c r="AB223" s="26" t="s">
        <v>62</v>
      </c>
      <c r="AC223" s="26" t="s">
        <v>63</v>
      </c>
      <c r="AD223" s="26" t="s">
        <v>64</v>
      </c>
      <c r="AE223" s="26" t="s">
        <v>65</v>
      </c>
      <c r="AF223" s="22">
        <v>43655</v>
      </c>
      <c r="AG223" s="18">
        <f t="shared" si="3"/>
        <v>33</v>
      </c>
      <c r="AH223" s="18" t="s">
        <v>1199</v>
      </c>
      <c r="AI223" s="28" t="s">
        <v>1200</v>
      </c>
      <c r="AK223" s="39" t="s">
        <v>67</v>
      </c>
      <c r="AL223" s="36" t="s">
        <v>69</v>
      </c>
      <c r="AM223" s="36"/>
      <c r="AN223" s="32" t="s">
        <v>68</v>
      </c>
      <c r="AP223" s="34" t="s">
        <v>73</v>
      </c>
    </row>
    <row r="224" spans="1:42" ht="45.75" customHeight="1">
      <c r="A224" s="18">
        <v>224</v>
      </c>
      <c r="B224" s="18" t="s">
        <v>47</v>
      </c>
      <c r="C224" s="19" t="s">
        <v>1201</v>
      </c>
      <c r="D224" s="18" t="s">
        <v>49</v>
      </c>
      <c r="E224" s="20" t="s">
        <v>49</v>
      </c>
      <c r="F224" s="21" t="s">
        <v>1194</v>
      </c>
      <c r="G224" s="19" t="s">
        <v>1201</v>
      </c>
      <c r="H224" s="22">
        <v>29316</v>
      </c>
      <c r="I224" s="23" t="s">
        <v>53</v>
      </c>
      <c r="J224" s="24" t="s">
        <v>53</v>
      </c>
      <c r="K224" s="24" t="s">
        <v>53</v>
      </c>
      <c r="L224" s="41" t="s">
        <v>1202</v>
      </c>
      <c r="M224" s="22">
        <v>43635</v>
      </c>
      <c r="N224" s="22">
        <v>43654</v>
      </c>
      <c r="O224" s="18" t="s">
        <v>55</v>
      </c>
      <c r="P224" s="18" t="s">
        <v>56</v>
      </c>
      <c r="R224" s="18">
        <v>10</v>
      </c>
      <c r="S224" s="22">
        <v>43655.424177974499</v>
      </c>
      <c r="U224" s="18" t="s">
        <v>57</v>
      </c>
      <c r="V224" s="26" t="s">
        <v>58</v>
      </c>
      <c r="W224" s="26" t="s">
        <v>58</v>
      </c>
      <c r="X224" s="26" t="s">
        <v>59</v>
      </c>
      <c r="Y224" s="26" t="s">
        <v>60</v>
      </c>
      <c r="AA224" s="26" t="s">
        <v>61</v>
      </c>
      <c r="AB224" s="26" t="s">
        <v>62</v>
      </c>
      <c r="AC224" s="26" t="s">
        <v>63</v>
      </c>
      <c r="AD224" s="26" t="s">
        <v>64</v>
      </c>
      <c r="AE224" s="26" t="s">
        <v>65</v>
      </c>
      <c r="AF224" s="22">
        <v>43655</v>
      </c>
      <c r="AG224" s="18">
        <f t="shared" si="3"/>
        <v>39</v>
      </c>
      <c r="AH224" s="18" t="s">
        <v>1203</v>
      </c>
      <c r="AI224" s="27">
        <v>8.0000000000000002E-3</v>
      </c>
      <c r="AK224" s="39" t="s">
        <v>67</v>
      </c>
      <c r="AP224" s="32" t="s">
        <v>81</v>
      </c>
    </row>
    <row r="225" spans="1:42" ht="45.75" customHeight="1">
      <c r="A225" s="18">
        <v>225</v>
      </c>
      <c r="B225" s="18" t="s">
        <v>47</v>
      </c>
      <c r="C225" s="19" t="s">
        <v>1204</v>
      </c>
      <c r="D225" s="18" t="s">
        <v>49</v>
      </c>
      <c r="E225" s="20" t="s">
        <v>49</v>
      </c>
      <c r="F225" s="21" t="s">
        <v>1194</v>
      </c>
      <c r="G225" s="19" t="s">
        <v>1204</v>
      </c>
      <c r="H225" s="22">
        <v>27163</v>
      </c>
      <c r="I225" s="23" t="s">
        <v>685</v>
      </c>
      <c r="J225" s="24" t="s">
        <v>134</v>
      </c>
      <c r="K225" s="24" t="s">
        <v>134</v>
      </c>
      <c r="L225" s="41" t="s">
        <v>1205</v>
      </c>
      <c r="M225" s="22">
        <v>43642</v>
      </c>
      <c r="N225" s="22">
        <v>43654</v>
      </c>
      <c r="O225" s="18" t="s">
        <v>55</v>
      </c>
      <c r="P225" s="18" t="s">
        <v>56</v>
      </c>
      <c r="R225" s="18">
        <v>10</v>
      </c>
      <c r="S225" s="22">
        <v>43655.424214085702</v>
      </c>
      <c r="U225" s="18" t="s">
        <v>72</v>
      </c>
      <c r="V225" s="26" t="s">
        <v>58</v>
      </c>
      <c r="W225" s="26" t="s">
        <v>58</v>
      </c>
      <c r="X225" s="26" t="s">
        <v>59</v>
      </c>
      <c r="Y225" s="26" t="s">
        <v>60</v>
      </c>
      <c r="AA225" s="26" t="s">
        <v>61</v>
      </c>
      <c r="AB225" s="26" t="s">
        <v>62</v>
      </c>
      <c r="AC225" s="26" t="s">
        <v>63</v>
      </c>
      <c r="AD225" s="26" t="s">
        <v>64</v>
      </c>
      <c r="AE225" s="26" t="s">
        <v>65</v>
      </c>
      <c r="AF225" s="22">
        <v>43655</v>
      </c>
      <c r="AG225" s="18">
        <f t="shared" si="3"/>
        <v>45</v>
      </c>
      <c r="AI225" s="27">
        <v>1E-3</v>
      </c>
      <c r="AK225" s="39" t="s">
        <v>67</v>
      </c>
      <c r="AP225" s="32" t="s">
        <v>81</v>
      </c>
    </row>
    <row r="226" spans="1:42" ht="45.75" customHeight="1">
      <c r="A226" s="18">
        <v>226</v>
      </c>
      <c r="B226" s="18" t="s">
        <v>1206</v>
      </c>
      <c r="C226" s="19" t="s">
        <v>1207</v>
      </c>
      <c r="D226" s="18" t="s">
        <v>1208</v>
      </c>
      <c r="E226" s="20" t="s">
        <v>1209</v>
      </c>
      <c r="F226" s="21" t="s">
        <v>1194</v>
      </c>
      <c r="G226" s="19" t="s">
        <v>1207</v>
      </c>
      <c r="H226" s="22">
        <v>23012</v>
      </c>
      <c r="I226" s="23" t="s">
        <v>52</v>
      </c>
      <c r="J226" s="24" t="s">
        <v>52</v>
      </c>
      <c r="K226" s="24" t="s">
        <v>53</v>
      </c>
      <c r="L226" s="41" t="s">
        <v>1210</v>
      </c>
      <c r="M226" s="22">
        <v>43648</v>
      </c>
      <c r="N226" s="22">
        <v>43654</v>
      </c>
      <c r="O226" s="18" t="s">
        <v>55</v>
      </c>
      <c r="P226" s="18" t="s">
        <v>56</v>
      </c>
      <c r="R226" s="18">
        <v>10</v>
      </c>
      <c r="S226" s="22">
        <v>43655.424249074102</v>
      </c>
      <c r="U226" s="18" t="s">
        <v>57</v>
      </c>
      <c r="V226" s="26" t="s">
        <v>58</v>
      </c>
      <c r="W226" s="26" t="s">
        <v>58</v>
      </c>
      <c r="X226" s="26" t="s">
        <v>59</v>
      </c>
      <c r="Y226" s="26" t="s">
        <v>60</v>
      </c>
      <c r="AA226" s="26" t="s">
        <v>61</v>
      </c>
      <c r="AB226" s="26" t="s">
        <v>62</v>
      </c>
      <c r="AC226" s="26" t="s">
        <v>1211</v>
      </c>
      <c r="AD226" s="26" t="s">
        <v>1212</v>
      </c>
      <c r="AE226" s="26" t="s">
        <v>1213</v>
      </c>
      <c r="AF226" s="22">
        <v>43655</v>
      </c>
      <c r="AG226" s="18">
        <f t="shared" si="3"/>
        <v>56</v>
      </c>
      <c r="AI226" s="27">
        <v>1.0999999999999999E-2</v>
      </c>
      <c r="AK226" s="39" t="s">
        <v>67</v>
      </c>
      <c r="AP226" s="32" t="s">
        <v>81</v>
      </c>
    </row>
    <row r="227" spans="1:42" ht="45.75" customHeight="1">
      <c r="A227" s="18">
        <v>227</v>
      </c>
      <c r="B227" s="18" t="s">
        <v>649</v>
      </c>
      <c r="C227" s="19" t="s">
        <v>991</v>
      </c>
      <c r="D227" s="18" t="s">
        <v>651</v>
      </c>
      <c r="E227" s="20" t="s">
        <v>651</v>
      </c>
      <c r="F227" s="21" t="s">
        <v>1214</v>
      </c>
      <c r="G227" s="19" t="s">
        <v>991</v>
      </c>
      <c r="H227" s="22">
        <v>29100</v>
      </c>
      <c r="I227" s="23" t="s">
        <v>992</v>
      </c>
      <c r="J227" s="24" t="s">
        <v>398</v>
      </c>
      <c r="K227" s="24" t="s">
        <v>398</v>
      </c>
      <c r="L227" s="41" t="s">
        <v>1215</v>
      </c>
      <c r="M227" s="22">
        <v>43650</v>
      </c>
      <c r="N227" s="22">
        <v>43654</v>
      </c>
      <c r="O227" s="18" t="s">
        <v>55</v>
      </c>
      <c r="P227" s="18" t="s">
        <v>56</v>
      </c>
      <c r="R227" s="18">
        <v>10</v>
      </c>
      <c r="S227" s="22">
        <v>43655.4243299421</v>
      </c>
      <c r="U227" s="18" t="s">
        <v>72</v>
      </c>
      <c r="V227" s="26" t="s">
        <v>400</v>
      </c>
      <c r="W227" s="26" t="s">
        <v>400</v>
      </c>
      <c r="X227" s="26" t="s">
        <v>59</v>
      </c>
      <c r="Y227" s="26" t="s">
        <v>60</v>
      </c>
      <c r="AA227" s="26" t="s">
        <v>61</v>
      </c>
      <c r="AB227" s="26" t="s">
        <v>62</v>
      </c>
      <c r="AC227" s="26" t="s">
        <v>654</v>
      </c>
      <c r="AD227" s="26" t="s">
        <v>655</v>
      </c>
      <c r="AE227" s="26" t="s">
        <v>98</v>
      </c>
      <c r="AF227" s="22">
        <v>43655</v>
      </c>
      <c r="AG227" s="18">
        <f t="shared" si="3"/>
        <v>39</v>
      </c>
      <c r="AH227" s="18" t="s">
        <v>994</v>
      </c>
      <c r="AI227" s="28">
        <v>3.7309999999999999</v>
      </c>
      <c r="AK227" s="38" t="s">
        <v>299</v>
      </c>
      <c r="AM227" s="36"/>
      <c r="AP227" s="32" t="s">
        <v>81</v>
      </c>
    </row>
    <row r="228" spans="1:42" ht="45.75" customHeight="1">
      <c r="A228" s="18">
        <v>228</v>
      </c>
      <c r="B228" s="18" t="s">
        <v>649</v>
      </c>
      <c r="C228" s="19" t="s">
        <v>1216</v>
      </c>
      <c r="D228" s="18" t="s">
        <v>651</v>
      </c>
      <c r="E228" s="20" t="s">
        <v>651</v>
      </c>
      <c r="F228" s="21" t="s">
        <v>1214</v>
      </c>
      <c r="G228" s="19" t="s">
        <v>1216</v>
      </c>
      <c r="H228" s="22">
        <v>19452</v>
      </c>
      <c r="I228" s="23"/>
      <c r="L228" s="41" t="s">
        <v>1217</v>
      </c>
      <c r="M228" s="22">
        <v>43648</v>
      </c>
      <c r="N228" s="22">
        <v>43654</v>
      </c>
      <c r="O228" s="18" t="s">
        <v>55</v>
      </c>
      <c r="P228" s="18" t="s">
        <v>56</v>
      </c>
      <c r="R228" s="18">
        <v>10</v>
      </c>
      <c r="S228" s="22">
        <v>43655.424366932901</v>
      </c>
      <c r="U228" s="18" t="s">
        <v>72</v>
      </c>
      <c r="V228" s="26" t="s">
        <v>400</v>
      </c>
      <c r="W228" s="26" t="s">
        <v>400</v>
      </c>
      <c r="X228" s="26" t="s">
        <v>59</v>
      </c>
      <c r="Y228" s="26" t="s">
        <v>60</v>
      </c>
      <c r="AA228" s="26" t="s">
        <v>61</v>
      </c>
      <c r="AB228" s="26" t="s">
        <v>62</v>
      </c>
      <c r="AC228" s="26" t="s">
        <v>654</v>
      </c>
      <c r="AD228" s="26" t="s">
        <v>655</v>
      </c>
      <c r="AE228" s="26" t="s">
        <v>98</v>
      </c>
      <c r="AF228" s="22">
        <v>43655</v>
      </c>
      <c r="AG228" s="18">
        <f t="shared" si="3"/>
        <v>66</v>
      </c>
      <c r="AI228" s="27">
        <v>2E-3</v>
      </c>
      <c r="AK228" s="39" t="s">
        <v>67</v>
      </c>
      <c r="AP228" s="32" t="s">
        <v>81</v>
      </c>
    </row>
    <row r="229" spans="1:42" ht="45.75" customHeight="1">
      <c r="A229" s="18">
        <v>231</v>
      </c>
      <c r="B229" s="18" t="s">
        <v>489</v>
      </c>
      <c r="C229" s="19" t="s">
        <v>1218</v>
      </c>
      <c r="D229" s="18" t="s">
        <v>491</v>
      </c>
      <c r="E229" s="20" t="s">
        <v>492</v>
      </c>
      <c r="F229" s="21" t="s">
        <v>1219</v>
      </c>
      <c r="G229" s="19" t="s">
        <v>1218</v>
      </c>
      <c r="H229" s="22">
        <v>28856</v>
      </c>
      <c r="I229" s="23"/>
      <c r="L229" s="41" t="s">
        <v>1220</v>
      </c>
      <c r="M229" s="22">
        <v>43655</v>
      </c>
      <c r="N229" s="22">
        <v>43656</v>
      </c>
      <c r="O229" s="18" t="s">
        <v>55</v>
      </c>
      <c r="P229" s="18" t="s">
        <v>56</v>
      </c>
      <c r="R229" s="18">
        <v>10</v>
      </c>
      <c r="S229" s="22">
        <v>43656.705194016198</v>
      </c>
      <c r="U229" s="18" t="s">
        <v>72</v>
      </c>
      <c r="V229" s="26" t="s">
        <v>495</v>
      </c>
      <c r="W229" s="26" t="s">
        <v>495</v>
      </c>
      <c r="X229" s="26" t="s">
        <v>59</v>
      </c>
      <c r="Y229" s="26" t="s">
        <v>60</v>
      </c>
      <c r="AA229" s="26" t="s">
        <v>61</v>
      </c>
      <c r="AB229" s="26" t="s">
        <v>62</v>
      </c>
      <c r="AC229" s="26" t="s">
        <v>496</v>
      </c>
      <c r="AD229" s="26" t="s">
        <v>497</v>
      </c>
      <c r="AE229" s="26" t="s">
        <v>98</v>
      </c>
      <c r="AF229" s="22">
        <v>43670</v>
      </c>
      <c r="AG229" s="18">
        <f t="shared" si="3"/>
        <v>40</v>
      </c>
      <c r="AI229" s="27">
        <v>4.0000000000000001E-3</v>
      </c>
      <c r="AK229" s="39" t="s">
        <v>67</v>
      </c>
      <c r="AP229" s="34"/>
    </row>
    <row r="230" spans="1:42" ht="45.75" customHeight="1">
      <c r="A230" s="18">
        <v>232</v>
      </c>
      <c r="B230" s="18" t="s">
        <v>489</v>
      </c>
      <c r="C230" s="19" t="s">
        <v>1221</v>
      </c>
      <c r="D230" s="18" t="s">
        <v>491</v>
      </c>
      <c r="E230" s="20" t="s">
        <v>492</v>
      </c>
      <c r="F230" s="21" t="s">
        <v>1219</v>
      </c>
      <c r="G230" s="19" t="s">
        <v>1221</v>
      </c>
      <c r="H230" s="22">
        <v>29221</v>
      </c>
      <c r="I230" s="23" t="s">
        <v>1222</v>
      </c>
      <c r="J230" s="24" t="s">
        <v>335</v>
      </c>
      <c r="K230" s="24" t="s">
        <v>335</v>
      </c>
      <c r="L230" s="41" t="s">
        <v>1223</v>
      </c>
      <c r="M230" s="22">
        <v>43640</v>
      </c>
      <c r="N230" s="22">
        <v>43656</v>
      </c>
      <c r="O230" s="18" t="s">
        <v>55</v>
      </c>
      <c r="P230" s="18" t="s">
        <v>56</v>
      </c>
      <c r="R230" s="18">
        <v>10</v>
      </c>
      <c r="S230" s="22">
        <v>43656.705886342599</v>
      </c>
      <c r="U230" s="18" t="s">
        <v>72</v>
      </c>
      <c r="V230" s="26" t="s">
        <v>495</v>
      </c>
      <c r="W230" s="26" t="s">
        <v>495</v>
      </c>
      <c r="X230" s="26" t="s">
        <v>59</v>
      </c>
      <c r="Y230" s="26" t="s">
        <v>60</v>
      </c>
      <c r="AA230" s="26" t="s">
        <v>61</v>
      </c>
      <c r="AB230" s="26" t="s">
        <v>62</v>
      </c>
      <c r="AC230" s="26" t="s">
        <v>496</v>
      </c>
      <c r="AD230" s="26" t="s">
        <v>497</v>
      </c>
      <c r="AE230" s="26" t="s">
        <v>98</v>
      </c>
      <c r="AF230" s="22">
        <v>43670</v>
      </c>
      <c r="AG230" s="18">
        <f t="shared" si="3"/>
        <v>39</v>
      </c>
      <c r="AI230" s="27">
        <v>4.7E-2</v>
      </c>
      <c r="AK230" s="39" t="s">
        <v>67</v>
      </c>
      <c r="AP230" s="34"/>
    </row>
    <row r="231" spans="1:42" ht="45.75" customHeight="1">
      <c r="A231" s="18">
        <v>233</v>
      </c>
      <c r="B231" s="18" t="s">
        <v>128</v>
      </c>
      <c r="C231" s="19" t="s">
        <v>1224</v>
      </c>
      <c r="D231" s="18" t="s">
        <v>130</v>
      </c>
      <c r="E231" s="20" t="s">
        <v>131</v>
      </c>
      <c r="F231" s="21" t="s">
        <v>1225</v>
      </c>
      <c r="G231" s="19" t="s">
        <v>1224</v>
      </c>
      <c r="H231" s="22">
        <v>23875</v>
      </c>
      <c r="I231" s="23" t="s">
        <v>171</v>
      </c>
      <c r="J231" s="24" t="s">
        <v>134</v>
      </c>
      <c r="K231" s="24" t="s">
        <v>134</v>
      </c>
      <c r="L231" s="41" t="s">
        <v>1226</v>
      </c>
      <c r="M231" s="22">
        <v>43656</v>
      </c>
      <c r="N231" s="22">
        <v>43656</v>
      </c>
      <c r="O231" s="18" t="s">
        <v>55</v>
      </c>
      <c r="P231" s="18" t="s">
        <v>56</v>
      </c>
      <c r="R231" s="18">
        <v>10</v>
      </c>
      <c r="S231" s="22">
        <v>43657.464907870402</v>
      </c>
      <c r="U231" s="18" t="s">
        <v>57</v>
      </c>
      <c r="V231" s="26" t="s">
        <v>136</v>
      </c>
      <c r="W231" s="26" t="s">
        <v>137</v>
      </c>
      <c r="X231" s="26" t="s">
        <v>59</v>
      </c>
      <c r="Y231" s="26" t="s">
        <v>60</v>
      </c>
      <c r="AA231" s="26" t="s">
        <v>61</v>
      </c>
      <c r="AB231" s="26" t="s">
        <v>62</v>
      </c>
      <c r="AC231" s="26" t="s">
        <v>138</v>
      </c>
      <c r="AD231" s="26" t="s">
        <v>139</v>
      </c>
      <c r="AE231" s="26" t="s">
        <v>140</v>
      </c>
      <c r="AF231" s="22">
        <v>43670</v>
      </c>
      <c r="AG231" s="18">
        <f t="shared" si="3"/>
        <v>54</v>
      </c>
      <c r="AI231" s="27">
        <v>8.9999999999999993E-3</v>
      </c>
      <c r="AK231" s="39" t="s">
        <v>67</v>
      </c>
      <c r="AP231" s="34"/>
    </row>
    <row r="232" spans="1:42" ht="45.75" customHeight="1">
      <c r="A232" s="18">
        <v>234</v>
      </c>
      <c r="B232" s="18" t="s">
        <v>128</v>
      </c>
      <c r="C232" s="19" t="s">
        <v>1227</v>
      </c>
      <c r="D232" s="18" t="s">
        <v>130</v>
      </c>
      <c r="E232" s="20" t="s">
        <v>131</v>
      </c>
      <c r="F232" s="21" t="s">
        <v>1225</v>
      </c>
      <c r="G232" s="19" t="s">
        <v>1227</v>
      </c>
      <c r="H232" s="22">
        <v>15335</v>
      </c>
      <c r="I232" s="23" t="s">
        <v>177</v>
      </c>
      <c r="J232" s="24" t="s">
        <v>134</v>
      </c>
      <c r="K232" s="24" t="s">
        <v>134</v>
      </c>
      <c r="L232" s="41" t="s">
        <v>1228</v>
      </c>
      <c r="M232" s="22">
        <v>43656</v>
      </c>
      <c r="N232" s="22">
        <v>43656</v>
      </c>
      <c r="O232" s="18" t="s">
        <v>55</v>
      </c>
      <c r="P232" s="18" t="s">
        <v>56</v>
      </c>
      <c r="R232" s="18">
        <v>10</v>
      </c>
      <c r="S232" s="22">
        <v>43657.465505786997</v>
      </c>
      <c r="U232" s="18" t="s">
        <v>57</v>
      </c>
      <c r="V232" s="26" t="s">
        <v>136</v>
      </c>
      <c r="W232" s="26" t="s">
        <v>137</v>
      </c>
      <c r="X232" s="26" t="s">
        <v>59</v>
      </c>
      <c r="Y232" s="26" t="s">
        <v>60</v>
      </c>
      <c r="AA232" s="26" t="s">
        <v>61</v>
      </c>
      <c r="AB232" s="26" t="s">
        <v>62</v>
      </c>
      <c r="AC232" s="26" t="s">
        <v>138</v>
      </c>
      <c r="AD232" s="26" t="s">
        <v>139</v>
      </c>
      <c r="AE232" s="26" t="s">
        <v>140</v>
      </c>
      <c r="AF232" s="22">
        <v>43670</v>
      </c>
      <c r="AG232" s="18">
        <f t="shared" si="3"/>
        <v>77</v>
      </c>
      <c r="AI232" s="28">
        <v>3.927</v>
      </c>
      <c r="AK232" s="38" t="s">
        <v>299</v>
      </c>
      <c r="AM232" s="36"/>
      <c r="AP232" s="34"/>
    </row>
    <row r="233" spans="1:42" ht="45.75" customHeight="1">
      <c r="A233" s="18">
        <v>235</v>
      </c>
      <c r="B233" s="18" t="s">
        <v>128</v>
      </c>
      <c r="C233" s="19" t="s">
        <v>1229</v>
      </c>
      <c r="D233" s="18" t="s">
        <v>130</v>
      </c>
      <c r="E233" s="20" t="s">
        <v>131</v>
      </c>
      <c r="F233" s="21" t="s">
        <v>1225</v>
      </c>
      <c r="G233" s="19" t="s">
        <v>1229</v>
      </c>
      <c r="H233" s="22">
        <v>22090</v>
      </c>
      <c r="I233" s="23" t="s">
        <v>685</v>
      </c>
      <c r="J233" s="24" t="s">
        <v>134</v>
      </c>
      <c r="K233" s="24" t="s">
        <v>134</v>
      </c>
      <c r="L233" s="41" t="s">
        <v>1230</v>
      </c>
      <c r="M233" s="22">
        <v>43656</v>
      </c>
      <c r="N233" s="22">
        <v>43656</v>
      </c>
      <c r="O233" s="18" t="s">
        <v>55</v>
      </c>
      <c r="P233" s="18" t="s">
        <v>56</v>
      </c>
      <c r="R233" s="18">
        <v>10</v>
      </c>
      <c r="S233" s="22">
        <v>43657.466142245401</v>
      </c>
      <c r="U233" s="18" t="s">
        <v>57</v>
      </c>
      <c r="V233" s="26" t="s">
        <v>136</v>
      </c>
      <c r="W233" s="26" t="s">
        <v>137</v>
      </c>
      <c r="X233" s="26" t="s">
        <v>59</v>
      </c>
      <c r="Y233" s="26" t="s">
        <v>60</v>
      </c>
      <c r="AA233" s="26" t="s">
        <v>61</v>
      </c>
      <c r="AB233" s="26" t="s">
        <v>62</v>
      </c>
      <c r="AC233" s="26" t="s">
        <v>138</v>
      </c>
      <c r="AD233" s="26" t="s">
        <v>139</v>
      </c>
      <c r="AE233" s="26" t="s">
        <v>140</v>
      </c>
      <c r="AF233" s="22">
        <v>43670</v>
      </c>
      <c r="AG233" s="18">
        <f t="shared" si="3"/>
        <v>59</v>
      </c>
      <c r="AI233" s="28">
        <v>3.5819999999999999</v>
      </c>
      <c r="AK233" s="38" t="s">
        <v>299</v>
      </c>
      <c r="AM233" s="36"/>
      <c r="AP233" s="34"/>
    </row>
    <row r="234" spans="1:42" ht="45.75" customHeight="1">
      <c r="A234" s="18">
        <v>236</v>
      </c>
      <c r="B234" s="18" t="s">
        <v>128</v>
      </c>
      <c r="C234" s="19" t="s">
        <v>1231</v>
      </c>
      <c r="D234" s="18" t="s">
        <v>130</v>
      </c>
      <c r="E234" s="20" t="s">
        <v>131</v>
      </c>
      <c r="F234" s="21" t="s">
        <v>1225</v>
      </c>
      <c r="G234" s="19" t="s">
        <v>1231</v>
      </c>
      <c r="H234" s="22">
        <v>23922</v>
      </c>
      <c r="I234" s="23" t="s">
        <v>1053</v>
      </c>
      <c r="J234" s="24" t="s">
        <v>812</v>
      </c>
      <c r="K234" s="24" t="s">
        <v>134</v>
      </c>
      <c r="L234" s="41" t="s">
        <v>1232</v>
      </c>
      <c r="M234" s="22">
        <v>43656</v>
      </c>
      <c r="N234" s="22">
        <v>43656</v>
      </c>
      <c r="O234" s="18" t="s">
        <v>55</v>
      </c>
      <c r="P234" s="18" t="s">
        <v>56</v>
      </c>
      <c r="R234" s="18">
        <v>10</v>
      </c>
      <c r="S234" s="22">
        <v>43657.466905011599</v>
      </c>
      <c r="U234" s="18" t="s">
        <v>57</v>
      </c>
      <c r="V234" s="26" t="s">
        <v>136</v>
      </c>
      <c r="W234" s="26" t="s">
        <v>137</v>
      </c>
      <c r="X234" s="26" t="s">
        <v>59</v>
      </c>
      <c r="Y234" s="26" t="s">
        <v>60</v>
      </c>
      <c r="AA234" s="26" t="s">
        <v>61</v>
      </c>
      <c r="AB234" s="26" t="s">
        <v>62</v>
      </c>
      <c r="AC234" s="26" t="s">
        <v>138</v>
      </c>
      <c r="AD234" s="26" t="s">
        <v>139</v>
      </c>
      <c r="AE234" s="26" t="s">
        <v>140</v>
      </c>
      <c r="AF234" s="22">
        <v>43670</v>
      </c>
      <c r="AG234" s="18">
        <f t="shared" si="3"/>
        <v>54</v>
      </c>
      <c r="AI234" s="28">
        <v>3.9540000000000002</v>
      </c>
      <c r="AK234" s="38" t="s">
        <v>299</v>
      </c>
      <c r="AM234" s="36"/>
      <c r="AP234" s="34"/>
    </row>
    <row r="235" spans="1:42" ht="45.75" customHeight="1">
      <c r="A235" s="18">
        <v>237</v>
      </c>
      <c r="B235" s="18" t="s">
        <v>1233</v>
      </c>
      <c r="C235" s="19" t="s">
        <v>1234</v>
      </c>
      <c r="D235" s="18" t="s">
        <v>1235</v>
      </c>
      <c r="E235" s="20" t="s">
        <v>1236</v>
      </c>
      <c r="F235" s="21" t="s">
        <v>1237</v>
      </c>
      <c r="G235" s="19" t="s">
        <v>1234</v>
      </c>
      <c r="H235" s="22">
        <v>30641</v>
      </c>
      <c r="I235" s="23" t="s">
        <v>1238</v>
      </c>
      <c r="J235" s="24" t="s">
        <v>1239</v>
      </c>
      <c r="K235" s="24" t="s">
        <v>373</v>
      </c>
      <c r="L235" s="41" t="s">
        <v>1240</v>
      </c>
      <c r="M235" s="22">
        <v>43650</v>
      </c>
      <c r="N235" s="22">
        <v>43665</v>
      </c>
      <c r="O235" s="18" t="s">
        <v>55</v>
      </c>
      <c r="P235" s="18" t="s">
        <v>56</v>
      </c>
      <c r="R235" s="18">
        <v>10</v>
      </c>
      <c r="S235" s="22">
        <v>43669.543535069402</v>
      </c>
      <c r="U235" s="18" t="s">
        <v>57</v>
      </c>
      <c r="V235" s="26" t="s">
        <v>375</v>
      </c>
      <c r="W235" s="26" t="s">
        <v>375</v>
      </c>
      <c r="X235" s="26" t="s">
        <v>59</v>
      </c>
      <c r="Y235" s="26" t="s">
        <v>60</v>
      </c>
      <c r="AA235" s="26" t="s">
        <v>61</v>
      </c>
      <c r="AB235" s="26" t="s">
        <v>62</v>
      </c>
      <c r="AC235" s="26" t="s">
        <v>1241</v>
      </c>
      <c r="AD235" s="26" t="s">
        <v>1242</v>
      </c>
      <c r="AE235" s="26" t="s">
        <v>65</v>
      </c>
      <c r="AF235" s="22">
        <v>43670</v>
      </c>
      <c r="AG235" s="18">
        <f t="shared" si="3"/>
        <v>35</v>
      </c>
      <c r="AI235" s="27">
        <v>4.0000000000000001E-3</v>
      </c>
      <c r="AK235" s="39" t="s">
        <v>67</v>
      </c>
      <c r="AP235" s="34"/>
    </row>
    <row r="236" spans="1:42" ht="45.75" customHeight="1">
      <c r="A236" s="18">
        <v>238</v>
      </c>
      <c r="B236" s="18" t="s">
        <v>154</v>
      </c>
      <c r="C236" s="19" t="s">
        <v>1243</v>
      </c>
      <c r="D236" s="18" t="s">
        <v>156</v>
      </c>
      <c r="E236" s="20" t="s">
        <v>157</v>
      </c>
      <c r="F236" s="21" t="s">
        <v>1244</v>
      </c>
      <c r="G236" s="19" t="s">
        <v>1243</v>
      </c>
      <c r="H236" s="22">
        <v>36499</v>
      </c>
      <c r="I236" s="23" t="s">
        <v>222</v>
      </c>
      <c r="J236" s="24" t="s">
        <v>134</v>
      </c>
      <c r="K236" s="24" t="s">
        <v>134</v>
      </c>
      <c r="L236" s="41" t="s">
        <v>1245</v>
      </c>
      <c r="M236" s="22">
        <v>43656</v>
      </c>
      <c r="N236" s="22">
        <v>43656</v>
      </c>
      <c r="O236" s="18" t="s">
        <v>55</v>
      </c>
      <c r="P236" s="18" t="s">
        <v>56</v>
      </c>
      <c r="R236" s="18">
        <v>10</v>
      </c>
      <c r="S236" s="22">
        <v>43657.508810532403</v>
      </c>
      <c r="U236" s="18" t="s">
        <v>72</v>
      </c>
      <c r="V236" s="26" t="s">
        <v>136</v>
      </c>
      <c r="W236" s="26" t="s">
        <v>163</v>
      </c>
      <c r="X236" s="26" t="s">
        <v>59</v>
      </c>
      <c r="Y236" s="26" t="s">
        <v>60</v>
      </c>
      <c r="AA236" s="26" t="s">
        <v>61</v>
      </c>
      <c r="AB236" s="26" t="s">
        <v>62</v>
      </c>
      <c r="AC236" s="26" t="s">
        <v>164</v>
      </c>
      <c r="AD236" s="26" t="s">
        <v>165</v>
      </c>
      <c r="AE236" s="26" t="s">
        <v>65</v>
      </c>
      <c r="AF236" s="22">
        <v>43670</v>
      </c>
      <c r="AG236" s="18">
        <f t="shared" si="3"/>
        <v>19</v>
      </c>
      <c r="AH236" s="18" t="s">
        <v>1246</v>
      </c>
      <c r="AI236" s="28">
        <v>3.98</v>
      </c>
      <c r="AK236" s="38" t="s">
        <v>299</v>
      </c>
      <c r="AM236" s="36"/>
      <c r="AP236" s="34"/>
    </row>
    <row r="237" spans="1:42" ht="45.75" customHeight="1">
      <c r="A237" s="18">
        <v>239</v>
      </c>
      <c r="B237" s="18" t="s">
        <v>1233</v>
      </c>
      <c r="C237" s="19" t="s">
        <v>1247</v>
      </c>
      <c r="D237" s="18" t="s">
        <v>1235</v>
      </c>
      <c r="E237" s="20" t="s">
        <v>1236</v>
      </c>
      <c r="F237" s="21" t="s">
        <v>1248</v>
      </c>
      <c r="G237" s="19" t="s">
        <v>1247</v>
      </c>
      <c r="H237" s="22">
        <v>33776</v>
      </c>
      <c r="I237" s="23"/>
      <c r="L237" s="41" t="s">
        <v>1249</v>
      </c>
      <c r="M237" s="22">
        <v>43636</v>
      </c>
      <c r="N237" s="22">
        <v>43657</v>
      </c>
      <c r="O237" s="18" t="s">
        <v>55</v>
      </c>
      <c r="P237" s="18" t="s">
        <v>56</v>
      </c>
      <c r="R237" s="18">
        <v>10</v>
      </c>
      <c r="S237" s="22">
        <v>43668.736913541703</v>
      </c>
      <c r="U237" s="18" t="s">
        <v>57</v>
      </c>
      <c r="V237" s="26" t="s">
        <v>375</v>
      </c>
      <c r="W237" s="26" t="s">
        <v>375</v>
      </c>
      <c r="X237" s="26" t="s">
        <v>59</v>
      </c>
      <c r="Y237" s="26" t="s">
        <v>60</v>
      </c>
      <c r="AA237" s="26" t="s">
        <v>61</v>
      </c>
      <c r="AB237" s="26" t="s">
        <v>62</v>
      </c>
      <c r="AC237" s="26" t="s">
        <v>1241</v>
      </c>
      <c r="AD237" s="26" t="s">
        <v>1242</v>
      </c>
      <c r="AE237" s="26" t="s">
        <v>65</v>
      </c>
      <c r="AF237" s="22">
        <v>43670</v>
      </c>
      <c r="AG237" s="18">
        <f t="shared" si="3"/>
        <v>27</v>
      </c>
      <c r="AH237" s="18" t="s">
        <v>1250</v>
      </c>
      <c r="AI237" s="28">
        <v>3.8330000000000002</v>
      </c>
      <c r="AK237" s="38" t="s">
        <v>299</v>
      </c>
      <c r="AM237" s="36"/>
      <c r="AP237" s="34"/>
    </row>
    <row r="238" spans="1:42" ht="45.75" customHeight="1">
      <c r="A238" s="18">
        <v>240</v>
      </c>
      <c r="B238" s="18" t="s">
        <v>128</v>
      </c>
      <c r="C238" s="19" t="s">
        <v>1251</v>
      </c>
      <c r="D238" s="18" t="s">
        <v>130</v>
      </c>
      <c r="E238" s="20" t="s">
        <v>131</v>
      </c>
      <c r="F238" s="21" t="s">
        <v>1252</v>
      </c>
      <c r="G238" s="19" t="s">
        <v>1251</v>
      </c>
      <c r="H238" s="22">
        <v>21578</v>
      </c>
      <c r="I238" s="23" t="s">
        <v>1253</v>
      </c>
      <c r="J238" s="24" t="s">
        <v>931</v>
      </c>
      <c r="K238" s="24" t="s">
        <v>161</v>
      </c>
      <c r="L238" s="41" t="s">
        <v>1254</v>
      </c>
      <c r="M238" s="22">
        <v>43663</v>
      </c>
      <c r="N238" s="22">
        <v>43663</v>
      </c>
      <c r="O238" s="18" t="s">
        <v>55</v>
      </c>
      <c r="P238" s="18" t="s">
        <v>56</v>
      </c>
      <c r="R238" s="18">
        <v>10</v>
      </c>
      <c r="S238" s="22">
        <v>43668.7752986458</v>
      </c>
      <c r="U238" s="18" t="s">
        <v>57</v>
      </c>
      <c r="V238" s="26" t="s">
        <v>136</v>
      </c>
      <c r="W238" s="26" t="s">
        <v>137</v>
      </c>
      <c r="X238" s="26" t="s">
        <v>59</v>
      </c>
      <c r="Y238" s="26" t="s">
        <v>60</v>
      </c>
      <c r="AA238" s="26" t="s">
        <v>61</v>
      </c>
      <c r="AB238" s="26" t="s">
        <v>62</v>
      </c>
      <c r="AC238" s="26" t="s">
        <v>138</v>
      </c>
      <c r="AD238" s="26" t="s">
        <v>139</v>
      </c>
      <c r="AE238" s="26" t="s">
        <v>140</v>
      </c>
      <c r="AF238" s="22">
        <v>43670</v>
      </c>
      <c r="AG238" s="18">
        <f t="shared" si="3"/>
        <v>60</v>
      </c>
      <c r="AI238" s="28">
        <v>3.9119999999999999</v>
      </c>
      <c r="AK238" s="38" t="s">
        <v>299</v>
      </c>
      <c r="AM238" s="36"/>
      <c r="AP238" s="34"/>
    </row>
    <row r="239" spans="1:42" ht="45.75" customHeight="1">
      <c r="A239" s="18">
        <v>241</v>
      </c>
      <c r="B239" s="18" t="s">
        <v>564</v>
      </c>
      <c r="C239" s="19" t="s">
        <v>1255</v>
      </c>
      <c r="D239" s="18" t="s">
        <v>566</v>
      </c>
      <c r="E239" s="20" t="s">
        <v>566</v>
      </c>
      <c r="F239" s="21" t="s">
        <v>1256</v>
      </c>
      <c r="G239" s="19" t="s">
        <v>1255</v>
      </c>
      <c r="H239" s="22">
        <v>30135</v>
      </c>
      <c r="I239" s="23" t="s">
        <v>568</v>
      </c>
      <c r="J239" s="24" t="s">
        <v>569</v>
      </c>
      <c r="K239" s="24" t="s">
        <v>202</v>
      </c>
      <c r="L239" s="41" t="s">
        <v>1257</v>
      </c>
      <c r="M239" s="22">
        <v>43656</v>
      </c>
      <c r="N239" s="22">
        <v>43658</v>
      </c>
      <c r="O239" s="18" t="s">
        <v>55</v>
      </c>
      <c r="P239" s="18" t="s">
        <v>56</v>
      </c>
      <c r="R239" s="18">
        <v>10</v>
      </c>
      <c r="S239" s="22">
        <v>43668.6289871181</v>
      </c>
      <c r="U239" s="18" t="s">
        <v>72</v>
      </c>
      <c r="V239" s="26" t="s">
        <v>571</v>
      </c>
      <c r="W239" s="26" t="s">
        <v>572</v>
      </c>
      <c r="X239" s="26" t="s">
        <v>59</v>
      </c>
      <c r="Y239" s="26" t="s">
        <v>60</v>
      </c>
      <c r="AA239" s="26" t="s">
        <v>61</v>
      </c>
      <c r="AB239" s="26" t="s">
        <v>62</v>
      </c>
      <c r="AC239" s="26" t="s">
        <v>573</v>
      </c>
      <c r="AD239" s="26" t="s">
        <v>574</v>
      </c>
      <c r="AE239" s="26" t="s">
        <v>98</v>
      </c>
      <c r="AF239" s="22">
        <v>43670</v>
      </c>
      <c r="AG239" s="18">
        <f t="shared" si="3"/>
        <v>37</v>
      </c>
      <c r="AI239" s="28">
        <v>3.7669999999999999</v>
      </c>
      <c r="AK239" s="38" t="s">
        <v>299</v>
      </c>
      <c r="AM239" s="36"/>
      <c r="AP239" s="34"/>
    </row>
    <row r="240" spans="1:42" ht="45.75" customHeight="1">
      <c r="A240" s="18">
        <v>242</v>
      </c>
      <c r="B240" s="18" t="s">
        <v>391</v>
      </c>
      <c r="C240" s="19" t="s">
        <v>1258</v>
      </c>
      <c r="D240" s="18" t="s">
        <v>393</v>
      </c>
      <c r="E240" s="20" t="s">
        <v>394</v>
      </c>
      <c r="F240" s="21" t="s">
        <v>1256</v>
      </c>
      <c r="G240" s="19" t="s">
        <v>1258</v>
      </c>
      <c r="H240" s="22">
        <v>29023</v>
      </c>
      <c r="I240" s="23" t="s">
        <v>1259</v>
      </c>
      <c r="J240" s="24" t="s">
        <v>398</v>
      </c>
      <c r="K240" s="24" t="s">
        <v>398</v>
      </c>
      <c r="L240" s="41" t="s">
        <v>1260</v>
      </c>
      <c r="M240" s="22">
        <v>43621</v>
      </c>
      <c r="N240" s="22">
        <v>43658</v>
      </c>
      <c r="O240" s="18" t="s">
        <v>55</v>
      </c>
      <c r="P240" s="18" t="s">
        <v>56</v>
      </c>
      <c r="R240" s="18">
        <v>10</v>
      </c>
      <c r="S240" s="22">
        <v>43668.630429976904</v>
      </c>
      <c r="U240" s="18" t="s">
        <v>57</v>
      </c>
      <c r="V240" s="26" t="s">
        <v>400</v>
      </c>
      <c r="W240" s="26" t="s">
        <v>400</v>
      </c>
      <c r="X240" s="26" t="s">
        <v>59</v>
      </c>
      <c r="Y240" s="26" t="s">
        <v>60</v>
      </c>
      <c r="AA240" s="26" t="s">
        <v>61</v>
      </c>
      <c r="AB240" s="26" t="s">
        <v>62</v>
      </c>
      <c r="AC240" s="26" t="s">
        <v>401</v>
      </c>
      <c r="AD240" s="26" t="s">
        <v>402</v>
      </c>
      <c r="AE240" s="26" t="s">
        <v>284</v>
      </c>
      <c r="AF240" s="22">
        <v>43670</v>
      </c>
      <c r="AG240" s="18">
        <f t="shared" si="3"/>
        <v>40</v>
      </c>
      <c r="AH240" s="18" t="s">
        <v>1261</v>
      </c>
      <c r="AI240" s="27">
        <v>6.0999999999999999E-2</v>
      </c>
      <c r="AK240" s="39" t="s">
        <v>67</v>
      </c>
      <c r="AP240" s="34"/>
    </row>
    <row r="241" spans="1:42" ht="45.75" customHeight="1">
      <c r="A241" s="18">
        <v>243</v>
      </c>
      <c r="B241" s="18" t="s">
        <v>391</v>
      </c>
      <c r="C241" s="19" t="s">
        <v>976</v>
      </c>
      <c r="D241" s="18" t="s">
        <v>393</v>
      </c>
      <c r="E241" s="20" t="s">
        <v>394</v>
      </c>
      <c r="F241" s="21" t="s">
        <v>1256</v>
      </c>
      <c r="G241" s="19" t="s">
        <v>976</v>
      </c>
      <c r="H241" s="22">
        <v>35431</v>
      </c>
      <c r="I241" s="23" t="s">
        <v>962</v>
      </c>
      <c r="J241" s="24" t="s">
        <v>962</v>
      </c>
      <c r="K241" s="24" t="s">
        <v>398</v>
      </c>
      <c r="L241" s="41" t="s">
        <v>1262</v>
      </c>
      <c r="M241" s="22">
        <v>43636</v>
      </c>
      <c r="N241" s="22">
        <v>43658</v>
      </c>
      <c r="O241" s="18" t="s">
        <v>55</v>
      </c>
      <c r="P241" s="18" t="s">
        <v>56</v>
      </c>
      <c r="R241" s="18">
        <v>10</v>
      </c>
      <c r="S241" s="22">
        <v>43668.631003205999</v>
      </c>
      <c r="U241" s="18" t="s">
        <v>72</v>
      </c>
      <c r="V241" s="26" t="s">
        <v>400</v>
      </c>
      <c r="W241" s="26" t="s">
        <v>400</v>
      </c>
      <c r="X241" s="26" t="s">
        <v>59</v>
      </c>
      <c r="Y241" s="26" t="s">
        <v>60</v>
      </c>
      <c r="AA241" s="26" t="s">
        <v>61</v>
      </c>
      <c r="AB241" s="26" t="s">
        <v>62</v>
      </c>
      <c r="AC241" s="26" t="s">
        <v>401</v>
      </c>
      <c r="AD241" s="26" t="s">
        <v>402</v>
      </c>
      <c r="AE241" s="26" t="s">
        <v>284</v>
      </c>
      <c r="AF241" s="22">
        <v>43670</v>
      </c>
      <c r="AG241" s="18">
        <f t="shared" si="3"/>
        <v>22</v>
      </c>
      <c r="AH241" s="18" t="s">
        <v>978</v>
      </c>
      <c r="AI241" s="27">
        <v>0.16800000000000001</v>
      </c>
      <c r="AK241" s="39" t="s">
        <v>67</v>
      </c>
      <c r="AP241" s="34"/>
    </row>
    <row r="242" spans="1:42" ht="45.75" customHeight="1">
      <c r="A242" s="18">
        <v>244</v>
      </c>
      <c r="B242" s="18" t="s">
        <v>391</v>
      </c>
      <c r="C242" s="19" t="s">
        <v>1263</v>
      </c>
      <c r="D242" s="18" t="s">
        <v>393</v>
      </c>
      <c r="E242" s="20" t="s">
        <v>394</v>
      </c>
      <c r="F242" s="21" t="s">
        <v>1256</v>
      </c>
      <c r="G242" s="19" t="s">
        <v>1263</v>
      </c>
      <c r="H242" s="22">
        <v>36612</v>
      </c>
      <c r="I242" s="23" t="s">
        <v>472</v>
      </c>
      <c r="J242" s="24" t="s">
        <v>398</v>
      </c>
      <c r="K242" s="24" t="s">
        <v>398</v>
      </c>
      <c r="L242" s="41" t="s">
        <v>1264</v>
      </c>
      <c r="M242" s="22">
        <v>43636</v>
      </c>
      <c r="N242" s="22">
        <v>43658</v>
      </c>
      <c r="O242" s="18" t="s">
        <v>55</v>
      </c>
      <c r="P242" s="18" t="s">
        <v>56</v>
      </c>
      <c r="R242" s="18">
        <v>10</v>
      </c>
      <c r="S242" s="22">
        <v>43668.632384143501</v>
      </c>
      <c r="U242" s="18" t="s">
        <v>72</v>
      </c>
      <c r="V242" s="26" t="s">
        <v>400</v>
      </c>
      <c r="W242" s="26" t="s">
        <v>400</v>
      </c>
      <c r="X242" s="26" t="s">
        <v>59</v>
      </c>
      <c r="Y242" s="26" t="s">
        <v>60</v>
      </c>
      <c r="AA242" s="26" t="s">
        <v>61</v>
      </c>
      <c r="AB242" s="26" t="s">
        <v>62</v>
      </c>
      <c r="AC242" s="26" t="s">
        <v>401</v>
      </c>
      <c r="AD242" s="26" t="s">
        <v>402</v>
      </c>
      <c r="AE242" s="26" t="s">
        <v>284</v>
      </c>
      <c r="AF242" s="22">
        <v>43670</v>
      </c>
      <c r="AG242" s="18">
        <f t="shared" si="3"/>
        <v>19</v>
      </c>
      <c r="AH242" s="18" t="s">
        <v>1265</v>
      </c>
      <c r="AI242" s="27">
        <v>5.0000000000000001E-3</v>
      </c>
      <c r="AK242" s="39" t="s">
        <v>67</v>
      </c>
      <c r="AP242" s="34"/>
    </row>
    <row r="243" spans="1:42" ht="45.75" customHeight="1">
      <c r="A243" s="18">
        <v>245</v>
      </c>
      <c r="B243" s="18" t="s">
        <v>391</v>
      </c>
      <c r="C243" s="19" t="s">
        <v>1266</v>
      </c>
      <c r="D243" s="18" t="s">
        <v>393</v>
      </c>
      <c r="E243" s="20" t="s">
        <v>394</v>
      </c>
      <c r="F243" s="21" t="s">
        <v>1256</v>
      </c>
      <c r="G243" s="19" t="s">
        <v>1266</v>
      </c>
      <c r="H243" s="22">
        <v>36984</v>
      </c>
      <c r="I243" s="23" t="s">
        <v>472</v>
      </c>
      <c r="J243" s="24" t="s">
        <v>398</v>
      </c>
      <c r="K243" s="24" t="s">
        <v>398</v>
      </c>
      <c r="L243" s="41" t="s">
        <v>1267</v>
      </c>
      <c r="M243" s="22">
        <v>43643</v>
      </c>
      <c r="N243" s="22">
        <v>43658</v>
      </c>
      <c r="O243" s="18" t="s">
        <v>55</v>
      </c>
      <c r="P243" s="18" t="s">
        <v>56</v>
      </c>
      <c r="R243" s="18">
        <v>10</v>
      </c>
      <c r="S243" s="22">
        <v>43668.633049502299</v>
      </c>
      <c r="U243" s="18" t="s">
        <v>72</v>
      </c>
      <c r="V243" s="26" t="s">
        <v>400</v>
      </c>
      <c r="W243" s="26" t="s">
        <v>400</v>
      </c>
      <c r="X243" s="26" t="s">
        <v>59</v>
      </c>
      <c r="Y243" s="26" t="s">
        <v>60</v>
      </c>
      <c r="AA243" s="26" t="s">
        <v>61</v>
      </c>
      <c r="AB243" s="26" t="s">
        <v>62</v>
      </c>
      <c r="AC243" s="26" t="s">
        <v>401</v>
      </c>
      <c r="AD243" s="26" t="s">
        <v>402</v>
      </c>
      <c r="AE243" s="26" t="s">
        <v>284</v>
      </c>
      <c r="AF243" s="22">
        <v>43670</v>
      </c>
      <c r="AG243" s="18">
        <f t="shared" si="3"/>
        <v>18</v>
      </c>
      <c r="AH243" s="18" t="s">
        <v>1268</v>
      </c>
      <c r="AI243" s="27">
        <v>8.0000000000000002E-3</v>
      </c>
      <c r="AK243" s="39" t="s">
        <v>67</v>
      </c>
      <c r="AP243" s="34"/>
    </row>
    <row r="244" spans="1:42" ht="45.75" customHeight="1">
      <c r="A244" s="18">
        <v>246</v>
      </c>
      <c r="B244" s="18" t="s">
        <v>564</v>
      </c>
      <c r="C244" s="19" t="s">
        <v>1269</v>
      </c>
      <c r="D244" s="18" t="s">
        <v>566</v>
      </c>
      <c r="E244" s="20" t="s">
        <v>566</v>
      </c>
      <c r="F244" s="21" t="s">
        <v>1270</v>
      </c>
      <c r="G244" s="19" t="s">
        <v>1269</v>
      </c>
      <c r="H244" s="22">
        <v>34408</v>
      </c>
      <c r="I244" s="23" t="s">
        <v>568</v>
      </c>
      <c r="J244" s="24" t="s">
        <v>569</v>
      </c>
      <c r="K244" s="24" t="s">
        <v>202</v>
      </c>
      <c r="L244" s="41" t="s">
        <v>1271</v>
      </c>
      <c r="M244" s="22">
        <v>43657</v>
      </c>
      <c r="N244" s="22">
        <v>43658</v>
      </c>
      <c r="O244" s="18" t="s">
        <v>55</v>
      </c>
      <c r="P244" s="18" t="s">
        <v>56</v>
      </c>
      <c r="R244" s="18">
        <v>10</v>
      </c>
      <c r="S244" s="22">
        <v>43668.758751307898</v>
      </c>
      <c r="U244" s="18" t="s">
        <v>72</v>
      </c>
      <c r="V244" s="26" t="s">
        <v>571</v>
      </c>
      <c r="W244" s="26" t="s">
        <v>572</v>
      </c>
      <c r="X244" s="26" t="s">
        <v>59</v>
      </c>
      <c r="Y244" s="26" t="s">
        <v>60</v>
      </c>
      <c r="AA244" s="26" t="s">
        <v>61</v>
      </c>
      <c r="AB244" s="26" t="s">
        <v>62</v>
      </c>
      <c r="AC244" s="26" t="s">
        <v>573</v>
      </c>
      <c r="AD244" s="26" t="s">
        <v>574</v>
      </c>
      <c r="AE244" s="26" t="s">
        <v>98</v>
      </c>
      <c r="AF244" s="22">
        <v>43670</v>
      </c>
      <c r="AG244" s="18">
        <f t="shared" si="3"/>
        <v>25</v>
      </c>
      <c r="AH244" s="18" t="s">
        <v>1272</v>
      </c>
      <c r="AI244" s="27">
        <v>0.11</v>
      </c>
      <c r="AK244" s="39" t="s">
        <v>67</v>
      </c>
      <c r="AP244" s="34"/>
    </row>
    <row r="245" spans="1:42" ht="45.75" customHeight="1">
      <c r="A245" s="18">
        <v>247</v>
      </c>
      <c r="B245" s="18" t="s">
        <v>649</v>
      </c>
      <c r="C245" s="19" t="s">
        <v>1266</v>
      </c>
      <c r="D245" s="18" t="s">
        <v>651</v>
      </c>
      <c r="E245" s="20" t="s">
        <v>651</v>
      </c>
      <c r="F245" s="21" t="s">
        <v>1273</v>
      </c>
      <c r="G245" s="19" t="s">
        <v>1266</v>
      </c>
      <c r="H245" s="22">
        <v>36984</v>
      </c>
      <c r="I245" s="23" t="s">
        <v>472</v>
      </c>
      <c r="J245" s="24" t="s">
        <v>398</v>
      </c>
      <c r="K245" s="24" t="s">
        <v>398</v>
      </c>
      <c r="L245" s="41" t="s">
        <v>1274</v>
      </c>
      <c r="M245" s="22">
        <v>43654</v>
      </c>
      <c r="N245" s="22">
        <v>43665</v>
      </c>
      <c r="O245" s="18" t="s">
        <v>55</v>
      </c>
      <c r="P245" s="18" t="s">
        <v>56</v>
      </c>
      <c r="R245" s="18">
        <v>10</v>
      </c>
      <c r="S245" s="22">
        <v>43669.544798877301</v>
      </c>
      <c r="U245" s="18" t="s">
        <v>72</v>
      </c>
      <c r="V245" s="26" t="s">
        <v>400</v>
      </c>
      <c r="W245" s="26" t="s">
        <v>400</v>
      </c>
      <c r="X245" s="26" t="s">
        <v>59</v>
      </c>
      <c r="Y245" s="26" t="s">
        <v>60</v>
      </c>
      <c r="AA245" s="26" t="s">
        <v>61</v>
      </c>
      <c r="AB245" s="26" t="s">
        <v>62</v>
      </c>
      <c r="AC245" s="26" t="s">
        <v>654</v>
      </c>
      <c r="AD245" s="26" t="s">
        <v>655</v>
      </c>
      <c r="AE245" s="26" t="s">
        <v>98</v>
      </c>
      <c r="AF245" s="22">
        <v>43670</v>
      </c>
      <c r="AG245" s="18">
        <f t="shared" si="3"/>
        <v>18</v>
      </c>
      <c r="AH245" s="18" t="s">
        <v>1268</v>
      </c>
      <c r="AI245" s="27">
        <v>8.9999999999999993E-3</v>
      </c>
      <c r="AK245" s="39" t="s">
        <v>67</v>
      </c>
      <c r="AP245" s="34"/>
    </row>
    <row r="246" spans="1:42" ht="45.75" customHeight="1">
      <c r="A246" s="18">
        <v>248</v>
      </c>
      <c r="B246" s="18" t="s">
        <v>154</v>
      </c>
      <c r="C246" s="19" t="s">
        <v>1275</v>
      </c>
      <c r="D246" s="18" t="s">
        <v>156</v>
      </c>
      <c r="E246" s="20" t="s">
        <v>157</v>
      </c>
      <c r="F246" s="21" t="s">
        <v>1276</v>
      </c>
      <c r="G246" s="19" t="s">
        <v>1275</v>
      </c>
      <c r="H246" s="22">
        <v>29575</v>
      </c>
      <c r="I246" s="23" t="s">
        <v>222</v>
      </c>
      <c r="J246" s="24" t="s">
        <v>134</v>
      </c>
      <c r="K246" s="24" t="s">
        <v>134</v>
      </c>
      <c r="L246" s="41" t="s">
        <v>1277</v>
      </c>
      <c r="M246" s="22">
        <v>43664</v>
      </c>
      <c r="N246" s="22">
        <v>43665</v>
      </c>
      <c r="O246" s="18" t="s">
        <v>55</v>
      </c>
      <c r="P246" s="18" t="s">
        <v>56</v>
      </c>
      <c r="R246" s="18">
        <v>10</v>
      </c>
      <c r="S246" s="22">
        <v>43669.440010069397</v>
      </c>
      <c r="U246" s="18" t="s">
        <v>57</v>
      </c>
      <c r="V246" s="26" t="s">
        <v>136</v>
      </c>
      <c r="W246" s="26" t="s">
        <v>163</v>
      </c>
      <c r="X246" s="26" t="s">
        <v>59</v>
      </c>
      <c r="Y246" s="26" t="s">
        <v>60</v>
      </c>
      <c r="AA246" s="26" t="s">
        <v>61</v>
      </c>
      <c r="AB246" s="26" t="s">
        <v>62</v>
      </c>
      <c r="AC246" s="26" t="s">
        <v>164</v>
      </c>
      <c r="AD246" s="26" t="s">
        <v>165</v>
      </c>
      <c r="AE246" s="26" t="s">
        <v>65</v>
      </c>
      <c r="AF246" s="22">
        <v>43670</v>
      </c>
      <c r="AG246" s="18">
        <f t="shared" si="3"/>
        <v>38</v>
      </c>
      <c r="AH246" s="18" t="s">
        <v>1278</v>
      </c>
      <c r="AI246" s="28">
        <v>3.9420000000000002</v>
      </c>
      <c r="AK246" s="38" t="s">
        <v>299</v>
      </c>
      <c r="AM246" s="36"/>
      <c r="AP246" s="34"/>
    </row>
    <row r="247" spans="1:42" ht="42">
      <c r="A247" s="18">
        <v>249</v>
      </c>
      <c r="B247" s="18" t="s">
        <v>154</v>
      </c>
      <c r="C247" s="19" t="s">
        <v>1279</v>
      </c>
      <c r="D247" s="18" t="s">
        <v>156</v>
      </c>
      <c r="E247" s="20" t="s">
        <v>157</v>
      </c>
      <c r="F247" s="21" t="s">
        <v>1280</v>
      </c>
      <c r="G247" s="19" t="s">
        <v>1279</v>
      </c>
      <c r="H247" s="22">
        <v>29131</v>
      </c>
      <c r="I247" s="23" t="s">
        <v>171</v>
      </c>
      <c r="J247" s="24" t="s">
        <v>134</v>
      </c>
      <c r="K247" s="24" t="s">
        <v>134</v>
      </c>
      <c r="L247" s="41" t="s">
        <v>1281</v>
      </c>
      <c r="M247" s="22">
        <v>43668</v>
      </c>
      <c r="N247" s="22">
        <v>43670</v>
      </c>
      <c r="O247" s="18" t="s">
        <v>55</v>
      </c>
      <c r="P247" s="18" t="s">
        <v>56</v>
      </c>
      <c r="R247" s="18">
        <v>10</v>
      </c>
      <c r="S247" s="22">
        <v>43672.521446377301</v>
      </c>
      <c r="U247" s="18" t="s">
        <v>57</v>
      </c>
      <c r="V247" s="26" t="s">
        <v>136</v>
      </c>
      <c r="W247" s="26" t="s">
        <v>163</v>
      </c>
      <c r="X247" s="26" t="s">
        <v>59</v>
      </c>
      <c r="Y247" s="26" t="s">
        <v>60</v>
      </c>
      <c r="AA247" s="26" t="s">
        <v>61</v>
      </c>
      <c r="AB247" s="26" t="s">
        <v>62</v>
      </c>
      <c r="AC247" s="26" t="s">
        <v>164</v>
      </c>
      <c r="AD247" s="26" t="s">
        <v>165</v>
      </c>
      <c r="AE247" s="26" t="s">
        <v>65</v>
      </c>
      <c r="AF247" s="22">
        <v>43670</v>
      </c>
      <c r="AG247" s="18">
        <f t="shared" si="3"/>
        <v>39</v>
      </c>
      <c r="AH247" s="18" t="s">
        <v>1282</v>
      </c>
      <c r="AI247" s="28">
        <v>3.669</v>
      </c>
      <c r="AK247" s="38" t="s">
        <v>299</v>
      </c>
      <c r="AM247" s="36"/>
      <c r="AP247" s="34"/>
    </row>
    <row r="248" spans="1:42" ht="45.75" customHeight="1">
      <c r="A248" s="18">
        <v>250</v>
      </c>
      <c r="B248" s="18" t="s">
        <v>128</v>
      </c>
      <c r="C248" s="19" t="s">
        <v>1283</v>
      </c>
      <c r="D248" s="18" t="s">
        <v>130</v>
      </c>
      <c r="E248" s="20" t="s">
        <v>131</v>
      </c>
      <c r="F248" s="21" t="s">
        <v>1284</v>
      </c>
      <c r="G248" s="19" t="s">
        <v>1283</v>
      </c>
      <c r="H248" s="22">
        <v>23688</v>
      </c>
      <c r="I248" s="23" t="s">
        <v>823</v>
      </c>
      <c r="J248" s="24" t="s">
        <v>134</v>
      </c>
      <c r="K248" s="24" t="s">
        <v>134</v>
      </c>
      <c r="L248" s="41" t="s">
        <v>1285</v>
      </c>
      <c r="M248" s="22">
        <v>43670</v>
      </c>
      <c r="N248" s="22">
        <v>43670</v>
      </c>
      <c r="O248" s="18" t="s">
        <v>55</v>
      </c>
      <c r="P248" s="18" t="s">
        <v>56</v>
      </c>
      <c r="R248" s="18">
        <v>10</v>
      </c>
      <c r="S248" s="22">
        <v>43672.522845567102</v>
      </c>
      <c r="U248" s="18" t="s">
        <v>57</v>
      </c>
      <c r="V248" s="26" t="s">
        <v>136</v>
      </c>
      <c r="W248" s="26" t="s">
        <v>137</v>
      </c>
      <c r="X248" s="26" t="s">
        <v>59</v>
      </c>
      <c r="Y248" s="26" t="s">
        <v>60</v>
      </c>
      <c r="AA248" s="26" t="s">
        <v>61</v>
      </c>
      <c r="AB248" s="26" t="s">
        <v>62</v>
      </c>
      <c r="AC248" s="26" t="s">
        <v>138</v>
      </c>
      <c r="AD248" s="26" t="s">
        <v>139</v>
      </c>
      <c r="AE248" s="26" t="s">
        <v>140</v>
      </c>
      <c r="AF248" s="22">
        <v>43671</v>
      </c>
      <c r="AG248" s="18">
        <f t="shared" si="3"/>
        <v>54</v>
      </c>
      <c r="AI248" s="28">
        <v>3.8889999999999998</v>
      </c>
      <c r="AK248" s="38" t="s">
        <v>299</v>
      </c>
      <c r="AM248" s="36"/>
    </row>
    <row r="249" spans="1:42" ht="45.75" customHeight="1">
      <c r="A249" s="18">
        <v>251</v>
      </c>
      <c r="B249" s="18" t="s">
        <v>128</v>
      </c>
      <c r="C249" s="19" t="s">
        <v>1286</v>
      </c>
      <c r="D249" s="18" t="s">
        <v>130</v>
      </c>
      <c r="E249" s="20" t="s">
        <v>131</v>
      </c>
      <c r="F249" s="21" t="s">
        <v>1284</v>
      </c>
      <c r="G249" s="19" t="s">
        <v>1286</v>
      </c>
      <c r="H249" s="22">
        <v>26047</v>
      </c>
      <c r="I249" s="23" t="s">
        <v>1287</v>
      </c>
      <c r="J249" s="24" t="s">
        <v>1047</v>
      </c>
      <c r="K249" s="24" t="s">
        <v>1047</v>
      </c>
      <c r="L249" s="41" t="s">
        <v>1288</v>
      </c>
      <c r="M249" s="22">
        <v>43670</v>
      </c>
      <c r="N249" s="22">
        <v>43670</v>
      </c>
      <c r="O249" s="18" t="s">
        <v>55</v>
      </c>
      <c r="P249" s="18" t="s">
        <v>56</v>
      </c>
      <c r="R249" s="18">
        <v>10</v>
      </c>
      <c r="S249" s="22">
        <v>43672.522890011598</v>
      </c>
      <c r="U249" s="18" t="s">
        <v>57</v>
      </c>
      <c r="V249" s="26" t="s">
        <v>136</v>
      </c>
      <c r="W249" s="26" t="s">
        <v>137</v>
      </c>
      <c r="X249" s="26" t="s">
        <v>59</v>
      </c>
      <c r="Y249" s="26" t="s">
        <v>60</v>
      </c>
      <c r="AA249" s="26" t="s">
        <v>61</v>
      </c>
      <c r="AB249" s="26" t="s">
        <v>62</v>
      </c>
      <c r="AC249" s="26" t="s">
        <v>138</v>
      </c>
      <c r="AD249" s="26" t="s">
        <v>139</v>
      </c>
      <c r="AE249" s="26" t="s">
        <v>140</v>
      </c>
      <c r="AF249" s="22">
        <v>43671</v>
      </c>
      <c r="AG249" s="18">
        <f t="shared" si="3"/>
        <v>48</v>
      </c>
      <c r="AI249" s="28">
        <v>3.8090000000000002</v>
      </c>
      <c r="AK249" s="38" t="s">
        <v>299</v>
      </c>
      <c r="AM249" s="36"/>
    </row>
    <row r="250" spans="1:42" ht="45.75" customHeight="1">
      <c r="A250" s="18">
        <v>252</v>
      </c>
      <c r="B250" s="18" t="s">
        <v>128</v>
      </c>
      <c r="C250" s="19" t="s">
        <v>1289</v>
      </c>
      <c r="D250" s="18" t="s">
        <v>130</v>
      </c>
      <c r="E250" s="20" t="s">
        <v>131</v>
      </c>
      <c r="F250" s="21" t="s">
        <v>1284</v>
      </c>
      <c r="G250" s="19" t="s">
        <v>1289</v>
      </c>
      <c r="H250" s="22">
        <v>17612</v>
      </c>
      <c r="I250" s="23" t="s">
        <v>1290</v>
      </c>
      <c r="J250" s="24" t="s">
        <v>1291</v>
      </c>
      <c r="K250" s="24" t="s">
        <v>1187</v>
      </c>
      <c r="L250" s="41" t="s">
        <v>1292</v>
      </c>
      <c r="M250" s="22">
        <v>43670</v>
      </c>
      <c r="N250" s="22">
        <v>43670</v>
      </c>
      <c r="O250" s="18" t="s">
        <v>55</v>
      </c>
      <c r="P250" s="18" t="s">
        <v>56</v>
      </c>
      <c r="R250" s="18">
        <v>10</v>
      </c>
      <c r="S250" s="22">
        <v>43672.522930405103</v>
      </c>
      <c r="U250" s="18" t="s">
        <v>57</v>
      </c>
      <c r="V250" s="26" t="s">
        <v>136</v>
      </c>
      <c r="W250" s="26" t="s">
        <v>137</v>
      </c>
      <c r="X250" s="26" t="s">
        <v>59</v>
      </c>
      <c r="Y250" s="26" t="s">
        <v>60</v>
      </c>
      <c r="AA250" s="26" t="s">
        <v>61</v>
      </c>
      <c r="AB250" s="26" t="s">
        <v>62</v>
      </c>
      <c r="AC250" s="26" t="s">
        <v>138</v>
      </c>
      <c r="AD250" s="26" t="s">
        <v>139</v>
      </c>
      <c r="AE250" s="26" t="s">
        <v>140</v>
      </c>
      <c r="AF250" s="22">
        <v>43671</v>
      </c>
      <c r="AG250" s="18">
        <f t="shared" si="3"/>
        <v>71</v>
      </c>
      <c r="AI250" s="27">
        <v>0.11799999999999999</v>
      </c>
      <c r="AK250" s="39" t="s">
        <v>67</v>
      </c>
    </row>
    <row r="251" spans="1:42" ht="45.75" customHeight="1">
      <c r="A251" s="18">
        <v>253</v>
      </c>
      <c r="B251" s="18" t="s">
        <v>128</v>
      </c>
      <c r="C251" s="19" t="s">
        <v>1293</v>
      </c>
      <c r="D251" s="18" t="s">
        <v>130</v>
      </c>
      <c r="E251" s="20" t="s">
        <v>131</v>
      </c>
      <c r="F251" s="21" t="s">
        <v>1284</v>
      </c>
      <c r="G251" s="19" t="s">
        <v>1293</v>
      </c>
      <c r="H251" s="22">
        <v>24644</v>
      </c>
      <c r="I251" s="23" t="s">
        <v>685</v>
      </c>
      <c r="J251" s="24" t="s">
        <v>134</v>
      </c>
      <c r="K251" s="24" t="s">
        <v>134</v>
      </c>
      <c r="L251" s="41" t="s">
        <v>1294</v>
      </c>
      <c r="M251" s="22">
        <v>43670</v>
      </c>
      <c r="N251" s="22">
        <v>43670</v>
      </c>
      <c r="O251" s="18" t="s">
        <v>55</v>
      </c>
      <c r="P251" s="18" t="s">
        <v>56</v>
      </c>
      <c r="R251" s="18">
        <v>10</v>
      </c>
      <c r="S251" s="22">
        <v>43672.522958911999</v>
      </c>
      <c r="U251" s="18" t="s">
        <v>57</v>
      </c>
      <c r="V251" s="26" t="s">
        <v>136</v>
      </c>
      <c r="W251" s="26" t="s">
        <v>137</v>
      </c>
      <c r="X251" s="26" t="s">
        <v>59</v>
      </c>
      <c r="Y251" s="26" t="s">
        <v>60</v>
      </c>
      <c r="AA251" s="26" t="s">
        <v>61</v>
      </c>
      <c r="AB251" s="26" t="s">
        <v>62</v>
      </c>
      <c r="AC251" s="26" t="s">
        <v>138</v>
      </c>
      <c r="AD251" s="26" t="s">
        <v>139</v>
      </c>
      <c r="AE251" s="26" t="s">
        <v>140</v>
      </c>
      <c r="AF251" s="22">
        <v>43671</v>
      </c>
      <c r="AG251" s="18">
        <f t="shared" si="3"/>
        <v>52</v>
      </c>
      <c r="AI251" s="28">
        <v>3.944</v>
      </c>
      <c r="AK251" s="38" t="s">
        <v>299</v>
      </c>
      <c r="AM251" s="36"/>
    </row>
    <row r="252" spans="1:42" ht="45.75" customHeight="1">
      <c r="A252" s="18">
        <v>254</v>
      </c>
      <c r="B252" s="18" t="s">
        <v>128</v>
      </c>
      <c r="C252" s="19" t="s">
        <v>1295</v>
      </c>
      <c r="D252" s="18" t="s">
        <v>130</v>
      </c>
      <c r="E252" s="20" t="s">
        <v>131</v>
      </c>
      <c r="F252" s="21" t="s">
        <v>1284</v>
      </c>
      <c r="G252" s="19" t="s">
        <v>1295</v>
      </c>
      <c r="H252" s="22">
        <v>41646</v>
      </c>
      <c r="I252" s="23" t="s">
        <v>1296</v>
      </c>
      <c r="J252" s="24" t="s">
        <v>1297</v>
      </c>
      <c r="K252" s="24" t="s">
        <v>161</v>
      </c>
      <c r="L252" s="41" t="s">
        <v>1298</v>
      </c>
      <c r="M252" s="22">
        <v>43670</v>
      </c>
      <c r="N252" s="22">
        <v>43670</v>
      </c>
      <c r="O252" s="18" t="s">
        <v>55</v>
      </c>
      <c r="P252" s="18" t="s">
        <v>56</v>
      </c>
      <c r="R252" s="18">
        <v>10</v>
      </c>
      <c r="S252" s="22">
        <v>43672.5230014236</v>
      </c>
      <c r="U252" s="18" t="s">
        <v>57</v>
      </c>
      <c r="V252" s="26" t="s">
        <v>136</v>
      </c>
      <c r="W252" s="26" t="s">
        <v>137</v>
      </c>
      <c r="X252" s="26" t="s">
        <v>59</v>
      </c>
      <c r="Y252" s="26" t="s">
        <v>60</v>
      </c>
      <c r="AA252" s="26" t="s">
        <v>61</v>
      </c>
      <c r="AB252" s="26" t="s">
        <v>62</v>
      </c>
      <c r="AC252" s="26" t="s">
        <v>138</v>
      </c>
      <c r="AD252" s="26" t="s">
        <v>139</v>
      </c>
      <c r="AE252" s="26" t="s">
        <v>140</v>
      </c>
      <c r="AF252" s="22">
        <v>43671</v>
      </c>
      <c r="AG252" s="18">
        <f t="shared" si="3"/>
        <v>5</v>
      </c>
      <c r="AI252" s="28" t="s">
        <v>332</v>
      </c>
      <c r="AK252" s="38" t="s">
        <v>299</v>
      </c>
      <c r="AM252" s="36"/>
    </row>
    <row r="253" spans="1:42" ht="45.75" customHeight="1">
      <c r="A253" s="18">
        <v>255</v>
      </c>
      <c r="B253" s="18" t="s">
        <v>180</v>
      </c>
      <c r="C253" s="19" t="s">
        <v>1299</v>
      </c>
      <c r="D253" s="18" t="s">
        <v>182</v>
      </c>
      <c r="E253" s="20" t="s">
        <v>183</v>
      </c>
      <c r="F253" s="21" t="s">
        <v>1300</v>
      </c>
      <c r="G253" s="19" t="s">
        <v>1299</v>
      </c>
      <c r="H253" s="22">
        <v>33779</v>
      </c>
      <c r="I253" s="23" t="s">
        <v>637</v>
      </c>
      <c r="J253" s="24" t="s">
        <v>186</v>
      </c>
      <c r="K253" s="24" t="s">
        <v>186</v>
      </c>
      <c r="L253" s="41" t="s">
        <v>1301</v>
      </c>
      <c r="M253" s="22">
        <v>43668</v>
      </c>
      <c r="N253" s="22">
        <v>43671</v>
      </c>
      <c r="O253" s="18" t="s">
        <v>55</v>
      </c>
      <c r="P253" s="18" t="s">
        <v>56</v>
      </c>
      <c r="R253" s="18">
        <v>10</v>
      </c>
      <c r="S253" s="22">
        <v>43672.374421215303</v>
      </c>
      <c r="U253" s="18" t="s">
        <v>72</v>
      </c>
      <c r="V253" s="26" t="s">
        <v>188</v>
      </c>
      <c r="W253" s="26" t="s">
        <v>188</v>
      </c>
      <c r="X253" s="26" t="s">
        <v>59</v>
      </c>
      <c r="Y253" s="26" t="s">
        <v>60</v>
      </c>
      <c r="AA253" s="26" t="s">
        <v>61</v>
      </c>
      <c r="AB253" s="26" t="s">
        <v>62</v>
      </c>
      <c r="AE253" s="26" t="s">
        <v>65</v>
      </c>
      <c r="AF253" s="22">
        <v>43672</v>
      </c>
      <c r="AG253" s="18">
        <f t="shared" si="3"/>
        <v>27</v>
      </c>
      <c r="AH253" s="18" t="s">
        <v>1302</v>
      </c>
      <c r="AI253" s="27">
        <v>4.0000000000000001E-3</v>
      </c>
      <c r="AK253" s="39" t="s">
        <v>67</v>
      </c>
    </row>
    <row r="254" spans="1:42" ht="45.75" customHeight="1">
      <c r="A254" s="18">
        <v>256</v>
      </c>
      <c r="B254" s="18" t="s">
        <v>47</v>
      </c>
      <c r="C254" s="19" t="s">
        <v>1303</v>
      </c>
      <c r="D254" s="18" t="s">
        <v>49</v>
      </c>
      <c r="E254" s="20" t="s">
        <v>49</v>
      </c>
      <c r="F254" s="21" t="s">
        <v>1304</v>
      </c>
      <c r="G254" s="19" t="s">
        <v>1303</v>
      </c>
      <c r="H254" s="22">
        <v>26509</v>
      </c>
      <c r="I254" s="23" t="s">
        <v>1305</v>
      </c>
      <c r="J254" s="24" t="s">
        <v>1306</v>
      </c>
      <c r="K254" s="24" t="s">
        <v>53</v>
      </c>
      <c r="L254" s="41" t="s">
        <v>1307</v>
      </c>
      <c r="M254" s="22">
        <v>43665</v>
      </c>
      <c r="N254" s="22">
        <v>43671</v>
      </c>
      <c r="O254" s="18" t="s">
        <v>55</v>
      </c>
      <c r="P254" s="18" t="s">
        <v>56</v>
      </c>
      <c r="R254" s="18">
        <v>10</v>
      </c>
      <c r="S254" s="22">
        <v>43672.373226770796</v>
      </c>
      <c r="U254" s="18" t="s">
        <v>72</v>
      </c>
      <c r="V254" s="26" t="s">
        <v>58</v>
      </c>
      <c r="W254" s="26" t="s">
        <v>58</v>
      </c>
      <c r="X254" s="26" t="s">
        <v>59</v>
      </c>
      <c r="Y254" s="26" t="s">
        <v>60</v>
      </c>
      <c r="AA254" s="26" t="s">
        <v>61</v>
      </c>
      <c r="AB254" s="26" t="s">
        <v>62</v>
      </c>
      <c r="AC254" s="26" t="s">
        <v>63</v>
      </c>
      <c r="AD254" s="26" t="s">
        <v>64</v>
      </c>
      <c r="AE254" s="26" t="s">
        <v>65</v>
      </c>
      <c r="AF254" s="22">
        <v>43672</v>
      </c>
      <c r="AG254" s="18">
        <f t="shared" si="3"/>
        <v>46</v>
      </c>
      <c r="AH254" s="18" t="s">
        <v>1308</v>
      </c>
      <c r="AI254" s="27">
        <v>1E-3</v>
      </c>
      <c r="AK254" s="39" t="s">
        <v>67</v>
      </c>
    </row>
    <row r="255" spans="1:42" ht="45.75" customHeight="1">
      <c r="A255" s="18">
        <v>257</v>
      </c>
      <c r="B255" s="18" t="s">
        <v>47</v>
      </c>
      <c r="C255" s="19" t="s">
        <v>1309</v>
      </c>
      <c r="D255" s="18" t="s">
        <v>49</v>
      </c>
      <c r="E255" s="20" t="s">
        <v>49</v>
      </c>
      <c r="F255" s="21" t="s">
        <v>1304</v>
      </c>
      <c r="G255" s="19" t="s">
        <v>1309</v>
      </c>
      <c r="H255" s="22">
        <v>27890</v>
      </c>
      <c r="I255" s="23" t="s">
        <v>1037</v>
      </c>
      <c r="J255" s="24" t="s">
        <v>52</v>
      </c>
      <c r="K255" s="24" t="s">
        <v>53</v>
      </c>
      <c r="L255" s="41" t="s">
        <v>1310</v>
      </c>
      <c r="M255" s="22">
        <v>43665</v>
      </c>
      <c r="N255" s="22">
        <v>43672</v>
      </c>
      <c r="O255" s="18" t="s">
        <v>55</v>
      </c>
      <c r="P255" s="18" t="s">
        <v>56</v>
      </c>
      <c r="R255" s="18">
        <v>10</v>
      </c>
      <c r="S255" s="22">
        <v>43672.373562696797</v>
      </c>
      <c r="U255" s="18" t="s">
        <v>72</v>
      </c>
      <c r="V255" s="26" t="s">
        <v>58</v>
      </c>
      <c r="W255" s="26" t="s">
        <v>58</v>
      </c>
      <c r="X255" s="26" t="s">
        <v>59</v>
      </c>
      <c r="Y255" s="26" t="s">
        <v>60</v>
      </c>
      <c r="AA255" s="26" t="s">
        <v>61</v>
      </c>
      <c r="AB255" s="26" t="s">
        <v>62</v>
      </c>
      <c r="AC255" s="26" t="s">
        <v>63</v>
      </c>
      <c r="AD255" s="26" t="s">
        <v>64</v>
      </c>
      <c r="AE255" s="26" t="s">
        <v>65</v>
      </c>
      <c r="AF255" s="22">
        <v>43672</v>
      </c>
      <c r="AG255" s="18">
        <f t="shared" si="3"/>
        <v>43</v>
      </c>
      <c r="AH255" s="18" t="s">
        <v>1311</v>
      </c>
      <c r="AI255" s="27">
        <v>1E-3</v>
      </c>
      <c r="AK255" s="39" t="s">
        <v>67</v>
      </c>
    </row>
    <row r="256" spans="1:42" ht="45.75" customHeight="1">
      <c r="A256" s="18">
        <v>258</v>
      </c>
      <c r="B256" s="18" t="s">
        <v>154</v>
      </c>
      <c r="C256" s="19" t="s">
        <v>1312</v>
      </c>
      <c r="D256" s="18" t="s">
        <v>156</v>
      </c>
      <c r="E256" s="20" t="s">
        <v>157</v>
      </c>
      <c r="F256" s="21" t="s">
        <v>1313</v>
      </c>
      <c r="G256" s="19" t="s">
        <v>1312</v>
      </c>
      <c r="H256" s="22">
        <v>35177</v>
      </c>
      <c r="I256" s="23" t="s">
        <v>171</v>
      </c>
      <c r="J256" s="24" t="s">
        <v>134</v>
      </c>
      <c r="K256" s="24" t="s">
        <v>134</v>
      </c>
      <c r="L256" s="41" t="s">
        <v>1314</v>
      </c>
      <c r="M256" s="22">
        <v>43668</v>
      </c>
      <c r="N256" s="22">
        <v>43671</v>
      </c>
      <c r="O256" s="18" t="s">
        <v>55</v>
      </c>
      <c r="P256" s="18" t="s">
        <v>56</v>
      </c>
      <c r="R256" s="18">
        <v>10</v>
      </c>
      <c r="S256" s="22">
        <v>43672.4563361111</v>
      </c>
      <c r="U256" s="18" t="s">
        <v>57</v>
      </c>
      <c r="V256" s="26" t="s">
        <v>136</v>
      </c>
      <c r="W256" s="26" t="s">
        <v>163</v>
      </c>
      <c r="X256" s="26" t="s">
        <v>59</v>
      </c>
      <c r="Y256" s="26" t="s">
        <v>60</v>
      </c>
      <c r="AA256" s="26" t="s">
        <v>61</v>
      </c>
      <c r="AB256" s="26" t="s">
        <v>62</v>
      </c>
      <c r="AC256" s="26" t="s">
        <v>164</v>
      </c>
      <c r="AD256" s="26" t="s">
        <v>165</v>
      </c>
      <c r="AE256" s="26" t="s">
        <v>65</v>
      </c>
      <c r="AF256" s="22">
        <v>43672</v>
      </c>
      <c r="AG256" s="18">
        <f t="shared" si="3"/>
        <v>23</v>
      </c>
      <c r="AH256" s="18" t="s">
        <v>1315</v>
      </c>
      <c r="AI256" s="28" t="s">
        <v>332</v>
      </c>
      <c r="AK256" s="38" t="s">
        <v>299</v>
      </c>
      <c r="AM256" s="36"/>
    </row>
    <row r="257" spans="1:39" ht="45.75" customHeight="1">
      <c r="A257" s="18">
        <v>259</v>
      </c>
      <c r="B257" s="18" t="s">
        <v>1316</v>
      </c>
      <c r="C257" s="19" t="s">
        <v>1317</v>
      </c>
      <c r="D257" s="18" t="s">
        <v>1318</v>
      </c>
      <c r="E257" s="20" t="s">
        <v>1319</v>
      </c>
      <c r="F257" s="21" t="s">
        <v>1320</v>
      </c>
      <c r="G257" s="19" t="s">
        <v>1317</v>
      </c>
      <c r="H257" s="22">
        <v>19789</v>
      </c>
      <c r="I257" s="23" t="s">
        <v>1047</v>
      </c>
      <c r="J257" s="24" t="s">
        <v>1047</v>
      </c>
      <c r="K257" s="24" t="s">
        <v>1047</v>
      </c>
      <c r="L257" s="41" t="s">
        <v>1321</v>
      </c>
      <c r="M257" s="22">
        <v>43670</v>
      </c>
      <c r="N257" s="22">
        <v>43671</v>
      </c>
      <c r="O257" s="18" t="s">
        <v>55</v>
      </c>
      <c r="P257" s="18" t="s">
        <v>56</v>
      </c>
      <c r="R257" s="18">
        <v>10</v>
      </c>
      <c r="S257" s="22">
        <v>43672.455057719897</v>
      </c>
      <c r="U257" s="18" t="s">
        <v>57</v>
      </c>
      <c r="V257" s="26" t="s">
        <v>136</v>
      </c>
      <c r="W257" s="26" t="s">
        <v>849</v>
      </c>
      <c r="X257" s="26" t="s">
        <v>59</v>
      </c>
      <c r="Y257" s="26" t="s">
        <v>60</v>
      </c>
      <c r="AA257" s="26" t="s">
        <v>61</v>
      </c>
      <c r="AB257" s="26" t="s">
        <v>62</v>
      </c>
      <c r="AC257" s="26" t="s">
        <v>1322</v>
      </c>
      <c r="AD257" s="26" t="s">
        <v>1323</v>
      </c>
      <c r="AE257" s="26" t="s">
        <v>65</v>
      </c>
      <c r="AF257" s="22">
        <v>43672</v>
      </c>
      <c r="AG257" s="18">
        <f t="shared" si="3"/>
        <v>65</v>
      </c>
      <c r="AH257" s="18" t="s">
        <v>1324</v>
      </c>
      <c r="AI257" s="28">
        <v>3.7690000000000001</v>
      </c>
      <c r="AK257" s="38" t="s">
        <v>299</v>
      </c>
      <c r="AM257" s="36"/>
    </row>
    <row r="258" spans="1:39" ht="45.75" customHeight="1">
      <c r="A258" s="18">
        <v>261</v>
      </c>
      <c r="B258" s="18" t="s">
        <v>380</v>
      </c>
      <c r="C258" s="19" t="s">
        <v>1325</v>
      </c>
      <c r="D258" s="18" t="s">
        <v>382</v>
      </c>
      <c r="E258" s="20" t="s">
        <v>383</v>
      </c>
      <c r="F258" s="21" t="s">
        <v>1326</v>
      </c>
      <c r="G258" s="19" t="s">
        <v>1325</v>
      </c>
      <c r="H258" s="22">
        <v>37063</v>
      </c>
      <c r="I258" s="23" t="s">
        <v>372</v>
      </c>
      <c r="J258" s="24" t="s">
        <v>372</v>
      </c>
      <c r="K258" s="24" t="s">
        <v>373</v>
      </c>
      <c r="L258" s="41" t="s">
        <v>1327</v>
      </c>
      <c r="M258" s="22">
        <v>43637</v>
      </c>
      <c r="N258" s="22">
        <v>43672</v>
      </c>
      <c r="O258" s="18" t="s">
        <v>55</v>
      </c>
      <c r="P258" s="18" t="s">
        <v>56</v>
      </c>
      <c r="R258" s="18">
        <v>10</v>
      </c>
      <c r="S258" s="22">
        <v>43677.628237465302</v>
      </c>
      <c r="U258" s="18" t="s">
        <v>72</v>
      </c>
      <c r="V258" s="26" t="s">
        <v>375</v>
      </c>
      <c r="W258" s="26" t="s">
        <v>375</v>
      </c>
      <c r="X258" s="26" t="s">
        <v>59</v>
      </c>
      <c r="Y258" s="26" t="s">
        <v>60</v>
      </c>
      <c r="AA258" s="26" t="s">
        <v>61</v>
      </c>
      <c r="AB258" s="26" t="s">
        <v>62</v>
      </c>
      <c r="AC258" s="26" t="s">
        <v>385</v>
      </c>
      <c r="AD258" s="26" t="s">
        <v>386</v>
      </c>
      <c r="AE258" s="26" t="s">
        <v>65</v>
      </c>
      <c r="AF258" s="22">
        <v>43677</v>
      </c>
      <c r="AG258" s="18">
        <f t="shared" si="3"/>
        <v>18</v>
      </c>
      <c r="AI258" s="28">
        <v>1.4390000000000001</v>
      </c>
      <c r="AK258" s="38" t="s">
        <v>299</v>
      </c>
      <c r="AM258" s="36"/>
    </row>
    <row r="259" spans="1:39" ht="45.75" customHeight="1">
      <c r="A259" s="18">
        <v>262</v>
      </c>
      <c r="B259" s="18" t="s">
        <v>380</v>
      </c>
      <c r="C259" s="19" t="s">
        <v>1328</v>
      </c>
      <c r="D259" s="18" t="s">
        <v>382</v>
      </c>
      <c r="E259" s="20" t="s">
        <v>383</v>
      </c>
      <c r="F259" s="21" t="s">
        <v>1326</v>
      </c>
      <c r="G259" s="19" t="s">
        <v>1328</v>
      </c>
      <c r="H259" s="22">
        <v>35268</v>
      </c>
      <c r="I259" s="23" t="s">
        <v>509</v>
      </c>
      <c r="J259" s="24" t="s">
        <v>372</v>
      </c>
      <c r="K259" s="24" t="s">
        <v>373</v>
      </c>
      <c r="L259" s="41" t="s">
        <v>1329</v>
      </c>
      <c r="M259" s="22">
        <v>43629</v>
      </c>
      <c r="N259" s="22">
        <v>43672</v>
      </c>
      <c r="O259" s="18" t="s">
        <v>55</v>
      </c>
      <c r="P259" s="18" t="s">
        <v>56</v>
      </c>
      <c r="R259" s="18">
        <v>10</v>
      </c>
      <c r="S259" s="22">
        <v>43677.628628472201</v>
      </c>
      <c r="U259" s="18" t="s">
        <v>57</v>
      </c>
      <c r="V259" s="26" t="s">
        <v>375</v>
      </c>
      <c r="W259" s="26" t="s">
        <v>375</v>
      </c>
      <c r="X259" s="26" t="s">
        <v>59</v>
      </c>
      <c r="Y259" s="26" t="s">
        <v>60</v>
      </c>
      <c r="AA259" s="26" t="s">
        <v>61</v>
      </c>
      <c r="AB259" s="26" t="s">
        <v>62</v>
      </c>
      <c r="AC259" s="26" t="s">
        <v>385</v>
      </c>
      <c r="AD259" s="26" t="s">
        <v>386</v>
      </c>
      <c r="AE259" s="26" t="s">
        <v>65</v>
      </c>
      <c r="AF259" s="22">
        <v>43677</v>
      </c>
      <c r="AG259" s="18">
        <f t="shared" ref="AG259:AG264" si="4">DATEDIF(H259,AF259,"Y")</f>
        <v>23</v>
      </c>
      <c r="AI259" s="28">
        <v>3.7570000000000001</v>
      </c>
      <c r="AK259" s="38" t="s">
        <v>299</v>
      </c>
      <c r="AM259" s="36"/>
    </row>
    <row r="260" spans="1:39" ht="45.75" customHeight="1">
      <c r="A260" s="18">
        <v>263</v>
      </c>
      <c r="B260" s="18" t="s">
        <v>380</v>
      </c>
      <c r="C260" s="19" t="s">
        <v>1330</v>
      </c>
      <c r="D260" s="18" t="s">
        <v>382</v>
      </c>
      <c r="E260" s="20" t="s">
        <v>383</v>
      </c>
      <c r="F260" s="21" t="s">
        <v>1326</v>
      </c>
      <c r="G260" s="19" t="s">
        <v>1330</v>
      </c>
      <c r="H260" s="22">
        <v>31529</v>
      </c>
      <c r="I260" s="23" t="s">
        <v>372</v>
      </c>
      <c r="J260" s="24" t="s">
        <v>372</v>
      </c>
      <c r="K260" s="24" t="s">
        <v>373</v>
      </c>
      <c r="L260" s="41" t="s">
        <v>1331</v>
      </c>
      <c r="M260" s="22">
        <v>43624</v>
      </c>
      <c r="N260" s="22">
        <v>43672</v>
      </c>
      <c r="O260" s="18" t="s">
        <v>55</v>
      </c>
      <c r="P260" s="18" t="s">
        <v>56</v>
      </c>
      <c r="R260" s="18">
        <v>10</v>
      </c>
      <c r="S260" s="22">
        <v>43677.628954826403</v>
      </c>
      <c r="U260" s="18" t="s">
        <v>57</v>
      </c>
      <c r="V260" s="26" t="s">
        <v>375</v>
      </c>
      <c r="W260" s="26" t="s">
        <v>375</v>
      </c>
      <c r="X260" s="26" t="s">
        <v>59</v>
      </c>
      <c r="Y260" s="26" t="s">
        <v>60</v>
      </c>
      <c r="AA260" s="26" t="s">
        <v>61</v>
      </c>
      <c r="AB260" s="26" t="s">
        <v>62</v>
      </c>
      <c r="AC260" s="26" t="s">
        <v>385</v>
      </c>
      <c r="AD260" s="26" t="s">
        <v>386</v>
      </c>
      <c r="AE260" s="26" t="s">
        <v>65</v>
      </c>
      <c r="AF260" s="22">
        <v>43677</v>
      </c>
      <c r="AG260" s="18">
        <f t="shared" si="4"/>
        <v>33</v>
      </c>
      <c r="AI260" s="27">
        <v>8.0000000000000002E-3</v>
      </c>
      <c r="AK260" s="39" t="s">
        <v>67</v>
      </c>
    </row>
    <row r="261" spans="1:39" ht="45.75" customHeight="1">
      <c r="A261" s="18">
        <v>264</v>
      </c>
      <c r="B261" s="18" t="s">
        <v>1233</v>
      </c>
      <c r="C261" s="19" t="s">
        <v>1332</v>
      </c>
      <c r="D261" s="18" t="s">
        <v>1235</v>
      </c>
      <c r="E261" s="20" t="s">
        <v>1236</v>
      </c>
      <c r="F261" s="21" t="s">
        <v>1326</v>
      </c>
      <c r="G261" s="19" t="s">
        <v>1332</v>
      </c>
      <c r="H261" s="22">
        <v>33339</v>
      </c>
      <c r="I261" s="23" t="s">
        <v>1238</v>
      </c>
      <c r="J261" s="24" t="s">
        <v>1239</v>
      </c>
      <c r="K261" s="24" t="s">
        <v>373</v>
      </c>
      <c r="L261" s="41" t="s">
        <v>1333</v>
      </c>
      <c r="M261" s="22">
        <v>43654</v>
      </c>
      <c r="N261" s="22">
        <v>43672</v>
      </c>
      <c r="O261" s="18" t="s">
        <v>55</v>
      </c>
      <c r="P261" s="18" t="s">
        <v>56</v>
      </c>
      <c r="R261" s="18">
        <v>10</v>
      </c>
      <c r="S261" s="22">
        <v>43677.629413622701</v>
      </c>
      <c r="U261" s="18" t="s">
        <v>72</v>
      </c>
      <c r="V261" s="26" t="s">
        <v>375</v>
      </c>
      <c r="W261" s="26" t="s">
        <v>375</v>
      </c>
      <c r="X261" s="26" t="s">
        <v>59</v>
      </c>
      <c r="Y261" s="26" t="s">
        <v>60</v>
      </c>
      <c r="AA261" s="26" t="s">
        <v>61</v>
      </c>
      <c r="AB261" s="26" t="s">
        <v>62</v>
      </c>
      <c r="AC261" s="26" t="s">
        <v>1241</v>
      </c>
      <c r="AD261" s="26" t="s">
        <v>1242</v>
      </c>
      <c r="AE261" s="26" t="s">
        <v>65</v>
      </c>
      <c r="AF261" s="22">
        <v>43677</v>
      </c>
      <c r="AG261" s="18">
        <f t="shared" si="4"/>
        <v>28</v>
      </c>
      <c r="AH261" s="18" t="s">
        <v>1334</v>
      </c>
      <c r="AI261" s="28" t="s">
        <v>1335</v>
      </c>
      <c r="AJ261" s="28">
        <v>0.24099999999999999</v>
      </c>
      <c r="AK261" s="39" t="s">
        <v>67</v>
      </c>
      <c r="AL261" s="30" t="s">
        <v>67</v>
      </c>
      <c r="AM261" s="31"/>
    </row>
    <row r="262" spans="1:39" ht="45.75" customHeight="1">
      <c r="A262" s="18">
        <v>265</v>
      </c>
      <c r="B262" s="18" t="s">
        <v>85</v>
      </c>
      <c r="C262" s="19" t="s">
        <v>1336</v>
      </c>
      <c r="D262" s="18" t="s">
        <v>87</v>
      </c>
      <c r="E262" s="20" t="s">
        <v>88</v>
      </c>
      <c r="F262" s="21" t="s">
        <v>1337</v>
      </c>
      <c r="G262" s="19" t="s">
        <v>1336</v>
      </c>
      <c r="H262" s="22">
        <v>28304</v>
      </c>
      <c r="I262" s="23" t="s">
        <v>1338</v>
      </c>
      <c r="J262" s="24" t="s">
        <v>1339</v>
      </c>
      <c r="K262" s="24" t="s">
        <v>92</v>
      </c>
      <c r="L262" s="41" t="s">
        <v>1340</v>
      </c>
      <c r="M262" s="22">
        <v>43619</v>
      </c>
      <c r="N262" s="22">
        <v>43678</v>
      </c>
      <c r="O262" s="18" t="s">
        <v>55</v>
      </c>
      <c r="P262" s="18" t="s">
        <v>56</v>
      </c>
      <c r="R262" s="18">
        <v>10</v>
      </c>
      <c r="S262" s="22">
        <v>43679.816130011597</v>
      </c>
      <c r="U262" s="18" t="s">
        <v>72</v>
      </c>
      <c r="V262" s="26" t="s">
        <v>94</v>
      </c>
      <c r="W262" s="26" t="s">
        <v>95</v>
      </c>
      <c r="X262" s="26" t="s">
        <v>59</v>
      </c>
      <c r="Y262" s="26" t="s">
        <v>60</v>
      </c>
      <c r="AA262" s="26" t="s">
        <v>61</v>
      </c>
      <c r="AB262" s="26" t="s">
        <v>62</v>
      </c>
      <c r="AC262" s="26" t="s">
        <v>96</v>
      </c>
      <c r="AD262" s="26" t="s">
        <v>97</v>
      </c>
      <c r="AE262" s="26" t="s">
        <v>98</v>
      </c>
      <c r="AF262" s="22">
        <v>43679</v>
      </c>
      <c r="AG262" s="18">
        <f t="shared" si="4"/>
        <v>42</v>
      </c>
      <c r="AI262" s="28" t="s">
        <v>580</v>
      </c>
      <c r="AK262" s="38" t="s">
        <v>299</v>
      </c>
      <c r="AM262" s="36"/>
    </row>
    <row r="263" spans="1:39" ht="45.75" customHeight="1">
      <c r="A263" s="18">
        <v>266</v>
      </c>
      <c r="B263" s="18" t="s">
        <v>180</v>
      </c>
      <c r="C263" s="19" t="s">
        <v>1341</v>
      </c>
      <c r="D263" s="18" t="s">
        <v>182</v>
      </c>
      <c r="E263" s="20" t="s">
        <v>183</v>
      </c>
      <c r="F263" s="21" t="s">
        <v>1342</v>
      </c>
      <c r="G263" s="19" t="s">
        <v>1341</v>
      </c>
      <c r="H263" s="22">
        <v>34438</v>
      </c>
      <c r="I263" s="23" t="s">
        <v>732</v>
      </c>
      <c r="J263" s="24" t="s">
        <v>186</v>
      </c>
      <c r="K263" s="24" t="s">
        <v>186</v>
      </c>
      <c r="L263" s="41" t="s">
        <v>1343</v>
      </c>
      <c r="M263" s="22">
        <v>43666</v>
      </c>
      <c r="N263" s="22">
        <v>43679</v>
      </c>
      <c r="O263" s="18" t="s">
        <v>55</v>
      </c>
      <c r="P263" s="18" t="s">
        <v>56</v>
      </c>
      <c r="R263" s="18">
        <v>10</v>
      </c>
      <c r="S263" s="22">
        <v>43679.816204942101</v>
      </c>
      <c r="U263" s="18" t="s">
        <v>57</v>
      </c>
      <c r="V263" s="26" t="s">
        <v>188</v>
      </c>
      <c r="W263" s="26" t="s">
        <v>188</v>
      </c>
      <c r="X263" s="26" t="s">
        <v>59</v>
      </c>
      <c r="Y263" s="26" t="s">
        <v>60</v>
      </c>
      <c r="AA263" s="26" t="s">
        <v>61</v>
      </c>
      <c r="AB263" s="26" t="s">
        <v>62</v>
      </c>
      <c r="AE263" s="26" t="s">
        <v>65</v>
      </c>
      <c r="AF263" s="22">
        <v>43679</v>
      </c>
      <c r="AG263" s="18">
        <f t="shared" si="4"/>
        <v>25</v>
      </c>
      <c r="AH263" s="18" t="s">
        <v>1344</v>
      </c>
      <c r="AI263" s="27" t="s">
        <v>1345</v>
      </c>
      <c r="AK263" s="39" t="s">
        <v>67</v>
      </c>
    </row>
    <row r="264" spans="1:39" ht="45.75" customHeight="1">
      <c r="A264" s="18">
        <v>267</v>
      </c>
      <c r="B264" s="18" t="s">
        <v>1346</v>
      </c>
      <c r="C264" s="19" t="s">
        <v>1347</v>
      </c>
      <c r="D264" s="18" t="s">
        <v>1348</v>
      </c>
      <c r="E264" s="20" t="s">
        <v>1348</v>
      </c>
      <c r="F264" s="21" t="s">
        <v>1349</v>
      </c>
      <c r="G264" s="19" t="s">
        <v>1347</v>
      </c>
      <c r="H264" s="22">
        <v>30682</v>
      </c>
      <c r="I264" s="23" t="s">
        <v>992</v>
      </c>
      <c r="J264" s="24" t="s">
        <v>398</v>
      </c>
      <c r="K264" s="24" t="s">
        <v>398</v>
      </c>
      <c r="L264" s="41" t="s">
        <v>1350</v>
      </c>
      <c r="M264" s="22">
        <v>43678</v>
      </c>
      <c r="N264" s="22">
        <v>43679</v>
      </c>
      <c r="O264" s="18" t="s">
        <v>55</v>
      </c>
      <c r="P264" s="18" t="s">
        <v>56</v>
      </c>
      <c r="R264" s="18">
        <v>10</v>
      </c>
      <c r="S264" s="22">
        <v>43683.690286458303</v>
      </c>
      <c r="U264" s="18" t="s">
        <v>72</v>
      </c>
      <c r="V264" s="26" t="s">
        <v>400</v>
      </c>
      <c r="W264" s="26" t="s">
        <v>400</v>
      </c>
      <c r="X264" s="26" t="s">
        <v>59</v>
      </c>
      <c r="Y264" s="26" t="s">
        <v>60</v>
      </c>
      <c r="AA264" s="26" t="s">
        <v>61</v>
      </c>
      <c r="AB264" s="26" t="s">
        <v>62</v>
      </c>
      <c r="AF264" s="22">
        <v>43682</v>
      </c>
      <c r="AG264" s="18">
        <f t="shared" si="4"/>
        <v>35</v>
      </c>
      <c r="AI264" s="27" t="s">
        <v>1351</v>
      </c>
      <c r="AK264" s="39" t="s">
        <v>67</v>
      </c>
    </row>
    <row r="265" spans="1:39" ht="45.75" customHeight="1">
      <c r="A265" s="18">
        <v>268</v>
      </c>
      <c r="I265" s="23" t="s">
        <v>343</v>
      </c>
      <c r="L265" s="10">
        <v>1918133</v>
      </c>
      <c r="AF265" s="22">
        <v>43682</v>
      </c>
      <c r="AI265" s="28">
        <v>2.9540000000000002</v>
      </c>
      <c r="AK265" s="38" t="s">
        <v>299</v>
      </c>
      <c r="AM265" s="36"/>
    </row>
    <row r="266" spans="1:39" ht="45.75" customHeight="1">
      <c r="A266" s="18">
        <v>269</v>
      </c>
      <c r="I266" s="23" t="s">
        <v>343</v>
      </c>
      <c r="L266" s="10">
        <v>1918304</v>
      </c>
      <c r="AF266" s="22">
        <v>43682</v>
      </c>
      <c r="AI266" s="28">
        <v>2.7869999999999999</v>
      </c>
      <c r="AK266" s="38" t="s">
        <v>299</v>
      </c>
      <c r="AM266" s="36"/>
    </row>
    <row r="267" spans="1:39" ht="45.75" customHeight="1">
      <c r="A267" s="18">
        <v>270</v>
      </c>
      <c r="B267" s="18" t="s">
        <v>1352</v>
      </c>
      <c r="C267" s="19" t="s">
        <v>1353</v>
      </c>
      <c r="D267" s="18" t="s">
        <v>1354</v>
      </c>
      <c r="E267" s="20" t="s">
        <v>1355</v>
      </c>
      <c r="F267" s="21" t="s">
        <v>1356</v>
      </c>
      <c r="G267" s="19" t="s">
        <v>1353</v>
      </c>
      <c r="H267" s="22">
        <v>34305</v>
      </c>
      <c r="I267" s="23" t="s">
        <v>1357</v>
      </c>
      <c r="J267" s="24" t="s">
        <v>1358</v>
      </c>
      <c r="K267" s="24" t="s">
        <v>1187</v>
      </c>
      <c r="L267" s="41" t="s">
        <v>1359</v>
      </c>
      <c r="M267" s="22">
        <v>43677</v>
      </c>
      <c r="N267" s="22">
        <v>43682</v>
      </c>
      <c r="O267" s="18" t="s">
        <v>55</v>
      </c>
      <c r="P267" s="18" t="s">
        <v>56</v>
      </c>
      <c r="R267" s="18">
        <v>10</v>
      </c>
      <c r="S267" s="22">
        <v>43683.694209490699</v>
      </c>
      <c r="U267" s="18" t="s">
        <v>72</v>
      </c>
      <c r="V267" s="26" t="s">
        <v>1189</v>
      </c>
      <c r="W267" s="26" t="s">
        <v>1360</v>
      </c>
      <c r="X267" s="26" t="s">
        <v>59</v>
      </c>
      <c r="Y267" s="26" t="s">
        <v>60</v>
      </c>
      <c r="AA267" s="26" t="s">
        <v>61</v>
      </c>
      <c r="AB267" s="26" t="s">
        <v>62</v>
      </c>
      <c r="AE267" s="26" t="s">
        <v>98</v>
      </c>
      <c r="AF267" s="22">
        <v>43682</v>
      </c>
      <c r="AG267" s="18">
        <f>DATEDIF(H267,AF267,"Y")</f>
        <v>25</v>
      </c>
      <c r="AH267" s="18" t="s">
        <v>1361</v>
      </c>
      <c r="AI267" s="28">
        <v>0.41799999999999998</v>
      </c>
      <c r="AJ267" s="27">
        <v>2E-3</v>
      </c>
      <c r="AK267" s="39" t="s">
        <v>67</v>
      </c>
      <c r="AL267" s="30" t="s">
        <v>67</v>
      </c>
      <c r="AM267" s="31"/>
    </row>
    <row r="268" spans="1:39" ht="45.75" customHeight="1">
      <c r="A268" s="18">
        <v>271</v>
      </c>
      <c r="E268" s="20" t="s">
        <v>343</v>
      </c>
      <c r="I268" s="23"/>
      <c r="L268" s="10" t="s">
        <v>1362</v>
      </c>
      <c r="AF268" s="22">
        <v>43684</v>
      </c>
      <c r="AI268" s="28">
        <v>3.657</v>
      </c>
      <c r="AK268" s="38" t="s">
        <v>299</v>
      </c>
      <c r="AM268" s="36"/>
    </row>
    <row r="269" spans="1:39" ht="45.75" customHeight="1">
      <c r="A269" s="18">
        <v>272</v>
      </c>
      <c r="E269" s="20" t="s">
        <v>343</v>
      </c>
      <c r="I269" s="23"/>
      <c r="L269" s="10" t="s">
        <v>1363</v>
      </c>
      <c r="AF269" s="22">
        <v>43684</v>
      </c>
      <c r="AI269" s="28">
        <v>3.964</v>
      </c>
      <c r="AK269" s="38" t="s">
        <v>299</v>
      </c>
      <c r="AM269" s="36"/>
    </row>
    <row r="270" spans="1:39" ht="45.75" customHeight="1">
      <c r="A270" s="18">
        <v>273</v>
      </c>
      <c r="E270" s="20" t="s">
        <v>343</v>
      </c>
      <c r="I270" s="23"/>
      <c r="L270" s="10" t="s">
        <v>1364</v>
      </c>
      <c r="AF270" s="22">
        <v>43684</v>
      </c>
      <c r="AI270" s="28">
        <v>3.6890000000000001</v>
      </c>
      <c r="AK270" s="38" t="s">
        <v>299</v>
      </c>
      <c r="AM270" s="36"/>
    </row>
    <row r="271" spans="1:39" ht="45.75" customHeight="1">
      <c r="A271" s="18">
        <v>274</v>
      </c>
      <c r="E271" s="20" t="s">
        <v>343</v>
      </c>
      <c r="I271" s="23"/>
      <c r="L271" s="10" t="s">
        <v>1365</v>
      </c>
      <c r="AF271" s="22">
        <v>43684</v>
      </c>
      <c r="AI271" s="28">
        <v>1.5669999999999999</v>
      </c>
      <c r="AK271" s="38" t="s">
        <v>299</v>
      </c>
      <c r="AM271" s="36"/>
    </row>
    <row r="272" spans="1:39" ht="45.75" customHeight="1">
      <c r="A272" s="18">
        <v>275</v>
      </c>
      <c r="E272" s="20" t="s">
        <v>343</v>
      </c>
      <c r="I272" s="23"/>
      <c r="L272" s="10" t="s">
        <v>1366</v>
      </c>
      <c r="AF272" s="22">
        <v>43684</v>
      </c>
      <c r="AI272" s="28">
        <v>3.88</v>
      </c>
      <c r="AK272" s="38" t="s">
        <v>299</v>
      </c>
      <c r="AM272" s="36"/>
    </row>
    <row r="273" spans="1:43" ht="45.75" customHeight="1">
      <c r="A273" s="18">
        <v>276</v>
      </c>
      <c r="E273" s="20" t="s">
        <v>343</v>
      </c>
      <c r="I273" s="23"/>
      <c r="L273" s="10" t="s">
        <v>1367</v>
      </c>
      <c r="AF273" s="22">
        <v>43684</v>
      </c>
      <c r="AI273" s="28" t="s">
        <v>332</v>
      </c>
      <c r="AK273" s="38" t="s">
        <v>299</v>
      </c>
      <c r="AM273" s="36"/>
    </row>
    <row r="274" spans="1:43" ht="45.75" customHeight="1">
      <c r="A274" s="18">
        <v>277</v>
      </c>
      <c r="E274" s="20" t="s">
        <v>343</v>
      </c>
      <c r="I274" s="23"/>
      <c r="L274" s="10" t="s">
        <v>1368</v>
      </c>
      <c r="AF274" s="22">
        <v>43684</v>
      </c>
      <c r="AI274" s="28">
        <v>3.8420000000000001</v>
      </c>
      <c r="AK274" s="50" t="s">
        <v>1369</v>
      </c>
      <c r="AM274" s="36"/>
    </row>
    <row r="275" spans="1:43" ht="45.75" customHeight="1">
      <c r="A275" s="18">
        <v>278</v>
      </c>
      <c r="B275" s="18" t="s">
        <v>128</v>
      </c>
      <c r="C275" s="19" t="s">
        <v>1370</v>
      </c>
      <c r="D275" s="18" t="s">
        <v>130</v>
      </c>
      <c r="E275" s="20" t="s">
        <v>131</v>
      </c>
      <c r="F275" s="21" t="s">
        <v>1371</v>
      </c>
      <c r="G275" s="19" t="s">
        <v>1370</v>
      </c>
      <c r="H275" s="22">
        <v>23178</v>
      </c>
      <c r="I275" s="23" t="s">
        <v>1372</v>
      </c>
      <c r="J275" s="24" t="s">
        <v>134</v>
      </c>
      <c r="K275" s="24" t="s">
        <v>134</v>
      </c>
      <c r="L275" s="41" t="s">
        <v>1373</v>
      </c>
      <c r="M275" s="22">
        <v>43684</v>
      </c>
      <c r="N275" s="22">
        <v>43684</v>
      </c>
      <c r="O275" s="18" t="s">
        <v>55</v>
      </c>
      <c r="P275" s="18" t="s">
        <v>56</v>
      </c>
      <c r="R275" s="18">
        <v>10</v>
      </c>
      <c r="S275" s="22">
        <v>43689.427278437499</v>
      </c>
      <c r="U275" s="18" t="s">
        <v>57</v>
      </c>
      <c r="V275" s="26" t="s">
        <v>136</v>
      </c>
      <c r="W275" s="26" t="s">
        <v>137</v>
      </c>
      <c r="X275" s="26" t="s">
        <v>59</v>
      </c>
      <c r="Y275" s="26" t="s">
        <v>60</v>
      </c>
      <c r="AA275" s="26" t="s">
        <v>61</v>
      </c>
      <c r="AB275" s="26" t="s">
        <v>62</v>
      </c>
      <c r="AC275" s="26" t="s">
        <v>138</v>
      </c>
      <c r="AD275" s="26" t="s">
        <v>139</v>
      </c>
      <c r="AE275" s="26" t="s">
        <v>140</v>
      </c>
      <c r="AF275" s="22">
        <v>43685</v>
      </c>
      <c r="AG275" s="18">
        <f t="shared" ref="AG275:AG338" si="5">DATEDIF(H275,AF275,"Y")</f>
        <v>56</v>
      </c>
      <c r="AI275" s="28">
        <v>3.9020000000000001</v>
      </c>
      <c r="AK275" s="38" t="s">
        <v>299</v>
      </c>
      <c r="AM275" s="36"/>
    </row>
    <row r="276" spans="1:43" ht="45.75" customHeight="1">
      <c r="A276" s="18">
        <v>279</v>
      </c>
      <c r="B276" s="18" t="s">
        <v>128</v>
      </c>
      <c r="C276" s="19" t="s">
        <v>1374</v>
      </c>
      <c r="D276" s="18" t="s">
        <v>130</v>
      </c>
      <c r="E276" s="20" t="s">
        <v>131</v>
      </c>
      <c r="F276" s="21" t="s">
        <v>1371</v>
      </c>
      <c r="G276" s="19" t="s">
        <v>1374</v>
      </c>
      <c r="H276" s="22">
        <v>23322</v>
      </c>
      <c r="I276" s="23" t="s">
        <v>171</v>
      </c>
      <c r="J276" s="24" t="s">
        <v>134</v>
      </c>
      <c r="K276" s="24" t="s">
        <v>134</v>
      </c>
      <c r="L276" s="41" t="s">
        <v>1375</v>
      </c>
      <c r="M276" s="22">
        <v>43684</v>
      </c>
      <c r="N276" s="22">
        <v>43684</v>
      </c>
      <c r="O276" s="18" t="s">
        <v>55</v>
      </c>
      <c r="P276" s="18" t="s">
        <v>56</v>
      </c>
      <c r="R276" s="18">
        <v>10</v>
      </c>
      <c r="S276" s="22">
        <v>43689.428683530103</v>
      </c>
      <c r="U276" s="18" t="s">
        <v>72</v>
      </c>
      <c r="V276" s="26" t="s">
        <v>136</v>
      </c>
      <c r="W276" s="26" t="s">
        <v>137</v>
      </c>
      <c r="X276" s="26" t="s">
        <v>59</v>
      </c>
      <c r="Y276" s="26" t="s">
        <v>60</v>
      </c>
      <c r="AA276" s="26" t="s">
        <v>61</v>
      </c>
      <c r="AB276" s="26" t="s">
        <v>62</v>
      </c>
      <c r="AC276" s="26" t="s">
        <v>138</v>
      </c>
      <c r="AD276" s="26" t="s">
        <v>139</v>
      </c>
      <c r="AE276" s="26" t="s">
        <v>140</v>
      </c>
      <c r="AF276" s="22">
        <v>43685</v>
      </c>
      <c r="AG276" s="18">
        <f t="shared" si="5"/>
        <v>55</v>
      </c>
      <c r="AI276" s="28">
        <v>3.613</v>
      </c>
      <c r="AK276" s="38" t="s">
        <v>299</v>
      </c>
      <c r="AM276" s="36"/>
    </row>
    <row r="277" spans="1:43" ht="45.75" customHeight="1">
      <c r="A277" s="18">
        <v>280</v>
      </c>
      <c r="B277" s="18" t="s">
        <v>807</v>
      </c>
      <c r="C277" s="19" t="s">
        <v>1376</v>
      </c>
      <c r="D277" s="18" t="s">
        <v>809</v>
      </c>
      <c r="E277" s="20" t="s">
        <v>809</v>
      </c>
      <c r="F277" s="21" t="s">
        <v>1377</v>
      </c>
      <c r="G277" s="19" t="s">
        <v>1376</v>
      </c>
      <c r="H277" s="22">
        <v>27246</v>
      </c>
      <c r="I277" s="23" t="s">
        <v>1378</v>
      </c>
      <c r="J277" s="24" t="s">
        <v>352</v>
      </c>
      <c r="K277" s="24" t="s">
        <v>134</v>
      </c>
      <c r="L277" s="41" t="s">
        <v>1379</v>
      </c>
      <c r="M277" s="22">
        <v>43584</v>
      </c>
      <c r="N277" s="22">
        <v>43684</v>
      </c>
      <c r="O277" s="18" t="s">
        <v>55</v>
      </c>
      <c r="P277" s="18" t="s">
        <v>56</v>
      </c>
      <c r="R277" s="18">
        <v>10</v>
      </c>
      <c r="S277" s="22">
        <v>43689.429156909697</v>
      </c>
      <c r="U277" s="18" t="s">
        <v>57</v>
      </c>
      <c r="V277" s="26" t="s">
        <v>136</v>
      </c>
      <c r="W277" s="26" t="s">
        <v>354</v>
      </c>
      <c r="X277" s="26" t="s">
        <v>59</v>
      </c>
      <c r="Y277" s="26" t="s">
        <v>60</v>
      </c>
      <c r="AA277" s="26" t="s">
        <v>61</v>
      </c>
      <c r="AB277" s="26" t="s">
        <v>62</v>
      </c>
      <c r="AC277" s="26" t="s">
        <v>814</v>
      </c>
      <c r="AD277" s="26" t="s">
        <v>815</v>
      </c>
      <c r="AE277" s="26" t="s">
        <v>98</v>
      </c>
      <c r="AF277" s="22">
        <v>43685</v>
      </c>
      <c r="AG277" s="18">
        <f t="shared" si="5"/>
        <v>45</v>
      </c>
      <c r="AH277" s="18" t="s">
        <v>1380</v>
      </c>
      <c r="AI277" s="28" t="s">
        <v>1381</v>
      </c>
      <c r="AJ277" s="39" t="s">
        <v>1382</v>
      </c>
      <c r="AK277" s="39" t="s">
        <v>67</v>
      </c>
      <c r="AL277" s="30" t="s">
        <v>67</v>
      </c>
      <c r="AM277" s="31"/>
    </row>
    <row r="278" spans="1:43" ht="45.75" customHeight="1">
      <c r="A278" s="18">
        <v>281</v>
      </c>
      <c r="B278" s="18" t="s">
        <v>154</v>
      </c>
      <c r="C278" s="19" t="s">
        <v>1383</v>
      </c>
      <c r="D278" s="18" t="s">
        <v>156</v>
      </c>
      <c r="E278" s="20" t="s">
        <v>157</v>
      </c>
      <c r="F278" s="21" t="s">
        <v>1384</v>
      </c>
      <c r="G278" s="19" t="s">
        <v>1383</v>
      </c>
      <c r="H278" s="22">
        <v>28491</v>
      </c>
      <c r="I278" s="23" t="s">
        <v>134</v>
      </c>
      <c r="J278" s="24" t="s">
        <v>134</v>
      </c>
      <c r="K278" s="24" t="s">
        <v>134</v>
      </c>
      <c r="L278" s="41" t="s">
        <v>1385</v>
      </c>
      <c r="M278" s="22">
        <v>43684</v>
      </c>
      <c r="N278" s="22">
        <v>43684</v>
      </c>
      <c r="O278" s="18" t="s">
        <v>55</v>
      </c>
      <c r="P278" s="18" t="s">
        <v>56</v>
      </c>
      <c r="R278" s="18">
        <v>10</v>
      </c>
      <c r="S278" s="22">
        <v>43689.4232006944</v>
      </c>
      <c r="U278" s="18" t="s">
        <v>57</v>
      </c>
      <c r="V278" s="26" t="s">
        <v>136</v>
      </c>
      <c r="W278" s="26" t="s">
        <v>163</v>
      </c>
      <c r="X278" s="26" t="s">
        <v>59</v>
      </c>
      <c r="Y278" s="26" t="s">
        <v>60</v>
      </c>
      <c r="AA278" s="26" t="s">
        <v>61</v>
      </c>
      <c r="AB278" s="26" t="s">
        <v>62</v>
      </c>
      <c r="AC278" s="26" t="s">
        <v>164</v>
      </c>
      <c r="AD278" s="26" t="s">
        <v>165</v>
      </c>
      <c r="AE278" s="26" t="s">
        <v>65</v>
      </c>
      <c r="AF278" s="22">
        <v>43685</v>
      </c>
      <c r="AG278" s="18">
        <f t="shared" si="5"/>
        <v>41</v>
      </c>
      <c r="AI278" s="28">
        <v>3.61</v>
      </c>
      <c r="AK278" s="38" t="s">
        <v>299</v>
      </c>
      <c r="AM278" s="36"/>
    </row>
    <row r="279" spans="1:43" ht="45.6" customHeight="1">
      <c r="A279" s="18">
        <v>282</v>
      </c>
      <c r="B279" s="18" t="s">
        <v>1233</v>
      </c>
      <c r="C279" s="19" t="s">
        <v>1386</v>
      </c>
      <c r="D279" s="18" t="s">
        <v>1235</v>
      </c>
      <c r="E279" s="20" t="s">
        <v>1236</v>
      </c>
      <c r="F279" s="21" t="s">
        <v>1387</v>
      </c>
      <c r="G279" s="19" t="s">
        <v>1386</v>
      </c>
      <c r="H279" s="22">
        <v>34946</v>
      </c>
      <c r="I279" s="23" t="s">
        <v>1388</v>
      </c>
      <c r="J279" s="24" t="s">
        <v>372</v>
      </c>
      <c r="K279" s="24" t="s">
        <v>373</v>
      </c>
      <c r="L279" s="41" t="s">
        <v>1389</v>
      </c>
      <c r="M279" s="22">
        <v>43669</v>
      </c>
      <c r="N279" s="22">
        <v>43685</v>
      </c>
      <c r="O279" s="18" t="s">
        <v>55</v>
      </c>
      <c r="P279" s="18" t="s">
        <v>56</v>
      </c>
      <c r="R279" s="18">
        <v>10</v>
      </c>
      <c r="S279" s="22">
        <v>43689.420262928201</v>
      </c>
      <c r="U279" s="18" t="s">
        <v>72</v>
      </c>
      <c r="V279" s="26" t="s">
        <v>375</v>
      </c>
      <c r="W279" s="26" t="s">
        <v>375</v>
      </c>
      <c r="X279" s="26" t="s">
        <v>59</v>
      </c>
      <c r="Y279" s="26" t="s">
        <v>60</v>
      </c>
      <c r="AA279" s="26" t="s">
        <v>61</v>
      </c>
      <c r="AB279" s="26" t="s">
        <v>62</v>
      </c>
      <c r="AC279" s="26" t="s">
        <v>1241</v>
      </c>
      <c r="AD279" s="26" t="s">
        <v>1242</v>
      </c>
      <c r="AE279" s="26" t="s">
        <v>65</v>
      </c>
      <c r="AF279" s="22">
        <v>43686</v>
      </c>
      <c r="AG279" s="18">
        <f t="shared" si="5"/>
        <v>23</v>
      </c>
      <c r="AH279" s="18" t="s">
        <v>1390</v>
      </c>
      <c r="AI279" s="28">
        <v>2.2559999999999998</v>
      </c>
      <c r="AK279" s="38" t="s">
        <v>299</v>
      </c>
      <c r="AM279" s="36"/>
    </row>
    <row r="280" spans="1:43" ht="45.6" customHeight="1">
      <c r="A280" s="18">
        <v>283</v>
      </c>
      <c r="B280" s="18" t="s">
        <v>380</v>
      </c>
      <c r="C280" s="19" t="s">
        <v>1391</v>
      </c>
      <c r="D280" s="18" t="s">
        <v>382</v>
      </c>
      <c r="E280" s="20" t="s">
        <v>383</v>
      </c>
      <c r="F280" s="21" t="s">
        <v>1392</v>
      </c>
      <c r="G280" s="19" t="s">
        <v>1391</v>
      </c>
      <c r="H280" s="22">
        <v>24091</v>
      </c>
      <c r="I280" s="23" t="s">
        <v>372</v>
      </c>
      <c r="J280" s="24" t="s">
        <v>372</v>
      </c>
      <c r="K280" s="24" t="s">
        <v>373</v>
      </c>
      <c r="L280" s="41" t="s">
        <v>1393</v>
      </c>
      <c r="M280" s="22">
        <v>43621</v>
      </c>
      <c r="N280" s="22">
        <v>43689</v>
      </c>
      <c r="O280" s="18" t="s">
        <v>55</v>
      </c>
      <c r="P280" s="18" t="s">
        <v>56</v>
      </c>
      <c r="R280" s="18">
        <v>10</v>
      </c>
      <c r="S280" s="22">
        <v>43689.420262928201</v>
      </c>
      <c r="U280" s="18" t="s">
        <v>57</v>
      </c>
      <c r="V280" s="26" t="s">
        <v>375</v>
      </c>
      <c r="W280" s="26" t="s">
        <v>375</v>
      </c>
      <c r="X280" s="26" t="s">
        <v>59</v>
      </c>
      <c r="Y280" s="26" t="s">
        <v>60</v>
      </c>
      <c r="AA280" s="26" t="s">
        <v>61</v>
      </c>
      <c r="AB280" s="26" t="s">
        <v>62</v>
      </c>
      <c r="AC280" s="26" t="s">
        <v>385</v>
      </c>
      <c r="AD280" s="26" t="s">
        <v>386</v>
      </c>
      <c r="AE280" s="26" t="s">
        <v>65</v>
      </c>
      <c r="AF280" s="22">
        <v>43689</v>
      </c>
      <c r="AG280" s="18">
        <f t="shared" si="5"/>
        <v>53</v>
      </c>
      <c r="AI280" s="27">
        <v>1.2999999999999999E-2</v>
      </c>
      <c r="AK280" s="39" t="s">
        <v>67</v>
      </c>
      <c r="AO280" s="32">
        <v>1</v>
      </c>
      <c r="AP280" s="32" t="s">
        <v>1394</v>
      </c>
      <c r="AQ280" s="32" t="s">
        <v>389</v>
      </c>
    </row>
    <row r="281" spans="1:43" ht="45.6" customHeight="1">
      <c r="A281" s="18">
        <v>284</v>
      </c>
      <c r="B281" s="18" t="s">
        <v>367</v>
      </c>
      <c r="C281" s="19" t="s">
        <v>1395</v>
      </c>
      <c r="D281" s="18" t="s">
        <v>369</v>
      </c>
      <c r="E281" s="20" t="s">
        <v>369</v>
      </c>
      <c r="F281" s="21" t="s">
        <v>1392</v>
      </c>
      <c r="G281" s="19" t="s">
        <v>1395</v>
      </c>
      <c r="H281" s="22">
        <v>23478</v>
      </c>
      <c r="I281" s="23" t="s">
        <v>372</v>
      </c>
      <c r="J281" s="24" t="s">
        <v>372</v>
      </c>
      <c r="K281" s="24" t="s">
        <v>373</v>
      </c>
      <c r="L281" s="41" t="s">
        <v>1396</v>
      </c>
      <c r="M281" s="22">
        <v>43663</v>
      </c>
      <c r="N281" s="22">
        <v>43689</v>
      </c>
      <c r="O281" s="18" t="s">
        <v>55</v>
      </c>
      <c r="P281" s="18" t="s">
        <v>56</v>
      </c>
      <c r="R281" s="18">
        <v>10</v>
      </c>
      <c r="S281" s="22">
        <v>43689.420262928201</v>
      </c>
      <c r="U281" s="18" t="s">
        <v>72</v>
      </c>
      <c r="V281" s="26" t="s">
        <v>375</v>
      </c>
      <c r="W281" s="26" t="s">
        <v>375</v>
      </c>
      <c r="X281" s="26" t="s">
        <v>59</v>
      </c>
      <c r="Y281" s="26" t="s">
        <v>60</v>
      </c>
      <c r="AA281" s="26" t="s">
        <v>61</v>
      </c>
      <c r="AB281" s="26" t="s">
        <v>62</v>
      </c>
      <c r="AC281" s="26" t="s">
        <v>376</v>
      </c>
      <c r="AD281" s="26" t="s">
        <v>377</v>
      </c>
      <c r="AE281" s="26" t="s">
        <v>65</v>
      </c>
      <c r="AF281" s="22">
        <v>43689</v>
      </c>
      <c r="AG281" s="18">
        <f t="shared" si="5"/>
        <v>55</v>
      </c>
      <c r="AI281" s="28">
        <v>3.173</v>
      </c>
      <c r="AK281" s="38" t="s">
        <v>299</v>
      </c>
      <c r="AM281" s="36"/>
      <c r="AN281" s="32" t="s">
        <v>378</v>
      </c>
      <c r="AO281" s="32" t="s">
        <v>1397</v>
      </c>
      <c r="AP281" s="34" t="s">
        <v>1398</v>
      </c>
      <c r="AQ281" s="32" t="s">
        <v>379</v>
      </c>
    </row>
    <row r="282" spans="1:43" ht="45.6" customHeight="1">
      <c r="A282" s="18">
        <v>285</v>
      </c>
      <c r="B282" s="18" t="s">
        <v>1399</v>
      </c>
      <c r="C282" s="19" t="s">
        <v>1400</v>
      </c>
      <c r="D282" s="18" t="s">
        <v>1401</v>
      </c>
      <c r="E282" s="20" t="s">
        <v>1402</v>
      </c>
      <c r="F282" s="21" t="s">
        <v>1403</v>
      </c>
      <c r="G282" s="19" t="s">
        <v>1400</v>
      </c>
      <c r="H282" s="22">
        <v>23484</v>
      </c>
      <c r="I282" s="23" t="s">
        <v>1372</v>
      </c>
      <c r="J282" s="24" t="s">
        <v>1404</v>
      </c>
      <c r="K282" s="24" t="s">
        <v>521</v>
      </c>
      <c r="L282" s="41" t="s">
        <v>1405</v>
      </c>
      <c r="M282" s="22">
        <v>43685</v>
      </c>
      <c r="N282" s="22">
        <v>43689</v>
      </c>
      <c r="O282" s="18" t="s">
        <v>55</v>
      </c>
      <c r="P282" s="18" t="s">
        <v>56</v>
      </c>
      <c r="R282" s="18">
        <v>10</v>
      </c>
      <c r="S282" s="22">
        <v>43689.420262928201</v>
      </c>
      <c r="U282" s="18" t="s">
        <v>72</v>
      </c>
      <c r="V282" s="26" t="s">
        <v>1406</v>
      </c>
      <c r="W282" s="26" t="s">
        <v>1407</v>
      </c>
      <c r="X282" s="26" t="s">
        <v>59</v>
      </c>
      <c r="Y282" s="26" t="s">
        <v>60</v>
      </c>
      <c r="AA282" s="26" t="s">
        <v>61</v>
      </c>
      <c r="AB282" s="26" t="s">
        <v>62</v>
      </c>
      <c r="AC282" s="26" t="s">
        <v>1408</v>
      </c>
      <c r="AD282" s="26" t="s">
        <v>1409</v>
      </c>
      <c r="AE282" s="26" t="s">
        <v>65</v>
      </c>
      <c r="AF282" s="22">
        <v>43689</v>
      </c>
      <c r="AG282" s="18">
        <f t="shared" si="5"/>
        <v>55</v>
      </c>
      <c r="AH282" s="18" t="s">
        <v>1410</v>
      </c>
      <c r="AI282" s="28">
        <v>3.581</v>
      </c>
      <c r="AK282" s="38" t="s">
        <v>299</v>
      </c>
      <c r="AM282" s="36"/>
    </row>
    <row r="283" spans="1:43" ht="45.6" customHeight="1">
      <c r="A283" s="18">
        <v>287</v>
      </c>
      <c r="B283" s="18" t="s">
        <v>154</v>
      </c>
      <c r="C283" s="19" t="s">
        <v>1411</v>
      </c>
      <c r="D283" s="18" t="s">
        <v>156</v>
      </c>
      <c r="E283" s="20" t="s">
        <v>157</v>
      </c>
      <c r="F283" s="21" t="s">
        <v>1412</v>
      </c>
      <c r="G283" s="19" t="s">
        <v>1411</v>
      </c>
      <c r="H283" s="22">
        <v>37011</v>
      </c>
      <c r="I283" s="23" t="s">
        <v>171</v>
      </c>
      <c r="J283" s="24" t="s">
        <v>134</v>
      </c>
      <c r="K283" s="24" t="s">
        <v>134</v>
      </c>
      <c r="L283" s="41" t="s">
        <v>1413</v>
      </c>
      <c r="M283" s="22">
        <v>43689</v>
      </c>
      <c r="N283" s="22">
        <v>43689</v>
      </c>
      <c r="O283" s="18" t="s">
        <v>55</v>
      </c>
      <c r="P283" s="18" t="s">
        <v>56</v>
      </c>
      <c r="R283" s="18">
        <v>10</v>
      </c>
      <c r="S283" s="22">
        <v>43691.545506099501</v>
      </c>
      <c r="U283" s="18" t="s">
        <v>72</v>
      </c>
      <c r="V283" s="26" t="s">
        <v>136</v>
      </c>
      <c r="W283" s="26" t="s">
        <v>163</v>
      </c>
      <c r="X283" s="26" t="s">
        <v>59</v>
      </c>
      <c r="Y283" s="26" t="s">
        <v>60</v>
      </c>
      <c r="AA283" s="26" t="s">
        <v>61</v>
      </c>
      <c r="AB283" s="26" t="s">
        <v>62</v>
      </c>
      <c r="AC283" s="26" t="s">
        <v>164</v>
      </c>
      <c r="AD283" s="26" t="s">
        <v>165</v>
      </c>
      <c r="AE283" s="26" t="s">
        <v>65</v>
      </c>
      <c r="AF283" s="22">
        <v>43690</v>
      </c>
      <c r="AG283" s="18">
        <f t="shared" si="5"/>
        <v>18</v>
      </c>
      <c r="AH283" s="18" t="s">
        <v>1414</v>
      </c>
      <c r="AI283" s="28" t="s">
        <v>1415</v>
      </c>
      <c r="AJ283" s="39" t="s">
        <v>366</v>
      </c>
      <c r="AK283" s="39" t="s">
        <v>67</v>
      </c>
    </row>
    <row r="284" spans="1:43" ht="45.6" customHeight="1">
      <c r="A284" s="18">
        <v>288</v>
      </c>
      <c r="B284" s="18" t="s">
        <v>128</v>
      </c>
      <c r="C284" s="19" t="s">
        <v>1416</v>
      </c>
      <c r="D284" s="18" t="s">
        <v>130</v>
      </c>
      <c r="E284" s="20" t="s">
        <v>131</v>
      </c>
      <c r="F284" s="21" t="s">
        <v>1417</v>
      </c>
      <c r="G284" s="19" t="s">
        <v>1416</v>
      </c>
      <c r="H284" s="22">
        <v>22759</v>
      </c>
      <c r="I284" s="23" t="s">
        <v>1418</v>
      </c>
      <c r="J284" s="24" t="s">
        <v>1418</v>
      </c>
      <c r="K284" s="24" t="s">
        <v>206</v>
      </c>
      <c r="L284" s="41" t="s">
        <v>1419</v>
      </c>
      <c r="M284" s="22">
        <v>43691</v>
      </c>
      <c r="N284" s="22">
        <v>43691</v>
      </c>
      <c r="O284" s="18" t="s">
        <v>55</v>
      </c>
      <c r="P284" s="18" t="s">
        <v>56</v>
      </c>
      <c r="R284" s="18">
        <v>10</v>
      </c>
      <c r="S284" s="22">
        <v>43692.462129664404</v>
      </c>
      <c r="U284" s="18" t="s">
        <v>57</v>
      </c>
      <c r="V284" s="26" t="s">
        <v>136</v>
      </c>
      <c r="W284" s="26" t="s">
        <v>137</v>
      </c>
      <c r="X284" s="26" t="s">
        <v>59</v>
      </c>
      <c r="Y284" s="26" t="s">
        <v>60</v>
      </c>
      <c r="AA284" s="26" t="s">
        <v>61</v>
      </c>
      <c r="AB284" s="26" t="s">
        <v>62</v>
      </c>
      <c r="AC284" s="26" t="s">
        <v>138</v>
      </c>
      <c r="AD284" s="26" t="s">
        <v>139</v>
      </c>
      <c r="AE284" s="26" t="s">
        <v>140</v>
      </c>
      <c r="AF284" s="22">
        <v>43692</v>
      </c>
      <c r="AG284" s="18">
        <f t="shared" si="5"/>
        <v>57</v>
      </c>
      <c r="AI284" s="28">
        <v>3.5350000000000001</v>
      </c>
      <c r="AK284" s="38" t="s">
        <v>299</v>
      </c>
      <c r="AM284" s="36"/>
    </row>
    <row r="285" spans="1:43" ht="45.6" customHeight="1">
      <c r="A285" s="18">
        <v>289</v>
      </c>
      <c r="B285" s="18" t="s">
        <v>128</v>
      </c>
      <c r="C285" s="19" t="s">
        <v>1420</v>
      </c>
      <c r="D285" s="18" t="s">
        <v>130</v>
      </c>
      <c r="E285" s="20" t="s">
        <v>131</v>
      </c>
      <c r="F285" s="21" t="s">
        <v>1417</v>
      </c>
      <c r="G285" s="19" t="s">
        <v>1420</v>
      </c>
      <c r="H285" s="22">
        <v>19555</v>
      </c>
      <c r="I285" s="23" t="s">
        <v>281</v>
      </c>
      <c r="J285" s="24" t="s">
        <v>134</v>
      </c>
      <c r="K285" s="24" t="s">
        <v>134</v>
      </c>
      <c r="L285" s="41" t="s">
        <v>1421</v>
      </c>
      <c r="M285" s="22">
        <v>43691</v>
      </c>
      <c r="N285" s="22">
        <v>43691</v>
      </c>
      <c r="O285" s="18" t="s">
        <v>55</v>
      </c>
      <c r="P285" s="18" t="s">
        <v>56</v>
      </c>
      <c r="R285" s="18">
        <v>10</v>
      </c>
      <c r="S285" s="22">
        <v>43692.462237731503</v>
      </c>
      <c r="U285" s="18" t="s">
        <v>57</v>
      </c>
      <c r="V285" s="26" t="s">
        <v>136</v>
      </c>
      <c r="W285" s="26" t="s">
        <v>137</v>
      </c>
      <c r="X285" s="26" t="s">
        <v>59</v>
      </c>
      <c r="Y285" s="26" t="s">
        <v>60</v>
      </c>
      <c r="AA285" s="26" t="s">
        <v>61</v>
      </c>
      <c r="AB285" s="26" t="s">
        <v>62</v>
      </c>
      <c r="AC285" s="26" t="s">
        <v>138</v>
      </c>
      <c r="AD285" s="26" t="s">
        <v>139</v>
      </c>
      <c r="AE285" s="26" t="s">
        <v>140</v>
      </c>
      <c r="AF285" s="22">
        <v>43692</v>
      </c>
      <c r="AG285" s="18">
        <f t="shared" si="5"/>
        <v>66</v>
      </c>
      <c r="AI285" s="28">
        <v>3.1019999999999999</v>
      </c>
      <c r="AK285" s="38" t="s">
        <v>299</v>
      </c>
      <c r="AM285" s="36"/>
    </row>
    <row r="286" spans="1:43" ht="45.6" customHeight="1">
      <c r="A286" s="18">
        <v>290</v>
      </c>
      <c r="B286" s="18" t="s">
        <v>128</v>
      </c>
      <c r="C286" s="19" t="s">
        <v>1422</v>
      </c>
      <c r="D286" s="18" t="s">
        <v>130</v>
      </c>
      <c r="E286" s="20" t="s">
        <v>131</v>
      </c>
      <c r="F286" s="21" t="s">
        <v>1417</v>
      </c>
      <c r="G286" s="19" t="s">
        <v>1422</v>
      </c>
      <c r="H286" s="22">
        <v>19950</v>
      </c>
      <c r="I286" s="23" t="s">
        <v>1372</v>
      </c>
      <c r="J286" s="24" t="s">
        <v>134</v>
      </c>
      <c r="K286" s="24" t="s">
        <v>134</v>
      </c>
      <c r="L286" s="41" t="s">
        <v>1423</v>
      </c>
      <c r="M286" s="22">
        <v>43691</v>
      </c>
      <c r="N286" s="22">
        <v>43691</v>
      </c>
      <c r="O286" s="18" t="s">
        <v>55</v>
      </c>
      <c r="P286" s="18" t="s">
        <v>56</v>
      </c>
      <c r="R286" s="18">
        <v>10</v>
      </c>
      <c r="S286" s="22">
        <v>43692.462364930601</v>
      </c>
      <c r="U286" s="18" t="s">
        <v>72</v>
      </c>
      <c r="V286" s="26" t="s">
        <v>136</v>
      </c>
      <c r="W286" s="26" t="s">
        <v>137</v>
      </c>
      <c r="X286" s="26" t="s">
        <v>59</v>
      </c>
      <c r="Y286" s="26" t="s">
        <v>60</v>
      </c>
      <c r="AA286" s="26" t="s">
        <v>61</v>
      </c>
      <c r="AB286" s="26" t="s">
        <v>62</v>
      </c>
      <c r="AC286" s="26" t="s">
        <v>138</v>
      </c>
      <c r="AD286" s="26" t="s">
        <v>139</v>
      </c>
      <c r="AE286" s="26" t="s">
        <v>140</v>
      </c>
      <c r="AF286" s="22">
        <v>43692</v>
      </c>
      <c r="AG286" s="18">
        <f t="shared" si="5"/>
        <v>65</v>
      </c>
      <c r="AI286" s="28">
        <v>3.597</v>
      </c>
      <c r="AK286" s="38" t="s">
        <v>299</v>
      </c>
      <c r="AM286" s="36"/>
    </row>
    <row r="287" spans="1:43" ht="45.6" customHeight="1">
      <c r="A287" s="18">
        <v>291</v>
      </c>
      <c r="B287" s="18" t="s">
        <v>128</v>
      </c>
      <c r="C287" s="19" t="s">
        <v>1424</v>
      </c>
      <c r="D287" s="18" t="s">
        <v>130</v>
      </c>
      <c r="E287" s="20" t="s">
        <v>131</v>
      </c>
      <c r="F287" s="21" t="s">
        <v>1417</v>
      </c>
      <c r="G287" s="19" t="s">
        <v>1424</v>
      </c>
      <c r="H287" s="22">
        <v>26468</v>
      </c>
      <c r="I287" s="23" t="s">
        <v>1425</v>
      </c>
      <c r="J287" s="24" t="s">
        <v>134</v>
      </c>
      <c r="K287" s="24" t="s">
        <v>134</v>
      </c>
      <c r="L287" s="41" t="s">
        <v>1426</v>
      </c>
      <c r="M287" s="22">
        <v>43691</v>
      </c>
      <c r="N287" s="22">
        <v>43691</v>
      </c>
      <c r="O287" s="18" t="s">
        <v>55</v>
      </c>
      <c r="P287" s="18" t="s">
        <v>56</v>
      </c>
      <c r="R287" s="18">
        <v>10</v>
      </c>
      <c r="S287" s="22">
        <v>43692.462498298599</v>
      </c>
      <c r="U287" s="18" t="s">
        <v>57</v>
      </c>
      <c r="V287" s="26" t="s">
        <v>136</v>
      </c>
      <c r="W287" s="26" t="s">
        <v>137</v>
      </c>
      <c r="X287" s="26" t="s">
        <v>59</v>
      </c>
      <c r="Y287" s="26" t="s">
        <v>60</v>
      </c>
      <c r="AA287" s="26" t="s">
        <v>61</v>
      </c>
      <c r="AB287" s="26" t="s">
        <v>62</v>
      </c>
      <c r="AC287" s="26" t="s">
        <v>138</v>
      </c>
      <c r="AD287" s="26" t="s">
        <v>139</v>
      </c>
      <c r="AE287" s="26" t="s">
        <v>140</v>
      </c>
      <c r="AF287" s="22">
        <v>43692</v>
      </c>
      <c r="AG287" s="18">
        <f t="shared" si="5"/>
        <v>47</v>
      </c>
      <c r="AI287" s="28">
        <v>3.7109999999999999</v>
      </c>
      <c r="AK287" s="38" t="s">
        <v>299</v>
      </c>
      <c r="AM287" s="36"/>
    </row>
    <row r="288" spans="1:43" ht="45.6" customHeight="1">
      <c r="A288" s="18">
        <v>292</v>
      </c>
      <c r="B288" s="18" t="s">
        <v>128</v>
      </c>
      <c r="C288" s="19" t="s">
        <v>1295</v>
      </c>
      <c r="D288" s="18" t="s">
        <v>130</v>
      </c>
      <c r="E288" s="20" t="s">
        <v>131</v>
      </c>
      <c r="F288" s="21" t="s">
        <v>1417</v>
      </c>
      <c r="G288" s="19" t="s">
        <v>1295</v>
      </c>
      <c r="H288" s="22">
        <v>41646</v>
      </c>
      <c r="I288" s="23" t="s">
        <v>1296</v>
      </c>
      <c r="J288" s="24" t="s">
        <v>1297</v>
      </c>
      <c r="K288" s="24" t="s">
        <v>161</v>
      </c>
      <c r="L288" s="41" t="s">
        <v>1427</v>
      </c>
      <c r="M288" s="22">
        <v>43684</v>
      </c>
      <c r="N288" s="22">
        <v>43691</v>
      </c>
      <c r="O288" s="18" t="s">
        <v>55</v>
      </c>
      <c r="P288" s="18" t="s">
        <v>56</v>
      </c>
      <c r="R288" s="18">
        <v>10</v>
      </c>
      <c r="S288" s="22">
        <v>43692.462617094898</v>
      </c>
      <c r="U288" s="18" t="s">
        <v>57</v>
      </c>
      <c r="V288" s="26" t="s">
        <v>136</v>
      </c>
      <c r="W288" s="26" t="s">
        <v>137</v>
      </c>
      <c r="X288" s="26" t="s">
        <v>59</v>
      </c>
      <c r="Y288" s="26" t="s">
        <v>60</v>
      </c>
      <c r="AA288" s="26" t="s">
        <v>61</v>
      </c>
      <c r="AB288" s="26" t="s">
        <v>62</v>
      </c>
      <c r="AC288" s="26" t="s">
        <v>138</v>
      </c>
      <c r="AD288" s="26" t="s">
        <v>139</v>
      </c>
      <c r="AE288" s="26" t="s">
        <v>140</v>
      </c>
      <c r="AF288" s="22">
        <v>43692</v>
      </c>
      <c r="AG288" s="18">
        <f t="shared" si="5"/>
        <v>5</v>
      </c>
      <c r="AI288" s="28">
        <v>2.9940000000000002</v>
      </c>
      <c r="AK288" s="38" t="s">
        <v>299</v>
      </c>
      <c r="AM288" s="36"/>
    </row>
    <row r="289" spans="1:46" ht="45.75" customHeight="1">
      <c r="A289" s="18">
        <v>293</v>
      </c>
      <c r="B289" s="18" t="s">
        <v>248</v>
      </c>
      <c r="C289" s="19" t="s">
        <v>1428</v>
      </c>
      <c r="D289" s="18" t="s">
        <v>250</v>
      </c>
      <c r="E289" s="20" t="s">
        <v>250</v>
      </c>
      <c r="F289" s="21" t="s">
        <v>1429</v>
      </c>
      <c r="G289" s="19" t="s">
        <v>1428</v>
      </c>
      <c r="H289" s="22">
        <v>16598</v>
      </c>
      <c r="I289" s="23" t="s">
        <v>981</v>
      </c>
      <c r="J289" s="24" t="s">
        <v>1047</v>
      </c>
      <c r="K289" s="24" t="s">
        <v>1047</v>
      </c>
      <c r="L289" s="41" t="s">
        <v>1430</v>
      </c>
      <c r="M289" s="22">
        <v>43696</v>
      </c>
      <c r="N289" s="22">
        <v>43696</v>
      </c>
      <c r="O289" s="18" t="s">
        <v>55</v>
      </c>
      <c r="P289" s="18" t="s">
        <v>253</v>
      </c>
      <c r="R289" s="18">
        <v>21</v>
      </c>
      <c r="S289" s="22">
        <v>43698.4808583333</v>
      </c>
      <c r="U289" s="18" t="s">
        <v>57</v>
      </c>
      <c r="V289" s="26" t="s">
        <v>136</v>
      </c>
      <c r="W289" s="26" t="s">
        <v>254</v>
      </c>
      <c r="X289" s="26" t="s">
        <v>59</v>
      </c>
      <c r="Y289" s="26" t="s">
        <v>60</v>
      </c>
      <c r="AA289" s="26" t="s">
        <v>61</v>
      </c>
      <c r="AB289" s="26" t="s">
        <v>62</v>
      </c>
      <c r="AF289" s="22">
        <v>43697</v>
      </c>
      <c r="AG289" s="18">
        <f t="shared" si="5"/>
        <v>74</v>
      </c>
      <c r="AH289" s="18" t="s">
        <v>1431</v>
      </c>
      <c r="AI289" s="28" t="s">
        <v>1432</v>
      </c>
      <c r="AJ289" s="39">
        <v>0.12</v>
      </c>
      <c r="AL289" s="30" t="s">
        <v>67</v>
      </c>
      <c r="AM289" s="31"/>
      <c r="AP289" s="32" t="s">
        <v>81</v>
      </c>
      <c r="AT289" s="6" t="s">
        <v>1433</v>
      </c>
    </row>
    <row r="290" spans="1:46" ht="45.75" customHeight="1">
      <c r="A290" s="18">
        <v>294</v>
      </c>
      <c r="B290" s="18" t="s">
        <v>807</v>
      </c>
      <c r="C290" s="19" t="s">
        <v>1434</v>
      </c>
      <c r="D290" s="18" t="s">
        <v>809</v>
      </c>
      <c r="E290" s="20" t="s">
        <v>809</v>
      </c>
      <c r="F290" s="21" t="s">
        <v>1435</v>
      </c>
      <c r="G290" s="19" t="s">
        <v>1434</v>
      </c>
      <c r="H290" s="22">
        <v>32384</v>
      </c>
      <c r="I290" s="23" t="s">
        <v>352</v>
      </c>
      <c r="J290" s="24" t="s">
        <v>352</v>
      </c>
      <c r="K290" s="24" t="s">
        <v>134</v>
      </c>
      <c r="L290" s="41" t="s">
        <v>1436</v>
      </c>
      <c r="M290" s="22">
        <v>43630</v>
      </c>
      <c r="N290" s="22">
        <v>43698</v>
      </c>
      <c r="O290" s="18" t="s">
        <v>55</v>
      </c>
      <c r="P290" s="18" t="s">
        <v>56</v>
      </c>
      <c r="R290" s="18">
        <v>10</v>
      </c>
      <c r="S290" s="22">
        <v>43699.630601076402</v>
      </c>
      <c r="U290" s="18" t="s">
        <v>57</v>
      </c>
      <c r="V290" s="26" t="s">
        <v>136</v>
      </c>
      <c r="W290" s="26" t="s">
        <v>354</v>
      </c>
      <c r="X290" s="26" t="s">
        <v>59</v>
      </c>
      <c r="Y290" s="26" t="s">
        <v>60</v>
      </c>
      <c r="AA290" s="26" t="s">
        <v>61</v>
      </c>
      <c r="AB290" s="26" t="s">
        <v>62</v>
      </c>
      <c r="AC290" s="26" t="s">
        <v>814</v>
      </c>
      <c r="AD290" s="26" t="s">
        <v>815</v>
      </c>
      <c r="AE290" s="26" t="s">
        <v>98</v>
      </c>
      <c r="AF290" s="22">
        <v>43698</v>
      </c>
      <c r="AG290" s="18">
        <f t="shared" si="5"/>
        <v>30</v>
      </c>
      <c r="AH290" s="18" t="s">
        <v>1437</v>
      </c>
      <c r="AI290" s="28">
        <v>3.3919999999999999</v>
      </c>
      <c r="AK290" s="38" t="s">
        <v>705</v>
      </c>
      <c r="AM290" s="36"/>
      <c r="AP290" s="34" t="s">
        <v>73</v>
      </c>
    </row>
    <row r="291" spans="1:46" ht="45.75" customHeight="1">
      <c r="A291" s="18">
        <v>295</v>
      </c>
      <c r="B291" s="18" t="s">
        <v>807</v>
      </c>
      <c r="C291" s="19" t="s">
        <v>1438</v>
      </c>
      <c r="D291" s="18" t="s">
        <v>809</v>
      </c>
      <c r="E291" s="20" t="s">
        <v>809</v>
      </c>
      <c r="F291" s="21" t="s">
        <v>1435</v>
      </c>
      <c r="G291" s="19" t="s">
        <v>1438</v>
      </c>
      <c r="H291" s="22">
        <v>27141</v>
      </c>
      <c r="I291" s="23" t="s">
        <v>1439</v>
      </c>
      <c r="J291" s="24" t="s">
        <v>1439</v>
      </c>
      <c r="K291" s="24" t="s">
        <v>134</v>
      </c>
      <c r="L291" s="41" t="s">
        <v>1440</v>
      </c>
      <c r="M291" s="22">
        <v>43636</v>
      </c>
      <c r="N291" s="22">
        <v>43698</v>
      </c>
      <c r="O291" s="18" t="s">
        <v>55</v>
      </c>
      <c r="P291" s="18" t="s">
        <v>56</v>
      </c>
      <c r="R291" s="18">
        <v>10</v>
      </c>
      <c r="S291" s="22">
        <v>43699.630649039398</v>
      </c>
      <c r="U291" s="18" t="s">
        <v>57</v>
      </c>
      <c r="V291" s="26" t="s">
        <v>136</v>
      </c>
      <c r="W291" s="26" t="s">
        <v>354</v>
      </c>
      <c r="X291" s="26" t="s">
        <v>59</v>
      </c>
      <c r="Y291" s="26" t="s">
        <v>60</v>
      </c>
      <c r="AA291" s="26" t="s">
        <v>61</v>
      </c>
      <c r="AB291" s="26" t="s">
        <v>62</v>
      </c>
      <c r="AC291" s="26" t="s">
        <v>814</v>
      </c>
      <c r="AD291" s="26" t="s">
        <v>815</v>
      </c>
      <c r="AE291" s="26" t="s">
        <v>98</v>
      </c>
      <c r="AF291" s="22">
        <v>43698</v>
      </c>
      <c r="AG291" s="18">
        <f t="shared" si="5"/>
        <v>45</v>
      </c>
      <c r="AH291" s="18" t="s">
        <v>1441</v>
      </c>
      <c r="AI291" s="28">
        <v>2.7629999999999999</v>
      </c>
      <c r="AK291" s="38" t="s">
        <v>705</v>
      </c>
      <c r="AM291" s="36"/>
      <c r="AP291" s="34" t="s">
        <v>73</v>
      </c>
    </row>
    <row r="292" spans="1:46" ht="45.75" customHeight="1">
      <c r="A292" s="18">
        <v>296</v>
      </c>
      <c r="B292" s="18" t="s">
        <v>391</v>
      </c>
      <c r="C292" s="19" t="s">
        <v>1442</v>
      </c>
      <c r="D292" s="18" t="s">
        <v>393</v>
      </c>
      <c r="E292" s="20" t="s">
        <v>394</v>
      </c>
      <c r="F292" s="21" t="s">
        <v>1443</v>
      </c>
      <c r="G292" s="19" t="s">
        <v>1442</v>
      </c>
      <c r="H292" s="22">
        <v>34671</v>
      </c>
      <c r="I292" s="23" t="s">
        <v>1047</v>
      </c>
      <c r="J292" s="24" t="s">
        <v>1047</v>
      </c>
      <c r="K292" s="24" t="s">
        <v>1047</v>
      </c>
      <c r="L292" s="41" t="s">
        <v>1444</v>
      </c>
      <c r="M292" s="22">
        <v>43649</v>
      </c>
      <c r="N292" s="22">
        <v>43697</v>
      </c>
      <c r="O292" s="18" t="s">
        <v>55</v>
      </c>
      <c r="P292" s="18" t="s">
        <v>56</v>
      </c>
      <c r="R292" s="18">
        <v>10</v>
      </c>
      <c r="S292" s="22">
        <v>43699.6304769329</v>
      </c>
      <c r="U292" s="18" t="s">
        <v>57</v>
      </c>
      <c r="V292" s="26" t="s">
        <v>400</v>
      </c>
      <c r="W292" s="26" t="s">
        <v>400</v>
      </c>
      <c r="X292" s="26" t="s">
        <v>59</v>
      </c>
      <c r="Y292" s="26" t="s">
        <v>60</v>
      </c>
      <c r="AA292" s="26" t="s">
        <v>61</v>
      </c>
      <c r="AB292" s="26" t="s">
        <v>62</v>
      </c>
      <c r="AC292" s="26" t="s">
        <v>401</v>
      </c>
      <c r="AD292" s="26" t="s">
        <v>402</v>
      </c>
      <c r="AE292" s="26" t="s">
        <v>284</v>
      </c>
      <c r="AF292" s="22">
        <v>43698</v>
      </c>
      <c r="AG292" s="18">
        <f t="shared" si="5"/>
        <v>24</v>
      </c>
      <c r="AH292" s="18" t="s">
        <v>1445</v>
      </c>
      <c r="AI292" s="27">
        <v>9.8000000000000004E-2</v>
      </c>
      <c r="AK292" s="29" t="s">
        <v>67</v>
      </c>
      <c r="AL292" s="30" t="s">
        <v>67</v>
      </c>
      <c r="AM292" s="31"/>
    </row>
    <row r="293" spans="1:46" ht="45.75" customHeight="1">
      <c r="A293" s="18">
        <v>297</v>
      </c>
      <c r="B293" s="18" t="s">
        <v>391</v>
      </c>
      <c r="C293" s="19" t="s">
        <v>1446</v>
      </c>
      <c r="D293" s="18" t="s">
        <v>393</v>
      </c>
      <c r="E293" s="20" t="s">
        <v>394</v>
      </c>
      <c r="F293" s="21" t="s">
        <v>1443</v>
      </c>
      <c r="G293" s="19" t="s">
        <v>1446</v>
      </c>
      <c r="H293" s="22">
        <v>33306</v>
      </c>
      <c r="I293" s="23" t="s">
        <v>1447</v>
      </c>
      <c r="J293" s="24" t="s">
        <v>981</v>
      </c>
      <c r="K293" s="24" t="s">
        <v>398</v>
      </c>
      <c r="L293" s="47" t="s">
        <v>1448</v>
      </c>
      <c r="M293" s="22">
        <v>43665</v>
      </c>
      <c r="N293" s="22">
        <v>43697</v>
      </c>
      <c r="O293" s="18" t="s">
        <v>55</v>
      </c>
      <c r="P293" s="18" t="s">
        <v>56</v>
      </c>
      <c r="R293" s="18">
        <v>10</v>
      </c>
      <c r="S293" s="22">
        <v>43699.630514548597</v>
      </c>
      <c r="U293" s="18" t="s">
        <v>57</v>
      </c>
      <c r="V293" s="26" t="s">
        <v>400</v>
      </c>
      <c r="W293" s="26" t="s">
        <v>400</v>
      </c>
      <c r="X293" s="26" t="s">
        <v>59</v>
      </c>
      <c r="Y293" s="26" t="s">
        <v>60</v>
      </c>
      <c r="AA293" s="26" t="s">
        <v>61</v>
      </c>
      <c r="AB293" s="26" t="s">
        <v>62</v>
      </c>
      <c r="AC293" s="26" t="s">
        <v>401</v>
      </c>
      <c r="AD293" s="26" t="s">
        <v>402</v>
      </c>
      <c r="AE293" s="26" t="s">
        <v>284</v>
      </c>
      <c r="AF293" s="22">
        <v>43698</v>
      </c>
      <c r="AG293" s="18">
        <f t="shared" si="5"/>
        <v>28</v>
      </c>
      <c r="AH293" s="18" t="s">
        <v>1449</v>
      </c>
      <c r="AI293" s="28">
        <v>2.601</v>
      </c>
      <c r="AK293" s="29" t="s">
        <v>1450</v>
      </c>
      <c r="AL293" s="35" t="s">
        <v>705</v>
      </c>
      <c r="AM293" s="35"/>
    </row>
    <row r="294" spans="1:46" ht="45.75" customHeight="1">
      <c r="A294" s="18">
        <v>298</v>
      </c>
      <c r="B294" s="18" t="s">
        <v>1233</v>
      </c>
      <c r="C294" s="19" t="s">
        <v>1451</v>
      </c>
      <c r="D294" s="18" t="s">
        <v>1235</v>
      </c>
      <c r="E294" s="20" t="s">
        <v>1236</v>
      </c>
      <c r="F294" s="21" t="s">
        <v>1452</v>
      </c>
      <c r="G294" s="19" t="s">
        <v>1451</v>
      </c>
      <c r="H294" s="22">
        <v>34140</v>
      </c>
      <c r="I294" s="23" t="s">
        <v>1453</v>
      </c>
      <c r="J294" s="24" t="s">
        <v>1439</v>
      </c>
      <c r="K294" s="24" t="s">
        <v>134</v>
      </c>
      <c r="L294" s="41" t="s">
        <v>1454</v>
      </c>
      <c r="M294" s="22">
        <v>43678</v>
      </c>
      <c r="N294" s="22">
        <v>43700</v>
      </c>
      <c r="O294" s="18" t="s">
        <v>55</v>
      </c>
      <c r="P294" s="18" t="s">
        <v>56</v>
      </c>
      <c r="R294" s="18">
        <v>10</v>
      </c>
      <c r="S294" s="22">
        <v>43703.419327118099</v>
      </c>
      <c r="U294" s="18" t="s">
        <v>57</v>
      </c>
      <c r="V294" s="26" t="s">
        <v>375</v>
      </c>
      <c r="W294" s="26" t="s">
        <v>375</v>
      </c>
      <c r="X294" s="26" t="s">
        <v>59</v>
      </c>
      <c r="Y294" s="26" t="s">
        <v>60</v>
      </c>
      <c r="AA294" s="26" t="s">
        <v>61</v>
      </c>
      <c r="AB294" s="26" t="s">
        <v>62</v>
      </c>
      <c r="AC294" s="26" t="s">
        <v>1241</v>
      </c>
      <c r="AD294" s="26" t="s">
        <v>1242</v>
      </c>
      <c r="AE294" s="26" t="s">
        <v>65</v>
      </c>
      <c r="AF294" s="22">
        <v>43698</v>
      </c>
      <c r="AG294" s="18">
        <f t="shared" si="5"/>
        <v>26</v>
      </c>
      <c r="AH294" s="18" t="s">
        <v>1455</v>
      </c>
      <c r="AI294" s="27">
        <v>3.6999999999999998E-2</v>
      </c>
      <c r="AK294" s="39" t="s">
        <v>67</v>
      </c>
      <c r="AN294" s="32" t="s">
        <v>68</v>
      </c>
      <c r="AO294" s="32">
        <v>1</v>
      </c>
      <c r="AP294" s="34">
        <v>3.4</v>
      </c>
      <c r="AQ294" s="32" t="s">
        <v>389</v>
      </c>
    </row>
    <row r="295" spans="1:46" ht="45.75" customHeight="1">
      <c r="A295" s="18">
        <v>299</v>
      </c>
      <c r="B295" s="18" t="s">
        <v>489</v>
      </c>
      <c r="C295" s="19" t="s">
        <v>1456</v>
      </c>
      <c r="D295" s="18" t="s">
        <v>491</v>
      </c>
      <c r="E295" s="20" t="s">
        <v>492</v>
      </c>
      <c r="F295" s="21" t="s">
        <v>1457</v>
      </c>
      <c r="G295" s="19" t="s">
        <v>1456</v>
      </c>
      <c r="H295" s="22">
        <v>36526</v>
      </c>
      <c r="I295" s="23" t="s">
        <v>335</v>
      </c>
      <c r="J295" s="24" t="s">
        <v>335</v>
      </c>
      <c r="K295" s="24" t="s">
        <v>335</v>
      </c>
      <c r="L295" s="41" t="s">
        <v>1458</v>
      </c>
      <c r="M295" s="22">
        <v>43650</v>
      </c>
      <c r="N295" s="22">
        <v>43703</v>
      </c>
      <c r="O295" s="18" t="s">
        <v>55</v>
      </c>
      <c r="P295" s="18" t="s">
        <v>56</v>
      </c>
      <c r="R295" s="18">
        <v>10</v>
      </c>
      <c r="S295" s="22">
        <v>43703.491367210598</v>
      </c>
      <c r="U295" s="18" t="s">
        <v>57</v>
      </c>
      <c r="V295" s="26" t="s">
        <v>495</v>
      </c>
      <c r="W295" s="26" t="s">
        <v>495</v>
      </c>
      <c r="X295" s="26" t="s">
        <v>59</v>
      </c>
      <c r="Y295" s="26" t="s">
        <v>60</v>
      </c>
      <c r="AA295" s="26" t="s">
        <v>61</v>
      </c>
      <c r="AB295" s="26" t="s">
        <v>62</v>
      </c>
      <c r="AC295" s="26" t="s">
        <v>496</v>
      </c>
      <c r="AD295" s="26" t="s">
        <v>497</v>
      </c>
      <c r="AE295" s="26" t="s">
        <v>98</v>
      </c>
      <c r="AF295" s="22">
        <v>43713</v>
      </c>
      <c r="AG295" s="18">
        <f t="shared" si="5"/>
        <v>19</v>
      </c>
      <c r="AI295" s="28">
        <v>3.669</v>
      </c>
      <c r="AJ295" s="28">
        <v>1.472</v>
      </c>
      <c r="AK295" s="38" t="s">
        <v>705</v>
      </c>
      <c r="AM295" s="36"/>
      <c r="AN295" s="32" t="s">
        <v>68</v>
      </c>
      <c r="AO295" s="32">
        <v>1</v>
      </c>
      <c r="AP295" s="34">
        <v>222.02</v>
      </c>
      <c r="AQ295" s="32" t="s">
        <v>498</v>
      </c>
    </row>
    <row r="296" spans="1:46" ht="45.75" customHeight="1">
      <c r="A296" s="18">
        <v>300</v>
      </c>
      <c r="B296" s="18" t="s">
        <v>85</v>
      </c>
      <c r="C296" s="19" t="s">
        <v>115</v>
      </c>
      <c r="D296" s="18" t="s">
        <v>87</v>
      </c>
      <c r="E296" s="20" t="s">
        <v>88</v>
      </c>
      <c r="F296" s="21" t="s">
        <v>1459</v>
      </c>
      <c r="G296" s="19" t="s">
        <v>115</v>
      </c>
      <c r="H296" s="22">
        <v>31201</v>
      </c>
      <c r="I296" s="23" t="s">
        <v>116</v>
      </c>
      <c r="J296" s="24" t="s">
        <v>92</v>
      </c>
      <c r="K296" s="24" t="s">
        <v>92</v>
      </c>
      <c r="L296" s="41" t="s">
        <v>1460</v>
      </c>
      <c r="M296" s="22">
        <v>43631</v>
      </c>
      <c r="N296" s="22">
        <v>43703</v>
      </c>
      <c r="O296" s="18" t="s">
        <v>55</v>
      </c>
      <c r="P296" s="18" t="s">
        <v>56</v>
      </c>
      <c r="R296" s="18">
        <v>10</v>
      </c>
      <c r="S296" s="22">
        <v>43703.513029479203</v>
      </c>
      <c r="U296" s="18" t="s">
        <v>72</v>
      </c>
      <c r="V296" s="26" t="s">
        <v>94</v>
      </c>
      <c r="W296" s="26" t="s">
        <v>95</v>
      </c>
      <c r="X296" s="26" t="s">
        <v>59</v>
      </c>
      <c r="Y296" s="26" t="s">
        <v>60</v>
      </c>
      <c r="AA296" s="26" t="s">
        <v>61</v>
      </c>
      <c r="AB296" s="26" t="s">
        <v>62</v>
      </c>
      <c r="AC296" s="26" t="s">
        <v>96</v>
      </c>
      <c r="AD296" s="26" t="s">
        <v>97</v>
      </c>
      <c r="AE296" s="26" t="s">
        <v>98</v>
      </c>
      <c r="AF296" s="22">
        <v>43713</v>
      </c>
      <c r="AG296" s="18">
        <f t="shared" si="5"/>
        <v>34</v>
      </c>
      <c r="AH296" s="18" t="s">
        <v>118</v>
      </c>
      <c r="AI296" s="28">
        <v>1.92</v>
      </c>
      <c r="AJ296" s="27">
        <v>3.0000000000000001E-3</v>
      </c>
      <c r="AK296" s="39" t="s">
        <v>67</v>
      </c>
      <c r="AP296" s="34" t="s">
        <v>73</v>
      </c>
    </row>
    <row r="297" spans="1:46" ht="32.25" customHeight="1">
      <c r="A297" s="18">
        <v>301</v>
      </c>
      <c r="B297" s="18" t="s">
        <v>85</v>
      </c>
      <c r="C297" s="19" t="s">
        <v>1461</v>
      </c>
      <c r="D297" s="18" t="s">
        <v>87</v>
      </c>
      <c r="E297" s="20" t="s">
        <v>88</v>
      </c>
      <c r="F297" s="21" t="s">
        <v>1459</v>
      </c>
      <c r="G297" s="19" t="s">
        <v>1461</v>
      </c>
      <c r="H297" s="22">
        <v>36365</v>
      </c>
      <c r="I297" s="23" t="s">
        <v>106</v>
      </c>
      <c r="J297" s="24" t="s">
        <v>107</v>
      </c>
      <c r="K297" s="24" t="s">
        <v>92</v>
      </c>
      <c r="L297" s="41" t="s">
        <v>1462</v>
      </c>
      <c r="M297" s="22">
        <v>43637</v>
      </c>
      <c r="N297" s="22">
        <v>43703</v>
      </c>
      <c r="O297" s="18" t="s">
        <v>55</v>
      </c>
      <c r="P297" s="18" t="s">
        <v>56</v>
      </c>
      <c r="R297" s="18">
        <v>10</v>
      </c>
      <c r="S297" s="22">
        <v>43703.514553506902</v>
      </c>
      <c r="U297" s="18" t="s">
        <v>72</v>
      </c>
      <c r="V297" s="26" t="s">
        <v>94</v>
      </c>
      <c r="W297" s="26" t="s">
        <v>95</v>
      </c>
      <c r="X297" s="26" t="s">
        <v>59</v>
      </c>
      <c r="Y297" s="26" t="s">
        <v>60</v>
      </c>
      <c r="AA297" s="26" t="s">
        <v>61</v>
      </c>
      <c r="AB297" s="26" t="s">
        <v>62</v>
      </c>
      <c r="AC297" s="26" t="s">
        <v>96</v>
      </c>
      <c r="AD297" s="26" t="s">
        <v>97</v>
      </c>
      <c r="AE297" s="26" t="s">
        <v>98</v>
      </c>
      <c r="AF297" s="22">
        <v>43713</v>
      </c>
      <c r="AG297" s="18">
        <f t="shared" si="5"/>
        <v>20</v>
      </c>
      <c r="AI297" s="28">
        <v>3.8</v>
      </c>
      <c r="AJ297" s="28">
        <v>0.746</v>
      </c>
      <c r="AL297" s="35" t="s">
        <v>705</v>
      </c>
      <c r="AM297" s="35"/>
      <c r="AP297" s="34" t="s">
        <v>73</v>
      </c>
    </row>
    <row r="298" spans="1:46" ht="54.75" customHeight="1">
      <c r="A298" s="18">
        <v>302</v>
      </c>
      <c r="B298" s="18" t="s">
        <v>128</v>
      </c>
      <c r="C298" s="19" t="s">
        <v>1463</v>
      </c>
      <c r="D298" s="18" t="s">
        <v>130</v>
      </c>
      <c r="E298" s="20" t="s">
        <v>131</v>
      </c>
      <c r="F298" s="21" t="s">
        <v>1464</v>
      </c>
      <c r="G298" s="19" t="s">
        <v>1463</v>
      </c>
      <c r="H298" s="22">
        <v>11611</v>
      </c>
      <c r="I298" s="23"/>
      <c r="L298" s="41" t="s">
        <v>1465</v>
      </c>
      <c r="M298" s="22">
        <v>43705</v>
      </c>
      <c r="N298" s="22">
        <v>43705</v>
      </c>
      <c r="O298" s="18" t="s">
        <v>55</v>
      </c>
      <c r="P298" s="18" t="s">
        <v>56</v>
      </c>
      <c r="R298" s="18">
        <v>10</v>
      </c>
      <c r="S298" s="22">
        <v>43710.643924733798</v>
      </c>
      <c r="U298" s="18" t="s">
        <v>72</v>
      </c>
      <c r="V298" s="26" t="s">
        <v>136</v>
      </c>
      <c r="W298" s="26" t="s">
        <v>137</v>
      </c>
      <c r="X298" s="26" t="s">
        <v>59</v>
      </c>
      <c r="Y298" s="26" t="s">
        <v>60</v>
      </c>
      <c r="AA298" s="26" t="s">
        <v>61</v>
      </c>
      <c r="AB298" s="26" t="s">
        <v>62</v>
      </c>
      <c r="AC298" s="26" t="s">
        <v>138</v>
      </c>
      <c r="AD298" s="26" t="s">
        <v>139</v>
      </c>
      <c r="AE298" s="26" t="s">
        <v>140</v>
      </c>
      <c r="AF298" s="22">
        <v>43713</v>
      </c>
      <c r="AG298" s="18">
        <f t="shared" si="5"/>
        <v>87</v>
      </c>
      <c r="AI298" s="28" t="s">
        <v>332</v>
      </c>
      <c r="AJ298" s="28">
        <v>1.629</v>
      </c>
      <c r="AK298" s="38" t="s">
        <v>705</v>
      </c>
      <c r="AM298" s="36"/>
      <c r="AP298" s="34"/>
    </row>
    <row r="299" spans="1:46" ht="45.75" customHeight="1">
      <c r="A299" s="18">
        <v>303</v>
      </c>
      <c r="B299" s="18" t="s">
        <v>128</v>
      </c>
      <c r="C299" s="19" t="s">
        <v>1466</v>
      </c>
      <c r="D299" s="18" t="s">
        <v>130</v>
      </c>
      <c r="E299" s="20" t="s">
        <v>131</v>
      </c>
      <c r="F299" s="21" t="s">
        <v>1464</v>
      </c>
      <c r="G299" s="19" t="s">
        <v>1466</v>
      </c>
      <c r="H299" s="22">
        <v>19474</v>
      </c>
      <c r="I299" s="23"/>
      <c r="L299" s="41" t="s">
        <v>1467</v>
      </c>
      <c r="M299" s="22">
        <v>43705</v>
      </c>
      <c r="N299" s="22">
        <v>43705</v>
      </c>
      <c r="O299" s="18" t="s">
        <v>55</v>
      </c>
      <c r="P299" s="18" t="s">
        <v>56</v>
      </c>
      <c r="R299" s="18">
        <v>10</v>
      </c>
      <c r="S299" s="22">
        <v>43710.644298761603</v>
      </c>
      <c r="U299" s="18" t="s">
        <v>72</v>
      </c>
      <c r="V299" s="26" t="s">
        <v>136</v>
      </c>
      <c r="W299" s="26" t="s">
        <v>137</v>
      </c>
      <c r="X299" s="26" t="s">
        <v>59</v>
      </c>
      <c r="Y299" s="26" t="s">
        <v>60</v>
      </c>
      <c r="AA299" s="26" t="s">
        <v>61</v>
      </c>
      <c r="AB299" s="26" t="s">
        <v>62</v>
      </c>
      <c r="AC299" s="26" t="s">
        <v>138</v>
      </c>
      <c r="AD299" s="26" t="s">
        <v>139</v>
      </c>
      <c r="AE299" s="26" t="s">
        <v>140</v>
      </c>
      <c r="AF299" s="22">
        <v>43713</v>
      </c>
      <c r="AG299" s="18">
        <f t="shared" si="5"/>
        <v>66</v>
      </c>
      <c r="AI299" s="28">
        <v>3.93</v>
      </c>
      <c r="AJ299" s="28">
        <v>0.81100000000000005</v>
      </c>
      <c r="AK299" s="38" t="s">
        <v>705</v>
      </c>
      <c r="AM299" s="36"/>
      <c r="AP299" s="34"/>
    </row>
    <row r="300" spans="1:46" ht="45.75" customHeight="1">
      <c r="A300" s="18">
        <v>304</v>
      </c>
      <c r="B300" s="18" t="s">
        <v>128</v>
      </c>
      <c r="C300" s="19" t="s">
        <v>1468</v>
      </c>
      <c r="D300" s="18" t="s">
        <v>130</v>
      </c>
      <c r="E300" s="20" t="s">
        <v>131</v>
      </c>
      <c r="F300" s="21" t="s">
        <v>1464</v>
      </c>
      <c r="G300" s="19" t="s">
        <v>1468</v>
      </c>
      <c r="H300" s="22">
        <v>25459</v>
      </c>
      <c r="I300" s="23"/>
      <c r="L300" s="41" t="s">
        <v>1469</v>
      </c>
      <c r="M300" s="22">
        <v>43705</v>
      </c>
      <c r="N300" s="22">
        <v>43705</v>
      </c>
      <c r="O300" s="18" t="s">
        <v>55</v>
      </c>
      <c r="P300" s="18" t="s">
        <v>56</v>
      </c>
      <c r="R300" s="18">
        <v>10</v>
      </c>
      <c r="S300" s="22">
        <v>43710.644515821798</v>
      </c>
      <c r="U300" s="18" t="s">
        <v>57</v>
      </c>
      <c r="V300" s="26" t="s">
        <v>136</v>
      </c>
      <c r="W300" s="26" t="s">
        <v>137</v>
      </c>
      <c r="X300" s="26" t="s">
        <v>59</v>
      </c>
      <c r="Y300" s="26" t="s">
        <v>60</v>
      </c>
      <c r="AA300" s="26" t="s">
        <v>61</v>
      </c>
      <c r="AB300" s="26" t="s">
        <v>62</v>
      </c>
      <c r="AC300" s="26" t="s">
        <v>138</v>
      </c>
      <c r="AD300" s="26" t="s">
        <v>139</v>
      </c>
      <c r="AE300" s="26" t="s">
        <v>140</v>
      </c>
      <c r="AF300" s="22">
        <v>43713</v>
      </c>
      <c r="AG300" s="18">
        <f t="shared" si="5"/>
        <v>49</v>
      </c>
      <c r="AI300" s="28" t="s">
        <v>332</v>
      </c>
      <c r="AJ300" s="28">
        <v>1.7110000000000001</v>
      </c>
      <c r="AK300" s="38" t="s">
        <v>705</v>
      </c>
      <c r="AM300" s="36"/>
      <c r="AP300" s="34"/>
    </row>
    <row r="301" spans="1:46" ht="45.75" customHeight="1">
      <c r="A301" s="18">
        <v>305</v>
      </c>
      <c r="B301" s="18" t="s">
        <v>380</v>
      </c>
      <c r="C301" s="19" t="s">
        <v>1470</v>
      </c>
      <c r="D301" s="18" t="s">
        <v>382</v>
      </c>
      <c r="E301" s="20" t="s">
        <v>383</v>
      </c>
      <c r="F301" s="21" t="s">
        <v>1471</v>
      </c>
      <c r="G301" s="19" t="s">
        <v>1470</v>
      </c>
      <c r="H301" s="22">
        <v>27253</v>
      </c>
      <c r="I301" s="23"/>
      <c r="L301" s="41" t="s">
        <v>1472</v>
      </c>
      <c r="M301" s="22">
        <v>43677</v>
      </c>
      <c r="N301" s="22">
        <v>43705</v>
      </c>
      <c r="O301" s="18" t="s">
        <v>55</v>
      </c>
      <c r="P301" s="18" t="s">
        <v>56</v>
      </c>
      <c r="R301" s="18">
        <v>10</v>
      </c>
      <c r="S301" s="22">
        <v>43710.644621956002</v>
      </c>
      <c r="U301" s="18" t="s">
        <v>72</v>
      </c>
      <c r="V301" s="26" t="s">
        <v>375</v>
      </c>
      <c r="W301" s="26" t="s">
        <v>375</v>
      </c>
      <c r="X301" s="26" t="s">
        <v>59</v>
      </c>
      <c r="Y301" s="26" t="s">
        <v>60</v>
      </c>
      <c r="AA301" s="26" t="s">
        <v>61</v>
      </c>
      <c r="AB301" s="26" t="s">
        <v>62</v>
      </c>
      <c r="AC301" s="26" t="s">
        <v>385</v>
      </c>
      <c r="AD301" s="26" t="s">
        <v>386</v>
      </c>
      <c r="AE301" s="26" t="s">
        <v>65</v>
      </c>
      <c r="AF301" s="22">
        <v>43713</v>
      </c>
      <c r="AG301" s="18">
        <f t="shared" si="5"/>
        <v>45</v>
      </c>
      <c r="AI301" s="28">
        <v>3.7429999999999999</v>
      </c>
      <c r="AJ301" s="28">
        <v>1.766</v>
      </c>
      <c r="AK301" s="38" t="s">
        <v>705</v>
      </c>
      <c r="AM301" s="36"/>
      <c r="AP301" s="34"/>
    </row>
    <row r="302" spans="1:46" ht="45.75" customHeight="1">
      <c r="A302" s="18">
        <v>306</v>
      </c>
      <c r="B302" s="18" t="s">
        <v>380</v>
      </c>
      <c r="C302" s="19" t="s">
        <v>1473</v>
      </c>
      <c r="D302" s="18" t="s">
        <v>382</v>
      </c>
      <c r="E302" s="20" t="s">
        <v>383</v>
      </c>
      <c r="F302" s="21" t="s">
        <v>1471</v>
      </c>
      <c r="G302" s="19" t="s">
        <v>1473</v>
      </c>
      <c r="H302" s="22">
        <v>25101</v>
      </c>
      <c r="I302" s="23" t="s">
        <v>371</v>
      </c>
      <c r="J302" s="24" t="s">
        <v>372</v>
      </c>
      <c r="K302" s="24" t="s">
        <v>373</v>
      </c>
      <c r="L302" s="41" t="s">
        <v>1474</v>
      </c>
      <c r="M302" s="22">
        <v>43650</v>
      </c>
      <c r="N302" s="22">
        <v>43705</v>
      </c>
      <c r="O302" s="18" t="s">
        <v>55</v>
      </c>
      <c r="P302" s="18" t="s">
        <v>56</v>
      </c>
      <c r="R302" s="18">
        <v>10</v>
      </c>
      <c r="S302" s="22">
        <v>43710.6447140046</v>
      </c>
      <c r="U302" s="18" t="s">
        <v>72</v>
      </c>
      <c r="V302" s="26" t="s">
        <v>375</v>
      </c>
      <c r="W302" s="26" t="s">
        <v>375</v>
      </c>
      <c r="X302" s="26" t="s">
        <v>59</v>
      </c>
      <c r="Y302" s="26" t="s">
        <v>60</v>
      </c>
      <c r="AA302" s="26" t="s">
        <v>61</v>
      </c>
      <c r="AB302" s="26" t="s">
        <v>62</v>
      </c>
      <c r="AC302" s="26" t="s">
        <v>385</v>
      </c>
      <c r="AD302" s="26" t="s">
        <v>386</v>
      </c>
      <c r="AE302" s="26" t="s">
        <v>65</v>
      </c>
      <c r="AF302" s="22">
        <v>43713</v>
      </c>
      <c r="AG302" s="18">
        <f t="shared" si="5"/>
        <v>50</v>
      </c>
      <c r="AI302" s="27">
        <v>8.0000000000000002E-3</v>
      </c>
      <c r="AJ302" s="27">
        <v>3.0000000000000001E-3</v>
      </c>
      <c r="AK302" s="39" t="s">
        <v>67</v>
      </c>
      <c r="AP302" s="34"/>
    </row>
    <row r="303" spans="1:46" ht="45.75" customHeight="1">
      <c r="A303" s="18">
        <v>307</v>
      </c>
      <c r="B303" s="18" t="s">
        <v>680</v>
      </c>
      <c r="C303" s="19" t="s">
        <v>1475</v>
      </c>
      <c r="D303" s="18" t="s">
        <v>682</v>
      </c>
      <c r="E303" s="20" t="s">
        <v>683</v>
      </c>
      <c r="F303" s="21" t="s">
        <v>1476</v>
      </c>
      <c r="G303" s="19" t="s">
        <v>1475</v>
      </c>
      <c r="H303" s="22">
        <v>26984</v>
      </c>
      <c r="I303" s="23" t="s">
        <v>1477</v>
      </c>
      <c r="J303" s="24" t="s">
        <v>1112</v>
      </c>
      <c r="K303" s="24" t="s">
        <v>202</v>
      </c>
      <c r="L303" s="41" t="s">
        <v>1478</v>
      </c>
      <c r="M303" s="22">
        <v>43705</v>
      </c>
      <c r="N303" s="22">
        <v>43706</v>
      </c>
      <c r="O303" s="18" t="s">
        <v>55</v>
      </c>
      <c r="P303" s="18" t="s">
        <v>56</v>
      </c>
      <c r="R303" s="18">
        <v>10</v>
      </c>
      <c r="S303" s="22">
        <v>43710.639844756901</v>
      </c>
      <c r="U303" s="18" t="s">
        <v>72</v>
      </c>
      <c r="V303" s="26" t="s">
        <v>571</v>
      </c>
      <c r="W303" s="26" t="s">
        <v>572</v>
      </c>
      <c r="X303" s="26" t="s">
        <v>59</v>
      </c>
      <c r="Y303" s="26" t="s">
        <v>60</v>
      </c>
      <c r="AA303" s="26" t="s">
        <v>61</v>
      </c>
      <c r="AB303" s="26" t="s">
        <v>62</v>
      </c>
      <c r="AC303" s="26" t="s">
        <v>687</v>
      </c>
      <c r="AD303" s="26" t="s">
        <v>688</v>
      </c>
      <c r="AE303" s="26" t="s">
        <v>65</v>
      </c>
      <c r="AF303" s="22">
        <v>43713</v>
      </c>
      <c r="AG303" s="18">
        <f t="shared" si="5"/>
        <v>45</v>
      </c>
      <c r="AH303" s="18" t="s">
        <v>1479</v>
      </c>
      <c r="AI303" s="28">
        <v>3.6120000000000001</v>
      </c>
      <c r="AJ303" s="28">
        <v>0.255</v>
      </c>
      <c r="AK303" s="29" t="s">
        <v>525</v>
      </c>
      <c r="AL303" s="35" t="s">
        <v>204</v>
      </c>
      <c r="AM303" s="35"/>
      <c r="AP303" s="34"/>
    </row>
    <row r="304" spans="1:46" ht="45.75" customHeight="1">
      <c r="A304" s="18">
        <v>308</v>
      </c>
      <c r="B304" s="18" t="s">
        <v>248</v>
      </c>
      <c r="C304" s="19" t="s">
        <v>1480</v>
      </c>
      <c r="D304" s="18" t="s">
        <v>250</v>
      </c>
      <c r="E304" s="20" t="s">
        <v>250</v>
      </c>
      <c r="F304" s="21" t="s">
        <v>1481</v>
      </c>
      <c r="G304" s="19" t="s">
        <v>1480</v>
      </c>
      <c r="H304" s="22">
        <v>19705</v>
      </c>
      <c r="I304" s="23" t="s">
        <v>1482</v>
      </c>
      <c r="J304" s="24" t="s">
        <v>1483</v>
      </c>
      <c r="K304" s="24" t="s">
        <v>134</v>
      </c>
      <c r="L304" s="41" t="s">
        <v>1484</v>
      </c>
      <c r="M304" s="22">
        <v>43710</v>
      </c>
      <c r="N304" s="22">
        <v>43710</v>
      </c>
      <c r="O304" s="18" t="s">
        <v>55</v>
      </c>
      <c r="P304" s="18" t="s">
        <v>56</v>
      </c>
      <c r="R304" s="18">
        <v>10</v>
      </c>
      <c r="S304" s="22">
        <v>43710.638149652797</v>
      </c>
      <c r="U304" s="18" t="s">
        <v>72</v>
      </c>
      <c r="V304" s="26" t="s">
        <v>136</v>
      </c>
      <c r="W304" s="26" t="s">
        <v>254</v>
      </c>
      <c r="X304" s="26" t="s">
        <v>59</v>
      </c>
      <c r="Y304" s="26" t="s">
        <v>60</v>
      </c>
      <c r="AA304" s="26" t="s">
        <v>61</v>
      </c>
      <c r="AB304" s="26" t="s">
        <v>62</v>
      </c>
      <c r="AF304" s="22">
        <v>43713</v>
      </c>
      <c r="AG304" s="18">
        <f t="shared" si="5"/>
        <v>65</v>
      </c>
      <c r="AH304" s="18" t="s">
        <v>1485</v>
      </c>
      <c r="AI304" s="28" t="s">
        <v>1486</v>
      </c>
      <c r="AJ304" s="28">
        <v>0.60799999999999998</v>
      </c>
      <c r="AK304" s="38" t="s">
        <v>705</v>
      </c>
      <c r="AL304" s="35" t="s">
        <v>705</v>
      </c>
      <c r="AM304" s="35"/>
      <c r="AP304" s="34"/>
      <c r="AT304" s="6" t="s">
        <v>1450</v>
      </c>
    </row>
    <row r="305" spans="1:46" ht="45.75" customHeight="1">
      <c r="A305" s="18">
        <v>309</v>
      </c>
      <c r="B305" s="18" t="s">
        <v>180</v>
      </c>
      <c r="C305" s="19" t="s">
        <v>1487</v>
      </c>
      <c r="D305" s="18" t="s">
        <v>182</v>
      </c>
      <c r="E305" s="20" t="s">
        <v>183</v>
      </c>
      <c r="F305" s="21" t="s">
        <v>1488</v>
      </c>
      <c r="G305" s="19" t="s">
        <v>1487</v>
      </c>
      <c r="H305" s="22">
        <v>34782</v>
      </c>
      <c r="I305" s="23" t="s">
        <v>732</v>
      </c>
      <c r="J305" s="24" t="s">
        <v>186</v>
      </c>
      <c r="K305" s="24" t="s">
        <v>186</v>
      </c>
      <c r="L305" s="41" t="s">
        <v>1489</v>
      </c>
      <c r="M305" s="22">
        <v>43705</v>
      </c>
      <c r="N305" s="22">
        <v>43712</v>
      </c>
      <c r="O305" s="18" t="s">
        <v>55</v>
      </c>
      <c r="P305" s="18" t="s">
        <v>56</v>
      </c>
      <c r="R305" s="18">
        <v>10</v>
      </c>
      <c r="S305" s="22">
        <v>43712.446064120399</v>
      </c>
      <c r="U305" s="18" t="s">
        <v>57</v>
      </c>
      <c r="V305" s="26" t="s">
        <v>188</v>
      </c>
      <c r="W305" s="26" t="s">
        <v>188</v>
      </c>
      <c r="X305" s="26" t="s">
        <v>59</v>
      </c>
      <c r="Y305" s="26" t="s">
        <v>60</v>
      </c>
      <c r="AA305" s="26" t="s">
        <v>61</v>
      </c>
      <c r="AB305" s="26" t="s">
        <v>62</v>
      </c>
      <c r="AE305" s="26" t="s">
        <v>65</v>
      </c>
      <c r="AF305" s="22">
        <v>43713</v>
      </c>
      <c r="AG305" s="18">
        <f t="shared" si="5"/>
        <v>24</v>
      </c>
      <c r="AH305" s="18" t="s">
        <v>1490</v>
      </c>
      <c r="AI305" s="27" t="s">
        <v>1491</v>
      </c>
      <c r="AJ305" s="27">
        <v>4.0000000000000001E-3</v>
      </c>
      <c r="AK305" s="39" t="s">
        <v>67</v>
      </c>
      <c r="AP305" s="34"/>
    </row>
    <row r="306" spans="1:46" ht="45.75" customHeight="1">
      <c r="A306" s="18">
        <v>310</v>
      </c>
      <c r="B306" s="18" t="s">
        <v>180</v>
      </c>
      <c r="C306" s="19" t="s">
        <v>1492</v>
      </c>
      <c r="D306" s="18" t="s">
        <v>182</v>
      </c>
      <c r="E306" s="20" t="s">
        <v>183</v>
      </c>
      <c r="F306" s="21" t="s">
        <v>1488</v>
      </c>
      <c r="G306" s="19" t="s">
        <v>1492</v>
      </c>
      <c r="H306" s="22">
        <v>19283</v>
      </c>
      <c r="I306" s="23" t="s">
        <v>186</v>
      </c>
      <c r="J306" s="24" t="s">
        <v>186</v>
      </c>
      <c r="K306" s="24" t="s">
        <v>186</v>
      </c>
      <c r="L306" s="41" t="s">
        <v>1493</v>
      </c>
      <c r="M306" s="22">
        <v>43708</v>
      </c>
      <c r="N306" s="22">
        <v>43712</v>
      </c>
      <c r="O306" s="18" t="s">
        <v>55</v>
      </c>
      <c r="P306" s="18" t="s">
        <v>56</v>
      </c>
      <c r="R306" s="18">
        <v>10</v>
      </c>
      <c r="S306" s="22">
        <v>43712.446277233801</v>
      </c>
      <c r="U306" s="18" t="s">
        <v>57</v>
      </c>
      <c r="V306" s="26" t="s">
        <v>188</v>
      </c>
      <c r="W306" s="26" t="s">
        <v>188</v>
      </c>
      <c r="X306" s="26" t="s">
        <v>59</v>
      </c>
      <c r="Y306" s="26" t="s">
        <v>60</v>
      </c>
      <c r="AA306" s="26" t="s">
        <v>61</v>
      </c>
      <c r="AB306" s="26" t="s">
        <v>62</v>
      </c>
      <c r="AE306" s="26" t="s">
        <v>65</v>
      </c>
      <c r="AF306" s="22">
        <v>43713</v>
      </c>
      <c r="AG306" s="18">
        <f t="shared" si="5"/>
        <v>66</v>
      </c>
      <c r="AH306" s="18" t="s">
        <v>1494</v>
      </c>
      <c r="AI306" s="27" t="s">
        <v>1495</v>
      </c>
      <c r="AJ306" s="27">
        <v>3.0000000000000001E-3</v>
      </c>
      <c r="AK306" s="39" t="s">
        <v>67</v>
      </c>
      <c r="AP306" s="34"/>
    </row>
    <row r="307" spans="1:46" ht="45.75" customHeight="1">
      <c r="A307" s="18">
        <v>311</v>
      </c>
      <c r="B307" s="18" t="s">
        <v>154</v>
      </c>
      <c r="C307" s="19" t="s">
        <v>1496</v>
      </c>
      <c r="D307" s="18" t="s">
        <v>156</v>
      </c>
      <c r="E307" s="20" t="s">
        <v>157</v>
      </c>
      <c r="F307" s="21" t="s">
        <v>1497</v>
      </c>
      <c r="G307" s="19" t="s">
        <v>1496</v>
      </c>
      <c r="H307" s="22">
        <v>33239</v>
      </c>
      <c r="I307" s="23"/>
      <c r="L307" s="41" t="s">
        <v>1498</v>
      </c>
      <c r="M307" s="22">
        <v>43699</v>
      </c>
      <c r="N307" s="22">
        <v>43711</v>
      </c>
      <c r="O307" s="18" t="s">
        <v>55</v>
      </c>
      <c r="P307" s="18" t="s">
        <v>56</v>
      </c>
      <c r="R307" s="18">
        <v>10</v>
      </c>
      <c r="S307" s="22">
        <v>43711.609581909703</v>
      </c>
      <c r="U307" s="18" t="s">
        <v>72</v>
      </c>
      <c r="V307" s="26" t="s">
        <v>136</v>
      </c>
      <c r="W307" s="26" t="s">
        <v>163</v>
      </c>
      <c r="X307" s="26" t="s">
        <v>59</v>
      </c>
      <c r="Y307" s="26" t="s">
        <v>60</v>
      </c>
      <c r="AA307" s="26" t="s">
        <v>61</v>
      </c>
      <c r="AB307" s="26" t="s">
        <v>62</v>
      </c>
      <c r="AC307" s="26" t="s">
        <v>164</v>
      </c>
      <c r="AD307" s="26" t="s">
        <v>165</v>
      </c>
      <c r="AE307" s="26" t="s">
        <v>65</v>
      </c>
      <c r="AF307" s="22">
        <v>43713</v>
      </c>
      <c r="AG307" s="18">
        <f t="shared" si="5"/>
        <v>28</v>
      </c>
      <c r="AI307" s="28" t="s">
        <v>1499</v>
      </c>
      <c r="AJ307" s="28">
        <v>0.42699999999999999</v>
      </c>
      <c r="AK307" s="38" t="s">
        <v>705</v>
      </c>
      <c r="AM307" s="36"/>
      <c r="AP307" s="34"/>
    </row>
    <row r="308" spans="1:46" ht="45.75" customHeight="1">
      <c r="A308" s="18">
        <v>312</v>
      </c>
      <c r="B308" s="18" t="s">
        <v>128</v>
      </c>
      <c r="C308" s="19" t="s">
        <v>1500</v>
      </c>
      <c r="D308" s="18" t="s">
        <v>130</v>
      </c>
      <c r="E308" s="20" t="s">
        <v>131</v>
      </c>
      <c r="F308" s="21" t="s">
        <v>1501</v>
      </c>
      <c r="G308" s="19" t="s">
        <v>1500</v>
      </c>
      <c r="H308" s="22">
        <v>27918</v>
      </c>
      <c r="I308" s="23" t="s">
        <v>171</v>
      </c>
      <c r="J308" s="24" t="s">
        <v>134</v>
      </c>
      <c r="K308" s="24" t="s">
        <v>134</v>
      </c>
      <c r="L308" s="41" t="s">
        <v>1502</v>
      </c>
      <c r="M308" s="22">
        <v>43712</v>
      </c>
      <c r="N308" s="22">
        <v>43712</v>
      </c>
      <c r="O308" s="18" t="s">
        <v>55</v>
      </c>
      <c r="P308" s="18" t="s">
        <v>56</v>
      </c>
      <c r="R308" s="18">
        <v>10</v>
      </c>
      <c r="S308" s="22">
        <v>43714.444801354199</v>
      </c>
      <c r="U308" s="18" t="s">
        <v>72</v>
      </c>
      <c r="V308" s="26" t="s">
        <v>136</v>
      </c>
      <c r="W308" s="26" t="s">
        <v>137</v>
      </c>
      <c r="X308" s="26" t="s">
        <v>59</v>
      </c>
      <c r="Y308" s="26" t="s">
        <v>60</v>
      </c>
      <c r="AA308" s="26" t="s">
        <v>61</v>
      </c>
      <c r="AB308" s="26" t="s">
        <v>62</v>
      </c>
      <c r="AC308" s="26" t="s">
        <v>138</v>
      </c>
      <c r="AD308" s="26" t="s">
        <v>139</v>
      </c>
      <c r="AE308" s="26" t="s">
        <v>140</v>
      </c>
      <c r="AF308" s="22">
        <v>43713</v>
      </c>
      <c r="AG308" s="18">
        <f t="shared" si="5"/>
        <v>43</v>
      </c>
      <c r="AI308" s="28" t="s">
        <v>1503</v>
      </c>
      <c r="AK308" s="38" t="s">
        <v>1504</v>
      </c>
      <c r="AL308" s="51"/>
      <c r="AM308" s="51"/>
      <c r="AP308" s="34"/>
    </row>
    <row r="309" spans="1:46" ht="45.75" customHeight="1">
      <c r="A309" s="18">
        <v>313</v>
      </c>
      <c r="B309" s="18" t="s">
        <v>827</v>
      </c>
      <c r="C309" s="19" t="s">
        <v>1505</v>
      </c>
      <c r="D309" s="18" t="s">
        <v>829</v>
      </c>
      <c r="E309" s="20" t="s">
        <v>830</v>
      </c>
      <c r="F309" s="21" t="s">
        <v>1506</v>
      </c>
      <c r="G309" s="19" t="s">
        <v>1505</v>
      </c>
      <c r="H309" s="22">
        <v>28491</v>
      </c>
      <c r="I309" s="23" t="s">
        <v>1507</v>
      </c>
      <c r="J309" s="24" t="s">
        <v>1507</v>
      </c>
      <c r="K309" s="24" t="s">
        <v>202</v>
      </c>
      <c r="L309" s="41" t="s">
        <v>1508</v>
      </c>
      <c r="M309" s="22">
        <v>43711</v>
      </c>
      <c r="N309" s="22">
        <v>43712</v>
      </c>
      <c r="O309" s="18" t="s">
        <v>55</v>
      </c>
      <c r="P309" s="18" t="s">
        <v>56</v>
      </c>
      <c r="R309" s="18">
        <v>10</v>
      </c>
      <c r="S309" s="22">
        <v>43713.474601817099</v>
      </c>
      <c r="U309" s="18" t="s">
        <v>72</v>
      </c>
      <c r="V309" s="26" t="s">
        <v>136</v>
      </c>
      <c r="W309" s="26" t="s">
        <v>137</v>
      </c>
      <c r="X309" s="26" t="s">
        <v>59</v>
      </c>
      <c r="Y309" s="26" t="s">
        <v>60</v>
      </c>
      <c r="AA309" s="26" t="s">
        <v>61</v>
      </c>
      <c r="AB309" s="26" t="s">
        <v>62</v>
      </c>
      <c r="AC309" s="26" t="s">
        <v>833</v>
      </c>
      <c r="AD309" s="26" t="s">
        <v>834</v>
      </c>
      <c r="AE309" s="26" t="s">
        <v>98</v>
      </c>
      <c r="AF309" s="22">
        <v>43713</v>
      </c>
      <c r="AG309" s="18">
        <f t="shared" si="5"/>
        <v>41</v>
      </c>
      <c r="AI309" s="27" t="s">
        <v>1509</v>
      </c>
      <c r="AK309" s="39" t="s">
        <v>1510</v>
      </c>
      <c r="AL309" s="51"/>
      <c r="AM309" s="52"/>
      <c r="AP309" s="34"/>
    </row>
    <row r="310" spans="1:46" ht="45.75" customHeight="1">
      <c r="A310" s="18">
        <v>314</v>
      </c>
      <c r="B310" s="18" t="s">
        <v>128</v>
      </c>
      <c r="C310" s="19" t="s">
        <v>1511</v>
      </c>
      <c r="D310" s="18" t="s">
        <v>130</v>
      </c>
      <c r="E310" s="20" t="s">
        <v>131</v>
      </c>
      <c r="F310" s="21" t="s">
        <v>1501</v>
      </c>
      <c r="G310" s="19" t="s">
        <v>1511</v>
      </c>
      <c r="H310" s="22">
        <v>24097</v>
      </c>
      <c r="I310" s="23" t="s">
        <v>281</v>
      </c>
      <c r="J310" s="24" t="s">
        <v>134</v>
      </c>
      <c r="K310" s="24" t="s">
        <v>134</v>
      </c>
      <c r="L310" s="41" t="s">
        <v>1512</v>
      </c>
      <c r="M310" s="22">
        <v>43712</v>
      </c>
      <c r="N310" s="22">
        <v>43712</v>
      </c>
      <c r="O310" s="18" t="s">
        <v>55</v>
      </c>
      <c r="P310" s="18" t="s">
        <v>56</v>
      </c>
      <c r="R310" s="18">
        <v>10</v>
      </c>
      <c r="S310" s="22">
        <v>43714.457065937502</v>
      </c>
      <c r="U310" s="18" t="s">
        <v>72</v>
      </c>
      <c r="V310" s="26" t="s">
        <v>136</v>
      </c>
      <c r="W310" s="26" t="s">
        <v>137</v>
      </c>
      <c r="X310" s="26" t="s">
        <v>59</v>
      </c>
      <c r="Y310" s="26" t="s">
        <v>60</v>
      </c>
      <c r="AA310" s="26" t="s">
        <v>61</v>
      </c>
      <c r="AB310" s="26" t="s">
        <v>62</v>
      </c>
      <c r="AC310" s="26" t="s">
        <v>138</v>
      </c>
      <c r="AD310" s="26" t="s">
        <v>139</v>
      </c>
      <c r="AE310" s="26" t="s">
        <v>140</v>
      </c>
      <c r="AF310" s="22">
        <v>43713</v>
      </c>
      <c r="AG310" s="18">
        <f t="shared" si="5"/>
        <v>53</v>
      </c>
      <c r="AH310" s="18" t="s">
        <v>1513</v>
      </c>
      <c r="AI310" s="28" t="s">
        <v>1514</v>
      </c>
      <c r="AK310" s="38" t="s">
        <v>705</v>
      </c>
      <c r="AL310" s="51"/>
      <c r="AM310" s="51"/>
      <c r="AP310" s="34"/>
    </row>
    <row r="311" spans="1:46" ht="45.75" customHeight="1">
      <c r="A311" s="18">
        <v>315</v>
      </c>
      <c r="B311" s="18" t="s">
        <v>154</v>
      </c>
      <c r="C311" s="19" t="s">
        <v>1515</v>
      </c>
      <c r="D311" s="18" t="s">
        <v>156</v>
      </c>
      <c r="E311" s="20" t="s">
        <v>157</v>
      </c>
      <c r="F311" s="21" t="s">
        <v>1516</v>
      </c>
      <c r="G311" s="19" t="s">
        <v>1515</v>
      </c>
      <c r="H311" s="22">
        <v>27333</v>
      </c>
      <c r="I311" s="23" t="s">
        <v>177</v>
      </c>
      <c r="J311" s="24" t="s">
        <v>134</v>
      </c>
      <c r="K311" s="24" t="s">
        <v>134</v>
      </c>
      <c r="L311" s="41" t="s">
        <v>1517</v>
      </c>
      <c r="M311" s="22">
        <v>43713</v>
      </c>
      <c r="N311" s="22">
        <v>43714</v>
      </c>
      <c r="O311" s="18" t="s">
        <v>55</v>
      </c>
      <c r="P311" s="18" t="s">
        <v>56</v>
      </c>
      <c r="R311" s="18">
        <v>10</v>
      </c>
      <c r="S311" s="22">
        <v>43714.689171608799</v>
      </c>
      <c r="U311" s="18" t="s">
        <v>57</v>
      </c>
      <c r="V311" s="26" t="s">
        <v>136</v>
      </c>
      <c r="W311" s="26" t="s">
        <v>163</v>
      </c>
      <c r="X311" s="26" t="s">
        <v>59</v>
      </c>
      <c r="Y311" s="26" t="s">
        <v>60</v>
      </c>
      <c r="AA311" s="26" t="s">
        <v>61</v>
      </c>
      <c r="AB311" s="26" t="s">
        <v>62</v>
      </c>
      <c r="AC311" s="26" t="s">
        <v>164</v>
      </c>
      <c r="AD311" s="26" t="s">
        <v>165</v>
      </c>
      <c r="AE311" s="26" t="s">
        <v>65</v>
      </c>
      <c r="AF311" s="22">
        <v>43713</v>
      </c>
      <c r="AG311" s="18">
        <f t="shared" si="5"/>
        <v>44</v>
      </c>
      <c r="AH311" s="18" t="s">
        <v>1518</v>
      </c>
      <c r="AI311" s="28" t="s">
        <v>1519</v>
      </c>
      <c r="AK311" s="38" t="s">
        <v>705</v>
      </c>
      <c r="AL311" s="51"/>
      <c r="AM311" s="51"/>
      <c r="AP311" s="34"/>
    </row>
    <row r="312" spans="1:46" ht="45.75" customHeight="1">
      <c r="A312" s="18">
        <v>316</v>
      </c>
      <c r="B312" s="18" t="s">
        <v>1520</v>
      </c>
      <c r="C312" s="19" t="s">
        <v>1521</v>
      </c>
      <c r="D312" s="18" t="s">
        <v>1522</v>
      </c>
      <c r="E312" s="20" t="s">
        <v>1522</v>
      </c>
      <c r="F312" s="21" t="s">
        <v>1523</v>
      </c>
      <c r="G312" s="19" t="s">
        <v>1521</v>
      </c>
      <c r="H312" s="22">
        <v>21551</v>
      </c>
      <c r="I312" s="23" t="s">
        <v>335</v>
      </c>
      <c r="J312" s="24" t="s">
        <v>335</v>
      </c>
      <c r="K312" s="24" t="s">
        <v>335</v>
      </c>
      <c r="L312" s="41" t="s">
        <v>1524</v>
      </c>
      <c r="M312" s="22">
        <v>43713</v>
      </c>
      <c r="N312" s="22">
        <v>43717</v>
      </c>
      <c r="O312" s="18" t="s">
        <v>55</v>
      </c>
      <c r="P312" s="18" t="s">
        <v>56</v>
      </c>
      <c r="R312" s="18">
        <v>10</v>
      </c>
      <c r="S312" s="22">
        <v>43718.4559723727</v>
      </c>
      <c r="U312" s="18" t="s">
        <v>72</v>
      </c>
      <c r="V312" s="26" t="s">
        <v>495</v>
      </c>
      <c r="W312" s="26" t="s">
        <v>495</v>
      </c>
      <c r="X312" s="26" t="s">
        <v>59</v>
      </c>
      <c r="Y312" s="26" t="s">
        <v>60</v>
      </c>
      <c r="AA312" s="26" t="s">
        <v>61</v>
      </c>
      <c r="AB312" s="26" t="s">
        <v>62</v>
      </c>
      <c r="AF312" s="22">
        <v>43713</v>
      </c>
      <c r="AG312" s="18">
        <f t="shared" si="5"/>
        <v>60</v>
      </c>
      <c r="AI312" s="27" t="s">
        <v>1525</v>
      </c>
      <c r="AJ312" s="27">
        <v>1E-3</v>
      </c>
      <c r="AK312" s="39" t="s">
        <v>67</v>
      </c>
      <c r="AL312" s="30" t="s">
        <v>67</v>
      </c>
      <c r="AM312" s="31"/>
      <c r="AP312" s="34"/>
    </row>
    <row r="313" spans="1:46" ht="45.75" customHeight="1">
      <c r="A313" s="18">
        <v>317</v>
      </c>
      <c r="B313" s="18" t="s">
        <v>489</v>
      </c>
      <c r="C313" s="19" t="s">
        <v>1526</v>
      </c>
      <c r="D313" s="18" t="s">
        <v>491</v>
      </c>
      <c r="E313" s="20" t="s">
        <v>492</v>
      </c>
      <c r="F313" s="21" t="s">
        <v>1523</v>
      </c>
      <c r="G313" s="19" t="s">
        <v>1526</v>
      </c>
      <c r="H313" s="22">
        <v>34335</v>
      </c>
      <c r="I313" s="23" t="s">
        <v>335</v>
      </c>
      <c r="J313" s="24" t="s">
        <v>335</v>
      </c>
      <c r="K313" s="24" t="s">
        <v>335</v>
      </c>
      <c r="L313" s="41" t="s">
        <v>1527</v>
      </c>
      <c r="M313" s="22">
        <v>43694</v>
      </c>
      <c r="N313" s="22">
        <v>43717</v>
      </c>
      <c r="O313" s="18" t="s">
        <v>55</v>
      </c>
      <c r="P313" s="18" t="s">
        <v>56</v>
      </c>
      <c r="R313" s="18">
        <v>10</v>
      </c>
      <c r="S313" s="22">
        <v>43718.456056828698</v>
      </c>
      <c r="U313" s="18" t="s">
        <v>57</v>
      </c>
      <c r="V313" s="26" t="s">
        <v>495</v>
      </c>
      <c r="W313" s="26" t="s">
        <v>495</v>
      </c>
      <c r="X313" s="26" t="s">
        <v>59</v>
      </c>
      <c r="Y313" s="26" t="s">
        <v>60</v>
      </c>
      <c r="AA313" s="26" t="s">
        <v>61</v>
      </c>
      <c r="AB313" s="26" t="s">
        <v>62</v>
      </c>
      <c r="AC313" s="26" t="s">
        <v>496</v>
      </c>
      <c r="AD313" s="26" t="s">
        <v>497</v>
      </c>
      <c r="AE313" s="26" t="s">
        <v>98</v>
      </c>
      <c r="AF313" s="22">
        <v>43713</v>
      </c>
      <c r="AG313" s="18">
        <f t="shared" si="5"/>
        <v>25</v>
      </c>
      <c r="AI313" s="28" t="s">
        <v>1528</v>
      </c>
      <c r="AJ313" s="27">
        <v>0.121</v>
      </c>
      <c r="AK313" s="39" t="s">
        <v>67</v>
      </c>
      <c r="AL313" s="30" t="s">
        <v>67</v>
      </c>
      <c r="AM313" s="31"/>
      <c r="AP313" s="34"/>
    </row>
    <row r="314" spans="1:46" ht="45.75" customHeight="1">
      <c r="A314" s="18">
        <v>318</v>
      </c>
      <c r="B314" s="18" t="s">
        <v>489</v>
      </c>
      <c r="C314" s="19" t="s">
        <v>1529</v>
      </c>
      <c r="D314" s="18" t="s">
        <v>491</v>
      </c>
      <c r="E314" s="20" t="s">
        <v>492</v>
      </c>
      <c r="F314" s="21" t="s">
        <v>1523</v>
      </c>
      <c r="G314" s="19" t="s">
        <v>1529</v>
      </c>
      <c r="H314" s="22">
        <v>33970</v>
      </c>
      <c r="I314" s="23" t="s">
        <v>335</v>
      </c>
      <c r="J314" s="24" t="s">
        <v>335</v>
      </c>
      <c r="K314" s="24" t="s">
        <v>335</v>
      </c>
      <c r="L314" s="41" t="s">
        <v>1530</v>
      </c>
      <c r="M314" s="22">
        <v>43692</v>
      </c>
      <c r="N314" s="22">
        <v>43717</v>
      </c>
      <c r="O314" s="18" t="s">
        <v>55</v>
      </c>
      <c r="P314" s="18" t="s">
        <v>56</v>
      </c>
      <c r="R314" s="18">
        <v>10</v>
      </c>
      <c r="S314" s="22">
        <v>43718.456140046299</v>
      </c>
      <c r="U314" s="18" t="s">
        <v>72</v>
      </c>
      <c r="V314" s="26" t="s">
        <v>495</v>
      </c>
      <c r="W314" s="26" t="s">
        <v>495</v>
      </c>
      <c r="X314" s="26" t="s">
        <v>59</v>
      </c>
      <c r="Y314" s="26" t="s">
        <v>60</v>
      </c>
      <c r="AA314" s="26" t="s">
        <v>61</v>
      </c>
      <c r="AB314" s="26" t="s">
        <v>62</v>
      </c>
      <c r="AC314" s="26" t="s">
        <v>496</v>
      </c>
      <c r="AD314" s="26" t="s">
        <v>497</v>
      </c>
      <c r="AE314" s="26" t="s">
        <v>98</v>
      </c>
      <c r="AF314" s="22">
        <v>43713</v>
      </c>
      <c r="AG314" s="18">
        <f t="shared" si="5"/>
        <v>26</v>
      </c>
      <c r="AI314" s="27">
        <v>0.104</v>
      </c>
      <c r="AK314" s="39" t="s">
        <v>67</v>
      </c>
      <c r="AL314" s="30" t="s">
        <v>67</v>
      </c>
      <c r="AM314" s="31"/>
      <c r="AP314" s="34"/>
    </row>
    <row r="315" spans="1:46" ht="45.75" customHeight="1">
      <c r="A315" s="18">
        <v>326</v>
      </c>
      <c r="B315" s="18" t="s">
        <v>248</v>
      </c>
      <c r="C315" s="19" t="s">
        <v>1531</v>
      </c>
      <c r="D315" s="18" t="s">
        <v>250</v>
      </c>
      <c r="E315" s="20" t="s">
        <v>250</v>
      </c>
      <c r="F315" s="21" t="s">
        <v>1532</v>
      </c>
      <c r="G315" s="19" t="s">
        <v>1531</v>
      </c>
      <c r="H315" s="22">
        <v>23781</v>
      </c>
      <c r="I315" s="23" t="s">
        <v>804</v>
      </c>
      <c r="J315" s="24" t="s">
        <v>134</v>
      </c>
      <c r="K315" s="24" t="s">
        <v>134</v>
      </c>
      <c r="L315" s="41" t="s">
        <v>1533</v>
      </c>
      <c r="M315" s="22">
        <v>43720</v>
      </c>
      <c r="N315" s="22">
        <v>43720</v>
      </c>
      <c r="O315" s="18" t="s">
        <v>55</v>
      </c>
      <c r="P315" s="18" t="s">
        <v>56</v>
      </c>
      <c r="R315" s="18">
        <v>10</v>
      </c>
      <c r="S315" s="22">
        <v>43720.538091354203</v>
      </c>
      <c r="U315" s="18" t="s">
        <v>57</v>
      </c>
      <c r="V315" s="26" t="s">
        <v>136</v>
      </c>
      <c r="W315" s="26" t="s">
        <v>254</v>
      </c>
      <c r="X315" s="26" t="s">
        <v>59</v>
      </c>
      <c r="Y315" s="26" t="s">
        <v>60</v>
      </c>
      <c r="AA315" s="26" t="s">
        <v>61</v>
      </c>
      <c r="AB315" s="26" t="s">
        <v>62</v>
      </c>
      <c r="AF315" s="22">
        <v>43720</v>
      </c>
      <c r="AG315" s="18">
        <f t="shared" si="5"/>
        <v>54</v>
      </c>
      <c r="AH315" s="18" t="s">
        <v>1534</v>
      </c>
      <c r="AI315" s="28">
        <v>3.9630000000000001</v>
      </c>
      <c r="AJ315" s="28">
        <v>0.23100000000000001</v>
      </c>
      <c r="AK315" s="38" t="s">
        <v>705</v>
      </c>
      <c r="AL315" s="53" t="s">
        <v>80</v>
      </c>
      <c r="AM315" s="53"/>
      <c r="AT315" s="6" t="s">
        <v>38</v>
      </c>
    </row>
    <row r="316" spans="1:46" ht="45.75" customHeight="1">
      <c r="A316" s="18">
        <v>327</v>
      </c>
      <c r="B316" s="18" t="s">
        <v>391</v>
      </c>
      <c r="C316" s="19" t="s">
        <v>1535</v>
      </c>
      <c r="D316" s="18" t="s">
        <v>393</v>
      </c>
      <c r="E316" s="20" t="s">
        <v>394</v>
      </c>
      <c r="F316" s="21" t="s">
        <v>1536</v>
      </c>
      <c r="G316" s="19" t="s">
        <v>1535</v>
      </c>
      <c r="H316" s="22">
        <v>31013</v>
      </c>
      <c r="I316" s="23" t="s">
        <v>1537</v>
      </c>
      <c r="J316" s="24" t="s">
        <v>981</v>
      </c>
      <c r="K316" s="24" t="s">
        <v>398</v>
      </c>
      <c r="L316" s="41" t="s">
        <v>1538</v>
      </c>
      <c r="M316" s="22">
        <v>43693</v>
      </c>
      <c r="N316" s="22">
        <v>43720</v>
      </c>
      <c r="O316" s="18" t="s">
        <v>55</v>
      </c>
      <c r="P316" s="18" t="s">
        <v>56</v>
      </c>
      <c r="R316" s="18">
        <v>10</v>
      </c>
      <c r="S316" s="22">
        <v>43721.482988923599</v>
      </c>
      <c r="U316" s="18" t="s">
        <v>72</v>
      </c>
      <c r="V316" s="26" t="s">
        <v>400</v>
      </c>
      <c r="W316" s="26" t="s">
        <v>400</v>
      </c>
      <c r="X316" s="26" t="s">
        <v>59</v>
      </c>
      <c r="Y316" s="26" t="s">
        <v>60</v>
      </c>
      <c r="AA316" s="26" t="s">
        <v>61</v>
      </c>
      <c r="AB316" s="26" t="s">
        <v>62</v>
      </c>
      <c r="AC316" s="26" t="s">
        <v>401</v>
      </c>
      <c r="AD316" s="26" t="s">
        <v>402</v>
      </c>
      <c r="AE316" s="26" t="s">
        <v>284</v>
      </c>
      <c r="AF316" s="22">
        <v>43721</v>
      </c>
      <c r="AG316" s="18">
        <f t="shared" si="5"/>
        <v>34</v>
      </c>
      <c r="AH316" s="18" t="s">
        <v>1539</v>
      </c>
      <c r="AI316" s="28" t="s">
        <v>332</v>
      </c>
      <c r="AJ316" s="28">
        <v>2.3919999999999999</v>
      </c>
      <c r="AK316" s="38" t="s">
        <v>705</v>
      </c>
      <c r="AM316" s="36"/>
      <c r="AP316" s="34" t="s">
        <v>73</v>
      </c>
    </row>
    <row r="317" spans="1:46" ht="45.75" customHeight="1">
      <c r="A317" s="18">
        <v>328</v>
      </c>
      <c r="B317" s="18" t="s">
        <v>391</v>
      </c>
      <c r="C317" s="19" t="s">
        <v>1540</v>
      </c>
      <c r="D317" s="18" t="s">
        <v>393</v>
      </c>
      <c r="E317" s="20" t="s">
        <v>394</v>
      </c>
      <c r="F317" s="21" t="s">
        <v>1536</v>
      </c>
      <c r="G317" s="19" t="s">
        <v>1540</v>
      </c>
      <c r="H317" s="22">
        <v>34771</v>
      </c>
      <c r="I317" s="23" t="s">
        <v>1541</v>
      </c>
      <c r="J317" s="24" t="s">
        <v>855</v>
      </c>
      <c r="K317" s="24" t="s">
        <v>373</v>
      </c>
      <c r="L317" s="41" t="s">
        <v>1542</v>
      </c>
      <c r="M317" s="22">
        <v>43694</v>
      </c>
      <c r="N317" s="22">
        <v>43720</v>
      </c>
      <c r="O317" s="18" t="s">
        <v>55</v>
      </c>
      <c r="P317" s="18" t="s">
        <v>56</v>
      </c>
      <c r="R317" s="18">
        <v>10</v>
      </c>
      <c r="S317" s="22">
        <v>43721.483036145801</v>
      </c>
      <c r="U317" s="18" t="s">
        <v>57</v>
      </c>
      <c r="V317" s="26" t="s">
        <v>400</v>
      </c>
      <c r="W317" s="26" t="s">
        <v>400</v>
      </c>
      <c r="X317" s="26" t="s">
        <v>59</v>
      </c>
      <c r="Y317" s="26" t="s">
        <v>60</v>
      </c>
      <c r="AA317" s="26" t="s">
        <v>61</v>
      </c>
      <c r="AB317" s="26" t="s">
        <v>62</v>
      </c>
      <c r="AC317" s="26" t="s">
        <v>401</v>
      </c>
      <c r="AD317" s="26" t="s">
        <v>402</v>
      </c>
      <c r="AE317" s="26" t="s">
        <v>284</v>
      </c>
      <c r="AF317" s="22">
        <v>43721</v>
      </c>
      <c r="AG317" s="18">
        <f t="shared" si="5"/>
        <v>24</v>
      </c>
      <c r="AH317" s="18" t="s">
        <v>1543</v>
      </c>
      <c r="AI317" s="28">
        <v>0.48599999999999999</v>
      </c>
      <c r="AJ317" s="27">
        <v>2E-3</v>
      </c>
      <c r="AK317" s="39" t="s">
        <v>67</v>
      </c>
      <c r="AP317" s="34" t="s">
        <v>73</v>
      </c>
    </row>
    <row r="318" spans="1:46" ht="45.75" customHeight="1">
      <c r="A318" s="18">
        <v>329</v>
      </c>
      <c r="B318" s="18" t="s">
        <v>391</v>
      </c>
      <c r="C318" s="19" t="s">
        <v>966</v>
      </c>
      <c r="D318" s="18" t="s">
        <v>393</v>
      </c>
      <c r="E318" s="20" t="s">
        <v>394</v>
      </c>
      <c r="F318" s="21" t="s">
        <v>1536</v>
      </c>
      <c r="G318" s="19" t="s">
        <v>966</v>
      </c>
      <c r="H318" s="22">
        <v>36828</v>
      </c>
      <c r="I318" s="23" t="s">
        <v>967</v>
      </c>
      <c r="J318" s="24" t="s">
        <v>398</v>
      </c>
      <c r="K318" s="24" t="s">
        <v>398</v>
      </c>
      <c r="L318" s="41" t="s">
        <v>1544</v>
      </c>
      <c r="M318" s="22">
        <v>43696</v>
      </c>
      <c r="N318" s="22">
        <v>43720</v>
      </c>
      <c r="O318" s="18" t="s">
        <v>55</v>
      </c>
      <c r="P318" s="18" t="s">
        <v>56</v>
      </c>
      <c r="R318" s="18">
        <v>10</v>
      </c>
      <c r="S318" s="22">
        <v>43721.483079976897</v>
      </c>
      <c r="U318" s="18" t="s">
        <v>72</v>
      </c>
      <c r="V318" s="26" t="s">
        <v>400</v>
      </c>
      <c r="W318" s="26" t="s">
        <v>400</v>
      </c>
      <c r="X318" s="26" t="s">
        <v>59</v>
      </c>
      <c r="Y318" s="26" t="s">
        <v>60</v>
      </c>
      <c r="AA318" s="26" t="s">
        <v>61</v>
      </c>
      <c r="AB318" s="26" t="s">
        <v>62</v>
      </c>
      <c r="AC318" s="26" t="s">
        <v>401</v>
      </c>
      <c r="AD318" s="26" t="s">
        <v>402</v>
      </c>
      <c r="AE318" s="26" t="s">
        <v>284</v>
      </c>
      <c r="AF318" s="22">
        <v>43721</v>
      </c>
      <c r="AG318" s="18">
        <f t="shared" si="5"/>
        <v>18</v>
      </c>
      <c r="AH318" s="18" t="s">
        <v>969</v>
      </c>
      <c r="AI318" s="27">
        <v>7.0000000000000007E-2</v>
      </c>
      <c r="AJ318" s="27">
        <v>0.08</v>
      </c>
      <c r="AK318" s="39" t="s">
        <v>67</v>
      </c>
      <c r="AP318" s="34" t="s">
        <v>73</v>
      </c>
    </row>
    <row r="319" spans="1:46" ht="45.75" customHeight="1">
      <c r="A319" s="18">
        <v>330</v>
      </c>
      <c r="B319" s="18" t="s">
        <v>391</v>
      </c>
      <c r="C319" s="19" t="s">
        <v>1545</v>
      </c>
      <c r="D319" s="18" t="s">
        <v>393</v>
      </c>
      <c r="E319" s="20" t="s">
        <v>394</v>
      </c>
      <c r="F319" s="21" t="s">
        <v>1536</v>
      </c>
      <c r="G319" s="19" t="s">
        <v>1545</v>
      </c>
      <c r="H319" s="22">
        <v>34991</v>
      </c>
      <c r="I319" s="23" t="s">
        <v>1546</v>
      </c>
      <c r="J319" s="24" t="s">
        <v>1547</v>
      </c>
      <c r="K319" s="24" t="s">
        <v>398</v>
      </c>
      <c r="L319" s="41" t="s">
        <v>1548</v>
      </c>
      <c r="M319" s="22">
        <v>43699</v>
      </c>
      <c r="N319" s="22">
        <v>43720</v>
      </c>
      <c r="O319" s="18" t="s">
        <v>55</v>
      </c>
      <c r="P319" s="18" t="s">
        <v>56</v>
      </c>
      <c r="R319" s="18">
        <v>10</v>
      </c>
      <c r="S319" s="22">
        <v>43721.483113460701</v>
      </c>
      <c r="U319" s="18" t="s">
        <v>57</v>
      </c>
      <c r="V319" s="26" t="s">
        <v>400</v>
      </c>
      <c r="W319" s="26" t="s">
        <v>400</v>
      </c>
      <c r="X319" s="26" t="s">
        <v>59</v>
      </c>
      <c r="Y319" s="26" t="s">
        <v>60</v>
      </c>
      <c r="AA319" s="26" t="s">
        <v>61</v>
      </c>
      <c r="AB319" s="26" t="s">
        <v>62</v>
      </c>
      <c r="AC319" s="26" t="s">
        <v>401</v>
      </c>
      <c r="AD319" s="26" t="s">
        <v>402</v>
      </c>
      <c r="AE319" s="26" t="s">
        <v>284</v>
      </c>
      <c r="AF319" s="22">
        <v>43721</v>
      </c>
      <c r="AG319" s="18">
        <f t="shared" si="5"/>
        <v>23</v>
      </c>
      <c r="AH319" s="18" t="s">
        <v>1549</v>
      </c>
      <c r="AI319" s="28" t="s">
        <v>332</v>
      </c>
      <c r="AJ319" s="28">
        <v>1.298</v>
      </c>
      <c r="AK319" s="38" t="s">
        <v>705</v>
      </c>
      <c r="AM319" s="36"/>
      <c r="AP319" s="34" t="s">
        <v>73</v>
      </c>
    </row>
    <row r="320" spans="1:46" ht="45.75" customHeight="1">
      <c r="A320" s="18">
        <v>331</v>
      </c>
      <c r="B320" s="18" t="s">
        <v>391</v>
      </c>
      <c r="C320" s="19" t="s">
        <v>392</v>
      </c>
      <c r="D320" s="18" t="s">
        <v>393</v>
      </c>
      <c r="E320" s="20" t="s">
        <v>394</v>
      </c>
      <c r="F320" s="21" t="s">
        <v>1536</v>
      </c>
      <c r="G320" s="19" t="s">
        <v>392</v>
      </c>
      <c r="H320" s="22">
        <v>32989</v>
      </c>
      <c r="I320" s="23" t="s">
        <v>396</v>
      </c>
      <c r="J320" s="24" t="s">
        <v>397</v>
      </c>
      <c r="K320" s="24" t="s">
        <v>398</v>
      </c>
      <c r="L320" s="41" t="s">
        <v>1550</v>
      </c>
      <c r="M320" s="22">
        <v>43700</v>
      </c>
      <c r="N320" s="22">
        <v>43720</v>
      </c>
      <c r="O320" s="18" t="s">
        <v>55</v>
      </c>
      <c r="P320" s="18" t="s">
        <v>56</v>
      </c>
      <c r="R320" s="18">
        <v>10</v>
      </c>
      <c r="S320" s="22">
        <v>43721.4831577199</v>
      </c>
      <c r="U320" s="18" t="s">
        <v>57</v>
      </c>
      <c r="V320" s="26" t="s">
        <v>400</v>
      </c>
      <c r="W320" s="26" t="s">
        <v>400</v>
      </c>
      <c r="X320" s="26" t="s">
        <v>59</v>
      </c>
      <c r="Y320" s="26" t="s">
        <v>60</v>
      </c>
      <c r="AA320" s="26" t="s">
        <v>61</v>
      </c>
      <c r="AB320" s="26" t="s">
        <v>62</v>
      </c>
      <c r="AC320" s="26" t="s">
        <v>401</v>
      </c>
      <c r="AD320" s="26" t="s">
        <v>402</v>
      </c>
      <c r="AE320" s="26" t="s">
        <v>284</v>
      </c>
      <c r="AF320" s="22">
        <v>43721</v>
      </c>
      <c r="AG320" s="18">
        <f t="shared" si="5"/>
        <v>29</v>
      </c>
      <c r="AH320" s="18" t="s">
        <v>403</v>
      </c>
      <c r="AI320" s="28">
        <v>2.99</v>
      </c>
      <c r="AJ320" s="28">
        <v>0.69299999999999995</v>
      </c>
      <c r="AK320" s="38" t="s">
        <v>705</v>
      </c>
      <c r="AM320" s="36"/>
      <c r="AP320" s="34" t="s">
        <v>73</v>
      </c>
    </row>
    <row r="321" spans="1:45" ht="45.75" customHeight="1">
      <c r="A321" s="18">
        <v>332</v>
      </c>
      <c r="B321" s="18" t="s">
        <v>391</v>
      </c>
      <c r="C321" s="19" t="s">
        <v>1551</v>
      </c>
      <c r="D321" s="18" t="s">
        <v>393</v>
      </c>
      <c r="E321" s="20" t="s">
        <v>394</v>
      </c>
      <c r="F321" s="21" t="s">
        <v>1536</v>
      </c>
      <c r="G321" s="19" t="s">
        <v>1551</v>
      </c>
      <c r="H321" s="22">
        <v>36336</v>
      </c>
      <c r="I321" s="23" t="s">
        <v>1552</v>
      </c>
      <c r="J321" s="24" t="s">
        <v>718</v>
      </c>
      <c r="K321" s="24" t="s">
        <v>398</v>
      </c>
      <c r="L321" s="41" t="s">
        <v>1553</v>
      </c>
      <c r="M321" s="22">
        <v>43711</v>
      </c>
      <c r="N321" s="22">
        <v>43720</v>
      </c>
      <c r="O321" s="18" t="s">
        <v>55</v>
      </c>
      <c r="P321" s="18" t="s">
        <v>56</v>
      </c>
      <c r="R321" s="18">
        <v>10</v>
      </c>
      <c r="S321" s="22">
        <v>43721.483201701398</v>
      </c>
      <c r="U321" s="18" t="s">
        <v>72</v>
      </c>
      <c r="V321" s="26" t="s">
        <v>400</v>
      </c>
      <c r="W321" s="26" t="s">
        <v>400</v>
      </c>
      <c r="X321" s="26" t="s">
        <v>59</v>
      </c>
      <c r="Y321" s="26" t="s">
        <v>60</v>
      </c>
      <c r="AA321" s="26" t="s">
        <v>61</v>
      </c>
      <c r="AB321" s="26" t="s">
        <v>62</v>
      </c>
      <c r="AC321" s="26" t="s">
        <v>401</v>
      </c>
      <c r="AD321" s="26" t="s">
        <v>402</v>
      </c>
      <c r="AE321" s="26" t="s">
        <v>284</v>
      </c>
      <c r="AF321" s="22">
        <v>43721</v>
      </c>
      <c r="AG321" s="18">
        <f t="shared" si="5"/>
        <v>20</v>
      </c>
      <c r="AH321" s="18" t="s">
        <v>1554</v>
      </c>
      <c r="AI321" s="27">
        <v>3.4000000000000002E-2</v>
      </c>
      <c r="AJ321" s="27">
        <v>1E-3</v>
      </c>
      <c r="AK321" s="39" t="s">
        <v>67</v>
      </c>
      <c r="AP321" s="34" t="s">
        <v>73</v>
      </c>
    </row>
    <row r="322" spans="1:45" ht="45.75" customHeight="1">
      <c r="A322" s="18">
        <v>333</v>
      </c>
      <c r="B322" s="18" t="s">
        <v>47</v>
      </c>
      <c r="C322" s="19" t="s">
        <v>1555</v>
      </c>
      <c r="D322" s="18" t="s">
        <v>49</v>
      </c>
      <c r="E322" s="20" t="s">
        <v>49</v>
      </c>
      <c r="F322" s="21" t="s">
        <v>1556</v>
      </c>
      <c r="G322" s="19" t="s">
        <v>1555</v>
      </c>
      <c r="H322" s="22">
        <v>36954</v>
      </c>
      <c r="I322" s="23" t="s">
        <v>1557</v>
      </c>
      <c r="J322" s="24" t="s">
        <v>1558</v>
      </c>
      <c r="K322" s="24" t="s">
        <v>335</v>
      </c>
      <c r="L322" s="41" t="s">
        <v>1559</v>
      </c>
      <c r="M322" s="22">
        <v>43669</v>
      </c>
      <c r="N322" s="22">
        <v>43721</v>
      </c>
      <c r="O322" s="18" t="s">
        <v>55</v>
      </c>
      <c r="P322" s="18" t="s">
        <v>56</v>
      </c>
      <c r="R322" s="18">
        <v>10</v>
      </c>
      <c r="S322" s="22">
        <v>43728.611392511601</v>
      </c>
      <c r="U322" s="18" t="s">
        <v>57</v>
      </c>
      <c r="V322" s="26" t="s">
        <v>58</v>
      </c>
      <c r="W322" s="26" t="s">
        <v>58</v>
      </c>
      <c r="X322" s="26" t="s">
        <v>59</v>
      </c>
      <c r="Y322" s="26" t="s">
        <v>60</v>
      </c>
      <c r="AA322" s="26" t="s">
        <v>61</v>
      </c>
      <c r="AB322" s="26" t="s">
        <v>62</v>
      </c>
      <c r="AC322" s="26" t="s">
        <v>63</v>
      </c>
      <c r="AD322" s="26" t="s">
        <v>64</v>
      </c>
      <c r="AE322" s="26" t="s">
        <v>65</v>
      </c>
      <c r="AF322" s="22">
        <v>43724</v>
      </c>
      <c r="AG322" s="18">
        <f t="shared" si="5"/>
        <v>18</v>
      </c>
      <c r="AH322" s="18" t="s">
        <v>1560</v>
      </c>
      <c r="AI322" s="27">
        <v>0.01</v>
      </c>
      <c r="AJ322" s="27">
        <v>1E-3</v>
      </c>
      <c r="AK322" s="39" t="s">
        <v>67</v>
      </c>
    </row>
    <row r="323" spans="1:45" ht="45.75" customHeight="1">
      <c r="A323" s="18">
        <v>334</v>
      </c>
      <c r="B323" s="18" t="s">
        <v>47</v>
      </c>
      <c r="C323" s="19" t="s">
        <v>1561</v>
      </c>
      <c r="D323" s="18" t="s">
        <v>49</v>
      </c>
      <c r="E323" s="20" t="s">
        <v>49</v>
      </c>
      <c r="F323" s="21" t="s">
        <v>1556</v>
      </c>
      <c r="G323" s="19" t="s">
        <v>1561</v>
      </c>
      <c r="H323" s="22">
        <v>30102</v>
      </c>
      <c r="I323" s="23" t="s">
        <v>1306</v>
      </c>
      <c r="J323" s="24" t="s">
        <v>1306</v>
      </c>
      <c r="K323" s="24" t="s">
        <v>53</v>
      </c>
      <c r="L323" s="41" t="s">
        <v>1562</v>
      </c>
      <c r="M323" s="22">
        <v>43698</v>
      </c>
      <c r="N323" s="22">
        <v>43721</v>
      </c>
      <c r="O323" s="18" t="s">
        <v>55</v>
      </c>
      <c r="P323" s="18" t="s">
        <v>56</v>
      </c>
      <c r="R323" s="18">
        <v>10</v>
      </c>
      <c r="S323" s="22">
        <v>43728.611486770802</v>
      </c>
      <c r="U323" s="18" t="s">
        <v>72</v>
      </c>
      <c r="V323" s="26" t="s">
        <v>58</v>
      </c>
      <c r="W323" s="26" t="s">
        <v>58</v>
      </c>
      <c r="X323" s="26" t="s">
        <v>59</v>
      </c>
      <c r="Y323" s="26" t="s">
        <v>60</v>
      </c>
      <c r="AA323" s="26" t="s">
        <v>61</v>
      </c>
      <c r="AB323" s="26" t="s">
        <v>62</v>
      </c>
      <c r="AC323" s="26" t="s">
        <v>63</v>
      </c>
      <c r="AD323" s="26" t="s">
        <v>64</v>
      </c>
      <c r="AE323" s="26" t="s">
        <v>65</v>
      </c>
      <c r="AF323" s="22">
        <v>43724</v>
      </c>
      <c r="AG323" s="18">
        <f t="shared" si="5"/>
        <v>37</v>
      </c>
      <c r="AH323" s="18" t="s">
        <v>1563</v>
      </c>
      <c r="AI323" s="27">
        <v>1.4E-2</v>
      </c>
      <c r="AJ323" s="27">
        <v>2E-3</v>
      </c>
      <c r="AK323" s="39" t="s">
        <v>67</v>
      </c>
    </row>
    <row r="324" spans="1:45" ht="45.75" customHeight="1">
      <c r="A324" s="18">
        <v>335</v>
      </c>
      <c r="B324" s="18" t="s">
        <v>47</v>
      </c>
      <c r="C324" s="19" t="s">
        <v>1564</v>
      </c>
      <c r="D324" s="18" t="s">
        <v>49</v>
      </c>
      <c r="E324" s="20" t="s">
        <v>49</v>
      </c>
      <c r="F324" s="21" t="s">
        <v>1556</v>
      </c>
      <c r="G324" s="19" t="s">
        <v>1564</v>
      </c>
      <c r="H324" s="22">
        <v>29492</v>
      </c>
      <c r="I324" s="23" t="s">
        <v>52</v>
      </c>
      <c r="J324" s="24" t="s">
        <v>52</v>
      </c>
      <c r="K324" s="24" t="s">
        <v>53</v>
      </c>
      <c r="L324" s="41" t="s">
        <v>1565</v>
      </c>
      <c r="M324" s="22">
        <v>43698</v>
      </c>
      <c r="N324" s="22">
        <v>43721</v>
      </c>
      <c r="O324" s="18" t="s">
        <v>55</v>
      </c>
      <c r="P324" s="18" t="s">
        <v>56</v>
      </c>
      <c r="R324" s="18">
        <v>10</v>
      </c>
      <c r="S324" s="22">
        <v>43728.611682407398</v>
      </c>
      <c r="U324" s="18" t="s">
        <v>72</v>
      </c>
      <c r="V324" s="26" t="s">
        <v>58</v>
      </c>
      <c r="W324" s="26" t="s">
        <v>58</v>
      </c>
      <c r="X324" s="26" t="s">
        <v>59</v>
      </c>
      <c r="Y324" s="26" t="s">
        <v>60</v>
      </c>
      <c r="AA324" s="26" t="s">
        <v>61</v>
      </c>
      <c r="AB324" s="26" t="s">
        <v>62</v>
      </c>
      <c r="AC324" s="26" t="s">
        <v>63</v>
      </c>
      <c r="AD324" s="26" t="s">
        <v>64</v>
      </c>
      <c r="AE324" s="26" t="s">
        <v>65</v>
      </c>
      <c r="AF324" s="22">
        <v>43724</v>
      </c>
      <c r="AG324" s="18">
        <f t="shared" si="5"/>
        <v>38</v>
      </c>
      <c r="AH324" s="18" t="s">
        <v>1566</v>
      </c>
      <c r="AI324" s="27">
        <v>6.0000000000000001E-3</v>
      </c>
      <c r="AJ324" s="27">
        <v>2E-3</v>
      </c>
      <c r="AK324" s="39" t="s">
        <v>67</v>
      </c>
    </row>
    <row r="325" spans="1:45" ht="45.75" customHeight="1">
      <c r="A325" s="18">
        <v>336</v>
      </c>
      <c r="B325" s="18" t="s">
        <v>47</v>
      </c>
      <c r="C325" s="19" t="s">
        <v>1567</v>
      </c>
      <c r="D325" s="18" t="s">
        <v>49</v>
      </c>
      <c r="E325" s="20" t="s">
        <v>49</v>
      </c>
      <c r="F325" s="21" t="s">
        <v>1556</v>
      </c>
      <c r="G325" s="19" t="s">
        <v>1567</v>
      </c>
      <c r="H325" s="22">
        <v>13759</v>
      </c>
      <c r="I325" s="23" t="s">
        <v>305</v>
      </c>
      <c r="J325" s="24" t="s">
        <v>306</v>
      </c>
      <c r="K325" s="24" t="s">
        <v>77</v>
      </c>
      <c r="L325" s="41" t="s">
        <v>1568</v>
      </c>
      <c r="M325" s="22">
        <v>43679</v>
      </c>
      <c r="N325" s="22">
        <v>43721</v>
      </c>
      <c r="O325" s="18" t="s">
        <v>55</v>
      </c>
      <c r="P325" s="18" t="s">
        <v>56</v>
      </c>
      <c r="R325" s="18">
        <v>10</v>
      </c>
      <c r="S325" s="22">
        <v>43728.611752164397</v>
      </c>
      <c r="U325" s="18" t="s">
        <v>72</v>
      </c>
      <c r="V325" s="26" t="s">
        <v>58</v>
      </c>
      <c r="W325" s="26" t="s">
        <v>58</v>
      </c>
      <c r="X325" s="26" t="s">
        <v>59</v>
      </c>
      <c r="Y325" s="26" t="s">
        <v>60</v>
      </c>
      <c r="AA325" s="26" t="s">
        <v>61</v>
      </c>
      <c r="AB325" s="26" t="s">
        <v>62</v>
      </c>
      <c r="AC325" s="26" t="s">
        <v>63</v>
      </c>
      <c r="AD325" s="26" t="s">
        <v>64</v>
      </c>
      <c r="AE325" s="26" t="s">
        <v>65</v>
      </c>
      <c r="AF325" s="22">
        <v>43724</v>
      </c>
      <c r="AG325" s="18">
        <f t="shared" si="5"/>
        <v>82</v>
      </c>
      <c r="AH325" s="18" t="s">
        <v>1569</v>
      </c>
      <c r="AI325" s="27">
        <v>0.105</v>
      </c>
      <c r="AJ325" s="27">
        <v>3.0000000000000001E-3</v>
      </c>
      <c r="AK325" s="39" t="s">
        <v>67</v>
      </c>
    </row>
    <row r="326" spans="1:45" ht="45.75" customHeight="1">
      <c r="A326" s="18">
        <v>337</v>
      </c>
      <c r="B326" s="18" t="s">
        <v>47</v>
      </c>
      <c r="C326" s="19" t="s">
        <v>1570</v>
      </c>
      <c r="D326" s="18" t="s">
        <v>49</v>
      </c>
      <c r="E326" s="20" t="s">
        <v>49</v>
      </c>
      <c r="F326" s="21" t="s">
        <v>1556</v>
      </c>
      <c r="G326" s="19" t="s">
        <v>1570</v>
      </c>
      <c r="H326" s="22">
        <v>33300</v>
      </c>
      <c r="I326" s="23" t="s">
        <v>53</v>
      </c>
      <c r="J326" s="24" t="s">
        <v>53</v>
      </c>
      <c r="K326" s="24" t="s">
        <v>53</v>
      </c>
      <c r="L326" s="41" t="s">
        <v>1571</v>
      </c>
      <c r="M326" s="22">
        <v>43671</v>
      </c>
      <c r="N326" s="22">
        <v>43721</v>
      </c>
      <c r="O326" s="18" t="s">
        <v>55</v>
      </c>
      <c r="P326" s="18" t="s">
        <v>56</v>
      </c>
      <c r="R326" s="18">
        <v>10</v>
      </c>
      <c r="S326" s="22">
        <v>43728.6117983449</v>
      </c>
      <c r="U326" s="18" t="s">
        <v>57</v>
      </c>
      <c r="V326" s="26" t="s">
        <v>58</v>
      </c>
      <c r="W326" s="26" t="s">
        <v>58</v>
      </c>
      <c r="X326" s="26" t="s">
        <v>59</v>
      </c>
      <c r="Y326" s="26" t="s">
        <v>60</v>
      </c>
      <c r="AA326" s="26" t="s">
        <v>61</v>
      </c>
      <c r="AB326" s="26" t="s">
        <v>892</v>
      </c>
      <c r="AC326" s="26" t="s">
        <v>63</v>
      </c>
      <c r="AD326" s="26" t="s">
        <v>64</v>
      </c>
      <c r="AE326" s="26" t="s">
        <v>65</v>
      </c>
      <c r="AF326" s="22">
        <v>43724</v>
      </c>
      <c r="AG326" s="18">
        <f t="shared" si="5"/>
        <v>28</v>
      </c>
      <c r="AH326" s="18" t="s">
        <v>1572</v>
      </c>
      <c r="AI326" s="27">
        <v>5.0000000000000001E-3</v>
      </c>
      <c r="AJ326" s="27">
        <v>3.0000000000000001E-3</v>
      </c>
      <c r="AK326" s="39" t="s">
        <v>67</v>
      </c>
    </row>
    <row r="327" spans="1:45" ht="45.75" customHeight="1">
      <c r="A327" s="18">
        <v>338</v>
      </c>
      <c r="B327" s="18" t="s">
        <v>47</v>
      </c>
      <c r="C327" s="19" t="s">
        <v>1573</v>
      </c>
      <c r="D327" s="18" t="s">
        <v>49</v>
      </c>
      <c r="E327" s="20" t="s">
        <v>49</v>
      </c>
      <c r="F327" s="21" t="s">
        <v>1556</v>
      </c>
      <c r="G327" s="19" t="s">
        <v>1573</v>
      </c>
      <c r="H327" s="22">
        <v>29594</v>
      </c>
      <c r="I327" s="23" t="s">
        <v>1574</v>
      </c>
      <c r="J327" s="24" t="s">
        <v>52</v>
      </c>
      <c r="K327" s="24" t="s">
        <v>53</v>
      </c>
      <c r="L327" s="41" t="s">
        <v>1575</v>
      </c>
      <c r="M327" s="22">
        <v>43671</v>
      </c>
      <c r="N327" s="22">
        <v>43721</v>
      </c>
      <c r="O327" s="18" t="s">
        <v>55</v>
      </c>
      <c r="P327" s="18" t="s">
        <v>56</v>
      </c>
      <c r="R327" s="18">
        <v>10</v>
      </c>
      <c r="S327" s="22">
        <v>43728.611890891203</v>
      </c>
      <c r="U327" s="18" t="s">
        <v>72</v>
      </c>
      <c r="V327" s="26" t="s">
        <v>58</v>
      </c>
      <c r="W327" s="26" t="s">
        <v>58</v>
      </c>
      <c r="X327" s="26" t="s">
        <v>59</v>
      </c>
      <c r="Y327" s="26" t="s">
        <v>60</v>
      </c>
      <c r="AA327" s="26" t="s">
        <v>61</v>
      </c>
      <c r="AB327" s="26" t="s">
        <v>62</v>
      </c>
      <c r="AC327" s="26" t="s">
        <v>63</v>
      </c>
      <c r="AD327" s="26" t="s">
        <v>64</v>
      </c>
      <c r="AE327" s="26" t="s">
        <v>65</v>
      </c>
      <c r="AF327" s="22">
        <v>43724</v>
      </c>
      <c r="AG327" s="18">
        <f t="shared" si="5"/>
        <v>38</v>
      </c>
      <c r="AH327" s="18" t="s">
        <v>1576</v>
      </c>
      <c r="AI327" s="27">
        <v>6.0000000000000001E-3</v>
      </c>
      <c r="AJ327" s="27" t="s">
        <v>1577</v>
      </c>
      <c r="AK327" s="39" t="s">
        <v>67</v>
      </c>
    </row>
    <row r="328" spans="1:45" ht="45.75" customHeight="1">
      <c r="A328" s="18">
        <v>339</v>
      </c>
      <c r="B328" s="18" t="s">
        <v>47</v>
      </c>
      <c r="C328" s="19" t="s">
        <v>1578</v>
      </c>
      <c r="D328" s="18" t="s">
        <v>49</v>
      </c>
      <c r="E328" s="20" t="s">
        <v>49</v>
      </c>
      <c r="F328" s="21" t="s">
        <v>1556</v>
      </c>
      <c r="G328" s="19" t="s">
        <v>1578</v>
      </c>
      <c r="H328" s="22">
        <v>32111</v>
      </c>
      <c r="I328" s="23" t="s">
        <v>52</v>
      </c>
      <c r="J328" s="24" t="s">
        <v>52</v>
      </c>
      <c r="K328" s="24" t="s">
        <v>53</v>
      </c>
      <c r="L328" s="41" t="s">
        <v>1579</v>
      </c>
      <c r="M328" s="22">
        <v>43712</v>
      </c>
      <c r="N328" s="22">
        <v>43721</v>
      </c>
      <c r="O328" s="18" t="s">
        <v>55</v>
      </c>
      <c r="P328" s="18" t="s">
        <v>56</v>
      </c>
      <c r="R328" s="18">
        <v>10</v>
      </c>
      <c r="S328" s="22">
        <v>43728.612001273097</v>
      </c>
      <c r="U328" s="18" t="s">
        <v>72</v>
      </c>
      <c r="V328" s="26" t="s">
        <v>58</v>
      </c>
      <c r="W328" s="26" t="s">
        <v>58</v>
      </c>
      <c r="X328" s="26" t="s">
        <v>59</v>
      </c>
      <c r="Y328" s="26" t="s">
        <v>60</v>
      </c>
      <c r="AA328" s="26" t="s">
        <v>61</v>
      </c>
      <c r="AB328" s="26" t="s">
        <v>62</v>
      </c>
      <c r="AC328" s="26" t="s">
        <v>63</v>
      </c>
      <c r="AD328" s="26" t="s">
        <v>64</v>
      </c>
      <c r="AE328" s="26" t="s">
        <v>65</v>
      </c>
      <c r="AF328" s="22">
        <v>43724</v>
      </c>
      <c r="AG328" s="18">
        <f t="shared" si="5"/>
        <v>31</v>
      </c>
      <c r="AH328" s="18" t="s">
        <v>1580</v>
      </c>
      <c r="AI328" s="27">
        <v>8.0000000000000002E-3</v>
      </c>
      <c r="AJ328" s="27" t="s">
        <v>1581</v>
      </c>
      <c r="AK328" s="39" t="s">
        <v>67</v>
      </c>
    </row>
    <row r="329" spans="1:45" ht="45.75" customHeight="1">
      <c r="A329" s="18">
        <v>340</v>
      </c>
      <c r="B329" s="18" t="s">
        <v>180</v>
      </c>
      <c r="C329" s="19" t="s">
        <v>1582</v>
      </c>
      <c r="D329" s="18" t="s">
        <v>182</v>
      </c>
      <c r="E329" s="20" t="s">
        <v>183</v>
      </c>
      <c r="F329" s="21" t="s">
        <v>1583</v>
      </c>
      <c r="G329" s="19" t="s">
        <v>1582</v>
      </c>
      <c r="H329" s="22">
        <v>14302</v>
      </c>
      <c r="I329" s="23" t="s">
        <v>480</v>
      </c>
      <c r="J329" s="24" t="s">
        <v>186</v>
      </c>
      <c r="K329" s="24" t="s">
        <v>186</v>
      </c>
      <c r="L329" s="41" t="s">
        <v>1584</v>
      </c>
      <c r="M329" s="22">
        <v>43720</v>
      </c>
      <c r="N329" s="22">
        <v>43726</v>
      </c>
      <c r="O329" s="18" t="s">
        <v>55</v>
      </c>
      <c r="P329" s="18" t="s">
        <v>56</v>
      </c>
      <c r="R329" s="18">
        <v>10</v>
      </c>
      <c r="S329" s="22">
        <v>43728.627541550901</v>
      </c>
      <c r="U329" s="18" t="s">
        <v>72</v>
      </c>
      <c r="V329" s="26" t="s">
        <v>188</v>
      </c>
      <c r="W329" s="26" t="s">
        <v>188</v>
      </c>
      <c r="X329" s="26" t="s">
        <v>59</v>
      </c>
      <c r="Y329" s="26" t="s">
        <v>60</v>
      </c>
      <c r="AA329" s="26" t="s">
        <v>61</v>
      </c>
      <c r="AB329" s="26" t="s">
        <v>62</v>
      </c>
      <c r="AE329" s="26" t="s">
        <v>65</v>
      </c>
      <c r="AF329" s="22">
        <v>43726</v>
      </c>
      <c r="AG329" s="18">
        <f t="shared" si="5"/>
        <v>80</v>
      </c>
      <c r="AH329" s="18" t="s">
        <v>1585</v>
      </c>
      <c r="AI329" s="28">
        <v>3.6379999999999999</v>
      </c>
      <c r="AK329" s="38" t="s">
        <v>705</v>
      </c>
      <c r="AM329" s="36"/>
    </row>
    <row r="330" spans="1:45" ht="45.75" customHeight="1">
      <c r="A330" s="18">
        <v>341</v>
      </c>
      <c r="B330" s="18" t="s">
        <v>180</v>
      </c>
      <c r="C330" s="19" t="s">
        <v>1586</v>
      </c>
      <c r="D330" s="18" t="s">
        <v>182</v>
      </c>
      <c r="E330" s="20" t="s">
        <v>183</v>
      </c>
      <c r="F330" s="21" t="s">
        <v>1583</v>
      </c>
      <c r="G330" s="19" t="s">
        <v>1586</v>
      </c>
      <c r="H330" s="22">
        <v>29587</v>
      </c>
      <c r="I330" s="23" t="s">
        <v>637</v>
      </c>
      <c r="J330" s="24" t="s">
        <v>186</v>
      </c>
      <c r="K330" s="24" t="s">
        <v>186</v>
      </c>
      <c r="L330" s="41" t="s">
        <v>1587</v>
      </c>
      <c r="M330" s="22">
        <v>43724</v>
      </c>
      <c r="N330" s="22">
        <v>43726</v>
      </c>
      <c r="O330" s="18" t="s">
        <v>55</v>
      </c>
      <c r="P330" s="18" t="s">
        <v>56</v>
      </c>
      <c r="R330" s="18">
        <v>10</v>
      </c>
      <c r="S330" s="22">
        <v>43728.627600544001</v>
      </c>
      <c r="U330" s="18" t="s">
        <v>72</v>
      </c>
      <c r="V330" s="26" t="s">
        <v>188</v>
      </c>
      <c r="W330" s="26" t="s">
        <v>188</v>
      </c>
      <c r="X330" s="26" t="s">
        <v>59</v>
      </c>
      <c r="Y330" s="26" t="s">
        <v>60</v>
      </c>
      <c r="AA330" s="26" t="s">
        <v>61</v>
      </c>
      <c r="AB330" s="26" t="s">
        <v>62</v>
      </c>
      <c r="AE330" s="26" t="s">
        <v>65</v>
      </c>
      <c r="AF330" s="22">
        <v>43726</v>
      </c>
      <c r="AG330" s="18">
        <f t="shared" si="5"/>
        <v>38</v>
      </c>
      <c r="AI330" s="27">
        <v>6.0000000000000001E-3</v>
      </c>
      <c r="AK330" s="39" t="s">
        <v>67</v>
      </c>
    </row>
    <row r="331" spans="1:45" ht="45.75" customHeight="1">
      <c r="A331" s="18">
        <v>342</v>
      </c>
      <c r="B331" s="18" t="s">
        <v>128</v>
      </c>
      <c r="C331" s="19" t="s">
        <v>1588</v>
      </c>
      <c r="D331" s="18" t="s">
        <v>130</v>
      </c>
      <c r="E331" s="20" t="s">
        <v>131</v>
      </c>
      <c r="F331" s="21" t="s">
        <v>1589</v>
      </c>
      <c r="G331" s="19" t="s">
        <v>1588</v>
      </c>
      <c r="H331" s="22">
        <v>26427</v>
      </c>
      <c r="I331" s="23" t="s">
        <v>1590</v>
      </c>
      <c r="J331" s="24" t="s">
        <v>1418</v>
      </c>
      <c r="K331" s="24" t="s">
        <v>206</v>
      </c>
      <c r="L331" s="41" t="s">
        <v>1591</v>
      </c>
      <c r="M331" s="22">
        <v>43719</v>
      </c>
      <c r="N331" s="22">
        <v>43726</v>
      </c>
      <c r="O331" s="18" t="s">
        <v>55</v>
      </c>
      <c r="P331" s="18" t="s">
        <v>56</v>
      </c>
      <c r="R331" s="18">
        <v>10</v>
      </c>
      <c r="S331" s="22">
        <v>43728.627723298603</v>
      </c>
      <c r="U331" s="18" t="s">
        <v>57</v>
      </c>
      <c r="V331" s="26" t="s">
        <v>136</v>
      </c>
      <c r="W331" s="26" t="s">
        <v>137</v>
      </c>
      <c r="X331" s="26" t="s">
        <v>59</v>
      </c>
      <c r="Y331" s="26" t="s">
        <v>60</v>
      </c>
      <c r="AA331" s="26" t="s">
        <v>61</v>
      </c>
      <c r="AB331" s="26" t="s">
        <v>62</v>
      </c>
      <c r="AC331" s="26" t="s">
        <v>138</v>
      </c>
      <c r="AD331" s="26" t="s">
        <v>139</v>
      </c>
      <c r="AE331" s="26" t="s">
        <v>140</v>
      </c>
      <c r="AF331" s="22">
        <v>43726</v>
      </c>
      <c r="AG331" s="18">
        <f t="shared" si="5"/>
        <v>47</v>
      </c>
      <c r="AI331" s="28">
        <v>2.6920000000000002</v>
      </c>
      <c r="AK331" s="38" t="s">
        <v>705</v>
      </c>
      <c r="AM331" s="36"/>
    </row>
    <row r="332" spans="1:45" ht="53.25" customHeight="1">
      <c r="A332" s="18">
        <v>343</v>
      </c>
      <c r="B332" s="18" t="s">
        <v>128</v>
      </c>
      <c r="C332" s="19" t="s">
        <v>1592</v>
      </c>
      <c r="D332" s="18" t="s">
        <v>130</v>
      </c>
      <c r="E332" s="20" t="s">
        <v>131</v>
      </c>
      <c r="F332" s="21" t="s">
        <v>1589</v>
      </c>
      <c r="G332" s="19" t="s">
        <v>1592</v>
      </c>
      <c r="H332" s="22">
        <v>18090</v>
      </c>
      <c r="I332" s="23" t="s">
        <v>1161</v>
      </c>
      <c r="J332" s="24" t="s">
        <v>931</v>
      </c>
      <c r="K332" s="24" t="s">
        <v>161</v>
      </c>
      <c r="L332" s="41" t="s">
        <v>1593</v>
      </c>
      <c r="M332" s="22">
        <v>43719</v>
      </c>
      <c r="N332" s="22">
        <v>43726</v>
      </c>
      <c r="O332" s="18" t="s">
        <v>55</v>
      </c>
      <c r="P332" s="18" t="s">
        <v>56</v>
      </c>
      <c r="R332" s="18">
        <v>10</v>
      </c>
      <c r="S332" s="22">
        <v>43728.627818055596</v>
      </c>
      <c r="U332" s="18" t="s">
        <v>57</v>
      </c>
      <c r="V332" s="26" t="s">
        <v>136</v>
      </c>
      <c r="W332" s="26" t="s">
        <v>137</v>
      </c>
      <c r="X332" s="26" t="s">
        <v>59</v>
      </c>
      <c r="Y332" s="26" t="s">
        <v>60</v>
      </c>
      <c r="AA332" s="26" t="s">
        <v>61</v>
      </c>
      <c r="AB332" s="26" t="s">
        <v>62</v>
      </c>
      <c r="AC332" s="26" t="s">
        <v>138</v>
      </c>
      <c r="AD332" s="26" t="s">
        <v>139</v>
      </c>
      <c r="AE332" s="26" t="s">
        <v>140</v>
      </c>
      <c r="AF332" s="22">
        <v>43726</v>
      </c>
      <c r="AG332" s="18">
        <f t="shared" si="5"/>
        <v>70</v>
      </c>
      <c r="AI332" s="28" t="s">
        <v>1594</v>
      </c>
      <c r="AJ332" s="12" t="s">
        <v>1595</v>
      </c>
      <c r="AK332" s="39" t="s">
        <v>67</v>
      </c>
      <c r="AL332" s="30" t="s">
        <v>67</v>
      </c>
      <c r="AM332" s="31"/>
    </row>
    <row r="333" spans="1:45" ht="45.75" customHeight="1">
      <c r="A333" s="18">
        <v>344</v>
      </c>
      <c r="B333" s="18" t="s">
        <v>128</v>
      </c>
      <c r="C333" s="19" t="s">
        <v>1596</v>
      </c>
      <c r="D333" s="18" t="s">
        <v>130</v>
      </c>
      <c r="E333" s="20" t="s">
        <v>131</v>
      </c>
      <c r="F333" s="21" t="s">
        <v>1589</v>
      </c>
      <c r="G333" s="19" t="s">
        <v>1596</v>
      </c>
      <c r="H333" s="22">
        <v>30779</v>
      </c>
      <c r="I333" s="23" t="s">
        <v>171</v>
      </c>
      <c r="J333" s="24" t="s">
        <v>134</v>
      </c>
      <c r="K333" s="24" t="s">
        <v>134</v>
      </c>
      <c r="L333" s="41" t="s">
        <v>1597</v>
      </c>
      <c r="M333" s="22">
        <v>43726</v>
      </c>
      <c r="N333" s="22">
        <v>43726</v>
      </c>
      <c r="O333" s="18" t="s">
        <v>55</v>
      </c>
      <c r="P333" s="18" t="s">
        <v>56</v>
      </c>
      <c r="R333" s="18">
        <v>10</v>
      </c>
      <c r="S333" s="22">
        <v>43726.685952164298</v>
      </c>
      <c r="U333" s="18" t="s">
        <v>57</v>
      </c>
      <c r="V333" s="26" t="s">
        <v>136</v>
      </c>
      <c r="W333" s="26" t="s">
        <v>137</v>
      </c>
      <c r="X333" s="26" t="s">
        <v>59</v>
      </c>
      <c r="Y333" s="26" t="s">
        <v>60</v>
      </c>
      <c r="AA333" s="26" t="s">
        <v>61</v>
      </c>
      <c r="AB333" s="26" t="s">
        <v>62</v>
      </c>
      <c r="AC333" s="26" t="s">
        <v>138</v>
      </c>
      <c r="AD333" s="26" t="s">
        <v>139</v>
      </c>
      <c r="AE333" s="26" t="s">
        <v>140</v>
      </c>
      <c r="AF333" s="22">
        <v>43726</v>
      </c>
      <c r="AG333" s="18">
        <f t="shared" si="5"/>
        <v>35</v>
      </c>
      <c r="AI333" s="28">
        <v>3.3519999999999999</v>
      </c>
      <c r="AK333" s="38" t="s">
        <v>705</v>
      </c>
      <c r="AM333" s="36"/>
    </row>
    <row r="334" spans="1:45" ht="45.75" customHeight="1">
      <c r="A334" s="18">
        <v>345</v>
      </c>
      <c r="B334" s="18" t="s">
        <v>380</v>
      </c>
      <c r="C334" s="19" t="s">
        <v>1598</v>
      </c>
      <c r="D334" s="18" t="s">
        <v>382</v>
      </c>
      <c r="E334" s="20" t="s">
        <v>383</v>
      </c>
      <c r="F334" s="21" t="s">
        <v>1599</v>
      </c>
      <c r="G334" s="19" t="s">
        <v>1598</v>
      </c>
      <c r="H334" s="22">
        <v>32563</v>
      </c>
      <c r="I334" s="23" t="s">
        <v>509</v>
      </c>
      <c r="J334" s="24" t="s">
        <v>372</v>
      </c>
      <c r="K334" s="24" t="s">
        <v>373</v>
      </c>
      <c r="L334" s="41" t="s">
        <v>1600</v>
      </c>
      <c r="M334" s="22">
        <v>43679</v>
      </c>
      <c r="N334" s="22">
        <v>43728</v>
      </c>
      <c r="O334" s="18" t="s">
        <v>55</v>
      </c>
      <c r="P334" s="18" t="s">
        <v>56</v>
      </c>
      <c r="R334" s="18">
        <v>10</v>
      </c>
      <c r="S334" s="22">
        <v>43731.382931215303</v>
      </c>
      <c r="U334" s="18" t="s">
        <v>57</v>
      </c>
      <c r="V334" s="26" t="s">
        <v>375</v>
      </c>
      <c r="W334" s="26" t="s">
        <v>375</v>
      </c>
      <c r="X334" s="26" t="s">
        <v>59</v>
      </c>
      <c r="Y334" s="26" t="s">
        <v>60</v>
      </c>
      <c r="AA334" s="26" t="s">
        <v>61</v>
      </c>
      <c r="AB334" s="26" t="s">
        <v>62</v>
      </c>
      <c r="AC334" s="26" t="s">
        <v>385</v>
      </c>
      <c r="AD334" s="26" t="s">
        <v>386</v>
      </c>
      <c r="AE334" s="26" t="s">
        <v>65</v>
      </c>
      <c r="AF334" s="22">
        <v>43732</v>
      </c>
      <c r="AG334" s="18">
        <f t="shared" si="5"/>
        <v>30</v>
      </c>
      <c r="AH334" s="18" t="s">
        <v>1601</v>
      </c>
      <c r="AI334" s="27">
        <v>0.01</v>
      </c>
      <c r="AK334" s="39" t="s">
        <v>67</v>
      </c>
      <c r="AN334" s="32" t="s">
        <v>68</v>
      </c>
      <c r="AO334" s="32">
        <v>1</v>
      </c>
      <c r="AP334" s="32" t="s">
        <v>1602</v>
      </c>
      <c r="AQ334" s="32" t="s">
        <v>389</v>
      </c>
      <c r="AR334" s="34"/>
      <c r="AS334" s="34"/>
    </row>
    <row r="335" spans="1:45" ht="45.75" customHeight="1">
      <c r="A335" s="18">
        <v>346</v>
      </c>
      <c r="B335" s="18" t="s">
        <v>380</v>
      </c>
      <c r="C335" s="19" t="s">
        <v>1603</v>
      </c>
      <c r="D335" s="18" t="s">
        <v>382</v>
      </c>
      <c r="E335" s="20" t="s">
        <v>383</v>
      </c>
      <c r="F335" s="21" t="s">
        <v>1599</v>
      </c>
      <c r="G335" s="19" t="s">
        <v>1603</v>
      </c>
      <c r="H335" s="22">
        <v>33699</v>
      </c>
      <c r="I335" s="23" t="s">
        <v>509</v>
      </c>
      <c r="J335" s="24" t="s">
        <v>372</v>
      </c>
      <c r="K335" s="24" t="s">
        <v>373</v>
      </c>
      <c r="L335" s="41" t="s">
        <v>1604</v>
      </c>
      <c r="M335" s="22">
        <v>43679</v>
      </c>
      <c r="N335" s="22">
        <v>43728</v>
      </c>
      <c r="O335" s="18" t="s">
        <v>55</v>
      </c>
      <c r="P335" s="18" t="s">
        <v>56</v>
      </c>
      <c r="R335" s="18">
        <v>10</v>
      </c>
      <c r="S335" s="22">
        <v>43731.383530937499</v>
      </c>
      <c r="U335" s="18" t="s">
        <v>57</v>
      </c>
      <c r="V335" s="26" t="s">
        <v>375</v>
      </c>
      <c r="W335" s="26" t="s">
        <v>375</v>
      </c>
      <c r="X335" s="26" t="s">
        <v>59</v>
      </c>
      <c r="Y335" s="26" t="s">
        <v>60</v>
      </c>
      <c r="AA335" s="26" t="s">
        <v>61</v>
      </c>
      <c r="AB335" s="26" t="s">
        <v>62</v>
      </c>
      <c r="AC335" s="26" t="s">
        <v>385</v>
      </c>
      <c r="AD335" s="26" t="s">
        <v>386</v>
      </c>
      <c r="AE335" s="26" t="s">
        <v>65</v>
      </c>
      <c r="AF335" s="22">
        <v>43732</v>
      </c>
      <c r="AG335" s="18">
        <f t="shared" si="5"/>
        <v>27</v>
      </c>
      <c r="AI335" s="27">
        <v>1.0999999999999999E-2</v>
      </c>
      <c r="AK335" s="39" t="s">
        <v>67</v>
      </c>
      <c r="AN335" s="32" t="s">
        <v>68</v>
      </c>
      <c r="AO335" s="32">
        <v>1</v>
      </c>
      <c r="AP335" s="32" t="s">
        <v>1605</v>
      </c>
      <c r="AQ335" s="32" t="s">
        <v>389</v>
      </c>
    </row>
    <row r="336" spans="1:45" ht="45.75" customHeight="1">
      <c r="A336" s="18">
        <v>347</v>
      </c>
      <c r="B336" s="18" t="s">
        <v>380</v>
      </c>
      <c r="C336" s="19" t="s">
        <v>1606</v>
      </c>
      <c r="D336" s="18" t="s">
        <v>382</v>
      </c>
      <c r="E336" s="20" t="s">
        <v>383</v>
      </c>
      <c r="F336" s="21" t="s">
        <v>1599</v>
      </c>
      <c r="G336" s="19" t="s">
        <v>1606</v>
      </c>
      <c r="H336" s="22">
        <v>34696</v>
      </c>
      <c r="I336" s="23" t="s">
        <v>509</v>
      </c>
      <c r="J336" s="24" t="s">
        <v>372</v>
      </c>
      <c r="K336" s="24" t="s">
        <v>373</v>
      </c>
      <c r="L336" s="41" t="s">
        <v>1607</v>
      </c>
      <c r="M336" s="22">
        <v>43687</v>
      </c>
      <c r="N336" s="22">
        <v>43728</v>
      </c>
      <c r="O336" s="18" t="s">
        <v>55</v>
      </c>
      <c r="P336" s="18" t="s">
        <v>56</v>
      </c>
      <c r="R336" s="18">
        <v>10</v>
      </c>
      <c r="S336" s="22">
        <v>43731.387525231497</v>
      </c>
      <c r="U336" s="18" t="s">
        <v>57</v>
      </c>
      <c r="V336" s="26" t="s">
        <v>375</v>
      </c>
      <c r="W336" s="26" t="s">
        <v>375</v>
      </c>
      <c r="X336" s="26" t="s">
        <v>59</v>
      </c>
      <c r="Y336" s="26" t="s">
        <v>60</v>
      </c>
      <c r="AA336" s="26" t="s">
        <v>61</v>
      </c>
      <c r="AB336" s="26" t="s">
        <v>62</v>
      </c>
      <c r="AC336" s="26" t="s">
        <v>385</v>
      </c>
      <c r="AD336" s="26" t="s">
        <v>386</v>
      </c>
      <c r="AE336" s="26" t="s">
        <v>65</v>
      </c>
      <c r="AF336" s="22">
        <v>43732</v>
      </c>
      <c r="AG336" s="18">
        <f t="shared" si="5"/>
        <v>24</v>
      </c>
      <c r="AI336" s="27">
        <v>0.14099999999999999</v>
      </c>
      <c r="AK336" s="39" t="s">
        <v>67</v>
      </c>
      <c r="AN336" s="32" t="s">
        <v>68</v>
      </c>
      <c r="AO336" s="32">
        <v>1</v>
      </c>
      <c r="AP336" s="32" t="s">
        <v>1608</v>
      </c>
      <c r="AQ336" s="32" t="s">
        <v>389</v>
      </c>
    </row>
    <row r="337" spans="1:46" ht="45.75" customHeight="1">
      <c r="A337" s="18">
        <v>348</v>
      </c>
      <c r="B337" s="18" t="s">
        <v>380</v>
      </c>
      <c r="C337" s="19" t="s">
        <v>1609</v>
      </c>
      <c r="D337" s="18" t="s">
        <v>382</v>
      </c>
      <c r="E337" s="20" t="s">
        <v>383</v>
      </c>
      <c r="F337" s="21" t="s">
        <v>1599</v>
      </c>
      <c r="G337" s="19" t="s">
        <v>1609</v>
      </c>
      <c r="H337" s="22">
        <v>33623</v>
      </c>
      <c r="I337" s="23" t="s">
        <v>371</v>
      </c>
      <c r="J337" s="24" t="s">
        <v>372</v>
      </c>
      <c r="K337" s="24" t="s">
        <v>373</v>
      </c>
      <c r="L337" s="41" t="s">
        <v>1610</v>
      </c>
      <c r="M337" s="22">
        <v>43690</v>
      </c>
      <c r="N337" s="22">
        <v>43728</v>
      </c>
      <c r="O337" s="18" t="s">
        <v>55</v>
      </c>
      <c r="P337" s="18" t="s">
        <v>56</v>
      </c>
      <c r="R337" s="18">
        <v>10</v>
      </c>
      <c r="S337" s="22">
        <v>43731.388100081</v>
      </c>
      <c r="U337" s="18" t="s">
        <v>72</v>
      </c>
      <c r="V337" s="26" t="s">
        <v>375</v>
      </c>
      <c r="W337" s="26" t="s">
        <v>375</v>
      </c>
      <c r="X337" s="26" t="s">
        <v>59</v>
      </c>
      <c r="Y337" s="26" t="s">
        <v>60</v>
      </c>
      <c r="AA337" s="26" t="s">
        <v>61</v>
      </c>
      <c r="AB337" s="26" t="s">
        <v>62</v>
      </c>
      <c r="AC337" s="26" t="s">
        <v>385</v>
      </c>
      <c r="AD337" s="26" t="s">
        <v>386</v>
      </c>
      <c r="AE337" s="26" t="s">
        <v>65</v>
      </c>
      <c r="AF337" s="22">
        <v>43732</v>
      </c>
      <c r="AG337" s="18">
        <f t="shared" si="5"/>
        <v>27</v>
      </c>
      <c r="AI337" s="27">
        <v>6.0000000000000001E-3</v>
      </c>
      <c r="AK337" s="39" t="s">
        <v>67</v>
      </c>
      <c r="AN337" s="32" t="s">
        <v>68</v>
      </c>
      <c r="AO337" s="32">
        <v>1</v>
      </c>
      <c r="AP337" s="32" t="s">
        <v>1611</v>
      </c>
      <c r="AQ337" s="32" t="s">
        <v>389</v>
      </c>
    </row>
    <row r="338" spans="1:46" ht="45.75" customHeight="1">
      <c r="A338" s="18">
        <v>349</v>
      </c>
      <c r="B338" s="18" t="s">
        <v>380</v>
      </c>
      <c r="C338" s="19" t="s">
        <v>1612</v>
      </c>
      <c r="D338" s="18" t="s">
        <v>382</v>
      </c>
      <c r="E338" s="20" t="s">
        <v>383</v>
      </c>
      <c r="F338" s="21" t="s">
        <v>1599</v>
      </c>
      <c r="G338" s="19" t="s">
        <v>1612</v>
      </c>
      <c r="H338" s="22">
        <v>31221</v>
      </c>
      <c r="I338" s="23" t="s">
        <v>1613</v>
      </c>
      <c r="J338" s="24" t="s">
        <v>372</v>
      </c>
      <c r="K338" s="24" t="s">
        <v>373</v>
      </c>
      <c r="L338" s="41" t="s">
        <v>1614</v>
      </c>
      <c r="M338" s="22">
        <v>43697</v>
      </c>
      <c r="N338" s="22">
        <v>43728</v>
      </c>
      <c r="O338" s="18" t="s">
        <v>55</v>
      </c>
      <c r="P338" s="18" t="s">
        <v>56</v>
      </c>
      <c r="R338" s="18">
        <v>10</v>
      </c>
      <c r="S338" s="22">
        <v>43731.389145370398</v>
      </c>
      <c r="U338" s="18" t="s">
        <v>72</v>
      </c>
      <c r="V338" s="26" t="s">
        <v>375</v>
      </c>
      <c r="W338" s="26" t="s">
        <v>375</v>
      </c>
      <c r="X338" s="26" t="s">
        <v>59</v>
      </c>
      <c r="Y338" s="26" t="s">
        <v>60</v>
      </c>
      <c r="AA338" s="26" t="s">
        <v>61</v>
      </c>
      <c r="AB338" s="26" t="s">
        <v>62</v>
      </c>
      <c r="AC338" s="26" t="s">
        <v>385</v>
      </c>
      <c r="AD338" s="26" t="s">
        <v>386</v>
      </c>
      <c r="AE338" s="26" t="s">
        <v>65</v>
      </c>
      <c r="AF338" s="22">
        <v>43732</v>
      </c>
      <c r="AG338" s="18">
        <f t="shared" si="5"/>
        <v>34</v>
      </c>
      <c r="AI338" s="28">
        <v>2.3639999999999999</v>
      </c>
      <c r="AK338" s="38" t="s">
        <v>705</v>
      </c>
      <c r="AM338" s="36"/>
      <c r="AN338" s="32" t="s">
        <v>68</v>
      </c>
      <c r="AO338" s="32">
        <v>1</v>
      </c>
      <c r="AP338" s="34" t="s">
        <v>1615</v>
      </c>
      <c r="AQ338" s="32" t="s">
        <v>389</v>
      </c>
    </row>
    <row r="339" spans="1:46" ht="45.75" customHeight="1">
      <c r="A339" s="18">
        <v>350</v>
      </c>
      <c r="B339" s="18" t="s">
        <v>380</v>
      </c>
      <c r="C339" s="19" t="s">
        <v>1616</v>
      </c>
      <c r="D339" s="18" t="s">
        <v>382</v>
      </c>
      <c r="E339" s="20" t="s">
        <v>383</v>
      </c>
      <c r="F339" s="21" t="s">
        <v>1599</v>
      </c>
      <c r="G339" s="19" t="s">
        <v>1616</v>
      </c>
      <c r="H339" s="22">
        <v>27327</v>
      </c>
      <c r="I339" s="23" t="s">
        <v>372</v>
      </c>
      <c r="J339" s="24" t="s">
        <v>372</v>
      </c>
      <c r="K339" s="24" t="s">
        <v>373</v>
      </c>
      <c r="L339" s="41" t="s">
        <v>1617</v>
      </c>
      <c r="M339" s="22">
        <v>43708</v>
      </c>
      <c r="N339" s="22">
        <v>43728</v>
      </c>
      <c r="O339" s="18" t="s">
        <v>55</v>
      </c>
      <c r="P339" s="18" t="s">
        <v>56</v>
      </c>
      <c r="R339" s="18">
        <v>10</v>
      </c>
      <c r="S339" s="22">
        <v>43731.389663078699</v>
      </c>
      <c r="U339" s="18" t="s">
        <v>72</v>
      </c>
      <c r="V339" s="26" t="s">
        <v>375</v>
      </c>
      <c r="W339" s="26" t="s">
        <v>375</v>
      </c>
      <c r="X339" s="26" t="s">
        <v>59</v>
      </c>
      <c r="Y339" s="26" t="s">
        <v>60</v>
      </c>
      <c r="AA339" s="26" t="s">
        <v>61</v>
      </c>
      <c r="AB339" s="26" t="s">
        <v>62</v>
      </c>
      <c r="AC339" s="26" t="s">
        <v>385</v>
      </c>
      <c r="AD339" s="26" t="s">
        <v>386</v>
      </c>
      <c r="AE339" s="26" t="s">
        <v>65</v>
      </c>
      <c r="AF339" s="22">
        <v>43732</v>
      </c>
      <c r="AG339" s="18">
        <f t="shared" ref="AG339:AG402" si="6">DATEDIF(H339,AF339,"Y")</f>
        <v>44</v>
      </c>
      <c r="AI339" s="27">
        <v>7.0000000000000001E-3</v>
      </c>
      <c r="AK339" s="39" t="s">
        <v>67</v>
      </c>
      <c r="AN339" s="32" t="s">
        <v>68</v>
      </c>
      <c r="AO339" s="32">
        <v>1</v>
      </c>
      <c r="AP339" s="32" t="s">
        <v>1618</v>
      </c>
      <c r="AQ339" s="32" t="s">
        <v>389</v>
      </c>
    </row>
    <row r="340" spans="1:46" ht="45.75" customHeight="1">
      <c r="A340" s="18">
        <v>351</v>
      </c>
      <c r="B340" s="18" t="s">
        <v>380</v>
      </c>
      <c r="C340" s="19" t="s">
        <v>1619</v>
      </c>
      <c r="D340" s="18" t="s">
        <v>382</v>
      </c>
      <c r="E340" s="20" t="s">
        <v>383</v>
      </c>
      <c r="F340" s="21" t="s">
        <v>1599</v>
      </c>
      <c r="G340" s="19" t="s">
        <v>1619</v>
      </c>
      <c r="H340" s="22">
        <v>25289</v>
      </c>
      <c r="I340" s="23" t="s">
        <v>509</v>
      </c>
      <c r="J340" s="24" t="s">
        <v>372</v>
      </c>
      <c r="K340" s="24" t="s">
        <v>373</v>
      </c>
      <c r="L340" s="41" t="s">
        <v>1620</v>
      </c>
      <c r="M340" s="22">
        <v>43678</v>
      </c>
      <c r="N340" s="22">
        <v>43728</v>
      </c>
      <c r="O340" s="18" t="s">
        <v>55</v>
      </c>
      <c r="P340" s="18" t="s">
        <v>56</v>
      </c>
      <c r="R340" s="18">
        <v>10</v>
      </c>
      <c r="S340" s="22">
        <v>43731.390173344902</v>
      </c>
      <c r="U340" s="18" t="s">
        <v>72</v>
      </c>
      <c r="V340" s="26" t="s">
        <v>375</v>
      </c>
      <c r="W340" s="26" t="s">
        <v>375</v>
      </c>
      <c r="X340" s="26" t="s">
        <v>59</v>
      </c>
      <c r="Y340" s="26" t="s">
        <v>60</v>
      </c>
      <c r="AA340" s="26" t="s">
        <v>61</v>
      </c>
      <c r="AB340" s="26" t="s">
        <v>62</v>
      </c>
      <c r="AC340" s="26" t="s">
        <v>385</v>
      </c>
      <c r="AD340" s="26" t="s">
        <v>386</v>
      </c>
      <c r="AE340" s="26" t="s">
        <v>65</v>
      </c>
      <c r="AF340" s="22">
        <v>43732</v>
      </c>
      <c r="AG340" s="18">
        <f t="shared" si="6"/>
        <v>50</v>
      </c>
      <c r="AI340" s="28">
        <v>3.431</v>
      </c>
      <c r="AK340" s="38" t="s">
        <v>705</v>
      </c>
      <c r="AM340" s="36"/>
      <c r="AN340" s="32" t="s">
        <v>68</v>
      </c>
      <c r="AO340" s="32">
        <v>1</v>
      </c>
      <c r="AP340" s="34" t="s">
        <v>1621</v>
      </c>
      <c r="AQ340" s="32" t="s">
        <v>389</v>
      </c>
    </row>
    <row r="341" spans="1:46" ht="45.75" customHeight="1">
      <c r="A341" s="18">
        <v>352</v>
      </c>
      <c r="B341" s="18" t="s">
        <v>248</v>
      </c>
      <c r="C341" s="19" t="s">
        <v>1622</v>
      </c>
      <c r="D341" s="18" t="s">
        <v>250</v>
      </c>
      <c r="E341" s="20" t="s">
        <v>250</v>
      </c>
      <c r="F341" s="21" t="s">
        <v>1623</v>
      </c>
      <c r="G341" s="19" t="s">
        <v>1622</v>
      </c>
      <c r="H341" s="22">
        <v>24536</v>
      </c>
      <c r="I341" s="23" t="s">
        <v>229</v>
      </c>
      <c r="J341" s="24" t="s">
        <v>134</v>
      </c>
      <c r="K341" s="24" t="s">
        <v>134</v>
      </c>
      <c r="L341" s="41" t="s">
        <v>1624</v>
      </c>
      <c r="M341" s="22">
        <v>43731</v>
      </c>
      <c r="N341" s="22">
        <v>43731</v>
      </c>
      <c r="O341" s="18" t="s">
        <v>55</v>
      </c>
      <c r="P341" s="18" t="s">
        <v>56</v>
      </c>
      <c r="R341" s="18">
        <v>10</v>
      </c>
      <c r="S341" s="22">
        <v>43731.626425000002</v>
      </c>
      <c r="U341" s="18" t="s">
        <v>57</v>
      </c>
      <c r="V341" s="26" t="s">
        <v>136</v>
      </c>
      <c r="W341" s="26" t="s">
        <v>254</v>
      </c>
      <c r="X341" s="26" t="s">
        <v>59</v>
      </c>
      <c r="Y341" s="26" t="s">
        <v>60</v>
      </c>
      <c r="AA341" s="26" t="s">
        <v>61</v>
      </c>
      <c r="AB341" s="26" t="s">
        <v>62</v>
      </c>
      <c r="AF341" s="22">
        <v>43732</v>
      </c>
      <c r="AG341" s="18">
        <f t="shared" si="6"/>
        <v>52</v>
      </c>
      <c r="AH341" s="18" t="s">
        <v>1625</v>
      </c>
      <c r="AI341" s="28" t="s">
        <v>1626</v>
      </c>
      <c r="AJ341" s="28">
        <v>0.33100000000000002</v>
      </c>
      <c r="AK341" s="29" t="s">
        <v>1627</v>
      </c>
      <c r="AL341" s="38" t="s">
        <v>705</v>
      </c>
      <c r="AM341" s="38"/>
      <c r="AP341" s="32" t="s">
        <v>81</v>
      </c>
    </row>
    <row r="342" spans="1:46" ht="45.75" customHeight="1">
      <c r="A342" s="18">
        <v>353</v>
      </c>
      <c r="B342" s="18" t="s">
        <v>916</v>
      </c>
      <c r="C342" s="19" t="s">
        <v>1628</v>
      </c>
      <c r="D342" s="18" t="s">
        <v>918</v>
      </c>
      <c r="E342" s="20" t="s">
        <v>919</v>
      </c>
      <c r="F342" s="21" t="s">
        <v>1629</v>
      </c>
      <c r="G342" s="19" t="s">
        <v>1628</v>
      </c>
      <c r="H342" s="22">
        <v>30701</v>
      </c>
      <c r="I342" s="23" t="s">
        <v>1630</v>
      </c>
      <c r="J342" s="24" t="s">
        <v>957</v>
      </c>
      <c r="K342" s="24" t="s">
        <v>202</v>
      </c>
      <c r="L342" s="41" t="s">
        <v>1631</v>
      </c>
      <c r="M342" s="22">
        <v>43724</v>
      </c>
      <c r="N342" s="22">
        <v>43732</v>
      </c>
      <c r="O342" s="18" t="s">
        <v>55</v>
      </c>
      <c r="P342" s="18" t="s">
        <v>56</v>
      </c>
      <c r="R342" s="18">
        <v>10</v>
      </c>
      <c r="S342" s="22">
        <v>43732.691518553198</v>
      </c>
      <c r="U342" s="18" t="s">
        <v>72</v>
      </c>
      <c r="V342" s="26" t="s">
        <v>571</v>
      </c>
      <c r="W342" s="26" t="s">
        <v>572</v>
      </c>
      <c r="X342" s="26" t="s">
        <v>59</v>
      </c>
      <c r="Y342" s="26" t="s">
        <v>60</v>
      </c>
      <c r="AA342" s="26" t="s">
        <v>61</v>
      </c>
      <c r="AB342" s="26" t="s">
        <v>62</v>
      </c>
      <c r="AC342" s="26" t="s">
        <v>923</v>
      </c>
      <c r="AD342" s="26" t="s">
        <v>924</v>
      </c>
      <c r="AE342" s="26" t="s">
        <v>98</v>
      </c>
      <c r="AF342" s="22">
        <v>43733</v>
      </c>
      <c r="AG342" s="18">
        <f t="shared" si="6"/>
        <v>35</v>
      </c>
      <c r="AH342" s="18" t="s">
        <v>1632</v>
      </c>
      <c r="AI342" s="39">
        <v>6.0000000000000001E-3</v>
      </c>
      <c r="AK342" s="39" t="s">
        <v>67</v>
      </c>
      <c r="AP342" s="32" t="s">
        <v>81</v>
      </c>
    </row>
    <row r="343" spans="1:46" ht="45.75" customHeight="1">
      <c r="A343" s="18">
        <v>354</v>
      </c>
      <c r="B343" s="18" t="s">
        <v>916</v>
      </c>
      <c r="C343" s="19" t="s">
        <v>1633</v>
      </c>
      <c r="D343" s="18" t="s">
        <v>918</v>
      </c>
      <c r="E343" s="20" t="s">
        <v>919</v>
      </c>
      <c r="F343" s="21" t="s">
        <v>1629</v>
      </c>
      <c r="G343" s="19" t="s">
        <v>1633</v>
      </c>
      <c r="H343" s="22">
        <v>34371</v>
      </c>
      <c r="I343" s="23" t="s">
        <v>1630</v>
      </c>
      <c r="J343" s="24" t="s">
        <v>957</v>
      </c>
      <c r="K343" s="24" t="s">
        <v>202</v>
      </c>
      <c r="L343" s="41" t="s">
        <v>1634</v>
      </c>
      <c r="M343" s="22">
        <v>43724</v>
      </c>
      <c r="N343" s="22">
        <v>43732</v>
      </c>
      <c r="O343" s="18" t="s">
        <v>55</v>
      </c>
      <c r="P343" s="18" t="s">
        <v>56</v>
      </c>
      <c r="R343" s="18">
        <v>10</v>
      </c>
      <c r="S343" s="22">
        <v>43732.692441747698</v>
      </c>
      <c r="U343" s="18" t="s">
        <v>57</v>
      </c>
      <c r="V343" s="26" t="s">
        <v>571</v>
      </c>
      <c r="W343" s="26" t="s">
        <v>572</v>
      </c>
      <c r="X343" s="26" t="s">
        <v>59</v>
      </c>
      <c r="Y343" s="26" t="s">
        <v>60</v>
      </c>
      <c r="AA343" s="26" t="s">
        <v>61</v>
      </c>
      <c r="AB343" s="26" t="s">
        <v>892</v>
      </c>
      <c r="AC343" s="26" t="s">
        <v>923</v>
      </c>
      <c r="AD343" s="26" t="s">
        <v>924</v>
      </c>
      <c r="AE343" s="26" t="s">
        <v>98</v>
      </c>
      <c r="AF343" s="22">
        <v>43733</v>
      </c>
      <c r="AG343" s="18">
        <f t="shared" si="6"/>
        <v>25</v>
      </c>
      <c r="AH343" s="18" t="s">
        <v>1635</v>
      </c>
      <c r="AI343" s="39">
        <v>1.0999999999999999E-2</v>
      </c>
      <c r="AK343" s="39" t="s">
        <v>67</v>
      </c>
      <c r="AP343" s="32" t="s">
        <v>81</v>
      </c>
      <c r="AT343" s="6" t="s">
        <v>1636</v>
      </c>
    </row>
    <row r="344" spans="1:46" ht="45.75" customHeight="1">
      <c r="A344" s="18">
        <v>355</v>
      </c>
      <c r="B344" s="18" t="s">
        <v>128</v>
      </c>
      <c r="C344" s="19" t="s">
        <v>1637</v>
      </c>
      <c r="D344" s="18" t="s">
        <v>130</v>
      </c>
      <c r="E344" s="20" t="s">
        <v>131</v>
      </c>
      <c r="F344" s="21" t="s">
        <v>1638</v>
      </c>
      <c r="G344" s="19" t="s">
        <v>1637</v>
      </c>
      <c r="H344" s="22">
        <v>21437</v>
      </c>
      <c r="I344" s="23" t="s">
        <v>1639</v>
      </c>
      <c r="J344" s="24" t="s">
        <v>1640</v>
      </c>
      <c r="K344" s="24" t="s">
        <v>92</v>
      </c>
      <c r="L344" s="41" t="s">
        <v>1641</v>
      </c>
      <c r="M344" s="22">
        <v>43733</v>
      </c>
      <c r="N344" s="22">
        <v>43733</v>
      </c>
      <c r="O344" s="18" t="s">
        <v>55</v>
      </c>
      <c r="P344" s="18" t="s">
        <v>56</v>
      </c>
      <c r="R344" s="18">
        <v>10</v>
      </c>
      <c r="S344" s="22">
        <v>43733.647759953703</v>
      </c>
      <c r="U344" s="18" t="s">
        <v>57</v>
      </c>
      <c r="V344" s="26" t="s">
        <v>136</v>
      </c>
      <c r="W344" s="26" t="s">
        <v>137</v>
      </c>
      <c r="X344" s="26" t="s">
        <v>59</v>
      </c>
      <c r="Y344" s="26" t="s">
        <v>60</v>
      </c>
      <c r="AA344" s="26" t="s">
        <v>61</v>
      </c>
      <c r="AB344" s="26" t="s">
        <v>62</v>
      </c>
      <c r="AC344" s="26" t="s">
        <v>138</v>
      </c>
      <c r="AD344" s="26" t="s">
        <v>139</v>
      </c>
      <c r="AE344" s="26" t="s">
        <v>140</v>
      </c>
      <c r="AF344" s="22">
        <v>43734</v>
      </c>
      <c r="AG344" s="18">
        <f t="shared" si="6"/>
        <v>61</v>
      </c>
      <c r="AI344" s="28" t="s">
        <v>332</v>
      </c>
      <c r="AL344" s="35" t="s">
        <v>705</v>
      </c>
      <c r="AM344" s="35"/>
      <c r="AP344" s="32" t="s">
        <v>81</v>
      </c>
    </row>
    <row r="345" spans="1:46" ht="45.75" customHeight="1">
      <c r="A345" s="18">
        <v>356</v>
      </c>
      <c r="B345" s="18" t="s">
        <v>85</v>
      </c>
      <c r="C345" s="19" t="s">
        <v>1642</v>
      </c>
      <c r="D345" s="18" t="s">
        <v>87</v>
      </c>
      <c r="E345" s="20" t="s">
        <v>88</v>
      </c>
      <c r="F345" s="21" t="s">
        <v>1643</v>
      </c>
      <c r="G345" s="19" t="s">
        <v>1642</v>
      </c>
      <c r="H345" s="22">
        <v>30496</v>
      </c>
      <c r="I345" s="23" t="s">
        <v>1644</v>
      </c>
      <c r="J345" s="24" t="s">
        <v>92</v>
      </c>
      <c r="K345" s="24" t="s">
        <v>92</v>
      </c>
      <c r="L345" s="41" t="s">
        <v>1645</v>
      </c>
      <c r="M345" s="22">
        <v>43692</v>
      </c>
      <c r="N345" s="22">
        <v>43739</v>
      </c>
      <c r="O345" s="18" t="s">
        <v>55</v>
      </c>
      <c r="P345" s="18" t="s">
        <v>56</v>
      </c>
      <c r="R345" s="18">
        <v>10</v>
      </c>
      <c r="S345" s="22">
        <v>43740.418217858802</v>
      </c>
      <c r="U345" s="18" t="s">
        <v>72</v>
      </c>
      <c r="V345" s="26" t="s">
        <v>94</v>
      </c>
      <c r="W345" s="26" t="s">
        <v>95</v>
      </c>
      <c r="X345" s="26" t="s">
        <v>59</v>
      </c>
      <c r="Y345" s="26" t="s">
        <v>60</v>
      </c>
      <c r="AA345" s="26" t="s">
        <v>61</v>
      </c>
      <c r="AB345" s="26" t="s">
        <v>62</v>
      </c>
      <c r="AC345" s="26" t="s">
        <v>96</v>
      </c>
      <c r="AD345" s="26" t="s">
        <v>97</v>
      </c>
      <c r="AE345" s="26" t="s">
        <v>98</v>
      </c>
      <c r="AF345" s="22">
        <v>43739</v>
      </c>
      <c r="AG345" s="18">
        <f t="shared" si="6"/>
        <v>36</v>
      </c>
      <c r="AH345" s="18" t="s">
        <v>1646</v>
      </c>
      <c r="AI345" s="28" t="s">
        <v>1647</v>
      </c>
      <c r="AL345" s="38" t="s">
        <v>705</v>
      </c>
      <c r="AM345" s="38"/>
      <c r="AP345" s="32" t="s">
        <v>81</v>
      </c>
    </row>
    <row r="346" spans="1:46" ht="45.75" customHeight="1">
      <c r="A346" s="18">
        <v>357</v>
      </c>
      <c r="B346" s="18" t="s">
        <v>85</v>
      </c>
      <c r="C346" s="19" t="s">
        <v>1648</v>
      </c>
      <c r="D346" s="18" t="s">
        <v>87</v>
      </c>
      <c r="E346" s="20" t="s">
        <v>88</v>
      </c>
      <c r="F346" s="21" t="s">
        <v>1643</v>
      </c>
      <c r="G346" s="19" t="s">
        <v>1648</v>
      </c>
      <c r="H346" s="22">
        <v>21883</v>
      </c>
      <c r="I346" s="23" t="s">
        <v>1649</v>
      </c>
      <c r="J346" s="24" t="s">
        <v>101</v>
      </c>
      <c r="K346" s="24" t="s">
        <v>92</v>
      </c>
      <c r="L346" s="41" t="s">
        <v>1650</v>
      </c>
      <c r="M346" s="22">
        <v>43686</v>
      </c>
      <c r="N346" s="22">
        <v>43739</v>
      </c>
      <c r="O346" s="18" t="s">
        <v>55</v>
      </c>
      <c r="P346" s="18" t="s">
        <v>56</v>
      </c>
      <c r="R346" s="18">
        <v>10</v>
      </c>
      <c r="S346" s="22">
        <v>43740.418280358797</v>
      </c>
      <c r="U346" s="18" t="s">
        <v>72</v>
      </c>
      <c r="V346" s="26" t="s">
        <v>94</v>
      </c>
      <c r="W346" s="26" t="s">
        <v>95</v>
      </c>
      <c r="X346" s="26" t="s">
        <v>59</v>
      </c>
      <c r="Y346" s="26" t="s">
        <v>60</v>
      </c>
      <c r="AA346" s="26" t="s">
        <v>61</v>
      </c>
      <c r="AB346" s="26" t="s">
        <v>62</v>
      </c>
      <c r="AC346" s="26" t="s">
        <v>96</v>
      </c>
      <c r="AD346" s="26" t="s">
        <v>97</v>
      </c>
      <c r="AE346" s="26" t="s">
        <v>98</v>
      </c>
      <c r="AF346" s="22">
        <v>43739</v>
      </c>
      <c r="AG346" s="18">
        <f t="shared" si="6"/>
        <v>59</v>
      </c>
      <c r="AH346" s="18" t="s">
        <v>1651</v>
      </c>
      <c r="AI346" s="28" t="s">
        <v>1652</v>
      </c>
      <c r="AJ346" s="27">
        <v>2E-3</v>
      </c>
      <c r="AL346" s="39" t="s">
        <v>67</v>
      </c>
      <c r="AM346" s="54"/>
      <c r="AP346" s="32" t="s">
        <v>81</v>
      </c>
    </row>
    <row r="347" spans="1:46" ht="45.75" customHeight="1">
      <c r="A347" s="18">
        <v>358</v>
      </c>
      <c r="B347" s="18" t="s">
        <v>248</v>
      </c>
      <c r="C347" s="19" t="s">
        <v>1653</v>
      </c>
      <c r="D347" s="18" t="s">
        <v>250</v>
      </c>
      <c r="E347" s="20" t="s">
        <v>250</v>
      </c>
      <c r="F347" s="21" t="s">
        <v>1654</v>
      </c>
      <c r="G347" s="19" t="s">
        <v>1653</v>
      </c>
      <c r="H347" s="22">
        <v>31934</v>
      </c>
      <c r="I347" s="23" t="s">
        <v>1655</v>
      </c>
      <c r="J347" s="24" t="s">
        <v>1656</v>
      </c>
      <c r="K347" s="24" t="s">
        <v>521</v>
      </c>
      <c r="L347" s="41" t="s">
        <v>1657</v>
      </c>
      <c r="M347" s="22">
        <v>43739</v>
      </c>
      <c r="N347" s="22">
        <v>43739</v>
      </c>
      <c r="O347" s="18" t="s">
        <v>55</v>
      </c>
      <c r="P347" s="18" t="s">
        <v>56</v>
      </c>
      <c r="R347" s="18">
        <v>10</v>
      </c>
      <c r="S347" s="22">
        <v>43740.418351354201</v>
      </c>
      <c r="U347" s="18" t="s">
        <v>72</v>
      </c>
      <c r="V347" s="26" t="s">
        <v>136</v>
      </c>
      <c r="W347" s="26" t="s">
        <v>254</v>
      </c>
      <c r="X347" s="26" t="s">
        <v>59</v>
      </c>
      <c r="Y347" s="26" t="s">
        <v>60</v>
      </c>
      <c r="AA347" s="26" t="s">
        <v>61</v>
      </c>
      <c r="AB347" s="26" t="s">
        <v>62</v>
      </c>
      <c r="AF347" s="22">
        <v>43739</v>
      </c>
      <c r="AG347" s="18">
        <f t="shared" si="6"/>
        <v>32</v>
      </c>
      <c r="AH347" s="18" t="s">
        <v>1658</v>
      </c>
      <c r="AI347" s="39">
        <v>8.1000000000000003E-2</v>
      </c>
      <c r="AL347" s="30" t="s">
        <v>67</v>
      </c>
      <c r="AM347" s="31"/>
      <c r="AP347" s="32" t="s">
        <v>81</v>
      </c>
    </row>
    <row r="348" spans="1:46">
      <c r="A348" s="18">
        <v>359</v>
      </c>
      <c r="B348" s="18" t="s">
        <v>128</v>
      </c>
      <c r="C348" s="19" t="s">
        <v>1659</v>
      </c>
      <c r="D348" s="18" t="s">
        <v>130</v>
      </c>
      <c r="E348" s="20" t="s">
        <v>131</v>
      </c>
      <c r="F348" s="21" t="s">
        <v>1660</v>
      </c>
      <c r="G348" s="19" t="s">
        <v>1659</v>
      </c>
      <c r="H348" s="22">
        <v>20624</v>
      </c>
      <c r="I348" s="23" t="s">
        <v>211</v>
      </c>
      <c r="J348" s="24" t="s">
        <v>134</v>
      </c>
      <c r="K348" s="24" t="s">
        <v>134</v>
      </c>
      <c r="L348" s="41" t="s">
        <v>1661</v>
      </c>
      <c r="M348" s="22">
        <v>43740</v>
      </c>
      <c r="N348" s="22">
        <v>43740</v>
      </c>
      <c r="O348" s="18" t="s">
        <v>55</v>
      </c>
      <c r="P348" s="18" t="s">
        <v>56</v>
      </c>
      <c r="R348" s="18">
        <v>10</v>
      </c>
      <c r="S348" s="22">
        <v>43740.6741582986</v>
      </c>
      <c r="U348" s="18" t="s">
        <v>72</v>
      </c>
      <c r="V348" s="26" t="s">
        <v>136</v>
      </c>
      <c r="W348" s="26" t="s">
        <v>137</v>
      </c>
      <c r="X348" s="26" t="s">
        <v>59</v>
      </c>
      <c r="Y348" s="26" t="s">
        <v>60</v>
      </c>
      <c r="AA348" s="26" t="s">
        <v>61</v>
      </c>
      <c r="AB348" s="26" t="s">
        <v>62</v>
      </c>
      <c r="AC348" s="26" t="s">
        <v>138</v>
      </c>
      <c r="AD348" s="26" t="s">
        <v>139</v>
      </c>
      <c r="AE348" s="26" t="s">
        <v>140</v>
      </c>
      <c r="AF348" s="22">
        <v>43740</v>
      </c>
      <c r="AG348" s="18">
        <f t="shared" si="6"/>
        <v>63</v>
      </c>
      <c r="AI348" s="28">
        <v>3.7759999999999998</v>
      </c>
      <c r="AL348" s="38" t="s">
        <v>705</v>
      </c>
      <c r="AM348" s="38"/>
      <c r="AP348" s="32" t="s">
        <v>81</v>
      </c>
    </row>
    <row r="349" spans="1:46" ht="45.75" customHeight="1">
      <c r="A349" s="18">
        <v>360</v>
      </c>
      <c r="B349" s="18" t="s">
        <v>827</v>
      </c>
      <c r="C349" s="19" t="s">
        <v>1662</v>
      </c>
      <c r="D349" s="18" t="s">
        <v>829</v>
      </c>
      <c r="E349" s="20" t="s">
        <v>830</v>
      </c>
      <c r="F349" s="21" t="s">
        <v>1663</v>
      </c>
      <c r="G349" s="19" t="s">
        <v>1662</v>
      </c>
      <c r="H349" s="22">
        <v>34700</v>
      </c>
      <c r="I349" s="23" t="s">
        <v>134</v>
      </c>
      <c r="J349" s="24" t="s">
        <v>134</v>
      </c>
      <c r="K349" s="24" t="s">
        <v>134</v>
      </c>
      <c r="L349" s="41" t="s">
        <v>1664</v>
      </c>
      <c r="M349" s="22">
        <v>43738</v>
      </c>
      <c r="N349" s="22">
        <v>43740</v>
      </c>
      <c r="O349" s="18" t="s">
        <v>55</v>
      </c>
      <c r="P349" s="18" t="s">
        <v>56</v>
      </c>
      <c r="R349" s="18">
        <v>10</v>
      </c>
      <c r="S349" s="22">
        <v>43742.459192129601</v>
      </c>
      <c r="U349" s="18" t="s">
        <v>72</v>
      </c>
      <c r="V349" s="26" t="s">
        <v>136</v>
      </c>
      <c r="W349" s="26" t="s">
        <v>137</v>
      </c>
      <c r="X349" s="26" t="s">
        <v>59</v>
      </c>
      <c r="Y349" s="26" t="s">
        <v>60</v>
      </c>
      <c r="AA349" s="26" t="s">
        <v>61</v>
      </c>
      <c r="AB349" s="26" t="s">
        <v>62</v>
      </c>
      <c r="AC349" s="26" t="s">
        <v>833</v>
      </c>
      <c r="AD349" s="26" t="s">
        <v>834</v>
      </c>
      <c r="AE349" s="26" t="s">
        <v>98</v>
      </c>
      <c r="AF349" s="22">
        <v>43741</v>
      </c>
      <c r="AG349" s="18">
        <f t="shared" si="6"/>
        <v>24</v>
      </c>
      <c r="AI349" s="39">
        <v>1.2999999999999999E-2</v>
      </c>
      <c r="AL349" s="39" t="s">
        <v>67</v>
      </c>
      <c r="AM349" s="54"/>
      <c r="AP349" s="32" t="s">
        <v>81</v>
      </c>
    </row>
    <row r="350" spans="1:46">
      <c r="A350" s="18">
        <v>361</v>
      </c>
      <c r="B350" s="18" t="s">
        <v>1665</v>
      </c>
      <c r="C350" s="19" t="s">
        <v>1666</v>
      </c>
      <c r="D350" s="18" t="s">
        <v>1667</v>
      </c>
      <c r="E350" s="20" t="s">
        <v>1668</v>
      </c>
      <c r="F350" s="21" t="s">
        <v>1669</v>
      </c>
      <c r="G350" s="19" t="s">
        <v>1666</v>
      </c>
      <c r="H350" s="22">
        <v>30991</v>
      </c>
      <c r="I350" s="23" t="s">
        <v>1630</v>
      </c>
      <c r="J350" s="24" t="s">
        <v>957</v>
      </c>
      <c r="K350" s="24" t="s">
        <v>202</v>
      </c>
      <c r="L350" s="41" t="s">
        <v>1670</v>
      </c>
      <c r="M350" s="22">
        <v>43740</v>
      </c>
      <c r="N350" s="22">
        <v>43741</v>
      </c>
      <c r="O350" s="18" t="s">
        <v>55</v>
      </c>
      <c r="P350" s="18" t="s">
        <v>56</v>
      </c>
      <c r="R350" s="18">
        <v>10</v>
      </c>
      <c r="S350" s="22">
        <v>43742.4564713773</v>
      </c>
      <c r="U350" s="18" t="s">
        <v>72</v>
      </c>
      <c r="V350" s="26" t="s">
        <v>571</v>
      </c>
      <c r="W350" s="26" t="s">
        <v>572</v>
      </c>
      <c r="X350" s="26" t="s">
        <v>59</v>
      </c>
      <c r="Y350" s="26" t="s">
        <v>60</v>
      </c>
      <c r="AA350" s="26" t="s">
        <v>61</v>
      </c>
      <c r="AB350" s="26" t="s">
        <v>62</v>
      </c>
      <c r="AE350" s="26" t="s">
        <v>65</v>
      </c>
      <c r="AF350" s="22">
        <v>43742</v>
      </c>
      <c r="AG350" s="18">
        <f t="shared" si="6"/>
        <v>34</v>
      </c>
      <c r="AH350" s="18" t="s">
        <v>1671</v>
      </c>
      <c r="AI350" s="39">
        <v>6.0999999999999999E-2</v>
      </c>
      <c r="AL350" s="39" t="s">
        <v>67</v>
      </c>
      <c r="AM350" s="54"/>
      <c r="AP350" s="32" t="s">
        <v>81</v>
      </c>
    </row>
    <row r="351" spans="1:46" ht="45.75" customHeight="1">
      <c r="A351" s="18">
        <v>362</v>
      </c>
      <c r="B351" s="18" t="s">
        <v>128</v>
      </c>
      <c r="C351" s="19" t="s">
        <v>1672</v>
      </c>
      <c r="D351" s="18" t="s">
        <v>130</v>
      </c>
      <c r="E351" s="20" t="s">
        <v>131</v>
      </c>
      <c r="F351" s="21" t="s">
        <v>1673</v>
      </c>
      <c r="G351" s="19" t="s">
        <v>1672</v>
      </c>
      <c r="H351" s="22">
        <v>20722</v>
      </c>
      <c r="I351" s="23" t="s">
        <v>273</v>
      </c>
      <c r="J351" s="24" t="s">
        <v>52</v>
      </c>
      <c r="K351" s="24" t="s">
        <v>53</v>
      </c>
      <c r="L351" s="41" t="s">
        <v>1674</v>
      </c>
      <c r="M351" s="22">
        <v>43747</v>
      </c>
      <c r="N351" s="22">
        <v>43747</v>
      </c>
      <c r="O351" s="18" t="s">
        <v>55</v>
      </c>
      <c r="P351" s="18" t="s">
        <v>56</v>
      </c>
      <c r="R351" s="18">
        <v>10</v>
      </c>
      <c r="S351" s="22">
        <v>43748.461957523097</v>
      </c>
      <c r="U351" s="18" t="s">
        <v>57</v>
      </c>
      <c r="V351" s="26" t="s">
        <v>136</v>
      </c>
      <c r="W351" s="26" t="s">
        <v>137</v>
      </c>
      <c r="X351" s="26" t="s">
        <v>59</v>
      </c>
      <c r="Y351" s="26" t="s">
        <v>60</v>
      </c>
      <c r="AA351" s="26" t="s">
        <v>61</v>
      </c>
      <c r="AB351" s="26" t="s">
        <v>62</v>
      </c>
      <c r="AC351" s="26" t="s">
        <v>138</v>
      </c>
      <c r="AD351" s="26" t="s">
        <v>139</v>
      </c>
      <c r="AE351" s="26" t="s">
        <v>140</v>
      </c>
      <c r="AF351" s="22">
        <v>43748</v>
      </c>
      <c r="AG351" s="18">
        <f t="shared" si="6"/>
        <v>63</v>
      </c>
      <c r="AI351" s="12" t="s">
        <v>1675</v>
      </c>
      <c r="AJ351" s="12" t="s">
        <v>1676</v>
      </c>
      <c r="AK351" s="39" t="s">
        <v>67</v>
      </c>
      <c r="AL351" s="39" t="s">
        <v>67</v>
      </c>
      <c r="AM351" s="54"/>
      <c r="AP351" s="32" t="s">
        <v>81</v>
      </c>
    </row>
    <row r="352" spans="1:46" ht="45.75" customHeight="1">
      <c r="A352" s="18">
        <v>363</v>
      </c>
      <c r="B352" s="18" t="s">
        <v>128</v>
      </c>
      <c r="C352" s="19" t="s">
        <v>1677</v>
      </c>
      <c r="D352" s="18" t="s">
        <v>130</v>
      </c>
      <c r="E352" s="20" t="s">
        <v>131</v>
      </c>
      <c r="F352" s="21" t="s">
        <v>1673</v>
      </c>
      <c r="G352" s="19" t="s">
        <v>1677</v>
      </c>
      <c r="H352" s="22">
        <v>32384</v>
      </c>
      <c r="I352" s="23" t="s">
        <v>1678</v>
      </c>
      <c r="J352" s="24" t="s">
        <v>1679</v>
      </c>
      <c r="K352" s="24" t="s">
        <v>1125</v>
      </c>
      <c r="L352" s="41" t="s">
        <v>1680</v>
      </c>
      <c r="M352" s="22">
        <v>43747</v>
      </c>
      <c r="N352" s="22">
        <v>43747</v>
      </c>
      <c r="O352" s="18" t="s">
        <v>55</v>
      </c>
      <c r="P352" s="18" t="s">
        <v>56</v>
      </c>
      <c r="R352" s="18">
        <v>10</v>
      </c>
      <c r="S352" s="22">
        <v>43748.461998877297</v>
      </c>
      <c r="U352" s="18" t="s">
        <v>57</v>
      </c>
      <c r="V352" s="26" t="s">
        <v>136</v>
      </c>
      <c r="W352" s="26" t="s">
        <v>137</v>
      </c>
      <c r="X352" s="26" t="s">
        <v>59</v>
      </c>
      <c r="Y352" s="26" t="s">
        <v>60</v>
      </c>
      <c r="AA352" s="26" t="s">
        <v>61</v>
      </c>
      <c r="AB352" s="26" t="s">
        <v>62</v>
      </c>
      <c r="AC352" s="26" t="s">
        <v>138</v>
      </c>
      <c r="AD352" s="26" t="s">
        <v>139</v>
      </c>
      <c r="AE352" s="26" t="s">
        <v>140</v>
      </c>
      <c r="AF352" s="22">
        <v>43748</v>
      </c>
      <c r="AG352" s="18">
        <f t="shared" si="6"/>
        <v>31</v>
      </c>
      <c r="AI352" s="28" t="s">
        <v>332</v>
      </c>
      <c r="AK352" s="38" t="s">
        <v>705</v>
      </c>
      <c r="AM352" s="36"/>
      <c r="AP352" s="32" t="s">
        <v>81</v>
      </c>
    </row>
    <row r="353" spans="1:43" ht="45.75" customHeight="1">
      <c r="A353" s="18">
        <v>364</v>
      </c>
      <c r="B353" s="18" t="s">
        <v>1681</v>
      </c>
      <c r="C353" s="19" t="s">
        <v>1682</v>
      </c>
      <c r="D353" s="18" t="s">
        <v>1683</v>
      </c>
      <c r="E353" s="20" t="s">
        <v>1684</v>
      </c>
      <c r="F353" s="21" t="s">
        <v>1685</v>
      </c>
      <c r="G353" s="19" t="s">
        <v>1682</v>
      </c>
      <c r="H353" s="22">
        <v>33970</v>
      </c>
      <c r="I353" s="23" t="s">
        <v>206</v>
      </c>
      <c r="J353" s="24" t="s">
        <v>206</v>
      </c>
      <c r="K353" s="24" t="s">
        <v>206</v>
      </c>
      <c r="L353" s="41" t="s">
        <v>1686</v>
      </c>
      <c r="M353" s="22">
        <v>43748</v>
      </c>
      <c r="N353" s="22">
        <v>43749</v>
      </c>
      <c r="O353" s="18" t="s">
        <v>55</v>
      </c>
      <c r="P353" s="18" t="s">
        <v>56</v>
      </c>
      <c r="R353" s="18">
        <v>10</v>
      </c>
      <c r="S353" s="22">
        <v>43749.524473460602</v>
      </c>
      <c r="U353" s="18" t="s">
        <v>72</v>
      </c>
      <c r="V353" s="26" t="s">
        <v>1687</v>
      </c>
      <c r="W353" s="26" t="s">
        <v>1687</v>
      </c>
      <c r="X353" s="26" t="s">
        <v>59</v>
      </c>
      <c r="Y353" s="26" t="s">
        <v>60</v>
      </c>
      <c r="AA353" s="26" t="s">
        <v>61</v>
      </c>
      <c r="AB353" s="26" t="s">
        <v>62</v>
      </c>
      <c r="AC353" s="26" t="s">
        <v>1688</v>
      </c>
      <c r="AD353" s="26" t="s">
        <v>1689</v>
      </c>
      <c r="AE353" s="26" t="s">
        <v>98</v>
      </c>
      <c r="AF353" s="22">
        <v>43749</v>
      </c>
      <c r="AG353" s="18">
        <f t="shared" si="6"/>
        <v>26</v>
      </c>
      <c r="AI353" s="28" t="s">
        <v>332</v>
      </c>
      <c r="AK353" s="38" t="s">
        <v>705</v>
      </c>
      <c r="AM353" s="36"/>
      <c r="AP353" s="32" t="s">
        <v>81</v>
      </c>
    </row>
    <row r="354" spans="1:43" ht="45.75" customHeight="1">
      <c r="A354" s="18">
        <v>372</v>
      </c>
      <c r="B354" s="18" t="s">
        <v>380</v>
      </c>
      <c r="C354" s="19" t="s">
        <v>1690</v>
      </c>
      <c r="D354" s="18" t="s">
        <v>382</v>
      </c>
      <c r="E354" s="20" t="s">
        <v>383</v>
      </c>
      <c r="F354" s="21" t="s">
        <v>1691</v>
      </c>
      <c r="G354" s="19" t="s">
        <v>1690</v>
      </c>
      <c r="H354" s="22">
        <v>35345</v>
      </c>
      <c r="I354" s="23" t="s">
        <v>372</v>
      </c>
      <c r="J354" s="24" t="s">
        <v>372</v>
      </c>
      <c r="K354" s="24" t="s">
        <v>373</v>
      </c>
      <c r="L354" s="41" t="s">
        <v>1692</v>
      </c>
      <c r="M354" s="22">
        <v>43722</v>
      </c>
      <c r="N354" s="22">
        <v>43752</v>
      </c>
      <c r="O354" s="18" t="s">
        <v>55</v>
      </c>
      <c r="P354" s="18" t="s">
        <v>56</v>
      </c>
      <c r="R354" s="18">
        <v>10</v>
      </c>
      <c r="S354" s="22">
        <v>43754.445793402803</v>
      </c>
      <c r="U354" s="18" t="s">
        <v>57</v>
      </c>
      <c r="V354" s="26" t="s">
        <v>375</v>
      </c>
      <c r="W354" s="26" t="s">
        <v>375</v>
      </c>
      <c r="X354" s="26" t="s">
        <v>59</v>
      </c>
      <c r="Y354" s="26" t="s">
        <v>60</v>
      </c>
      <c r="AA354" s="26" t="s">
        <v>61</v>
      </c>
      <c r="AB354" s="26" t="s">
        <v>62</v>
      </c>
      <c r="AC354" s="26" t="s">
        <v>385</v>
      </c>
      <c r="AD354" s="26" t="s">
        <v>386</v>
      </c>
      <c r="AE354" s="26" t="s">
        <v>65</v>
      </c>
      <c r="AF354" s="22">
        <v>43753</v>
      </c>
      <c r="AG354" s="18">
        <f t="shared" si="6"/>
        <v>23</v>
      </c>
      <c r="AI354" s="27">
        <v>2.8000000000000001E-2</v>
      </c>
      <c r="AK354" s="39" t="s">
        <v>67</v>
      </c>
      <c r="AN354" s="32" t="s">
        <v>68</v>
      </c>
      <c r="AO354" s="32">
        <v>1</v>
      </c>
      <c r="AP354" s="32" t="s">
        <v>1693</v>
      </c>
      <c r="AQ354" s="32" t="s">
        <v>389</v>
      </c>
    </row>
    <row r="355" spans="1:43" ht="45.75" customHeight="1">
      <c r="A355" s="18">
        <v>373</v>
      </c>
      <c r="B355" s="18" t="s">
        <v>380</v>
      </c>
      <c r="C355" s="19" t="s">
        <v>1694</v>
      </c>
      <c r="D355" s="18" t="s">
        <v>382</v>
      </c>
      <c r="E355" s="20" t="s">
        <v>383</v>
      </c>
      <c r="F355" s="21" t="s">
        <v>1691</v>
      </c>
      <c r="G355" s="19" t="s">
        <v>1694</v>
      </c>
      <c r="H355" s="22">
        <v>27508</v>
      </c>
      <c r="I355" s="23" t="s">
        <v>372</v>
      </c>
      <c r="J355" s="24" t="s">
        <v>372</v>
      </c>
      <c r="K355" s="24" t="s">
        <v>373</v>
      </c>
      <c r="L355" s="41" t="s">
        <v>1695</v>
      </c>
      <c r="M355" s="22">
        <v>43719</v>
      </c>
      <c r="N355" s="22">
        <v>43752</v>
      </c>
      <c r="O355" s="18" t="s">
        <v>55</v>
      </c>
      <c r="P355" s="18" t="s">
        <v>56</v>
      </c>
      <c r="R355" s="18">
        <v>10</v>
      </c>
      <c r="S355" s="22">
        <v>43754.445876076403</v>
      </c>
      <c r="U355" s="18" t="s">
        <v>72</v>
      </c>
      <c r="V355" s="26" t="s">
        <v>375</v>
      </c>
      <c r="W355" s="26" t="s">
        <v>375</v>
      </c>
      <c r="X355" s="26" t="s">
        <v>59</v>
      </c>
      <c r="Y355" s="26" t="s">
        <v>60</v>
      </c>
      <c r="AA355" s="26" t="s">
        <v>61</v>
      </c>
      <c r="AB355" s="26" t="s">
        <v>62</v>
      </c>
      <c r="AC355" s="26" t="s">
        <v>385</v>
      </c>
      <c r="AD355" s="26" t="s">
        <v>386</v>
      </c>
      <c r="AE355" s="26" t="s">
        <v>65</v>
      </c>
      <c r="AF355" s="22">
        <v>43753</v>
      </c>
      <c r="AG355" s="18">
        <f t="shared" si="6"/>
        <v>44</v>
      </c>
      <c r="AI355" s="27">
        <v>6.0000000000000001E-3</v>
      </c>
      <c r="AK355" s="39" t="s">
        <v>67</v>
      </c>
      <c r="AN355" s="32" t="s">
        <v>68</v>
      </c>
      <c r="AO355" s="32">
        <v>1</v>
      </c>
      <c r="AP355" s="32">
        <v>0.68</v>
      </c>
      <c r="AQ355" s="32" t="s">
        <v>389</v>
      </c>
    </row>
    <row r="356" spans="1:43" ht="45.75" customHeight="1">
      <c r="A356" s="18">
        <v>374</v>
      </c>
      <c r="B356" s="18" t="s">
        <v>380</v>
      </c>
      <c r="C356" s="19" t="s">
        <v>1696</v>
      </c>
      <c r="D356" s="18" t="s">
        <v>382</v>
      </c>
      <c r="E356" s="20" t="s">
        <v>383</v>
      </c>
      <c r="F356" s="21" t="s">
        <v>1691</v>
      </c>
      <c r="G356" s="19" t="s">
        <v>1696</v>
      </c>
      <c r="H356" s="22">
        <v>25103</v>
      </c>
      <c r="I356" s="23" t="s">
        <v>177</v>
      </c>
      <c r="J356" s="24" t="s">
        <v>134</v>
      </c>
      <c r="K356" s="24" t="s">
        <v>134</v>
      </c>
      <c r="L356" s="41" t="s">
        <v>1697</v>
      </c>
      <c r="M356" s="22">
        <v>43718</v>
      </c>
      <c r="N356" s="22">
        <v>43752</v>
      </c>
      <c r="O356" s="18" t="s">
        <v>55</v>
      </c>
      <c r="P356" s="18" t="s">
        <v>56</v>
      </c>
      <c r="R356" s="18">
        <v>10</v>
      </c>
      <c r="S356" s="22">
        <v>43754.445951770802</v>
      </c>
      <c r="U356" s="18" t="s">
        <v>57</v>
      </c>
      <c r="V356" s="26" t="s">
        <v>375</v>
      </c>
      <c r="W356" s="26" t="s">
        <v>375</v>
      </c>
      <c r="X356" s="26" t="s">
        <v>59</v>
      </c>
      <c r="Y356" s="26" t="s">
        <v>60</v>
      </c>
      <c r="AA356" s="26" t="s">
        <v>61</v>
      </c>
      <c r="AB356" s="26" t="s">
        <v>62</v>
      </c>
      <c r="AC356" s="26" t="s">
        <v>385</v>
      </c>
      <c r="AD356" s="26" t="s">
        <v>386</v>
      </c>
      <c r="AE356" s="26" t="s">
        <v>65</v>
      </c>
      <c r="AF356" s="22">
        <v>43753</v>
      </c>
      <c r="AG356" s="18">
        <f t="shared" si="6"/>
        <v>51</v>
      </c>
      <c r="AI356" s="28">
        <v>3.2869999999999999</v>
      </c>
      <c r="AK356" s="38" t="s">
        <v>705</v>
      </c>
      <c r="AM356" s="36"/>
      <c r="AN356" s="32" t="s">
        <v>68</v>
      </c>
      <c r="AO356" s="32">
        <v>1</v>
      </c>
      <c r="AP356" s="34">
        <v>120</v>
      </c>
      <c r="AQ356" s="32" t="s">
        <v>389</v>
      </c>
    </row>
    <row r="357" spans="1:43" ht="45.75" customHeight="1">
      <c r="A357" s="18">
        <v>375</v>
      </c>
      <c r="B357" s="18" t="s">
        <v>380</v>
      </c>
      <c r="C357" s="19" t="s">
        <v>1698</v>
      </c>
      <c r="D357" s="18" t="s">
        <v>382</v>
      </c>
      <c r="E357" s="20" t="s">
        <v>383</v>
      </c>
      <c r="F357" s="21" t="s">
        <v>1691</v>
      </c>
      <c r="G357" s="19" t="s">
        <v>1698</v>
      </c>
      <c r="H357" s="22">
        <v>30595</v>
      </c>
      <c r="I357" s="23" t="s">
        <v>1699</v>
      </c>
      <c r="J357" s="24" t="s">
        <v>372</v>
      </c>
      <c r="K357" s="24" t="s">
        <v>373</v>
      </c>
      <c r="L357" s="41" t="s">
        <v>1700</v>
      </c>
      <c r="M357" s="22">
        <v>43712</v>
      </c>
      <c r="N357" s="22">
        <v>43752</v>
      </c>
      <c r="O357" s="18" t="s">
        <v>55</v>
      </c>
      <c r="P357" s="18" t="s">
        <v>56</v>
      </c>
      <c r="R357" s="18">
        <v>10</v>
      </c>
      <c r="S357" s="22">
        <v>43754.446015740701</v>
      </c>
      <c r="U357" s="18" t="s">
        <v>57</v>
      </c>
      <c r="V357" s="26" t="s">
        <v>375</v>
      </c>
      <c r="W357" s="26" t="s">
        <v>375</v>
      </c>
      <c r="X357" s="26" t="s">
        <v>59</v>
      </c>
      <c r="Y357" s="26" t="s">
        <v>60</v>
      </c>
      <c r="AA357" s="26" t="s">
        <v>61</v>
      </c>
      <c r="AB357" s="26" t="s">
        <v>62</v>
      </c>
      <c r="AC357" s="26" t="s">
        <v>385</v>
      </c>
      <c r="AD357" s="26" t="s">
        <v>386</v>
      </c>
      <c r="AE357" s="26" t="s">
        <v>65</v>
      </c>
      <c r="AF357" s="22">
        <v>43753</v>
      </c>
      <c r="AG357" s="18">
        <f t="shared" si="6"/>
        <v>36</v>
      </c>
      <c r="AI357" s="27">
        <v>3.0000000000000001E-3</v>
      </c>
      <c r="AK357" s="39" t="s">
        <v>67</v>
      </c>
      <c r="AN357" s="32" t="s">
        <v>68</v>
      </c>
      <c r="AO357" s="32">
        <v>1</v>
      </c>
      <c r="AP357" s="32" t="s">
        <v>1701</v>
      </c>
      <c r="AQ357" s="32" t="s">
        <v>389</v>
      </c>
    </row>
    <row r="358" spans="1:43" ht="45.75" customHeight="1">
      <c r="A358" s="18">
        <v>376</v>
      </c>
      <c r="B358" s="18" t="s">
        <v>380</v>
      </c>
      <c r="C358" s="19" t="s">
        <v>1702</v>
      </c>
      <c r="D358" s="18" t="s">
        <v>382</v>
      </c>
      <c r="E358" s="20" t="s">
        <v>383</v>
      </c>
      <c r="F358" s="21" t="s">
        <v>1691</v>
      </c>
      <c r="G358" s="19" t="s">
        <v>1702</v>
      </c>
      <c r="H358" s="22">
        <v>26501</v>
      </c>
      <c r="I358" s="23" t="s">
        <v>372</v>
      </c>
      <c r="J358" s="24" t="s">
        <v>372</v>
      </c>
      <c r="K358" s="24" t="s">
        <v>373</v>
      </c>
      <c r="L358" s="41" t="s">
        <v>1703</v>
      </c>
      <c r="M358" s="22">
        <v>43712</v>
      </c>
      <c r="N358" s="22">
        <v>43752</v>
      </c>
      <c r="O358" s="18" t="s">
        <v>55</v>
      </c>
      <c r="P358" s="18" t="s">
        <v>56</v>
      </c>
      <c r="R358" s="18">
        <v>10</v>
      </c>
      <c r="S358" s="22">
        <v>43754.446074965301</v>
      </c>
      <c r="U358" s="18" t="s">
        <v>72</v>
      </c>
      <c r="V358" s="26" t="s">
        <v>375</v>
      </c>
      <c r="W358" s="26" t="s">
        <v>375</v>
      </c>
      <c r="X358" s="26" t="s">
        <v>59</v>
      </c>
      <c r="Y358" s="26" t="s">
        <v>60</v>
      </c>
      <c r="AA358" s="26" t="s">
        <v>61</v>
      </c>
      <c r="AB358" s="26" t="s">
        <v>62</v>
      </c>
      <c r="AC358" s="26" t="s">
        <v>385</v>
      </c>
      <c r="AD358" s="26" t="s">
        <v>386</v>
      </c>
      <c r="AE358" s="26" t="s">
        <v>65</v>
      </c>
      <c r="AF358" s="22">
        <v>43753</v>
      </c>
      <c r="AG358" s="18">
        <f t="shared" si="6"/>
        <v>47</v>
      </c>
      <c r="AI358" s="28" t="s">
        <v>332</v>
      </c>
      <c r="AK358" s="38" t="s">
        <v>705</v>
      </c>
      <c r="AM358" s="36"/>
      <c r="AN358" s="32" t="s">
        <v>68</v>
      </c>
      <c r="AO358" s="32">
        <v>1</v>
      </c>
      <c r="AP358" s="34" t="s">
        <v>1704</v>
      </c>
      <c r="AQ358" s="32" t="s">
        <v>389</v>
      </c>
    </row>
    <row r="359" spans="1:43" ht="45.75" customHeight="1">
      <c r="A359" s="18">
        <v>377</v>
      </c>
      <c r="B359" s="18" t="s">
        <v>489</v>
      </c>
      <c r="C359" s="19" t="s">
        <v>1705</v>
      </c>
      <c r="D359" s="18" t="s">
        <v>491</v>
      </c>
      <c r="E359" s="20" t="s">
        <v>492</v>
      </c>
      <c r="F359" s="21" t="s">
        <v>1706</v>
      </c>
      <c r="G359" s="19" t="s">
        <v>1705</v>
      </c>
      <c r="H359" s="22">
        <v>30682</v>
      </c>
      <c r="I359" s="23" t="s">
        <v>1707</v>
      </c>
      <c r="J359" s="24" t="s">
        <v>1707</v>
      </c>
      <c r="K359" s="24" t="s">
        <v>335</v>
      </c>
      <c r="L359" s="41" t="s">
        <v>1708</v>
      </c>
      <c r="M359" s="22">
        <v>43734</v>
      </c>
      <c r="N359" s="22">
        <v>43752</v>
      </c>
      <c r="O359" s="18" t="s">
        <v>55</v>
      </c>
      <c r="P359" s="18" t="s">
        <v>56</v>
      </c>
      <c r="R359" s="18">
        <v>10</v>
      </c>
      <c r="S359" s="22">
        <v>43754.446182638902</v>
      </c>
      <c r="U359" s="18" t="s">
        <v>72</v>
      </c>
      <c r="V359" s="26" t="s">
        <v>495</v>
      </c>
      <c r="W359" s="26" t="s">
        <v>495</v>
      </c>
      <c r="X359" s="26" t="s">
        <v>59</v>
      </c>
      <c r="Y359" s="26" t="s">
        <v>60</v>
      </c>
      <c r="AA359" s="26" t="s">
        <v>61</v>
      </c>
      <c r="AB359" s="26" t="s">
        <v>62</v>
      </c>
      <c r="AC359" s="26" t="s">
        <v>496</v>
      </c>
      <c r="AD359" s="26" t="s">
        <v>497</v>
      </c>
      <c r="AE359" s="26" t="s">
        <v>98</v>
      </c>
      <c r="AF359" s="22">
        <v>43753</v>
      </c>
      <c r="AG359" s="18">
        <f t="shared" si="6"/>
        <v>35</v>
      </c>
      <c r="AI359" s="27">
        <v>2.8000000000000001E-2</v>
      </c>
      <c r="AK359" s="39" t="s">
        <v>67</v>
      </c>
      <c r="AN359" s="32" t="s">
        <v>68</v>
      </c>
      <c r="AO359" s="32">
        <v>1</v>
      </c>
      <c r="AP359" s="34">
        <v>1.53</v>
      </c>
      <c r="AQ359" s="32" t="s">
        <v>498</v>
      </c>
    </row>
    <row r="360" spans="1:43" ht="45.75" customHeight="1">
      <c r="A360" s="18">
        <v>378</v>
      </c>
      <c r="B360" s="18" t="s">
        <v>680</v>
      </c>
      <c r="C360" s="19" t="s">
        <v>1709</v>
      </c>
      <c r="D360" s="18" t="s">
        <v>682</v>
      </c>
      <c r="E360" s="20" t="s">
        <v>1710</v>
      </c>
      <c r="F360" s="21" t="s">
        <v>1711</v>
      </c>
      <c r="G360" s="19" t="s">
        <v>1709</v>
      </c>
      <c r="H360" s="22">
        <v>25422</v>
      </c>
      <c r="I360" s="23" t="s">
        <v>201</v>
      </c>
      <c r="J360" s="24" t="s">
        <v>202</v>
      </c>
      <c r="K360" s="24" t="s">
        <v>202</v>
      </c>
      <c r="L360" s="41" t="s">
        <v>1712</v>
      </c>
      <c r="M360" s="22">
        <v>43748</v>
      </c>
      <c r="N360" s="22">
        <v>43753</v>
      </c>
      <c r="O360" s="18" t="s">
        <v>55</v>
      </c>
      <c r="P360" s="18" t="s">
        <v>56</v>
      </c>
      <c r="R360" s="18">
        <v>10</v>
      </c>
      <c r="S360" s="22">
        <v>43754.449080590297</v>
      </c>
      <c r="U360" s="18" t="s">
        <v>57</v>
      </c>
      <c r="V360" s="26" t="s">
        <v>571</v>
      </c>
      <c r="W360" s="26" t="s">
        <v>572</v>
      </c>
      <c r="X360" s="26" t="s">
        <v>59</v>
      </c>
      <c r="Y360" s="26" t="s">
        <v>60</v>
      </c>
      <c r="AA360" s="26" t="s">
        <v>61</v>
      </c>
      <c r="AB360" s="26" t="s">
        <v>62</v>
      </c>
      <c r="AC360" s="26" t="s">
        <v>687</v>
      </c>
      <c r="AD360" s="26" t="s">
        <v>688</v>
      </c>
      <c r="AE360" s="26" t="s">
        <v>65</v>
      </c>
      <c r="AF360" s="22">
        <v>43754</v>
      </c>
      <c r="AG360" s="18">
        <f t="shared" si="6"/>
        <v>50</v>
      </c>
      <c r="AI360" s="28" t="s">
        <v>699</v>
      </c>
      <c r="AK360" s="38" t="s">
        <v>705</v>
      </c>
      <c r="AM360" s="36"/>
      <c r="AP360" s="32" t="s">
        <v>81</v>
      </c>
    </row>
    <row r="361" spans="1:43" ht="45.75" customHeight="1">
      <c r="A361" s="18">
        <v>379</v>
      </c>
      <c r="B361" s="18" t="s">
        <v>154</v>
      </c>
      <c r="C361" s="19" t="s">
        <v>1713</v>
      </c>
      <c r="D361" s="18" t="s">
        <v>156</v>
      </c>
      <c r="E361" s="20" t="s">
        <v>157</v>
      </c>
      <c r="F361" s="21" t="s">
        <v>1714</v>
      </c>
      <c r="G361" s="19" t="s">
        <v>1713</v>
      </c>
      <c r="H361" s="22">
        <v>26855</v>
      </c>
      <c r="I361" s="23" t="s">
        <v>211</v>
      </c>
      <c r="J361" s="24" t="s">
        <v>134</v>
      </c>
      <c r="K361" s="24" t="s">
        <v>134</v>
      </c>
      <c r="L361" s="41" t="s">
        <v>1715</v>
      </c>
      <c r="M361" s="22">
        <v>43747</v>
      </c>
      <c r="N361" s="22">
        <v>43753</v>
      </c>
      <c r="O361" s="18" t="s">
        <v>55</v>
      </c>
      <c r="P361" s="18" t="s">
        <v>56</v>
      </c>
      <c r="R361" s="18">
        <v>10</v>
      </c>
      <c r="S361" s="22">
        <v>43754.4491982986</v>
      </c>
      <c r="U361" s="18" t="s">
        <v>72</v>
      </c>
      <c r="V361" s="26" t="s">
        <v>136</v>
      </c>
      <c r="W361" s="26" t="s">
        <v>163</v>
      </c>
      <c r="X361" s="26" t="s">
        <v>59</v>
      </c>
      <c r="Y361" s="26" t="s">
        <v>60</v>
      </c>
      <c r="AA361" s="26" t="s">
        <v>61</v>
      </c>
      <c r="AB361" s="26" t="s">
        <v>62</v>
      </c>
      <c r="AC361" s="26" t="s">
        <v>164</v>
      </c>
      <c r="AD361" s="26" t="s">
        <v>165</v>
      </c>
      <c r="AE361" s="26" t="s">
        <v>65</v>
      </c>
      <c r="AF361" s="22">
        <v>43754</v>
      </c>
      <c r="AG361" s="18">
        <f t="shared" si="6"/>
        <v>46</v>
      </c>
      <c r="AH361" s="18" t="s">
        <v>1716</v>
      </c>
      <c r="AI361" s="27">
        <v>2.4E-2</v>
      </c>
      <c r="AK361" s="39" t="s">
        <v>67</v>
      </c>
      <c r="AP361" s="32" t="s">
        <v>81</v>
      </c>
    </row>
    <row r="362" spans="1:43" ht="45.75" customHeight="1">
      <c r="A362" s="18">
        <v>380</v>
      </c>
      <c r="B362" s="18" t="s">
        <v>154</v>
      </c>
      <c r="C362" s="19" t="s">
        <v>1717</v>
      </c>
      <c r="D362" s="18" t="s">
        <v>156</v>
      </c>
      <c r="E362" s="20" t="s">
        <v>157</v>
      </c>
      <c r="F362" s="21" t="s">
        <v>1718</v>
      </c>
      <c r="G362" s="19" t="s">
        <v>1717</v>
      </c>
      <c r="H362" s="22">
        <v>30891</v>
      </c>
      <c r="I362" s="23" t="s">
        <v>177</v>
      </c>
      <c r="J362" s="24" t="s">
        <v>134</v>
      </c>
      <c r="K362" s="24" t="s">
        <v>134</v>
      </c>
      <c r="L362" s="41" t="s">
        <v>1719</v>
      </c>
      <c r="M362" s="22">
        <v>43749</v>
      </c>
      <c r="N362" s="22">
        <v>43753</v>
      </c>
      <c r="O362" s="18" t="s">
        <v>55</v>
      </c>
      <c r="P362" s="18" t="s">
        <v>56</v>
      </c>
      <c r="R362" s="18">
        <v>10</v>
      </c>
      <c r="S362" s="22">
        <v>43754.449501192103</v>
      </c>
      <c r="U362" s="18" t="s">
        <v>57</v>
      </c>
      <c r="V362" s="26" t="s">
        <v>136</v>
      </c>
      <c r="W362" s="26" t="s">
        <v>163</v>
      </c>
      <c r="X362" s="26" t="s">
        <v>59</v>
      </c>
      <c r="Y362" s="26" t="s">
        <v>60</v>
      </c>
      <c r="AA362" s="26" t="s">
        <v>61</v>
      </c>
      <c r="AB362" s="26" t="s">
        <v>62</v>
      </c>
      <c r="AC362" s="26" t="s">
        <v>164</v>
      </c>
      <c r="AD362" s="26" t="s">
        <v>165</v>
      </c>
      <c r="AE362" s="26" t="s">
        <v>65</v>
      </c>
      <c r="AF362" s="22">
        <v>43754</v>
      </c>
      <c r="AG362" s="18">
        <f t="shared" si="6"/>
        <v>35</v>
      </c>
      <c r="AH362" s="18" t="s">
        <v>1720</v>
      </c>
      <c r="AI362" s="28" t="s">
        <v>1721</v>
      </c>
      <c r="AK362" s="38" t="s">
        <v>705</v>
      </c>
      <c r="AM362" s="36"/>
      <c r="AP362" s="32" t="s">
        <v>81</v>
      </c>
    </row>
    <row r="363" spans="1:43" ht="45.75" customHeight="1">
      <c r="A363" s="18">
        <v>381</v>
      </c>
      <c r="B363" s="18" t="s">
        <v>128</v>
      </c>
      <c r="C363" s="19" t="s">
        <v>1722</v>
      </c>
      <c r="D363" s="18" t="s">
        <v>130</v>
      </c>
      <c r="E363" s="20" t="s">
        <v>131</v>
      </c>
      <c r="F363" s="21" t="s">
        <v>1723</v>
      </c>
      <c r="G363" s="19" t="s">
        <v>1722</v>
      </c>
      <c r="H363" s="22">
        <v>35860</v>
      </c>
      <c r="I363" s="23" t="s">
        <v>643</v>
      </c>
      <c r="J363" s="24" t="s">
        <v>643</v>
      </c>
      <c r="K363" s="24" t="s">
        <v>433</v>
      </c>
      <c r="L363" s="41" t="s">
        <v>1724</v>
      </c>
      <c r="M363" s="22">
        <v>43754</v>
      </c>
      <c r="N363" s="22">
        <v>43754</v>
      </c>
      <c r="O363" s="18" t="s">
        <v>55</v>
      </c>
      <c r="P363" s="18" t="s">
        <v>56</v>
      </c>
      <c r="R363" s="18">
        <v>10</v>
      </c>
      <c r="S363" s="22">
        <v>43754.732636574103</v>
      </c>
      <c r="U363" s="18" t="s">
        <v>57</v>
      </c>
      <c r="V363" s="26" t="s">
        <v>136</v>
      </c>
      <c r="W363" s="26" t="s">
        <v>137</v>
      </c>
      <c r="X363" s="26" t="s">
        <v>59</v>
      </c>
      <c r="Y363" s="26" t="s">
        <v>60</v>
      </c>
      <c r="AA363" s="26" t="s">
        <v>61</v>
      </c>
      <c r="AB363" s="26" t="s">
        <v>62</v>
      </c>
      <c r="AC363" s="26" t="s">
        <v>138</v>
      </c>
      <c r="AD363" s="26" t="s">
        <v>139</v>
      </c>
      <c r="AE363" s="26" t="s">
        <v>140</v>
      </c>
      <c r="AF363" s="22">
        <v>43755</v>
      </c>
      <c r="AG363" s="18">
        <f t="shared" si="6"/>
        <v>21</v>
      </c>
      <c r="AI363" s="28" t="s">
        <v>332</v>
      </c>
      <c r="AK363" s="38" t="s">
        <v>705</v>
      </c>
      <c r="AM363" s="36"/>
    </row>
    <row r="364" spans="1:43" ht="45.75" customHeight="1">
      <c r="A364" s="18">
        <v>382</v>
      </c>
      <c r="B364" s="18" t="s">
        <v>128</v>
      </c>
      <c r="C364" s="19" t="s">
        <v>1725</v>
      </c>
      <c r="D364" s="18" t="s">
        <v>130</v>
      </c>
      <c r="E364" s="20" t="s">
        <v>131</v>
      </c>
      <c r="F364" s="21" t="s">
        <v>1723</v>
      </c>
      <c r="G364" s="19" t="s">
        <v>1725</v>
      </c>
      <c r="H364" s="22">
        <v>16300</v>
      </c>
      <c r="I364" s="23" t="s">
        <v>823</v>
      </c>
      <c r="J364" s="24" t="s">
        <v>134</v>
      </c>
      <c r="K364" s="24" t="s">
        <v>134</v>
      </c>
      <c r="L364" s="41" t="s">
        <v>1726</v>
      </c>
      <c r="M364" s="22">
        <v>43754</v>
      </c>
      <c r="N364" s="22">
        <v>43754</v>
      </c>
      <c r="O364" s="18" t="s">
        <v>55</v>
      </c>
      <c r="P364" s="18" t="s">
        <v>56</v>
      </c>
      <c r="R364" s="18">
        <v>10</v>
      </c>
      <c r="S364" s="22">
        <v>43754.733069594899</v>
      </c>
      <c r="U364" s="18" t="s">
        <v>57</v>
      </c>
      <c r="V364" s="26" t="s">
        <v>136</v>
      </c>
      <c r="W364" s="26" t="s">
        <v>137</v>
      </c>
      <c r="X364" s="26" t="s">
        <v>59</v>
      </c>
      <c r="Y364" s="26" t="s">
        <v>60</v>
      </c>
      <c r="AA364" s="26" t="s">
        <v>61</v>
      </c>
      <c r="AB364" s="26" t="s">
        <v>62</v>
      </c>
      <c r="AC364" s="26" t="s">
        <v>138</v>
      </c>
      <c r="AD364" s="26" t="s">
        <v>139</v>
      </c>
      <c r="AE364" s="26" t="s">
        <v>140</v>
      </c>
      <c r="AF364" s="22">
        <v>43755</v>
      </c>
      <c r="AG364" s="18">
        <f t="shared" si="6"/>
        <v>75</v>
      </c>
      <c r="AI364" s="28">
        <v>3.8319999999999999</v>
      </c>
      <c r="AK364" s="38" t="s">
        <v>705</v>
      </c>
      <c r="AM364" s="36"/>
    </row>
    <row r="365" spans="1:43" ht="45.75" customHeight="1">
      <c r="A365" s="18">
        <v>383</v>
      </c>
      <c r="B365" s="18" t="s">
        <v>807</v>
      </c>
      <c r="C365" s="19" t="s">
        <v>1727</v>
      </c>
      <c r="D365" s="18" t="s">
        <v>809</v>
      </c>
      <c r="E365" s="20" t="s">
        <v>1728</v>
      </c>
      <c r="F365" s="21" t="s">
        <v>1729</v>
      </c>
      <c r="G365" s="19" t="s">
        <v>1727</v>
      </c>
      <c r="H365" s="22">
        <v>32515</v>
      </c>
      <c r="I365" s="23" t="s">
        <v>1439</v>
      </c>
      <c r="J365" s="24" t="s">
        <v>1439</v>
      </c>
      <c r="K365" s="24" t="s">
        <v>134</v>
      </c>
      <c r="L365" s="41" t="s">
        <v>1730</v>
      </c>
      <c r="M365" s="22">
        <v>43661</v>
      </c>
      <c r="N365" s="22">
        <v>43754</v>
      </c>
      <c r="O365" s="18" t="s">
        <v>55</v>
      </c>
      <c r="P365" s="18" t="s">
        <v>56</v>
      </c>
      <c r="R365" s="18">
        <v>10</v>
      </c>
      <c r="S365" s="22">
        <v>43754.730627430603</v>
      </c>
      <c r="U365" s="18" t="s">
        <v>57</v>
      </c>
      <c r="V365" s="26" t="s">
        <v>136</v>
      </c>
      <c r="W365" s="26" t="s">
        <v>354</v>
      </c>
      <c r="X365" s="26" t="s">
        <v>59</v>
      </c>
      <c r="Y365" s="26" t="s">
        <v>60</v>
      </c>
      <c r="AA365" s="26" t="s">
        <v>61</v>
      </c>
      <c r="AB365" s="26" t="s">
        <v>62</v>
      </c>
      <c r="AC365" s="26" t="s">
        <v>814</v>
      </c>
      <c r="AD365" s="26" t="s">
        <v>815</v>
      </c>
      <c r="AE365" s="26" t="s">
        <v>98</v>
      </c>
      <c r="AF365" s="22">
        <v>43755</v>
      </c>
      <c r="AG365" s="18">
        <f t="shared" si="6"/>
        <v>30</v>
      </c>
      <c r="AH365" s="18" t="s">
        <v>1731</v>
      </c>
      <c r="AI365" s="28" t="s">
        <v>1732</v>
      </c>
      <c r="AJ365" s="39">
        <v>0.03</v>
      </c>
      <c r="AK365" s="39" t="s">
        <v>67</v>
      </c>
      <c r="AL365" s="39" t="s">
        <v>67</v>
      </c>
      <c r="AM365" s="54"/>
      <c r="AN365" s="32" t="s">
        <v>378</v>
      </c>
      <c r="AO365" s="32" t="s">
        <v>1733</v>
      </c>
      <c r="AP365" s="34" t="s">
        <v>1734</v>
      </c>
      <c r="AQ365" s="32" t="s">
        <v>1059</v>
      </c>
    </row>
    <row r="366" spans="1:43" ht="45.75" customHeight="1">
      <c r="A366" s="18">
        <v>384</v>
      </c>
      <c r="B366" s="18" t="s">
        <v>807</v>
      </c>
      <c r="C366" s="19" t="s">
        <v>1735</v>
      </c>
      <c r="D366" s="18" t="s">
        <v>809</v>
      </c>
      <c r="E366" s="20" t="s">
        <v>1728</v>
      </c>
      <c r="F366" s="21" t="s">
        <v>1729</v>
      </c>
      <c r="G366" s="19" t="s">
        <v>1735</v>
      </c>
      <c r="H366" s="22">
        <v>32278</v>
      </c>
      <c r="I366" s="23" t="s">
        <v>1736</v>
      </c>
      <c r="J366" s="24" t="s">
        <v>1439</v>
      </c>
      <c r="K366" s="24" t="s">
        <v>134</v>
      </c>
      <c r="L366" s="41" t="s">
        <v>1737</v>
      </c>
      <c r="M366" s="22">
        <v>43664</v>
      </c>
      <c r="N366" s="22">
        <v>43754</v>
      </c>
      <c r="O366" s="18" t="s">
        <v>55</v>
      </c>
      <c r="P366" s="18" t="s">
        <v>56</v>
      </c>
      <c r="R366" s="18">
        <v>10</v>
      </c>
      <c r="S366" s="22">
        <v>43754.730982442103</v>
      </c>
      <c r="U366" s="18" t="s">
        <v>57</v>
      </c>
      <c r="V366" s="26" t="s">
        <v>136</v>
      </c>
      <c r="W366" s="26" t="s">
        <v>354</v>
      </c>
      <c r="X366" s="26" t="s">
        <v>59</v>
      </c>
      <c r="Y366" s="26" t="s">
        <v>60</v>
      </c>
      <c r="AA366" s="26" t="s">
        <v>61</v>
      </c>
      <c r="AB366" s="26" t="s">
        <v>62</v>
      </c>
      <c r="AC366" s="26" t="s">
        <v>814</v>
      </c>
      <c r="AD366" s="26" t="s">
        <v>815</v>
      </c>
      <c r="AE366" s="26" t="s">
        <v>98</v>
      </c>
      <c r="AF366" s="22">
        <v>43755</v>
      </c>
      <c r="AG366" s="18">
        <f t="shared" si="6"/>
        <v>31</v>
      </c>
      <c r="AH366" s="18" t="s">
        <v>1738</v>
      </c>
      <c r="AI366" s="28">
        <v>3.8340000000000001</v>
      </c>
      <c r="AK366" s="38" t="s">
        <v>705</v>
      </c>
      <c r="AM366" s="36"/>
      <c r="AN366" s="32" t="s">
        <v>378</v>
      </c>
      <c r="AO366" s="32" t="s">
        <v>1733</v>
      </c>
      <c r="AP366" s="34" t="s">
        <v>1739</v>
      </c>
      <c r="AQ366" s="32" t="s">
        <v>1059</v>
      </c>
    </row>
    <row r="367" spans="1:43" ht="45.75" customHeight="1">
      <c r="A367" s="18">
        <v>385</v>
      </c>
      <c r="B367" s="18" t="s">
        <v>807</v>
      </c>
      <c r="C367" s="19" t="s">
        <v>1740</v>
      </c>
      <c r="D367" s="18" t="s">
        <v>809</v>
      </c>
      <c r="E367" s="20" t="s">
        <v>1728</v>
      </c>
      <c r="F367" s="21" t="s">
        <v>1729</v>
      </c>
      <c r="G367" s="19" t="s">
        <v>1740</v>
      </c>
      <c r="H367" s="22">
        <v>25004</v>
      </c>
      <c r="I367" s="23" t="s">
        <v>697</v>
      </c>
      <c r="J367" s="24" t="s">
        <v>134</v>
      </c>
      <c r="K367" s="24" t="s">
        <v>134</v>
      </c>
      <c r="L367" s="41" t="s">
        <v>1741</v>
      </c>
      <c r="M367" s="22">
        <v>43676</v>
      </c>
      <c r="N367" s="22">
        <v>43754</v>
      </c>
      <c r="O367" s="18" t="s">
        <v>55</v>
      </c>
      <c r="P367" s="18" t="s">
        <v>56</v>
      </c>
      <c r="R367" s="18">
        <v>10</v>
      </c>
      <c r="S367" s="22">
        <v>43754.7313621875</v>
      </c>
      <c r="U367" s="18" t="s">
        <v>72</v>
      </c>
      <c r="V367" s="26" t="s">
        <v>136</v>
      </c>
      <c r="W367" s="26" t="s">
        <v>354</v>
      </c>
      <c r="X367" s="26" t="s">
        <v>59</v>
      </c>
      <c r="Y367" s="26" t="s">
        <v>60</v>
      </c>
      <c r="AA367" s="26" t="s">
        <v>61</v>
      </c>
      <c r="AB367" s="26" t="s">
        <v>62</v>
      </c>
      <c r="AC367" s="26" t="s">
        <v>814</v>
      </c>
      <c r="AD367" s="26" t="s">
        <v>815</v>
      </c>
      <c r="AE367" s="26" t="s">
        <v>98</v>
      </c>
      <c r="AF367" s="22">
        <v>43755</v>
      </c>
      <c r="AG367" s="18">
        <f t="shared" si="6"/>
        <v>51</v>
      </c>
      <c r="AH367" s="18" t="s">
        <v>1742</v>
      </c>
      <c r="AI367" s="28">
        <v>3.8260000000000001</v>
      </c>
      <c r="AK367" s="38" t="s">
        <v>705</v>
      </c>
      <c r="AM367" s="36"/>
      <c r="AN367" s="32" t="s">
        <v>378</v>
      </c>
      <c r="AO367" s="32" t="s">
        <v>1733</v>
      </c>
      <c r="AP367" s="34" t="s">
        <v>1743</v>
      </c>
      <c r="AQ367" s="32" t="s">
        <v>1059</v>
      </c>
    </row>
    <row r="368" spans="1:43" ht="45.75" customHeight="1">
      <c r="A368" s="18">
        <v>386</v>
      </c>
      <c r="B368" s="18" t="s">
        <v>807</v>
      </c>
      <c r="C368" s="19" t="s">
        <v>1744</v>
      </c>
      <c r="D368" s="18" t="s">
        <v>809</v>
      </c>
      <c r="E368" s="20" t="s">
        <v>1728</v>
      </c>
      <c r="F368" s="21" t="s">
        <v>1729</v>
      </c>
      <c r="G368" s="19" t="s">
        <v>1744</v>
      </c>
      <c r="H368" s="22">
        <v>28645</v>
      </c>
      <c r="I368" s="23" t="s">
        <v>1439</v>
      </c>
      <c r="J368" s="24" t="s">
        <v>1439</v>
      </c>
      <c r="K368" s="24" t="s">
        <v>134</v>
      </c>
      <c r="L368" s="41" t="s">
        <v>1745</v>
      </c>
      <c r="M368" s="22">
        <v>43713</v>
      </c>
      <c r="N368" s="22">
        <v>43754</v>
      </c>
      <c r="O368" s="18" t="s">
        <v>55</v>
      </c>
      <c r="P368" s="18" t="s">
        <v>56</v>
      </c>
      <c r="R368" s="18">
        <v>10</v>
      </c>
      <c r="S368" s="22">
        <v>43754.731619293998</v>
      </c>
      <c r="U368" s="18" t="s">
        <v>57</v>
      </c>
      <c r="V368" s="26" t="s">
        <v>136</v>
      </c>
      <c r="W368" s="26" t="s">
        <v>354</v>
      </c>
      <c r="X368" s="26" t="s">
        <v>59</v>
      </c>
      <c r="Y368" s="26" t="s">
        <v>60</v>
      </c>
      <c r="AA368" s="26" t="s">
        <v>61</v>
      </c>
      <c r="AB368" s="26" t="s">
        <v>62</v>
      </c>
      <c r="AC368" s="26" t="s">
        <v>814</v>
      </c>
      <c r="AD368" s="26" t="s">
        <v>815</v>
      </c>
      <c r="AE368" s="26" t="s">
        <v>98</v>
      </c>
      <c r="AF368" s="22">
        <v>43755</v>
      </c>
      <c r="AG368" s="18">
        <f t="shared" si="6"/>
        <v>41</v>
      </c>
      <c r="AH368" s="18" t="s">
        <v>1746</v>
      </c>
      <c r="AI368" s="28" t="s">
        <v>1747</v>
      </c>
      <c r="AJ368" s="38">
        <v>0.33900000000000002</v>
      </c>
      <c r="AK368" s="39" t="s">
        <v>67</v>
      </c>
      <c r="AL368" s="39" t="s">
        <v>67</v>
      </c>
      <c r="AM368" s="54"/>
      <c r="AN368" s="32" t="s">
        <v>378</v>
      </c>
      <c r="AO368" s="32" t="s">
        <v>1733</v>
      </c>
      <c r="AP368" s="34" t="s">
        <v>1748</v>
      </c>
      <c r="AQ368" s="32" t="s">
        <v>1059</v>
      </c>
    </row>
    <row r="369" spans="1:46" ht="45.75" customHeight="1">
      <c r="A369" s="18">
        <v>387</v>
      </c>
      <c r="B369" s="18" t="s">
        <v>180</v>
      </c>
      <c r="C369" s="19" t="s">
        <v>1749</v>
      </c>
      <c r="D369" s="18" t="s">
        <v>182</v>
      </c>
      <c r="E369" s="20" t="s">
        <v>183</v>
      </c>
      <c r="F369" s="21" t="s">
        <v>1750</v>
      </c>
      <c r="G369" s="19" t="s">
        <v>1749</v>
      </c>
      <c r="H369" s="22">
        <v>27888</v>
      </c>
      <c r="I369" s="23" t="s">
        <v>1751</v>
      </c>
      <c r="J369" s="24" t="s">
        <v>186</v>
      </c>
      <c r="K369" s="24" t="s">
        <v>186</v>
      </c>
      <c r="L369" s="41" t="s">
        <v>1752</v>
      </c>
      <c r="M369" s="22">
        <v>43748</v>
      </c>
      <c r="N369" s="22">
        <v>43755</v>
      </c>
      <c r="O369" s="18" t="s">
        <v>55</v>
      </c>
      <c r="P369" s="18" t="s">
        <v>56</v>
      </c>
      <c r="R369" s="18">
        <v>10</v>
      </c>
      <c r="S369" s="22">
        <v>43755.670631562498</v>
      </c>
      <c r="U369" s="18" t="s">
        <v>57</v>
      </c>
      <c r="V369" s="26" t="s">
        <v>188</v>
      </c>
      <c r="W369" s="26" t="s">
        <v>188</v>
      </c>
      <c r="X369" s="26" t="s">
        <v>59</v>
      </c>
      <c r="Y369" s="26" t="s">
        <v>60</v>
      </c>
      <c r="AA369" s="26" t="s">
        <v>61</v>
      </c>
      <c r="AB369" s="26" t="s">
        <v>62</v>
      </c>
      <c r="AE369" s="26" t="s">
        <v>65</v>
      </c>
      <c r="AF369" s="22">
        <v>43755</v>
      </c>
      <c r="AG369" s="18">
        <f t="shared" si="6"/>
        <v>43</v>
      </c>
      <c r="AH369" s="18" t="s">
        <v>1753</v>
      </c>
      <c r="AI369" s="28" t="s">
        <v>820</v>
      </c>
      <c r="AK369" s="38" t="s">
        <v>705</v>
      </c>
      <c r="AM369" s="36"/>
      <c r="AP369" s="32" t="s">
        <v>81</v>
      </c>
    </row>
    <row r="370" spans="1:46" ht="45.75" customHeight="1">
      <c r="A370" s="18">
        <v>388</v>
      </c>
      <c r="B370" s="18" t="s">
        <v>180</v>
      </c>
      <c r="C370" s="19" t="s">
        <v>1754</v>
      </c>
      <c r="D370" s="18" t="s">
        <v>182</v>
      </c>
      <c r="E370" s="20" t="s">
        <v>183</v>
      </c>
      <c r="F370" s="21" t="s">
        <v>1750</v>
      </c>
      <c r="G370" s="19" t="s">
        <v>1754</v>
      </c>
      <c r="H370" s="22">
        <v>34962</v>
      </c>
      <c r="I370" s="23" t="s">
        <v>1751</v>
      </c>
      <c r="J370" s="24" t="s">
        <v>186</v>
      </c>
      <c r="K370" s="24" t="s">
        <v>186</v>
      </c>
      <c r="L370" s="41" t="s">
        <v>1755</v>
      </c>
      <c r="M370" s="22">
        <v>43749</v>
      </c>
      <c r="N370" s="22">
        <v>43755</v>
      </c>
      <c r="O370" s="18" t="s">
        <v>55</v>
      </c>
      <c r="P370" s="18" t="s">
        <v>56</v>
      </c>
      <c r="R370" s="18">
        <v>10</v>
      </c>
      <c r="S370" s="22">
        <v>43755.670984108801</v>
      </c>
      <c r="U370" s="18" t="s">
        <v>57</v>
      </c>
      <c r="V370" s="26" t="s">
        <v>188</v>
      </c>
      <c r="W370" s="26" t="s">
        <v>188</v>
      </c>
      <c r="X370" s="26" t="s">
        <v>59</v>
      </c>
      <c r="Y370" s="26" t="s">
        <v>60</v>
      </c>
      <c r="AA370" s="26" t="s">
        <v>61</v>
      </c>
      <c r="AB370" s="26" t="s">
        <v>62</v>
      </c>
      <c r="AE370" s="26" t="s">
        <v>65</v>
      </c>
      <c r="AF370" s="22">
        <v>43755</v>
      </c>
      <c r="AG370" s="18">
        <f t="shared" si="6"/>
        <v>24</v>
      </c>
      <c r="AH370" s="18" t="s">
        <v>1756</v>
      </c>
      <c r="AI370" s="55">
        <v>0.01</v>
      </c>
      <c r="AK370" s="39" t="s">
        <v>67</v>
      </c>
      <c r="AP370" s="32" t="s">
        <v>81</v>
      </c>
    </row>
    <row r="371" spans="1:46" ht="45.75" customHeight="1">
      <c r="A371" s="18">
        <v>389</v>
      </c>
      <c r="B371" s="18" t="s">
        <v>180</v>
      </c>
      <c r="C371" s="19" t="s">
        <v>1757</v>
      </c>
      <c r="D371" s="18" t="s">
        <v>182</v>
      </c>
      <c r="E371" s="20" t="s">
        <v>183</v>
      </c>
      <c r="F371" s="21" t="s">
        <v>1750</v>
      </c>
      <c r="G371" s="19" t="s">
        <v>1757</v>
      </c>
      <c r="H371" s="22">
        <v>37413</v>
      </c>
      <c r="I371" s="23" t="s">
        <v>1751</v>
      </c>
      <c r="J371" s="24" t="s">
        <v>186</v>
      </c>
      <c r="K371" s="24" t="s">
        <v>186</v>
      </c>
      <c r="L371" s="41" t="s">
        <v>1758</v>
      </c>
      <c r="M371" s="22">
        <v>43749</v>
      </c>
      <c r="N371" s="22">
        <v>43755</v>
      </c>
      <c r="O371" s="18" t="s">
        <v>55</v>
      </c>
      <c r="P371" s="18" t="s">
        <v>56</v>
      </c>
      <c r="R371" s="18">
        <v>10</v>
      </c>
      <c r="S371" s="22">
        <v>43755.6712345255</v>
      </c>
      <c r="U371" s="18" t="s">
        <v>72</v>
      </c>
      <c r="V371" s="26" t="s">
        <v>188</v>
      </c>
      <c r="W371" s="26" t="s">
        <v>188</v>
      </c>
      <c r="X371" s="26" t="s">
        <v>59</v>
      </c>
      <c r="Y371" s="26" t="s">
        <v>60</v>
      </c>
      <c r="AA371" s="26" t="s">
        <v>61</v>
      </c>
      <c r="AB371" s="26" t="s">
        <v>62</v>
      </c>
      <c r="AE371" s="26" t="s">
        <v>65</v>
      </c>
      <c r="AF371" s="22">
        <v>43755</v>
      </c>
      <c r="AG371" s="18">
        <f t="shared" si="6"/>
        <v>17</v>
      </c>
      <c r="AH371" s="18" t="s">
        <v>1759</v>
      </c>
      <c r="AI371" s="28">
        <v>3.6190000000000002</v>
      </c>
      <c r="AK371" s="38" t="s">
        <v>705</v>
      </c>
      <c r="AM371" s="36"/>
      <c r="AP371" s="32" t="s">
        <v>81</v>
      </c>
    </row>
    <row r="372" spans="1:46" ht="45.75" customHeight="1">
      <c r="A372" s="18">
        <v>390</v>
      </c>
      <c r="B372" s="18" t="s">
        <v>180</v>
      </c>
      <c r="C372" s="19" t="s">
        <v>1760</v>
      </c>
      <c r="D372" s="18" t="s">
        <v>182</v>
      </c>
      <c r="E372" s="20" t="s">
        <v>183</v>
      </c>
      <c r="F372" s="21" t="s">
        <v>1750</v>
      </c>
      <c r="G372" s="19" t="s">
        <v>1760</v>
      </c>
      <c r="H372" s="22">
        <v>25934</v>
      </c>
      <c r="I372" s="23" t="s">
        <v>1751</v>
      </c>
      <c r="J372" s="24" t="s">
        <v>186</v>
      </c>
      <c r="K372" s="24" t="s">
        <v>186</v>
      </c>
      <c r="L372" s="41" t="s">
        <v>1761</v>
      </c>
      <c r="M372" s="22">
        <v>43753</v>
      </c>
      <c r="N372" s="22">
        <v>43755</v>
      </c>
      <c r="O372" s="18" t="s">
        <v>55</v>
      </c>
      <c r="P372" s="18" t="s">
        <v>56</v>
      </c>
      <c r="R372" s="18">
        <v>10</v>
      </c>
      <c r="S372" s="22">
        <v>43755.671760648103</v>
      </c>
      <c r="U372" s="18" t="s">
        <v>57</v>
      </c>
      <c r="V372" s="26" t="s">
        <v>188</v>
      </c>
      <c r="W372" s="26" t="s">
        <v>188</v>
      </c>
      <c r="X372" s="26" t="s">
        <v>59</v>
      </c>
      <c r="Y372" s="26" t="s">
        <v>60</v>
      </c>
      <c r="AA372" s="26" t="s">
        <v>61</v>
      </c>
      <c r="AB372" s="26" t="s">
        <v>62</v>
      </c>
      <c r="AE372" s="26" t="s">
        <v>65</v>
      </c>
      <c r="AF372" s="22">
        <v>43755</v>
      </c>
      <c r="AG372" s="18">
        <f t="shared" si="6"/>
        <v>48</v>
      </c>
      <c r="AI372" s="28">
        <v>3.524</v>
      </c>
      <c r="AK372" s="38" t="s">
        <v>705</v>
      </c>
      <c r="AM372" s="36"/>
      <c r="AP372" s="32" t="s">
        <v>81</v>
      </c>
    </row>
    <row r="373" spans="1:46" ht="45.75" customHeight="1">
      <c r="A373" s="18">
        <v>391</v>
      </c>
      <c r="B373" s="18" t="s">
        <v>47</v>
      </c>
      <c r="C373" s="19" t="s">
        <v>1762</v>
      </c>
      <c r="D373" s="18" t="s">
        <v>49</v>
      </c>
      <c r="E373" s="20" t="s">
        <v>49</v>
      </c>
      <c r="F373" s="21" t="s">
        <v>1763</v>
      </c>
      <c r="G373" s="19" t="s">
        <v>1762</v>
      </c>
      <c r="H373" s="22">
        <v>19802</v>
      </c>
      <c r="I373" s="23" t="s">
        <v>1764</v>
      </c>
      <c r="J373" s="24" t="s">
        <v>52</v>
      </c>
      <c r="K373" s="24" t="s">
        <v>53</v>
      </c>
      <c r="L373" s="41" t="s">
        <v>1765</v>
      </c>
      <c r="M373" s="22">
        <v>43754</v>
      </c>
      <c r="N373" s="22">
        <v>43756</v>
      </c>
      <c r="O373" s="18" t="s">
        <v>55</v>
      </c>
      <c r="P373" s="18" t="s">
        <v>56</v>
      </c>
      <c r="R373" s="18">
        <v>10</v>
      </c>
      <c r="S373" s="22">
        <v>43756.726274918998</v>
      </c>
      <c r="U373" s="18" t="s">
        <v>57</v>
      </c>
      <c r="V373" s="26" t="s">
        <v>58</v>
      </c>
      <c r="W373" s="26" t="s">
        <v>58</v>
      </c>
      <c r="X373" s="26" t="s">
        <v>59</v>
      </c>
      <c r="Y373" s="26" t="s">
        <v>60</v>
      </c>
      <c r="AA373" s="26" t="s">
        <v>61</v>
      </c>
      <c r="AB373" s="26" t="s">
        <v>62</v>
      </c>
      <c r="AC373" s="26" t="s">
        <v>63</v>
      </c>
      <c r="AD373" s="26" t="s">
        <v>64</v>
      </c>
      <c r="AE373" s="26" t="s">
        <v>65</v>
      </c>
      <c r="AF373" s="22">
        <v>43759</v>
      </c>
      <c r="AG373" s="18">
        <f t="shared" si="6"/>
        <v>65</v>
      </c>
      <c r="AH373" s="18" t="s">
        <v>1766</v>
      </c>
      <c r="AI373" s="27">
        <v>0.121</v>
      </c>
      <c r="AK373" s="39" t="s">
        <v>67</v>
      </c>
      <c r="AP373" s="32" t="s">
        <v>81</v>
      </c>
    </row>
    <row r="374" spans="1:46" ht="45.75" customHeight="1">
      <c r="A374" s="18">
        <v>392</v>
      </c>
      <c r="B374" s="18" t="s">
        <v>47</v>
      </c>
      <c r="C374" s="19" t="s">
        <v>1767</v>
      </c>
      <c r="D374" s="18" t="s">
        <v>49</v>
      </c>
      <c r="E374" s="20" t="s">
        <v>49</v>
      </c>
      <c r="F374" s="21" t="s">
        <v>1763</v>
      </c>
      <c r="G374" s="19" t="s">
        <v>1767</v>
      </c>
      <c r="H374" s="22">
        <v>36182</v>
      </c>
      <c r="I374" s="23" t="s">
        <v>52</v>
      </c>
      <c r="J374" s="24" t="s">
        <v>52</v>
      </c>
      <c r="K374" s="24" t="s">
        <v>53</v>
      </c>
      <c r="L374" s="41" t="s">
        <v>1768</v>
      </c>
      <c r="M374" s="22">
        <v>43725</v>
      </c>
      <c r="N374" s="22">
        <v>43756</v>
      </c>
      <c r="O374" s="18" t="s">
        <v>55</v>
      </c>
      <c r="P374" s="18" t="s">
        <v>56</v>
      </c>
      <c r="R374" s="18">
        <v>10</v>
      </c>
      <c r="S374" s="22">
        <v>43756.7277565162</v>
      </c>
      <c r="U374" s="18" t="s">
        <v>57</v>
      </c>
      <c r="V374" s="26" t="s">
        <v>58</v>
      </c>
      <c r="W374" s="26" t="s">
        <v>58</v>
      </c>
      <c r="X374" s="26" t="s">
        <v>59</v>
      </c>
      <c r="Y374" s="26" t="s">
        <v>60</v>
      </c>
      <c r="AA374" s="26" t="s">
        <v>61</v>
      </c>
      <c r="AB374" s="26" t="s">
        <v>62</v>
      </c>
      <c r="AC374" s="26" t="s">
        <v>63</v>
      </c>
      <c r="AD374" s="26" t="s">
        <v>64</v>
      </c>
      <c r="AE374" s="26" t="s">
        <v>65</v>
      </c>
      <c r="AF374" s="22">
        <v>43759</v>
      </c>
      <c r="AG374" s="18">
        <f t="shared" si="6"/>
        <v>20</v>
      </c>
      <c r="AH374" s="18" t="s">
        <v>1769</v>
      </c>
      <c r="AI374" s="27">
        <v>1.2999999999999999E-2</v>
      </c>
      <c r="AK374" s="39" t="s">
        <v>67</v>
      </c>
      <c r="AP374" s="32" t="s">
        <v>81</v>
      </c>
    </row>
    <row r="375" spans="1:46" ht="45.75" customHeight="1">
      <c r="A375" s="18">
        <v>393</v>
      </c>
      <c r="B375" s="18" t="s">
        <v>47</v>
      </c>
      <c r="C375" s="19" t="s">
        <v>1770</v>
      </c>
      <c r="D375" s="18" t="s">
        <v>49</v>
      </c>
      <c r="E375" s="20" t="s">
        <v>49</v>
      </c>
      <c r="F375" s="21" t="s">
        <v>1763</v>
      </c>
      <c r="G375" s="19" t="s">
        <v>1770</v>
      </c>
      <c r="H375" s="22">
        <v>34569</v>
      </c>
      <c r="I375" s="23" t="s">
        <v>1771</v>
      </c>
      <c r="J375" s="24" t="s">
        <v>1771</v>
      </c>
      <c r="K375" s="24" t="s">
        <v>1187</v>
      </c>
      <c r="L375" s="41" t="s">
        <v>1772</v>
      </c>
      <c r="M375" s="22">
        <v>43708</v>
      </c>
      <c r="N375" s="22">
        <v>43756</v>
      </c>
      <c r="O375" s="18" t="s">
        <v>55</v>
      </c>
      <c r="P375" s="18" t="s">
        <v>56</v>
      </c>
      <c r="R375" s="18">
        <v>10</v>
      </c>
      <c r="S375" s="22">
        <v>43756.728083796297</v>
      </c>
      <c r="U375" s="18" t="s">
        <v>72</v>
      </c>
      <c r="V375" s="26" t="s">
        <v>58</v>
      </c>
      <c r="W375" s="26" t="s">
        <v>58</v>
      </c>
      <c r="X375" s="26" t="s">
        <v>59</v>
      </c>
      <c r="Y375" s="26" t="s">
        <v>60</v>
      </c>
      <c r="AA375" s="26" t="s">
        <v>61</v>
      </c>
      <c r="AB375" s="26" t="s">
        <v>62</v>
      </c>
      <c r="AC375" s="26" t="s">
        <v>63</v>
      </c>
      <c r="AD375" s="26" t="s">
        <v>64</v>
      </c>
      <c r="AE375" s="26" t="s">
        <v>65</v>
      </c>
      <c r="AF375" s="22">
        <v>43759</v>
      </c>
      <c r="AG375" s="18">
        <f t="shared" si="6"/>
        <v>25</v>
      </c>
      <c r="AH375" s="18" t="s">
        <v>1773</v>
      </c>
      <c r="AI375" s="27">
        <v>7.6999999999999999E-2</v>
      </c>
      <c r="AK375" s="39" t="s">
        <v>67</v>
      </c>
      <c r="AP375" s="34" t="s">
        <v>73</v>
      </c>
    </row>
    <row r="376" spans="1:46" ht="45.75" customHeight="1">
      <c r="A376" s="18">
        <v>394</v>
      </c>
      <c r="B376" s="18" t="s">
        <v>338</v>
      </c>
      <c r="C376" s="19" t="s">
        <v>1774</v>
      </c>
      <c r="D376" s="18" t="s">
        <v>340</v>
      </c>
      <c r="E376" s="20" t="s">
        <v>340</v>
      </c>
      <c r="F376" s="21" t="s">
        <v>341</v>
      </c>
      <c r="G376" s="19" t="s">
        <v>1774</v>
      </c>
      <c r="H376" s="22">
        <v>24584</v>
      </c>
      <c r="I376" s="23" t="s">
        <v>1068</v>
      </c>
      <c r="J376" s="24" t="s">
        <v>1068</v>
      </c>
      <c r="K376" s="24" t="s">
        <v>487</v>
      </c>
      <c r="L376" s="41" t="s">
        <v>1775</v>
      </c>
      <c r="M376" s="22">
        <v>43756</v>
      </c>
      <c r="N376" s="22">
        <v>43756</v>
      </c>
      <c r="O376" s="18" t="s">
        <v>55</v>
      </c>
      <c r="P376" s="18" t="s">
        <v>56</v>
      </c>
      <c r="R376" s="18">
        <v>10</v>
      </c>
      <c r="S376" s="22">
        <v>43756.729686840299</v>
      </c>
      <c r="U376" s="18" t="s">
        <v>57</v>
      </c>
      <c r="V376" s="26" t="s">
        <v>136</v>
      </c>
      <c r="W376" s="26" t="s">
        <v>343</v>
      </c>
      <c r="X376" s="26" t="s">
        <v>59</v>
      </c>
      <c r="Y376" s="26" t="s">
        <v>60</v>
      </c>
      <c r="AA376" s="26" t="s">
        <v>61</v>
      </c>
      <c r="AB376" s="26" t="s">
        <v>62</v>
      </c>
      <c r="AF376" s="22">
        <v>43767</v>
      </c>
      <c r="AG376" s="18">
        <f t="shared" si="6"/>
        <v>52</v>
      </c>
      <c r="AH376" s="18" t="s">
        <v>1776</v>
      </c>
      <c r="AI376" s="28">
        <v>3.7959999999999998</v>
      </c>
      <c r="AK376" s="38" t="s">
        <v>705</v>
      </c>
      <c r="AM376" s="36"/>
      <c r="AP376" s="32" t="s">
        <v>81</v>
      </c>
    </row>
    <row r="377" spans="1:46" ht="45.75" customHeight="1">
      <c r="A377" s="18">
        <v>395</v>
      </c>
      <c r="B377" s="18" t="s">
        <v>706</v>
      </c>
      <c r="C377" s="19" t="s">
        <v>1777</v>
      </c>
      <c r="D377" s="18" t="s">
        <v>708</v>
      </c>
      <c r="E377" s="20" t="s">
        <v>709</v>
      </c>
      <c r="F377" s="21" t="s">
        <v>1778</v>
      </c>
      <c r="G377" s="19" t="s">
        <v>1777</v>
      </c>
      <c r="H377" s="22">
        <v>19486</v>
      </c>
      <c r="I377" s="23" t="s">
        <v>1447</v>
      </c>
      <c r="J377" s="24" t="s">
        <v>981</v>
      </c>
      <c r="K377" s="24" t="s">
        <v>398</v>
      </c>
      <c r="L377" s="41" t="s">
        <v>1779</v>
      </c>
      <c r="M377" s="22">
        <v>43740</v>
      </c>
      <c r="N377" s="22">
        <v>43756</v>
      </c>
      <c r="O377" s="18" t="s">
        <v>55</v>
      </c>
      <c r="P377" s="18" t="s">
        <v>56</v>
      </c>
      <c r="R377" s="18">
        <v>10</v>
      </c>
      <c r="S377" s="22">
        <v>43761.464218634297</v>
      </c>
      <c r="U377" s="18" t="s">
        <v>57</v>
      </c>
      <c r="V377" s="26" t="s">
        <v>400</v>
      </c>
      <c r="W377" s="26" t="s">
        <v>400</v>
      </c>
      <c r="X377" s="26" t="s">
        <v>59</v>
      </c>
      <c r="Y377" s="26" t="s">
        <v>60</v>
      </c>
      <c r="AA377" s="26" t="s">
        <v>61</v>
      </c>
      <c r="AB377" s="26" t="s">
        <v>62</v>
      </c>
      <c r="AE377" s="26" t="s">
        <v>65</v>
      </c>
      <c r="AF377" s="22">
        <v>43767</v>
      </c>
      <c r="AG377" s="18">
        <f t="shared" si="6"/>
        <v>66</v>
      </c>
      <c r="AH377" s="18" t="s">
        <v>1780</v>
      </c>
      <c r="AI377" s="28" t="s">
        <v>332</v>
      </c>
      <c r="AK377" s="38" t="s">
        <v>705</v>
      </c>
      <c r="AM377" s="36"/>
    </row>
    <row r="378" spans="1:46" ht="45.75" customHeight="1">
      <c r="A378" s="18">
        <v>396</v>
      </c>
      <c r="B378" s="18" t="s">
        <v>706</v>
      </c>
      <c r="C378" s="19" t="s">
        <v>1781</v>
      </c>
      <c r="D378" s="18" t="s">
        <v>708</v>
      </c>
      <c r="E378" s="20" t="s">
        <v>709</v>
      </c>
      <c r="F378" s="21" t="s">
        <v>1778</v>
      </c>
      <c r="G378" s="19" t="s">
        <v>1781</v>
      </c>
      <c r="H378" s="22">
        <v>41906</v>
      </c>
      <c r="I378" s="23" t="s">
        <v>1447</v>
      </c>
      <c r="J378" s="24" t="s">
        <v>981</v>
      </c>
      <c r="K378" s="24" t="s">
        <v>398</v>
      </c>
      <c r="L378" s="41" t="s">
        <v>1782</v>
      </c>
      <c r="M378" s="22">
        <v>43745</v>
      </c>
      <c r="N378" s="22">
        <v>43756</v>
      </c>
      <c r="O378" s="18" t="s">
        <v>55</v>
      </c>
      <c r="P378" s="18" t="s">
        <v>56</v>
      </c>
      <c r="R378" s="18">
        <v>10</v>
      </c>
      <c r="S378" s="22">
        <v>43761.464280590299</v>
      </c>
      <c r="U378" s="18" t="s">
        <v>72</v>
      </c>
      <c r="V378" s="26" t="s">
        <v>400</v>
      </c>
      <c r="W378" s="26" t="s">
        <v>400</v>
      </c>
      <c r="X378" s="26" t="s">
        <v>59</v>
      </c>
      <c r="Y378" s="26" t="s">
        <v>60</v>
      </c>
      <c r="AA378" s="26" t="s">
        <v>61</v>
      </c>
      <c r="AB378" s="26" t="s">
        <v>62</v>
      </c>
      <c r="AE378" s="26" t="s">
        <v>65</v>
      </c>
      <c r="AF378" s="22">
        <v>43767</v>
      </c>
      <c r="AG378" s="18">
        <f t="shared" si="6"/>
        <v>5</v>
      </c>
      <c r="AI378" s="27">
        <v>2.8000000000000001E-2</v>
      </c>
      <c r="AK378" s="39" t="s">
        <v>67</v>
      </c>
    </row>
    <row r="379" spans="1:46" ht="54" customHeight="1">
      <c r="A379" s="18">
        <v>397</v>
      </c>
      <c r="B379" s="18" t="s">
        <v>706</v>
      </c>
      <c r="C379" s="19" t="s">
        <v>1783</v>
      </c>
      <c r="D379" s="18" t="s">
        <v>708</v>
      </c>
      <c r="E379" s="20" t="s">
        <v>709</v>
      </c>
      <c r="F379" s="21" t="s">
        <v>1778</v>
      </c>
      <c r="G379" s="19" t="s">
        <v>1783</v>
      </c>
      <c r="H379" s="22">
        <v>31620</v>
      </c>
      <c r="I379" s="23" t="s">
        <v>1447</v>
      </c>
      <c r="J379" s="24" t="s">
        <v>981</v>
      </c>
      <c r="K379" s="24" t="s">
        <v>398</v>
      </c>
      <c r="L379" s="41" t="s">
        <v>1784</v>
      </c>
      <c r="M379" s="22">
        <v>43745</v>
      </c>
      <c r="N379" s="22">
        <v>43759</v>
      </c>
      <c r="O379" s="18" t="s">
        <v>55</v>
      </c>
      <c r="P379" s="18" t="s">
        <v>56</v>
      </c>
      <c r="R379" s="18">
        <v>10</v>
      </c>
      <c r="S379" s="22">
        <v>43761.464362002298</v>
      </c>
      <c r="U379" s="18" t="s">
        <v>72</v>
      </c>
      <c r="V379" s="26" t="s">
        <v>400</v>
      </c>
      <c r="W379" s="26" t="s">
        <v>400</v>
      </c>
      <c r="X379" s="26" t="s">
        <v>59</v>
      </c>
      <c r="Y379" s="26" t="s">
        <v>60</v>
      </c>
      <c r="AA379" s="26" t="s">
        <v>61</v>
      </c>
      <c r="AB379" s="26" t="s">
        <v>62</v>
      </c>
      <c r="AE379" s="26" t="s">
        <v>65</v>
      </c>
      <c r="AF379" s="22">
        <v>43767</v>
      </c>
      <c r="AG379" s="18">
        <f t="shared" si="6"/>
        <v>33</v>
      </c>
      <c r="AH379" s="18" t="s">
        <v>1785</v>
      </c>
      <c r="AI379" s="28" t="s">
        <v>1786</v>
      </c>
      <c r="AK379" s="38" t="s">
        <v>705</v>
      </c>
      <c r="AM379" s="36"/>
    </row>
    <row r="380" spans="1:46" ht="45.75" customHeight="1">
      <c r="A380" s="18">
        <v>398</v>
      </c>
      <c r="B380" s="18" t="s">
        <v>408</v>
      </c>
      <c r="C380" s="19" t="s">
        <v>1787</v>
      </c>
      <c r="D380" s="18" t="s">
        <v>410</v>
      </c>
      <c r="E380" s="20" t="s">
        <v>411</v>
      </c>
      <c r="F380" s="21" t="s">
        <v>1788</v>
      </c>
      <c r="G380" s="19" t="s">
        <v>1787</v>
      </c>
      <c r="H380" s="22">
        <v>29587</v>
      </c>
      <c r="I380" s="23" t="s">
        <v>1789</v>
      </c>
      <c r="J380" s="24" t="s">
        <v>414</v>
      </c>
      <c r="K380" s="24" t="s">
        <v>134</v>
      </c>
      <c r="L380" s="41" t="s">
        <v>1790</v>
      </c>
      <c r="M380" s="22">
        <v>43749</v>
      </c>
      <c r="N380" s="22">
        <v>43766</v>
      </c>
      <c r="O380" s="18" t="s">
        <v>55</v>
      </c>
      <c r="P380" s="18" t="s">
        <v>56</v>
      </c>
      <c r="R380" s="18">
        <v>10</v>
      </c>
      <c r="S380" s="22">
        <v>43768.412910879597</v>
      </c>
      <c r="U380" s="18" t="s">
        <v>72</v>
      </c>
      <c r="V380" s="26" t="s">
        <v>136</v>
      </c>
      <c r="W380" s="26" t="s">
        <v>354</v>
      </c>
      <c r="X380" s="26" t="s">
        <v>59</v>
      </c>
      <c r="Y380" s="26" t="s">
        <v>60</v>
      </c>
      <c r="AA380" s="26" t="s">
        <v>61</v>
      </c>
      <c r="AB380" s="26" t="s">
        <v>62</v>
      </c>
      <c r="AC380" s="26" t="s">
        <v>416</v>
      </c>
      <c r="AD380" s="26" t="s">
        <v>417</v>
      </c>
      <c r="AE380" s="26" t="s">
        <v>98</v>
      </c>
      <c r="AF380" s="22">
        <v>43767</v>
      </c>
      <c r="AG380" s="18">
        <f t="shared" si="6"/>
        <v>38</v>
      </c>
      <c r="AI380" s="55">
        <v>3.5999999999999997E-2</v>
      </c>
      <c r="AK380" s="55" t="s">
        <v>67</v>
      </c>
    </row>
    <row r="381" spans="1:46" ht="45.75" customHeight="1">
      <c r="A381" s="18">
        <v>399</v>
      </c>
      <c r="B381" s="18" t="s">
        <v>154</v>
      </c>
      <c r="C381" s="19" t="s">
        <v>1791</v>
      </c>
      <c r="D381" s="18" t="s">
        <v>156</v>
      </c>
      <c r="E381" s="20" t="s">
        <v>157</v>
      </c>
      <c r="F381" s="21" t="s">
        <v>1792</v>
      </c>
      <c r="G381" s="19" t="s">
        <v>1791</v>
      </c>
      <c r="H381" s="22">
        <v>25515</v>
      </c>
      <c r="I381" s="23" t="s">
        <v>177</v>
      </c>
      <c r="J381" s="24" t="s">
        <v>134</v>
      </c>
      <c r="K381" s="24" t="s">
        <v>134</v>
      </c>
      <c r="L381" s="41" t="s">
        <v>1793</v>
      </c>
      <c r="M381" s="22">
        <v>43766</v>
      </c>
      <c r="N381" s="22">
        <v>43766</v>
      </c>
      <c r="O381" s="18" t="s">
        <v>55</v>
      </c>
      <c r="P381" s="18" t="s">
        <v>56</v>
      </c>
      <c r="R381" s="18">
        <v>10</v>
      </c>
      <c r="S381" s="22">
        <v>43768.413025925896</v>
      </c>
      <c r="U381" s="18" t="s">
        <v>57</v>
      </c>
      <c r="V381" s="26" t="s">
        <v>136</v>
      </c>
      <c r="W381" s="26" t="s">
        <v>163</v>
      </c>
      <c r="X381" s="26" t="s">
        <v>59</v>
      </c>
      <c r="Y381" s="26" t="s">
        <v>60</v>
      </c>
      <c r="AA381" s="26" t="s">
        <v>61</v>
      </c>
      <c r="AB381" s="26" t="s">
        <v>62</v>
      </c>
      <c r="AC381" s="26" t="s">
        <v>164</v>
      </c>
      <c r="AD381" s="26" t="s">
        <v>165</v>
      </c>
      <c r="AE381" s="26" t="s">
        <v>65</v>
      </c>
      <c r="AF381" s="22">
        <v>43767</v>
      </c>
      <c r="AG381" s="18">
        <f t="shared" si="6"/>
        <v>49</v>
      </c>
      <c r="AH381" s="18" t="s">
        <v>1794</v>
      </c>
      <c r="AI381" s="28">
        <v>3.702</v>
      </c>
      <c r="AK381" s="38" t="s">
        <v>705</v>
      </c>
      <c r="AM381" s="36"/>
    </row>
    <row r="382" spans="1:46" ht="45.75" customHeight="1">
      <c r="A382" s="18">
        <v>400</v>
      </c>
      <c r="B382" s="18" t="s">
        <v>154</v>
      </c>
      <c r="C382" s="19" t="s">
        <v>1795</v>
      </c>
      <c r="D382" s="18" t="s">
        <v>156</v>
      </c>
      <c r="E382" s="20" t="s">
        <v>157</v>
      </c>
      <c r="F382" s="21" t="s">
        <v>1796</v>
      </c>
      <c r="G382" s="19" t="s">
        <v>1795</v>
      </c>
      <c r="H382" s="22">
        <v>22133</v>
      </c>
      <c r="I382" s="23" t="s">
        <v>171</v>
      </c>
      <c r="J382" s="24" t="s">
        <v>134</v>
      </c>
      <c r="K382" s="24" t="s">
        <v>134</v>
      </c>
      <c r="L382" s="41" t="s">
        <v>1797</v>
      </c>
      <c r="M382" s="22">
        <v>43761</v>
      </c>
      <c r="N382" s="22">
        <v>43767</v>
      </c>
      <c r="O382" s="18" t="s">
        <v>55</v>
      </c>
      <c r="P382" s="18" t="s">
        <v>56</v>
      </c>
      <c r="R382" s="18">
        <v>10</v>
      </c>
      <c r="S382" s="22">
        <v>43768.420143715302</v>
      </c>
      <c r="U382" s="18" t="s">
        <v>57</v>
      </c>
      <c r="V382" s="26" t="s">
        <v>136</v>
      </c>
      <c r="W382" s="26" t="s">
        <v>163</v>
      </c>
      <c r="X382" s="26" t="s">
        <v>59</v>
      </c>
      <c r="Y382" s="26" t="s">
        <v>60</v>
      </c>
      <c r="AA382" s="26" t="s">
        <v>61</v>
      </c>
      <c r="AB382" s="26" t="s">
        <v>62</v>
      </c>
      <c r="AC382" s="26" t="s">
        <v>164</v>
      </c>
      <c r="AD382" s="26" t="s">
        <v>165</v>
      </c>
      <c r="AE382" s="26" t="s">
        <v>65</v>
      </c>
      <c r="AF382" s="22">
        <v>43767</v>
      </c>
      <c r="AG382" s="18">
        <f t="shared" si="6"/>
        <v>59</v>
      </c>
      <c r="AH382" s="18" t="s">
        <v>1798</v>
      </c>
      <c r="AI382" s="28">
        <v>3.367</v>
      </c>
      <c r="AK382" s="38" t="s">
        <v>705</v>
      </c>
      <c r="AM382" s="36"/>
    </row>
    <row r="383" spans="1:46" ht="45.75" customHeight="1">
      <c r="A383" s="18">
        <v>401</v>
      </c>
      <c r="B383" s="18" t="s">
        <v>248</v>
      </c>
      <c r="C383" s="19" t="s">
        <v>1799</v>
      </c>
      <c r="D383" s="18" t="s">
        <v>250</v>
      </c>
      <c r="E383" s="20" t="s">
        <v>250</v>
      </c>
      <c r="F383" s="21" t="s">
        <v>1800</v>
      </c>
      <c r="G383" s="19" t="s">
        <v>1799</v>
      </c>
      <c r="H383" s="22">
        <v>23988</v>
      </c>
      <c r="I383" s="23" t="s">
        <v>1372</v>
      </c>
      <c r="J383" s="24" t="s">
        <v>134</v>
      </c>
      <c r="K383" s="24" t="s">
        <v>134</v>
      </c>
      <c r="L383" s="41" t="s">
        <v>1801</v>
      </c>
      <c r="M383" s="22">
        <v>43768</v>
      </c>
      <c r="N383" s="22">
        <v>43768</v>
      </c>
      <c r="O383" s="18" t="s">
        <v>55</v>
      </c>
      <c r="P383" s="18" t="s">
        <v>56</v>
      </c>
      <c r="R383" s="18">
        <v>10</v>
      </c>
      <c r="S383" s="22">
        <v>43773.381992627299</v>
      </c>
      <c r="U383" s="18" t="s">
        <v>57</v>
      </c>
      <c r="V383" s="26" t="s">
        <v>136</v>
      </c>
      <c r="W383" s="26" t="s">
        <v>254</v>
      </c>
      <c r="X383" s="26" t="s">
        <v>59</v>
      </c>
      <c r="Y383" s="26" t="s">
        <v>60</v>
      </c>
      <c r="AA383" s="26" t="s">
        <v>61</v>
      </c>
      <c r="AB383" s="26" t="s">
        <v>62</v>
      </c>
      <c r="AF383" s="22">
        <v>43768</v>
      </c>
      <c r="AG383" s="18">
        <f t="shared" si="6"/>
        <v>54</v>
      </c>
      <c r="AH383" s="18" t="s">
        <v>1802</v>
      </c>
      <c r="AI383" s="28">
        <v>2.5470000000000002</v>
      </c>
      <c r="AK383" s="38" t="s">
        <v>705</v>
      </c>
      <c r="AL383" s="38" t="s">
        <v>1803</v>
      </c>
      <c r="AM383" s="38"/>
      <c r="AT383" s="56" t="s">
        <v>1804</v>
      </c>
    </row>
    <row r="384" spans="1:46" ht="45.75" customHeight="1">
      <c r="A384" s="18">
        <v>402</v>
      </c>
      <c r="B384" s="18" t="s">
        <v>180</v>
      </c>
      <c r="C384" s="19" t="s">
        <v>1805</v>
      </c>
      <c r="D384" s="18" t="s">
        <v>182</v>
      </c>
      <c r="E384" s="20" t="s">
        <v>183</v>
      </c>
      <c r="F384" s="21" t="s">
        <v>1806</v>
      </c>
      <c r="G384" s="19" t="s">
        <v>1805</v>
      </c>
      <c r="H384" s="22">
        <v>34117</v>
      </c>
      <c r="I384" s="23" t="s">
        <v>739</v>
      </c>
      <c r="J384" s="24" t="s">
        <v>739</v>
      </c>
      <c r="K384" s="24" t="s">
        <v>739</v>
      </c>
      <c r="L384" s="41" t="s">
        <v>1807</v>
      </c>
      <c r="M384" s="22">
        <v>43766</v>
      </c>
      <c r="N384" s="22">
        <v>43768</v>
      </c>
      <c r="O384" s="18" t="s">
        <v>55</v>
      </c>
      <c r="P384" s="18" t="s">
        <v>56</v>
      </c>
      <c r="R384" s="18">
        <v>10</v>
      </c>
      <c r="S384" s="22">
        <v>43773.382442824099</v>
      </c>
      <c r="U384" s="18" t="s">
        <v>57</v>
      </c>
      <c r="V384" s="26" t="s">
        <v>188</v>
      </c>
      <c r="W384" s="26" t="s">
        <v>188</v>
      </c>
      <c r="X384" s="26" t="s">
        <v>59</v>
      </c>
      <c r="Y384" s="26" t="s">
        <v>60</v>
      </c>
      <c r="AA384" s="26" t="s">
        <v>61</v>
      </c>
      <c r="AB384" s="26" t="s">
        <v>62</v>
      </c>
      <c r="AE384" s="26" t="s">
        <v>65</v>
      </c>
      <c r="AF384" s="22">
        <v>43768</v>
      </c>
      <c r="AG384" s="18">
        <f t="shared" si="6"/>
        <v>26</v>
      </c>
      <c r="AH384" s="18" t="s">
        <v>1808</v>
      </c>
      <c r="AI384" s="57">
        <v>0.01</v>
      </c>
      <c r="AK384" s="57" t="s">
        <v>67</v>
      </c>
    </row>
    <row r="385" spans="1:46" ht="45.75" customHeight="1">
      <c r="A385" s="18">
        <v>403</v>
      </c>
      <c r="B385" s="18" t="s">
        <v>489</v>
      </c>
      <c r="C385" s="19" t="s">
        <v>1809</v>
      </c>
      <c r="D385" s="18" t="s">
        <v>491</v>
      </c>
      <c r="E385" s="20" t="s">
        <v>492</v>
      </c>
      <c r="F385" s="21" t="s">
        <v>1810</v>
      </c>
      <c r="G385" s="19" t="s">
        <v>1809</v>
      </c>
      <c r="H385" s="22">
        <v>31413</v>
      </c>
      <c r="I385" s="23" t="s">
        <v>335</v>
      </c>
      <c r="J385" s="24" t="s">
        <v>335</v>
      </c>
      <c r="K385" s="24" t="s">
        <v>335</v>
      </c>
      <c r="L385" s="41" t="s">
        <v>1811</v>
      </c>
      <c r="M385" s="22">
        <v>43766</v>
      </c>
      <c r="N385" s="22">
        <v>43768</v>
      </c>
      <c r="O385" s="18" t="s">
        <v>55</v>
      </c>
      <c r="P385" s="18" t="s">
        <v>56</v>
      </c>
      <c r="R385" s="18">
        <v>10</v>
      </c>
      <c r="S385" s="22">
        <v>43773.485275150502</v>
      </c>
      <c r="U385" s="18" t="s">
        <v>57</v>
      </c>
      <c r="V385" s="26" t="s">
        <v>495</v>
      </c>
      <c r="W385" s="26" t="s">
        <v>495</v>
      </c>
      <c r="X385" s="26" t="s">
        <v>59</v>
      </c>
      <c r="Y385" s="26" t="s">
        <v>60</v>
      </c>
      <c r="AA385" s="26" t="s">
        <v>61</v>
      </c>
      <c r="AB385" s="26" t="s">
        <v>62</v>
      </c>
      <c r="AC385" s="26" t="s">
        <v>496</v>
      </c>
      <c r="AD385" s="26" t="s">
        <v>497</v>
      </c>
      <c r="AE385" s="26" t="s">
        <v>98</v>
      </c>
      <c r="AF385" s="22">
        <v>43773</v>
      </c>
      <c r="AG385" s="18">
        <f t="shared" si="6"/>
        <v>33</v>
      </c>
      <c r="AI385" s="28" t="s">
        <v>820</v>
      </c>
      <c r="AK385" s="38" t="s">
        <v>705</v>
      </c>
      <c r="AM385" s="36"/>
    </row>
    <row r="386" spans="1:46" ht="45.75" customHeight="1">
      <c r="A386" s="18">
        <v>404</v>
      </c>
      <c r="B386" s="18" t="s">
        <v>154</v>
      </c>
      <c r="C386" s="19" t="s">
        <v>1812</v>
      </c>
      <c r="D386" s="18" t="s">
        <v>156</v>
      </c>
      <c r="E386" s="20" t="s">
        <v>157</v>
      </c>
      <c r="F386" s="21" t="s">
        <v>1813</v>
      </c>
      <c r="G386" s="19" t="s">
        <v>1812</v>
      </c>
      <c r="H386" s="22">
        <v>43751</v>
      </c>
      <c r="I386" s="23" t="s">
        <v>171</v>
      </c>
      <c r="J386" s="24" t="s">
        <v>134</v>
      </c>
      <c r="K386" s="24" t="s">
        <v>134</v>
      </c>
      <c r="L386" s="41" t="s">
        <v>1814</v>
      </c>
      <c r="M386" s="22">
        <v>43766</v>
      </c>
      <c r="N386" s="22">
        <v>43768</v>
      </c>
      <c r="O386" s="18" t="s">
        <v>55</v>
      </c>
      <c r="P386" s="18" t="s">
        <v>56</v>
      </c>
      <c r="R386" s="18">
        <v>10</v>
      </c>
      <c r="S386" s="22">
        <v>43773.485413310198</v>
      </c>
      <c r="U386" s="18" t="s">
        <v>57</v>
      </c>
      <c r="V386" s="26" t="s">
        <v>136</v>
      </c>
      <c r="W386" s="26" t="s">
        <v>163</v>
      </c>
      <c r="X386" s="26" t="s">
        <v>59</v>
      </c>
      <c r="Y386" s="26" t="s">
        <v>60</v>
      </c>
      <c r="AA386" s="26" t="s">
        <v>61</v>
      </c>
      <c r="AB386" s="26" t="s">
        <v>62</v>
      </c>
      <c r="AC386" s="26" t="s">
        <v>164</v>
      </c>
      <c r="AD386" s="26" t="s">
        <v>165</v>
      </c>
      <c r="AE386" s="26" t="s">
        <v>65</v>
      </c>
      <c r="AF386" s="22">
        <v>43773</v>
      </c>
      <c r="AG386" s="18">
        <f t="shared" si="6"/>
        <v>0</v>
      </c>
      <c r="AI386" s="28" t="s">
        <v>820</v>
      </c>
      <c r="AK386" s="38" t="s">
        <v>705</v>
      </c>
      <c r="AM386" s="36"/>
    </row>
    <row r="387" spans="1:46" ht="45.75" customHeight="1">
      <c r="A387" s="18">
        <v>405</v>
      </c>
      <c r="B387" s="18" t="s">
        <v>85</v>
      </c>
      <c r="C387" s="19" t="s">
        <v>1815</v>
      </c>
      <c r="D387" s="18" t="s">
        <v>87</v>
      </c>
      <c r="E387" s="20" t="s">
        <v>88</v>
      </c>
      <c r="F387" s="21" t="s">
        <v>1816</v>
      </c>
      <c r="G387" s="19" t="s">
        <v>1815</v>
      </c>
      <c r="H387" s="22">
        <v>27135</v>
      </c>
      <c r="I387" s="23" t="s">
        <v>241</v>
      </c>
      <c r="J387" s="24" t="s">
        <v>92</v>
      </c>
      <c r="K387" s="24" t="s">
        <v>92</v>
      </c>
      <c r="L387" s="41" t="s">
        <v>1817</v>
      </c>
      <c r="M387" s="22">
        <v>43762</v>
      </c>
      <c r="N387" s="22">
        <v>43768</v>
      </c>
      <c r="O387" s="18" t="s">
        <v>55</v>
      </c>
      <c r="P387" s="18" t="s">
        <v>56</v>
      </c>
      <c r="R387" s="18">
        <v>10</v>
      </c>
      <c r="S387" s="22">
        <v>43773.485520914401</v>
      </c>
      <c r="U387" s="18" t="s">
        <v>57</v>
      </c>
      <c r="V387" s="26" t="s">
        <v>94</v>
      </c>
      <c r="W387" s="26" t="s">
        <v>95</v>
      </c>
      <c r="X387" s="26" t="s">
        <v>59</v>
      </c>
      <c r="Y387" s="26" t="s">
        <v>60</v>
      </c>
      <c r="AA387" s="26" t="s">
        <v>61</v>
      </c>
      <c r="AB387" s="26" t="s">
        <v>62</v>
      </c>
      <c r="AC387" s="26" t="s">
        <v>96</v>
      </c>
      <c r="AD387" s="26" t="s">
        <v>97</v>
      </c>
      <c r="AE387" s="26" t="s">
        <v>98</v>
      </c>
      <c r="AF387" s="22">
        <v>43773</v>
      </c>
      <c r="AG387" s="18">
        <f t="shared" si="6"/>
        <v>45</v>
      </c>
      <c r="AH387" s="18" t="s">
        <v>1818</v>
      </c>
      <c r="AI387" s="28" t="s">
        <v>1819</v>
      </c>
      <c r="AJ387" s="57">
        <v>3.0000000000000001E-3</v>
      </c>
      <c r="AK387" s="57" t="s">
        <v>67</v>
      </c>
      <c r="AL387" s="30" t="s">
        <v>67</v>
      </c>
      <c r="AM387" s="31"/>
    </row>
    <row r="388" spans="1:46" ht="45.75" customHeight="1">
      <c r="A388" s="18">
        <v>406</v>
      </c>
      <c r="B388" s="18" t="s">
        <v>85</v>
      </c>
      <c r="C388" s="19" t="s">
        <v>1820</v>
      </c>
      <c r="D388" s="18" t="s">
        <v>1821</v>
      </c>
      <c r="E388" s="20" t="s">
        <v>88</v>
      </c>
      <c r="F388" s="21" t="s">
        <v>1816</v>
      </c>
      <c r="G388" s="19" t="s">
        <v>1820</v>
      </c>
      <c r="H388" s="22">
        <v>29105</v>
      </c>
      <c r="I388" s="23" t="s">
        <v>92</v>
      </c>
      <c r="J388" s="24" t="s">
        <v>92</v>
      </c>
      <c r="K388" s="24" t="s">
        <v>92</v>
      </c>
      <c r="L388" s="41" t="s">
        <v>1822</v>
      </c>
      <c r="M388" s="22">
        <v>43762</v>
      </c>
      <c r="N388" s="22">
        <v>43768</v>
      </c>
      <c r="O388" s="18" t="s">
        <v>55</v>
      </c>
      <c r="P388" s="18" t="s">
        <v>56</v>
      </c>
      <c r="R388" s="18">
        <v>10</v>
      </c>
      <c r="S388" s="22">
        <v>43773.485951504597</v>
      </c>
      <c r="U388" s="18" t="s">
        <v>72</v>
      </c>
      <c r="V388" s="26" t="s">
        <v>94</v>
      </c>
      <c r="W388" s="26" t="s">
        <v>95</v>
      </c>
      <c r="X388" s="26" t="s">
        <v>59</v>
      </c>
      <c r="Y388" s="26" t="s">
        <v>60</v>
      </c>
      <c r="AA388" s="26" t="s">
        <v>61</v>
      </c>
      <c r="AB388" s="26" t="s">
        <v>62</v>
      </c>
      <c r="AC388" s="26" t="s">
        <v>96</v>
      </c>
      <c r="AD388" s="26" t="s">
        <v>97</v>
      </c>
      <c r="AE388" s="26" t="s">
        <v>98</v>
      </c>
      <c r="AF388" s="22">
        <v>43773</v>
      </c>
      <c r="AG388" s="18">
        <f t="shared" si="6"/>
        <v>40</v>
      </c>
      <c r="AH388" s="18" t="s">
        <v>1823</v>
      </c>
      <c r="AI388" s="28" t="s">
        <v>1824</v>
      </c>
      <c r="AJ388" s="57">
        <v>8.4000000000000005E-2</v>
      </c>
      <c r="AK388" s="38" t="s">
        <v>705</v>
      </c>
      <c r="AL388" s="35" t="s">
        <v>80</v>
      </c>
      <c r="AM388" s="35"/>
    </row>
    <row r="389" spans="1:46" ht="45.75" customHeight="1">
      <c r="A389" s="18">
        <v>407</v>
      </c>
      <c r="B389" s="18" t="s">
        <v>85</v>
      </c>
      <c r="C389" s="19" t="s">
        <v>1825</v>
      </c>
      <c r="D389" s="18" t="s">
        <v>87</v>
      </c>
      <c r="E389" s="20" t="s">
        <v>88</v>
      </c>
      <c r="F389" s="21" t="s">
        <v>1816</v>
      </c>
      <c r="G389" s="19" t="s">
        <v>1825</v>
      </c>
      <c r="H389" s="22">
        <v>31748</v>
      </c>
      <c r="I389" s="23" t="s">
        <v>241</v>
      </c>
      <c r="J389" s="24" t="s">
        <v>92</v>
      </c>
      <c r="K389" s="24" t="s">
        <v>92</v>
      </c>
      <c r="L389" s="41" t="s">
        <v>1826</v>
      </c>
      <c r="M389" s="22">
        <v>43762</v>
      </c>
      <c r="N389" s="22">
        <v>43768</v>
      </c>
      <c r="O389" s="18" t="s">
        <v>55</v>
      </c>
      <c r="P389" s="18" t="s">
        <v>56</v>
      </c>
      <c r="R389" s="18">
        <v>10</v>
      </c>
      <c r="S389" s="22">
        <v>43773.486036724498</v>
      </c>
      <c r="U389" s="18" t="s">
        <v>72</v>
      </c>
      <c r="V389" s="26" t="s">
        <v>94</v>
      </c>
      <c r="W389" s="26" t="s">
        <v>95</v>
      </c>
      <c r="X389" s="26" t="s">
        <v>59</v>
      </c>
      <c r="Y389" s="26" t="s">
        <v>60</v>
      </c>
      <c r="AA389" s="26" t="s">
        <v>61</v>
      </c>
      <c r="AB389" s="26" t="s">
        <v>62</v>
      </c>
      <c r="AC389" s="26" t="s">
        <v>96</v>
      </c>
      <c r="AD389" s="26" t="s">
        <v>97</v>
      </c>
      <c r="AE389" s="26" t="s">
        <v>98</v>
      </c>
      <c r="AF389" s="22">
        <v>43773</v>
      </c>
      <c r="AG389" s="18">
        <f t="shared" si="6"/>
        <v>32</v>
      </c>
      <c r="AI389" s="28" t="s">
        <v>1827</v>
      </c>
      <c r="AK389" s="38" t="s">
        <v>705</v>
      </c>
      <c r="AM389" s="36"/>
    </row>
    <row r="390" spans="1:46" ht="45.75" customHeight="1">
      <c r="A390" s="18">
        <v>408</v>
      </c>
      <c r="B390" s="18" t="s">
        <v>128</v>
      </c>
      <c r="C390" s="19" t="s">
        <v>1828</v>
      </c>
      <c r="D390" s="18" t="s">
        <v>130</v>
      </c>
      <c r="E390" s="20" t="s">
        <v>131</v>
      </c>
      <c r="F390" s="21" t="s">
        <v>1829</v>
      </c>
      <c r="G390" s="19" t="s">
        <v>1828</v>
      </c>
      <c r="H390" s="22">
        <v>25368</v>
      </c>
      <c r="I390" s="23" t="s">
        <v>211</v>
      </c>
      <c r="J390" s="24" t="s">
        <v>134</v>
      </c>
      <c r="K390" s="24" t="s">
        <v>134</v>
      </c>
      <c r="L390" s="41" t="s">
        <v>1830</v>
      </c>
      <c r="M390" s="22">
        <v>43768</v>
      </c>
      <c r="N390" s="22">
        <v>43775</v>
      </c>
      <c r="O390" s="18" t="s">
        <v>55</v>
      </c>
      <c r="P390" s="18" t="s">
        <v>56</v>
      </c>
      <c r="R390" s="18">
        <v>10</v>
      </c>
      <c r="S390" s="22">
        <v>43776.470787118102</v>
      </c>
      <c r="U390" s="18" t="s">
        <v>57</v>
      </c>
      <c r="V390" s="26" t="s">
        <v>136</v>
      </c>
      <c r="W390" s="26" t="s">
        <v>137</v>
      </c>
      <c r="X390" s="26" t="s">
        <v>59</v>
      </c>
      <c r="Y390" s="26" t="s">
        <v>60</v>
      </c>
      <c r="AA390" s="26" t="s">
        <v>61</v>
      </c>
      <c r="AB390" s="26" t="s">
        <v>62</v>
      </c>
      <c r="AC390" s="26" t="s">
        <v>138</v>
      </c>
      <c r="AD390" s="26" t="s">
        <v>139</v>
      </c>
      <c r="AE390" s="26" t="s">
        <v>140</v>
      </c>
      <c r="AF390" s="22">
        <v>43776</v>
      </c>
      <c r="AG390" s="18">
        <f t="shared" si="6"/>
        <v>50</v>
      </c>
      <c r="AI390" s="28" t="s">
        <v>820</v>
      </c>
      <c r="AK390" s="38" t="s">
        <v>705</v>
      </c>
      <c r="AM390" s="36"/>
    </row>
    <row r="391" spans="1:46" ht="45.75" customHeight="1">
      <c r="A391" s="18">
        <v>409</v>
      </c>
      <c r="B391" s="18" t="s">
        <v>180</v>
      </c>
      <c r="C391" s="19" t="s">
        <v>1831</v>
      </c>
      <c r="D391" s="18" t="s">
        <v>182</v>
      </c>
      <c r="E391" s="20" t="s">
        <v>183</v>
      </c>
      <c r="F391" s="21" t="s">
        <v>1832</v>
      </c>
      <c r="G391" s="19" t="s">
        <v>1831</v>
      </c>
      <c r="H391" s="22">
        <v>29351</v>
      </c>
      <c r="I391" s="23" t="s">
        <v>1833</v>
      </c>
      <c r="J391" s="24" t="s">
        <v>52</v>
      </c>
      <c r="K391" s="24" t="s">
        <v>53</v>
      </c>
      <c r="L391" s="58" t="s">
        <v>1834</v>
      </c>
      <c r="M391" s="22">
        <v>43767</v>
      </c>
      <c r="N391" s="22">
        <v>43773</v>
      </c>
      <c r="O391" s="18" t="s">
        <v>55</v>
      </c>
      <c r="P391" s="18" t="s">
        <v>607</v>
      </c>
      <c r="R391" s="18">
        <v>10</v>
      </c>
      <c r="S391" s="22">
        <v>43776.470960069397</v>
      </c>
      <c r="U391" s="18" t="s">
        <v>57</v>
      </c>
      <c r="V391" s="26" t="s">
        <v>188</v>
      </c>
      <c r="W391" s="26" t="s">
        <v>188</v>
      </c>
      <c r="X391" s="26" t="s">
        <v>1835</v>
      </c>
      <c r="Y391" s="26" t="s">
        <v>60</v>
      </c>
      <c r="AA391" s="26" t="s">
        <v>61</v>
      </c>
      <c r="AB391" s="26" t="s">
        <v>62</v>
      </c>
      <c r="AE391" s="26" t="s">
        <v>65</v>
      </c>
      <c r="AF391" s="22">
        <v>43776</v>
      </c>
      <c r="AG391" s="18">
        <f t="shared" si="6"/>
        <v>39</v>
      </c>
      <c r="AH391" s="18" t="s">
        <v>1836</v>
      </c>
      <c r="AI391" s="28" t="s">
        <v>1837</v>
      </c>
      <c r="AK391" s="57" t="s">
        <v>67</v>
      </c>
      <c r="AL391" s="30" t="s">
        <v>67</v>
      </c>
      <c r="AM391" s="31"/>
    </row>
    <row r="392" spans="1:46" ht="45.75" customHeight="1">
      <c r="A392" s="18">
        <v>410</v>
      </c>
      <c r="B392" s="18" t="s">
        <v>47</v>
      </c>
      <c r="C392" s="19" t="s">
        <v>1197</v>
      </c>
      <c r="D392" s="18" t="s">
        <v>49</v>
      </c>
      <c r="E392" s="20" t="s">
        <v>49</v>
      </c>
      <c r="F392" s="21" t="s">
        <v>1838</v>
      </c>
      <c r="G392" s="19" t="s">
        <v>1197</v>
      </c>
      <c r="H392" s="22">
        <v>31336</v>
      </c>
      <c r="I392" s="23" t="s">
        <v>75</v>
      </c>
      <c r="J392" s="24" t="s">
        <v>76</v>
      </c>
      <c r="K392" s="24" t="s">
        <v>77</v>
      </c>
      <c r="L392" s="41" t="s">
        <v>1839</v>
      </c>
      <c r="M392" s="22">
        <v>43768</v>
      </c>
      <c r="N392" s="22">
        <v>43777</v>
      </c>
      <c r="O392" s="18" t="s">
        <v>55</v>
      </c>
      <c r="P392" s="18" t="s">
        <v>56</v>
      </c>
      <c r="R392" s="18">
        <v>10</v>
      </c>
      <c r="S392" s="22">
        <v>43780.417406631903</v>
      </c>
      <c r="U392" s="18" t="s">
        <v>57</v>
      </c>
      <c r="V392" s="26" t="s">
        <v>58</v>
      </c>
      <c r="W392" s="26" t="s">
        <v>58</v>
      </c>
      <c r="X392" s="26" t="s">
        <v>59</v>
      </c>
      <c r="Y392" s="26" t="s">
        <v>60</v>
      </c>
      <c r="AA392" s="26" t="s">
        <v>61</v>
      </c>
      <c r="AB392" s="26" t="s">
        <v>62</v>
      </c>
      <c r="AC392" s="26" t="s">
        <v>63</v>
      </c>
      <c r="AD392" s="26" t="s">
        <v>64</v>
      </c>
      <c r="AE392" s="26" t="s">
        <v>65</v>
      </c>
      <c r="AF392" s="22">
        <v>43777</v>
      </c>
      <c r="AG392" s="18">
        <f t="shared" si="6"/>
        <v>34</v>
      </c>
      <c r="AH392" s="18" t="s">
        <v>1199</v>
      </c>
      <c r="AI392" s="28" t="s">
        <v>1840</v>
      </c>
      <c r="AJ392" s="28">
        <v>0.21</v>
      </c>
      <c r="AK392" s="57" t="s">
        <v>67</v>
      </c>
      <c r="AL392" s="59" t="s">
        <v>69</v>
      </c>
      <c r="AM392" s="59"/>
    </row>
    <row r="393" spans="1:46" ht="45.75" customHeight="1">
      <c r="A393" s="18">
        <v>411</v>
      </c>
      <c r="B393" s="18" t="s">
        <v>248</v>
      </c>
      <c r="C393" s="19" t="s">
        <v>1841</v>
      </c>
      <c r="D393" s="18" t="s">
        <v>250</v>
      </c>
      <c r="E393" s="20" t="s">
        <v>250</v>
      </c>
      <c r="F393" s="21" t="s">
        <v>1842</v>
      </c>
      <c r="G393" s="19" t="s">
        <v>1841</v>
      </c>
      <c r="H393" s="22">
        <v>24866</v>
      </c>
      <c r="I393" s="23" t="s">
        <v>222</v>
      </c>
      <c r="J393" s="24" t="s">
        <v>134</v>
      </c>
      <c r="K393" s="24" t="s">
        <v>134</v>
      </c>
      <c r="L393" s="41" t="s">
        <v>1843</v>
      </c>
      <c r="M393" s="22">
        <v>43781</v>
      </c>
      <c r="N393" s="22">
        <v>43782</v>
      </c>
      <c r="O393" s="18" t="s">
        <v>55</v>
      </c>
      <c r="P393" s="18" t="s">
        <v>253</v>
      </c>
      <c r="R393" s="18">
        <v>21</v>
      </c>
      <c r="S393" s="22">
        <v>43782.652910416698</v>
      </c>
      <c r="U393" s="18" t="s">
        <v>57</v>
      </c>
      <c r="V393" s="26" t="s">
        <v>136</v>
      </c>
      <c r="W393" s="26" t="s">
        <v>254</v>
      </c>
      <c r="X393" s="26" t="s">
        <v>59</v>
      </c>
      <c r="Y393" s="26" t="s">
        <v>60</v>
      </c>
      <c r="AA393" s="26" t="s">
        <v>61</v>
      </c>
      <c r="AB393" s="26" t="s">
        <v>62</v>
      </c>
      <c r="AF393" s="22">
        <v>43782</v>
      </c>
      <c r="AG393" s="18">
        <f t="shared" si="6"/>
        <v>51</v>
      </c>
      <c r="AH393" s="18" t="s">
        <v>1844</v>
      </c>
      <c r="AI393" s="27" t="s">
        <v>1845</v>
      </c>
      <c r="AK393" s="57" t="s">
        <v>67</v>
      </c>
      <c r="AL393" s="30" t="s">
        <v>67</v>
      </c>
      <c r="AM393" s="31"/>
      <c r="AT393" s="6" t="s">
        <v>256</v>
      </c>
    </row>
    <row r="394" spans="1:46" ht="45.75" customHeight="1">
      <c r="A394" s="18">
        <v>412</v>
      </c>
      <c r="B394" s="18" t="s">
        <v>545</v>
      </c>
      <c r="C394" s="19" t="s">
        <v>1846</v>
      </c>
      <c r="D394" s="18" t="s">
        <v>547</v>
      </c>
      <c r="E394" s="60" t="s">
        <v>1847</v>
      </c>
      <c r="F394" s="21" t="s">
        <v>1848</v>
      </c>
      <c r="G394" s="19" t="s">
        <v>1846</v>
      </c>
      <c r="H394" s="22">
        <v>27041</v>
      </c>
      <c r="I394" s="23" t="s">
        <v>550</v>
      </c>
      <c r="J394" s="24" t="s">
        <v>550</v>
      </c>
      <c r="K394" s="24" t="s">
        <v>551</v>
      </c>
      <c r="L394" s="41" t="s">
        <v>1849</v>
      </c>
      <c r="M394" s="22">
        <v>43775</v>
      </c>
      <c r="N394" s="22">
        <v>43782</v>
      </c>
      <c r="O394" s="18" t="s">
        <v>55</v>
      </c>
      <c r="P394" s="18" t="s">
        <v>56</v>
      </c>
      <c r="R394" s="18">
        <v>10</v>
      </c>
      <c r="S394" s="22">
        <v>43787.426513923601</v>
      </c>
      <c r="U394" s="18" t="s">
        <v>72</v>
      </c>
      <c r="V394" s="26" t="s">
        <v>553</v>
      </c>
      <c r="W394" s="26" t="s">
        <v>553</v>
      </c>
      <c r="X394" s="26" t="s">
        <v>59</v>
      </c>
      <c r="Y394" s="26" t="s">
        <v>60</v>
      </c>
      <c r="AA394" s="26" t="s">
        <v>61</v>
      </c>
      <c r="AB394" s="26" t="s">
        <v>62</v>
      </c>
      <c r="AE394" s="26" t="s">
        <v>98</v>
      </c>
      <c r="AF394" s="22">
        <v>43784</v>
      </c>
      <c r="AG394" s="18">
        <f t="shared" si="6"/>
        <v>45</v>
      </c>
      <c r="AH394" s="18" t="s">
        <v>1850</v>
      </c>
      <c r="AI394" s="27" t="s">
        <v>1851</v>
      </c>
      <c r="AJ394" s="27">
        <v>1E-3</v>
      </c>
      <c r="AK394" s="57" t="s">
        <v>67</v>
      </c>
      <c r="AL394" s="59" t="s">
        <v>69</v>
      </c>
      <c r="AM394" s="59"/>
    </row>
    <row r="395" spans="1:46" ht="45.75" customHeight="1">
      <c r="A395" s="18">
        <v>413</v>
      </c>
      <c r="B395" s="18" t="s">
        <v>128</v>
      </c>
      <c r="C395" s="19" t="s">
        <v>1852</v>
      </c>
      <c r="D395" s="18" t="s">
        <v>130</v>
      </c>
      <c r="E395" s="20" t="s">
        <v>131</v>
      </c>
      <c r="F395" s="21" t="s">
        <v>1853</v>
      </c>
      <c r="G395" s="19" t="s">
        <v>1852</v>
      </c>
      <c r="H395" s="22">
        <v>21167</v>
      </c>
      <c r="I395" s="23" t="s">
        <v>372</v>
      </c>
      <c r="J395" s="24" t="s">
        <v>372</v>
      </c>
      <c r="K395" s="24" t="s">
        <v>373</v>
      </c>
      <c r="L395" s="41" t="s">
        <v>1854</v>
      </c>
      <c r="M395" s="22">
        <v>43782</v>
      </c>
      <c r="N395" s="22">
        <v>43782</v>
      </c>
      <c r="O395" s="18" t="s">
        <v>55</v>
      </c>
      <c r="P395" s="18" t="s">
        <v>56</v>
      </c>
      <c r="R395" s="18">
        <v>10</v>
      </c>
      <c r="S395" s="22">
        <v>43787.426684953702</v>
      </c>
      <c r="U395" s="18" t="s">
        <v>57</v>
      </c>
      <c r="V395" s="26" t="s">
        <v>136</v>
      </c>
      <c r="W395" s="26" t="s">
        <v>137</v>
      </c>
      <c r="X395" s="26" t="s">
        <v>59</v>
      </c>
      <c r="Y395" s="26" t="s">
        <v>60</v>
      </c>
      <c r="AA395" s="26" t="s">
        <v>61</v>
      </c>
      <c r="AB395" s="26" t="s">
        <v>62</v>
      </c>
      <c r="AC395" s="26" t="s">
        <v>138</v>
      </c>
      <c r="AD395" s="26" t="s">
        <v>139</v>
      </c>
      <c r="AE395" s="26" t="s">
        <v>140</v>
      </c>
      <c r="AF395" s="22">
        <v>43784</v>
      </c>
      <c r="AG395" s="18">
        <f t="shared" si="6"/>
        <v>61</v>
      </c>
      <c r="AI395" s="28" t="s">
        <v>1855</v>
      </c>
      <c r="AK395" s="38" t="s">
        <v>705</v>
      </c>
      <c r="AM395" s="36"/>
    </row>
    <row r="396" spans="1:46" ht="45.75" customHeight="1">
      <c r="A396" s="18">
        <v>414</v>
      </c>
      <c r="B396" s="18" t="s">
        <v>128</v>
      </c>
      <c r="C396" s="19" t="s">
        <v>1856</v>
      </c>
      <c r="D396" s="18" t="s">
        <v>130</v>
      </c>
      <c r="E396" s="20" t="s">
        <v>131</v>
      </c>
      <c r="F396" s="21" t="s">
        <v>1853</v>
      </c>
      <c r="G396" s="19" t="s">
        <v>1856</v>
      </c>
      <c r="H396" s="22">
        <v>19128</v>
      </c>
      <c r="I396" s="23" t="s">
        <v>697</v>
      </c>
      <c r="J396" s="24" t="s">
        <v>134</v>
      </c>
      <c r="K396" s="24" t="s">
        <v>134</v>
      </c>
      <c r="L396" s="41" t="s">
        <v>1857</v>
      </c>
      <c r="M396" s="22">
        <v>43782</v>
      </c>
      <c r="N396" s="22">
        <v>43782</v>
      </c>
      <c r="O396" s="18" t="s">
        <v>55</v>
      </c>
      <c r="P396" s="18" t="s">
        <v>56</v>
      </c>
      <c r="R396" s="18">
        <v>10</v>
      </c>
      <c r="S396" s="22">
        <v>43787.426899305603</v>
      </c>
      <c r="U396" s="18" t="s">
        <v>57</v>
      </c>
      <c r="V396" s="26" t="s">
        <v>136</v>
      </c>
      <c r="W396" s="26" t="s">
        <v>137</v>
      </c>
      <c r="X396" s="26" t="s">
        <v>59</v>
      </c>
      <c r="Y396" s="26" t="s">
        <v>60</v>
      </c>
      <c r="AA396" s="26" t="s">
        <v>61</v>
      </c>
      <c r="AB396" s="26" t="s">
        <v>62</v>
      </c>
      <c r="AC396" s="26" t="s">
        <v>138</v>
      </c>
      <c r="AD396" s="26" t="s">
        <v>139</v>
      </c>
      <c r="AE396" s="26" t="s">
        <v>140</v>
      </c>
      <c r="AF396" s="22">
        <v>43784</v>
      </c>
      <c r="AG396" s="18">
        <f t="shared" si="6"/>
        <v>67</v>
      </c>
      <c r="AI396" s="28">
        <v>3.875</v>
      </c>
      <c r="AK396" s="38" t="s">
        <v>705</v>
      </c>
      <c r="AM396" s="36"/>
    </row>
    <row r="397" spans="1:46" ht="45.75" customHeight="1">
      <c r="A397" s="18">
        <v>415</v>
      </c>
      <c r="B397" s="18" t="s">
        <v>128</v>
      </c>
      <c r="C397" s="19" t="s">
        <v>1858</v>
      </c>
      <c r="D397" s="18" t="s">
        <v>130</v>
      </c>
      <c r="E397" s="20" t="s">
        <v>131</v>
      </c>
      <c r="F397" s="21" t="s">
        <v>1853</v>
      </c>
      <c r="G397" s="19" t="s">
        <v>1858</v>
      </c>
      <c r="H397" s="22">
        <v>21874</v>
      </c>
      <c r="I397" s="23" t="s">
        <v>831</v>
      </c>
      <c r="J397" s="24" t="s">
        <v>134</v>
      </c>
      <c r="K397" s="24" t="s">
        <v>134</v>
      </c>
      <c r="L397" s="41" t="s">
        <v>1859</v>
      </c>
      <c r="M397" s="22">
        <v>43782</v>
      </c>
      <c r="N397" s="22">
        <v>43782</v>
      </c>
      <c r="O397" s="18" t="s">
        <v>55</v>
      </c>
      <c r="P397" s="18" t="s">
        <v>56</v>
      </c>
      <c r="R397" s="18">
        <v>10</v>
      </c>
      <c r="S397" s="22">
        <v>43787.427015312503</v>
      </c>
      <c r="U397" s="18" t="s">
        <v>57</v>
      </c>
      <c r="V397" s="26" t="s">
        <v>136</v>
      </c>
      <c r="W397" s="26" t="s">
        <v>137</v>
      </c>
      <c r="X397" s="26" t="s">
        <v>59</v>
      </c>
      <c r="Y397" s="26" t="s">
        <v>60</v>
      </c>
      <c r="AA397" s="26" t="s">
        <v>61</v>
      </c>
      <c r="AB397" s="26" t="s">
        <v>62</v>
      </c>
      <c r="AC397" s="26" t="s">
        <v>138</v>
      </c>
      <c r="AD397" s="26" t="s">
        <v>139</v>
      </c>
      <c r="AE397" s="26" t="s">
        <v>140</v>
      </c>
      <c r="AF397" s="22">
        <v>43784</v>
      </c>
      <c r="AG397" s="18">
        <f t="shared" si="6"/>
        <v>59</v>
      </c>
      <c r="AI397" s="28" t="s">
        <v>332</v>
      </c>
      <c r="AK397" s="38" t="s">
        <v>705</v>
      </c>
      <c r="AM397" s="36"/>
    </row>
    <row r="398" spans="1:46" ht="45.75" customHeight="1">
      <c r="A398" s="18">
        <v>416</v>
      </c>
      <c r="B398" s="18" t="s">
        <v>248</v>
      </c>
      <c r="C398" s="19" t="s">
        <v>1860</v>
      </c>
      <c r="D398" s="18" t="s">
        <v>250</v>
      </c>
      <c r="E398" s="20" t="s">
        <v>250</v>
      </c>
      <c r="F398" s="21" t="s">
        <v>1861</v>
      </c>
      <c r="G398" s="19" t="s">
        <v>1860</v>
      </c>
      <c r="H398" s="22">
        <v>26214</v>
      </c>
      <c r="I398" s="23" t="s">
        <v>1862</v>
      </c>
      <c r="J398" s="24" t="s">
        <v>1862</v>
      </c>
      <c r="K398" s="24" t="s">
        <v>1862</v>
      </c>
      <c r="L398" s="41" t="s">
        <v>1863</v>
      </c>
      <c r="M398" s="22">
        <v>43783</v>
      </c>
      <c r="N398" s="22">
        <v>43783</v>
      </c>
      <c r="O398" s="18" t="s">
        <v>55</v>
      </c>
      <c r="P398" s="18" t="s">
        <v>253</v>
      </c>
      <c r="R398" s="18">
        <v>21</v>
      </c>
      <c r="S398" s="22">
        <v>43787.427169826398</v>
      </c>
      <c r="U398" s="18" t="s">
        <v>57</v>
      </c>
      <c r="V398" s="26" t="s">
        <v>136</v>
      </c>
      <c r="W398" s="26" t="s">
        <v>254</v>
      </c>
      <c r="X398" s="26" t="s">
        <v>59</v>
      </c>
      <c r="Y398" s="26" t="s">
        <v>60</v>
      </c>
      <c r="AA398" s="26" t="s">
        <v>61</v>
      </c>
      <c r="AB398" s="26" t="s">
        <v>62</v>
      </c>
      <c r="AF398" s="22">
        <v>43784</v>
      </c>
      <c r="AG398" s="18">
        <f t="shared" si="6"/>
        <v>48</v>
      </c>
      <c r="AH398" s="18" t="s">
        <v>1864</v>
      </c>
      <c r="AI398" s="27">
        <v>6.6000000000000003E-2</v>
      </c>
      <c r="AK398" s="30" t="s">
        <v>67</v>
      </c>
      <c r="AL398" s="30" t="s">
        <v>67</v>
      </c>
      <c r="AM398" s="31"/>
      <c r="AT398" s="6" t="s">
        <v>256</v>
      </c>
    </row>
    <row r="399" spans="1:46" ht="45.75" customHeight="1">
      <c r="A399" s="18">
        <v>417</v>
      </c>
      <c r="B399" s="18" t="s">
        <v>154</v>
      </c>
      <c r="C399" s="19" t="s">
        <v>1865</v>
      </c>
      <c r="D399" s="18" t="s">
        <v>156</v>
      </c>
      <c r="E399" s="20" t="s">
        <v>157</v>
      </c>
      <c r="F399" s="21" t="s">
        <v>1866</v>
      </c>
      <c r="G399" s="19" t="s">
        <v>1865</v>
      </c>
      <c r="H399" s="22">
        <v>10643</v>
      </c>
      <c r="I399" s="23" t="s">
        <v>1867</v>
      </c>
      <c r="J399" s="24" t="s">
        <v>501</v>
      </c>
      <c r="K399" s="24" t="s">
        <v>161</v>
      </c>
      <c r="L399" s="41" t="s">
        <v>1868</v>
      </c>
      <c r="M399" s="22">
        <v>43781</v>
      </c>
      <c r="N399" s="22">
        <v>43783</v>
      </c>
      <c r="O399" s="18" t="s">
        <v>55</v>
      </c>
      <c r="P399" s="18" t="s">
        <v>56</v>
      </c>
      <c r="R399" s="18">
        <v>10</v>
      </c>
      <c r="S399" s="22">
        <v>43787.4274329861</v>
      </c>
      <c r="U399" s="18" t="s">
        <v>72</v>
      </c>
      <c r="V399" s="26" t="s">
        <v>136</v>
      </c>
      <c r="W399" s="26" t="s">
        <v>163</v>
      </c>
      <c r="X399" s="26" t="s">
        <v>59</v>
      </c>
      <c r="Y399" s="26" t="s">
        <v>60</v>
      </c>
      <c r="AA399" s="26" t="s">
        <v>61</v>
      </c>
      <c r="AB399" s="26" t="s">
        <v>62</v>
      </c>
      <c r="AC399" s="26" t="s">
        <v>164</v>
      </c>
      <c r="AD399" s="26" t="s">
        <v>165</v>
      </c>
      <c r="AE399" s="26" t="s">
        <v>65</v>
      </c>
      <c r="AF399" s="22">
        <v>43784</v>
      </c>
      <c r="AG399" s="18">
        <f t="shared" si="6"/>
        <v>90</v>
      </c>
      <c r="AH399" s="18" t="s">
        <v>1869</v>
      </c>
      <c r="AI399" s="28">
        <v>3.6720000000000002</v>
      </c>
      <c r="AK399" s="38" t="s">
        <v>705</v>
      </c>
      <c r="AM399" s="36"/>
    </row>
    <row r="400" spans="1:46" ht="45.75" customHeight="1">
      <c r="A400" s="18">
        <v>418</v>
      </c>
      <c r="B400" s="18" t="s">
        <v>286</v>
      </c>
      <c r="C400" s="19" t="s">
        <v>1870</v>
      </c>
      <c r="D400" s="18" t="s">
        <v>938</v>
      </c>
      <c r="E400" s="20" t="s">
        <v>938</v>
      </c>
      <c r="F400" s="21" t="s">
        <v>1871</v>
      </c>
      <c r="G400" s="19" t="s">
        <v>1870</v>
      </c>
      <c r="H400" s="22">
        <v>38962</v>
      </c>
      <c r="I400" s="23" t="s">
        <v>823</v>
      </c>
      <c r="J400" s="24" t="s">
        <v>134</v>
      </c>
      <c r="K400" s="24" t="s">
        <v>134</v>
      </c>
      <c r="L400" s="41" t="s">
        <v>1872</v>
      </c>
      <c r="M400" s="22">
        <v>43782</v>
      </c>
      <c r="N400" s="22">
        <v>43787</v>
      </c>
      <c r="O400" s="18" t="s">
        <v>55</v>
      </c>
      <c r="P400" s="18" t="s">
        <v>56</v>
      </c>
      <c r="R400" s="18">
        <v>10</v>
      </c>
      <c r="S400" s="22">
        <v>43788.668771099503</v>
      </c>
      <c r="U400" s="18" t="s">
        <v>72</v>
      </c>
      <c r="V400" s="26" t="s">
        <v>136</v>
      </c>
      <c r="W400" s="26" t="s">
        <v>163</v>
      </c>
      <c r="X400" s="26" t="s">
        <v>59</v>
      </c>
      <c r="Y400" s="26" t="s">
        <v>60</v>
      </c>
      <c r="AA400" s="26" t="s">
        <v>61</v>
      </c>
      <c r="AB400" s="26" t="s">
        <v>62</v>
      </c>
      <c r="AC400" s="26" t="s">
        <v>291</v>
      </c>
      <c r="AD400" s="26" t="s">
        <v>292</v>
      </c>
      <c r="AE400" s="26" t="s">
        <v>140</v>
      </c>
      <c r="AF400" s="22">
        <v>43788</v>
      </c>
      <c r="AG400" s="18">
        <f t="shared" si="6"/>
        <v>13</v>
      </c>
      <c r="AH400" s="18" t="s">
        <v>1873</v>
      </c>
      <c r="AI400" s="28" t="s">
        <v>332</v>
      </c>
      <c r="AK400" s="38" t="s">
        <v>705</v>
      </c>
      <c r="AM400" s="36"/>
    </row>
    <row r="401" spans="1:39" ht="45.75" customHeight="1">
      <c r="A401" s="18">
        <v>419</v>
      </c>
      <c r="B401" s="18" t="s">
        <v>154</v>
      </c>
      <c r="C401" s="19" t="s">
        <v>1874</v>
      </c>
      <c r="D401" s="18" t="s">
        <v>156</v>
      </c>
      <c r="E401" s="20" t="s">
        <v>157</v>
      </c>
      <c r="F401" s="21" t="s">
        <v>1875</v>
      </c>
      <c r="G401" s="19" t="s">
        <v>1874</v>
      </c>
      <c r="H401" s="22">
        <v>30183</v>
      </c>
      <c r="I401" s="23" t="s">
        <v>1876</v>
      </c>
      <c r="J401" s="24" t="s">
        <v>1877</v>
      </c>
      <c r="K401" s="24" t="s">
        <v>161</v>
      </c>
      <c r="L401" s="41" t="s">
        <v>1878</v>
      </c>
      <c r="M401" s="22">
        <v>43787</v>
      </c>
      <c r="N401" s="22">
        <v>43787</v>
      </c>
      <c r="O401" s="18" t="s">
        <v>55</v>
      </c>
      <c r="P401" s="18" t="s">
        <v>56</v>
      </c>
      <c r="R401" s="18">
        <v>10</v>
      </c>
      <c r="S401" s="22">
        <v>43788.668876122698</v>
      </c>
      <c r="U401" s="18" t="s">
        <v>72</v>
      </c>
      <c r="V401" s="26" t="s">
        <v>136</v>
      </c>
      <c r="W401" s="26" t="s">
        <v>163</v>
      </c>
      <c r="X401" s="26" t="s">
        <v>59</v>
      </c>
      <c r="Y401" s="26" t="s">
        <v>60</v>
      </c>
      <c r="AA401" s="26" t="s">
        <v>61</v>
      </c>
      <c r="AB401" s="26" t="s">
        <v>62</v>
      </c>
      <c r="AC401" s="26" t="s">
        <v>164</v>
      </c>
      <c r="AD401" s="26" t="s">
        <v>165</v>
      </c>
      <c r="AE401" s="26" t="s">
        <v>65</v>
      </c>
      <c r="AF401" s="22">
        <v>43788</v>
      </c>
      <c r="AG401" s="18">
        <f t="shared" si="6"/>
        <v>37</v>
      </c>
      <c r="AH401" s="18" t="s">
        <v>1879</v>
      </c>
      <c r="AI401" s="28" t="s">
        <v>1880</v>
      </c>
      <c r="AJ401" s="28">
        <v>0.67600000000000005</v>
      </c>
      <c r="AK401" s="38" t="s">
        <v>705</v>
      </c>
      <c r="AM401" s="36"/>
    </row>
    <row r="402" spans="1:39" ht="45.75" customHeight="1">
      <c r="A402" s="18">
        <v>420</v>
      </c>
      <c r="B402" s="18" t="s">
        <v>154</v>
      </c>
      <c r="C402" s="19" t="s">
        <v>1881</v>
      </c>
      <c r="D402" s="18" t="s">
        <v>156</v>
      </c>
      <c r="E402" s="20" t="s">
        <v>157</v>
      </c>
      <c r="F402" s="21" t="s">
        <v>1882</v>
      </c>
      <c r="G402" s="19" t="s">
        <v>1881</v>
      </c>
      <c r="H402" s="22">
        <v>36792</v>
      </c>
      <c r="I402" s="23" t="s">
        <v>211</v>
      </c>
      <c r="J402" s="24" t="s">
        <v>134</v>
      </c>
      <c r="K402" s="24" t="s">
        <v>134</v>
      </c>
      <c r="L402" s="41" t="s">
        <v>1883</v>
      </c>
      <c r="M402" s="22">
        <v>43787</v>
      </c>
      <c r="N402" s="22">
        <v>43789</v>
      </c>
      <c r="O402" s="18" t="s">
        <v>55</v>
      </c>
      <c r="P402" s="18" t="s">
        <v>56</v>
      </c>
      <c r="R402" s="18">
        <v>10</v>
      </c>
      <c r="S402" s="22">
        <v>43791.5012180903</v>
      </c>
      <c r="U402" s="18" t="s">
        <v>57</v>
      </c>
      <c r="V402" s="26" t="s">
        <v>136</v>
      </c>
      <c r="W402" s="26" t="s">
        <v>163</v>
      </c>
      <c r="X402" s="26" t="s">
        <v>59</v>
      </c>
      <c r="Y402" s="26" t="s">
        <v>60</v>
      </c>
      <c r="AA402" s="26" t="s">
        <v>61</v>
      </c>
      <c r="AB402" s="26" t="s">
        <v>62</v>
      </c>
      <c r="AC402" s="26" t="s">
        <v>164</v>
      </c>
      <c r="AD402" s="26" t="s">
        <v>165</v>
      </c>
      <c r="AE402" s="26" t="s">
        <v>65</v>
      </c>
      <c r="AF402" s="22">
        <v>43790</v>
      </c>
      <c r="AG402" s="18">
        <f t="shared" si="6"/>
        <v>19</v>
      </c>
      <c r="AH402" s="18" t="s">
        <v>1884</v>
      </c>
      <c r="AI402" s="28" t="s">
        <v>1885</v>
      </c>
      <c r="AK402" s="38" t="s">
        <v>705</v>
      </c>
      <c r="AM402" s="36"/>
    </row>
    <row r="403" spans="1:39" ht="45.75" customHeight="1">
      <c r="A403" s="18">
        <v>421</v>
      </c>
      <c r="B403" s="18" t="s">
        <v>128</v>
      </c>
      <c r="C403" s="19" t="s">
        <v>1886</v>
      </c>
      <c r="D403" s="18" t="s">
        <v>130</v>
      </c>
      <c r="E403" s="20" t="s">
        <v>131</v>
      </c>
      <c r="F403" s="21" t="s">
        <v>1887</v>
      </c>
      <c r="G403" s="19" t="s">
        <v>1886</v>
      </c>
      <c r="H403" s="22">
        <v>20839</v>
      </c>
      <c r="I403" s="23" t="s">
        <v>557</v>
      </c>
      <c r="J403" s="24" t="s">
        <v>134</v>
      </c>
      <c r="K403" s="24" t="s">
        <v>134</v>
      </c>
      <c r="L403" s="41" t="s">
        <v>1888</v>
      </c>
      <c r="M403" s="22">
        <v>43789</v>
      </c>
      <c r="N403" s="22">
        <v>43789</v>
      </c>
      <c r="O403" s="18" t="s">
        <v>55</v>
      </c>
      <c r="P403" s="18" t="s">
        <v>56</v>
      </c>
      <c r="R403" s="18">
        <v>10</v>
      </c>
      <c r="S403" s="22">
        <v>43791.501358796297</v>
      </c>
      <c r="U403" s="18" t="s">
        <v>57</v>
      </c>
      <c r="V403" s="26" t="s">
        <v>136</v>
      </c>
      <c r="W403" s="26" t="s">
        <v>137</v>
      </c>
      <c r="X403" s="26" t="s">
        <v>59</v>
      </c>
      <c r="Y403" s="26" t="s">
        <v>60</v>
      </c>
      <c r="AA403" s="26" t="s">
        <v>61</v>
      </c>
      <c r="AB403" s="26" t="s">
        <v>62</v>
      </c>
      <c r="AC403" s="26" t="s">
        <v>138</v>
      </c>
      <c r="AD403" s="26" t="s">
        <v>139</v>
      </c>
      <c r="AE403" s="26" t="s">
        <v>140</v>
      </c>
      <c r="AF403" s="22">
        <v>43790</v>
      </c>
      <c r="AG403" s="18">
        <f t="shared" ref="AG403:AG465" si="7">DATEDIF(H403,AF403,"Y")</f>
        <v>62</v>
      </c>
      <c r="AI403" s="28">
        <v>1.5349999999999999</v>
      </c>
      <c r="AK403" s="38" t="s">
        <v>705</v>
      </c>
      <c r="AM403" s="36"/>
    </row>
    <row r="404" spans="1:39" ht="45.75" customHeight="1">
      <c r="A404" s="18">
        <v>422</v>
      </c>
      <c r="B404" s="18" t="s">
        <v>128</v>
      </c>
      <c r="C404" s="19" t="s">
        <v>1889</v>
      </c>
      <c r="D404" s="18" t="s">
        <v>130</v>
      </c>
      <c r="E404" s="20" t="s">
        <v>131</v>
      </c>
      <c r="F404" s="21" t="s">
        <v>1887</v>
      </c>
      <c r="G404" s="19" t="s">
        <v>1889</v>
      </c>
      <c r="H404" s="22">
        <v>17236</v>
      </c>
      <c r="I404" s="23" t="s">
        <v>1890</v>
      </c>
      <c r="J404" s="24" t="s">
        <v>1891</v>
      </c>
      <c r="K404" s="24" t="s">
        <v>186</v>
      </c>
      <c r="L404" s="41" t="s">
        <v>1892</v>
      </c>
      <c r="M404" s="22">
        <v>43789</v>
      </c>
      <c r="N404" s="22">
        <v>43789</v>
      </c>
      <c r="O404" s="18" t="s">
        <v>55</v>
      </c>
      <c r="P404" s="18" t="s">
        <v>56</v>
      </c>
      <c r="R404" s="18">
        <v>10</v>
      </c>
      <c r="S404" s="22">
        <v>43791.501427777803</v>
      </c>
      <c r="U404" s="18" t="s">
        <v>57</v>
      </c>
      <c r="V404" s="26" t="s">
        <v>136</v>
      </c>
      <c r="W404" s="26" t="s">
        <v>137</v>
      </c>
      <c r="X404" s="26" t="s">
        <v>59</v>
      </c>
      <c r="Y404" s="26" t="s">
        <v>60</v>
      </c>
      <c r="AA404" s="26" t="s">
        <v>61</v>
      </c>
      <c r="AB404" s="26" t="s">
        <v>62</v>
      </c>
      <c r="AC404" s="26" t="s">
        <v>138</v>
      </c>
      <c r="AD404" s="26" t="s">
        <v>139</v>
      </c>
      <c r="AE404" s="26" t="s">
        <v>140</v>
      </c>
      <c r="AF404" s="22">
        <v>43790</v>
      </c>
      <c r="AG404" s="18">
        <f t="shared" si="7"/>
        <v>72</v>
      </c>
      <c r="AI404" s="28">
        <v>3.56</v>
      </c>
      <c r="AK404" s="38" t="s">
        <v>705</v>
      </c>
      <c r="AM404" s="36"/>
    </row>
    <row r="405" spans="1:39" ht="45.75" customHeight="1">
      <c r="A405" s="18">
        <v>423</v>
      </c>
      <c r="B405" s="18" t="s">
        <v>128</v>
      </c>
      <c r="C405" s="19" t="s">
        <v>1893</v>
      </c>
      <c r="D405" s="18" t="s">
        <v>130</v>
      </c>
      <c r="E405" s="20" t="s">
        <v>131</v>
      </c>
      <c r="F405" s="21" t="s">
        <v>1887</v>
      </c>
      <c r="G405" s="19" t="s">
        <v>1893</v>
      </c>
      <c r="H405" s="22">
        <v>16482</v>
      </c>
      <c r="I405" s="23" t="s">
        <v>1894</v>
      </c>
      <c r="J405" s="24" t="s">
        <v>1102</v>
      </c>
      <c r="K405" s="24" t="s">
        <v>433</v>
      </c>
      <c r="L405" s="41" t="s">
        <v>1895</v>
      </c>
      <c r="M405" s="22">
        <v>43789</v>
      </c>
      <c r="N405" s="22">
        <v>43789</v>
      </c>
      <c r="O405" s="18" t="s">
        <v>55</v>
      </c>
      <c r="P405" s="18" t="s">
        <v>56</v>
      </c>
      <c r="R405" s="18">
        <v>10</v>
      </c>
      <c r="S405" s="22">
        <v>43791.5014926273</v>
      </c>
      <c r="U405" s="18" t="s">
        <v>57</v>
      </c>
      <c r="V405" s="26" t="s">
        <v>136</v>
      </c>
      <c r="W405" s="26" t="s">
        <v>137</v>
      </c>
      <c r="X405" s="26" t="s">
        <v>59</v>
      </c>
      <c r="Y405" s="26" t="s">
        <v>60</v>
      </c>
      <c r="AA405" s="26" t="s">
        <v>61</v>
      </c>
      <c r="AB405" s="26" t="s">
        <v>62</v>
      </c>
      <c r="AC405" s="26" t="s">
        <v>138</v>
      </c>
      <c r="AD405" s="26" t="s">
        <v>139</v>
      </c>
      <c r="AE405" s="26" t="s">
        <v>140</v>
      </c>
      <c r="AF405" s="22">
        <v>43790</v>
      </c>
      <c r="AG405" s="18">
        <f t="shared" si="7"/>
        <v>74</v>
      </c>
      <c r="AI405" s="28">
        <v>1.4</v>
      </c>
      <c r="AK405" s="38" t="s">
        <v>705</v>
      </c>
      <c r="AM405" s="36"/>
    </row>
    <row r="406" spans="1:39" ht="45.75" customHeight="1">
      <c r="A406" s="18">
        <v>424</v>
      </c>
      <c r="B406" s="18" t="s">
        <v>128</v>
      </c>
      <c r="C406" s="19" t="s">
        <v>1896</v>
      </c>
      <c r="D406" s="18" t="s">
        <v>130</v>
      </c>
      <c r="E406" s="20" t="s">
        <v>131</v>
      </c>
      <c r="F406" s="21" t="s">
        <v>1887</v>
      </c>
      <c r="G406" s="19" t="s">
        <v>1896</v>
      </c>
      <c r="H406" s="22">
        <v>20359</v>
      </c>
      <c r="I406" s="23" t="s">
        <v>1897</v>
      </c>
      <c r="J406" s="24" t="s">
        <v>957</v>
      </c>
      <c r="K406" s="24" t="s">
        <v>202</v>
      </c>
      <c r="L406" s="41" t="s">
        <v>1898</v>
      </c>
      <c r="M406" s="22">
        <v>43789</v>
      </c>
      <c r="N406" s="22">
        <v>43789</v>
      </c>
      <c r="O406" s="18" t="s">
        <v>55</v>
      </c>
      <c r="P406" s="18" t="s">
        <v>56</v>
      </c>
      <c r="R406" s="18">
        <v>10</v>
      </c>
      <c r="S406" s="22">
        <v>43791.501626006902</v>
      </c>
      <c r="U406" s="18" t="s">
        <v>57</v>
      </c>
      <c r="V406" s="26" t="s">
        <v>136</v>
      </c>
      <c r="W406" s="26" t="s">
        <v>137</v>
      </c>
      <c r="X406" s="26" t="s">
        <v>59</v>
      </c>
      <c r="Y406" s="26" t="s">
        <v>60</v>
      </c>
      <c r="AA406" s="26" t="s">
        <v>61</v>
      </c>
      <c r="AB406" s="26" t="s">
        <v>62</v>
      </c>
      <c r="AC406" s="26" t="s">
        <v>138</v>
      </c>
      <c r="AD406" s="26" t="s">
        <v>139</v>
      </c>
      <c r="AE406" s="26" t="s">
        <v>140</v>
      </c>
      <c r="AF406" s="22">
        <v>43790</v>
      </c>
      <c r="AG406" s="18">
        <f t="shared" si="7"/>
        <v>64</v>
      </c>
      <c r="AI406" s="28">
        <v>1.8560000000000001</v>
      </c>
      <c r="AK406" s="38" t="s">
        <v>705</v>
      </c>
      <c r="AM406" s="36"/>
    </row>
    <row r="407" spans="1:39" ht="45.75" customHeight="1">
      <c r="A407" s="18">
        <v>425</v>
      </c>
      <c r="B407" s="18" t="s">
        <v>128</v>
      </c>
      <c r="C407" s="19" t="s">
        <v>1899</v>
      </c>
      <c r="D407" s="18" t="s">
        <v>130</v>
      </c>
      <c r="E407" s="20" t="s">
        <v>131</v>
      </c>
      <c r="F407" s="21" t="s">
        <v>1887</v>
      </c>
      <c r="G407" s="19" t="s">
        <v>1899</v>
      </c>
      <c r="H407" s="22">
        <v>17679</v>
      </c>
      <c r="I407" s="23" t="s">
        <v>647</v>
      </c>
      <c r="J407" s="24" t="s">
        <v>647</v>
      </c>
      <c r="K407" s="24" t="s">
        <v>487</v>
      </c>
      <c r="L407" s="41" t="s">
        <v>1900</v>
      </c>
      <c r="M407" s="22">
        <v>43789</v>
      </c>
      <c r="N407" s="22">
        <v>43789</v>
      </c>
      <c r="O407" s="18" t="s">
        <v>55</v>
      </c>
      <c r="P407" s="18" t="s">
        <v>56</v>
      </c>
      <c r="R407" s="18">
        <v>10</v>
      </c>
      <c r="S407" s="22">
        <v>43791.501889155101</v>
      </c>
      <c r="U407" s="18" t="s">
        <v>57</v>
      </c>
      <c r="V407" s="26" t="s">
        <v>136</v>
      </c>
      <c r="W407" s="26" t="s">
        <v>137</v>
      </c>
      <c r="X407" s="26" t="s">
        <v>59</v>
      </c>
      <c r="Y407" s="26" t="s">
        <v>60</v>
      </c>
      <c r="AA407" s="26" t="s">
        <v>61</v>
      </c>
      <c r="AB407" s="26" t="s">
        <v>62</v>
      </c>
      <c r="AC407" s="26" t="s">
        <v>138</v>
      </c>
      <c r="AD407" s="26" t="s">
        <v>139</v>
      </c>
      <c r="AE407" s="26" t="s">
        <v>140</v>
      </c>
      <c r="AF407" s="22">
        <v>43790</v>
      </c>
      <c r="AG407" s="18">
        <f t="shared" si="7"/>
        <v>71</v>
      </c>
      <c r="AI407" s="28">
        <v>2.0630000000000002</v>
      </c>
      <c r="AK407" s="38" t="s">
        <v>705</v>
      </c>
      <c r="AM407" s="36"/>
    </row>
    <row r="408" spans="1:39" ht="45.75" customHeight="1">
      <c r="A408" s="18">
        <v>426</v>
      </c>
      <c r="B408" s="18" t="s">
        <v>128</v>
      </c>
      <c r="C408" s="19" t="s">
        <v>1901</v>
      </c>
      <c r="D408" s="18" t="s">
        <v>130</v>
      </c>
      <c r="E408" s="20" t="s">
        <v>131</v>
      </c>
      <c r="F408" s="21" t="s">
        <v>1887</v>
      </c>
      <c r="G408" s="19" t="s">
        <v>1901</v>
      </c>
      <c r="H408" s="22">
        <v>17977</v>
      </c>
      <c r="I408" s="23" t="s">
        <v>1902</v>
      </c>
      <c r="J408" s="24" t="s">
        <v>812</v>
      </c>
      <c r="K408" s="24" t="s">
        <v>134</v>
      </c>
      <c r="L408" s="41" t="s">
        <v>1903</v>
      </c>
      <c r="M408" s="22">
        <v>43789</v>
      </c>
      <c r="N408" s="22">
        <v>43789</v>
      </c>
      <c r="O408" s="18" t="s">
        <v>55</v>
      </c>
      <c r="P408" s="18" t="s">
        <v>56</v>
      </c>
      <c r="R408" s="18">
        <v>10</v>
      </c>
      <c r="S408" s="22">
        <v>43791.502048576403</v>
      </c>
      <c r="U408" s="18" t="s">
        <v>57</v>
      </c>
      <c r="V408" s="26" t="s">
        <v>136</v>
      </c>
      <c r="W408" s="26" t="s">
        <v>137</v>
      </c>
      <c r="X408" s="26" t="s">
        <v>59</v>
      </c>
      <c r="Y408" s="26" t="s">
        <v>60</v>
      </c>
      <c r="AA408" s="26" t="s">
        <v>61</v>
      </c>
      <c r="AB408" s="26" t="s">
        <v>62</v>
      </c>
      <c r="AC408" s="26" t="s">
        <v>138</v>
      </c>
      <c r="AD408" s="26" t="s">
        <v>139</v>
      </c>
      <c r="AE408" s="26" t="s">
        <v>140</v>
      </c>
      <c r="AF408" s="22">
        <v>43790</v>
      </c>
      <c r="AG408" s="18">
        <f t="shared" si="7"/>
        <v>70</v>
      </c>
      <c r="AI408" s="28">
        <v>3.5270000000000001</v>
      </c>
      <c r="AK408" s="38" t="s">
        <v>705</v>
      </c>
      <c r="AM408" s="36"/>
    </row>
    <row r="409" spans="1:39" ht="45.75" customHeight="1">
      <c r="A409" s="18">
        <v>427</v>
      </c>
      <c r="B409" s="18" t="s">
        <v>380</v>
      </c>
      <c r="C409" s="19" t="s">
        <v>1904</v>
      </c>
      <c r="D409" s="18" t="s">
        <v>382</v>
      </c>
      <c r="E409" s="20" t="s">
        <v>383</v>
      </c>
      <c r="F409" s="21" t="s">
        <v>1905</v>
      </c>
      <c r="G409" s="19" t="s">
        <v>1904</v>
      </c>
      <c r="H409" s="22">
        <v>36211</v>
      </c>
      <c r="I409" s="23" t="s">
        <v>509</v>
      </c>
      <c r="J409" s="24" t="s">
        <v>372</v>
      </c>
      <c r="K409" s="24" t="s">
        <v>373</v>
      </c>
      <c r="L409" s="41" t="s">
        <v>1906</v>
      </c>
      <c r="M409" s="22">
        <v>43748</v>
      </c>
      <c r="N409" s="22">
        <v>43790</v>
      </c>
      <c r="O409" s="18" t="s">
        <v>55</v>
      </c>
      <c r="P409" s="18" t="s">
        <v>56</v>
      </c>
      <c r="R409" s="18">
        <v>10</v>
      </c>
      <c r="S409" s="22">
        <v>43794.613804745401</v>
      </c>
      <c r="U409" s="18" t="s">
        <v>57</v>
      </c>
      <c r="V409" s="26" t="s">
        <v>375</v>
      </c>
      <c r="W409" s="26" t="s">
        <v>375</v>
      </c>
      <c r="X409" s="26" t="s">
        <v>59</v>
      </c>
      <c r="Y409" s="26" t="s">
        <v>60</v>
      </c>
      <c r="AA409" s="26" t="s">
        <v>61</v>
      </c>
      <c r="AB409" s="26" t="s">
        <v>62</v>
      </c>
      <c r="AC409" s="26" t="s">
        <v>385</v>
      </c>
      <c r="AD409" s="26" t="s">
        <v>386</v>
      </c>
      <c r="AE409" s="26" t="s">
        <v>65</v>
      </c>
      <c r="AF409" s="22">
        <v>43791</v>
      </c>
      <c r="AG409" s="18">
        <f t="shared" si="7"/>
        <v>20</v>
      </c>
      <c r="AI409" s="27">
        <v>0.02</v>
      </c>
      <c r="AK409" s="30" t="s">
        <v>67</v>
      </c>
      <c r="AL409" s="30" t="s">
        <v>67</v>
      </c>
      <c r="AM409" s="31"/>
    </row>
    <row r="410" spans="1:39" ht="45.75" customHeight="1">
      <c r="A410" s="18">
        <v>428</v>
      </c>
      <c r="B410" s="18" t="s">
        <v>1233</v>
      </c>
      <c r="C410" s="19" t="s">
        <v>1907</v>
      </c>
      <c r="D410" s="18" t="s">
        <v>1235</v>
      </c>
      <c r="E410" s="20" t="s">
        <v>1236</v>
      </c>
      <c r="F410" s="21" t="s">
        <v>1905</v>
      </c>
      <c r="G410" s="19" t="s">
        <v>1907</v>
      </c>
      <c r="H410" s="22">
        <v>35779</v>
      </c>
      <c r="I410" s="23" t="s">
        <v>372</v>
      </c>
      <c r="J410" s="24" t="s">
        <v>372</v>
      </c>
      <c r="K410" s="24" t="s">
        <v>373</v>
      </c>
      <c r="L410" s="41" t="s">
        <v>1908</v>
      </c>
      <c r="M410" s="22">
        <v>43768</v>
      </c>
      <c r="N410" s="22">
        <v>43790</v>
      </c>
      <c r="O410" s="18" t="s">
        <v>55</v>
      </c>
      <c r="P410" s="18" t="s">
        <v>56</v>
      </c>
      <c r="R410" s="18">
        <v>10</v>
      </c>
      <c r="S410" s="22">
        <v>43794.613881979203</v>
      </c>
      <c r="U410" s="18" t="s">
        <v>57</v>
      </c>
      <c r="V410" s="26" t="s">
        <v>375</v>
      </c>
      <c r="W410" s="26" t="s">
        <v>375</v>
      </c>
      <c r="X410" s="26" t="s">
        <v>59</v>
      </c>
      <c r="Y410" s="26" t="s">
        <v>60</v>
      </c>
      <c r="AA410" s="26" t="s">
        <v>61</v>
      </c>
      <c r="AB410" s="26" t="s">
        <v>62</v>
      </c>
      <c r="AC410" s="26" t="s">
        <v>1241</v>
      </c>
      <c r="AD410" s="26" t="s">
        <v>1242</v>
      </c>
      <c r="AE410" s="26" t="s">
        <v>65</v>
      </c>
      <c r="AF410" s="22">
        <v>43791</v>
      </c>
      <c r="AG410" s="18">
        <f t="shared" si="7"/>
        <v>21</v>
      </c>
      <c r="AI410" s="28">
        <v>3.3149999999999999</v>
      </c>
      <c r="AK410" s="38" t="s">
        <v>705</v>
      </c>
      <c r="AM410" s="36"/>
    </row>
    <row r="411" spans="1:39" ht="45.75" customHeight="1">
      <c r="A411" s="18">
        <v>429</v>
      </c>
      <c r="B411" s="18" t="s">
        <v>1233</v>
      </c>
      <c r="C411" s="19" t="s">
        <v>1909</v>
      </c>
      <c r="D411" s="18" t="s">
        <v>1235</v>
      </c>
      <c r="E411" s="20" t="s">
        <v>1236</v>
      </c>
      <c r="F411" s="21" t="s">
        <v>1905</v>
      </c>
      <c r="G411" s="19" t="s">
        <v>1909</v>
      </c>
      <c r="H411" s="22">
        <v>29560</v>
      </c>
      <c r="I411" s="23" t="s">
        <v>372</v>
      </c>
      <c r="J411" s="24" t="s">
        <v>372</v>
      </c>
      <c r="K411" s="24" t="s">
        <v>373</v>
      </c>
      <c r="L411" s="41" t="s">
        <v>1910</v>
      </c>
      <c r="M411" s="22">
        <v>43761</v>
      </c>
      <c r="N411" s="22">
        <v>43790</v>
      </c>
      <c r="O411" s="18" t="s">
        <v>55</v>
      </c>
      <c r="P411" s="18" t="s">
        <v>56</v>
      </c>
      <c r="R411" s="18">
        <v>10</v>
      </c>
      <c r="S411" s="22">
        <v>43794.613979895803</v>
      </c>
      <c r="U411" s="18" t="s">
        <v>57</v>
      </c>
      <c r="V411" s="26" t="s">
        <v>375</v>
      </c>
      <c r="W411" s="26" t="s">
        <v>375</v>
      </c>
      <c r="X411" s="26" t="s">
        <v>59</v>
      </c>
      <c r="Y411" s="26" t="s">
        <v>60</v>
      </c>
      <c r="AA411" s="26" t="s">
        <v>61</v>
      </c>
      <c r="AB411" s="26" t="s">
        <v>62</v>
      </c>
      <c r="AC411" s="26" t="s">
        <v>1241</v>
      </c>
      <c r="AD411" s="26" t="s">
        <v>1242</v>
      </c>
      <c r="AE411" s="26" t="s">
        <v>65</v>
      </c>
      <c r="AF411" s="22">
        <v>43791</v>
      </c>
      <c r="AG411" s="18">
        <f t="shared" si="7"/>
        <v>38</v>
      </c>
      <c r="AI411" s="27">
        <v>2E-3</v>
      </c>
      <c r="AK411" s="30" t="s">
        <v>67</v>
      </c>
    </row>
    <row r="412" spans="1:39" ht="45.75" customHeight="1">
      <c r="A412" s="18">
        <v>430</v>
      </c>
      <c r="B412" s="18" t="s">
        <v>706</v>
      </c>
      <c r="C412" s="19" t="s">
        <v>1911</v>
      </c>
      <c r="D412" s="18" t="s">
        <v>708</v>
      </c>
      <c r="E412" s="20" t="s">
        <v>709</v>
      </c>
      <c r="F412" s="21" t="s">
        <v>1912</v>
      </c>
      <c r="G412" s="19" t="s">
        <v>1911</v>
      </c>
      <c r="H412" s="22">
        <v>36550</v>
      </c>
      <c r="I412" s="23" t="s">
        <v>981</v>
      </c>
      <c r="J412" s="24" t="s">
        <v>981</v>
      </c>
      <c r="K412" s="24" t="s">
        <v>398</v>
      </c>
      <c r="L412" s="41" t="s">
        <v>1913</v>
      </c>
      <c r="M412" s="22">
        <v>43784</v>
      </c>
      <c r="N412" s="22">
        <v>43794</v>
      </c>
      <c r="O412" s="18" t="s">
        <v>55</v>
      </c>
      <c r="P412" s="18" t="s">
        <v>56</v>
      </c>
      <c r="R412" s="18">
        <v>10</v>
      </c>
      <c r="S412" s="22">
        <v>43797.410199803198</v>
      </c>
      <c r="U412" s="18" t="s">
        <v>72</v>
      </c>
      <c r="V412" s="26" t="s">
        <v>400</v>
      </c>
      <c r="W412" s="26" t="s">
        <v>400</v>
      </c>
      <c r="X412" s="26" t="s">
        <v>59</v>
      </c>
      <c r="Y412" s="26" t="s">
        <v>60</v>
      </c>
      <c r="AA412" s="26" t="s">
        <v>61</v>
      </c>
      <c r="AB412" s="26" t="s">
        <v>62</v>
      </c>
      <c r="AE412" s="26" t="s">
        <v>65</v>
      </c>
      <c r="AF412" s="22">
        <v>43795</v>
      </c>
      <c r="AG412" s="18">
        <f t="shared" si="7"/>
        <v>19</v>
      </c>
      <c r="AH412" s="18" t="s">
        <v>1914</v>
      </c>
      <c r="AI412" s="27">
        <v>3.0000000000000001E-3</v>
      </c>
      <c r="AK412" s="30" t="s">
        <v>67</v>
      </c>
    </row>
    <row r="413" spans="1:39" ht="45.75" customHeight="1">
      <c r="A413" s="18">
        <v>431</v>
      </c>
      <c r="B413" s="18" t="s">
        <v>1915</v>
      </c>
      <c r="C413" s="19" t="s">
        <v>1916</v>
      </c>
      <c r="D413" s="18" t="s">
        <v>1917</v>
      </c>
      <c r="E413" s="20" t="s">
        <v>1918</v>
      </c>
      <c r="F413" s="21" t="s">
        <v>1919</v>
      </c>
      <c r="G413" s="19" t="s">
        <v>1916</v>
      </c>
      <c r="H413" s="22">
        <v>26237</v>
      </c>
      <c r="I413" s="23"/>
      <c r="L413" s="41" t="s">
        <v>1920</v>
      </c>
      <c r="M413" s="22">
        <v>43791</v>
      </c>
      <c r="N413" s="22">
        <v>43795</v>
      </c>
      <c r="O413" s="18" t="s">
        <v>55</v>
      </c>
      <c r="P413" s="18" t="s">
        <v>56</v>
      </c>
      <c r="R413" s="18">
        <v>10</v>
      </c>
      <c r="S413" s="22">
        <v>43797.417792013897</v>
      </c>
      <c r="U413" s="18" t="s">
        <v>57</v>
      </c>
      <c r="V413" s="26" t="s">
        <v>1114</v>
      </c>
      <c r="W413" s="26" t="s">
        <v>1114</v>
      </c>
      <c r="X413" s="26" t="s">
        <v>59</v>
      </c>
      <c r="Y413" s="26" t="s">
        <v>60</v>
      </c>
      <c r="AA413" s="26" t="s">
        <v>61</v>
      </c>
      <c r="AB413" s="26" t="s">
        <v>62</v>
      </c>
      <c r="AC413" s="26" t="s">
        <v>1921</v>
      </c>
      <c r="AD413" s="26" t="s">
        <v>1922</v>
      </c>
      <c r="AE413" s="26" t="s">
        <v>284</v>
      </c>
      <c r="AF413" s="22">
        <v>43796</v>
      </c>
      <c r="AG413" s="18">
        <f t="shared" si="7"/>
        <v>48</v>
      </c>
      <c r="AH413" s="18" t="s">
        <v>1923</v>
      </c>
      <c r="AI413" s="27">
        <v>2E-3</v>
      </c>
      <c r="AK413" s="30" t="s">
        <v>67</v>
      </c>
    </row>
    <row r="414" spans="1:39" ht="45.75" customHeight="1">
      <c r="A414" s="18">
        <v>432</v>
      </c>
      <c r="B414" s="18" t="s">
        <v>154</v>
      </c>
      <c r="C414" s="19" t="s">
        <v>1924</v>
      </c>
      <c r="D414" s="18" t="s">
        <v>156</v>
      </c>
      <c r="E414" s="20" t="s">
        <v>157</v>
      </c>
      <c r="F414" s="21" t="s">
        <v>1925</v>
      </c>
      <c r="G414" s="19" t="s">
        <v>1924</v>
      </c>
      <c r="H414" s="22">
        <v>22879</v>
      </c>
      <c r="I414" s="23" t="s">
        <v>177</v>
      </c>
      <c r="J414" s="24" t="s">
        <v>134</v>
      </c>
      <c r="K414" s="24" t="s">
        <v>134</v>
      </c>
      <c r="L414" s="41" t="s">
        <v>1926</v>
      </c>
      <c r="M414" s="22">
        <v>43795</v>
      </c>
      <c r="N414" s="22">
        <v>43795</v>
      </c>
      <c r="O414" s="18" t="s">
        <v>55</v>
      </c>
      <c r="P414" s="18" t="s">
        <v>56</v>
      </c>
      <c r="R414" s="18">
        <v>10</v>
      </c>
      <c r="S414" s="22">
        <v>43797.418017557902</v>
      </c>
      <c r="U414" s="18" t="s">
        <v>72</v>
      </c>
      <c r="V414" s="26" t="s">
        <v>136</v>
      </c>
      <c r="W414" s="26" t="s">
        <v>163</v>
      </c>
      <c r="X414" s="26" t="s">
        <v>59</v>
      </c>
      <c r="Y414" s="26" t="s">
        <v>60</v>
      </c>
      <c r="AA414" s="26" t="s">
        <v>61</v>
      </c>
      <c r="AB414" s="26" t="s">
        <v>62</v>
      </c>
      <c r="AC414" s="26" t="s">
        <v>164</v>
      </c>
      <c r="AD414" s="26" t="s">
        <v>165</v>
      </c>
      <c r="AE414" s="26" t="s">
        <v>65</v>
      </c>
      <c r="AF414" s="22">
        <v>43796</v>
      </c>
      <c r="AG414" s="18">
        <f t="shared" si="7"/>
        <v>57</v>
      </c>
      <c r="AH414" s="18" t="s">
        <v>1927</v>
      </c>
      <c r="AI414" s="27">
        <v>3.0000000000000001E-3</v>
      </c>
      <c r="AK414" s="30" t="s">
        <v>67</v>
      </c>
    </row>
    <row r="415" spans="1:39" ht="45.75" customHeight="1">
      <c r="A415" s="18">
        <v>433</v>
      </c>
      <c r="B415" s="18" t="s">
        <v>154</v>
      </c>
      <c r="C415" s="19" t="s">
        <v>1928</v>
      </c>
      <c r="D415" s="18" t="s">
        <v>156</v>
      </c>
      <c r="E415" s="20" t="s">
        <v>157</v>
      </c>
      <c r="F415" s="21" t="s">
        <v>1925</v>
      </c>
      <c r="G415" s="19" t="s">
        <v>1928</v>
      </c>
      <c r="H415" s="22">
        <v>31448</v>
      </c>
      <c r="I415" s="23" t="s">
        <v>171</v>
      </c>
      <c r="J415" s="24" t="s">
        <v>134</v>
      </c>
      <c r="K415" s="24" t="s">
        <v>134</v>
      </c>
      <c r="L415" s="41" t="s">
        <v>1929</v>
      </c>
      <c r="M415" s="22">
        <v>43795</v>
      </c>
      <c r="N415" s="22">
        <v>43795</v>
      </c>
      <c r="O415" s="18" t="s">
        <v>55</v>
      </c>
      <c r="P415" s="18" t="s">
        <v>56</v>
      </c>
      <c r="R415" s="18">
        <v>10</v>
      </c>
      <c r="S415" s="22">
        <v>43797.418095949099</v>
      </c>
      <c r="U415" s="18" t="s">
        <v>57</v>
      </c>
      <c r="V415" s="26" t="s">
        <v>136</v>
      </c>
      <c r="W415" s="26" t="s">
        <v>163</v>
      </c>
      <c r="X415" s="26" t="s">
        <v>59</v>
      </c>
      <c r="Y415" s="26" t="s">
        <v>60</v>
      </c>
      <c r="AA415" s="26" t="s">
        <v>61</v>
      </c>
      <c r="AB415" s="26" t="s">
        <v>62</v>
      </c>
      <c r="AC415" s="26" t="s">
        <v>164</v>
      </c>
      <c r="AD415" s="26" t="s">
        <v>165</v>
      </c>
      <c r="AE415" s="26" t="s">
        <v>65</v>
      </c>
      <c r="AF415" s="22">
        <v>43796</v>
      </c>
      <c r="AG415" s="18">
        <f t="shared" si="7"/>
        <v>33</v>
      </c>
      <c r="AH415" s="18" t="s">
        <v>1930</v>
      </c>
      <c r="AI415" s="27">
        <v>1.4E-2</v>
      </c>
      <c r="AK415" s="30" t="s">
        <v>67</v>
      </c>
    </row>
    <row r="416" spans="1:39" ht="45.75" customHeight="1">
      <c r="A416" s="18">
        <v>434</v>
      </c>
      <c r="B416" s="18" t="s">
        <v>154</v>
      </c>
      <c r="C416" s="19" t="s">
        <v>1931</v>
      </c>
      <c r="D416" s="18" t="s">
        <v>156</v>
      </c>
      <c r="E416" s="20" t="s">
        <v>157</v>
      </c>
      <c r="F416" s="21" t="s">
        <v>1925</v>
      </c>
      <c r="G416" s="19" t="s">
        <v>1931</v>
      </c>
      <c r="H416" s="22">
        <v>34029</v>
      </c>
      <c r="I416" s="23" t="s">
        <v>134</v>
      </c>
      <c r="J416" s="24" t="s">
        <v>134</v>
      </c>
      <c r="K416" s="24" t="s">
        <v>134</v>
      </c>
      <c r="L416" s="41" t="s">
        <v>1932</v>
      </c>
      <c r="M416" s="22">
        <v>43795</v>
      </c>
      <c r="N416" s="22">
        <v>43795</v>
      </c>
      <c r="O416" s="18" t="s">
        <v>55</v>
      </c>
      <c r="P416" s="18" t="s">
        <v>56</v>
      </c>
      <c r="R416" s="18">
        <v>10</v>
      </c>
      <c r="S416" s="22">
        <v>43797.418200381901</v>
      </c>
      <c r="U416" s="18" t="s">
        <v>72</v>
      </c>
      <c r="V416" s="26" t="s">
        <v>136</v>
      </c>
      <c r="W416" s="26" t="s">
        <v>163</v>
      </c>
      <c r="X416" s="26" t="s">
        <v>59</v>
      </c>
      <c r="Y416" s="26" t="s">
        <v>60</v>
      </c>
      <c r="AA416" s="26" t="s">
        <v>61</v>
      </c>
      <c r="AB416" s="26" t="s">
        <v>62</v>
      </c>
      <c r="AC416" s="26" t="s">
        <v>164</v>
      </c>
      <c r="AD416" s="26" t="s">
        <v>165</v>
      </c>
      <c r="AE416" s="26" t="s">
        <v>65</v>
      </c>
      <c r="AF416" s="22">
        <v>43796</v>
      </c>
      <c r="AG416" s="18">
        <f t="shared" si="7"/>
        <v>26</v>
      </c>
      <c r="AH416" s="18" t="s">
        <v>1933</v>
      </c>
      <c r="AI416" s="27">
        <v>8.9999999999999993E-3</v>
      </c>
      <c r="AK416" s="30" t="s">
        <v>67</v>
      </c>
    </row>
    <row r="417" spans="1:39" ht="45.75" customHeight="1">
      <c r="A417" s="18">
        <v>435</v>
      </c>
      <c r="B417" s="18" t="s">
        <v>1665</v>
      </c>
      <c r="C417" s="19" t="s">
        <v>1934</v>
      </c>
      <c r="D417" s="18" t="s">
        <v>1667</v>
      </c>
      <c r="E417" s="20" t="s">
        <v>1668</v>
      </c>
      <c r="F417" s="21" t="s">
        <v>1935</v>
      </c>
      <c r="G417" s="19" t="s">
        <v>1934</v>
      </c>
      <c r="H417" s="22">
        <v>30759</v>
      </c>
      <c r="I417" s="23" t="s">
        <v>1897</v>
      </c>
      <c r="J417" s="24" t="s">
        <v>957</v>
      </c>
      <c r="K417" s="24" t="s">
        <v>202</v>
      </c>
      <c r="L417" s="41" t="s">
        <v>1936</v>
      </c>
      <c r="M417" s="22">
        <v>43787</v>
      </c>
      <c r="N417" s="22">
        <v>43796</v>
      </c>
      <c r="O417" s="18" t="s">
        <v>55</v>
      </c>
      <c r="P417" s="18" t="s">
        <v>56</v>
      </c>
      <c r="R417" s="18">
        <v>10</v>
      </c>
      <c r="S417" s="22">
        <v>43797.637579513903</v>
      </c>
      <c r="U417" s="18" t="s">
        <v>57</v>
      </c>
      <c r="V417" s="26" t="s">
        <v>571</v>
      </c>
      <c r="W417" s="26" t="s">
        <v>572</v>
      </c>
      <c r="X417" s="26" t="s">
        <v>59</v>
      </c>
      <c r="Y417" s="26" t="s">
        <v>60</v>
      </c>
      <c r="AA417" s="26" t="s">
        <v>61</v>
      </c>
      <c r="AB417" s="26" t="s">
        <v>62</v>
      </c>
      <c r="AE417" s="26" t="s">
        <v>65</v>
      </c>
      <c r="AF417" s="22">
        <v>43797</v>
      </c>
      <c r="AG417" s="18">
        <f t="shared" si="7"/>
        <v>35</v>
      </c>
      <c r="AH417" s="18" t="s">
        <v>1937</v>
      </c>
      <c r="AI417" s="27">
        <v>2.5000000000000001E-2</v>
      </c>
      <c r="AK417" s="30" t="s">
        <v>67</v>
      </c>
    </row>
    <row r="418" spans="1:39" ht="45.75" customHeight="1">
      <c r="A418" s="18">
        <v>436</v>
      </c>
      <c r="B418" s="18" t="s">
        <v>180</v>
      </c>
      <c r="C418" s="19" t="s">
        <v>1938</v>
      </c>
      <c r="D418" s="18" t="s">
        <v>182</v>
      </c>
      <c r="E418" s="20" t="s">
        <v>183</v>
      </c>
      <c r="F418" s="21" t="s">
        <v>1939</v>
      </c>
      <c r="G418" s="19" t="s">
        <v>1938</v>
      </c>
      <c r="H418" s="22">
        <v>34039</v>
      </c>
      <c r="I418" s="23" t="s">
        <v>432</v>
      </c>
      <c r="J418" s="24" t="s">
        <v>432</v>
      </c>
      <c r="K418" s="24" t="s">
        <v>433</v>
      </c>
      <c r="L418" s="41" t="s">
        <v>1940</v>
      </c>
      <c r="M418" s="22">
        <v>43792</v>
      </c>
      <c r="N418" s="22">
        <v>43796</v>
      </c>
      <c r="O418" s="18" t="s">
        <v>55</v>
      </c>
      <c r="P418" s="18" t="s">
        <v>56</v>
      </c>
      <c r="R418" s="18">
        <v>10</v>
      </c>
      <c r="S418" s="22">
        <v>43797.637676504601</v>
      </c>
      <c r="U418" s="18" t="s">
        <v>72</v>
      </c>
      <c r="V418" s="26" t="s">
        <v>188</v>
      </c>
      <c r="W418" s="26" t="s">
        <v>188</v>
      </c>
      <c r="X418" s="26" t="s">
        <v>59</v>
      </c>
      <c r="Y418" s="26" t="s">
        <v>60</v>
      </c>
      <c r="AA418" s="26" t="s">
        <v>61</v>
      </c>
      <c r="AB418" s="26" t="s">
        <v>62</v>
      </c>
      <c r="AE418" s="26" t="s">
        <v>65</v>
      </c>
      <c r="AF418" s="22">
        <v>43797</v>
      </c>
      <c r="AG418" s="18">
        <f t="shared" si="7"/>
        <v>26</v>
      </c>
      <c r="AH418" s="18" t="s">
        <v>1941</v>
      </c>
      <c r="AI418" s="27">
        <v>4.0000000000000001E-3</v>
      </c>
      <c r="AK418" s="30" t="s">
        <v>67</v>
      </c>
    </row>
    <row r="419" spans="1:39" ht="45.75" customHeight="1">
      <c r="A419" s="18">
        <v>437</v>
      </c>
      <c r="B419" s="18" t="s">
        <v>128</v>
      </c>
      <c r="C419" s="19" t="s">
        <v>1942</v>
      </c>
      <c r="D419" s="18" t="s">
        <v>130</v>
      </c>
      <c r="E419" s="20" t="s">
        <v>131</v>
      </c>
      <c r="F419" s="21" t="s">
        <v>1943</v>
      </c>
      <c r="G419" s="19" t="s">
        <v>1942</v>
      </c>
      <c r="H419" s="22">
        <v>27835</v>
      </c>
      <c r="I419" s="23" t="s">
        <v>1678</v>
      </c>
      <c r="J419" s="24" t="s">
        <v>1404</v>
      </c>
      <c r="K419" s="24" t="s">
        <v>521</v>
      </c>
      <c r="L419" s="41" t="s">
        <v>1944</v>
      </c>
      <c r="M419" s="22">
        <v>43796</v>
      </c>
      <c r="N419" s="22">
        <v>43796</v>
      </c>
      <c r="O419" s="18" t="s">
        <v>55</v>
      </c>
      <c r="P419" s="18" t="s">
        <v>56</v>
      </c>
      <c r="R419" s="18">
        <v>10</v>
      </c>
      <c r="S419" s="22">
        <v>43797.637820370401</v>
      </c>
      <c r="U419" s="18" t="s">
        <v>57</v>
      </c>
      <c r="V419" s="26" t="s">
        <v>136</v>
      </c>
      <c r="W419" s="26" t="s">
        <v>137</v>
      </c>
      <c r="X419" s="26" t="s">
        <v>59</v>
      </c>
      <c r="Y419" s="26" t="s">
        <v>60</v>
      </c>
      <c r="AA419" s="26" t="s">
        <v>61</v>
      </c>
      <c r="AB419" s="26" t="s">
        <v>62</v>
      </c>
      <c r="AC419" s="26" t="s">
        <v>138</v>
      </c>
      <c r="AD419" s="26" t="s">
        <v>139</v>
      </c>
      <c r="AE419" s="26" t="s">
        <v>140</v>
      </c>
      <c r="AF419" s="22">
        <v>43797</v>
      </c>
      <c r="AG419" s="18">
        <f t="shared" si="7"/>
        <v>43</v>
      </c>
      <c r="AI419" s="27">
        <v>0.13</v>
      </c>
      <c r="AK419" s="30" t="s">
        <v>67</v>
      </c>
    </row>
    <row r="420" spans="1:39" ht="45.75" customHeight="1">
      <c r="A420" s="18">
        <v>438</v>
      </c>
      <c r="B420" s="18" t="s">
        <v>128</v>
      </c>
      <c r="C420" s="19" t="s">
        <v>1945</v>
      </c>
      <c r="D420" s="18" t="s">
        <v>130</v>
      </c>
      <c r="E420" s="20" t="s">
        <v>131</v>
      </c>
      <c r="F420" s="21" t="s">
        <v>1943</v>
      </c>
      <c r="G420" s="19" t="s">
        <v>1945</v>
      </c>
      <c r="H420" s="22">
        <v>17995</v>
      </c>
      <c r="I420" s="23" t="s">
        <v>1946</v>
      </c>
      <c r="J420" s="24" t="s">
        <v>1947</v>
      </c>
      <c r="K420" s="24" t="s">
        <v>206</v>
      </c>
      <c r="L420" s="61" t="s">
        <v>1948</v>
      </c>
      <c r="M420" s="22">
        <v>43796</v>
      </c>
      <c r="N420" s="22">
        <v>43796</v>
      </c>
      <c r="O420" s="18" t="s">
        <v>55</v>
      </c>
      <c r="P420" s="18" t="s">
        <v>56</v>
      </c>
      <c r="R420" s="18">
        <v>10</v>
      </c>
      <c r="S420" s="22">
        <v>43797.637897685199</v>
      </c>
      <c r="U420" s="18" t="s">
        <v>57</v>
      </c>
      <c r="V420" s="26" t="s">
        <v>136</v>
      </c>
      <c r="W420" s="26" t="s">
        <v>137</v>
      </c>
      <c r="X420" s="26" t="s">
        <v>59</v>
      </c>
      <c r="Y420" s="26" t="s">
        <v>60</v>
      </c>
      <c r="AA420" s="26" t="s">
        <v>61</v>
      </c>
      <c r="AB420" s="26" t="s">
        <v>62</v>
      </c>
      <c r="AC420" s="26" t="s">
        <v>138</v>
      </c>
      <c r="AD420" s="26" t="s">
        <v>139</v>
      </c>
      <c r="AE420" s="26" t="s">
        <v>140</v>
      </c>
      <c r="AF420" s="22">
        <v>43797</v>
      </c>
      <c r="AG420" s="18">
        <f t="shared" si="7"/>
        <v>70</v>
      </c>
      <c r="AI420" s="28">
        <v>3.0859999999999999</v>
      </c>
      <c r="AK420" s="38" t="s">
        <v>705</v>
      </c>
      <c r="AL420" s="38" t="s">
        <v>705</v>
      </c>
      <c r="AM420" s="38"/>
    </row>
    <row r="421" spans="1:39" ht="45.75" customHeight="1">
      <c r="A421" s="18">
        <v>439</v>
      </c>
      <c r="B421" s="18" t="s">
        <v>128</v>
      </c>
      <c r="C421" s="19" t="s">
        <v>1949</v>
      </c>
      <c r="D421" s="18" t="s">
        <v>130</v>
      </c>
      <c r="E421" s="20" t="s">
        <v>131</v>
      </c>
      <c r="F421" s="21" t="s">
        <v>1943</v>
      </c>
      <c r="G421" s="19" t="s">
        <v>1949</v>
      </c>
      <c r="H421" s="22">
        <v>23168</v>
      </c>
      <c r="I421" s="23" t="s">
        <v>1950</v>
      </c>
      <c r="J421" s="24" t="s">
        <v>1291</v>
      </c>
      <c r="K421" s="24" t="s">
        <v>1187</v>
      </c>
      <c r="L421" s="41" t="s">
        <v>1951</v>
      </c>
      <c r="M421" s="22">
        <v>43796</v>
      </c>
      <c r="N421" s="22">
        <v>43796</v>
      </c>
      <c r="O421" s="18" t="s">
        <v>55</v>
      </c>
      <c r="P421" s="18" t="s">
        <v>56</v>
      </c>
      <c r="R421" s="18">
        <v>10</v>
      </c>
      <c r="S421" s="22">
        <v>43797.6380383102</v>
      </c>
      <c r="U421" s="18" t="s">
        <v>57</v>
      </c>
      <c r="V421" s="26" t="s">
        <v>136</v>
      </c>
      <c r="W421" s="26" t="s">
        <v>137</v>
      </c>
      <c r="X421" s="26" t="s">
        <v>59</v>
      </c>
      <c r="Y421" s="26" t="s">
        <v>60</v>
      </c>
      <c r="AA421" s="26" t="s">
        <v>61</v>
      </c>
      <c r="AB421" s="26" t="s">
        <v>62</v>
      </c>
      <c r="AC421" s="26" t="s">
        <v>138</v>
      </c>
      <c r="AD421" s="26" t="s">
        <v>139</v>
      </c>
      <c r="AE421" s="26" t="s">
        <v>140</v>
      </c>
      <c r="AF421" s="22">
        <v>43797</v>
      </c>
      <c r="AG421" s="18">
        <f t="shared" si="7"/>
        <v>56</v>
      </c>
      <c r="AI421" s="28">
        <v>2.9039999999999999</v>
      </c>
      <c r="AK421" s="38" t="s">
        <v>705</v>
      </c>
      <c r="AL421" s="38" t="s">
        <v>705</v>
      </c>
      <c r="AM421" s="38"/>
    </row>
    <row r="422" spans="1:39" ht="45.75" customHeight="1">
      <c r="A422" s="18">
        <v>440</v>
      </c>
      <c r="B422" s="18" t="s">
        <v>926</v>
      </c>
      <c r="C422" s="19" t="s">
        <v>1952</v>
      </c>
      <c r="D422" s="18" t="s">
        <v>928</v>
      </c>
      <c r="E422" s="20" t="s">
        <v>929</v>
      </c>
      <c r="F422" s="21" t="s">
        <v>1953</v>
      </c>
      <c r="G422" s="19" t="s">
        <v>1952</v>
      </c>
      <c r="H422" s="22">
        <v>30383</v>
      </c>
      <c r="I422" s="23" t="s">
        <v>161</v>
      </c>
      <c r="J422" s="24" t="s">
        <v>931</v>
      </c>
      <c r="K422" s="24" t="s">
        <v>161</v>
      </c>
      <c r="L422" s="41" t="s">
        <v>1954</v>
      </c>
      <c r="M422" s="22">
        <v>43790</v>
      </c>
      <c r="N422" s="22">
        <v>43796</v>
      </c>
      <c r="O422" s="18" t="s">
        <v>55</v>
      </c>
      <c r="P422" s="18" t="s">
        <v>56</v>
      </c>
      <c r="R422" s="18">
        <v>10</v>
      </c>
      <c r="S422" s="22">
        <v>43797.638273148201</v>
      </c>
      <c r="U422" s="18" t="s">
        <v>57</v>
      </c>
      <c r="V422" s="26" t="s">
        <v>283</v>
      </c>
      <c r="W422" s="26" t="s">
        <v>283</v>
      </c>
      <c r="X422" s="26" t="s">
        <v>59</v>
      </c>
      <c r="Y422" s="26" t="s">
        <v>60</v>
      </c>
      <c r="AA422" s="26" t="s">
        <v>61</v>
      </c>
      <c r="AB422" s="26" t="s">
        <v>62</v>
      </c>
      <c r="AC422" s="26" t="s">
        <v>933</v>
      </c>
      <c r="AD422" s="26" t="s">
        <v>934</v>
      </c>
      <c r="AE422" s="26" t="s">
        <v>98</v>
      </c>
      <c r="AF422" s="22">
        <v>43797</v>
      </c>
      <c r="AG422" s="18">
        <f t="shared" si="7"/>
        <v>36</v>
      </c>
      <c r="AI422" s="28">
        <v>3.11</v>
      </c>
      <c r="AK422" s="38" t="s">
        <v>705</v>
      </c>
      <c r="AL422" s="38" t="s">
        <v>705</v>
      </c>
      <c r="AM422" s="38"/>
    </row>
    <row r="423" spans="1:39" ht="45.75" customHeight="1">
      <c r="A423" s="18">
        <v>441</v>
      </c>
      <c r="B423" s="18" t="s">
        <v>489</v>
      </c>
      <c r="C423" s="19" t="s">
        <v>1955</v>
      </c>
      <c r="D423" s="18" t="s">
        <v>491</v>
      </c>
      <c r="E423" s="20" t="s">
        <v>492</v>
      </c>
      <c r="F423" s="21" t="s">
        <v>1956</v>
      </c>
      <c r="G423" s="19" t="s">
        <v>1955</v>
      </c>
      <c r="H423" s="22">
        <v>36161</v>
      </c>
      <c r="I423" s="23" t="s">
        <v>335</v>
      </c>
      <c r="J423" s="24" t="s">
        <v>335</v>
      </c>
      <c r="K423" s="24" t="s">
        <v>335</v>
      </c>
      <c r="L423" s="41" t="s">
        <v>1957</v>
      </c>
      <c r="M423" s="22">
        <v>43768</v>
      </c>
      <c r="N423" s="22">
        <v>43797</v>
      </c>
      <c r="O423" s="18" t="s">
        <v>55</v>
      </c>
      <c r="P423" s="18" t="s">
        <v>56</v>
      </c>
      <c r="R423" s="18">
        <v>10</v>
      </c>
      <c r="S423" s="22">
        <v>43801.575922881901</v>
      </c>
      <c r="U423" s="18" t="s">
        <v>57</v>
      </c>
      <c r="V423" s="26" t="s">
        <v>495</v>
      </c>
      <c r="W423" s="26" t="s">
        <v>495</v>
      </c>
      <c r="X423" s="26" t="s">
        <v>59</v>
      </c>
      <c r="Y423" s="26" t="s">
        <v>60</v>
      </c>
      <c r="AA423" s="26" t="s">
        <v>61</v>
      </c>
      <c r="AB423" s="26" t="s">
        <v>62</v>
      </c>
      <c r="AC423" s="26" t="s">
        <v>496</v>
      </c>
      <c r="AD423" s="26" t="s">
        <v>497</v>
      </c>
      <c r="AE423" s="26" t="s">
        <v>98</v>
      </c>
      <c r="AF423" s="22">
        <v>43798</v>
      </c>
      <c r="AG423" s="18">
        <f t="shared" si="7"/>
        <v>20</v>
      </c>
      <c r="AI423" s="28">
        <v>0.40699999999999997</v>
      </c>
      <c r="AJ423" s="27">
        <v>5.1999999999999998E-2</v>
      </c>
      <c r="AK423" s="30" t="s">
        <v>67</v>
      </c>
      <c r="AL423" s="30" t="s">
        <v>67</v>
      </c>
      <c r="AM423" s="31"/>
    </row>
    <row r="424" spans="1:39" ht="45.75" customHeight="1">
      <c r="A424" s="18">
        <v>442</v>
      </c>
      <c r="B424" s="18" t="s">
        <v>489</v>
      </c>
      <c r="C424" s="19" t="s">
        <v>1958</v>
      </c>
      <c r="D424" s="18" t="s">
        <v>491</v>
      </c>
      <c r="E424" s="20" t="s">
        <v>492</v>
      </c>
      <c r="F424" s="21" t="s">
        <v>1956</v>
      </c>
      <c r="G424" s="19" t="s">
        <v>1958</v>
      </c>
      <c r="H424" s="22">
        <v>30682</v>
      </c>
      <c r="I424" s="23" t="s">
        <v>335</v>
      </c>
      <c r="J424" s="24" t="s">
        <v>335</v>
      </c>
      <c r="K424" s="24" t="s">
        <v>335</v>
      </c>
      <c r="L424" s="41" t="s">
        <v>1959</v>
      </c>
      <c r="M424" s="22">
        <v>43743</v>
      </c>
      <c r="N424" s="22">
        <v>43797</v>
      </c>
      <c r="O424" s="18" t="s">
        <v>55</v>
      </c>
      <c r="P424" s="18" t="s">
        <v>56</v>
      </c>
      <c r="R424" s="18">
        <v>10</v>
      </c>
      <c r="S424" s="22">
        <v>43801.576021099499</v>
      </c>
      <c r="U424" s="18" t="s">
        <v>72</v>
      </c>
      <c r="V424" s="26" t="s">
        <v>495</v>
      </c>
      <c r="W424" s="26" t="s">
        <v>495</v>
      </c>
      <c r="X424" s="26" t="s">
        <v>59</v>
      </c>
      <c r="Y424" s="26" t="s">
        <v>60</v>
      </c>
      <c r="AA424" s="26" t="s">
        <v>61</v>
      </c>
      <c r="AB424" s="26" t="s">
        <v>62</v>
      </c>
      <c r="AC424" s="26" t="s">
        <v>496</v>
      </c>
      <c r="AD424" s="26" t="s">
        <v>497</v>
      </c>
      <c r="AE424" s="26" t="s">
        <v>98</v>
      </c>
      <c r="AF424" s="22">
        <v>43798</v>
      </c>
      <c r="AG424" s="18">
        <f t="shared" si="7"/>
        <v>35</v>
      </c>
      <c r="AJ424" s="27">
        <v>4.0000000000000001E-3</v>
      </c>
      <c r="AK424" s="30" t="s">
        <v>67</v>
      </c>
    </row>
    <row r="425" spans="1:39" ht="45.75" customHeight="1">
      <c r="A425" s="18">
        <v>443</v>
      </c>
      <c r="B425" s="18" t="s">
        <v>489</v>
      </c>
      <c r="C425" s="19" t="s">
        <v>1960</v>
      </c>
      <c r="D425" s="18" t="s">
        <v>491</v>
      </c>
      <c r="E425" s="20" t="s">
        <v>492</v>
      </c>
      <c r="F425" s="21" t="s">
        <v>1956</v>
      </c>
      <c r="G425" s="19" t="s">
        <v>1960</v>
      </c>
      <c r="H425" s="22">
        <v>29587</v>
      </c>
      <c r="I425" s="23" t="s">
        <v>372</v>
      </c>
      <c r="J425" s="24" t="s">
        <v>372</v>
      </c>
      <c r="K425" s="24" t="s">
        <v>373</v>
      </c>
      <c r="L425" s="41" t="s">
        <v>1961</v>
      </c>
      <c r="M425" s="22">
        <v>43764</v>
      </c>
      <c r="N425" s="22">
        <v>43797</v>
      </c>
      <c r="O425" s="18" t="s">
        <v>55</v>
      </c>
      <c r="P425" s="18" t="s">
        <v>56</v>
      </c>
      <c r="R425" s="18">
        <v>10</v>
      </c>
      <c r="S425" s="22">
        <v>43801.576173993097</v>
      </c>
      <c r="U425" s="18" t="s">
        <v>57</v>
      </c>
      <c r="V425" s="26" t="s">
        <v>495</v>
      </c>
      <c r="W425" s="26" t="s">
        <v>495</v>
      </c>
      <c r="X425" s="26" t="s">
        <v>59</v>
      </c>
      <c r="Y425" s="26" t="s">
        <v>60</v>
      </c>
      <c r="AA425" s="26" t="s">
        <v>61</v>
      </c>
      <c r="AB425" s="26" t="s">
        <v>62</v>
      </c>
      <c r="AC425" s="26" t="s">
        <v>496</v>
      </c>
      <c r="AD425" s="26" t="s">
        <v>497</v>
      </c>
      <c r="AE425" s="26" t="s">
        <v>98</v>
      </c>
      <c r="AF425" s="22">
        <v>43798</v>
      </c>
      <c r="AG425" s="18">
        <f t="shared" si="7"/>
        <v>38</v>
      </c>
      <c r="AJ425" s="27">
        <v>4.1000000000000002E-2</v>
      </c>
      <c r="AK425" s="30" t="s">
        <v>67</v>
      </c>
    </row>
    <row r="426" spans="1:39" ht="45.75" customHeight="1">
      <c r="A426" s="18">
        <v>444</v>
      </c>
      <c r="B426" s="18" t="s">
        <v>180</v>
      </c>
      <c r="C426" s="19" t="s">
        <v>1962</v>
      </c>
      <c r="D426" s="18" t="s">
        <v>182</v>
      </c>
      <c r="E426" s="20" t="s">
        <v>183</v>
      </c>
      <c r="F426" s="21" t="s">
        <v>1963</v>
      </c>
      <c r="G426" s="19" t="s">
        <v>1962</v>
      </c>
      <c r="H426" s="22">
        <v>25689</v>
      </c>
      <c r="I426" s="23" t="s">
        <v>1964</v>
      </c>
      <c r="J426" s="24" t="s">
        <v>1965</v>
      </c>
      <c r="K426" s="24" t="s">
        <v>186</v>
      </c>
      <c r="L426" s="41" t="s">
        <v>1966</v>
      </c>
      <c r="M426" s="22">
        <v>43795</v>
      </c>
      <c r="N426" s="22">
        <v>43797</v>
      </c>
      <c r="O426" s="18" t="s">
        <v>55</v>
      </c>
      <c r="P426" s="18" t="s">
        <v>56</v>
      </c>
      <c r="R426" s="18">
        <v>10</v>
      </c>
      <c r="S426" s="22">
        <v>43801.576522569398</v>
      </c>
      <c r="U426" s="18" t="s">
        <v>57</v>
      </c>
      <c r="V426" s="26" t="s">
        <v>188</v>
      </c>
      <c r="W426" s="26" t="s">
        <v>188</v>
      </c>
      <c r="X426" s="26" t="s">
        <v>59</v>
      </c>
      <c r="Y426" s="26" t="s">
        <v>60</v>
      </c>
      <c r="AA426" s="26" t="s">
        <v>61</v>
      </c>
      <c r="AB426" s="26" t="s">
        <v>62</v>
      </c>
      <c r="AE426" s="26" t="s">
        <v>65</v>
      </c>
      <c r="AF426" s="22">
        <v>43798</v>
      </c>
      <c r="AG426" s="18">
        <f t="shared" si="7"/>
        <v>49</v>
      </c>
      <c r="AH426" s="18" t="s">
        <v>1967</v>
      </c>
      <c r="AJ426" s="28">
        <v>0.52500000000000002</v>
      </c>
      <c r="AK426" s="38" t="s">
        <v>705</v>
      </c>
      <c r="AL426" s="38" t="s">
        <v>705</v>
      </c>
      <c r="AM426" s="38"/>
    </row>
    <row r="427" spans="1:39" ht="45.75" customHeight="1">
      <c r="A427" s="18">
        <v>445</v>
      </c>
      <c r="B427" s="18" t="s">
        <v>1177</v>
      </c>
      <c r="C427" s="19" t="s">
        <v>1968</v>
      </c>
      <c r="D427" s="18" t="s">
        <v>1179</v>
      </c>
      <c r="E427" s="20" t="s">
        <v>1179</v>
      </c>
      <c r="F427" s="21" t="s">
        <v>1969</v>
      </c>
      <c r="G427" s="19" t="s">
        <v>1968</v>
      </c>
      <c r="H427" s="22">
        <v>37060</v>
      </c>
      <c r="I427" s="23" t="s">
        <v>643</v>
      </c>
      <c r="J427" s="24" t="s">
        <v>643</v>
      </c>
      <c r="K427" s="24" t="s">
        <v>433</v>
      </c>
      <c r="L427" s="41" t="s">
        <v>1970</v>
      </c>
      <c r="M427" s="22">
        <v>43797</v>
      </c>
      <c r="N427" s="22">
        <v>43798</v>
      </c>
      <c r="O427" s="18" t="s">
        <v>55</v>
      </c>
      <c r="P427" s="18" t="s">
        <v>56</v>
      </c>
      <c r="R427" s="18">
        <v>10</v>
      </c>
      <c r="S427" s="22">
        <v>43802.4815912384</v>
      </c>
      <c r="U427" s="18" t="s">
        <v>72</v>
      </c>
      <c r="V427" s="26" t="s">
        <v>435</v>
      </c>
      <c r="W427" s="26" t="s">
        <v>675</v>
      </c>
      <c r="X427" s="26" t="s">
        <v>59</v>
      </c>
      <c r="Y427" s="26" t="s">
        <v>60</v>
      </c>
      <c r="AA427" s="26" t="s">
        <v>61</v>
      </c>
      <c r="AB427" s="26" t="s">
        <v>62</v>
      </c>
      <c r="AF427" s="22">
        <v>43801</v>
      </c>
      <c r="AG427" s="18">
        <f t="shared" si="7"/>
        <v>18</v>
      </c>
      <c r="AH427" s="18" t="s">
        <v>1971</v>
      </c>
      <c r="AI427" s="27">
        <v>0.09</v>
      </c>
      <c r="AJ427" s="27">
        <v>1E-3</v>
      </c>
      <c r="AK427" s="30" t="s">
        <v>67</v>
      </c>
    </row>
    <row r="428" spans="1:39" ht="45.75" customHeight="1">
      <c r="A428" s="18">
        <v>446</v>
      </c>
      <c r="B428" s="18" t="s">
        <v>391</v>
      </c>
      <c r="C428" s="19" t="s">
        <v>1972</v>
      </c>
      <c r="D428" s="18" t="s">
        <v>393</v>
      </c>
      <c r="E428" s="20" t="s">
        <v>394</v>
      </c>
      <c r="F428" s="21" t="s">
        <v>1973</v>
      </c>
      <c r="G428" s="19" t="s">
        <v>1972</v>
      </c>
      <c r="H428" s="22">
        <v>32785</v>
      </c>
      <c r="I428" s="23" t="s">
        <v>1974</v>
      </c>
      <c r="J428" s="24" t="s">
        <v>962</v>
      </c>
      <c r="K428" s="24" t="s">
        <v>398</v>
      </c>
      <c r="L428" s="41" t="s">
        <v>1975</v>
      </c>
      <c r="M428" s="22">
        <v>43740</v>
      </c>
      <c r="N428" s="22">
        <v>43798</v>
      </c>
      <c r="O428" s="18" t="s">
        <v>55</v>
      </c>
      <c r="P428" s="18" t="s">
        <v>56</v>
      </c>
      <c r="R428" s="18">
        <v>10</v>
      </c>
      <c r="S428" s="22">
        <v>43802.481642557897</v>
      </c>
      <c r="U428" s="18" t="s">
        <v>57</v>
      </c>
      <c r="V428" s="26" t="s">
        <v>400</v>
      </c>
      <c r="W428" s="26" t="s">
        <v>400</v>
      </c>
      <c r="X428" s="26" t="s">
        <v>59</v>
      </c>
      <c r="Y428" s="26" t="s">
        <v>60</v>
      </c>
      <c r="AA428" s="26" t="s">
        <v>61</v>
      </c>
      <c r="AB428" s="26" t="s">
        <v>62</v>
      </c>
      <c r="AC428" s="26" t="s">
        <v>401</v>
      </c>
      <c r="AD428" s="26" t="s">
        <v>402</v>
      </c>
      <c r="AE428" s="26" t="s">
        <v>284</v>
      </c>
      <c r="AF428" s="22">
        <v>43801</v>
      </c>
      <c r="AG428" s="18">
        <f t="shared" si="7"/>
        <v>30</v>
      </c>
      <c r="AH428" s="18" t="s">
        <v>1976</v>
      </c>
      <c r="AI428" s="27">
        <v>2.1000000000000001E-2</v>
      </c>
      <c r="AJ428" s="27">
        <v>1E-3</v>
      </c>
      <c r="AK428" s="30" t="s">
        <v>67</v>
      </c>
    </row>
    <row r="429" spans="1:39" ht="45.75" customHeight="1">
      <c r="A429" s="18">
        <v>447</v>
      </c>
      <c r="B429" s="18" t="s">
        <v>391</v>
      </c>
      <c r="C429" s="19" t="s">
        <v>1977</v>
      </c>
      <c r="D429" s="18" t="s">
        <v>393</v>
      </c>
      <c r="E429" s="20" t="s">
        <v>394</v>
      </c>
      <c r="F429" s="21" t="s">
        <v>1973</v>
      </c>
      <c r="G429" s="19" t="s">
        <v>1977</v>
      </c>
      <c r="H429" s="22">
        <v>29539</v>
      </c>
      <c r="I429" s="23" t="s">
        <v>1978</v>
      </c>
      <c r="J429" s="24" t="s">
        <v>398</v>
      </c>
      <c r="K429" s="24" t="s">
        <v>398</v>
      </c>
      <c r="L429" s="41" t="s">
        <v>1979</v>
      </c>
      <c r="M429" s="22">
        <v>43750</v>
      </c>
      <c r="N429" s="22">
        <v>43798</v>
      </c>
      <c r="O429" s="18" t="s">
        <v>55</v>
      </c>
      <c r="P429" s="18" t="s">
        <v>56</v>
      </c>
      <c r="R429" s="18">
        <v>10</v>
      </c>
      <c r="S429" s="22">
        <v>43802.481680555597</v>
      </c>
      <c r="U429" s="18" t="s">
        <v>72</v>
      </c>
      <c r="V429" s="26" t="s">
        <v>400</v>
      </c>
      <c r="W429" s="26" t="s">
        <v>400</v>
      </c>
      <c r="X429" s="26" t="s">
        <v>59</v>
      </c>
      <c r="Y429" s="26" t="s">
        <v>60</v>
      </c>
      <c r="AA429" s="26" t="s">
        <v>61</v>
      </c>
      <c r="AB429" s="26" t="s">
        <v>62</v>
      </c>
      <c r="AC429" s="26" t="s">
        <v>401</v>
      </c>
      <c r="AD429" s="26" t="s">
        <v>402</v>
      </c>
      <c r="AE429" s="26" t="s">
        <v>284</v>
      </c>
      <c r="AF429" s="22">
        <v>43801</v>
      </c>
      <c r="AG429" s="18">
        <f t="shared" si="7"/>
        <v>39</v>
      </c>
      <c r="AH429" s="18" t="s">
        <v>1980</v>
      </c>
      <c r="AI429" s="27">
        <v>0.13700000000000001</v>
      </c>
      <c r="AJ429" s="27">
        <v>0.14699999999999999</v>
      </c>
      <c r="AK429" s="30" t="s">
        <v>67</v>
      </c>
    </row>
    <row r="430" spans="1:39" ht="45.75" customHeight="1">
      <c r="A430" s="18">
        <v>448</v>
      </c>
      <c r="B430" s="18" t="s">
        <v>391</v>
      </c>
      <c r="C430" s="19" t="s">
        <v>1981</v>
      </c>
      <c r="D430" s="18" t="s">
        <v>393</v>
      </c>
      <c r="E430" s="20" t="s">
        <v>394</v>
      </c>
      <c r="F430" s="21" t="s">
        <v>1973</v>
      </c>
      <c r="G430" s="19" t="s">
        <v>1981</v>
      </c>
      <c r="H430" s="22">
        <v>34090</v>
      </c>
      <c r="I430" s="23" t="s">
        <v>1982</v>
      </c>
      <c r="J430" s="24" t="s">
        <v>1983</v>
      </c>
      <c r="K430" s="24" t="s">
        <v>398</v>
      </c>
      <c r="L430" s="41" t="s">
        <v>1984</v>
      </c>
      <c r="M430" s="22">
        <v>43753</v>
      </c>
      <c r="N430" s="22">
        <v>43798</v>
      </c>
      <c r="O430" s="18" t="s">
        <v>55</v>
      </c>
      <c r="P430" s="18" t="s">
        <v>56</v>
      </c>
      <c r="R430" s="18">
        <v>10</v>
      </c>
      <c r="S430" s="22">
        <v>43802.481729166699</v>
      </c>
      <c r="U430" s="18" t="s">
        <v>57</v>
      </c>
      <c r="V430" s="26" t="s">
        <v>400</v>
      </c>
      <c r="W430" s="26" t="s">
        <v>400</v>
      </c>
      <c r="X430" s="26" t="s">
        <v>59</v>
      </c>
      <c r="Y430" s="26" t="s">
        <v>60</v>
      </c>
      <c r="AA430" s="26" t="s">
        <v>61</v>
      </c>
      <c r="AB430" s="26" t="s">
        <v>62</v>
      </c>
      <c r="AC430" s="26" t="s">
        <v>401</v>
      </c>
      <c r="AD430" s="26" t="s">
        <v>402</v>
      </c>
      <c r="AE430" s="26" t="s">
        <v>284</v>
      </c>
      <c r="AF430" s="22">
        <v>43801</v>
      </c>
      <c r="AG430" s="18">
        <f t="shared" si="7"/>
        <v>26</v>
      </c>
      <c r="AH430" s="18" t="s">
        <v>1985</v>
      </c>
      <c r="AI430" s="27">
        <v>7.6999999999999999E-2</v>
      </c>
      <c r="AJ430" s="27">
        <v>4.0000000000000001E-3</v>
      </c>
      <c r="AK430" s="30" t="s">
        <v>67</v>
      </c>
    </row>
    <row r="431" spans="1:39" ht="45.75" customHeight="1">
      <c r="A431" s="18">
        <v>449</v>
      </c>
      <c r="B431" s="18" t="s">
        <v>391</v>
      </c>
      <c r="C431" s="19" t="s">
        <v>1986</v>
      </c>
      <c r="D431" s="18" t="s">
        <v>393</v>
      </c>
      <c r="E431" s="20" t="s">
        <v>394</v>
      </c>
      <c r="F431" s="21" t="s">
        <v>1973</v>
      </c>
      <c r="G431" s="19" t="s">
        <v>1986</v>
      </c>
      <c r="H431" s="22">
        <v>34574</v>
      </c>
      <c r="I431" s="23" t="s">
        <v>52</v>
      </c>
      <c r="J431" s="24" t="s">
        <v>52</v>
      </c>
      <c r="K431" s="24" t="s">
        <v>53</v>
      </c>
      <c r="L431" s="41" t="s">
        <v>1987</v>
      </c>
      <c r="M431" s="22">
        <v>43754</v>
      </c>
      <c r="N431" s="22">
        <v>43798</v>
      </c>
      <c r="O431" s="18" t="s">
        <v>55</v>
      </c>
      <c r="P431" s="18" t="s">
        <v>56</v>
      </c>
      <c r="R431" s="18">
        <v>10</v>
      </c>
      <c r="S431" s="22">
        <v>43802.481769594902</v>
      </c>
      <c r="U431" s="18" t="s">
        <v>57</v>
      </c>
      <c r="V431" s="26" t="s">
        <v>400</v>
      </c>
      <c r="W431" s="26" t="s">
        <v>400</v>
      </c>
      <c r="X431" s="26" t="s">
        <v>59</v>
      </c>
      <c r="Y431" s="26" t="s">
        <v>60</v>
      </c>
      <c r="AA431" s="26" t="s">
        <v>61</v>
      </c>
      <c r="AB431" s="26" t="s">
        <v>62</v>
      </c>
      <c r="AC431" s="26" t="s">
        <v>401</v>
      </c>
      <c r="AD431" s="26" t="s">
        <v>402</v>
      </c>
      <c r="AE431" s="26" t="s">
        <v>284</v>
      </c>
      <c r="AF431" s="22">
        <v>43801</v>
      </c>
      <c r="AG431" s="18">
        <f t="shared" si="7"/>
        <v>25</v>
      </c>
      <c r="AH431" s="18" t="s">
        <v>1988</v>
      </c>
      <c r="AI431" s="27">
        <v>8.9999999999999993E-3</v>
      </c>
      <c r="AJ431" s="27">
        <v>1E-3</v>
      </c>
      <c r="AK431" s="30" t="s">
        <v>67</v>
      </c>
    </row>
    <row r="432" spans="1:39" ht="45.75" customHeight="1">
      <c r="A432" s="18">
        <v>450</v>
      </c>
      <c r="B432" s="18" t="s">
        <v>391</v>
      </c>
      <c r="C432" s="19" t="s">
        <v>1989</v>
      </c>
      <c r="D432" s="18" t="s">
        <v>393</v>
      </c>
      <c r="E432" s="20" t="s">
        <v>394</v>
      </c>
      <c r="F432" s="21" t="s">
        <v>1973</v>
      </c>
      <c r="G432" s="19" t="s">
        <v>1989</v>
      </c>
      <c r="H432" s="22">
        <v>23121</v>
      </c>
      <c r="I432" s="23" t="s">
        <v>1990</v>
      </c>
      <c r="J432" s="24" t="s">
        <v>981</v>
      </c>
      <c r="K432" s="24" t="s">
        <v>398</v>
      </c>
      <c r="L432" s="41" t="s">
        <v>1991</v>
      </c>
      <c r="M432" s="22">
        <v>43757</v>
      </c>
      <c r="N432" s="22">
        <v>43798</v>
      </c>
      <c r="O432" s="18" t="s">
        <v>55</v>
      </c>
      <c r="P432" s="18" t="s">
        <v>56</v>
      </c>
      <c r="R432" s="18">
        <v>10</v>
      </c>
      <c r="S432" s="22">
        <v>43802.4818148958</v>
      </c>
      <c r="U432" s="18" t="s">
        <v>72</v>
      </c>
      <c r="V432" s="26" t="s">
        <v>400</v>
      </c>
      <c r="W432" s="26" t="s">
        <v>400</v>
      </c>
      <c r="X432" s="26" t="s">
        <v>59</v>
      </c>
      <c r="Y432" s="26" t="s">
        <v>60</v>
      </c>
      <c r="AA432" s="26" t="s">
        <v>61</v>
      </c>
      <c r="AB432" s="26" t="s">
        <v>62</v>
      </c>
      <c r="AC432" s="26" t="s">
        <v>401</v>
      </c>
      <c r="AD432" s="26" t="s">
        <v>402</v>
      </c>
      <c r="AE432" s="26" t="s">
        <v>284</v>
      </c>
      <c r="AF432" s="22">
        <v>43801</v>
      </c>
      <c r="AG432" s="18">
        <f t="shared" si="7"/>
        <v>56</v>
      </c>
      <c r="AH432" s="18" t="s">
        <v>1992</v>
      </c>
      <c r="AI432" s="27">
        <v>8.0000000000000002E-3</v>
      </c>
      <c r="AK432" s="30" t="s">
        <v>67</v>
      </c>
    </row>
    <row r="433" spans="1:46" ht="45.75" customHeight="1">
      <c r="A433" s="18">
        <v>451</v>
      </c>
      <c r="B433" s="18" t="s">
        <v>391</v>
      </c>
      <c r="C433" s="19" t="s">
        <v>1993</v>
      </c>
      <c r="D433" s="18" t="s">
        <v>393</v>
      </c>
      <c r="E433" s="20" t="s">
        <v>394</v>
      </c>
      <c r="F433" s="21" t="s">
        <v>1973</v>
      </c>
      <c r="G433" s="19" t="s">
        <v>1993</v>
      </c>
      <c r="H433" s="22">
        <v>28613</v>
      </c>
      <c r="I433" s="23" t="s">
        <v>981</v>
      </c>
      <c r="J433" s="24" t="s">
        <v>981</v>
      </c>
      <c r="K433" s="24" t="s">
        <v>398</v>
      </c>
      <c r="L433" s="41" t="s">
        <v>1994</v>
      </c>
      <c r="M433" s="22">
        <v>43757</v>
      </c>
      <c r="N433" s="22">
        <v>43798</v>
      </c>
      <c r="O433" s="18" t="s">
        <v>55</v>
      </c>
      <c r="P433" s="18" t="s">
        <v>56</v>
      </c>
      <c r="R433" s="18">
        <v>10</v>
      </c>
      <c r="S433" s="22">
        <v>43802.481867245398</v>
      </c>
      <c r="U433" s="18" t="s">
        <v>57</v>
      </c>
      <c r="V433" s="26" t="s">
        <v>400</v>
      </c>
      <c r="W433" s="26" t="s">
        <v>400</v>
      </c>
      <c r="X433" s="26" t="s">
        <v>59</v>
      </c>
      <c r="Y433" s="26" t="s">
        <v>60</v>
      </c>
      <c r="AA433" s="26" t="s">
        <v>61</v>
      </c>
      <c r="AB433" s="26" t="s">
        <v>62</v>
      </c>
      <c r="AC433" s="26" t="s">
        <v>401</v>
      </c>
      <c r="AD433" s="26" t="s">
        <v>402</v>
      </c>
      <c r="AE433" s="26" t="s">
        <v>284</v>
      </c>
      <c r="AF433" s="22">
        <v>43801</v>
      </c>
      <c r="AG433" s="18">
        <f t="shared" si="7"/>
        <v>41</v>
      </c>
      <c r="AH433" s="18" t="s">
        <v>1995</v>
      </c>
      <c r="AJ433" s="27">
        <v>1E-3</v>
      </c>
      <c r="AK433" s="30" t="s">
        <v>67</v>
      </c>
    </row>
    <row r="434" spans="1:46" ht="45.75" customHeight="1">
      <c r="A434" s="18">
        <v>452</v>
      </c>
      <c r="B434" s="18" t="s">
        <v>391</v>
      </c>
      <c r="C434" s="19" t="s">
        <v>1996</v>
      </c>
      <c r="D434" s="18" t="s">
        <v>393</v>
      </c>
      <c r="E434" s="20" t="s">
        <v>394</v>
      </c>
      <c r="F434" s="21" t="s">
        <v>1973</v>
      </c>
      <c r="G434" s="19" t="s">
        <v>1996</v>
      </c>
      <c r="H434" s="22">
        <v>26984</v>
      </c>
      <c r="I434" s="23" t="s">
        <v>472</v>
      </c>
      <c r="J434" s="24" t="s">
        <v>398</v>
      </c>
      <c r="K434" s="24" t="s">
        <v>398</v>
      </c>
      <c r="L434" s="41" t="s">
        <v>1997</v>
      </c>
      <c r="M434" s="22">
        <v>43750</v>
      </c>
      <c r="N434" s="22">
        <v>43798</v>
      </c>
      <c r="O434" s="18" t="s">
        <v>55</v>
      </c>
      <c r="P434" s="18" t="s">
        <v>56</v>
      </c>
      <c r="R434" s="18">
        <v>10</v>
      </c>
      <c r="S434" s="22">
        <v>43802.481914618103</v>
      </c>
      <c r="U434" s="18" t="s">
        <v>72</v>
      </c>
      <c r="V434" s="26" t="s">
        <v>400</v>
      </c>
      <c r="W434" s="26" t="s">
        <v>400</v>
      </c>
      <c r="X434" s="26" t="s">
        <v>59</v>
      </c>
      <c r="Y434" s="26" t="s">
        <v>60</v>
      </c>
      <c r="AA434" s="26" t="s">
        <v>61</v>
      </c>
      <c r="AB434" s="26" t="s">
        <v>62</v>
      </c>
      <c r="AC434" s="26" t="s">
        <v>401</v>
      </c>
      <c r="AD434" s="26" t="s">
        <v>402</v>
      </c>
      <c r="AE434" s="26" t="s">
        <v>284</v>
      </c>
      <c r="AF434" s="22">
        <v>43801</v>
      </c>
      <c r="AG434" s="18">
        <f t="shared" si="7"/>
        <v>46</v>
      </c>
      <c r="AH434" s="18" t="s">
        <v>1998</v>
      </c>
      <c r="AJ434" s="27">
        <v>1E-3</v>
      </c>
      <c r="AK434" s="30" t="s">
        <v>67</v>
      </c>
    </row>
    <row r="435" spans="1:46">
      <c r="A435" s="18">
        <v>453</v>
      </c>
      <c r="B435" s="18" t="s">
        <v>248</v>
      </c>
      <c r="C435" s="19" t="s">
        <v>1999</v>
      </c>
      <c r="D435" s="18" t="s">
        <v>250</v>
      </c>
      <c r="E435" s="20" t="s">
        <v>250</v>
      </c>
      <c r="F435" s="21" t="s">
        <v>2000</v>
      </c>
      <c r="G435" s="19" t="s">
        <v>1999</v>
      </c>
      <c r="H435" s="22">
        <v>19188</v>
      </c>
      <c r="I435" s="23" t="s">
        <v>281</v>
      </c>
      <c r="J435" s="24" t="s">
        <v>134</v>
      </c>
      <c r="K435" s="24" t="s">
        <v>134</v>
      </c>
      <c r="L435" s="41" t="s">
        <v>2001</v>
      </c>
      <c r="M435" s="22">
        <v>43798</v>
      </c>
      <c r="N435" s="22">
        <v>43798</v>
      </c>
      <c r="O435" s="18" t="s">
        <v>55</v>
      </c>
      <c r="P435" s="18" t="s">
        <v>56</v>
      </c>
      <c r="R435" s="18">
        <v>10</v>
      </c>
      <c r="S435" s="22">
        <v>43802.482171875003</v>
      </c>
      <c r="U435" s="18" t="s">
        <v>57</v>
      </c>
      <c r="V435" s="26" t="s">
        <v>136</v>
      </c>
      <c r="W435" s="26" t="s">
        <v>254</v>
      </c>
      <c r="X435" s="26" t="s">
        <v>59</v>
      </c>
      <c r="Y435" s="26" t="s">
        <v>60</v>
      </c>
      <c r="AA435" s="26" t="s">
        <v>61</v>
      </c>
      <c r="AB435" s="26" t="s">
        <v>62</v>
      </c>
      <c r="AF435" s="22">
        <v>43801</v>
      </c>
      <c r="AG435" s="18">
        <f t="shared" si="7"/>
        <v>67</v>
      </c>
      <c r="AH435" s="18" t="s">
        <v>2002</v>
      </c>
      <c r="AJ435" s="28">
        <v>0.32900000000000001</v>
      </c>
      <c r="AK435" s="38" t="s">
        <v>705</v>
      </c>
      <c r="AL435" s="38" t="s">
        <v>705</v>
      </c>
      <c r="AM435" s="38"/>
      <c r="AT435" s="6" t="s">
        <v>38</v>
      </c>
    </row>
    <row r="436" spans="1:46" ht="45.75" customHeight="1">
      <c r="A436" s="18">
        <v>454</v>
      </c>
      <c r="B436" s="18" t="s">
        <v>276</v>
      </c>
      <c r="C436" s="19" t="s">
        <v>2003</v>
      </c>
      <c r="D436" s="18" t="s">
        <v>278</v>
      </c>
      <c r="E436" s="20" t="s">
        <v>279</v>
      </c>
      <c r="F436" s="21" t="s">
        <v>2004</v>
      </c>
      <c r="G436" s="19" t="s">
        <v>2003</v>
      </c>
      <c r="H436" s="22">
        <v>17533</v>
      </c>
      <c r="I436" s="23" t="s">
        <v>161</v>
      </c>
      <c r="J436" s="24" t="s">
        <v>931</v>
      </c>
      <c r="K436" s="24" t="s">
        <v>161</v>
      </c>
      <c r="L436" s="41" t="s">
        <v>2005</v>
      </c>
      <c r="M436" s="22">
        <v>43797</v>
      </c>
      <c r="N436" s="22">
        <v>43801</v>
      </c>
      <c r="O436" s="18" t="s">
        <v>55</v>
      </c>
      <c r="P436" s="18" t="s">
        <v>56</v>
      </c>
      <c r="R436" s="18">
        <v>10</v>
      </c>
      <c r="S436" s="22">
        <v>43802.4823231829</v>
      </c>
      <c r="U436" s="18" t="s">
        <v>72</v>
      </c>
      <c r="V436" s="26" t="s">
        <v>283</v>
      </c>
      <c r="W436" s="26" t="s">
        <v>283</v>
      </c>
      <c r="X436" s="26" t="s">
        <v>59</v>
      </c>
      <c r="Y436" s="26" t="s">
        <v>60</v>
      </c>
      <c r="AA436" s="26" t="s">
        <v>61</v>
      </c>
      <c r="AB436" s="26" t="s">
        <v>62</v>
      </c>
      <c r="AE436" s="26" t="s">
        <v>284</v>
      </c>
      <c r="AF436" s="22">
        <v>43801</v>
      </c>
      <c r="AG436" s="18">
        <f t="shared" si="7"/>
        <v>71</v>
      </c>
      <c r="AJ436" s="28">
        <v>0.69899999999999995</v>
      </c>
      <c r="AK436" s="38" t="s">
        <v>705</v>
      </c>
      <c r="AM436" s="36"/>
    </row>
    <row r="437" spans="1:46">
      <c r="A437" s="18">
        <v>457</v>
      </c>
      <c r="B437" s="18" t="s">
        <v>2006</v>
      </c>
      <c r="C437" s="19" t="s">
        <v>2007</v>
      </c>
      <c r="D437" s="18" t="s">
        <v>2008</v>
      </c>
      <c r="E437" s="20" t="s">
        <v>2009</v>
      </c>
      <c r="F437" s="21" t="s">
        <v>2010</v>
      </c>
      <c r="G437" s="19" t="s">
        <v>2007</v>
      </c>
      <c r="H437" s="22">
        <v>32509</v>
      </c>
      <c r="I437" s="23" t="s">
        <v>1110</v>
      </c>
      <c r="J437" s="24" t="s">
        <v>1111</v>
      </c>
      <c r="K437" s="24" t="s">
        <v>1112</v>
      </c>
      <c r="L437" s="41" t="s">
        <v>2011</v>
      </c>
      <c r="M437" s="22">
        <v>43798</v>
      </c>
      <c r="N437" s="22">
        <v>43803</v>
      </c>
      <c r="O437" s="18" t="s">
        <v>55</v>
      </c>
      <c r="P437" s="18" t="s">
        <v>56</v>
      </c>
      <c r="R437" s="18">
        <v>10</v>
      </c>
      <c r="S437" s="22">
        <v>43808.4927278588</v>
      </c>
      <c r="U437" s="18" t="s">
        <v>57</v>
      </c>
      <c r="V437" s="26" t="s">
        <v>1114</v>
      </c>
      <c r="W437" s="26" t="s">
        <v>1114</v>
      </c>
      <c r="X437" s="26" t="s">
        <v>59</v>
      </c>
      <c r="Y437" s="26" t="s">
        <v>60</v>
      </c>
      <c r="AA437" s="26" t="s">
        <v>61</v>
      </c>
      <c r="AB437" s="26" t="s">
        <v>62</v>
      </c>
      <c r="AC437" s="26" t="s">
        <v>2012</v>
      </c>
      <c r="AD437" s="26" t="s">
        <v>2013</v>
      </c>
      <c r="AE437" s="26" t="s">
        <v>1213</v>
      </c>
      <c r="AF437" s="22">
        <v>43804</v>
      </c>
      <c r="AG437" s="18">
        <f t="shared" si="7"/>
        <v>30</v>
      </c>
      <c r="AJ437" s="28">
        <v>2.746</v>
      </c>
      <c r="AK437" s="38" t="s">
        <v>705</v>
      </c>
      <c r="AM437" s="36"/>
    </row>
    <row r="438" spans="1:46">
      <c r="A438" s="18">
        <v>458</v>
      </c>
      <c r="B438" s="18" t="s">
        <v>2006</v>
      </c>
      <c r="C438" s="19" t="s">
        <v>2014</v>
      </c>
      <c r="D438" s="18" t="s">
        <v>2008</v>
      </c>
      <c r="E438" s="20" t="s">
        <v>2009</v>
      </c>
      <c r="F438" s="21" t="s">
        <v>2010</v>
      </c>
      <c r="G438" s="19" t="s">
        <v>2014</v>
      </c>
      <c r="H438" s="22">
        <v>42736</v>
      </c>
      <c r="I438" s="23" t="s">
        <v>1110</v>
      </c>
      <c r="J438" s="24" t="s">
        <v>1111</v>
      </c>
      <c r="K438" s="24" t="s">
        <v>1112</v>
      </c>
      <c r="L438" s="41" t="s">
        <v>2015</v>
      </c>
      <c r="M438" s="22">
        <v>43798</v>
      </c>
      <c r="N438" s="22">
        <v>43803</v>
      </c>
      <c r="O438" s="18" t="s">
        <v>55</v>
      </c>
      <c r="P438" s="18" t="s">
        <v>56</v>
      </c>
      <c r="R438" s="18">
        <v>10</v>
      </c>
      <c r="S438" s="22">
        <v>43808.492763773102</v>
      </c>
      <c r="U438" s="18" t="s">
        <v>72</v>
      </c>
      <c r="V438" s="26" t="s">
        <v>1114</v>
      </c>
      <c r="W438" s="26" t="s">
        <v>1114</v>
      </c>
      <c r="X438" s="26" t="s">
        <v>59</v>
      </c>
      <c r="Y438" s="26" t="s">
        <v>60</v>
      </c>
      <c r="AA438" s="26" t="s">
        <v>61</v>
      </c>
      <c r="AB438" s="26" t="s">
        <v>62</v>
      </c>
      <c r="AC438" s="26" t="s">
        <v>2012</v>
      </c>
      <c r="AD438" s="26" t="s">
        <v>2013</v>
      </c>
      <c r="AE438" s="26" t="s">
        <v>1213</v>
      </c>
      <c r="AF438" s="22">
        <v>43804</v>
      </c>
      <c r="AG438" s="18">
        <f t="shared" si="7"/>
        <v>2</v>
      </c>
      <c r="AJ438" s="28">
        <v>0.32400000000000001</v>
      </c>
      <c r="AK438" s="38" t="s">
        <v>705</v>
      </c>
      <c r="AL438" s="38" t="s">
        <v>705</v>
      </c>
      <c r="AM438" s="38"/>
    </row>
    <row r="439" spans="1:46">
      <c r="A439" s="18">
        <v>459</v>
      </c>
      <c r="B439" s="18" t="s">
        <v>2006</v>
      </c>
      <c r="C439" s="19" t="s">
        <v>2016</v>
      </c>
      <c r="D439" s="18" t="s">
        <v>2008</v>
      </c>
      <c r="E439" s="20" t="s">
        <v>2009</v>
      </c>
      <c r="F439" s="21" t="s">
        <v>2010</v>
      </c>
      <c r="G439" s="19" t="s">
        <v>2016</v>
      </c>
      <c r="H439" s="22">
        <v>29952</v>
      </c>
      <c r="I439" s="23" t="s">
        <v>1110</v>
      </c>
      <c r="J439" s="24" t="s">
        <v>1111</v>
      </c>
      <c r="K439" s="24" t="s">
        <v>1112</v>
      </c>
      <c r="L439" s="41" t="s">
        <v>2017</v>
      </c>
      <c r="M439" s="22">
        <v>43798</v>
      </c>
      <c r="N439" s="22">
        <v>43803</v>
      </c>
      <c r="O439" s="18" t="s">
        <v>55</v>
      </c>
      <c r="P439" s="18" t="s">
        <v>56</v>
      </c>
      <c r="R439" s="18">
        <v>10</v>
      </c>
      <c r="S439" s="22">
        <v>43808.492809988398</v>
      </c>
      <c r="U439" s="18" t="s">
        <v>72</v>
      </c>
      <c r="V439" s="26" t="s">
        <v>1114</v>
      </c>
      <c r="W439" s="26" t="s">
        <v>1114</v>
      </c>
      <c r="X439" s="26" t="s">
        <v>59</v>
      </c>
      <c r="Y439" s="26" t="s">
        <v>60</v>
      </c>
      <c r="AA439" s="26" t="s">
        <v>61</v>
      </c>
      <c r="AB439" s="26" t="s">
        <v>62</v>
      </c>
      <c r="AC439" s="26" t="s">
        <v>2012</v>
      </c>
      <c r="AD439" s="26" t="s">
        <v>2013</v>
      </c>
      <c r="AE439" s="26" t="s">
        <v>1213</v>
      </c>
      <c r="AF439" s="22">
        <v>43804</v>
      </c>
      <c r="AG439" s="18">
        <f t="shared" si="7"/>
        <v>37</v>
      </c>
      <c r="AJ439" s="28">
        <v>2.9359999999999999</v>
      </c>
      <c r="AK439" s="38" t="s">
        <v>705</v>
      </c>
      <c r="AM439" s="36"/>
    </row>
    <row r="440" spans="1:46">
      <c r="A440" s="18">
        <v>460</v>
      </c>
      <c r="B440" s="18" t="s">
        <v>128</v>
      </c>
      <c r="C440" s="19" t="s">
        <v>2018</v>
      </c>
      <c r="D440" s="18" t="s">
        <v>130</v>
      </c>
      <c r="E440" s="20" t="s">
        <v>131</v>
      </c>
      <c r="F440" s="21" t="s">
        <v>2019</v>
      </c>
      <c r="G440" s="19" t="s">
        <v>2018</v>
      </c>
      <c r="H440" s="22">
        <v>28747</v>
      </c>
      <c r="I440" s="23" t="s">
        <v>148</v>
      </c>
      <c r="J440" s="24" t="s">
        <v>148</v>
      </c>
      <c r="K440" s="24" t="s">
        <v>148</v>
      </c>
      <c r="L440" s="41" t="s">
        <v>2020</v>
      </c>
      <c r="M440" s="22">
        <v>43803</v>
      </c>
      <c r="N440" s="22">
        <v>43803</v>
      </c>
      <c r="O440" s="18" t="s">
        <v>55</v>
      </c>
      <c r="P440" s="18" t="s">
        <v>56</v>
      </c>
      <c r="R440" s="18">
        <v>10</v>
      </c>
      <c r="S440" s="22">
        <v>43808.492855289398</v>
      </c>
      <c r="U440" s="18" t="s">
        <v>57</v>
      </c>
      <c r="V440" s="26" t="s">
        <v>136</v>
      </c>
      <c r="W440" s="26" t="s">
        <v>137</v>
      </c>
      <c r="X440" s="26" t="s">
        <v>59</v>
      </c>
      <c r="Y440" s="26" t="s">
        <v>60</v>
      </c>
      <c r="AA440" s="26" t="s">
        <v>61</v>
      </c>
      <c r="AB440" s="26" t="s">
        <v>62</v>
      </c>
      <c r="AC440" s="26" t="s">
        <v>138</v>
      </c>
      <c r="AD440" s="26" t="s">
        <v>139</v>
      </c>
      <c r="AE440" s="26" t="s">
        <v>140</v>
      </c>
      <c r="AF440" s="22">
        <v>43804</v>
      </c>
      <c r="AG440" s="18">
        <f t="shared" si="7"/>
        <v>41</v>
      </c>
      <c r="AJ440" s="28">
        <v>0.76100000000000001</v>
      </c>
      <c r="AK440" s="38" t="s">
        <v>705</v>
      </c>
      <c r="AL440" s="38" t="s">
        <v>705</v>
      </c>
      <c r="AM440" s="38"/>
    </row>
    <row r="441" spans="1:46" ht="42">
      <c r="A441" s="18">
        <v>461</v>
      </c>
      <c r="B441" s="18" t="s">
        <v>268</v>
      </c>
      <c r="C441" s="19" t="s">
        <v>2021</v>
      </c>
      <c r="D441" s="18" t="s">
        <v>270</v>
      </c>
      <c r="E441" s="20" t="s">
        <v>271</v>
      </c>
      <c r="F441" s="21" t="s">
        <v>2022</v>
      </c>
      <c r="G441" s="19" t="s">
        <v>2021</v>
      </c>
      <c r="H441" s="22">
        <v>30134</v>
      </c>
      <c r="I441" s="23" t="s">
        <v>52</v>
      </c>
      <c r="J441" s="24" t="s">
        <v>52</v>
      </c>
      <c r="K441" s="24" t="s">
        <v>53</v>
      </c>
      <c r="L441" s="41" t="s">
        <v>2023</v>
      </c>
      <c r="M441" s="22">
        <v>43791</v>
      </c>
      <c r="N441" s="22">
        <v>43808</v>
      </c>
      <c r="O441" s="18" t="s">
        <v>55</v>
      </c>
      <c r="P441" s="18" t="s">
        <v>56</v>
      </c>
      <c r="R441" s="18">
        <v>10</v>
      </c>
      <c r="S441" s="22">
        <v>43809.6276391551</v>
      </c>
      <c r="U441" s="18" t="s">
        <v>57</v>
      </c>
      <c r="V441" s="26" t="s">
        <v>58</v>
      </c>
      <c r="W441" s="26" t="s">
        <v>58</v>
      </c>
      <c r="X441" s="26" t="s">
        <v>59</v>
      </c>
      <c r="Y441" s="26" t="s">
        <v>60</v>
      </c>
      <c r="AA441" s="26" t="s">
        <v>61</v>
      </c>
      <c r="AB441" s="26" t="s">
        <v>62</v>
      </c>
      <c r="AE441" s="26" t="s">
        <v>65</v>
      </c>
      <c r="AF441" s="22">
        <v>43809</v>
      </c>
      <c r="AG441" s="18">
        <f t="shared" si="7"/>
        <v>37</v>
      </c>
      <c r="AH441" s="18" t="s">
        <v>2024</v>
      </c>
      <c r="AJ441" s="28">
        <v>0.57199999999999995</v>
      </c>
      <c r="AK441" s="38" t="s">
        <v>705</v>
      </c>
      <c r="AM441" s="36"/>
    </row>
    <row r="442" spans="1:46" ht="45.75" customHeight="1">
      <c r="A442" s="18">
        <v>462</v>
      </c>
      <c r="B442" s="18" t="s">
        <v>180</v>
      </c>
      <c r="C442" s="19" t="s">
        <v>2025</v>
      </c>
      <c r="D442" s="18" t="s">
        <v>182</v>
      </c>
      <c r="E442" s="20" t="s">
        <v>183</v>
      </c>
      <c r="F442" s="21" t="s">
        <v>2026</v>
      </c>
      <c r="G442" s="19" t="s">
        <v>2025</v>
      </c>
      <c r="H442" s="22">
        <v>33665</v>
      </c>
      <c r="I442" s="23" t="s">
        <v>2027</v>
      </c>
      <c r="J442" s="24" t="s">
        <v>186</v>
      </c>
      <c r="K442" s="24" t="s">
        <v>186</v>
      </c>
      <c r="L442" s="41" t="s">
        <v>2028</v>
      </c>
      <c r="M442" s="22">
        <v>43808</v>
      </c>
      <c r="N442" s="22">
        <v>43810</v>
      </c>
      <c r="O442" s="18" t="s">
        <v>55</v>
      </c>
      <c r="P442" s="18" t="s">
        <v>56</v>
      </c>
      <c r="R442" s="18">
        <v>10</v>
      </c>
      <c r="S442" s="22">
        <v>43816.433000844903</v>
      </c>
      <c r="U442" s="18" t="s">
        <v>72</v>
      </c>
      <c r="V442" s="26" t="s">
        <v>188</v>
      </c>
      <c r="W442" s="26" t="s">
        <v>188</v>
      </c>
      <c r="X442" s="26" t="s">
        <v>59</v>
      </c>
      <c r="Y442" s="26" t="s">
        <v>60</v>
      </c>
      <c r="AA442" s="26" t="s">
        <v>61</v>
      </c>
      <c r="AB442" s="26" t="s">
        <v>62</v>
      </c>
      <c r="AE442" s="26" t="s">
        <v>65</v>
      </c>
      <c r="AF442" s="22">
        <v>43812</v>
      </c>
      <c r="AG442" s="18">
        <f t="shared" si="7"/>
        <v>27</v>
      </c>
      <c r="AH442" s="18" t="s">
        <v>2029</v>
      </c>
      <c r="AJ442" s="27">
        <v>2E-3</v>
      </c>
      <c r="AK442" s="30" t="s">
        <v>67</v>
      </c>
      <c r="AP442" s="32" t="s">
        <v>81</v>
      </c>
    </row>
    <row r="443" spans="1:46" ht="45.75" customHeight="1">
      <c r="A443" s="18">
        <v>463</v>
      </c>
      <c r="B443" s="18" t="s">
        <v>128</v>
      </c>
      <c r="C443" s="19" t="s">
        <v>2030</v>
      </c>
      <c r="D443" s="18" t="s">
        <v>130</v>
      </c>
      <c r="E443" s="20" t="s">
        <v>131</v>
      </c>
      <c r="F443" s="21" t="s">
        <v>2031</v>
      </c>
      <c r="G443" s="19" t="s">
        <v>2030</v>
      </c>
      <c r="H443" s="22">
        <v>21352</v>
      </c>
      <c r="I443" s="23" t="s">
        <v>2032</v>
      </c>
      <c r="J443" s="24" t="s">
        <v>1125</v>
      </c>
      <c r="K443" s="24" t="s">
        <v>1125</v>
      </c>
      <c r="L443" s="41" t="s">
        <v>2033</v>
      </c>
      <c r="M443" s="22">
        <v>43810</v>
      </c>
      <c r="N443" s="22">
        <v>43810</v>
      </c>
      <c r="O443" s="18" t="s">
        <v>55</v>
      </c>
      <c r="P443" s="18" t="s">
        <v>56</v>
      </c>
      <c r="R443" s="18">
        <v>10</v>
      </c>
      <c r="S443" s="22">
        <v>43816.433120289403</v>
      </c>
      <c r="U443" s="18" t="s">
        <v>57</v>
      </c>
      <c r="V443" s="26" t="s">
        <v>136</v>
      </c>
      <c r="W443" s="26" t="s">
        <v>137</v>
      </c>
      <c r="X443" s="26" t="s">
        <v>59</v>
      </c>
      <c r="Y443" s="26" t="s">
        <v>60</v>
      </c>
      <c r="AA443" s="26" t="s">
        <v>61</v>
      </c>
      <c r="AB443" s="26" t="s">
        <v>62</v>
      </c>
      <c r="AC443" s="26" t="s">
        <v>138</v>
      </c>
      <c r="AD443" s="26" t="s">
        <v>139</v>
      </c>
      <c r="AE443" s="26" t="s">
        <v>140</v>
      </c>
      <c r="AF443" s="22">
        <v>43812</v>
      </c>
      <c r="AG443" s="18">
        <f t="shared" si="7"/>
        <v>61</v>
      </c>
      <c r="AJ443" s="28">
        <v>1.2450000000000001</v>
      </c>
      <c r="AK443" s="38" t="s">
        <v>705</v>
      </c>
      <c r="AM443" s="36"/>
      <c r="AP443" s="32" t="s">
        <v>81</v>
      </c>
    </row>
    <row r="444" spans="1:46" ht="45.75" customHeight="1">
      <c r="A444" s="18">
        <v>464</v>
      </c>
      <c r="B444" s="18" t="s">
        <v>843</v>
      </c>
      <c r="C444" s="19" t="s">
        <v>2034</v>
      </c>
      <c r="D444" s="18" t="s">
        <v>845</v>
      </c>
      <c r="E444" s="20" t="s">
        <v>846</v>
      </c>
      <c r="F444" s="21" t="s">
        <v>2035</v>
      </c>
      <c r="G444" s="19" t="s">
        <v>2034</v>
      </c>
      <c r="H444" s="22">
        <v>28129</v>
      </c>
      <c r="I444" s="23" t="s">
        <v>467</v>
      </c>
      <c r="J444" s="24" t="s">
        <v>134</v>
      </c>
      <c r="K444" s="24" t="s">
        <v>134</v>
      </c>
      <c r="L444" s="41" t="s">
        <v>2036</v>
      </c>
      <c r="M444" s="22">
        <v>43809</v>
      </c>
      <c r="N444" s="22">
        <v>43809</v>
      </c>
      <c r="O444" s="18" t="s">
        <v>55</v>
      </c>
      <c r="P444" s="18" t="s">
        <v>56</v>
      </c>
      <c r="R444" s="18">
        <v>10</v>
      </c>
      <c r="S444" s="22">
        <v>43816.433283564802</v>
      </c>
      <c r="U444" s="18" t="s">
        <v>72</v>
      </c>
      <c r="V444" s="26" t="s">
        <v>136</v>
      </c>
      <c r="W444" s="26" t="s">
        <v>849</v>
      </c>
      <c r="X444" s="26" t="s">
        <v>59</v>
      </c>
      <c r="Y444" s="26" t="s">
        <v>60</v>
      </c>
      <c r="AA444" s="26" t="s">
        <v>61</v>
      </c>
      <c r="AB444" s="26" t="s">
        <v>62</v>
      </c>
      <c r="AE444" s="26" t="s">
        <v>65</v>
      </c>
      <c r="AF444" s="22">
        <v>43812</v>
      </c>
      <c r="AG444" s="18">
        <f t="shared" si="7"/>
        <v>42</v>
      </c>
      <c r="AH444" s="18" t="s">
        <v>2037</v>
      </c>
      <c r="AJ444" s="27">
        <v>3.0000000000000001E-3</v>
      </c>
      <c r="AK444" s="30" t="s">
        <v>67</v>
      </c>
      <c r="AP444" s="32" t="s">
        <v>81</v>
      </c>
    </row>
    <row r="445" spans="1:46" ht="45.75" customHeight="1">
      <c r="A445" s="18">
        <v>465</v>
      </c>
      <c r="B445" s="18" t="s">
        <v>489</v>
      </c>
      <c r="C445" s="19" t="s">
        <v>2038</v>
      </c>
      <c r="D445" s="18" t="s">
        <v>491</v>
      </c>
      <c r="E445" s="20" t="s">
        <v>492</v>
      </c>
      <c r="F445" s="21" t="s">
        <v>2039</v>
      </c>
      <c r="G445" s="19" t="s">
        <v>2038</v>
      </c>
      <c r="H445" s="22">
        <v>35065</v>
      </c>
      <c r="I445" s="23" t="s">
        <v>335</v>
      </c>
      <c r="J445" s="24" t="s">
        <v>335</v>
      </c>
      <c r="K445" s="24" t="s">
        <v>335</v>
      </c>
      <c r="L445" s="41" t="s">
        <v>2040</v>
      </c>
      <c r="M445" s="22">
        <v>43778</v>
      </c>
      <c r="N445" s="22">
        <v>43809</v>
      </c>
      <c r="O445" s="18" t="s">
        <v>55</v>
      </c>
      <c r="P445" s="18" t="s">
        <v>56</v>
      </c>
      <c r="R445" s="18">
        <v>10</v>
      </c>
      <c r="S445" s="22">
        <v>43816.4334304398</v>
      </c>
      <c r="U445" s="18" t="s">
        <v>57</v>
      </c>
      <c r="V445" s="26" t="s">
        <v>495</v>
      </c>
      <c r="W445" s="26" t="s">
        <v>495</v>
      </c>
      <c r="X445" s="26" t="s">
        <v>59</v>
      </c>
      <c r="Y445" s="26" t="s">
        <v>60</v>
      </c>
      <c r="AA445" s="26" t="s">
        <v>61</v>
      </c>
      <c r="AB445" s="26" t="s">
        <v>62</v>
      </c>
      <c r="AC445" s="26" t="s">
        <v>496</v>
      </c>
      <c r="AD445" s="26" t="s">
        <v>497</v>
      </c>
      <c r="AE445" s="26" t="s">
        <v>98</v>
      </c>
      <c r="AF445" s="22">
        <v>43812</v>
      </c>
      <c r="AG445" s="18">
        <f t="shared" si="7"/>
        <v>23</v>
      </c>
      <c r="AJ445" s="27">
        <v>6.9000000000000006E-2</v>
      </c>
      <c r="AK445" s="30" t="s">
        <v>67</v>
      </c>
      <c r="AN445" s="32" t="s">
        <v>68</v>
      </c>
      <c r="AP445" s="34" t="s">
        <v>73</v>
      </c>
    </row>
    <row r="446" spans="1:46" ht="45.75" customHeight="1">
      <c r="A446" s="18">
        <v>466</v>
      </c>
      <c r="B446" s="18" t="s">
        <v>248</v>
      </c>
      <c r="C446" s="19" t="s">
        <v>2041</v>
      </c>
      <c r="D446" s="18" t="s">
        <v>250</v>
      </c>
      <c r="E446" s="20" t="s">
        <v>250</v>
      </c>
      <c r="F446" s="21" t="s">
        <v>2042</v>
      </c>
      <c r="G446" s="19" t="s">
        <v>2041</v>
      </c>
      <c r="H446" s="22">
        <v>23550</v>
      </c>
      <c r="I446" s="23" t="s">
        <v>467</v>
      </c>
      <c r="J446" s="24" t="s">
        <v>134</v>
      </c>
      <c r="K446" s="24" t="s">
        <v>134</v>
      </c>
      <c r="L446" s="41" t="s">
        <v>2043</v>
      </c>
      <c r="M446" s="22">
        <v>43809</v>
      </c>
      <c r="N446" s="22">
        <v>43809</v>
      </c>
      <c r="O446" s="18" t="s">
        <v>55</v>
      </c>
      <c r="P446" s="18" t="s">
        <v>253</v>
      </c>
      <c r="R446" s="18">
        <v>21</v>
      </c>
      <c r="S446" s="22">
        <v>43816.433568287001</v>
      </c>
      <c r="U446" s="18" t="s">
        <v>72</v>
      </c>
      <c r="V446" s="26" t="s">
        <v>136</v>
      </c>
      <c r="W446" s="26" t="s">
        <v>254</v>
      </c>
      <c r="X446" s="26" t="s">
        <v>59</v>
      </c>
      <c r="Y446" s="26" t="s">
        <v>60</v>
      </c>
      <c r="AA446" s="26" t="s">
        <v>61</v>
      </c>
      <c r="AB446" s="26" t="s">
        <v>62</v>
      </c>
      <c r="AF446" s="22">
        <v>43812</v>
      </c>
      <c r="AG446" s="18">
        <f t="shared" si="7"/>
        <v>55</v>
      </c>
      <c r="AH446" s="18" t="s">
        <v>2044</v>
      </c>
      <c r="AJ446" s="28">
        <v>0.95699999999999996</v>
      </c>
      <c r="AK446" s="38" t="s">
        <v>705</v>
      </c>
      <c r="AL446" s="38" t="s">
        <v>705</v>
      </c>
      <c r="AM446" s="38"/>
      <c r="AP446" s="32" t="s">
        <v>81</v>
      </c>
      <c r="AT446" s="6" t="s">
        <v>38</v>
      </c>
    </row>
    <row r="447" spans="1:46" ht="45.75" customHeight="1">
      <c r="A447" s="18">
        <v>467</v>
      </c>
      <c r="B447" s="18" t="s">
        <v>391</v>
      </c>
      <c r="C447" s="19" t="s">
        <v>2045</v>
      </c>
      <c r="D447" s="18" t="s">
        <v>393</v>
      </c>
      <c r="E447" s="20" t="s">
        <v>394</v>
      </c>
      <c r="F447" s="21" t="s">
        <v>2046</v>
      </c>
      <c r="G447" s="19" t="s">
        <v>2045</v>
      </c>
      <c r="H447" s="22">
        <v>36322</v>
      </c>
      <c r="I447" s="23" t="s">
        <v>472</v>
      </c>
      <c r="J447" s="24" t="s">
        <v>398</v>
      </c>
      <c r="K447" s="24" t="s">
        <v>398</v>
      </c>
      <c r="L447" s="41" t="s">
        <v>2047</v>
      </c>
      <c r="M447" s="22">
        <v>43774</v>
      </c>
      <c r="N447" s="22">
        <v>43809</v>
      </c>
      <c r="O447" s="18" t="s">
        <v>55</v>
      </c>
      <c r="P447" s="18" t="s">
        <v>56</v>
      </c>
      <c r="R447" s="18">
        <v>10</v>
      </c>
      <c r="S447" s="22">
        <v>43816.433751539298</v>
      </c>
      <c r="U447" s="18" t="s">
        <v>57</v>
      </c>
      <c r="V447" s="26" t="s">
        <v>400</v>
      </c>
      <c r="W447" s="26" t="s">
        <v>400</v>
      </c>
      <c r="X447" s="26" t="s">
        <v>59</v>
      </c>
      <c r="Y447" s="26" t="s">
        <v>60</v>
      </c>
      <c r="AA447" s="26" t="s">
        <v>61</v>
      </c>
      <c r="AB447" s="26" t="s">
        <v>62</v>
      </c>
      <c r="AC447" s="26" t="s">
        <v>401</v>
      </c>
      <c r="AD447" s="26" t="s">
        <v>402</v>
      </c>
      <c r="AE447" s="26" t="s">
        <v>284</v>
      </c>
      <c r="AF447" s="22">
        <v>43812</v>
      </c>
      <c r="AG447" s="18">
        <f t="shared" si="7"/>
        <v>20</v>
      </c>
      <c r="AH447" s="18" t="s">
        <v>2048</v>
      </c>
      <c r="AJ447" s="27">
        <v>7.0000000000000001E-3</v>
      </c>
      <c r="AK447" s="30" t="s">
        <v>67</v>
      </c>
      <c r="AP447" s="34" t="s">
        <v>73</v>
      </c>
    </row>
    <row r="448" spans="1:46" ht="45.75" customHeight="1">
      <c r="A448" s="18">
        <v>468</v>
      </c>
      <c r="B448" s="18" t="s">
        <v>391</v>
      </c>
      <c r="C448" s="19" t="s">
        <v>2049</v>
      </c>
      <c r="D448" s="18" t="s">
        <v>393</v>
      </c>
      <c r="E448" s="20" t="s">
        <v>394</v>
      </c>
      <c r="F448" s="21" t="s">
        <v>2046</v>
      </c>
      <c r="G448" s="19" t="s">
        <v>2049</v>
      </c>
      <c r="H448" s="22">
        <v>28720</v>
      </c>
      <c r="I448" s="23" t="s">
        <v>2050</v>
      </c>
      <c r="J448" s="24" t="s">
        <v>2051</v>
      </c>
      <c r="K448" s="24" t="s">
        <v>398</v>
      </c>
      <c r="L448" s="41" t="s">
        <v>2052</v>
      </c>
      <c r="M448" s="22">
        <v>43783</v>
      </c>
      <c r="N448" s="22">
        <v>43809</v>
      </c>
      <c r="O448" s="18" t="s">
        <v>55</v>
      </c>
      <c r="P448" s="18" t="s">
        <v>56</v>
      </c>
      <c r="R448" s="18">
        <v>10</v>
      </c>
      <c r="S448" s="22">
        <v>43816.433887615698</v>
      </c>
      <c r="U448" s="18" t="s">
        <v>57</v>
      </c>
      <c r="V448" s="26" t="s">
        <v>400</v>
      </c>
      <c r="W448" s="26" t="s">
        <v>400</v>
      </c>
      <c r="X448" s="26" t="s">
        <v>59</v>
      </c>
      <c r="Y448" s="26" t="s">
        <v>60</v>
      </c>
      <c r="AA448" s="26" t="s">
        <v>61</v>
      </c>
      <c r="AB448" s="26" t="s">
        <v>62</v>
      </c>
      <c r="AC448" s="26" t="s">
        <v>401</v>
      </c>
      <c r="AD448" s="26" t="s">
        <v>402</v>
      </c>
      <c r="AE448" s="26" t="s">
        <v>284</v>
      </c>
      <c r="AF448" s="22">
        <v>43812</v>
      </c>
      <c r="AG448" s="18">
        <f t="shared" si="7"/>
        <v>41</v>
      </c>
      <c r="AH448" s="18" t="s">
        <v>2053</v>
      </c>
      <c r="AJ448" s="27">
        <v>5.3999999999999999E-2</v>
      </c>
      <c r="AK448" s="30" t="s">
        <v>67</v>
      </c>
      <c r="AP448" s="32" t="s">
        <v>69</v>
      </c>
    </row>
    <row r="449" spans="1:42" ht="45.75" customHeight="1">
      <c r="A449" s="18">
        <v>469</v>
      </c>
      <c r="B449" s="18" t="s">
        <v>391</v>
      </c>
      <c r="C449" s="19" t="s">
        <v>2054</v>
      </c>
      <c r="D449" s="18" t="s">
        <v>393</v>
      </c>
      <c r="E449" s="20" t="s">
        <v>394</v>
      </c>
      <c r="F449" s="21" t="s">
        <v>2046</v>
      </c>
      <c r="G449" s="19" t="s">
        <v>2054</v>
      </c>
      <c r="H449" s="22">
        <v>29823</v>
      </c>
      <c r="I449" s="23" t="s">
        <v>985</v>
      </c>
      <c r="J449" s="24" t="s">
        <v>397</v>
      </c>
      <c r="K449" s="24" t="s">
        <v>398</v>
      </c>
      <c r="L449" s="41" t="s">
        <v>2055</v>
      </c>
      <c r="M449" s="22">
        <v>43777</v>
      </c>
      <c r="N449" s="22">
        <v>43809</v>
      </c>
      <c r="O449" s="18" t="s">
        <v>55</v>
      </c>
      <c r="P449" s="18" t="s">
        <v>56</v>
      </c>
      <c r="R449" s="18">
        <v>10</v>
      </c>
      <c r="S449" s="22">
        <v>43816.433827314802</v>
      </c>
      <c r="U449" s="18" t="s">
        <v>57</v>
      </c>
      <c r="V449" s="26" t="s">
        <v>400</v>
      </c>
      <c r="W449" s="26" t="s">
        <v>400</v>
      </c>
      <c r="X449" s="26" t="s">
        <v>59</v>
      </c>
      <c r="Y449" s="26" t="s">
        <v>60</v>
      </c>
      <c r="AA449" s="26" t="s">
        <v>61</v>
      </c>
      <c r="AB449" s="26" t="s">
        <v>62</v>
      </c>
      <c r="AC449" s="26" t="s">
        <v>401</v>
      </c>
      <c r="AD449" s="26" t="s">
        <v>402</v>
      </c>
      <c r="AE449" s="26" t="s">
        <v>284</v>
      </c>
      <c r="AF449" s="22">
        <v>43812</v>
      </c>
      <c r="AG449" s="18">
        <f t="shared" si="7"/>
        <v>38</v>
      </c>
      <c r="AH449" s="18" t="s">
        <v>2056</v>
      </c>
      <c r="AJ449" s="27">
        <v>9.4E-2</v>
      </c>
      <c r="AK449" s="30" t="s">
        <v>67</v>
      </c>
      <c r="AP449" s="34" t="s">
        <v>73</v>
      </c>
    </row>
    <row r="450" spans="1:42" ht="45.75" customHeight="1">
      <c r="A450" s="18">
        <v>470</v>
      </c>
      <c r="B450" s="18" t="s">
        <v>391</v>
      </c>
      <c r="C450" s="19" t="s">
        <v>2057</v>
      </c>
      <c r="D450" s="18" t="s">
        <v>393</v>
      </c>
      <c r="E450" s="20" t="s">
        <v>394</v>
      </c>
      <c r="F450" s="21" t="s">
        <v>2046</v>
      </c>
      <c r="G450" s="19" t="s">
        <v>2057</v>
      </c>
      <c r="H450" s="22">
        <v>25245</v>
      </c>
      <c r="I450" s="23" t="s">
        <v>981</v>
      </c>
      <c r="J450" s="24" t="s">
        <v>981</v>
      </c>
      <c r="K450" s="24" t="s">
        <v>398</v>
      </c>
      <c r="L450" s="41" t="s">
        <v>2058</v>
      </c>
      <c r="M450" s="22">
        <v>43791</v>
      </c>
      <c r="N450" s="22">
        <v>43809</v>
      </c>
      <c r="O450" s="18" t="s">
        <v>55</v>
      </c>
      <c r="P450" s="18" t="s">
        <v>56</v>
      </c>
      <c r="R450" s="18">
        <v>10</v>
      </c>
      <c r="S450" s="22">
        <v>43816.433969062498</v>
      </c>
      <c r="U450" s="18" t="s">
        <v>57</v>
      </c>
      <c r="V450" s="26" t="s">
        <v>400</v>
      </c>
      <c r="W450" s="26" t="s">
        <v>400</v>
      </c>
      <c r="X450" s="26" t="s">
        <v>59</v>
      </c>
      <c r="Y450" s="26" t="s">
        <v>60</v>
      </c>
      <c r="AA450" s="26" t="s">
        <v>61</v>
      </c>
      <c r="AB450" s="26" t="s">
        <v>62</v>
      </c>
      <c r="AC450" s="26" t="s">
        <v>401</v>
      </c>
      <c r="AD450" s="26" t="s">
        <v>402</v>
      </c>
      <c r="AE450" s="26" t="s">
        <v>284</v>
      </c>
      <c r="AF450" s="22">
        <v>43812</v>
      </c>
      <c r="AG450" s="18">
        <f t="shared" si="7"/>
        <v>50</v>
      </c>
      <c r="AH450" s="18" t="s">
        <v>2059</v>
      </c>
      <c r="AJ450" s="28">
        <v>0.56799999999999995</v>
      </c>
      <c r="AK450" s="38" t="s">
        <v>705</v>
      </c>
      <c r="AM450" s="36"/>
      <c r="AP450" s="34" t="s">
        <v>73</v>
      </c>
    </row>
    <row r="451" spans="1:42" ht="45.75" customHeight="1">
      <c r="A451" s="18">
        <v>471</v>
      </c>
      <c r="B451" s="18" t="s">
        <v>1681</v>
      </c>
      <c r="C451" s="19" t="s">
        <v>2060</v>
      </c>
      <c r="D451" s="18" t="s">
        <v>1683</v>
      </c>
      <c r="E451" s="20" t="s">
        <v>1684</v>
      </c>
      <c r="F451" s="21" t="s">
        <v>2061</v>
      </c>
      <c r="G451" s="19" t="s">
        <v>2060</v>
      </c>
      <c r="H451" s="22">
        <v>32874</v>
      </c>
      <c r="I451" s="23" t="s">
        <v>981</v>
      </c>
      <c r="J451" s="24" t="s">
        <v>1047</v>
      </c>
      <c r="K451" s="24" t="s">
        <v>1047</v>
      </c>
      <c r="L451" s="41" t="s">
        <v>2062</v>
      </c>
      <c r="M451" s="22">
        <v>43808</v>
      </c>
      <c r="N451" s="22">
        <v>43810</v>
      </c>
      <c r="O451" s="18" t="s">
        <v>55</v>
      </c>
      <c r="P451" s="18" t="s">
        <v>56</v>
      </c>
      <c r="R451" s="18">
        <v>10</v>
      </c>
      <c r="S451" s="22">
        <v>43816.434105057902</v>
      </c>
      <c r="U451" s="18" t="s">
        <v>72</v>
      </c>
      <c r="V451" s="26" t="s">
        <v>1687</v>
      </c>
      <c r="W451" s="26" t="s">
        <v>1687</v>
      </c>
      <c r="X451" s="26" t="s">
        <v>59</v>
      </c>
      <c r="Y451" s="26" t="s">
        <v>60</v>
      </c>
      <c r="AA451" s="26" t="s">
        <v>61</v>
      </c>
      <c r="AB451" s="26" t="s">
        <v>62</v>
      </c>
      <c r="AC451" s="26" t="s">
        <v>1688</v>
      </c>
      <c r="AD451" s="26" t="s">
        <v>1689</v>
      </c>
      <c r="AE451" s="26" t="s">
        <v>98</v>
      </c>
      <c r="AF451" s="22">
        <v>43812</v>
      </c>
      <c r="AG451" s="18">
        <f t="shared" si="7"/>
        <v>29</v>
      </c>
      <c r="AJ451" s="28">
        <v>3.0390000000000001</v>
      </c>
      <c r="AK451" s="38" t="s">
        <v>705</v>
      </c>
      <c r="AM451" s="36"/>
      <c r="AP451" s="32" t="s">
        <v>81</v>
      </c>
    </row>
    <row r="452" spans="1:42" ht="45.75" customHeight="1">
      <c r="A452" s="18">
        <v>480</v>
      </c>
      <c r="B452" s="18" t="s">
        <v>154</v>
      </c>
      <c r="C452" s="19" t="s">
        <v>2063</v>
      </c>
      <c r="D452" s="18" t="s">
        <v>156</v>
      </c>
      <c r="E452" s="20" t="s">
        <v>157</v>
      </c>
      <c r="F452" s="21" t="s">
        <v>2064</v>
      </c>
      <c r="G452" s="19" t="s">
        <v>2063</v>
      </c>
      <c r="H452" s="22">
        <v>22893</v>
      </c>
      <c r="I452" s="23" t="s">
        <v>177</v>
      </c>
      <c r="J452" s="24" t="s">
        <v>134</v>
      </c>
      <c r="K452" s="24" t="s">
        <v>134</v>
      </c>
      <c r="L452" s="41" t="s">
        <v>2065</v>
      </c>
      <c r="M452" s="22">
        <v>43812</v>
      </c>
      <c r="N452" s="22">
        <v>43815</v>
      </c>
      <c r="O452" s="18" t="s">
        <v>55</v>
      </c>
      <c r="P452" s="18" t="s">
        <v>56</v>
      </c>
      <c r="R452" s="18">
        <v>10</v>
      </c>
      <c r="S452" s="22">
        <v>43815.743899108798</v>
      </c>
      <c r="U452" s="18" t="s">
        <v>57</v>
      </c>
      <c r="V452" s="26" t="s">
        <v>136</v>
      </c>
      <c r="W452" s="26" t="s">
        <v>163</v>
      </c>
      <c r="X452" s="26" t="s">
        <v>59</v>
      </c>
      <c r="Y452" s="26" t="s">
        <v>60</v>
      </c>
      <c r="AA452" s="26" t="s">
        <v>61</v>
      </c>
      <c r="AB452" s="26" t="s">
        <v>62</v>
      </c>
      <c r="AC452" s="26" t="s">
        <v>164</v>
      </c>
      <c r="AD452" s="26" t="s">
        <v>165</v>
      </c>
      <c r="AE452" s="26" t="s">
        <v>65</v>
      </c>
      <c r="AF452" s="22">
        <v>43816</v>
      </c>
      <c r="AG452" s="18">
        <f t="shared" si="7"/>
        <v>57</v>
      </c>
      <c r="AH452" s="18" t="s">
        <v>2066</v>
      </c>
      <c r="AJ452" s="27">
        <v>1E-3</v>
      </c>
      <c r="AK452" s="30" t="s">
        <v>67</v>
      </c>
      <c r="AL452" s="30" t="s">
        <v>67</v>
      </c>
      <c r="AM452" s="31"/>
      <c r="AP452" s="32" t="s">
        <v>81</v>
      </c>
    </row>
    <row r="453" spans="1:42" ht="45.75" customHeight="1">
      <c r="A453" s="18">
        <v>481</v>
      </c>
      <c r="B453" s="18" t="s">
        <v>706</v>
      </c>
      <c r="C453" s="19" t="s">
        <v>2067</v>
      </c>
      <c r="D453" s="18" t="s">
        <v>708</v>
      </c>
      <c r="E453" s="20" t="s">
        <v>709</v>
      </c>
      <c r="F453" s="21" t="s">
        <v>2068</v>
      </c>
      <c r="G453" s="19" t="s">
        <v>2067</v>
      </c>
      <c r="H453" s="22">
        <v>31521</v>
      </c>
      <c r="I453" s="23" t="s">
        <v>1982</v>
      </c>
      <c r="J453" s="24" t="s">
        <v>1983</v>
      </c>
      <c r="K453" s="24" t="s">
        <v>398</v>
      </c>
      <c r="L453" s="41" t="s">
        <v>2069</v>
      </c>
      <c r="M453" s="22">
        <v>43802</v>
      </c>
      <c r="N453" s="22">
        <v>43815</v>
      </c>
      <c r="O453" s="18" t="s">
        <v>55</v>
      </c>
      <c r="P453" s="18" t="s">
        <v>56</v>
      </c>
      <c r="R453" s="18">
        <v>10</v>
      </c>
      <c r="S453" s="22">
        <v>43815.745170798597</v>
      </c>
      <c r="U453" s="18" t="s">
        <v>72</v>
      </c>
      <c r="V453" s="26" t="s">
        <v>400</v>
      </c>
      <c r="W453" s="26" t="s">
        <v>400</v>
      </c>
      <c r="X453" s="26" t="s">
        <v>59</v>
      </c>
      <c r="Y453" s="26" t="s">
        <v>60</v>
      </c>
      <c r="AA453" s="26" t="s">
        <v>61</v>
      </c>
      <c r="AB453" s="26" t="s">
        <v>62</v>
      </c>
      <c r="AE453" s="26" t="s">
        <v>65</v>
      </c>
      <c r="AF453" s="22">
        <v>43816</v>
      </c>
      <c r="AG453" s="18">
        <f t="shared" si="7"/>
        <v>33</v>
      </c>
      <c r="AH453" s="18" t="s">
        <v>2070</v>
      </c>
      <c r="AJ453" s="27">
        <v>1E-3</v>
      </c>
      <c r="AK453" s="30" t="s">
        <v>67</v>
      </c>
      <c r="AL453" s="30" t="s">
        <v>67</v>
      </c>
      <c r="AM453" s="31"/>
      <c r="AP453" s="32" t="s">
        <v>81</v>
      </c>
    </row>
    <row r="454" spans="1:42" ht="45.75" customHeight="1">
      <c r="A454" s="18">
        <v>482</v>
      </c>
      <c r="B454" s="18" t="s">
        <v>2006</v>
      </c>
      <c r="C454" s="19" t="s">
        <v>2071</v>
      </c>
      <c r="D454" s="18" t="s">
        <v>2008</v>
      </c>
      <c r="E454" s="20" t="s">
        <v>2009</v>
      </c>
      <c r="F454" s="21" t="s">
        <v>2072</v>
      </c>
      <c r="G454" s="19" t="s">
        <v>2071</v>
      </c>
      <c r="H454" s="22">
        <v>25569</v>
      </c>
      <c r="I454" s="23" t="s">
        <v>1110</v>
      </c>
      <c r="J454" s="24" t="s">
        <v>1111</v>
      </c>
      <c r="K454" s="24" t="s">
        <v>1112</v>
      </c>
      <c r="L454" s="41" t="s">
        <v>2073</v>
      </c>
      <c r="M454" s="22">
        <v>43812</v>
      </c>
      <c r="N454" s="22">
        <v>43817</v>
      </c>
      <c r="O454" s="18" t="s">
        <v>55</v>
      </c>
      <c r="P454" s="18" t="s">
        <v>56</v>
      </c>
      <c r="R454" s="18">
        <v>10</v>
      </c>
      <c r="S454" s="22">
        <v>43817.836105057897</v>
      </c>
      <c r="U454" s="18" t="s">
        <v>57</v>
      </c>
      <c r="V454" s="26" t="s">
        <v>1114</v>
      </c>
      <c r="W454" s="26" t="s">
        <v>1114</v>
      </c>
      <c r="X454" s="26" t="s">
        <v>59</v>
      </c>
      <c r="Y454" s="26" t="s">
        <v>60</v>
      </c>
      <c r="AA454" s="26" t="s">
        <v>61</v>
      </c>
      <c r="AB454" s="26" t="s">
        <v>62</v>
      </c>
      <c r="AC454" s="26" t="s">
        <v>2012</v>
      </c>
      <c r="AD454" s="26" t="s">
        <v>2013</v>
      </c>
      <c r="AE454" s="26" t="s">
        <v>1213</v>
      </c>
      <c r="AF454" s="22">
        <v>43817</v>
      </c>
      <c r="AG454" s="18">
        <f t="shared" si="7"/>
        <v>49</v>
      </c>
      <c r="AI454" s="28">
        <v>3.6320000000000001</v>
      </c>
      <c r="AK454" s="38" t="s">
        <v>705</v>
      </c>
      <c r="AL454" s="38" t="s">
        <v>705</v>
      </c>
      <c r="AM454" s="38"/>
      <c r="AP454" s="32" t="s">
        <v>81</v>
      </c>
    </row>
    <row r="455" spans="1:42" ht="45.75" customHeight="1">
      <c r="A455" s="18">
        <v>483</v>
      </c>
      <c r="B455" s="18" t="s">
        <v>2006</v>
      </c>
      <c r="C455" s="19" t="s">
        <v>2074</v>
      </c>
      <c r="D455" s="18" t="s">
        <v>2008</v>
      </c>
      <c r="E455" s="20" t="s">
        <v>2009</v>
      </c>
      <c r="F455" s="21" t="s">
        <v>2072</v>
      </c>
      <c r="G455" s="19" t="s">
        <v>2074</v>
      </c>
      <c r="H455" s="22">
        <v>36161</v>
      </c>
      <c r="I455" s="23" t="s">
        <v>1110</v>
      </c>
      <c r="J455" s="24" t="s">
        <v>1111</v>
      </c>
      <c r="K455" s="24" t="s">
        <v>1112</v>
      </c>
      <c r="L455" s="41" t="s">
        <v>2075</v>
      </c>
      <c r="M455" s="22">
        <v>43812</v>
      </c>
      <c r="N455" s="22">
        <v>43817</v>
      </c>
      <c r="O455" s="18" t="s">
        <v>55</v>
      </c>
      <c r="P455" s="18" t="s">
        <v>56</v>
      </c>
      <c r="R455" s="18">
        <v>10</v>
      </c>
      <c r="S455" s="22">
        <v>43817.8365688657</v>
      </c>
      <c r="U455" s="18" t="s">
        <v>57</v>
      </c>
      <c r="V455" s="26" t="s">
        <v>1114</v>
      </c>
      <c r="W455" s="26" t="s">
        <v>1114</v>
      </c>
      <c r="X455" s="26" t="s">
        <v>59</v>
      </c>
      <c r="Y455" s="26" t="s">
        <v>60</v>
      </c>
      <c r="AA455" s="26" t="s">
        <v>61</v>
      </c>
      <c r="AB455" s="26" t="s">
        <v>62</v>
      </c>
      <c r="AC455" s="26" t="s">
        <v>2012</v>
      </c>
      <c r="AD455" s="26" t="s">
        <v>2013</v>
      </c>
      <c r="AE455" s="26" t="s">
        <v>1213</v>
      </c>
      <c r="AF455" s="22">
        <v>43817</v>
      </c>
      <c r="AG455" s="18">
        <f t="shared" si="7"/>
        <v>20</v>
      </c>
      <c r="AI455" s="28">
        <v>3.8540000000000001</v>
      </c>
      <c r="AK455" s="38" t="s">
        <v>705</v>
      </c>
      <c r="AL455" s="38" t="s">
        <v>705</v>
      </c>
      <c r="AM455" s="38"/>
      <c r="AP455" s="32" t="s">
        <v>81</v>
      </c>
    </row>
    <row r="456" spans="1:42" ht="45.75" customHeight="1">
      <c r="A456" s="18">
        <v>484</v>
      </c>
      <c r="B456" s="18" t="s">
        <v>2006</v>
      </c>
      <c r="C456" s="19" t="s">
        <v>2076</v>
      </c>
      <c r="D456" s="18" t="s">
        <v>2008</v>
      </c>
      <c r="E456" s="20" t="s">
        <v>2009</v>
      </c>
      <c r="F456" s="21" t="s">
        <v>2072</v>
      </c>
      <c r="G456" s="19" t="s">
        <v>2076</v>
      </c>
      <c r="H456" s="22">
        <v>2</v>
      </c>
      <c r="I456" s="23" t="s">
        <v>1110</v>
      </c>
      <c r="J456" s="24" t="s">
        <v>1111</v>
      </c>
      <c r="K456" s="24" t="s">
        <v>1112</v>
      </c>
      <c r="L456" s="41" t="s">
        <v>2077</v>
      </c>
      <c r="M456" s="22">
        <v>43812</v>
      </c>
      <c r="N456" s="22">
        <v>43817</v>
      </c>
      <c r="O456" s="18" t="s">
        <v>55</v>
      </c>
      <c r="P456" s="18" t="s">
        <v>56</v>
      </c>
      <c r="R456" s="18">
        <v>10</v>
      </c>
      <c r="S456" s="22">
        <v>43817.837086655098</v>
      </c>
      <c r="U456" s="18" t="s">
        <v>72</v>
      </c>
      <c r="V456" s="26" t="s">
        <v>1114</v>
      </c>
      <c r="W456" s="26" t="s">
        <v>1114</v>
      </c>
      <c r="X456" s="26" t="s">
        <v>59</v>
      </c>
      <c r="Y456" s="26" t="s">
        <v>60</v>
      </c>
      <c r="AA456" s="26" t="s">
        <v>61</v>
      </c>
      <c r="AB456" s="26" t="s">
        <v>62</v>
      </c>
      <c r="AC456" s="26" t="s">
        <v>2012</v>
      </c>
      <c r="AD456" s="26" t="s">
        <v>2013</v>
      </c>
      <c r="AE456" s="26" t="s">
        <v>1213</v>
      </c>
      <c r="AF456" s="22">
        <v>43817</v>
      </c>
      <c r="AG456" s="18">
        <f t="shared" si="7"/>
        <v>119</v>
      </c>
      <c r="AI456" s="28" t="s">
        <v>332</v>
      </c>
      <c r="AK456" s="38" t="s">
        <v>705</v>
      </c>
      <c r="AL456" s="38" t="s">
        <v>705</v>
      </c>
      <c r="AM456" s="38"/>
      <c r="AP456" s="32" t="s">
        <v>81</v>
      </c>
    </row>
    <row r="457" spans="1:42" ht="45.75" customHeight="1">
      <c r="A457" s="18">
        <v>485</v>
      </c>
      <c r="B457" s="18" t="s">
        <v>128</v>
      </c>
      <c r="C457" s="62" t="s">
        <v>2078</v>
      </c>
      <c r="D457" s="18" t="s">
        <v>130</v>
      </c>
      <c r="E457" s="20" t="s">
        <v>131</v>
      </c>
      <c r="F457" s="21" t="s">
        <v>2079</v>
      </c>
      <c r="G457" s="62" t="s">
        <v>2078</v>
      </c>
      <c r="H457" s="22">
        <v>31291</v>
      </c>
      <c r="I457" s="23" t="s">
        <v>823</v>
      </c>
      <c r="J457" s="24" t="s">
        <v>134</v>
      </c>
      <c r="K457" s="24" t="s">
        <v>134</v>
      </c>
      <c r="L457" s="41" t="s">
        <v>2080</v>
      </c>
      <c r="M457" s="22">
        <v>43817</v>
      </c>
      <c r="N457" s="22">
        <v>43817</v>
      </c>
      <c r="O457" s="18" t="s">
        <v>55</v>
      </c>
      <c r="P457" s="18" t="s">
        <v>56</v>
      </c>
      <c r="R457" s="18">
        <v>10</v>
      </c>
      <c r="S457" s="22">
        <v>43817.833574189797</v>
      </c>
      <c r="U457" s="18" t="s">
        <v>57</v>
      </c>
      <c r="V457" s="26" t="s">
        <v>136</v>
      </c>
      <c r="W457" s="26" t="s">
        <v>137</v>
      </c>
      <c r="X457" s="26" t="s">
        <v>59</v>
      </c>
      <c r="Y457" s="26" t="s">
        <v>60</v>
      </c>
      <c r="AA457" s="26" t="s">
        <v>61</v>
      </c>
      <c r="AB457" s="26" t="s">
        <v>62</v>
      </c>
      <c r="AC457" s="26" t="s">
        <v>138</v>
      </c>
      <c r="AD457" s="26" t="s">
        <v>139</v>
      </c>
      <c r="AE457" s="26" t="s">
        <v>140</v>
      </c>
      <c r="AF457" s="22">
        <v>43817</v>
      </c>
      <c r="AG457" s="18">
        <f t="shared" si="7"/>
        <v>34</v>
      </c>
      <c r="AI457" s="28">
        <v>3.6840000000000002</v>
      </c>
      <c r="AK457" s="38" t="s">
        <v>705</v>
      </c>
      <c r="AL457" s="38" t="s">
        <v>705</v>
      </c>
      <c r="AM457" s="38"/>
      <c r="AP457" s="32" t="s">
        <v>81</v>
      </c>
    </row>
    <row r="458" spans="1:42" ht="45.75" customHeight="1">
      <c r="A458" s="18">
        <v>486</v>
      </c>
      <c r="B458" s="18" t="s">
        <v>128</v>
      </c>
      <c r="C458" s="19" t="s">
        <v>2081</v>
      </c>
      <c r="D458" s="18" t="s">
        <v>130</v>
      </c>
      <c r="E458" s="20" t="s">
        <v>131</v>
      </c>
      <c r="F458" s="21" t="s">
        <v>2079</v>
      </c>
      <c r="G458" s="19" t="s">
        <v>2081</v>
      </c>
      <c r="H458" s="22">
        <v>19058</v>
      </c>
      <c r="I458" s="23" t="s">
        <v>697</v>
      </c>
      <c r="J458" s="24" t="s">
        <v>134</v>
      </c>
      <c r="K458" s="24" t="s">
        <v>134</v>
      </c>
      <c r="L458" s="41" t="s">
        <v>2082</v>
      </c>
      <c r="M458" s="22">
        <v>43817</v>
      </c>
      <c r="N458" s="22">
        <v>43817</v>
      </c>
      <c r="O458" s="18" t="s">
        <v>55</v>
      </c>
      <c r="P458" s="18" t="s">
        <v>56</v>
      </c>
      <c r="R458" s="18">
        <v>10</v>
      </c>
      <c r="S458" s="22">
        <v>43817.8341327546</v>
      </c>
      <c r="U458" s="18" t="s">
        <v>72</v>
      </c>
      <c r="V458" s="26" t="s">
        <v>136</v>
      </c>
      <c r="W458" s="26" t="s">
        <v>137</v>
      </c>
      <c r="X458" s="26" t="s">
        <v>59</v>
      </c>
      <c r="Y458" s="26" t="s">
        <v>60</v>
      </c>
      <c r="AA458" s="26" t="s">
        <v>61</v>
      </c>
      <c r="AB458" s="26" t="s">
        <v>62</v>
      </c>
      <c r="AC458" s="26" t="s">
        <v>138</v>
      </c>
      <c r="AD458" s="26" t="s">
        <v>139</v>
      </c>
      <c r="AE458" s="26" t="s">
        <v>140</v>
      </c>
      <c r="AF458" s="22">
        <v>43817</v>
      </c>
      <c r="AG458" s="18">
        <f t="shared" si="7"/>
        <v>67</v>
      </c>
      <c r="AI458" s="28">
        <v>3.8119999999999998</v>
      </c>
      <c r="AK458" s="38" t="s">
        <v>705</v>
      </c>
      <c r="AL458" s="38" t="s">
        <v>705</v>
      </c>
      <c r="AM458" s="38"/>
      <c r="AP458" s="32" t="s">
        <v>81</v>
      </c>
    </row>
    <row r="459" spans="1:42" ht="45.75" customHeight="1">
      <c r="A459" s="18">
        <v>487</v>
      </c>
      <c r="B459" s="18" t="s">
        <v>128</v>
      </c>
      <c r="C459" s="19" t="s">
        <v>2083</v>
      </c>
      <c r="D459" s="18" t="s">
        <v>130</v>
      </c>
      <c r="E459" s="20" t="s">
        <v>131</v>
      </c>
      <c r="F459" s="21" t="s">
        <v>2079</v>
      </c>
      <c r="G459" s="19" t="s">
        <v>2083</v>
      </c>
      <c r="H459" s="22">
        <v>29539</v>
      </c>
      <c r="I459" s="23" t="s">
        <v>632</v>
      </c>
      <c r="J459" s="24" t="s">
        <v>134</v>
      </c>
      <c r="K459" s="24" t="s">
        <v>134</v>
      </c>
      <c r="L459" s="41" t="s">
        <v>2084</v>
      </c>
      <c r="M459" s="22">
        <v>43817</v>
      </c>
      <c r="N459" s="22">
        <v>43817</v>
      </c>
      <c r="O459" s="18" t="s">
        <v>55</v>
      </c>
      <c r="P459" s="18" t="s">
        <v>56</v>
      </c>
      <c r="R459" s="18">
        <v>10</v>
      </c>
      <c r="S459" s="22">
        <v>43817.834472025497</v>
      </c>
      <c r="U459" s="18" t="s">
        <v>72</v>
      </c>
      <c r="V459" s="26" t="s">
        <v>136</v>
      </c>
      <c r="W459" s="26" t="s">
        <v>137</v>
      </c>
      <c r="X459" s="26" t="s">
        <v>59</v>
      </c>
      <c r="Y459" s="26" t="s">
        <v>60</v>
      </c>
      <c r="AA459" s="26" t="s">
        <v>61</v>
      </c>
      <c r="AB459" s="26" t="s">
        <v>62</v>
      </c>
      <c r="AC459" s="26" t="s">
        <v>138</v>
      </c>
      <c r="AD459" s="26" t="s">
        <v>139</v>
      </c>
      <c r="AE459" s="26" t="s">
        <v>140</v>
      </c>
      <c r="AF459" s="22">
        <v>43817</v>
      </c>
      <c r="AG459" s="18">
        <f t="shared" si="7"/>
        <v>39</v>
      </c>
      <c r="AI459" s="28">
        <v>3.867</v>
      </c>
      <c r="AK459" s="38" t="s">
        <v>705</v>
      </c>
      <c r="AL459" s="38" t="s">
        <v>705</v>
      </c>
      <c r="AM459" s="38"/>
      <c r="AP459" s="32" t="s">
        <v>81</v>
      </c>
    </row>
    <row r="460" spans="1:42" ht="45.75" customHeight="1">
      <c r="A460" s="18">
        <v>488</v>
      </c>
      <c r="B460" s="18" t="s">
        <v>180</v>
      </c>
      <c r="C460" s="19" t="s">
        <v>2085</v>
      </c>
      <c r="D460" s="18" t="s">
        <v>182</v>
      </c>
      <c r="E460" s="20" t="s">
        <v>183</v>
      </c>
      <c r="F460" s="21" t="s">
        <v>2086</v>
      </c>
      <c r="G460" s="19" t="s">
        <v>2085</v>
      </c>
      <c r="H460" s="22">
        <v>31962</v>
      </c>
      <c r="I460" s="23" t="s">
        <v>823</v>
      </c>
      <c r="J460" s="24" t="s">
        <v>134</v>
      </c>
      <c r="K460" s="24" t="s">
        <v>134</v>
      </c>
      <c r="L460" s="41" t="s">
        <v>2087</v>
      </c>
      <c r="M460" s="22">
        <v>43810</v>
      </c>
      <c r="N460" s="22">
        <v>43818</v>
      </c>
      <c r="O460" s="18" t="s">
        <v>55</v>
      </c>
      <c r="P460" s="18" t="s">
        <v>56</v>
      </c>
      <c r="R460" s="18">
        <v>10</v>
      </c>
      <c r="S460" s="22">
        <v>43825.637449618102</v>
      </c>
      <c r="U460" s="18" t="s">
        <v>72</v>
      </c>
      <c r="V460" s="26" t="s">
        <v>188</v>
      </c>
      <c r="W460" s="26" t="s">
        <v>188</v>
      </c>
      <c r="X460" s="26" t="s">
        <v>59</v>
      </c>
      <c r="Y460" s="26" t="s">
        <v>60</v>
      </c>
      <c r="AA460" s="26" t="s">
        <v>61</v>
      </c>
      <c r="AB460" s="26" t="s">
        <v>62</v>
      </c>
      <c r="AE460" s="26" t="s">
        <v>65</v>
      </c>
      <c r="AF460" s="22">
        <v>43823</v>
      </c>
      <c r="AG460" s="18">
        <f t="shared" si="7"/>
        <v>32</v>
      </c>
      <c r="AH460" s="18" t="s">
        <v>2088</v>
      </c>
      <c r="AI460" s="27">
        <v>6.0000000000000001E-3</v>
      </c>
      <c r="AK460" s="30" t="s">
        <v>67</v>
      </c>
      <c r="AL460" s="30" t="s">
        <v>67</v>
      </c>
      <c r="AM460" s="31"/>
    </row>
    <row r="461" spans="1:42" ht="45.75" customHeight="1">
      <c r="A461" s="18">
        <v>489</v>
      </c>
      <c r="B461" s="18" t="s">
        <v>248</v>
      </c>
      <c r="C461" s="19" t="s">
        <v>2089</v>
      </c>
      <c r="D461" s="18" t="s">
        <v>250</v>
      </c>
      <c r="E461" s="20" t="s">
        <v>250</v>
      </c>
      <c r="F461" s="21" t="s">
        <v>2090</v>
      </c>
      <c r="G461" s="19" t="s">
        <v>2089</v>
      </c>
      <c r="H461" s="22">
        <v>25864</v>
      </c>
      <c r="I461" s="23" t="s">
        <v>2091</v>
      </c>
      <c r="J461" s="24" t="s">
        <v>1068</v>
      </c>
      <c r="K461" s="24" t="s">
        <v>487</v>
      </c>
      <c r="L461" s="41" t="s">
        <v>2092</v>
      </c>
      <c r="M461" s="22">
        <v>43818</v>
      </c>
      <c r="N461" s="22">
        <v>43818</v>
      </c>
      <c r="O461" s="18" t="s">
        <v>55</v>
      </c>
      <c r="P461" s="18" t="s">
        <v>253</v>
      </c>
      <c r="R461" s="18">
        <v>21</v>
      </c>
      <c r="S461" s="22">
        <v>43825.6375710301</v>
      </c>
      <c r="U461" s="18" t="s">
        <v>72</v>
      </c>
      <c r="V461" s="26" t="s">
        <v>136</v>
      </c>
      <c r="W461" s="26" t="s">
        <v>254</v>
      </c>
      <c r="X461" s="26" t="s">
        <v>59</v>
      </c>
      <c r="Y461" s="26" t="s">
        <v>60</v>
      </c>
      <c r="AA461" s="26" t="s">
        <v>61</v>
      </c>
      <c r="AB461" s="26" t="s">
        <v>62</v>
      </c>
      <c r="AF461" s="22">
        <v>43823</v>
      </c>
      <c r="AG461" s="18">
        <f t="shared" si="7"/>
        <v>49</v>
      </c>
      <c r="AH461" s="18" t="s">
        <v>2093</v>
      </c>
      <c r="AI461" s="28">
        <v>3.798</v>
      </c>
      <c r="AK461" s="38" t="s">
        <v>705</v>
      </c>
      <c r="AL461" s="38" t="s">
        <v>705</v>
      </c>
      <c r="AM461" s="38"/>
    </row>
    <row r="462" spans="1:42" ht="45.75" customHeight="1">
      <c r="A462" s="18">
        <v>490</v>
      </c>
      <c r="B462" s="18" t="s">
        <v>706</v>
      </c>
      <c r="C462" s="19" t="s">
        <v>2094</v>
      </c>
      <c r="D462" s="18" t="s">
        <v>708</v>
      </c>
      <c r="E462" s="20" t="s">
        <v>709</v>
      </c>
      <c r="F462" s="21" t="s">
        <v>2095</v>
      </c>
      <c r="G462" s="19" t="s">
        <v>2094</v>
      </c>
      <c r="H462" s="22">
        <v>22166</v>
      </c>
      <c r="I462" s="23" t="s">
        <v>992</v>
      </c>
      <c r="J462" s="24" t="s">
        <v>398</v>
      </c>
      <c r="K462" s="24" t="s">
        <v>398</v>
      </c>
      <c r="L462" s="41" t="s">
        <v>2096</v>
      </c>
      <c r="M462" s="22">
        <v>43816</v>
      </c>
      <c r="N462" s="22">
        <v>43822</v>
      </c>
      <c r="O462" s="18" t="s">
        <v>55</v>
      </c>
      <c r="P462" s="18" t="s">
        <v>56</v>
      </c>
      <c r="R462" s="18">
        <v>10</v>
      </c>
      <c r="S462" s="22">
        <v>43825.637755474498</v>
      </c>
      <c r="U462" s="18" t="s">
        <v>57</v>
      </c>
      <c r="V462" s="26" t="s">
        <v>400</v>
      </c>
      <c r="W462" s="26" t="s">
        <v>400</v>
      </c>
      <c r="X462" s="26" t="s">
        <v>59</v>
      </c>
      <c r="Y462" s="26" t="s">
        <v>60</v>
      </c>
      <c r="AA462" s="26" t="s">
        <v>61</v>
      </c>
      <c r="AB462" s="26" t="s">
        <v>62</v>
      </c>
      <c r="AE462" s="26" t="s">
        <v>65</v>
      </c>
      <c r="AF462" s="22">
        <v>43823</v>
      </c>
      <c r="AG462" s="18">
        <f t="shared" si="7"/>
        <v>59</v>
      </c>
      <c r="AH462" s="18" t="s">
        <v>2097</v>
      </c>
      <c r="AI462" s="27">
        <v>4.7E-2</v>
      </c>
      <c r="AK462" s="30" t="s">
        <v>67</v>
      </c>
      <c r="AL462" s="30" t="s">
        <v>67</v>
      </c>
      <c r="AM462" s="31"/>
    </row>
    <row r="463" spans="1:42" ht="74.25" customHeight="1">
      <c r="A463" s="18">
        <v>491</v>
      </c>
      <c r="B463" s="18" t="s">
        <v>248</v>
      </c>
      <c r="C463" s="19" t="s">
        <v>2098</v>
      </c>
      <c r="D463" s="18" t="s">
        <v>250</v>
      </c>
      <c r="E463" s="20" t="s">
        <v>250</v>
      </c>
      <c r="F463" s="21" t="s">
        <v>2099</v>
      </c>
      <c r="G463" s="19" t="s">
        <v>2098</v>
      </c>
      <c r="H463" s="22">
        <v>34532</v>
      </c>
      <c r="I463" s="23" t="s">
        <v>2100</v>
      </c>
      <c r="J463" s="24" t="s">
        <v>2101</v>
      </c>
      <c r="K463" s="24" t="s">
        <v>2102</v>
      </c>
      <c r="L463" s="41" t="s">
        <v>2103</v>
      </c>
      <c r="M463" s="22">
        <v>43817</v>
      </c>
      <c r="N463" s="22">
        <v>43817</v>
      </c>
      <c r="O463" s="18" t="s">
        <v>55</v>
      </c>
      <c r="P463" s="18" t="s">
        <v>253</v>
      </c>
      <c r="R463" s="18">
        <v>21</v>
      </c>
      <c r="S463" s="22">
        <v>43822.4263067477</v>
      </c>
      <c r="U463" s="18" t="s">
        <v>72</v>
      </c>
      <c r="V463" s="26" t="s">
        <v>136</v>
      </c>
      <c r="W463" s="26" t="s">
        <v>254</v>
      </c>
      <c r="X463" s="26" t="s">
        <v>59</v>
      </c>
      <c r="Y463" s="26" t="s">
        <v>60</v>
      </c>
      <c r="AA463" s="26" t="s">
        <v>61</v>
      </c>
      <c r="AB463" s="26" t="s">
        <v>62</v>
      </c>
      <c r="AF463" s="22">
        <v>43823</v>
      </c>
      <c r="AG463" s="18">
        <f t="shared" si="7"/>
        <v>25</v>
      </c>
      <c r="AH463" s="18" t="s">
        <v>2104</v>
      </c>
      <c r="AI463" s="27">
        <v>0.01</v>
      </c>
      <c r="AK463" s="30" t="s">
        <v>67</v>
      </c>
      <c r="AL463" s="30" t="s">
        <v>67</v>
      </c>
      <c r="AM463" s="31"/>
    </row>
    <row r="464" spans="1:42" ht="45.75" customHeight="1">
      <c r="A464" s="18">
        <v>496</v>
      </c>
      <c r="B464" s="18" t="s">
        <v>154</v>
      </c>
      <c r="C464" s="19" t="s">
        <v>2105</v>
      </c>
      <c r="D464" s="18" t="s">
        <v>156</v>
      </c>
      <c r="E464" s="20" t="s">
        <v>157</v>
      </c>
      <c r="F464" s="21" t="s">
        <v>2106</v>
      </c>
      <c r="G464" s="19" t="s">
        <v>2105</v>
      </c>
      <c r="H464" s="22">
        <v>22123</v>
      </c>
      <c r="I464" s="23" t="s">
        <v>133</v>
      </c>
      <c r="J464" s="24" t="s">
        <v>134</v>
      </c>
      <c r="K464" s="24" t="s">
        <v>134</v>
      </c>
      <c r="L464" s="41" t="s">
        <v>2107</v>
      </c>
      <c r="M464" s="22">
        <v>43823</v>
      </c>
      <c r="N464" s="22">
        <v>43825</v>
      </c>
      <c r="O464" s="18" t="s">
        <v>55</v>
      </c>
      <c r="P464" s="18" t="s">
        <v>607</v>
      </c>
      <c r="R464" s="18">
        <v>10</v>
      </c>
      <c r="S464" s="22">
        <v>43826.365548761598</v>
      </c>
      <c r="U464" s="18" t="s">
        <v>57</v>
      </c>
      <c r="V464" s="26" t="s">
        <v>136</v>
      </c>
      <c r="W464" s="26" t="s">
        <v>163</v>
      </c>
      <c r="X464" s="26" t="s">
        <v>59</v>
      </c>
      <c r="Y464" s="26" t="s">
        <v>60</v>
      </c>
      <c r="AA464" s="26" t="s">
        <v>61</v>
      </c>
      <c r="AB464" s="26" t="s">
        <v>62</v>
      </c>
      <c r="AC464" s="26" t="s">
        <v>164</v>
      </c>
      <c r="AD464" s="26" t="s">
        <v>165</v>
      </c>
      <c r="AE464" s="26" t="s">
        <v>65</v>
      </c>
      <c r="AF464" s="22">
        <v>43823</v>
      </c>
      <c r="AG464" s="18">
        <f t="shared" si="7"/>
        <v>59</v>
      </c>
      <c r="AH464" s="18" t="s">
        <v>2108</v>
      </c>
      <c r="AI464" s="27">
        <v>6.0000000000000001E-3</v>
      </c>
      <c r="AK464" s="30" t="s">
        <v>67</v>
      </c>
      <c r="AL464" s="30" t="s">
        <v>67</v>
      </c>
      <c r="AM464" s="31"/>
    </row>
    <row r="465" spans="1:39" ht="45.75" customHeight="1">
      <c r="A465" s="18">
        <v>497</v>
      </c>
      <c r="B465" s="18" t="s">
        <v>2109</v>
      </c>
      <c r="C465" s="19" t="s">
        <v>2110</v>
      </c>
      <c r="D465" s="18" t="s">
        <v>2111</v>
      </c>
      <c r="E465" s="20" t="s">
        <v>2112</v>
      </c>
      <c r="F465" s="21" t="s">
        <v>2113</v>
      </c>
      <c r="G465" s="19" t="s">
        <v>2110</v>
      </c>
      <c r="H465" s="22">
        <v>32858</v>
      </c>
      <c r="I465" s="23" t="s">
        <v>2114</v>
      </c>
      <c r="J465" s="24" t="s">
        <v>1149</v>
      </c>
      <c r="K465" s="24" t="s">
        <v>161</v>
      </c>
      <c r="L465" s="41" t="s">
        <v>2115</v>
      </c>
      <c r="M465" s="22">
        <v>43818</v>
      </c>
      <c r="N465" s="22">
        <v>43829</v>
      </c>
      <c r="O465" s="18" t="s">
        <v>55</v>
      </c>
      <c r="P465" s="18" t="s">
        <v>56</v>
      </c>
      <c r="R465" s="18">
        <v>10</v>
      </c>
      <c r="S465" s="22">
        <v>43829.586177048601</v>
      </c>
      <c r="U465" s="18" t="s">
        <v>57</v>
      </c>
      <c r="V465" s="26" t="s">
        <v>283</v>
      </c>
      <c r="W465" s="26" t="s">
        <v>283</v>
      </c>
      <c r="X465" s="26" t="s">
        <v>59</v>
      </c>
      <c r="Y465" s="26" t="s">
        <v>60</v>
      </c>
      <c r="AA465" s="26" t="s">
        <v>61</v>
      </c>
      <c r="AB465" s="26" t="s">
        <v>62</v>
      </c>
      <c r="AC465" s="26" t="s">
        <v>2116</v>
      </c>
      <c r="AD465" s="26" t="s">
        <v>2117</v>
      </c>
      <c r="AE465" s="26" t="s">
        <v>98</v>
      </c>
      <c r="AF465" s="22">
        <v>43829</v>
      </c>
      <c r="AG465" s="18">
        <f t="shared" si="7"/>
        <v>30</v>
      </c>
      <c r="AH465" s="18" t="s">
        <v>2118</v>
      </c>
      <c r="AI465" s="27" t="s">
        <v>2119</v>
      </c>
      <c r="AK465" s="30" t="s">
        <v>67</v>
      </c>
      <c r="AL465" s="30" t="s">
        <v>67</v>
      </c>
      <c r="AM465" s="31"/>
    </row>
    <row r="466" spans="1:39" ht="45.75" customHeight="1">
      <c r="I466" s="23"/>
      <c r="L466" s="10"/>
    </row>
    <row r="467" spans="1:39" ht="45.75" customHeight="1">
      <c r="I467" s="23"/>
      <c r="L467" s="10"/>
    </row>
    <row r="468" spans="1:39" ht="45.75" customHeight="1">
      <c r="I468" s="23"/>
      <c r="L468" s="10"/>
    </row>
    <row r="469" spans="1:39" ht="45.75" customHeight="1">
      <c r="I469" s="23"/>
      <c r="L469" s="10"/>
    </row>
    <row r="470" spans="1:39" ht="45.75" customHeight="1">
      <c r="I470" s="23"/>
      <c r="L470" s="10"/>
    </row>
    <row r="471" spans="1:39" ht="45.75" customHeight="1">
      <c r="I471" s="23"/>
      <c r="L471" s="10"/>
    </row>
    <row r="472" spans="1:39" ht="45.75" customHeight="1">
      <c r="I472" s="23"/>
      <c r="L472" s="10"/>
    </row>
    <row r="473" spans="1:39" ht="45.75" customHeight="1">
      <c r="I473" s="23"/>
      <c r="L473" s="10"/>
    </row>
    <row r="474" spans="1:39" ht="45.75" customHeight="1">
      <c r="I474" s="23"/>
      <c r="L474" s="10"/>
    </row>
    <row r="475" spans="1:39" ht="45.75" customHeight="1">
      <c r="I475" s="23"/>
      <c r="L475" s="10"/>
    </row>
    <row r="476" spans="1:39" ht="45.75" customHeight="1">
      <c r="I476" s="23"/>
      <c r="L476" s="10"/>
    </row>
    <row r="477" spans="1:39" ht="45.75" customHeight="1">
      <c r="I477" s="23"/>
      <c r="L477" s="10"/>
    </row>
    <row r="478" spans="1:39" ht="45.75" customHeight="1">
      <c r="I478" s="23"/>
      <c r="L478" s="10"/>
    </row>
    <row r="479" spans="1:39" ht="45.75" customHeight="1">
      <c r="I479" s="23"/>
      <c r="L479" s="10"/>
    </row>
    <row r="480" spans="1:39" ht="45.75" customHeight="1">
      <c r="I480" s="23"/>
      <c r="L480" s="10"/>
    </row>
    <row r="481" spans="9:12" ht="45.75" customHeight="1">
      <c r="I481" s="23"/>
      <c r="L481" s="10"/>
    </row>
    <row r="482" spans="9:12" ht="45.75" customHeight="1">
      <c r="I482" s="23"/>
      <c r="L482" s="10"/>
    </row>
    <row r="483" spans="9:12" ht="45.75" customHeight="1">
      <c r="I483" s="23"/>
      <c r="L483" s="10"/>
    </row>
    <row r="484" spans="9:12" ht="45.75" customHeight="1">
      <c r="I484" s="23"/>
      <c r="L484" s="10"/>
    </row>
    <row r="485" spans="9:12" ht="45.75" customHeight="1">
      <c r="I485" s="23"/>
      <c r="L485" s="10"/>
    </row>
    <row r="486" spans="9:12" ht="45.75" customHeight="1">
      <c r="I486" s="23"/>
      <c r="L486" s="10"/>
    </row>
    <row r="487" spans="9:12" ht="45.75" customHeight="1">
      <c r="I487" s="23"/>
      <c r="L487" s="10"/>
    </row>
    <row r="488" spans="9:12" ht="45.75" customHeight="1">
      <c r="I488" s="23"/>
      <c r="L488" s="10"/>
    </row>
    <row r="489" spans="9:12" ht="45.75" customHeight="1">
      <c r="I489" s="23"/>
      <c r="L489" s="10"/>
    </row>
    <row r="490" spans="9:12" ht="45.75" customHeight="1">
      <c r="I490" s="23"/>
      <c r="L490" s="10"/>
    </row>
    <row r="491" spans="9:12" ht="45.75" customHeight="1">
      <c r="I491" s="23"/>
      <c r="L491" s="10"/>
    </row>
    <row r="492" spans="9:12" ht="45.75" customHeight="1">
      <c r="I492" s="23"/>
      <c r="L492" s="10"/>
    </row>
    <row r="493" spans="9:12" ht="45.75" customHeight="1">
      <c r="I493" s="23"/>
      <c r="L493" s="10"/>
    </row>
    <row r="494" spans="9:12" ht="45.75" customHeight="1">
      <c r="I494" s="23"/>
      <c r="L494" s="10"/>
    </row>
    <row r="495" spans="9:12" ht="45.75" customHeight="1">
      <c r="I495" s="23"/>
      <c r="L495" s="10"/>
    </row>
    <row r="496" spans="9:12" ht="45.75" customHeight="1">
      <c r="I496" s="23"/>
      <c r="L496" s="10"/>
    </row>
    <row r="497" spans="9:12" ht="45.75" customHeight="1">
      <c r="I497" s="23"/>
      <c r="L497" s="10"/>
    </row>
    <row r="498" spans="9:12" ht="45.75" customHeight="1">
      <c r="I498" s="23"/>
      <c r="L498" s="10"/>
    </row>
    <row r="499" spans="9:12" ht="45.75" customHeight="1">
      <c r="I499" s="23"/>
      <c r="L499" s="10"/>
    </row>
    <row r="500" spans="9:12" ht="45.75" customHeight="1">
      <c r="I500" s="23"/>
      <c r="L500" s="10"/>
    </row>
    <row r="501" spans="9:12" ht="45.75" customHeight="1">
      <c r="I501" s="23"/>
      <c r="L501" s="10"/>
    </row>
    <row r="502" spans="9:12" ht="45.75" customHeight="1">
      <c r="I502" s="23"/>
      <c r="L502" s="10"/>
    </row>
    <row r="503" spans="9:12" ht="45.75" customHeight="1">
      <c r="I503" s="23"/>
      <c r="L503" s="10"/>
    </row>
    <row r="504" spans="9:12" ht="45.75" customHeight="1">
      <c r="I504" s="23"/>
      <c r="L504" s="10"/>
    </row>
    <row r="505" spans="9:12" ht="45.75" customHeight="1">
      <c r="I505" s="23"/>
      <c r="L505" s="10"/>
    </row>
    <row r="506" spans="9:12" ht="45.75" customHeight="1">
      <c r="I506" s="23"/>
      <c r="L506" s="10"/>
    </row>
    <row r="507" spans="9:12" ht="45.75" customHeight="1">
      <c r="I507" s="23"/>
      <c r="L507" s="10"/>
    </row>
    <row r="508" spans="9:12" ht="45.75" customHeight="1">
      <c r="I508" s="23"/>
      <c r="L508" s="10"/>
    </row>
    <row r="509" spans="9:12" ht="45.75" customHeight="1">
      <c r="I509" s="23"/>
      <c r="L509" s="10"/>
    </row>
    <row r="510" spans="9:12" ht="45.75" customHeight="1">
      <c r="I510" s="23"/>
      <c r="L510" s="10"/>
    </row>
    <row r="511" spans="9:12" ht="45.75" customHeight="1">
      <c r="I511" s="23"/>
      <c r="L511" s="10"/>
    </row>
    <row r="512" spans="9:12" ht="45.75" customHeight="1">
      <c r="I512" s="23"/>
      <c r="L512" s="10"/>
    </row>
    <row r="513" spans="9:12" ht="45.75" customHeight="1">
      <c r="I513" s="23"/>
      <c r="L513" s="10"/>
    </row>
    <row r="514" spans="9:12" ht="45.75" customHeight="1">
      <c r="I514" s="23"/>
      <c r="L514" s="10"/>
    </row>
    <row r="515" spans="9:12" ht="45.75" customHeight="1">
      <c r="I515" s="23"/>
      <c r="L515" s="10"/>
    </row>
    <row r="516" spans="9:12" ht="45.75" customHeight="1">
      <c r="I516" s="23"/>
      <c r="L516" s="10"/>
    </row>
    <row r="517" spans="9:12" ht="45.75" customHeight="1">
      <c r="I517" s="23"/>
      <c r="L517" s="10"/>
    </row>
    <row r="518" spans="9:12" ht="45.75" customHeight="1">
      <c r="I518" s="23"/>
      <c r="L518" s="10"/>
    </row>
    <row r="519" spans="9:12" ht="45.75" customHeight="1">
      <c r="I519" s="23"/>
      <c r="L519" s="10"/>
    </row>
    <row r="520" spans="9:12" ht="45.75" customHeight="1">
      <c r="I520" s="23"/>
      <c r="L520" s="10"/>
    </row>
    <row r="521" spans="9:12" ht="45.75" customHeight="1">
      <c r="I521" s="23"/>
      <c r="L521" s="10"/>
    </row>
    <row r="522" spans="9:12" ht="45.75" customHeight="1">
      <c r="I522" s="23"/>
      <c r="L522" s="10"/>
    </row>
    <row r="523" spans="9:12" ht="45.75" customHeight="1">
      <c r="I523" s="23"/>
      <c r="L523" s="10"/>
    </row>
    <row r="524" spans="9:12" ht="45.75" customHeight="1">
      <c r="I524" s="23"/>
      <c r="L524" s="10"/>
    </row>
    <row r="525" spans="9:12" ht="45.75" customHeight="1">
      <c r="I525" s="23"/>
      <c r="L525" s="10"/>
    </row>
    <row r="526" spans="9:12" ht="45.75" customHeight="1">
      <c r="I526" s="23"/>
      <c r="L526" s="10"/>
    </row>
    <row r="527" spans="9:12" ht="45.75" customHeight="1">
      <c r="I527" s="23"/>
      <c r="L527" s="10"/>
    </row>
    <row r="528" spans="9:12" ht="45.75" customHeight="1">
      <c r="I528" s="23"/>
      <c r="L528" s="10"/>
    </row>
    <row r="529" spans="9:12" ht="45.75" customHeight="1">
      <c r="I529" s="23"/>
      <c r="L529" s="10"/>
    </row>
    <row r="530" spans="9:12" ht="45.75" customHeight="1">
      <c r="I530" s="23"/>
      <c r="L530" s="10"/>
    </row>
    <row r="531" spans="9:12" ht="45.75" customHeight="1">
      <c r="I531" s="23"/>
      <c r="L531" s="10"/>
    </row>
    <row r="532" spans="9:12" ht="45.75" customHeight="1">
      <c r="I532" s="23"/>
      <c r="L532" s="10"/>
    </row>
    <row r="533" spans="9:12" ht="45.75" customHeight="1">
      <c r="I533" s="23"/>
      <c r="L533" s="10"/>
    </row>
    <row r="534" spans="9:12" ht="45.75" customHeight="1">
      <c r="I534" s="23"/>
      <c r="L534" s="10"/>
    </row>
    <row r="535" spans="9:12" ht="45.75" customHeight="1">
      <c r="I535" s="23"/>
      <c r="L535" s="10"/>
    </row>
    <row r="536" spans="9:12" ht="45.75" customHeight="1">
      <c r="I536" s="23"/>
      <c r="L536" s="10"/>
    </row>
    <row r="537" spans="9:12" ht="45.75" customHeight="1">
      <c r="I537" s="23"/>
      <c r="L537" s="10"/>
    </row>
    <row r="538" spans="9:12" ht="45.75" customHeight="1">
      <c r="I538" s="23"/>
      <c r="L538" s="10"/>
    </row>
    <row r="539" spans="9:12" ht="45.75" customHeight="1">
      <c r="I539" s="23"/>
      <c r="L539" s="10"/>
    </row>
    <row r="540" spans="9:12" ht="45.75" customHeight="1">
      <c r="I540" s="23"/>
      <c r="L540" s="10"/>
    </row>
    <row r="541" spans="9:12" ht="45.75" customHeight="1">
      <c r="I541" s="23"/>
      <c r="L541" s="10"/>
    </row>
    <row r="542" spans="9:12" ht="45.75" customHeight="1">
      <c r="I542" s="23"/>
      <c r="L542" s="10"/>
    </row>
    <row r="543" spans="9:12" ht="45.75" customHeight="1">
      <c r="I543" s="23"/>
      <c r="L543" s="10"/>
    </row>
    <row r="544" spans="9:12" ht="45.75" customHeight="1">
      <c r="I544" s="23"/>
      <c r="L544" s="10"/>
    </row>
    <row r="545" spans="9:12" ht="45.75" customHeight="1">
      <c r="I545" s="23"/>
      <c r="L545" s="10"/>
    </row>
    <row r="546" spans="9:12" ht="45.75" customHeight="1">
      <c r="I546" s="23"/>
      <c r="L546" s="10"/>
    </row>
    <row r="547" spans="9:12" ht="45.75" customHeight="1">
      <c r="I547" s="23"/>
      <c r="L547" s="10"/>
    </row>
    <row r="548" spans="9:12" ht="45.75" customHeight="1">
      <c r="I548" s="23"/>
      <c r="L548" s="10"/>
    </row>
    <row r="549" spans="9:12" ht="45.75" customHeight="1">
      <c r="I549" s="23"/>
      <c r="L549" s="10"/>
    </row>
    <row r="550" spans="9:12" ht="45.75" customHeight="1">
      <c r="I550" s="23"/>
      <c r="L550" s="10"/>
    </row>
    <row r="551" spans="9:12" ht="45.75" customHeight="1">
      <c r="I551" s="23"/>
      <c r="L551" s="10"/>
    </row>
    <row r="552" spans="9:12" ht="45.75" customHeight="1">
      <c r="I552" s="23"/>
      <c r="L552" s="10"/>
    </row>
    <row r="553" spans="9:12" ht="45.75" customHeight="1">
      <c r="I553" s="23"/>
      <c r="L553" s="10"/>
    </row>
    <row r="554" spans="9:12" ht="45.75" customHeight="1">
      <c r="I554" s="23"/>
      <c r="L554" s="10"/>
    </row>
    <row r="555" spans="9:12" ht="45.75" customHeight="1">
      <c r="I555" s="23"/>
      <c r="L555" s="10"/>
    </row>
    <row r="556" spans="9:12" ht="45.75" customHeight="1">
      <c r="I556" s="23"/>
      <c r="L556" s="10"/>
    </row>
    <row r="557" spans="9:12" ht="45.75" customHeight="1">
      <c r="I557" s="23"/>
      <c r="L557" s="10"/>
    </row>
    <row r="558" spans="9:12" ht="45.75" customHeight="1">
      <c r="I558" s="23"/>
      <c r="L558" s="10"/>
    </row>
    <row r="559" spans="9:12" ht="45.75" customHeight="1">
      <c r="I559" s="23"/>
      <c r="L559" s="10"/>
    </row>
    <row r="560" spans="9:12" ht="45.75" customHeight="1">
      <c r="I560" s="23"/>
      <c r="L560" s="10"/>
    </row>
    <row r="561" spans="9:12" ht="45.75" customHeight="1">
      <c r="I561" s="23"/>
      <c r="L561" s="10"/>
    </row>
    <row r="562" spans="9:12" ht="45.75" customHeight="1">
      <c r="I562" s="23"/>
      <c r="L562" s="10"/>
    </row>
    <row r="563" spans="9:12" ht="45.75" customHeight="1">
      <c r="I563" s="23"/>
      <c r="L563" s="10"/>
    </row>
    <row r="564" spans="9:12" ht="45.75" customHeight="1">
      <c r="I564" s="23"/>
      <c r="L564" s="10"/>
    </row>
    <row r="565" spans="9:12" ht="45.75" customHeight="1">
      <c r="I565" s="23"/>
      <c r="L565" s="10"/>
    </row>
    <row r="566" spans="9:12" ht="45.75" customHeight="1">
      <c r="I566" s="23"/>
      <c r="L566" s="10"/>
    </row>
    <row r="567" spans="9:12" ht="45.75" customHeight="1">
      <c r="I567" s="23"/>
      <c r="L567" s="10"/>
    </row>
    <row r="568" spans="9:12" ht="45.75" customHeight="1">
      <c r="I568" s="23"/>
      <c r="L568" s="10"/>
    </row>
    <row r="569" spans="9:12" ht="45.75" customHeight="1">
      <c r="I569" s="23"/>
      <c r="L569" s="10"/>
    </row>
    <row r="570" spans="9:12" ht="45.75" customHeight="1">
      <c r="I570" s="23"/>
      <c r="L570" s="10"/>
    </row>
    <row r="571" spans="9:12" ht="45.75" customHeight="1">
      <c r="I571" s="23"/>
      <c r="L571" s="10"/>
    </row>
    <row r="572" spans="9:12" ht="45.75" customHeight="1">
      <c r="I572" s="23"/>
      <c r="L572" s="10"/>
    </row>
    <row r="573" spans="9:12" ht="45.75" customHeight="1">
      <c r="I573" s="23"/>
      <c r="L573" s="10"/>
    </row>
    <row r="574" spans="9:12" ht="45.75" customHeight="1">
      <c r="I574" s="23"/>
      <c r="L574" s="10"/>
    </row>
    <row r="575" spans="9:12" ht="45.75" customHeight="1">
      <c r="I575" s="23"/>
      <c r="L575" s="10"/>
    </row>
    <row r="576" spans="9:12" ht="45.75" customHeight="1">
      <c r="I576" s="23"/>
      <c r="L576" s="10"/>
    </row>
    <row r="577" spans="9:12" ht="45.75" customHeight="1">
      <c r="I577" s="23"/>
      <c r="L577" s="10"/>
    </row>
    <row r="578" spans="9:12" ht="45.75" customHeight="1">
      <c r="I578" s="23"/>
      <c r="L578" s="10"/>
    </row>
    <row r="579" spans="9:12" ht="45.75" customHeight="1">
      <c r="I579" s="23"/>
      <c r="L579" s="10"/>
    </row>
    <row r="580" spans="9:12" ht="45.75" customHeight="1">
      <c r="I580" s="23"/>
      <c r="L580" s="10"/>
    </row>
    <row r="581" spans="9:12" ht="45.75" customHeight="1">
      <c r="I581" s="23"/>
      <c r="L581" s="10"/>
    </row>
    <row r="582" spans="9:12" ht="45.75" customHeight="1">
      <c r="I582" s="23"/>
      <c r="L582" s="10"/>
    </row>
    <row r="583" spans="9:12" ht="45.75" customHeight="1">
      <c r="I583" s="23"/>
      <c r="L583" s="10"/>
    </row>
    <row r="584" spans="9:12" ht="45.75" customHeight="1">
      <c r="I584" s="23"/>
      <c r="L584" s="10"/>
    </row>
    <row r="585" spans="9:12" ht="45.75" customHeight="1">
      <c r="I585" s="23"/>
      <c r="L585" s="10"/>
    </row>
    <row r="586" spans="9:12" ht="45.75" customHeight="1">
      <c r="I586" s="23"/>
      <c r="L586" s="10"/>
    </row>
    <row r="587" spans="9:12" ht="45.75" customHeight="1">
      <c r="I587" s="23"/>
      <c r="L587" s="10"/>
    </row>
    <row r="588" spans="9:12" ht="45.75" customHeight="1">
      <c r="I588" s="23"/>
      <c r="L588" s="10"/>
    </row>
    <row r="589" spans="9:12" ht="45.75" customHeight="1">
      <c r="I589" s="23"/>
      <c r="L589" s="10"/>
    </row>
    <row r="590" spans="9:12" ht="45.75" customHeight="1">
      <c r="I590" s="23"/>
      <c r="L590" s="10"/>
    </row>
    <row r="591" spans="9:12" ht="45.75" customHeight="1">
      <c r="I591" s="23"/>
      <c r="L591" s="10"/>
    </row>
    <row r="592" spans="9:12" ht="45.75" customHeight="1">
      <c r="I592" s="23"/>
      <c r="L592" s="10"/>
    </row>
    <row r="593" spans="9:12" ht="45.75" customHeight="1">
      <c r="I593" s="23"/>
      <c r="L593" s="10"/>
    </row>
    <row r="594" spans="9:12" ht="45.75" customHeight="1">
      <c r="I594" s="23"/>
      <c r="L594" s="10"/>
    </row>
    <row r="595" spans="9:12" ht="45.75" customHeight="1">
      <c r="I595" s="23"/>
      <c r="L595" s="10"/>
    </row>
    <row r="596" spans="9:12" ht="45.75" customHeight="1">
      <c r="I596" s="23"/>
      <c r="L596" s="10"/>
    </row>
    <row r="597" spans="9:12" ht="45.75" customHeight="1">
      <c r="I597" s="23"/>
      <c r="L597" s="10"/>
    </row>
    <row r="598" spans="9:12" ht="45.75" customHeight="1">
      <c r="I598" s="23"/>
      <c r="L598" s="10"/>
    </row>
    <row r="599" spans="9:12" ht="45.75" customHeight="1">
      <c r="I599" s="23"/>
      <c r="L599" s="10"/>
    </row>
    <row r="600" spans="9:12" ht="45.75" customHeight="1">
      <c r="I600" s="23"/>
      <c r="L600" s="10"/>
    </row>
    <row r="601" spans="9:12" ht="45.75" customHeight="1">
      <c r="I601" s="23"/>
      <c r="L601" s="10"/>
    </row>
    <row r="602" spans="9:12" ht="45.75" customHeight="1">
      <c r="I602" s="23"/>
      <c r="L602" s="10"/>
    </row>
    <row r="603" spans="9:12" ht="45.75" customHeight="1">
      <c r="I603" s="23"/>
      <c r="L603" s="10"/>
    </row>
    <row r="604" spans="9:12" ht="45.75" customHeight="1">
      <c r="I604" s="23"/>
      <c r="L604" s="10"/>
    </row>
    <row r="605" spans="9:12" ht="45.75" customHeight="1">
      <c r="I605" s="23"/>
      <c r="L605" s="10"/>
    </row>
    <row r="606" spans="9:12" ht="45.75" customHeight="1">
      <c r="I606" s="23"/>
      <c r="L606" s="10"/>
    </row>
    <row r="607" spans="9:12" ht="45.75" customHeight="1">
      <c r="I607" s="23"/>
      <c r="L607" s="10"/>
    </row>
    <row r="608" spans="9:12" ht="45.75" customHeight="1">
      <c r="I608" s="23"/>
      <c r="L608" s="10"/>
    </row>
    <row r="609" spans="9:12" ht="45.75" customHeight="1">
      <c r="I609" s="23"/>
      <c r="L609" s="10"/>
    </row>
    <row r="610" spans="9:12" ht="45.75" customHeight="1">
      <c r="I610" s="23"/>
      <c r="L610" s="10"/>
    </row>
    <row r="611" spans="9:12" ht="45.75" customHeight="1">
      <c r="I611" s="23"/>
      <c r="L611" s="10"/>
    </row>
    <row r="612" spans="9:12" ht="45.75" customHeight="1">
      <c r="I612" s="23"/>
      <c r="L612" s="10"/>
    </row>
    <row r="613" spans="9:12" ht="45.75" customHeight="1">
      <c r="I613" s="23"/>
      <c r="L613" s="10"/>
    </row>
    <row r="614" spans="9:12" ht="45.75" customHeight="1">
      <c r="I614" s="23"/>
      <c r="L614" s="10"/>
    </row>
    <row r="615" spans="9:12" ht="45.75" customHeight="1">
      <c r="I615" s="23"/>
      <c r="L615" s="10"/>
    </row>
    <row r="616" spans="9:12" ht="45.75" customHeight="1">
      <c r="I616" s="23"/>
      <c r="L616" s="10"/>
    </row>
    <row r="617" spans="9:12" ht="45.75" customHeight="1">
      <c r="I617" s="23"/>
      <c r="L617" s="10"/>
    </row>
    <row r="618" spans="9:12" ht="45.75" customHeight="1">
      <c r="I618" s="23"/>
      <c r="L618" s="10"/>
    </row>
    <row r="619" spans="9:12" ht="45.75" customHeight="1">
      <c r="I619" s="23"/>
      <c r="L619" s="10"/>
    </row>
    <row r="620" spans="9:12" ht="45.75" customHeight="1">
      <c r="I620" s="23"/>
      <c r="L620" s="10"/>
    </row>
    <row r="621" spans="9:12" ht="45.75" customHeight="1">
      <c r="I621" s="23"/>
      <c r="L621" s="10"/>
    </row>
    <row r="622" spans="9:12" ht="45.75" customHeight="1">
      <c r="I622" s="23"/>
      <c r="L622" s="10"/>
    </row>
    <row r="623" spans="9:12" ht="45.75" customHeight="1">
      <c r="I623" s="23"/>
      <c r="L623" s="10"/>
    </row>
    <row r="624" spans="9:12" ht="45.75" customHeight="1">
      <c r="I624" s="23"/>
      <c r="L624" s="10"/>
    </row>
    <row r="625" spans="9:12" ht="45.75" customHeight="1">
      <c r="I625" s="23"/>
      <c r="L625" s="10"/>
    </row>
    <row r="626" spans="9:12" ht="45.75" customHeight="1">
      <c r="I626" s="23"/>
      <c r="L626" s="10"/>
    </row>
    <row r="627" spans="9:12" ht="45.75" customHeight="1">
      <c r="I627" s="23"/>
      <c r="L627" s="10"/>
    </row>
    <row r="628" spans="9:12" ht="45.75" customHeight="1">
      <c r="I628" s="23"/>
      <c r="L628" s="10"/>
    </row>
    <row r="629" spans="9:12" ht="45.75" customHeight="1">
      <c r="I629" s="23"/>
      <c r="L629" s="10"/>
    </row>
    <row r="630" spans="9:12" ht="45.75" customHeight="1">
      <c r="I630" s="23"/>
      <c r="L630" s="10"/>
    </row>
    <row r="631" spans="9:12" ht="45.75" customHeight="1">
      <c r="I631" s="23"/>
      <c r="L631" s="10"/>
    </row>
    <row r="632" spans="9:12" ht="45.75" customHeight="1">
      <c r="I632" s="23"/>
      <c r="L632" s="10"/>
    </row>
    <row r="633" spans="9:12" ht="45.75" customHeight="1">
      <c r="I633" s="23"/>
      <c r="L633" s="10"/>
    </row>
    <row r="634" spans="9:12" ht="45.75" customHeight="1">
      <c r="I634" s="23"/>
      <c r="L634" s="10"/>
    </row>
    <row r="635" spans="9:12" ht="45.75" customHeight="1">
      <c r="I635" s="23"/>
      <c r="L635" s="10"/>
    </row>
    <row r="636" spans="9:12" ht="45.75" customHeight="1">
      <c r="I636" s="23"/>
      <c r="L636" s="10"/>
    </row>
    <row r="637" spans="9:12" ht="45.75" customHeight="1">
      <c r="I637" s="23"/>
      <c r="L637" s="10"/>
    </row>
    <row r="638" spans="9:12" ht="45.75" customHeight="1">
      <c r="I638" s="23"/>
      <c r="L638" s="10"/>
    </row>
    <row r="639" spans="9:12" ht="45.75" customHeight="1">
      <c r="I639" s="23"/>
      <c r="L639" s="10"/>
    </row>
    <row r="640" spans="9:12" ht="45.75" customHeight="1">
      <c r="I640" s="23"/>
      <c r="L640" s="10"/>
    </row>
    <row r="641" spans="9:12" ht="45.75" customHeight="1">
      <c r="I641" s="23"/>
      <c r="L641" s="10"/>
    </row>
    <row r="642" spans="9:12" ht="45.75" customHeight="1">
      <c r="I642" s="23"/>
      <c r="L642" s="10"/>
    </row>
    <row r="643" spans="9:12" ht="45.75" customHeight="1">
      <c r="I643" s="23"/>
      <c r="L643" s="10"/>
    </row>
    <row r="644" spans="9:12" ht="45.75" customHeight="1">
      <c r="I644" s="23"/>
      <c r="L644" s="10"/>
    </row>
    <row r="645" spans="9:12" ht="45.75" customHeight="1">
      <c r="I645" s="23"/>
      <c r="L645" s="10"/>
    </row>
    <row r="646" spans="9:12" ht="45.75" customHeight="1">
      <c r="I646" s="23"/>
      <c r="L646" s="10"/>
    </row>
    <row r="647" spans="9:12" ht="45.75" customHeight="1">
      <c r="I647" s="23"/>
      <c r="L647" s="10"/>
    </row>
    <row r="648" spans="9:12" ht="45.75" customHeight="1">
      <c r="I648" s="23"/>
      <c r="L648" s="10"/>
    </row>
    <row r="649" spans="9:12" ht="45.75" customHeight="1">
      <c r="I649" s="23"/>
      <c r="L649" s="10"/>
    </row>
    <row r="650" spans="9:12" ht="45.75" customHeight="1">
      <c r="I650" s="23"/>
      <c r="L650" s="10"/>
    </row>
    <row r="651" spans="9:12" ht="45.75" customHeight="1">
      <c r="I651" s="23"/>
      <c r="L651" s="10"/>
    </row>
    <row r="652" spans="9:12" ht="45.75" customHeight="1">
      <c r="I652" s="23"/>
      <c r="L652" s="10"/>
    </row>
    <row r="653" spans="9:12" ht="45.75" customHeight="1">
      <c r="I653" s="23"/>
      <c r="L653" s="10"/>
    </row>
    <row r="654" spans="9:12" ht="45.75" customHeight="1">
      <c r="I654" s="23"/>
      <c r="L654" s="10"/>
    </row>
    <row r="655" spans="9:12" ht="45.75" customHeight="1">
      <c r="I655" s="23"/>
      <c r="L655" s="10"/>
    </row>
    <row r="656" spans="9:12" ht="45.75" customHeight="1">
      <c r="I656" s="23"/>
      <c r="L656" s="10"/>
    </row>
    <row r="657" spans="9:12" ht="45.75" customHeight="1">
      <c r="I657" s="23"/>
      <c r="L657" s="10"/>
    </row>
    <row r="658" spans="9:12" ht="45.75" customHeight="1">
      <c r="I658" s="23"/>
      <c r="L658" s="10"/>
    </row>
    <row r="659" spans="9:12" ht="45.75" customHeight="1">
      <c r="I659" s="23"/>
      <c r="L659" s="10"/>
    </row>
    <row r="660" spans="9:12" ht="45.75" customHeight="1">
      <c r="I660" s="23"/>
      <c r="L660" s="10"/>
    </row>
    <row r="661" spans="9:12" ht="45.75" customHeight="1">
      <c r="I661" s="23"/>
      <c r="L661" s="10"/>
    </row>
    <row r="662" spans="9:12" ht="45.75" customHeight="1">
      <c r="I662" s="23"/>
      <c r="L662" s="10"/>
    </row>
    <row r="663" spans="9:12" ht="45.75" customHeight="1">
      <c r="I663" s="23"/>
      <c r="L663" s="10"/>
    </row>
    <row r="664" spans="9:12" ht="45.75" customHeight="1">
      <c r="I664" s="23"/>
      <c r="L664" s="10"/>
    </row>
    <row r="665" spans="9:12" ht="45.75" customHeight="1">
      <c r="I665" s="23"/>
      <c r="L665" s="10"/>
    </row>
    <row r="666" spans="9:12" ht="45.75" customHeight="1">
      <c r="I666" s="23"/>
      <c r="L666" s="10"/>
    </row>
    <row r="667" spans="9:12" ht="45.75" customHeight="1">
      <c r="I667" s="23"/>
      <c r="L667" s="10"/>
    </row>
    <row r="668" spans="9:12" ht="45.75" customHeight="1">
      <c r="I668" s="23"/>
      <c r="L668" s="10"/>
    </row>
    <row r="669" spans="9:12" ht="45.75" customHeight="1">
      <c r="I669" s="23"/>
      <c r="L669" s="10"/>
    </row>
    <row r="670" spans="9:12" ht="45.75" customHeight="1">
      <c r="I670" s="23"/>
      <c r="L670" s="10"/>
    </row>
    <row r="671" spans="9:12" ht="45.75" customHeight="1">
      <c r="I671" s="23"/>
      <c r="L671" s="10"/>
    </row>
    <row r="672" spans="9:12" ht="45.75" customHeight="1">
      <c r="I672" s="23"/>
      <c r="L672" s="10"/>
    </row>
    <row r="673" spans="9:12" ht="45.75" customHeight="1">
      <c r="I673" s="23"/>
      <c r="L673" s="10"/>
    </row>
    <row r="674" spans="9:12" ht="45.75" customHeight="1">
      <c r="I674" s="23"/>
      <c r="L674" s="10"/>
    </row>
    <row r="675" spans="9:12" ht="45.75" customHeight="1">
      <c r="I675" s="23"/>
      <c r="L675" s="10"/>
    </row>
    <row r="676" spans="9:12" ht="45.75" customHeight="1">
      <c r="I676" s="23"/>
      <c r="L676" s="10"/>
    </row>
    <row r="677" spans="9:12" ht="45.75" customHeight="1">
      <c r="I677" s="23"/>
      <c r="L677" s="10"/>
    </row>
    <row r="678" spans="9:12" ht="45.75" customHeight="1">
      <c r="I678" s="23"/>
      <c r="L678" s="10"/>
    </row>
    <row r="679" spans="9:12" ht="45.75" customHeight="1">
      <c r="I679" s="23"/>
      <c r="L679" s="10"/>
    </row>
    <row r="680" spans="9:12" ht="45.75" customHeight="1">
      <c r="I680" s="23"/>
      <c r="L680" s="10"/>
    </row>
    <row r="681" spans="9:12" ht="45.75" customHeight="1">
      <c r="I681" s="23"/>
      <c r="L681" s="10"/>
    </row>
    <row r="682" spans="9:12" ht="45.75" customHeight="1">
      <c r="I682" s="23"/>
      <c r="L682" s="10"/>
    </row>
    <row r="683" spans="9:12" ht="45.75" customHeight="1">
      <c r="I683" s="23"/>
      <c r="L683" s="10"/>
    </row>
    <row r="684" spans="9:12" ht="45.75" customHeight="1">
      <c r="I684" s="23"/>
      <c r="L684" s="10"/>
    </row>
    <row r="685" spans="9:12" ht="45.75" customHeight="1">
      <c r="I685" s="23"/>
      <c r="L685" s="10"/>
    </row>
    <row r="686" spans="9:12" ht="45.75" customHeight="1">
      <c r="I686" s="23"/>
      <c r="L686" s="10"/>
    </row>
    <row r="687" spans="9:12" ht="45.75" customHeight="1">
      <c r="I687" s="23"/>
      <c r="L687" s="10"/>
    </row>
    <row r="688" spans="9:12" ht="45.75" customHeight="1">
      <c r="I688" s="23"/>
      <c r="L688" s="10"/>
    </row>
    <row r="689" spans="9:12" ht="45.75" customHeight="1">
      <c r="I689" s="23"/>
      <c r="L689" s="10"/>
    </row>
    <row r="690" spans="9:12" ht="45.75" customHeight="1">
      <c r="I690" s="23"/>
      <c r="L690" s="10"/>
    </row>
    <row r="691" spans="9:12" ht="45.75" customHeight="1">
      <c r="I691" s="23"/>
      <c r="L691" s="10"/>
    </row>
    <row r="692" spans="9:12" ht="45.75" customHeight="1">
      <c r="I692" s="23"/>
      <c r="L692" s="10"/>
    </row>
    <row r="693" spans="9:12" ht="45.75" customHeight="1">
      <c r="I693" s="23"/>
      <c r="L693" s="10"/>
    </row>
    <row r="694" spans="9:12" ht="45.75" customHeight="1">
      <c r="I694" s="23"/>
      <c r="L694" s="10"/>
    </row>
    <row r="695" spans="9:12" ht="45.75" customHeight="1">
      <c r="I695" s="23"/>
      <c r="L695" s="10"/>
    </row>
    <row r="696" spans="9:12" ht="45.75" customHeight="1">
      <c r="I696" s="23"/>
      <c r="L696" s="10"/>
    </row>
    <row r="697" spans="9:12" ht="45.75" customHeight="1">
      <c r="I697" s="23"/>
      <c r="L697" s="10"/>
    </row>
    <row r="698" spans="9:12" ht="45.75" customHeight="1">
      <c r="I698" s="23"/>
      <c r="L698" s="10"/>
    </row>
    <row r="699" spans="9:12" ht="45.75" customHeight="1">
      <c r="I699" s="23"/>
      <c r="L699" s="10"/>
    </row>
    <row r="700" spans="9:12" ht="45.75" customHeight="1">
      <c r="I700" s="23"/>
      <c r="L700" s="10"/>
    </row>
    <row r="701" spans="9:12" ht="45.75" customHeight="1">
      <c r="I701" s="23"/>
      <c r="L701" s="10"/>
    </row>
    <row r="702" spans="9:12" ht="45.75" customHeight="1">
      <c r="I702" s="23"/>
      <c r="L702" s="10"/>
    </row>
    <row r="703" spans="9:12" ht="45.75" customHeight="1">
      <c r="I703" s="23"/>
      <c r="L703" s="10"/>
    </row>
    <row r="704" spans="9:12" ht="45.75" customHeight="1">
      <c r="I704" s="23"/>
      <c r="L704" s="10"/>
    </row>
    <row r="705" spans="9:12" ht="45.75" customHeight="1">
      <c r="I705" s="23"/>
      <c r="L705" s="10"/>
    </row>
    <row r="706" spans="9:12" ht="45.75" customHeight="1">
      <c r="I706" s="23"/>
      <c r="L706" s="10"/>
    </row>
    <row r="707" spans="9:12" ht="45.75" customHeight="1">
      <c r="I707" s="23"/>
      <c r="L707" s="10"/>
    </row>
    <row r="708" spans="9:12" ht="45.75" customHeight="1">
      <c r="I708" s="23"/>
      <c r="L708" s="10"/>
    </row>
    <row r="709" spans="9:12" ht="45.75" customHeight="1">
      <c r="I709" s="23"/>
      <c r="L709" s="10"/>
    </row>
    <row r="710" spans="9:12" ht="45.75" customHeight="1">
      <c r="I710" s="23"/>
      <c r="L710" s="10"/>
    </row>
    <row r="711" spans="9:12" ht="45.75" customHeight="1">
      <c r="I711" s="23"/>
      <c r="L711" s="10"/>
    </row>
    <row r="712" spans="9:12" ht="45.75" customHeight="1">
      <c r="I712" s="23"/>
      <c r="L712" s="10"/>
    </row>
    <row r="713" spans="9:12" ht="45.75" customHeight="1">
      <c r="I713" s="23"/>
      <c r="L713" s="10"/>
    </row>
    <row r="714" spans="9:12" ht="45.75" customHeight="1">
      <c r="I714" s="23"/>
      <c r="L714" s="10"/>
    </row>
    <row r="715" spans="9:12" ht="45.75" customHeight="1">
      <c r="I715" s="23"/>
      <c r="L715" s="10"/>
    </row>
    <row r="716" spans="9:12" ht="45.75" customHeight="1">
      <c r="I716" s="23"/>
      <c r="L716" s="10"/>
    </row>
    <row r="717" spans="9:12" ht="45.75" customHeight="1">
      <c r="I717" s="23"/>
      <c r="L717" s="10"/>
    </row>
    <row r="718" spans="9:12" ht="45.75" customHeight="1">
      <c r="I718" s="23"/>
      <c r="L718" s="10"/>
    </row>
    <row r="719" spans="9:12" ht="45.75" customHeight="1">
      <c r="I719" s="23"/>
      <c r="L719" s="10"/>
    </row>
    <row r="720" spans="9:12" ht="45.75" customHeight="1">
      <c r="I720" s="23"/>
      <c r="L720" s="10"/>
    </row>
    <row r="721" spans="9:12" ht="45.75" customHeight="1">
      <c r="I721" s="23"/>
      <c r="L721" s="10"/>
    </row>
    <row r="722" spans="9:12" ht="45.75" customHeight="1">
      <c r="L722" s="10"/>
    </row>
    <row r="723" spans="9:12" ht="45.75" customHeight="1">
      <c r="L723" s="10"/>
    </row>
    <row r="724" spans="9:12" ht="45.75" customHeight="1">
      <c r="L724" s="10"/>
    </row>
    <row r="725" spans="9:12" ht="45.75" customHeight="1">
      <c r="L725" s="10"/>
    </row>
    <row r="726" spans="9:12" ht="45.75" customHeight="1">
      <c r="L726" s="10"/>
    </row>
    <row r="727" spans="9:12" ht="45.75" customHeight="1">
      <c r="L727" s="10"/>
    </row>
    <row r="728" spans="9:12" ht="45.75" customHeight="1">
      <c r="L728" s="10"/>
    </row>
    <row r="729" spans="9:12" ht="45.75" customHeight="1">
      <c r="L729" s="10"/>
    </row>
    <row r="730" spans="9:12" ht="45.75" customHeight="1">
      <c r="L730" s="10"/>
    </row>
    <row r="731" spans="9:12" ht="45.75" customHeight="1">
      <c r="L731" s="10"/>
    </row>
    <row r="732" spans="9:12" ht="45.75" customHeight="1">
      <c r="L732" s="10"/>
    </row>
    <row r="733" spans="9:12" ht="45.75" customHeight="1">
      <c r="L733" s="10"/>
    </row>
    <row r="734" spans="9:12" ht="45.75" customHeight="1">
      <c r="L734" s="10"/>
    </row>
    <row r="735" spans="9:12" ht="45.75" customHeight="1">
      <c r="L735" s="10"/>
    </row>
    <row r="736" spans="9:12" ht="45.75" customHeight="1">
      <c r="L736" s="10"/>
    </row>
    <row r="737" spans="12:12" ht="45.75" customHeight="1">
      <c r="L737" s="10"/>
    </row>
    <row r="738" spans="12:12" ht="45.75" customHeight="1">
      <c r="L738" s="10"/>
    </row>
    <row r="739" spans="12:12" ht="45.75" customHeight="1">
      <c r="L739" s="10"/>
    </row>
    <row r="740" spans="12:12" ht="45.75" customHeight="1">
      <c r="L740" s="10"/>
    </row>
    <row r="741" spans="12:12" ht="45.75" customHeight="1">
      <c r="L741" s="10"/>
    </row>
    <row r="742" spans="12:12" ht="45.75" customHeight="1">
      <c r="L742" s="10"/>
    </row>
    <row r="743" spans="12:12" ht="45.75" customHeight="1">
      <c r="L743" s="10"/>
    </row>
    <row r="744" spans="12:12" ht="45.75" customHeight="1">
      <c r="L744" s="10"/>
    </row>
    <row r="745" spans="12:12" ht="45.75" customHeight="1">
      <c r="L745" s="10"/>
    </row>
    <row r="746" spans="12:12" ht="45.75" customHeight="1">
      <c r="L746" s="10"/>
    </row>
    <row r="747" spans="12:12" ht="45.75" customHeight="1">
      <c r="L747" s="10"/>
    </row>
    <row r="748" spans="12:12" ht="45.75" customHeight="1">
      <c r="L748" s="10"/>
    </row>
    <row r="749" spans="12:12" ht="45.75" customHeight="1">
      <c r="L749" s="10"/>
    </row>
    <row r="750" spans="12:12" ht="45.75" customHeight="1">
      <c r="L750" s="10"/>
    </row>
    <row r="751" spans="12:12" ht="45.75" customHeight="1">
      <c r="L751" s="10"/>
    </row>
    <row r="752" spans="12:12" ht="45.75" customHeight="1">
      <c r="L752" s="10"/>
    </row>
    <row r="753" spans="12:12" ht="45.75" customHeight="1">
      <c r="L753" s="10"/>
    </row>
    <row r="754" spans="12:12" ht="45.75" customHeight="1">
      <c r="L754" s="10"/>
    </row>
    <row r="755" spans="12:12" ht="45.75" customHeight="1">
      <c r="L755" s="10"/>
    </row>
    <row r="756" spans="12:12" ht="45.75" customHeight="1">
      <c r="L756" s="10"/>
    </row>
    <row r="757" spans="12:12" ht="45.75" customHeight="1">
      <c r="L757" s="10"/>
    </row>
    <row r="758" spans="12:12" ht="45.75" customHeight="1">
      <c r="L758" s="10"/>
    </row>
    <row r="759" spans="12:12" ht="45.75" customHeight="1">
      <c r="L759" s="10"/>
    </row>
    <row r="760" spans="12:12" ht="45.75" customHeight="1">
      <c r="L760" s="10"/>
    </row>
    <row r="761" spans="12:12" ht="45.75" customHeight="1">
      <c r="L761" s="10"/>
    </row>
    <row r="762" spans="12:12" ht="45.75" customHeight="1">
      <c r="L762" s="10"/>
    </row>
    <row r="763" spans="12:12" ht="45.75" customHeight="1">
      <c r="L763" s="10"/>
    </row>
    <row r="764" spans="12:12" ht="45.75" customHeight="1">
      <c r="L764" s="10"/>
    </row>
    <row r="765" spans="12:12" ht="45.75" customHeight="1">
      <c r="L765" s="10"/>
    </row>
    <row r="766" spans="12:12" ht="45.75" customHeight="1">
      <c r="L766" s="10"/>
    </row>
    <row r="767" spans="12:12" ht="45.75" customHeight="1">
      <c r="L767" s="10"/>
    </row>
    <row r="768" spans="12:12" ht="45.75" customHeight="1">
      <c r="L768" s="10"/>
    </row>
    <row r="769" spans="12:12" ht="45.75" customHeight="1">
      <c r="L769" s="10"/>
    </row>
    <row r="770" spans="12:12" ht="45.75" customHeight="1">
      <c r="L770" s="10"/>
    </row>
    <row r="771" spans="12:12" ht="45.75" customHeight="1">
      <c r="L771" s="10"/>
    </row>
    <row r="772" spans="12:12" ht="45.75" customHeight="1">
      <c r="L772" s="10"/>
    </row>
    <row r="773" spans="12:12" ht="45.75" customHeight="1">
      <c r="L773" s="10"/>
    </row>
    <row r="774" spans="12:12" ht="45.75" customHeight="1">
      <c r="L774" s="10"/>
    </row>
    <row r="775" spans="12:12" ht="45.75" customHeight="1">
      <c r="L775" s="10"/>
    </row>
    <row r="776" spans="12:12" ht="45.75" customHeight="1">
      <c r="L776" s="10"/>
    </row>
    <row r="777" spans="12:12" ht="45.75" customHeight="1">
      <c r="L777" s="10"/>
    </row>
    <row r="778" spans="12:12" ht="45.75" customHeight="1">
      <c r="L778" s="10"/>
    </row>
    <row r="779" spans="12:12" ht="45.75" customHeight="1">
      <c r="L779" s="10"/>
    </row>
    <row r="780" spans="12:12" ht="45.75" customHeight="1">
      <c r="L780" s="10"/>
    </row>
    <row r="781" spans="12:12" ht="45.75" customHeight="1">
      <c r="L781" s="10"/>
    </row>
    <row r="782" spans="12:12" ht="45.75" customHeight="1">
      <c r="L782" s="10"/>
    </row>
    <row r="783" spans="12:12" ht="45.75" customHeight="1">
      <c r="L783" s="10"/>
    </row>
    <row r="784" spans="12:12" ht="45.75" customHeight="1">
      <c r="L784" s="10"/>
    </row>
    <row r="785" spans="12:12" ht="45.75" customHeight="1">
      <c r="L785" s="10"/>
    </row>
    <row r="786" spans="12:12" ht="45.75" customHeight="1">
      <c r="L786" s="10"/>
    </row>
    <row r="787" spans="12:12" ht="45.75" customHeight="1">
      <c r="L787" s="10"/>
    </row>
    <row r="788" spans="12:12" ht="45.75" customHeight="1">
      <c r="L788" s="10"/>
    </row>
    <row r="789" spans="12:12" ht="45.75" customHeight="1">
      <c r="L789" s="10"/>
    </row>
    <row r="790" spans="12:12" ht="45.75" customHeight="1">
      <c r="L790" s="10"/>
    </row>
    <row r="791" spans="12:12" ht="45.75" customHeight="1">
      <c r="L791" s="10"/>
    </row>
    <row r="792" spans="12:12" ht="45.75" customHeight="1">
      <c r="L792" s="10"/>
    </row>
    <row r="793" spans="12:12" ht="45.75" customHeight="1">
      <c r="L793" s="10"/>
    </row>
    <row r="794" spans="12:12" ht="45.75" customHeight="1">
      <c r="L794" s="10"/>
    </row>
    <row r="795" spans="12:12" ht="45.75" customHeight="1">
      <c r="L795" s="10"/>
    </row>
    <row r="796" spans="12:12" ht="45.75" customHeight="1">
      <c r="L796" s="10"/>
    </row>
    <row r="797" spans="12:12" ht="45.75" customHeight="1">
      <c r="L797" s="10"/>
    </row>
    <row r="798" spans="12:12" ht="45.75" customHeight="1">
      <c r="L798" s="10"/>
    </row>
    <row r="799" spans="12:12" ht="45.75" customHeight="1">
      <c r="L799" s="10"/>
    </row>
    <row r="800" spans="12:12" ht="45.75" customHeight="1">
      <c r="L800" s="10"/>
    </row>
    <row r="801" spans="12:12" ht="45.75" customHeight="1">
      <c r="L801" s="10"/>
    </row>
    <row r="802" spans="12:12" ht="45.75" customHeight="1">
      <c r="L802" s="10"/>
    </row>
    <row r="803" spans="12:12" ht="45.75" customHeight="1">
      <c r="L803" s="10"/>
    </row>
    <row r="804" spans="12:12" ht="45.75" customHeight="1">
      <c r="L804" s="10"/>
    </row>
    <row r="805" spans="12:12" ht="45.75" customHeight="1">
      <c r="L805" s="10"/>
    </row>
    <row r="806" spans="12:12" ht="45.75" customHeight="1">
      <c r="L806" s="10"/>
    </row>
    <row r="807" spans="12:12" ht="45.75" customHeight="1">
      <c r="L807" s="10"/>
    </row>
    <row r="808" spans="12:12" ht="45.75" customHeight="1">
      <c r="L808" s="10"/>
    </row>
    <row r="809" spans="12:12" ht="45.75" customHeight="1">
      <c r="L809" s="10"/>
    </row>
    <row r="810" spans="12:12" ht="45.75" customHeight="1">
      <c r="L810" s="10"/>
    </row>
    <row r="811" spans="12:12" ht="45.75" customHeight="1">
      <c r="L811" s="10"/>
    </row>
    <row r="812" spans="12:12" ht="45.75" customHeight="1">
      <c r="L812" s="10"/>
    </row>
    <row r="813" spans="12:12" ht="45.75" customHeight="1">
      <c r="L813" s="10"/>
    </row>
    <row r="814" spans="12:12" ht="45.75" customHeight="1">
      <c r="L814" s="10"/>
    </row>
    <row r="815" spans="12:12" ht="45.75" customHeight="1">
      <c r="L815" s="10"/>
    </row>
    <row r="816" spans="12:12" ht="45.75" customHeight="1">
      <c r="L816" s="10"/>
    </row>
    <row r="817" spans="12:12" ht="45.75" customHeight="1">
      <c r="L817" s="10"/>
    </row>
    <row r="818" spans="12:12" ht="45.75" customHeight="1">
      <c r="L818" s="10"/>
    </row>
    <row r="819" spans="12:12" ht="45.75" customHeight="1">
      <c r="L819" s="10"/>
    </row>
    <row r="820" spans="12:12" ht="45.75" customHeight="1">
      <c r="L820" s="10"/>
    </row>
    <row r="821" spans="12:12" ht="45.75" customHeight="1">
      <c r="L821" s="10"/>
    </row>
    <row r="822" spans="12:12" ht="45.75" customHeight="1">
      <c r="L822" s="10"/>
    </row>
    <row r="823" spans="12:12" ht="45.75" customHeight="1">
      <c r="L823" s="10"/>
    </row>
    <row r="824" spans="12:12" ht="45.75" customHeight="1">
      <c r="L824" s="10"/>
    </row>
    <row r="825" spans="12:12" ht="45.75" customHeight="1">
      <c r="L825" s="10"/>
    </row>
    <row r="826" spans="12:12" ht="45.75" customHeight="1">
      <c r="L826" s="10"/>
    </row>
    <row r="827" spans="12:12" ht="45.75" customHeight="1">
      <c r="L827" s="10"/>
    </row>
    <row r="828" spans="12:12" ht="45.75" customHeight="1">
      <c r="L828" s="10"/>
    </row>
    <row r="829" spans="12:12" ht="45.75" customHeight="1">
      <c r="L829" s="10"/>
    </row>
    <row r="830" spans="12:12" ht="45.75" customHeight="1">
      <c r="L830" s="10"/>
    </row>
    <row r="831" spans="12:12" ht="45.75" customHeight="1">
      <c r="L831" s="10"/>
    </row>
    <row r="832" spans="12:12" ht="45.75" customHeight="1">
      <c r="L832" s="10"/>
    </row>
    <row r="833" spans="12:12" ht="45.75" customHeight="1">
      <c r="L833" s="10"/>
    </row>
    <row r="834" spans="12:12" ht="45.75" customHeight="1">
      <c r="L834" s="10"/>
    </row>
    <row r="835" spans="12:12" ht="45.75" customHeight="1">
      <c r="L835" s="10"/>
    </row>
    <row r="836" spans="12:12" ht="45.75" customHeight="1">
      <c r="L836" s="10"/>
    </row>
    <row r="837" spans="12:12" ht="45.75" customHeight="1">
      <c r="L837" s="10"/>
    </row>
    <row r="838" spans="12:12" ht="45.75" customHeight="1">
      <c r="L838" s="10"/>
    </row>
    <row r="839" spans="12:12" ht="45.75" customHeight="1">
      <c r="L839" s="10"/>
    </row>
    <row r="840" spans="12:12" ht="45.75" customHeight="1">
      <c r="L840" s="10"/>
    </row>
    <row r="841" spans="12:12" ht="45.75" customHeight="1">
      <c r="L841" s="10"/>
    </row>
    <row r="842" spans="12:12" ht="45.75" customHeight="1">
      <c r="L842" s="10"/>
    </row>
    <row r="843" spans="12:12" ht="45.75" customHeight="1">
      <c r="L843" s="10"/>
    </row>
    <row r="844" spans="12:12" ht="45.75" customHeight="1">
      <c r="L844" s="10"/>
    </row>
    <row r="845" spans="12:12" ht="45.75" customHeight="1">
      <c r="L845" s="10"/>
    </row>
    <row r="846" spans="12:12" ht="45.75" customHeight="1">
      <c r="L846" s="10"/>
    </row>
    <row r="847" spans="12:12" ht="45.75" customHeight="1">
      <c r="L847" s="10"/>
    </row>
    <row r="848" spans="12:12" ht="45.75" customHeight="1">
      <c r="L848" s="10"/>
    </row>
    <row r="849" spans="12:12" ht="45.75" customHeight="1">
      <c r="L849" s="10"/>
    </row>
    <row r="850" spans="12:12" ht="45.75" customHeight="1">
      <c r="L850" s="10"/>
    </row>
    <row r="851" spans="12:12" ht="45.75" customHeight="1">
      <c r="L851" s="10"/>
    </row>
    <row r="852" spans="12:12" ht="45.75" customHeight="1">
      <c r="L852" s="10"/>
    </row>
    <row r="853" spans="12:12" ht="45.75" customHeight="1">
      <c r="L853" s="10"/>
    </row>
    <row r="854" spans="12:12" ht="45.75" customHeight="1">
      <c r="L854" s="10"/>
    </row>
    <row r="855" spans="12:12" ht="45.75" customHeight="1">
      <c r="L855" s="10"/>
    </row>
    <row r="856" spans="12:12" ht="45.75" customHeight="1">
      <c r="L856" s="10"/>
    </row>
    <row r="857" spans="12:12" ht="45.75" customHeight="1">
      <c r="L857" s="10"/>
    </row>
    <row r="858" spans="12:12" ht="45.75" customHeight="1">
      <c r="L858" s="10"/>
    </row>
    <row r="859" spans="12:12" ht="45.75" customHeight="1">
      <c r="L859" s="10"/>
    </row>
    <row r="860" spans="12:12" ht="45.75" customHeight="1">
      <c r="L860" s="10"/>
    </row>
    <row r="861" spans="12:12" ht="45.75" customHeight="1">
      <c r="L861" s="10"/>
    </row>
    <row r="862" spans="12:12" ht="45.75" customHeight="1">
      <c r="L862" s="10"/>
    </row>
    <row r="863" spans="12:12" ht="45.75" customHeight="1">
      <c r="L863" s="10"/>
    </row>
    <row r="864" spans="12:12" ht="45.75" customHeight="1">
      <c r="L864" s="10"/>
    </row>
    <row r="865" spans="12:12" ht="45.75" customHeight="1">
      <c r="L865" s="10"/>
    </row>
    <row r="866" spans="12:12" ht="45.75" customHeight="1">
      <c r="L866" s="10"/>
    </row>
    <row r="867" spans="12:12" ht="45.75" customHeight="1">
      <c r="L867" s="10"/>
    </row>
    <row r="868" spans="12:12" ht="45.75" customHeight="1">
      <c r="L868" s="10"/>
    </row>
    <row r="869" spans="12:12" ht="45.75" customHeight="1">
      <c r="L869" s="10"/>
    </row>
    <row r="870" spans="12:12" ht="45.75" customHeight="1">
      <c r="L870" s="10"/>
    </row>
    <row r="871" spans="12:12" ht="45.75" customHeight="1">
      <c r="L871" s="10"/>
    </row>
    <row r="872" spans="12:12" ht="45.75" customHeight="1">
      <c r="L872" s="10"/>
    </row>
    <row r="873" spans="12:12" ht="45.75" customHeight="1">
      <c r="L873" s="10"/>
    </row>
    <row r="874" spans="12:12" ht="45.75" customHeight="1">
      <c r="L874" s="10"/>
    </row>
    <row r="875" spans="12:12" ht="45.75" customHeight="1">
      <c r="L875" s="10"/>
    </row>
    <row r="876" spans="12:12" ht="45.75" customHeight="1">
      <c r="L876" s="10"/>
    </row>
    <row r="877" spans="12:12" ht="45.75" customHeight="1">
      <c r="L877" s="10"/>
    </row>
    <row r="878" spans="12:12" ht="45.75" customHeight="1">
      <c r="L878" s="10"/>
    </row>
    <row r="879" spans="12:12" ht="45.75" customHeight="1">
      <c r="L879" s="10"/>
    </row>
    <row r="880" spans="12:12" ht="45.75" customHeight="1">
      <c r="L880" s="10"/>
    </row>
    <row r="881" spans="12:12" ht="45.75" customHeight="1">
      <c r="L881" s="10"/>
    </row>
    <row r="882" spans="12:12" ht="45.75" customHeight="1">
      <c r="L882" s="10"/>
    </row>
    <row r="883" spans="12:12" ht="45.75" customHeight="1">
      <c r="L883" s="10"/>
    </row>
    <row r="884" spans="12:12" ht="45.75" customHeight="1">
      <c r="L884" s="10"/>
    </row>
    <row r="885" spans="12:12" ht="45.75" customHeight="1">
      <c r="L885" s="10"/>
    </row>
    <row r="886" spans="12:12" ht="45.75" customHeight="1">
      <c r="L886" s="10"/>
    </row>
    <row r="887" spans="12:12" ht="45.75" customHeight="1">
      <c r="L887" s="10"/>
    </row>
    <row r="888" spans="12:12" ht="45.75" customHeight="1">
      <c r="L888" s="10"/>
    </row>
    <row r="889" spans="12:12" ht="45.75" customHeight="1">
      <c r="L889" s="10"/>
    </row>
    <row r="890" spans="12:12" ht="45.75" customHeight="1">
      <c r="L890" s="10"/>
    </row>
    <row r="891" spans="12:12" ht="45.75" customHeight="1">
      <c r="L891" s="10"/>
    </row>
    <row r="892" spans="12:12" ht="45.75" customHeight="1">
      <c r="L892" s="10"/>
    </row>
    <row r="893" spans="12:12" ht="45.75" customHeight="1">
      <c r="L893" s="10"/>
    </row>
    <row r="894" spans="12:12" ht="45.75" customHeight="1">
      <c r="L894" s="10"/>
    </row>
    <row r="895" spans="12:12" ht="45.75" customHeight="1">
      <c r="L895" s="10"/>
    </row>
    <row r="896" spans="12:12" ht="45.75" customHeight="1">
      <c r="L896" s="10"/>
    </row>
    <row r="897" spans="12:12" ht="45.75" customHeight="1">
      <c r="L897" s="10"/>
    </row>
    <row r="898" spans="12:12" ht="45.75" customHeight="1">
      <c r="L898" s="10"/>
    </row>
    <row r="899" spans="12:12" ht="45.75" customHeight="1">
      <c r="L899" s="10"/>
    </row>
    <row r="900" spans="12:12" ht="45.75" customHeight="1">
      <c r="L900" s="10"/>
    </row>
    <row r="901" spans="12:12" ht="45.75" customHeight="1">
      <c r="L901" s="10"/>
    </row>
    <row r="902" spans="12:12" ht="45.75" customHeight="1">
      <c r="L902" s="10"/>
    </row>
    <row r="903" spans="12:12" ht="45.75" customHeight="1">
      <c r="L903" s="10"/>
    </row>
    <row r="904" spans="12:12" ht="45.75" customHeight="1">
      <c r="L904" s="10"/>
    </row>
    <row r="905" spans="12:12" ht="45.75" customHeight="1">
      <c r="L905" s="10"/>
    </row>
    <row r="906" spans="12:12" ht="45.75" customHeight="1">
      <c r="L906" s="10"/>
    </row>
    <row r="907" spans="12:12" ht="45.75" customHeight="1">
      <c r="L907" s="10"/>
    </row>
    <row r="908" spans="12:12" ht="45.75" customHeight="1">
      <c r="L908" s="10"/>
    </row>
    <row r="909" spans="12:12" ht="45.75" customHeight="1">
      <c r="L909" s="10"/>
    </row>
    <row r="910" spans="12:12" ht="45.75" customHeight="1">
      <c r="L910" s="10"/>
    </row>
    <row r="911" spans="12:12" ht="45.75" customHeight="1">
      <c r="L911" s="10"/>
    </row>
    <row r="912" spans="12:12" ht="45.75" customHeight="1">
      <c r="L912" s="10"/>
    </row>
    <row r="913" spans="12:12" ht="45.75" customHeight="1">
      <c r="L913" s="10"/>
    </row>
    <row r="914" spans="12:12" ht="45.75" customHeight="1">
      <c r="L914" s="10"/>
    </row>
    <row r="915" spans="12:12" ht="45.75" customHeight="1">
      <c r="L915" s="10"/>
    </row>
    <row r="916" spans="12:12" ht="45.75" customHeight="1">
      <c r="L916" s="10"/>
    </row>
    <row r="917" spans="12:12" ht="45.75" customHeight="1">
      <c r="L917" s="10"/>
    </row>
    <row r="918" spans="12:12" ht="45.75" customHeight="1">
      <c r="L918" s="10"/>
    </row>
    <row r="919" spans="12:12" ht="45.75" customHeight="1">
      <c r="L919" s="10"/>
    </row>
    <row r="920" spans="12:12" ht="45.75" customHeight="1">
      <c r="L920" s="10"/>
    </row>
    <row r="921" spans="12:12" ht="45.75" customHeight="1">
      <c r="L921" s="10"/>
    </row>
    <row r="922" spans="12:12" ht="45.75" customHeight="1">
      <c r="L922" s="10"/>
    </row>
    <row r="923" spans="12:12" ht="45.75" customHeight="1">
      <c r="L923" s="10"/>
    </row>
    <row r="924" spans="12:12" ht="45.75" customHeight="1">
      <c r="L924" s="10"/>
    </row>
    <row r="925" spans="12:12" ht="45.75" customHeight="1">
      <c r="L925" s="10"/>
    </row>
    <row r="926" spans="12:12" ht="45.75" customHeight="1">
      <c r="L926" s="10"/>
    </row>
    <row r="927" spans="12:12" ht="45.75" customHeight="1">
      <c r="L927" s="10"/>
    </row>
    <row r="928" spans="12:12" ht="45.75" customHeight="1">
      <c r="L928" s="10"/>
    </row>
    <row r="929" spans="12:12" ht="45.75" customHeight="1">
      <c r="L929" s="10"/>
    </row>
    <row r="930" spans="12:12" ht="45.75" customHeight="1">
      <c r="L930" s="10"/>
    </row>
    <row r="931" spans="12:12" ht="45.75" customHeight="1">
      <c r="L931" s="10"/>
    </row>
    <row r="932" spans="12:12" ht="45.75" customHeight="1">
      <c r="L932" s="10"/>
    </row>
    <row r="933" spans="12:12" ht="45.75" customHeight="1">
      <c r="L933" s="10"/>
    </row>
    <row r="934" spans="12:12" ht="45.75" customHeight="1">
      <c r="L934" s="10"/>
    </row>
    <row r="935" spans="12:12" ht="45.75" customHeight="1">
      <c r="L935" s="10"/>
    </row>
    <row r="936" spans="12:12" ht="45.75" customHeight="1">
      <c r="L936" s="10"/>
    </row>
    <row r="937" spans="12:12" ht="45.75" customHeight="1">
      <c r="L937" s="10"/>
    </row>
    <row r="938" spans="12:12" ht="45.75" customHeight="1">
      <c r="L938" s="10"/>
    </row>
    <row r="939" spans="12:12" ht="45.75" customHeight="1">
      <c r="L939" s="10"/>
    </row>
    <row r="940" spans="12:12" ht="45.75" customHeight="1">
      <c r="L940" s="10"/>
    </row>
    <row r="941" spans="12:12" ht="45.75" customHeight="1">
      <c r="L941" s="10"/>
    </row>
    <row r="942" spans="12:12" ht="45.75" customHeight="1">
      <c r="L942" s="10"/>
    </row>
    <row r="943" spans="12:12" ht="45.75" customHeight="1">
      <c r="L943" s="10"/>
    </row>
    <row r="944" spans="12:12" ht="45.75" customHeight="1">
      <c r="L944" s="10"/>
    </row>
    <row r="945" spans="12:12" ht="45.75" customHeight="1">
      <c r="L945" s="10"/>
    </row>
    <row r="946" spans="12:12" ht="45.75" customHeight="1">
      <c r="L946" s="10"/>
    </row>
    <row r="947" spans="12:12" ht="45.75" customHeight="1">
      <c r="L947" s="10"/>
    </row>
    <row r="948" spans="12:12" ht="45.75" customHeight="1">
      <c r="L948" s="10"/>
    </row>
    <row r="949" spans="12:12" ht="45.75" customHeight="1">
      <c r="L949" s="10"/>
    </row>
    <row r="950" spans="12:12" ht="45.75" customHeight="1">
      <c r="L950" s="10"/>
    </row>
    <row r="951" spans="12:12" ht="45.75" customHeight="1">
      <c r="L951" s="10"/>
    </row>
    <row r="952" spans="12:12" ht="45.75" customHeight="1">
      <c r="L952" s="10"/>
    </row>
    <row r="953" spans="12:12" ht="45.75" customHeight="1">
      <c r="L953" s="10"/>
    </row>
    <row r="954" spans="12:12" ht="45.75" customHeight="1">
      <c r="L954" s="10"/>
    </row>
    <row r="955" spans="12:12" ht="45.75" customHeight="1">
      <c r="L955" s="10"/>
    </row>
    <row r="956" spans="12:12" ht="45.75" customHeight="1">
      <c r="L956" s="10"/>
    </row>
    <row r="957" spans="12:12" ht="45.75" customHeight="1">
      <c r="L957" s="10"/>
    </row>
    <row r="958" spans="12:12" ht="45.75" customHeight="1">
      <c r="L958" s="10"/>
    </row>
    <row r="959" spans="12:12" ht="45.75" customHeight="1">
      <c r="L959" s="10"/>
    </row>
    <row r="960" spans="12:12" ht="45.75" customHeight="1">
      <c r="L960" s="10"/>
    </row>
    <row r="961" spans="12:12" ht="45.75" customHeight="1">
      <c r="L961" s="10"/>
    </row>
    <row r="962" spans="12:12" ht="45.75" customHeight="1">
      <c r="L962" s="10"/>
    </row>
    <row r="963" spans="12:12" ht="45.75" customHeight="1">
      <c r="L963" s="10"/>
    </row>
    <row r="964" spans="12:12" ht="45.75" customHeight="1">
      <c r="L964" s="10"/>
    </row>
    <row r="965" spans="12:12" ht="45.75" customHeight="1">
      <c r="L965" s="10"/>
    </row>
    <row r="966" spans="12:12" ht="45.75" customHeight="1">
      <c r="L966" s="10"/>
    </row>
    <row r="967" spans="12:12" ht="45.75" customHeight="1">
      <c r="L967" s="10"/>
    </row>
    <row r="968" spans="12:12" ht="45.75" customHeight="1">
      <c r="L968" s="10"/>
    </row>
    <row r="969" spans="12:12" ht="45.75" customHeight="1">
      <c r="L969" s="10"/>
    </row>
    <row r="970" spans="12:12" ht="45.75" customHeight="1">
      <c r="L970" s="10"/>
    </row>
    <row r="971" spans="12:12" ht="45.75" customHeight="1">
      <c r="L971" s="10"/>
    </row>
    <row r="972" spans="12:12" ht="45.75" customHeight="1">
      <c r="L972" s="10"/>
    </row>
    <row r="973" spans="12:12" ht="45.75" customHeight="1">
      <c r="L973" s="10"/>
    </row>
    <row r="974" spans="12:12" ht="45.75" customHeight="1">
      <c r="L974" s="10"/>
    </row>
    <row r="975" spans="12:12" ht="45.75" customHeight="1">
      <c r="L975" s="10"/>
    </row>
    <row r="976" spans="12:12" ht="45.75" customHeight="1">
      <c r="L976" s="10"/>
    </row>
    <row r="977" spans="12:12" ht="45.75" customHeight="1">
      <c r="L977" s="10"/>
    </row>
    <row r="978" spans="12:12" ht="45.75" customHeight="1">
      <c r="L978" s="10"/>
    </row>
    <row r="979" spans="12:12" ht="45.75" customHeight="1">
      <c r="L979" s="10"/>
    </row>
    <row r="980" spans="12:12" ht="45.75" customHeight="1">
      <c r="L980" s="10"/>
    </row>
    <row r="981" spans="12:12" ht="45.75" customHeight="1">
      <c r="L981" s="10"/>
    </row>
    <row r="982" spans="12:12" ht="45.75" customHeight="1">
      <c r="L982" s="10"/>
    </row>
    <row r="983" spans="12:12" ht="45.75" customHeight="1">
      <c r="L983" s="10"/>
    </row>
    <row r="984" spans="12:12" ht="45.75" customHeight="1">
      <c r="L984" s="10"/>
    </row>
    <row r="985" spans="12:12" ht="45.75" customHeight="1">
      <c r="L985" s="10"/>
    </row>
    <row r="986" spans="12:12" ht="45.75" customHeight="1">
      <c r="L986" s="10"/>
    </row>
    <row r="987" spans="12:12" ht="45.75" customHeight="1">
      <c r="L987" s="10"/>
    </row>
    <row r="988" spans="12:12" ht="45.75" customHeight="1">
      <c r="L988" s="10"/>
    </row>
    <row r="989" spans="12:12" ht="45.75" customHeight="1">
      <c r="L989" s="10"/>
    </row>
    <row r="990" spans="12:12" ht="45.75" customHeight="1">
      <c r="L990" s="10"/>
    </row>
    <row r="991" spans="12:12" ht="45.75" customHeight="1">
      <c r="L991" s="10"/>
    </row>
    <row r="992" spans="12:12" ht="45.75" customHeight="1">
      <c r="L992" s="10"/>
    </row>
    <row r="993" spans="12:12" ht="45.75" customHeight="1">
      <c r="L993" s="10"/>
    </row>
    <row r="994" spans="12:12" ht="45.75" customHeight="1">
      <c r="L994" s="10"/>
    </row>
    <row r="995" spans="12:12" ht="45.75" customHeight="1">
      <c r="L995" s="10"/>
    </row>
    <row r="996" spans="12:12" ht="45.75" customHeight="1">
      <c r="L996" s="10"/>
    </row>
    <row r="997" spans="12:12" ht="45.75" customHeight="1">
      <c r="L997" s="10"/>
    </row>
    <row r="998" spans="12:12" ht="45.75" customHeight="1">
      <c r="L998" s="10"/>
    </row>
    <row r="999" spans="12:12" ht="45.75" customHeight="1">
      <c r="L999" s="10"/>
    </row>
    <row r="1000" spans="12:12" ht="45.75" customHeight="1">
      <c r="L1000" s="10"/>
    </row>
    <row r="1001" spans="12:12" ht="45.75" customHeight="1">
      <c r="L1001" s="10"/>
    </row>
    <row r="1002" spans="12:12" ht="45.75" customHeight="1">
      <c r="L1002" s="10"/>
    </row>
    <row r="1003" spans="12:12" ht="45.75" customHeight="1">
      <c r="L1003" s="10"/>
    </row>
    <row r="1004" spans="12:12" ht="45.75" customHeight="1">
      <c r="L1004" s="10"/>
    </row>
    <row r="1005" spans="12:12" ht="45.75" customHeight="1">
      <c r="L1005" s="10"/>
    </row>
    <row r="1006" spans="12:12" ht="45.75" customHeight="1">
      <c r="L1006" s="10"/>
    </row>
    <row r="1007" spans="12:12" ht="45.75" customHeight="1">
      <c r="L1007" s="10"/>
    </row>
    <row r="1008" spans="12:12" ht="45.75" customHeight="1">
      <c r="L1008" s="10"/>
    </row>
    <row r="1009" spans="12:12" ht="45.75" customHeight="1">
      <c r="L1009" s="10"/>
    </row>
    <row r="1010" spans="12:12" ht="45.75" customHeight="1">
      <c r="L1010" s="10"/>
    </row>
    <row r="1011" spans="12:12" ht="45.75" customHeight="1">
      <c r="L1011" s="10"/>
    </row>
    <row r="1012" spans="12:12" ht="45.75" customHeight="1">
      <c r="L1012" s="10"/>
    </row>
    <row r="1013" spans="12:12" ht="45.75" customHeight="1">
      <c r="L1013" s="10"/>
    </row>
    <row r="1014" spans="12:12" ht="45.75" customHeight="1">
      <c r="L1014" s="10"/>
    </row>
    <row r="1015" spans="12:12" ht="45.75" customHeight="1">
      <c r="L1015" s="10"/>
    </row>
    <row r="1016" spans="12:12" ht="45.75" customHeight="1">
      <c r="L1016" s="10"/>
    </row>
    <row r="1017" spans="12:12" ht="45.75" customHeight="1">
      <c r="L1017" s="10"/>
    </row>
    <row r="1018" spans="12:12" ht="45.75" customHeight="1">
      <c r="L1018" s="10"/>
    </row>
    <row r="1019" spans="12:12" ht="45.75" customHeight="1">
      <c r="L1019" s="10"/>
    </row>
    <row r="1020" spans="12:12" ht="45.75" customHeight="1">
      <c r="L1020" s="10"/>
    </row>
    <row r="1021" spans="12:12" ht="45.75" customHeight="1">
      <c r="L1021" s="10"/>
    </row>
    <row r="1022" spans="12:12" ht="45.75" customHeight="1">
      <c r="L1022" s="10"/>
    </row>
    <row r="1023" spans="12:12" ht="45.75" customHeight="1">
      <c r="L1023" s="10"/>
    </row>
    <row r="1024" spans="12:12" ht="45.75" customHeight="1">
      <c r="L1024" s="10"/>
    </row>
    <row r="1025" spans="12:12" ht="45.75" customHeight="1">
      <c r="L1025" s="10"/>
    </row>
    <row r="1026" spans="12:12" ht="45.75" customHeight="1">
      <c r="L1026" s="10"/>
    </row>
    <row r="1027" spans="12:12" ht="45.75" customHeight="1">
      <c r="L1027" s="10"/>
    </row>
    <row r="1028" spans="12:12" ht="45.75" customHeight="1">
      <c r="L1028" s="10"/>
    </row>
    <row r="1029" spans="12:12" ht="45.75" customHeight="1">
      <c r="L1029" s="10"/>
    </row>
    <row r="1030" spans="12:12" ht="45.75" customHeight="1">
      <c r="L1030" s="10"/>
    </row>
    <row r="1031" spans="12:12" ht="45.75" customHeight="1">
      <c r="L1031" s="10"/>
    </row>
    <row r="1032" spans="12:12" ht="45.75" customHeight="1">
      <c r="L1032" s="10"/>
    </row>
    <row r="1033" spans="12:12" ht="45.75" customHeight="1">
      <c r="L1033" s="10"/>
    </row>
    <row r="1034" spans="12:12" ht="45.75" customHeight="1">
      <c r="L1034" s="10"/>
    </row>
    <row r="1035" spans="12:12" ht="45.75" customHeight="1">
      <c r="L1035" s="10"/>
    </row>
    <row r="1036" spans="12:12" ht="45.75" customHeight="1">
      <c r="L1036" s="10"/>
    </row>
    <row r="1037" spans="12:12" ht="45.75" customHeight="1">
      <c r="L1037" s="10"/>
    </row>
    <row r="1038" spans="12:12" ht="45.75" customHeight="1">
      <c r="L1038" s="10"/>
    </row>
    <row r="1039" spans="12:12" ht="45.75" customHeight="1">
      <c r="L1039" s="10"/>
    </row>
    <row r="1040" spans="12:12" ht="45.75" customHeight="1">
      <c r="L1040" s="10"/>
    </row>
    <row r="1041" spans="12:12" ht="45.75" customHeight="1">
      <c r="L1041" s="10"/>
    </row>
    <row r="1042" spans="12:12" ht="45.75" customHeight="1">
      <c r="L1042" s="10"/>
    </row>
    <row r="1043" spans="12:12" ht="45.75" customHeight="1">
      <c r="L1043" s="10"/>
    </row>
    <row r="1044" spans="12:12" ht="45.75" customHeight="1">
      <c r="L1044" s="10"/>
    </row>
    <row r="1045" spans="12:12" ht="45.75" customHeight="1">
      <c r="L1045" s="10"/>
    </row>
    <row r="1046" spans="12:12" ht="45.75" customHeight="1">
      <c r="L1046" s="10"/>
    </row>
    <row r="1047" spans="12:12" ht="45.75" customHeight="1">
      <c r="L1047" s="10"/>
    </row>
    <row r="1048" spans="12:12" ht="45.75" customHeight="1">
      <c r="L1048" s="10"/>
    </row>
    <row r="1049" spans="12:12" ht="45.75" customHeight="1">
      <c r="L1049" s="10"/>
    </row>
    <row r="1050" spans="12:12" ht="45.75" customHeight="1">
      <c r="L1050" s="10"/>
    </row>
    <row r="1051" spans="12:12" ht="45.75" customHeight="1">
      <c r="L1051" s="10"/>
    </row>
    <row r="1052" spans="12:12" ht="45.75" customHeight="1">
      <c r="L1052" s="10"/>
    </row>
    <row r="1053" spans="12:12" ht="45.75" customHeight="1">
      <c r="L1053" s="10"/>
    </row>
    <row r="1054" spans="12:12" ht="45.75" customHeight="1">
      <c r="L1054" s="10"/>
    </row>
    <row r="1055" spans="12:12" ht="45.75" customHeight="1">
      <c r="L1055" s="10"/>
    </row>
    <row r="1056" spans="12:12" ht="45.75" customHeight="1">
      <c r="L1056" s="10"/>
    </row>
    <row r="1057" spans="12:12" ht="45.75" customHeight="1">
      <c r="L1057" s="10"/>
    </row>
    <row r="1058" spans="12:12" ht="45.75" customHeight="1">
      <c r="L1058" s="10"/>
    </row>
    <row r="1059" spans="12:12" ht="45.75" customHeight="1">
      <c r="L1059" s="10"/>
    </row>
    <row r="1060" spans="12:12" ht="45.75" customHeight="1">
      <c r="L1060" s="10"/>
    </row>
    <row r="1061" spans="12:12" ht="45.75" customHeight="1">
      <c r="L1061" s="10"/>
    </row>
    <row r="1062" spans="12:12" ht="45.75" customHeight="1">
      <c r="L1062" s="10"/>
    </row>
    <row r="1063" spans="12:12" ht="45.75" customHeight="1">
      <c r="L1063" s="10"/>
    </row>
    <row r="1064" spans="12:12" ht="45.75" customHeight="1">
      <c r="L1064" s="10"/>
    </row>
    <row r="1065" spans="12:12" ht="45.75" customHeight="1">
      <c r="L1065" s="10"/>
    </row>
    <row r="1066" spans="12:12" ht="45.75" customHeight="1">
      <c r="L1066" s="10"/>
    </row>
    <row r="1067" spans="12:12" ht="45.75" customHeight="1">
      <c r="L1067" s="10"/>
    </row>
    <row r="1068" spans="12:12" ht="45.75" customHeight="1">
      <c r="L1068" s="10"/>
    </row>
    <row r="1069" spans="12:12" ht="45.75" customHeight="1">
      <c r="L1069" s="10"/>
    </row>
    <row r="1070" spans="12:12" ht="45.75" customHeight="1">
      <c r="L1070" s="10"/>
    </row>
    <row r="1071" spans="12:12" ht="45.75" customHeight="1">
      <c r="L1071" s="10"/>
    </row>
    <row r="1072" spans="12:12" ht="45.75" customHeight="1">
      <c r="L1072" s="10"/>
    </row>
    <row r="1073" spans="12:12" ht="45.75" customHeight="1">
      <c r="L1073" s="10"/>
    </row>
    <row r="1074" spans="12:12" ht="45.75" customHeight="1">
      <c r="L1074" s="10"/>
    </row>
    <row r="1075" spans="12:12" ht="45.75" customHeight="1">
      <c r="L1075" s="10"/>
    </row>
    <row r="1076" spans="12:12" ht="45.75" customHeight="1">
      <c r="L1076" s="10"/>
    </row>
    <row r="1077" spans="12:12" ht="45.75" customHeight="1">
      <c r="L1077" s="10"/>
    </row>
    <row r="1078" spans="12:12" ht="45.75" customHeight="1">
      <c r="L1078" s="10"/>
    </row>
    <row r="1079" spans="12:12" ht="45.75" customHeight="1">
      <c r="L1079" s="10"/>
    </row>
    <row r="1080" spans="12:12" ht="45.75" customHeight="1">
      <c r="L1080" s="10"/>
    </row>
    <row r="1081" spans="12:12" ht="45.75" customHeight="1">
      <c r="L1081" s="10"/>
    </row>
    <row r="1082" spans="12:12" ht="45.75" customHeight="1">
      <c r="L1082" s="10"/>
    </row>
    <row r="1083" spans="12:12" ht="45.75" customHeight="1">
      <c r="L1083" s="10"/>
    </row>
    <row r="1084" spans="12:12" ht="45.75" customHeight="1">
      <c r="L1084" s="10"/>
    </row>
    <row r="1085" spans="12:12" ht="45.75" customHeight="1">
      <c r="L1085" s="10"/>
    </row>
    <row r="1086" spans="12:12" ht="45.75" customHeight="1">
      <c r="L1086" s="10"/>
    </row>
    <row r="1087" spans="12:12" ht="45.75" customHeight="1">
      <c r="L1087" s="10"/>
    </row>
    <row r="1088" spans="12:12" ht="45.75" customHeight="1">
      <c r="L1088" s="10"/>
    </row>
    <row r="1089" spans="12:12" ht="45.75" customHeight="1">
      <c r="L1089" s="10"/>
    </row>
    <row r="1090" spans="12:12" ht="45.75" customHeight="1">
      <c r="L1090" s="10"/>
    </row>
    <row r="1091" spans="12:12" ht="45.75" customHeight="1">
      <c r="L1091" s="10"/>
    </row>
    <row r="1092" spans="12:12" ht="45.75" customHeight="1">
      <c r="L1092" s="10"/>
    </row>
    <row r="1093" spans="12:12" ht="45.75" customHeight="1">
      <c r="L1093" s="10"/>
    </row>
    <row r="1094" spans="12:12" ht="45.75" customHeight="1">
      <c r="L1094" s="10"/>
    </row>
    <row r="1095" spans="12:12" ht="45.75" customHeight="1">
      <c r="L1095" s="10"/>
    </row>
    <row r="1096" spans="12:12" ht="45.75" customHeight="1">
      <c r="L1096" s="10"/>
    </row>
    <row r="1097" spans="12:12" ht="45.75" customHeight="1">
      <c r="L1097" s="10"/>
    </row>
    <row r="1098" spans="12:12" ht="45.75" customHeight="1">
      <c r="L1098" s="10"/>
    </row>
    <row r="1099" spans="12:12" ht="45.75" customHeight="1">
      <c r="L1099" s="10"/>
    </row>
    <row r="1100" spans="12:12" ht="45.75" customHeight="1">
      <c r="L1100" s="10"/>
    </row>
    <row r="1101" spans="12:12" ht="45.75" customHeight="1">
      <c r="L1101" s="10"/>
    </row>
    <row r="1102" spans="12:12" ht="45.75" customHeight="1">
      <c r="L1102" s="10"/>
    </row>
    <row r="1103" spans="12:12" ht="45.75" customHeight="1">
      <c r="L1103" s="10"/>
    </row>
    <row r="1104" spans="12:12" ht="45.75" customHeight="1">
      <c r="L1104" s="10"/>
    </row>
    <row r="1105" spans="12:12" ht="45.75" customHeight="1">
      <c r="L1105" s="10"/>
    </row>
    <row r="1106" spans="12:12" ht="45.75" customHeight="1">
      <c r="L1106" s="10"/>
    </row>
    <row r="1107" spans="12:12" ht="45.75" customHeight="1">
      <c r="L1107" s="10"/>
    </row>
    <row r="1108" spans="12:12" ht="45.75" customHeight="1">
      <c r="L1108" s="10"/>
    </row>
    <row r="1109" spans="12:12" ht="45.75" customHeight="1">
      <c r="L1109" s="10"/>
    </row>
    <row r="1110" spans="12:12" ht="45.75" customHeight="1">
      <c r="L1110" s="10"/>
    </row>
    <row r="1111" spans="12:12" ht="45.75" customHeight="1">
      <c r="L1111" s="10"/>
    </row>
    <row r="1112" spans="12:12" ht="45.75" customHeight="1">
      <c r="L1112" s="10"/>
    </row>
    <row r="1113" spans="12:12" ht="45.75" customHeight="1">
      <c r="L1113" s="10"/>
    </row>
    <row r="1114" spans="12:12" ht="45.75" customHeight="1">
      <c r="L1114" s="10"/>
    </row>
    <row r="1115" spans="12:12" ht="45.75" customHeight="1">
      <c r="L1115" s="10"/>
    </row>
    <row r="1116" spans="12:12" ht="45.75" customHeight="1">
      <c r="L1116" s="10"/>
    </row>
    <row r="1117" spans="12:12" ht="45.75" customHeight="1">
      <c r="L1117" s="10"/>
    </row>
    <row r="1118" spans="12:12" ht="45.75" customHeight="1">
      <c r="L1118" s="10"/>
    </row>
    <row r="1119" spans="12:12" ht="45.75" customHeight="1">
      <c r="L1119" s="10"/>
    </row>
    <row r="1120" spans="12:12" ht="45.75" customHeight="1">
      <c r="L1120" s="10"/>
    </row>
    <row r="1121" spans="12:12" ht="45.75" customHeight="1">
      <c r="L1121" s="10"/>
    </row>
    <row r="1122" spans="12:12" ht="45.75" customHeight="1">
      <c r="L1122" s="10"/>
    </row>
    <row r="1123" spans="12:12" ht="45.75" customHeight="1">
      <c r="L1123" s="10"/>
    </row>
    <row r="1124" spans="12:12" ht="45.75" customHeight="1">
      <c r="L1124" s="10"/>
    </row>
    <row r="1125" spans="12:12" ht="45.75" customHeight="1">
      <c r="L1125" s="10"/>
    </row>
    <row r="1126" spans="12:12" ht="45.75" customHeight="1">
      <c r="L1126" s="10"/>
    </row>
    <row r="1127" spans="12:12" ht="45.75" customHeight="1">
      <c r="L1127" s="10"/>
    </row>
    <row r="1128" spans="12:12" ht="45.75" customHeight="1">
      <c r="L1128" s="10"/>
    </row>
    <row r="1129" spans="12:12" ht="45.75" customHeight="1">
      <c r="L1129" s="10"/>
    </row>
    <row r="1130" spans="12:12" ht="45.75" customHeight="1">
      <c r="L1130" s="10"/>
    </row>
    <row r="1131" spans="12:12" ht="45.75" customHeight="1">
      <c r="L1131" s="10"/>
    </row>
    <row r="1132" spans="12:12" ht="45.75" customHeight="1">
      <c r="L1132" s="10"/>
    </row>
    <row r="1133" spans="12:12" ht="45.75" customHeight="1">
      <c r="L1133" s="10"/>
    </row>
    <row r="1134" spans="12:12" ht="45.75" customHeight="1">
      <c r="L1134" s="10"/>
    </row>
    <row r="1135" spans="12:12" ht="45.75" customHeight="1">
      <c r="L1135" s="10"/>
    </row>
    <row r="1136" spans="12:12" ht="45.75" customHeight="1">
      <c r="L1136" s="10"/>
    </row>
    <row r="1137" spans="12:12" ht="45.75" customHeight="1">
      <c r="L1137" s="10"/>
    </row>
    <row r="1138" spans="12:12" ht="45.75" customHeight="1">
      <c r="L1138" s="10"/>
    </row>
    <row r="1139" spans="12:12" ht="45.75" customHeight="1">
      <c r="L1139" s="10"/>
    </row>
    <row r="1140" spans="12:12" ht="45.75" customHeight="1">
      <c r="L1140" s="10"/>
    </row>
    <row r="1141" spans="12:12" ht="45.75" customHeight="1">
      <c r="L1141" s="10"/>
    </row>
    <row r="1142" spans="12:12" ht="45.75" customHeight="1">
      <c r="L1142" s="10"/>
    </row>
    <row r="1143" spans="12:12" ht="45.75" customHeight="1">
      <c r="L1143" s="10"/>
    </row>
    <row r="1144" spans="12:12" ht="45.75" customHeight="1">
      <c r="L1144" s="10"/>
    </row>
    <row r="1145" spans="12:12" ht="45.75" customHeight="1">
      <c r="L1145" s="10"/>
    </row>
    <row r="1146" spans="12:12" ht="45.75" customHeight="1">
      <c r="L1146" s="10"/>
    </row>
    <row r="1147" spans="12:12" ht="45.75" customHeight="1">
      <c r="L1147" s="10"/>
    </row>
    <row r="1148" spans="12:12" ht="45.75" customHeight="1">
      <c r="L1148" s="10"/>
    </row>
    <row r="1149" spans="12:12" ht="45.75" customHeight="1">
      <c r="L1149" s="10"/>
    </row>
    <row r="1150" spans="12:12" ht="45.75" customHeight="1">
      <c r="L1150" s="10"/>
    </row>
    <row r="1151" spans="12:12" ht="45.75" customHeight="1">
      <c r="L1151" s="10"/>
    </row>
    <row r="1152" spans="12:12" ht="45.75" customHeight="1">
      <c r="L1152" s="10"/>
    </row>
    <row r="1153" spans="12:12" ht="45.75" customHeight="1">
      <c r="L1153" s="10"/>
    </row>
    <row r="1154" spans="12:12" ht="45.75" customHeight="1">
      <c r="L1154" s="10"/>
    </row>
    <row r="1155" spans="12:12" ht="45.75" customHeight="1">
      <c r="L1155" s="10"/>
    </row>
    <row r="1156" spans="12:12" ht="45.75" customHeight="1">
      <c r="L1156" s="10"/>
    </row>
    <row r="1157" spans="12:12" ht="45.75" customHeight="1">
      <c r="L1157" s="10"/>
    </row>
    <row r="1158" spans="12:12" ht="45.75" customHeight="1">
      <c r="L1158" s="10"/>
    </row>
    <row r="1159" spans="12:12" ht="45.75" customHeight="1">
      <c r="L1159" s="10"/>
    </row>
    <row r="1160" spans="12:12" ht="45.75" customHeight="1">
      <c r="L1160" s="10"/>
    </row>
    <row r="1161" spans="12:12" ht="45.75" customHeight="1">
      <c r="L1161" s="10"/>
    </row>
    <row r="1162" spans="12:12" ht="45.75" customHeight="1">
      <c r="L1162" s="10"/>
    </row>
    <row r="1163" spans="12:12" ht="45.75" customHeight="1">
      <c r="L1163" s="10"/>
    </row>
    <row r="1164" spans="12:12" ht="45.75" customHeight="1">
      <c r="L1164" s="10"/>
    </row>
    <row r="1165" spans="12:12" ht="45.75" customHeight="1">
      <c r="L1165" s="10"/>
    </row>
    <row r="1166" spans="12:12" ht="45.75" customHeight="1">
      <c r="L1166" s="10"/>
    </row>
    <row r="1167" spans="12:12" ht="45.75" customHeight="1">
      <c r="L1167" s="10"/>
    </row>
    <row r="1168" spans="12:12" ht="45.75" customHeight="1">
      <c r="L1168" s="10"/>
    </row>
    <row r="1169" spans="12:12" ht="45.75" customHeight="1">
      <c r="L1169" s="10"/>
    </row>
    <row r="1170" spans="12:12" ht="45.75" customHeight="1">
      <c r="L1170" s="10"/>
    </row>
    <row r="1171" spans="12:12" ht="45.75" customHeight="1">
      <c r="L1171" s="10"/>
    </row>
    <row r="1172" spans="12:12" ht="45.75" customHeight="1">
      <c r="L1172" s="10"/>
    </row>
    <row r="1173" spans="12:12" ht="45.75" customHeight="1">
      <c r="L1173" s="10"/>
    </row>
    <row r="1174" spans="12:12" ht="45.75" customHeight="1">
      <c r="L1174" s="10"/>
    </row>
    <row r="1175" spans="12:12" ht="45.75" customHeight="1">
      <c r="L1175" s="10"/>
    </row>
    <row r="1176" spans="12:12" ht="45.75" customHeight="1">
      <c r="L1176" s="10"/>
    </row>
    <row r="1177" spans="12:12" ht="45.75" customHeight="1">
      <c r="L1177" s="10"/>
    </row>
    <row r="1178" spans="12:12" ht="45.75" customHeight="1">
      <c r="L1178" s="10"/>
    </row>
    <row r="1179" spans="12:12" ht="45.75" customHeight="1">
      <c r="L1179" s="10"/>
    </row>
    <row r="1180" spans="12:12" ht="45.75" customHeight="1">
      <c r="L1180" s="10"/>
    </row>
    <row r="1181" spans="12:12" ht="45.75" customHeight="1">
      <c r="L1181" s="10"/>
    </row>
    <row r="1182" spans="12:12" ht="45.75" customHeight="1">
      <c r="L1182" s="10"/>
    </row>
    <row r="1183" spans="12:12" ht="45.75" customHeight="1">
      <c r="L1183" s="10"/>
    </row>
    <row r="1184" spans="12:12" ht="45.75" customHeight="1">
      <c r="L1184" s="10"/>
    </row>
    <row r="1185" spans="12:12" ht="45.75" customHeight="1">
      <c r="L1185" s="10"/>
    </row>
    <row r="1186" spans="12:12" ht="45.75" customHeight="1">
      <c r="L1186" s="10"/>
    </row>
    <row r="1187" spans="12:12" ht="45.75" customHeight="1">
      <c r="L1187" s="10"/>
    </row>
    <row r="1188" spans="12:12" ht="45.75" customHeight="1">
      <c r="L1188" s="10"/>
    </row>
    <row r="1189" spans="12:12" ht="45.75" customHeight="1">
      <c r="L1189" s="10"/>
    </row>
    <row r="1190" spans="12:12" ht="45.75" customHeight="1">
      <c r="L1190" s="10"/>
    </row>
    <row r="1191" spans="12:12" ht="45.75" customHeight="1">
      <c r="L1191" s="10"/>
    </row>
    <row r="1192" spans="12:12" ht="45.75" customHeight="1">
      <c r="L1192" s="10"/>
    </row>
    <row r="1193" spans="12:12" ht="45.75" customHeight="1">
      <c r="L1193" s="10"/>
    </row>
    <row r="1194" spans="12:12" ht="45.75" customHeight="1">
      <c r="L1194" s="10"/>
    </row>
    <row r="1195" spans="12:12" ht="45.75" customHeight="1">
      <c r="L1195" s="10"/>
    </row>
    <row r="1196" spans="12:12" ht="45.75" customHeight="1">
      <c r="L1196" s="10"/>
    </row>
    <row r="1197" spans="12:12" ht="45.75" customHeight="1">
      <c r="L1197" s="10"/>
    </row>
    <row r="1198" spans="12:12" ht="45.75" customHeight="1">
      <c r="L1198" s="10"/>
    </row>
    <row r="1199" spans="12:12" ht="45.75" customHeight="1">
      <c r="L1199" s="10"/>
    </row>
    <row r="1200" spans="12:12" ht="45.75" customHeight="1">
      <c r="L1200" s="10"/>
    </row>
    <row r="1201" spans="12:12" ht="45.75" customHeight="1">
      <c r="L1201" s="10"/>
    </row>
    <row r="1202" spans="12:12" ht="45.75" customHeight="1">
      <c r="L1202" s="10"/>
    </row>
    <row r="1203" spans="12:12" ht="45.75" customHeight="1">
      <c r="L1203" s="10"/>
    </row>
    <row r="1204" spans="12:12" ht="45.75" customHeight="1">
      <c r="L1204" s="10"/>
    </row>
    <row r="1205" spans="12:12" ht="45.75" customHeight="1">
      <c r="L1205" s="10"/>
    </row>
    <row r="1206" spans="12:12" ht="45.75" customHeight="1">
      <c r="L1206" s="10"/>
    </row>
    <row r="1207" spans="12:12" ht="45.75" customHeight="1">
      <c r="L1207" s="10"/>
    </row>
    <row r="1208" spans="12:12" ht="45.75" customHeight="1">
      <c r="L1208" s="10"/>
    </row>
    <row r="1209" spans="12:12" ht="45.75" customHeight="1">
      <c r="L1209" s="10"/>
    </row>
    <row r="1210" spans="12:12" ht="45.75" customHeight="1">
      <c r="L1210" s="10"/>
    </row>
    <row r="1211" spans="12:12" ht="45.75" customHeight="1">
      <c r="L1211" s="10"/>
    </row>
    <row r="1212" spans="12:12" ht="45.75" customHeight="1">
      <c r="L1212" s="10"/>
    </row>
    <row r="1213" spans="12:12" ht="45.75" customHeight="1">
      <c r="L1213" s="10"/>
    </row>
    <row r="1214" spans="12:12" ht="45.75" customHeight="1">
      <c r="L1214" s="10"/>
    </row>
    <row r="1215" spans="12:12" ht="45.75" customHeight="1">
      <c r="L1215" s="10"/>
    </row>
    <row r="1216" spans="12:12" ht="45.75" customHeight="1">
      <c r="L1216" s="10"/>
    </row>
    <row r="1217" spans="12:12" ht="45.75" customHeight="1">
      <c r="L1217" s="10"/>
    </row>
    <row r="1218" spans="12:12" ht="45.75" customHeight="1">
      <c r="L1218" s="10"/>
    </row>
    <row r="1219" spans="12:12" ht="45.75" customHeight="1">
      <c r="L1219" s="10"/>
    </row>
    <row r="1220" spans="12:12" ht="45.75" customHeight="1">
      <c r="L1220" s="10"/>
    </row>
    <row r="1221" spans="12:12" ht="45.75" customHeight="1">
      <c r="L1221" s="10"/>
    </row>
    <row r="1222" spans="12:12" ht="45.75" customHeight="1">
      <c r="L1222" s="10"/>
    </row>
    <row r="1223" spans="12:12" ht="45.75" customHeight="1">
      <c r="L1223" s="10"/>
    </row>
    <row r="1224" spans="12:12" ht="45.75" customHeight="1">
      <c r="L1224" s="10"/>
    </row>
    <row r="1225" spans="12:12" ht="45.75" customHeight="1">
      <c r="L1225" s="10"/>
    </row>
    <row r="1226" spans="12:12" ht="45.75" customHeight="1">
      <c r="L1226" s="10"/>
    </row>
    <row r="1227" spans="12:12" ht="45.75" customHeight="1">
      <c r="L1227" s="10"/>
    </row>
    <row r="1228" spans="12:12" ht="45.75" customHeight="1">
      <c r="L1228" s="10"/>
    </row>
    <row r="1229" spans="12:12" ht="45.75" customHeight="1">
      <c r="L1229" s="10"/>
    </row>
    <row r="1230" spans="12:12" ht="45.75" customHeight="1">
      <c r="L1230" s="10"/>
    </row>
    <row r="1231" spans="12:12" ht="45.75" customHeight="1">
      <c r="L1231" s="10"/>
    </row>
    <row r="1232" spans="12:12" ht="45.75" customHeight="1">
      <c r="L1232" s="10"/>
    </row>
    <row r="1233" spans="12:12" ht="45.75" customHeight="1">
      <c r="L1233" s="10"/>
    </row>
    <row r="1234" spans="12:12" ht="45.75" customHeight="1">
      <c r="L1234" s="10"/>
    </row>
    <row r="1235" spans="12:12" ht="45.75" customHeight="1">
      <c r="L1235" s="10"/>
    </row>
    <row r="1236" spans="12:12" ht="45.75" customHeight="1">
      <c r="L1236" s="10"/>
    </row>
    <row r="1237" spans="12:12" ht="45.75" customHeight="1">
      <c r="L1237" s="10"/>
    </row>
    <row r="1238" spans="12:12" ht="45.75" customHeight="1">
      <c r="L1238" s="10"/>
    </row>
    <row r="1239" spans="12:12" ht="45.75" customHeight="1">
      <c r="L1239" s="10"/>
    </row>
    <row r="1240" spans="12:12" ht="45.75" customHeight="1">
      <c r="L1240" s="10"/>
    </row>
    <row r="1241" spans="12:12" ht="45.75" customHeight="1">
      <c r="L1241" s="10"/>
    </row>
    <row r="1242" spans="12:12" ht="45.75" customHeight="1">
      <c r="L1242" s="10"/>
    </row>
    <row r="1243" spans="12:12" ht="45.75" customHeight="1">
      <c r="L1243" s="10"/>
    </row>
    <row r="1244" spans="12:12" ht="45.75" customHeight="1">
      <c r="L1244" s="10"/>
    </row>
    <row r="1245" spans="12:12" ht="45.75" customHeight="1">
      <c r="L1245" s="10"/>
    </row>
    <row r="1246" spans="12:12" ht="45.75" customHeight="1">
      <c r="L1246" s="10"/>
    </row>
    <row r="1247" spans="12:12" ht="45.75" customHeight="1">
      <c r="L1247" s="10"/>
    </row>
    <row r="1248" spans="12:12" ht="45.75" customHeight="1">
      <c r="L1248" s="10"/>
    </row>
    <row r="1249" spans="12:12" ht="45.75" customHeight="1">
      <c r="L1249" s="10"/>
    </row>
    <row r="1250" spans="12:12" ht="45.75" customHeight="1">
      <c r="L1250" s="10"/>
    </row>
    <row r="1251" spans="12:12" ht="45.75" customHeight="1">
      <c r="L1251" s="10"/>
    </row>
    <row r="1252" spans="12:12" ht="45.75" customHeight="1">
      <c r="L1252" s="10"/>
    </row>
    <row r="1253" spans="12:12" ht="45.75" customHeight="1">
      <c r="L1253" s="10"/>
    </row>
    <row r="1254" spans="12:12" ht="45.75" customHeight="1">
      <c r="L1254" s="10"/>
    </row>
    <row r="1255" spans="12:12" ht="45.75" customHeight="1">
      <c r="L1255" s="10"/>
    </row>
    <row r="1256" spans="12:12" ht="45.75" customHeight="1">
      <c r="L1256" s="10"/>
    </row>
    <row r="1257" spans="12:12" ht="45.75" customHeight="1">
      <c r="L1257" s="10"/>
    </row>
    <row r="1258" spans="12:12" ht="45.75" customHeight="1">
      <c r="L1258" s="10"/>
    </row>
    <row r="1259" spans="12:12" ht="45.75" customHeight="1">
      <c r="L1259" s="10"/>
    </row>
    <row r="1260" spans="12:12" ht="45.75" customHeight="1">
      <c r="L1260" s="10"/>
    </row>
    <row r="1261" spans="12:12" ht="45.75" customHeight="1">
      <c r="L1261" s="10"/>
    </row>
    <row r="1262" spans="12:12" ht="45.75" customHeight="1">
      <c r="L1262" s="10"/>
    </row>
    <row r="1263" spans="12:12" ht="45.75" customHeight="1">
      <c r="L1263" s="10"/>
    </row>
    <row r="1264" spans="12:12" ht="45.75" customHeight="1">
      <c r="L1264" s="10"/>
    </row>
    <row r="1265" spans="12:12" ht="45.75" customHeight="1">
      <c r="L1265" s="10"/>
    </row>
    <row r="1266" spans="12:12" ht="45.75" customHeight="1">
      <c r="L1266" s="10"/>
    </row>
    <row r="1267" spans="12:12" ht="45.75" customHeight="1">
      <c r="L1267" s="10"/>
    </row>
    <row r="1268" spans="12:12" ht="45.75" customHeight="1">
      <c r="L1268" s="10"/>
    </row>
    <row r="1269" spans="12:12" ht="45.75" customHeight="1">
      <c r="L1269" s="10"/>
    </row>
    <row r="1270" spans="12:12" ht="45.75" customHeight="1">
      <c r="L1270" s="10"/>
    </row>
    <row r="1271" spans="12:12" ht="45.75" customHeight="1">
      <c r="L1271" s="10"/>
    </row>
    <row r="1272" spans="12:12" ht="45.75" customHeight="1">
      <c r="L1272" s="10"/>
    </row>
    <row r="1273" spans="12:12" ht="45.75" customHeight="1">
      <c r="L1273" s="10"/>
    </row>
    <row r="1274" spans="12:12" ht="45.75" customHeight="1">
      <c r="L1274" s="10"/>
    </row>
    <row r="1275" spans="12:12" ht="45.75" customHeight="1">
      <c r="L1275" s="10"/>
    </row>
    <row r="1276" spans="12:12" ht="45.75" customHeight="1">
      <c r="L1276" s="10"/>
    </row>
    <row r="1277" spans="12:12" ht="45.75" customHeight="1">
      <c r="L1277" s="10"/>
    </row>
    <row r="1278" spans="12:12" ht="45.75" customHeight="1">
      <c r="L1278" s="10"/>
    </row>
    <row r="1279" spans="12:12" ht="45.75" customHeight="1">
      <c r="L1279" s="10"/>
    </row>
    <row r="1280" spans="12:12" ht="45.75" customHeight="1">
      <c r="L1280" s="10"/>
    </row>
    <row r="1281" spans="12:12" ht="45.75" customHeight="1">
      <c r="L1281" s="10"/>
    </row>
    <row r="1282" spans="12:12" ht="45.75" customHeight="1">
      <c r="L1282" s="10"/>
    </row>
    <row r="1283" spans="12:12" ht="45.75" customHeight="1">
      <c r="L1283" s="10"/>
    </row>
    <row r="1284" spans="12:12" ht="45.75" customHeight="1">
      <c r="L1284" s="10"/>
    </row>
    <row r="1285" spans="12:12" ht="45.75" customHeight="1">
      <c r="L1285" s="10"/>
    </row>
    <row r="1286" spans="12:12" ht="45.75" customHeight="1">
      <c r="L1286" s="10"/>
    </row>
    <row r="1287" spans="12:12" ht="45.75" customHeight="1">
      <c r="L1287" s="10"/>
    </row>
    <row r="1288" spans="12:12" ht="45.75" customHeight="1">
      <c r="L1288" s="10"/>
    </row>
    <row r="1289" spans="12:12" ht="45.75" customHeight="1">
      <c r="L1289" s="10"/>
    </row>
    <row r="1290" spans="12:12" ht="45.75" customHeight="1">
      <c r="L1290" s="10"/>
    </row>
    <row r="1291" spans="12:12" ht="45.75" customHeight="1">
      <c r="L1291" s="10"/>
    </row>
    <row r="1292" spans="12:12" ht="45.75" customHeight="1">
      <c r="L1292" s="10"/>
    </row>
    <row r="1293" spans="12:12" ht="45.75" customHeight="1">
      <c r="L1293" s="10"/>
    </row>
    <row r="1294" spans="12:12" ht="45.75" customHeight="1">
      <c r="L1294" s="10"/>
    </row>
    <row r="1295" spans="12:12" ht="45.75" customHeight="1">
      <c r="L1295" s="10"/>
    </row>
    <row r="1296" spans="12:12" ht="45.75" customHeight="1">
      <c r="L1296" s="10"/>
    </row>
    <row r="1297" spans="12:12" ht="45.75" customHeight="1">
      <c r="L1297" s="10"/>
    </row>
    <row r="1298" spans="12:12" ht="45.75" customHeight="1">
      <c r="L1298" s="10"/>
    </row>
    <row r="1299" spans="12:12" ht="45.75" customHeight="1">
      <c r="L1299" s="10"/>
    </row>
    <row r="1300" spans="12:12" ht="45.75" customHeight="1">
      <c r="L1300" s="10"/>
    </row>
    <row r="1301" spans="12:12" ht="45.75" customHeight="1">
      <c r="L1301" s="10"/>
    </row>
    <row r="1302" spans="12:12" ht="45.75" customHeight="1">
      <c r="L1302" s="10"/>
    </row>
    <row r="1303" spans="12:12" ht="45.75" customHeight="1">
      <c r="L1303" s="10"/>
    </row>
    <row r="1304" spans="12:12" ht="45.75" customHeight="1">
      <c r="L1304" s="10"/>
    </row>
    <row r="1305" spans="12:12" ht="45.75" customHeight="1">
      <c r="L1305" s="10"/>
    </row>
    <row r="1306" spans="12:12" ht="45.75" customHeight="1">
      <c r="L1306" s="10"/>
    </row>
    <row r="1307" spans="12:12" ht="45.75" customHeight="1">
      <c r="L1307" s="10"/>
    </row>
    <row r="1308" spans="12:12" ht="45.75" customHeight="1">
      <c r="L1308" s="10"/>
    </row>
    <row r="1309" spans="12:12" ht="45.75" customHeight="1">
      <c r="L1309" s="10"/>
    </row>
    <row r="1310" spans="12:12" ht="45.75" customHeight="1">
      <c r="L1310" s="10"/>
    </row>
    <row r="1311" spans="12:12" ht="45.75" customHeight="1">
      <c r="L1311" s="10"/>
    </row>
    <row r="1312" spans="12:12" ht="45.75" customHeight="1">
      <c r="L1312" s="10"/>
    </row>
    <row r="1313" spans="12:12" ht="45.75" customHeight="1">
      <c r="L1313" s="10"/>
    </row>
    <row r="1314" spans="12:12" ht="45.75" customHeight="1">
      <c r="L1314" s="10"/>
    </row>
    <row r="1315" spans="12:12" ht="45.75" customHeight="1">
      <c r="L1315" s="10"/>
    </row>
    <row r="1316" spans="12:12" ht="45.75" customHeight="1">
      <c r="L1316" s="10"/>
    </row>
    <row r="1317" spans="12:12" ht="45.75" customHeight="1">
      <c r="L1317" s="10"/>
    </row>
    <row r="1318" spans="12:12" ht="45.75" customHeight="1">
      <c r="L1318" s="10"/>
    </row>
    <row r="1319" spans="12:12" ht="45.75" customHeight="1">
      <c r="L1319" s="10"/>
    </row>
    <row r="1320" spans="12:12" ht="45.75" customHeight="1">
      <c r="L1320" s="10"/>
    </row>
    <row r="1321" spans="12:12" ht="45.75" customHeight="1">
      <c r="L1321" s="10"/>
    </row>
    <row r="1322" spans="12:12" ht="45.75" customHeight="1">
      <c r="L1322" s="10"/>
    </row>
    <row r="1323" spans="12:12" ht="45.75" customHeight="1">
      <c r="L1323" s="10"/>
    </row>
    <row r="1324" spans="12:12" ht="45.75" customHeight="1">
      <c r="L1324" s="10"/>
    </row>
    <row r="1325" spans="12:12" ht="45.75" customHeight="1">
      <c r="L1325" s="10"/>
    </row>
    <row r="1326" spans="12:12" ht="45.75" customHeight="1">
      <c r="L1326" s="10"/>
    </row>
    <row r="1327" spans="12:12" ht="45.75" customHeight="1">
      <c r="L1327" s="10"/>
    </row>
    <row r="1328" spans="12:12" ht="45.75" customHeight="1">
      <c r="L1328" s="10"/>
    </row>
    <row r="1329" spans="12:12" ht="45.75" customHeight="1">
      <c r="L1329" s="10"/>
    </row>
    <row r="1330" spans="12:12" ht="45.75" customHeight="1">
      <c r="L1330" s="10"/>
    </row>
    <row r="1331" spans="12:12" ht="45.75" customHeight="1">
      <c r="L1331" s="10"/>
    </row>
    <row r="1332" spans="12:12" ht="45.75" customHeight="1">
      <c r="L1332" s="10"/>
    </row>
    <row r="1333" spans="12:12" ht="45.75" customHeight="1">
      <c r="L1333" s="10"/>
    </row>
    <row r="1334" spans="12:12" ht="45.75" customHeight="1">
      <c r="L1334" s="10"/>
    </row>
    <row r="1335" spans="12:12" ht="45.75" customHeight="1">
      <c r="L1335" s="10"/>
    </row>
    <row r="1336" spans="12:12" ht="45.75" customHeight="1">
      <c r="L1336" s="10"/>
    </row>
    <row r="1337" spans="12:12" ht="45.75" customHeight="1">
      <c r="L1337" s="10"/>
    </row>
    <row r="1338" spans="12:12" ht="45.75" customHeight="1">
      <c r="L1338" s="10"/>
    </row>
    <row r="1339" spans="12:12" ht="45.75" customHeight="1">
      <c r="L1339" s="10"/>
    </row>
    <row r="1340" spans="12:12" ht="45.75" customHeight="1">
      <c r="L1340" s="10"/>
    </row>
    <row r="1341" spans="12:12" ht="45.75" customHeight="1">
      <c r="L1341" s="10"/>
    </row>
    <row r="1342" spans="12:12" ht="45.75" customHeight="1">
      <c r="L1342" s="10"/>
    </row>
    <row r="1343" spans="12:12" ht="45.75" customHeight="1">
      <c r="L1343" s="10"/>
    </row>
    <row r="1344" spans="12:12" ht="45.75" customHeight="1">
      <c r="L1344" s="10"/>
    </row>
    <row r="1345" spans="12:12" ht="45.75" customHeight="1">
      <c r="L1345" s="10"/>
    </row>
    <row r="1346" spans="12:12" ht="45.75" customHeight="1">
      <c r="L1346" s="10"/>
    </row>
    <row r="1347" spans="12:12" ht="45.75" customHeight="1">
      <c r="L1347" s="10"/>
    </row>
    <row r="1348" spans="12:12" ht="45.75" customHeight="1">
      <c r="L1348" s="10"/>
    </row>
    <row r="1349" spans="12:12" ht="45.75" customHeight="1">
      <c r="L1349" s="10"/>
    </row>
    <row r="1350" spans="12:12" ht="45.75" customHeight="1">
      <c r="L1350" s="10"/>
    </row>
    <row r="1351" spans="12:12" ht="45.75" customHeight="1">
      <c r="L1351" s="10"/>
    </row>
    <row r="1352" spans="12:12" ht="45.75" customHeight="1">
      <c r="L1352" s="10"/>
    </row>
    <row r="1353" spans="12:12" ht="45.75" customHeight="1">
      <c r="L1353" s="10"/>
    </row>
    <row r="1354" spans="12:12" ht="45.75" customHeight="1">
      <c r="L1354" s="10"/>
    </row>
    <row r="1355" spans="12:12" ht="45.75" customHeight="1">
      <c r="L1355" s="10"/>
    </row>
    <row r="1356" spans="12:12" ht="45.75" customHeight="1">
      <c r="L1356" s="10"/>
    </row>
    <row r="1357" spans="12:12" ht="45.75" customHeight="1">
      <c r="L1357" s="10"/>
    </row>
    <row r="1358" spans="12:12" ht="45.75" customHeight="1">
      <c r="L1358" s="10"/>
    </row>
    <row r="1359" spans="12:12" ht="45.75" customHeight="1">
      <c r="L1359" s="10"/>
    </row>
    <row r="1360" spans="12:12" ht="45.75" customHeight="1">
      <c r="L1360" s="10"/>
    </row>
    <row r="1361" spans="12:12" ht="45.75" customHeight="1">
      <c r="L1361" s="10"/>
    </row>
    <row r="1362" spans="12:12" ht="45.75" customHeight="1">
      <c r="L1362" s="10"/>
    </row>
    <row r="1363" spans="12:12" ht="45.75" customHeight="1">
      <c r="L1363" s="10"/>
    </row>
    <row r="1364" spans="12:12" ht="45.75" customHeight="1">
      <c r="L1364" s="10"/>
    </row>
    <row r="1365" spans="12:12" ht="45.75" customHeight="1">
      <c r="L1365" s="10"/>
    </row>
    <row r="1366" spans="12:12" ht="45.75" customHeight="1">
      <c r="L1366" s="10"/>
    </row>
    <row r="1367" spans="12:12" ht="45.75" customHeight="1">
      <c r="L1367" s="10"/>
    </row>
    <row r="1368" spans="12:12" ht="45.75" customHeight="1">
      <c r="L1368" s="10"/>
    </row>
    <row r="1369" spans="12:12" ht="45.75" customHeight="1">
      <c r="L1369" s="10"/>
    </row>
    <row r="1370" spans="12:12" ht="45.75" customHeight="1">
      <c r="L1370" s="10"/>
    </row>
    <row r="1371" spans="12:12" ht="45.75" customHeight="1">
      <c r="L1371" s="10"/>
    </row>
    <row r="1372" spans="12:12" ht="45.75" customHeight="1">
      <c r="L1372" s="10"/>
    </row>
    <row r="1373" spans="12:12" ht="45.75" customHeight="1">
      <c r="L1373" s="10"/>
    </row>
    <row r="1374" spans="12:12" ht="45.75" customHeight="1">
      <c r="L1374" s="10"/>
    </row>
    <row r="1375" spans="12:12" ht="45.75" customHeight="1">
      <c r="L1375" s="10"/>
    </row>
    <row r="1376" spans="12:12" ht="45.75" customHeight="1">
      <c r="L1376" s="10"/>
    </row>
    <row r="1377" spans="12:12" ht="45.75" customHeight="1">
      <c r="L1377" s="10"/>
    </row>
    <row r="1378" spans="12:12" ht="45.75" customHeight="1">
      <c r="L1378" s="10"/>
    </row>
    <row r="1379" spans="12:12" ht="45.75" customHeight="1">
      <c r="L1379" s="10"/>
    </row>
    <row r="1380" spans="12:12" ht="45.75" customHeight="1">
      <c r="L1380" s="10"/>
    </row>
    <row r="1381" spans="12:12" ht="45.75" customHeight="1">
      <c r="L1381" s="10"/>
    </row>
    <row r="1382" spans="12:12" ht="45.75" customHeight="1">
      <c r="L1382" s="10"/>
    </row>
    <row r="1383" spans="12:12" ht="45.75" customHeight="1">
      <c r="L1383" s="10"/>
    </row>
    <row r="1384" spans="12:12" ht="45.75" customHeight="1">
      <c r="L1384" s="10"/>
    </row>
    <row r="1385" spans="12:12" ht="45.75" customHeight="1">
      <c r="L1385" s="10"/>
    </row>
    <row r="1386" spans="12:12" ht="45.75" customHeight="1">
      <c r="L1386" s="10"/>
    </row>
    <row r="1387" spans="12:12" ht="45.75" customHeight="1">
      <c r="L1387" s="10"/>
    </row>
    <row r="1388" spans="12:12" ht="45.75" customHeight="1">
      <c r="L1388" s="10"/>
    </row>
    <row r="1389" spans="12:12" ht="45.75" customHeight="1">
      <c r="L1389" s="10"/>
    </row>
    <row r="1390" spans="12:12" ht="45.75" customHeight="1">
      <c r="L1390" s="10"/>
    </row>
    <row r="1391" spans="12:12" ht="45.75" customHeight="1">
      <c r="L1391" s="10"/>
    </row>
    <row r="1392" spans="12:12" ht="45.75" customHeight="1">
      <c r="L1392" s="10"/>
    </row>
    <row r="1393" spans="12:12" ht="45.75" customHeight="1">
      <c r="L1393" s="10"/>
    </row>
    <row r="1394" spans="12:12" ht="45.75" customHeight="1">
      <c r="L1394" s="10"/>
    </row>
    <row r="1395" spans="12:12" ht="45.75" customHeight="1">
      <c r="L1395" s="10"/>
    </row>
    <row r="1396" spans="12:12" ht="45.75" customHeight="1">
      <c r="L1396" s="10"/>
    </row>
    <row r="1397" spans="12:12" ht="45.75" customHeight="1">
      <c r="L1397" s="10"/>
    </row>
    <row r="1398" spans="12:12" ht="45.75" customHeight="1">
      <c r="L1398" s="10"/>
    </row>
    <row r="1399" spans="12:12" ht="45.75" customHeight="1">
      <c r="L1399" s="10"/>
    </row>
    <row r="1400" spans="12:12" ht="45.75" customHeight="1">
      <c r="L1400" s="10"/>
    </row>
    <row r="1401" spans="12:12" ht="45.75" customHeight="1">
      <c r="L1401" s="10"/>
    </row>
    <row r="1402" spans="12:12" ht="45.75" customHeight="1">
      <c r="L1402" s="10"/>
    </row>
    <row r="1403" spans="12:12" ht="45.75" customHeight="1">
      <c r="L1403" s="10"/>
    </row>
    <row r="1404" spans="12:12" ht="45.75" customHeight="1">
      <c r="L1404" s="10"/>
    </row>
    <row r="1405" spans="12:12" ht="45.75" customHeight="1">
      <c r="L1405" s="10"/>
    </row>
    <row r="1406" spans="12:12" ht="45.75" customHeight="1">
      <c r="L1406" s="10"/>
    </row>
    <row r="1407" spans="12:12" ht="45.75" customHeight="1">
      <c r="L1407" s="10"/>
    </row>
    <row r="1408" spans="12:12" ht="45.75" customHeight="1">
      <c r="L1408" s="10"/>
    </row>
    <row r="1409" spans="12:12" ht="45.75" customHeight="1">
      <c r="L1409" s="10"/>
    </row>
    <row r="1410" spans="12:12" ht="45.75" customHeight="1">
      <c r="L1410" s="10"/>
    </row>
    <row r="1411" spans="12:12" ht="45.75" customHeight="1">
      <c r="L1411" s="10"/>
    </row>
    <row r="1412" spans="12:12" ht="45.75" customHeight="1">
      <c r="L1412" s="10"/>
    </row>
    <row r="1413" spans="12:12" ht="45.75" customHeight="1">
      <c r="L1413" s="10"/>
    </row>
    <row r="1414" spans="12:12" ht="45.75" customHeight="1">
      <c r="L1414" s="10"/>
    </row>
    <row r="1415" spans="12:12" ht="45.75" customHeight="1">
      <c r="L1415" s="10"/>
    </row>
    <row r="1416" spans="12:12" ht="45.75" customHeight="1">
      <c r="L1416" s="10"/>
    </row>
    <row r="1417" spans="12:12" ht="45.75" customHeight="1">
      <c r="L1417" s="10"/>
    </row>
    <row r="1418" spans="12:12" ht="45.75" customHeight="1">
      <c r="L1418" s="10"/>
    </row>
    <row r="1419" spans="12:12" ht="45.75" customHeight="1">
      <c r="L1419" s="10"/>
    </row>
    <row r="1420" spans="12:12" ht="45.75" customHeight="1">
      <c r="L1420" s="10"/>
    </row>
    <row r="1421" spans="12:12" ht="45.75" customHeight="1">
      <c r="L1421" s="10"/>
    </row>
    <row r="1422" spans="12:12" ht="45.75" customHeight="1">
      <c r="L1422" s="10"/>
    </row>
    <row r="1423" spans="12:12" ht="45.75" customHeight="1">
      <c r="L1423" s="10"/>
    </row>
    <row r="1424" spans="12:12" ht="45.75" customHeight="1">
      <c r="L1424" s="10"/>
    </row>
    <row r="1425" spans="12:12" ht="45.75" customHeight="1">
      <c r="L1425" s="10"/>
    </row>
    <row r="1426" spans="12:12" ht="45.75" customHeight="1">
      <c r="L1426" s="10"/>
    </row>
    <row r="1427" spans="12:12" ht="45.75" customHeight="1">
      <c r="L1427" s="10"/>
    </row>
    <row r="1428" spans="12:12" ht="45.75" customHeight="1">
      <c r="L1428" s="10"/>
    </row>
    <row r="1429" spans="12:12" ht="45.75" customHeight="1">
      <c r="L1429" s="10"/>
    </row>
    <row r="1430" spans="12:12" ht="45.75" customHeight="1">
      <c r="L1430" s="10"/>
    </row>
    <row r="1431" spans="12:12" ht="45.75" customHeight="1">
      <c r="L1431" s="10"/>
    </row>
    <row r="1432" spans="12:12" ht="45.75" customHeight="1">
      <c r="L1432" s="10"/>
    </row>
    <row r="1433" spans="12:12" ht="45.75" customHeight="1">
      <c r="L1433" s="10"/>
    </row>
    <row r="1434" spans="12:12" ht="45.75" customHeight="1">
      <c r="L1434" s="10"/>
    </row>
    <row r="1435" spans="12:12" ht="45.75" customHeight="1">
      <c r="L1435" s="10"/>
    </row>
    <row r="1436" spans="12:12" ht="45.75" customHeight="1">
      <c r="L1436" s="10"/>
    </row>
    <row r="1437" spans="12:12" ht="45.75" customHeight="1">
      <c r="L1437" s="10"/>
    </row>
    <row r="1438" spans="12:12" ht="45.75" customHeight="1">
      <c r="L1438" s="10"/>
    </row>
    <row r="1439" spans="12:12" ht="45.75" customHeight="1">
      <c r="L1439" s="10"/>
    </row>
    <row r="1440" spans="12:12" ht="45.75" customHeight="1">
      <c r="L1440" s="10"/>
    </row>
    <row r="1441" spans="12:12" ht="45.75" customHeight="1">
      <c r="L1441" s="10"/>
    </row>
    <row r="1442" spans="12:12" ht="45.75" customHeight="1">
      <c r="L1442" s="10"/>
    </row>
    <row r="1443" spans="12:12" ht="45.75" customHeight="1">
      <c r="L1443" s="10"/>
    </row>
    <row r="1444" spans="12:12" ht="45.75" customHeight="1">
      <c r="L1444" s="10"/>
    </row>
    <row r="1445" spans="12:12" ht="45.75" customHeight="1">
      <c r="L1445" s="10"/>
    </row>
    <row r="1446" spans="12:12" ht="45.75" customHeight="1">
      <c r="L1446" s="10"/>
    </row>
    <row r="1447" spans="12:12" ht="45.75" customHeight="1">
      <c r="L1447" s="10"/>
    </row>
    <row r="1448" spans="12:12" ht="45.75" customHeight="1">
      <c r="L1448" s="10"/>
    </row>
    <row r="1449" spans="12:12" ht="45.75" customHeight="1">
      <c r="L1449" s="10"/>
    </row>
    <row r="1450" spans="12:12" ht="45.75" customHeight="1">
      <c r="L1450" s="10"/>
    </row>
    <row r="1451" spans="12:12" ht="45.75" customHeight="1">
      <c r="L1451" s="10"/>
    </row>
    <row r="1452" spans="12:12" ht="45.75" customHeight="1">
      <c r="L1452" s="10"/>
    </row>
    <row r="1453" spans="12:12" ht="45.75" customHeight="1">
      <c r="L1453" s="10"/>
    </row>
    <row r="1454" spans="12:12" ht="45.75" customHeight="1">
      <c r="L1454" s="10"/>
    </row>
    <row r="1455" spans="12:12" ht="45.75" customHeight="1">
      <c r="L1455" s="10"/>
    </row>
    <row r="1456" spans="12:12" ht="45.75" customHeight="1">
      <c r="L1456" s="10"/>
    </row>
    <row r="1457" spans="12:12" ht="45.75" customHeight="1">
      <c r="L1457" s="10"/>
    </row>
    <row r="1458" spans="12:12" ht="45.75" customHeight="1">
      <c r="L1458" s="10"/>
    </row>
    <row r="1459" spans="12:12" ht="45.75" customHeight="1">
      <c r="L1459" s="10"/>
    </row>
    <row r="1460" spans="12:12" ht="45.75" customHeight="1">
      <c r="L1460" s="10"/>
    </row>
    <row r="1461" spans="12:12" ht="45.75" customHeight="1">
      <c r="L1461" s="10"/>
    </row>
    <row r="1462" spans="12:12" ht="45.75" customHeight="1">
      <c r="L1462" s="10"/>
    </row>
    <row r="1463" spans="12:12" ht="45.75" customHeight="1">
      <c r="L1463" s="10"/>
    </row>
    <row r="1464" spans="12:12" ht="45.75" customHeight="1">
      <c r="L1464" s="10"/>
    </row>
    <row r="1465" spans="12:12" ht="45.75" customHeight="1">
      <c r="L1465" s="10"/>
    </row>
    <row r="1466" spans="12:12" ht="45.75" customHeight="1">
      <c r="L1466" s="10"/>
    </row>
    <row r="1467" spans="12:12" ht="45.75" customHeight="1">
      <c r="L1467" s="10"/>
    </row>
    <row r="1468" spans="12:12" ht="45.75" customHeight="1">
      <c r="L1468" s="10"/>
    </row>
    <row r="1469" spans="12:12" ht="45.75" customHeight="1">
      <c r="L1469" s="10"/>
    </row>
    <row r="1470" spans="12:12" ht="45.75" customHeight="1">
      <c r="L1470" s="10"/>
    </row>
    <row r="1471" spans="12:12" ht="45.75" customHeight="1">
      <c r="L1471" s="10"/>
    </row>
    <row r="1472" spans="12:12" ht="45.75" customHeight="1">
      <c r="L1472" s="10"/>
    </row>
    <row r="1473" spans="12:12" ht="45.75" customHeight="1">
      <c r="L1473" s="10"/>
    </row>
    <row r="1474" spans="12:12" ht="45.75" customHeight="1">
      <c r="L1474" s="10"/>
    </row>
    <row r="1475" spans="12:12" ht="45.75" customHeight="1">
      <c r="L1475" s="10"/>
    </row>
    <row r="1476" spans="12:12" ht="45.75" customHeight="1">
      <c r="L1476" s="10"/>
    </row>
    <row r="1477" spans="12:12" ht="45.75" customHeight="1">
      <c r="L1477" s="10"/>
    </row>
    <row r="1478" spans="12:12" ht="45.75" customHeight="1">
      <c r="L1478" s="10"/>
    </row>
    <row r="1479" spans="12:12" ht="45.75" customHeight="1">
      <c r="L1479" s="10"/>
    </row>
    <row r="1480" spans="12:12" ht="45.75" customHeight="1">
      <c r="L1480" s="10"/>
    </row>
    <row r="1481" spans="12:12" ht="45.75" customHeight="1">
      <c r="L1481" s="10"/>
    </row>
    <row r="1482" spans="12:12" ht="45.75" customHeight="1">
      <c r="L1482" s="10"/>
    </row>
    <row r="1483" spans="12:12" ht="45.75" customHeight="1">
      <c r="L1483" s="10"/>
    </row>
    <row r="1484" spans="12:12" ht="45.75" customHeight="1">
      <c r="L1484" s="10"/>
    </row>
    <row r="1485" spans="12:12" ht="45.75" customHeight="1">
      <c r="L1485" s="10"/>
    </row>
    <row r="1486" spans="12:12" ht="45.75" customHeight="1">
      <c r="L1486" s="10"/>
    </row>
    <row r="1487" spans="12:12" ht="45.75" customHeight="1">
      <c r="L1487" s="10"/>
    </row>
    <row r="1488" spans="12:12" ht="45.75" customHeight="1">
      <c r="L1488" s="10"/>
    </row>
    <row r="1489" spans="12:12" ht="45.75" customHeight="1">
      <c r="L1489" s="10"/>
    </row>
    <row r="1490" spans="12:12" ht="45.75" customHeight="1">
      <c r="L1490" s="10"/>
    </row>
    <row r="1491" spans="12:12" ht="45.75" customHeight="1">
      <c r="L1491" s="10"/>
    </row>
    <row r="1492" spans="12:12" ht="45.75" customHeight="1">
      <c r="L1492" s="10"/>
    </row>
    <row r="1493" spans="12:12" ht="45.75" customHeight="1">
      <c r="L1493" s="10"/>
    </row>
    <row r="1494" spans="12:12" ht="45.75" customHeight="1">
      <c r="L1494" s="10"/>
    </row>
    <row r="1495" spans="12:12" ht="45.75" customHeight="1">
      <c r="L1495" s="10"/>
    </row>
    <row r="1496" spans="12:12" ht="45.75" customHeight="1">
      <c r="L1496" s="10"/>
    </row>
    <row r="1497" spans="12:12" ht="45.75" customHeight="1">
      <c r="L1497" s="10"/>
    </row>
    <row r="1498" spans="12:12" ht="45.75" customHeight="1">
      <c r="L1498" s="10"/>
    </row>
    <row r="1499" spans="12:12" ht="45.75" customHeight="1">
      <c r="L1499" s="10"/>
    </row>
    <row r="1500" spans="12:12" ht="45.75" customHeight="1">
      <c r="L1500" s="10"/>
    </row>
    <row r="1501" spans="12:12" ht="45.75" customHeight="1">
      <c r="L1501" s="10"/>
    </row>
    <row r="1502" spans="12:12" ht="45.75" customHeight="1">
      <c r="L1502" s="10"/>
    </row>
    <row r="1503" spans="12:12" ht="45.75" customHeight="1">
      <c r="L1503" s="10"/>
    </row>
    <row r="1504" spans="12:12" ht="45.75" customHeight="1">
      <c r="L1504" s="10"/>
    </row>
    <row r="1505" spans="12:12" ht="45.75" customHeight="1">
      <c r="L1505" s="10"/>
    </row>
    <row r="1506" spans="12:12" ht="45.75" customHeight="1">
      <c r="L1506" s="10"/>
    </row>
    <row r="1507" spans="12:12" ht="45.75" customHeight="1">
      <c r="L1507" s="10"/>
    </row>
    <row r="1508" spans="12:12" ht="45.75" customHeight="1">
      <c r="L1508" s="10"/>
    </row>
    <row r="1509" spans="12:12" ht="45.75" customHeight="1">
      <c r="L1509" s="10"/>
    </row>
    <row r="1510" spans="12:12" ht="45.75" customHeight="1">
      <c r="L1510" s="10"/>
    </row>
    <row r="1511" spans="12:12" ht="45.75" customHeight="1">
      <c r="L1511" s="10"/>
    </row>
    <row r="1512" spans="12:12" ht="45.75" customHeight="1">
      <c r="L1512" s="10"/>
    </row>
    <row r="1513" spans="12:12" ht="45.75" customHeight="1">
      <c r="L1513" s="10"/>
    </row>
    <row r="1514" spans="12:12" ht="45.75" customHeight="1">
      <c r="L1514" s="10"/>
    </row>
    <row r="1515" spans="12:12" ht="45.75" customHeight="1">
      <c r="L1515" s="10"/>
    </row>
    <row r="1516" spans="12:12" ht="45.75" customHeight="1">
      <c r="L1516" s="10"/>
    </row>
    <row r="1517" spans="12:12" ht="45.75" customHeight="1">
      <c r="L1517" s="10"/>
    </row>
    <row r="1518" spans="12:12" ht="45.75" customHeight="1">
      <c r="L1518" s="10"/>
    </row>
    <row r="1519" spans="12:12" ht="45.75" customHeight="1">
      <c r="L1519" s="10"/>
    </row>
    <row r="1520" spans="12:12" ht="45.75" customHeight="1">
      <c r="L1520" s="10"/>
    </row>
    <row r="1521" spans="12:12" ht="45.75" customHeight="1">
      <c r="L1521" s="10"/>
    </row>
    <row r="1522" spans="12:12" ht="45.75" customHeight="1">
      <c r="L1522" s="10"/>
    </row>
    <row r="1523" spans="12:12" ht="45.75" customHeight="1">
      <c r="L1523" s="10"/>
    </row>
    <row r="1524" spans="12:12" ht="45.75" customHeight="1">
      <c r="L1524" s="10"/>
    </row>
    <row r="1525" spans="12:12" ht="45.75" customHeight="1">
      <c r="L1525" s="10"/>
    </row>
    <row r="1526" spans="12:12" ht="45.75" customHeight="1">
      <c r="L1526" s="10"/>
    </row>
    <row r="1527" spans="12:12" ht="45.75" customHeight="1">
      <c r="L1527" s="10"/>
    </row>
    <row r="1528" spans="12:12" ht="45.75" customHeight="1">
      <c r="L1528" s="10"/>
    </row>
    <row r="1529" spans="12:12" ht="45.75" customHeight="1">
      <c r="L1529" s="10"/>
    </row>
    <row r="1530" spans="12:12" ht="45.75" customHeight="1">
      <c r="L1530" s="10"/>
    </row>
    <row r="1531" spans="12:12" ht="45.75" customHeight="1">
      <c r="L1531" s="10"/>
    </row>
    <row r="1532" spans="12:12" ht="45.75" customHeight="1">
      <c r="L1532" s="10"/>
    </row>
    <row r="1533" spans="12:12" ht="45.75" customHeight="1">
      <c r="L1533" s="10"/>
    </row>
    <row r="1534" spans="12:12" ht="45.75" customHeight="1">
      <c r="L1534" s="10"/>
    </row>
    <row r="1535" spans="12:12" ht="45.75" customHeight="1">
      <c r="L1535" s="10"/>
    </row>
    <row r="1536" spans="12:12" ht="45.75" customHeight="1">
      <c r="L1536" s="10"/>
    </row>
    <row r="1537" spans="12:12" ht="45.75" customHeight="1">
      <c r="L1537" s="10"/>
    </row>
    <row r="1538" spans="12:12" ht="45.75" customHeight="1">
      <c r="L1538" s="10"/>
    </row>
    <row r="1539" spans="12:12" ht="45.75" customHeight="1">
      <c r="L1539" s="10"/>
    </row>
    <row r="1540" spans="12:12" ht="45.75" customHeight="1">
      <c r="L1540" s="10"/>
    </row>
    <row r="1541" spans="12:12" ht="45.75" customHeight="1">
      <c r="L1541" s="10"/>
    </row>
    <row r="1542" spans="12:12" ht="45.75" customHeight="1">
      <c r="L1542" s="10"/>
    </row>
    <row r="1543" spans="12:12" ht="45.75" customHeight="1">
      <c r="L1543" s="10"/>
    </row>
    <row r="1544" spans="12:12" ht="45.75" customHeight="1">
      <c r="L1544" s="10"/>
    </row>
    <row r="1545" spans="12:12" ht="45.75" customHeight="1">
      <c r="L1545" s="10"/>
    </row>
    <row r="1546" spans="12:12" ht="45.75" customHeight="1">
      <c r="L1546" s="10"/>
    </row>
    <row r="1547" spans="12:12" ht="45.75" customHeight="1">
      <c r="L1547" s="10"/>
    </row>
    <row r="1548" spans="12:12" ht="45.75" customHeight="1">
      <c r="L1548" s="10"/>
    </row>
    <row r="1549" spans="12:12" ht="45.75" customHeight="1">
      <c r="L1549" s="10"/>
    </row>
    <row r="1550" spans="12:12" ht="45.75" customHeight="1">
      <c r="L1550" s="10"/>
    </row>
    <row r="1551" spans="12:12" ht="45.75" customHeight="1">
      <c r="L1551" s="10"/>
    </row>
    <row r="1552" spans="12:12" ht="45.75" customHeight="1">
      <c r="L1552" s="10"/>
    </row>
    <row r="1553" spans="12:12" ht="45.75" customHeight="1">
      <c r="L1553" s="10"/>
    </row>
    <row r="1554" spans="12:12" ht="45.75" customHeight="1">
      <c r="L1554" s="10"/>
    </row>
    <row r="1555" spans="12:12" ht="45.75" customHeight="1">
      <c r="L1555" s="10"/>
    </row>
    <row r="1556" spans="12:12" ht="45.75" customHeight="1">
      <c r="L1556" s="10"/>
    </row>
    <row r="1557" spans="12:12" ht="45.75" customHeight="1">
      <c r="L1557" s="10"/>
    </row>
    <row r="1558" spans="12:12" ht="45.75" customHeight="1">
      <c r="L1558" s="10"/>
    </row>
    <row r="1559" spans="12:12" ht="45.75" customHeight="1">
      <c r="L1559" s="10"/>
    </row>
    <row r="1560" spans="12:12" ht="45.75" customHeight="1">
      <c r="L1560" s="10"/>
    </row>
    <row r="1561" spans="12:12" ht="45.75" customHeight="1">
      <c r="L1561" s="10"/>
    </row>
    <row r="1562" spans="12:12" ht="45.75" customHeight="1">
      <c r="L1562" s="10"/>
    </row>
    <row r="1563" spans="12:12" ht="45.75" customHeight="1">
      <c r="L1563" s="10"/>
    </row>
    <row r="1564" spans="12:12" ht="45.75" customHeight="1">
      <c r="L1564" s="10"/>
    </row>
    <row r="1565" spans="12:12" ht="45.75" customHeight="1">
      <c r="L1565" s="10"/>
    </row>
    <row r="1566" spans="12:12" ht="45.75" customHeight="1">
      <c r="L1566" s="10"/>
    </row>
    <row r="1567" spans="12:12" ht="45.75" customHeight="1">
      <c r="L1567" s="10"/>
    </row>
    <row r="1568" spans="12:12" ht="45.75" customHeight="1">
      <c r="L1568" s="10"/>
    </row>
    <row r="1569" spans="12:12" ht="45.75" customHeight="1">
      <c r="L1569" s="10"/>
    </row>
    <row r="1570" spans="12:12" ht="45.75" customHeight="1">
      <c r="L1570" s="10"/>
    </row>
    <row r="1571" spans="12:12" ht="45.75" customHeight="1">
      <c r="L1571" s="10"/>
    </row>
    <row r="1572" spans="12:12" ht="45.75" customHeight="1">
      <c r="L1572" s="10"/>
    </row>
    <row r="1573" spans="12:12" ht="45.75" customHeight="1">
      <c r="L1573" s="10"/>
    </row>
    <row r="1574" spans="12:12" ht="45.75" customHeight="1">
      <c r="L1574" s="10"/>
    </row>
    <row r="1575" spans="12:12" ht="45.75" customHeight="1">
      <c r="L1575" s="10"/>
    </row>
    <row r="1576" spans="12:12" ht="45.75" customHeight="1">
      <c r="L1576" s="10"/>
    </row>
    <row r="1577" spans="12:12" ht="45.75" customHeight="1">
      <c r="L1577" s="10"/>
    </row>
    <row r="1578" spans="12:12" ht="45.75" customHeight="1">
      <c r="L1578" s="10"/>
    </row>
    <row r="1579" spans="12:12" ht="45.75" customHeight="1">
      <c r="L1579" s="10"/>
    </row>
    <row r="1580" spans="12:12" ht="45.75" customHeight="1">
      <c r="L1580" s="10"/>
    </row>
    <row r="1581" spans="12:12" ht="45.75" customHeight="1">
      <c r="L1581" s="10"/>
    </row>
    <row r="1582" spans="12:12" ht="45.75" customHeight="1">
      <c r="L1582" s="10"/>
    </row>
    <row r="1583" spans="12:12" ht="45.75" customHeight="1">
      <c r="L1583" s="10"/>
    </row>
    <row r="1584" spans="12:12" ht="45.75" customHeight="1">
      <c r="L1584" s="10"/>
    </row>
    <row r="1585" spans="12:12" ht="45.75" customHeight="1">
      <c r="L1585" s="10"/>
    </row>
    <row r="1586" spans="12:12" ht="45.75" customHeight="1">
      <c r="L1586" s="10"/>
    </row>
    <row r="1587" spans="12:12" ht="45.75" customHeight="1">
      <c r="L1587" s="10"/>
    </row>
    <row r="1588" spans="12:12" ht="45.75" customHeight="1">
      <c r="L1588" s="10"/>
    </row>
    <row r="1589" spans="12:12" ht="45.75" customHeight="1">
      <c r="L1589" s="10"/>
    </row>
    <row r="1590" spans="12:12" ht="45.75" customHeight="1">
      <c r="L1590" s="10"/>
    </row>
    <row r="1591" spans="12:12" ht="45.75" customHeight="1">
      <c r="L1591" s="10"/>
    </row>
    <row r="1592" spans="12:12" ht="45.75" customHeight="1">
      <c r="L1592" s="10"/>
    </row>
    <row r="1593" spans="12:12" ht="45.75" customHeight="1">
      <c r="L1593" s="10"/>
    </row>
    <row r="1594" spans="12:12" ht="45.75" customHeight="1">
      <c r="L1594" s="10"/>
    </row>
    <row r="1595" spans="12:12" ht="45.75" customHeight="1">
      <c r="L1595" s="10"/>
    </row>
    <row r="1596" spans="12:12" ht="45.75" customHeight="1">
      <c r="L1596" s="10"/>
    </row>
    <row r="1597" spans="12:12" ht="45.75" customHeight="1">
      <c r="L1597" s="10"/>
    </row>
    <row r="1598" spans="12:12" ht="45.75" customHeight="1">
      <c r="L1598" s="10"/>
    </row>
    <row r="1599" spans="12:12" ht="45.75" customHeight="1">
      <c r="L1599" s="10"/>
    </row>
    <row r="1600" spans="12:12" ht="45.75" customHeight="1">
      <c r="L1600" s="10"/>
    </row>
    <row r="1601" spans="12:12" ht="45.75" customHeight="1">
      <c r="L1601" s="10"/>
    </row>
    <row r="1602" spans="12:12" ht="45.75" customHeight="1">
      <c r="L1602" s="10"/>
    </row>
    <row r="1603" spans="12:12" ht="45.75" customHeight="1">
      <c r="L1603" s="10"/>
    </row>
    <row r="1604" spans="12:12" ht="45.75" customHeight="1">
      <c r="L1604" s="10"/>
    </row>
    <row r="1605" spans="12:12" ht="45.75" customHeight="1">
      <c r="L1605" s="10"/>
    </row>
    <row r="1606" spans="12:12" ht="45.75" customHeight="1">
      <c r="L1606" s="10"/>
    </row>
    <row r="1607" spans="12:12" ht="45.75" customHeight="1">
      <c r="L1607" s="10"/>
    </row>
    <row r="1608" spans="12:12" ht="45.75" customHeight="1">
      <c r="L1608" s="10"/>
    </row>
    <row r="1609" spans="12:12" ht="45.75" customHeight="1">
      <c r="L1609" s="10"/>
    </row>
    <row r="1610" spans="12:12" ht="45.75" customHeight="1">
      <c r="L1610" s="10"/>
    </row>
    <row r="1611" spans="12:12" ht="45.75" customHeight="1">
      <c r="L1611" s="10"/>
    </row>
    <row r="1612" spans="12:12" ht="45.75" customHeight="1">
      <c r="L1612" s="10"/>
    </row>
    <row r="1613" spans="12:12" ht="45.75" customHeight="1">
      <c r="L1613" s="10"/>
    </row>
    <row r="1614" spans="12:12" ht="45.75" customHeight="1">
      <c r="L1614" s="10"/>
    </row>
    <row r="1615" spans="12:12" ht="45.75" customHeight="1">
      <c r="L1615" s="10"/>
    </row>
    <row r="1616" spans="12:12" ht="45.75" customHeight="1">
      <c r="L1616" s="10"/>
    </row>
    <row r="1617" spans="12:12" ht="45.75" customHeight="1">
      <c r="L1617" s="10"/>
    </row>
    <row r="1618" spans="12:12" ht="45.75" customHeight="1">
      <c r="L1618" s="10"/>
    </row>
    <row r="1619" spans="12:12" ht="45.75" customHeight="1">
      <c r="L1619" s="10"/>
    </row>
    <row r="1620" spans="12:12" ht="45.75" customHeight="1">
      <c r="L1620" s="10"/>
    </row>
    <row r="1621" spans="12:12" ht="45.75" customHeight="1">
      <c r="L1621" s="10"/>
    </row>
    <row r="1622" spans="12:12" ht="45.75" customHeight="1">
      <c r="L1622" s="10"/>
    </row>
    <row r="1623" spans="12:12" ht="45.75" customHeight="1">
      <c r="L1623" s="10"/>
    </row>
    <row r="1624" spans="12:12" ht="45.75" customHeight="1">
      <c r="L1624" s="10"/>
    </row>
    <row r="1625" spans="12:12" ht="45.75" customHeight="1">
      <c r="L1625" s="10"/>
    </row>
    <row r="1626" spans="12:12" ht="45.75" customHeight="1">
      <c r="L1626" s="10"/>
    </row>
    <row r="1627" spans="12:12" ht="45.75" customHeight="1">
      <c r="L1627" s="10"/>
    </row>
    <row r="1628" spans="12:12" ht="45.75" customHeight="1">
      <c r="L1628" s="10"/>
    </row>
    <row r="1629" spans="12:12" ht="45.75" customHeight="1">
      <c r="L1629" s="10"/>
    </row>
    <row r="1630" spans="12:12" ht="45.75" customHeight="1">
      <c r="L1630" s="10"/>
    </row>
    <row r="1631" spans="12:12" ht="45.75" customHeight="1">
      <c r="L1631" s="10"/>
    </row>
    <row r="1632" spans="12:12" ht="45.75" customHeight="1">
      <c r="L1632" s="10"/>
    </row>
    <row r="1633" spans="12:12" ht="45.75" customHeight="1">
      <c r="L1633" s="10"/>
    </row>
    <row r="1634" spans="12:12" ht="45.75" customHeight="1">
      <c r="L1634" s="10"/>
    </row>
    <row r="1635" spans="12:12" ht="45.75" customHeight="1">
      <c r="L1635" s="10"/>
    </row>
    <row r="1636" spans="12:12" ht="45.75" customHeight="1">
      <c r="L1636" s="10"/>
    </row>
    <row r="1637" spans="12:12" ht="45.75" customHeight="1">
      <c r="L1637" s="10"/>
    </row>
    <row r="1638" spans="12:12" ht="45.75" customHeight="1">
      <c r="L1638" s="10"/>
    </row>
    <row r="1639" spans="12:12" ht="45.75" customHeight="1">
      <c r="L1639" s="10"/>
    </row>
    <row r="1640" spans="12:12" ht="45.75" customHeight="1">
      <c r="L1640" s="10"/>
    </row>
    <row r="1641" spans="12:12" ht="45.75" customHeight="1">
      <c r="L1641" s="10"/>
    </row>
    <row r="1642" spans="12:12" ht="45.75" customHeight="1">
      <c r="L1642" s="10"/>
    </row>
    <row r="1643" spans="12:12" ht="45.75" customHeight="1">
      <c r="L1643" s="10"/>
    </row>
    <row r="1644" spans="12:12" ht="45.75" customHeight="1">
      <c r="L1644" s="10"/>
    </row>
    <row r="1645" spans="12:12" ht="45.75" customHeight="1">
      <c r="L1645" s="10"/>
    </row>
    <row r="1646" spans="12:12" ht="45.75" customHeight="1">
      <c r="L1646" s="10"/>
    </row>
    <row r="1647" spans="12:12" ht="45.75" customHeight="1">
      <c r="L1647" s="10"/>
    </row>
    <row r="1648" spans="12:12" ht="45.75" customHeight="1">
      <c r="L1648" s="10"/>
    </row>
    <row r="1649" spans="12:12" ht="45.75" customHeight="1">
      <c r="L1649" s="10"/>
    </row>
    <row r="1650" spans="12:12" ht="45.75" customHeight="1">
      <c r="L1650" s="10"/>
    </row>
    <row r="1651" spans="12:12" ht="45.75" customHeight="1">
      <c r="L1651" s="10"/>
    </row>
    <row r="1652" spans="12:12" ht="45.75" customHeight="1">
      <c r="L1652" s="10"/>
    </row>
    <row r="1653" spans="12:12" ht="45.75" customHeight="1">
      <c r="L1653" s="10"/>
    </row>
    <row r="1654" spans="12:12" ht="45.75" customHeight="1">
      <c r="L1654" s="10"/>
    </row>
    <row r="1655" spans="12:12" ht="45.75" customHeight="1">
      <c r="L1655" s="10"/>
    </row>
    <row r="1656" spans="12:12" ht="45.75" customHeight="1">
      <c r="L1656" s="10"/>
    </row>
    <row r="1657" spans="12:12" ht="45.75" customHeight="1">
      <c r="L1657" s="10"/>
    </row>
    <row r="1658" spans="12:12" ht="45.75" customHeight="1">
      <c r="L1658" s="10"/>
    </row>
  </sheetData>
  <autoFilter ref="A2:AT465"/>
  <mergeCells count="3">
    <mergeCell ref="A1:AD1"/>
    <mergeCell ref="AI1:AL1"/>
    <mergeCell ref="AN1:AS1"/>
  </mergeCells>
  <conditionalFormatting sqref="AI128">
    <cfRule type="cellIs" dxfId="251" priority="85" operator="equal">
      <formula>#REF!</formula>
    </cfRule>
    <cfRule type="cellIs" dxfId="250" priority="86" operator="equal">
      <formula>#REF!</formula>
    </cfRule>
  </conditionalFormatting>
  <conditionalFormatting sqref="AI131">
    <cfRule type="cellIs" dxfId="249" priority="84" operator="equal">
      <formula>#REF!</formula>
    </cfRule>
    <cfRule type="cellIs" dxfId="248" priority="83" operator="equal">
      <formula>#REF!</formula>
    </cfRule>
  </conditionalFormatting>
  <conditionalFormatting sqref="AI342:AI343">
    <cfRule type="cellIs" dxfId="247" priority="56" operator="equal">
      <formula>#REF!</formula>
    </cfRule>
    <cfRule type="cellIs" dxfId="246" priority="55" operator="equal">
      <formula>#REF!</formula>
    </cfRule>
  </conditionalFormatting>
  <conditionalFormatting sqref="AI347">
    <cfRule type="cellIs" dxfId="245" priority="53" operator="equal">
      <formula>#REF!</formula>
    </cfRule>
    <cfRule type="cellIs" dxfId="244" priority="54" operator="equal">
      <formula>#REF!</formula>
    </cfRule>
  </conditionalFormatting>
  <conditionalFormatting sqref="AI349:AI350">
    <cfRule type="cellIs" dxfId="243" priority="51" operator="equal">
      <formula>#REF!</formula>
    </cfRule>
    <cfRule type="cellIs" dxfId="242" priority="52" operator="equal">
      <formula>#REF!</formula>
    </cfRule>
  </conditionalFormatting>
  <conditionalFormatting sqref="AI2:AJ2">
    <cfRule type="cellIs" dxfId="241" priority="90" operator="equal">
      <formula>#REF!</formula>
    </cfRule>
    <cfRule type="cellIs" dxfId="240" priority="89" operator="equal">
      <formula>#REF!</formula>
    </cfRule>
  </conditionalFormatting>
  <conditionalFormatting sqref="AJ277">
    <cfRule type="cellIs" dxfId="239" priority="66" operator="equal">
      <formula>#REF!</formula>
    </cfRule>
    <cfRule type="cellIs" dxfId="238" priority="65" operator="equal">
      <formula>#REF!</formula>
    </cfRule>
  </conditionalFormatting>
  <conditionalFormatting sqref="AJ283">
    <cfRule type="cellIs" dxfId="237" priority="64" operator="equal">
      <formula>#REF!</formula>
    </cfRule>
    <cfRule type="cellIs" dxfId="236" priority="63" operator="equal">
      <formula>#REF!</formula>
    </cfRule>
  </conditionalFormatting>
  <conditionalFormatting sqref="AJ289">
    <cfRule type="cellIs" dxfId="235" priority="62" operator="equal">
      <formula>#REF!</formula>
    </cfRule>
    <cfRule type="cellIs" dxfId="234" priority="61" operator="equal">
      <formula>#REF!</formula>
    </cfRule>
  </conditionalFormatting>
  <conditionalFormatting sqref="AJ365">
    <cfRule type="cellIs" dxfId="233" priority="33" operator="equal">
      <formula>#REF!</formula>
    </cfRule>
    <cfRule type="cellIs" dxfId="232" priority="34" operator="equal">
      <formula>#REF!</formula>
    </cfRule>
  </conditionalFormatting>
  <conditionalFormatting sqref="AJ368">
    <cfRule type="cellIs" dxfId="231" priority="31" operator="equal">
      <formula>#REF!</formula>
    </cfRule>
    <cfRule type="cellIs" dxfId="230" priority="32" operator="equal">
      <formula>#REF!</formula>
    </cfRule>
  </conditionalFormatting>
  <conditionalFormatting sqref="AK2:AK139">
    <cfRule type="cellIs" dxfId="229" priority="82" operator="equal">
      <formula>#REF!</formula>
    </cfRule>
    <cfRule type="cellIs" dxfId="228" priority="81" operator="equal">
      <formula>#REF!</formula>
    </cfRule>
  </conditionalFormatting>
  <conditionalFormatting sqref="AK141:AK213">
    <cfRule type="cellIs" dxfId="227" priority="76" operator="equal">
      <formula>#REF!</formula>
    </cfRule>
    <cfRule type="cellIs" dxfId="226" priority="75" operator="equal">
      <formula>#REF!</formula>
    </cfRule>
  </conditionalFormatting>
  <conditionalFormatting sqref="AK216:AK379">
    <cfRule type="cellIs" dxfId="225" priority="43" operator="equal">
      <formula>#REF!</formula>
    </cfRule>
    <cfRule type="cellIs" dxfId="224" priority="44" operator="equal">
      <formula>#REF!</formula>
    </cfRule>
  </conditionalFormatting>
  <conditionalFormatting sqref="AK381:AK383">
    <cfRule type="cellIs" dxfId="223" priority="41" operator="equal">
      <formula>#REF!</formula>
    </cfRule>
    <cfRule type="cellIs" dxfId="222" priority="42" operator="equal">
      <formula>#REF!</formula>
    </cfRule>
  </conditionalFormatting>
  <conditionalFormatting sqref="AK385:AK386 AK388:AK390">
    <cfRule type="cellIs" dxfId="221" priority="35" operator="equal">
      <formula>#REF!</formula>
    </cfRule>
    <cfRule type="cellIs" dxfId="220" priority="36" operator="equal">
      <formula>#REF!</formula>
    </cfRule>
  </conditionalFormatting>
  <conditionalFormatting sqref="AK395:AK397">
    <cfRule type="cellIs" dxfId="219" priority="27" operator="equal">
      <formula>#REF!</formula>
    </cfRule>
    <cfRule type="cellIs" dxfId="218" priority="28" operator="equal">
      <formula>#REF!</formula>
    </cfRule>
  </conditionalFormatting>
  <conditionalFormatting sqref="AK399:AK408">
    <cfRule type="cellIs" dxfId="217" priority="25" operator="equal">
      <formula>#REF!</formula>
    </cfRule>
    <cfRule type="cellIs" dxfId="216" priority="26" operator="equal">
      <formula>#REF!</formula>
    </cfRule>
  </conditionalFormatting>
  <conditionalFormatting sqref="AK410">
    <cfRule type="cellIs" dxfId="215" priority="23" operator="equal">
      <formula>#REF!</formula>
    </cfRule>
    <cfRule type="cellIs" dxfId="214" priority="24" operator="equal">
      <formula>#REF!</formula>
    </cfRule>
  </conditionalFormatting>
  <conditionalFormatting sqref="AK435:AK441">
    <cfRule type="cellIs" dxfId="213" priority="20" operator="equal">
      <formula>#REF!</formula>
    </cfRule>
    <cfRule type="cellIs" dxfId="212" priority="19" operator="equal">
      <formula>#REF!</formula>
    </cfRule>
  </conditionalFormatting>
  <conditionalFormatting sqref="AK443">
    <cfRule type="cellIs" dxfId="211" priority="9" operator="equal">
      <formula>#REF!</formula>
    </cfRule>
    <cfRule type="cellIs" dxfId="210" priority="10" operator="equal">
      <formula>#REF!</formula>
    </cfRule>
  </conditionalFormatting>
  <conditionalFormatting sqref="AK450:AK451">
    <cfRule type="cellIs" dxfId="209" priority="8" operator="equal">
      <formula>#REF!</formula>
    </cfRule>
    <cfRule type="cellIs" dxfId="208" priority="7" operator="equal">
      <formula>#REF!</formula>
    </cfRule>
  </conditionalFormatting>
  <conditionalFormatting sqref="AK466:AK1048576">
    <cfRule type="cellIs" dxfId="207" priority="91" operator="equal">
      <formula>#REF!</formula>
    </cfRule>
    <cfRule type="cellIs" dxfId="206" priority="92" operator="equal">
      <formula>#REF!</formula>
    </cfRule>
  </conditionalFormatting>
  <conditionalFormatting sqref="AK420:AM422">
    <cfRule type="cellIs" dxfId="205" priority="22" operator="equal">
      <formula>#REF!</formula>
    </cfRule>
    <cfRule type="cellIs" dxfId="204" priority="21" operator="equal">
      <formula>#REF!</formula>
    </cfRule>
  </conditionalFormatting>
  <conditionalFormatting sqref="AK426:AM426">
    <cfRule type="cellIs" dxfId="203" priority="18" operator="equal">
      <formula>#REF!</formula>
    </cfRule>
    <cfRule type="cellIs" dxfId="202" priority="17" operator="equal">
      <formula>#REF!</formula>
    </cfRule>
  </conditionalFormatting>
  <conditionalFormatting sqref="AK446:AM446">
    <cfRule type="cellIs" dxfId="201" priority="6" operator="equal">
      <formula>#REF!</formula>
    </cfRule>
    <cfRule type="cellIs" dxfId="200" priority="5" operator="equal">
      <formula>#REF!</formula>
    </cfRule>
  </conditionalFormatting>
  <conditionalFormatting sqref="AK454:AM459">
    <cfRule type="cellIs" dxfId="199" priority="4" operator="equal">
      <formula>#REF!</formula>
    </cfRule>
    <cfRule type="cellIs" dxfId="198" priority="3" operator="equal">
      <formula>#REF!</formula>
    </cfRule>
  </conditionalFormatting>
  <conditionalFormatting sqref="AK461:AM461">
    <cfRule type="cellIs" dxfId="197" priority="1" operator="equal">
      <formula>#REF!</formula>
    </cfRule>
    <cfRule type="cellIs" dxfId="196" priority="2" operator="equal">
      <formula>#REF!</formula>
    </cfRule>
  </conditionalFormatting>
  <conditionalFormatting sqref="AL341:AM341">
    <cfRule type="cellIs" dxfId="195" priority="47" operator="equal">
      <formula>#REF!</formula>
    </cfRule>
    <cfRule type="cellIs" dxfId="194" priority="48" operator="equal">
      <formula>#REF!</formula>
    </cfRule>
  </conditionalFormatting>
  <conditionalFormatting sqref="AL345:AM346">
    <cfRule type="cellIs" dxfId="193" priority="49" operator="equal">
      <formula>#REF!</formula>
    </cfRule>
    <cfRule type="cellIs" dxfId="192" priority="50" operator="equal">
      <formula>#REF!</formula>
    </cfRule>
  </conditionalFormatting>
  <conditionalFormatting sqref="AL348:AM351">
    <cfRule type="cellIs" dxfId="191" priority="45" operator="equal">
      <formula>#REF!</formula>
    </cfRule>
    <cfRule type="cellIs" dxfId="190" priority="46" operator="equal">
      <formula>#REF!</formula>
    </cfRule>
  </conditionalFormatting>
  <conditionalFormatting sqref="AL365:AM365">
    <cfRule type="cellIs" dxfId="189" priority="39" operator="equal">
      <formula>#REF!</formula>
    </cfRule>
    <cfRule type="cellIs" dxfId="188" priority="40" operator="equal">
      <formula>#REF!</formula>
    </cfRule>
  </conditionalFormatting>
  <conditionalFormatting sqref="AL368:AM368">
    <cfRule type="cellIs" dxfId="187" priority="38" operator="equal">
      <formula>#REF!</formula>
    </cfRule>
    <cfRule type="cellIs" dxfId="186" priority="37" operator="equal">
      <formula>#REF!</formula>
    </cfRule>
  </conditionalFormatting>
  <conditionalFormatting sqref="AL383:AM383">
    <cfRule type="cellIs" dxfId="185" priority="29" operator="equal">
      <formula>#REF!</formula>
    </cfRule>
    <cfRule type="cellIs" dxfId="184" priority="30" operator="equal">
      <formula>#REF!</formula>
    </cfRule>
  </conditionalFormatting>
  <conditionalFormatting sqref="AL435:AM435">
    <cfRule type="cellIs" dxfId="183" priority="16" operator="equal">
      <formula>#REF!</formula>
    </cfRule>
    <cfRule type="cellIs" dxfId="182" priority="15" operator="equal">
      <formula>#REF!</formula>
    </cfRule>
  </conditionalFormatting>
  <conditionalFormatting sqref="AL438:AM438">
    <cfRule type="cellIs" dxfId="181" priority="14" operator="equal">
      <formula>#REF!</formula>
    </cfRule>
    <cfRule type="cellIs" dxfId="180" priority="13" operator="equal">
      <formula>#REF!</formula>
    </cfRule>
  </conditionalFormatting>
  <conditionalFormatting sqref="AL440:AM440">
    <cfRule type="cellIs" dxfId="179" priority="12" operator="equal">
      <formula>#REF!</formula>
    </cfRule>
    <cfRule type="cellIs" dxfId="178" priority="11" operator="equal">
      <formula>#REF!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1134"/>
  <sheetViews>
    <sheetView topLeftCell="X247" zoomScale="73" zoomScaleNormal="73" workbookViewId="0">
      <selection activeCell="AM3" sqref="AM3:AM254"/>
    </sheetView>
  </sheetViews>
  <sheetFormatPr baseColWidth="10" defaultRowHeight="31.5"/>
  <cols>
    <col min="1" max="1" width="12.75" style="18" customWidth="1"/>
    <col min="2" max="2" width="11.375" style="18"/>
    <col min="3" max="3" width="10.625" style="18" customWidth="1"/>
    <col min="4" max="4" width="60.375" style="19" customWidth="1"/>
    <col min="5" max="5" width="34.375" style="20" customWidth="1"/>
    <col min="6" max="6" width="31.875" style="21" customWidth="1"/>
    <col min="7" max="7" width="38.625" style="19" customWidth="1"/>
    <col min="8" max="8" width="21.25" style="22" customWidth="1"/>
    <col min="9" max="9" width="22.25" style="63" customWidth="1"/>
    <col min="10" max="10" width="11.625" style="24" customWidth="1"/>
    <col min="11" max="11" width="19" style="24" customWidth="1"/>
    <col min="12" max="12" width="25.875" style="18" customWidth="1"/>
    <col min="13" max="13" width="16.125" style="22" customWidth="1"/>
    <col min="14" max="14" width="9.875" style="22" customWidth="1"/>
    <col min="15" max="15" width="11.625" style="18" customWidth="1"/>
    <col min="16" max="16" width="14.625" style="18" customWidth="1"/>
    <col min="17" max="17" width="13.375" style="18" customWidth="1"/>
    <col min="18" max="18" width="11.25" style="18" customWidth="1"/>
    <col min="19" max="19" width="15.25" style="22" customWidth="1"/>
    <col min="20" max="20" width="12.75" style="18" customWidth="1"/>
    <col min="21" max="24" width="11.625" style="18" customWidth="1"/>
    <col min="25" max="25" width="14.375" style="18" customWidth="1"/>
    <col min="26" max="26" width="11.625" style="18" customWidth="1"/>
    <col min="27" max="27" width="10.625" style="18" customWidth="1"/>
    <col min="28" max="28" width="15.375" style="18" customWidth="1"/>
    <col min="29" max="29" width="12.875" style="18" customWidth="1"/>
    <col min="30" max="30" width="10.25" style="18" customWidth="1"/>
    <col min="31" max="31" width="6.875" style="18" customWidth="1"/>
    <col min="32" max="32" width="18.875" style="18" customWidth="1"/>
    <col min="33" max="34" width="15.75" style="18" customWidth="1"/>
    <col min="35" max="35" width="17.25" style="18" customWidth="1"/>
    <col min="36" max="37" width="16" style="28" customWidth="1"/>
    <col min="38" max="38" width="31.75" style="29" customWidth="1"/>
    <col min="39" max="39" width="32.125" style="36" customWidth="1"/>
    <col min="40" max="40" width="32.125" style="42" customWidth="1"/>
    <col min="41" max="41" width="14.25" style="32" customWidth="1"/>
    <col min="42" max="42" width="16.25" style="32" customWidth="1"/>
    <col min="43" max="43" width="21.875" style="32" customWidth="1"/>
    <col min="44" max="44" width="18.875" style="32" customWidth="1"/>
    <col min="45" max="45" width="13.125" style="33" customWidth="1"/>
    <col min="46" max="46" width="12" style="32" customWidth="1"/>
    <col min="47" max="47" width="33.75" style="6" customWidth="1"/>
  </cols>
  <sheetData>
    <row r="1" spans="1:47" ht="45.75" customHeight="1">
      <c r="A1" s="600"/>
      <c r="B1" s="601"/>
      <c r="C1" s="601"/>
      <c r="D1" s="601"/>
      <c r="E1" s="601"/>
      <c r="F1" s="602"/>
      <c r="G1" s="601"/>
      <c r="H1" s="603"/>
      <c r="I1" s="601"/>
      <c r="J1" s="601"/>
      <c r="K1" s="601"/>
      <c r="L1" s="601"/>
      <c r="M1" s="603"/>
      <c r="N1" s="603"/>
      <c r="O1" s="601"/>
      <c r="P1" s="601"/>
      <c r="Q1" s="601"/>
      <c r="R1" s="601"/>
      <c r="S1" s="601"/>
      <c r="T1" s="601"/>
      <c r="U1" s="601"/>
      <c r="V1" s="601"/>
      <c r="W1" s="601"/>
      <c r="X1" s="601"/>
      <c r="Y1" s="601"/>
      <c r="Z1" s="601"/>
      <c r="AA1" s="601"/>
      <c r="AB1" s="601"/>
      <c r="AC1" s="601"/>
      <c r="AD1" s="604"/>
      <c r="AE1" s="2"/>
      <c r="AF1" s="2"/>
      <c r="AG1" s="2"/>
      <c r="AH1" s="1"/>
      <c r="AI1" s="1"/>
      <c r="AJ1" s="605" t="s">
        <v>0</v>
      </c>
      <c r="AK1" s="606"/>
      <c r="AL1" s="606"/>
      <c r="AM1" s="607"/>
      <c r="AN1" s="4"/>
      <c r="AO1" s="608" t="s">
        <v>1</v>
      </c>
      <c r="AP1" s="608"/>
      <c r="AQ1" s="608"/>
      <c r="AR1" s="608"/>
      <c r="AS1" s="609"/>
      <c r="AT1" s="608"/>
    </row>
    <row r="2" spans="1:47" s="17" customFormat="1" ht="136.5" customHeight="1">
      <c r="A2" s="7" t="s">
        <v>2</v>
      </c>
      <c r="B2" s="7" t="s">
        <v>3</v>
      </c>
      <c r="C2" s="7" t="s">
        <v>5</v>
      </c>
      <c r="D2" s="7" t="s">
        <v>4</v>
      </c>
      <c r="E2" s="7" t="s">
        <v>6</v>
      </c>
      <c r="F2" s="7" t="s">
        <v>7</v>
      </c>
      <c r="G2" s="7" t="s">
        <v>4</v>
      </c>
      <c r="H2" s="8" t="s">
        <v>8</v>
      </c>
      <c r="I2" s="8" t="s">
        <v>9</v>
      </c>
      <c r="J2" s="9" t="s">
        <v>10</v>
      </c>
      <c r="K2" s="9" t="s">
        <v>11</v>
      </c>
      <c r="L2" s="10" t="s">
        <v>12</v>
      </c>
      <c r="M2" s="8" t="s">
        <v>13</v>
      </c>
      <c r="N2" s="8" t="s">
        <v>19</v>
      </c>
      <c r="O2" s="7" t="s">
        <v>15</v>
      </c>
      <c r="P2" s="7" t="s">
        <v>16</v>
      </c>
      <c r="Q2" s="7" t="s">
        <v>17</v>
      </c>
      <c r="R2" s="7" t="s">
        <v>18</v>
      </c>
      <c r="S2" s="17" t="s">
        <v>3760</v>
      </c>
      <c r="T2" s="7" t="s">
        <v>20</v>
      </c>
      <c r="U2" s="8" t="s">
        <v>21</v>
      </c>
      <c r="V2" s="64" t="s">
        <v>22</v>
      </c>
      <c r="W2" s="8" t="s">
        <v>23</v>
      </c>
      <c r="X2" s="8" t="s">
        <v>24</v>
      </c>
      <c r="Y2" s="8" t="s">
        <v>25</v>
      </c>
      <c r="Z2" s="8" t="s">
        <v>26</v>
      </c>
      <c r="AA2" s="8" t="s">
        <v>27</v>
      </c>
      <c r="AB2" s="8" t="s">
        <v>28</v>
      </c>
      <c r="AC2" s="8" t="s">
        <v>29</v>
      </c>
      <c r="AD2" s="8" t="s">
        <v>30</v>
      </c>
      <c r="AE2" s="8" t="s">
        <v>31</v>
      </c>
      <c r="AF2" s="8" t="s">
        <v>32</v>
      </c>
      <c r="AG2" s="8" t="s">
        <v>33</v>
      </c>
      <c r="AH2" s="8" t="s">
        <v>34</v>
      </c>
      <c r="AI2" s="12" t="s">
        <v>2120</v>
      </c>
      <c r="AJ2" s="12" t="s">
        <v>35</v>
      </c>
      <c r="AK2" s="12" t="s">
        <v>36</v>
      </c>
      <c r="AL2" s="12" t="s">
        <v>37</v>
      </c>
      <c r="AM2" s="13" t="s">
        <v>38</v>
      </c>
      <c r="AN2" s="14" t="s">
        <v>2121</v>
      </c>
      <c r="AO2" s="15" t="s">
        <v>40</v>
      </c>
      <c r="AP2" s="15" t="s">
        <v>41</v>
      </c>
      <c r="AQ2" s="15" t="s">
        <v>42</v>
      </c>
      <c r="AR2" s="15" t="s">
        <v>43</v>
      </c>
      <c r="AS2" s="15" t="s">
        <v>44</v>
      </c>
      <c r="AT2" s="15" t="s">
        <v>45</v>
      </c>
      <c r="AU2" s="16" t="s">
        <v>46</v>
      </c>
    </row>
    <row r="3" spans="1:47" ht="45.75" customHeight="1">
      <c r="A3" s="18">
        <v>12</v>
      </c>
      <c r="B3" s="18" t="s">
        <v>338</v>
      </c>
      <c r="C3" s="18" t="s">
        <v>340</v>
      </c>
      <c r="D3" s="19" t="s">
        <v>2122</v>
      </c>
      <c r="E3" s="20" t="s">
        <v>340</v>
      </c>
      <c r="F3" s="21" t="s">
        <v>341</v>
      </c>
      <c r="G3" s="19" t="s">
        <v>2122</v>
      </c>
      <c r="H3" s="22">
        <v>32784</v>
      </c>
      <c r="I3" s="63" t="s">
        <v>2123</v>
      </c>
      <c r="J3" s="24" t="s">
        <v>134</v>
      </c>
      <c r="K3" s="24" t="s">
        <v>134</v>
      </c>
      <c r="L3" s="41" t="s">
        <v>2124</v>
      </c>
      <c r="M3" s="22">
        <v>43833</v>
      </c>
      <c r="N3" s="22">
        <v>43833</v>
      </c>
      <c r="O3" s="18" t="s">
        <v>55</v>
      </c>
      <c r="P3" s="18" t="s">
        <v>56</v>
      </c>
      <c r="R3" s="18">
        <v>10</v>
      </c>
      <c r="S3" s="22">
        <v>43836.6319177431</v>
      </c>
      <c r="U3" s="18" t="s">
        <v>57</v>
      </c>
      <c r="V3" s="18" t="s">
        <v>136</v>
      </c>
      <c r="W3" s="18" t="s">
        <v>343</v>
      </c>
      <c r="X3" s="18" t="s">
        <v>59</v>
      </c>
      <c r="Y3" s="18" t="s">
        <v>60</v>
      </c>
      <c r="AA3" s="18" t="s">
        <v>61</v>
      </c>
      <c r="AB3" s="18" t="s">
        <v>62</v>
      </c>
      <c r="AF3" s="22">
        <v>43836</v>
      </c>
      <c r="AG3" s="18">
        <f>DATEDIF(H3,AF3,"Y")</f>
        <v>30</v>
      </c>
      <c r="AH3" s="18" t="s">
        <v>2125</v>
      </c>
      <c r="AJ3" s="27">
        <v>1.2E-2</v>
      </c>
      <c r="AL3" s="30" t="s">
        <v>67</v>
      </c>
      <c r="AM3" s="30" t="s">
        <v>67</v>
      </c>
      <c r="AN3" s="31"/>
      <c r="AQ3" s="32" t="s">
        <v>81</v>
      </c>
    </row>
    <row r="4" spans="1:47" ht="45.75" customHeight="1">
      <c r="A4" s="18">
        <v>13</v>
      </c>
      <c r="B4" s="18" t="s">
        <v>380</v>
      </c>
      <c r="C4" s="18" t="s">
        <v>382</v>
      </c>
      <c r="D4" s="19" t="s">
        <v>2126</v>
      </c>
      <c r="E4" s="20" t="s">
        <v>383</v>
      </c>
      <c r="F4" s="21" t="s">
        <v>2127</v>
      </c>
      <c r="G4" s="19" t="s">
        <v>2126</v>
      </c>
      <c r="H4" s="22">
        <v>34414</v>
      </c>
      <c r="I4" s="63" t="s">
        <v>509</v>
      </c>
      <c r="J4" s="24" t="s">
        <v>372</v>
      </c>
      <c r="K4" s="24" t="s">
        <v>373</v>
      </c>
      <c r="L4" s="41" t="s">
        <v>2128</v>
      </c>
      <c r="M4" s="22">
        <v>43776</v>
      </c>
      <c r="N4" s="22">
        <v>43836</v>
      </c>
      <c r="O4" s="18" t="s">
        <v>55</v>
      </c>
      <c r="P4" s="18" t="s">
        <v>56</v>
      </c>
      <c r="R4" s="18">
        <v>10</v>
      </c>
      <c r="S4" s="22">
        <v>43838.628550891197</v>
      </c>
      <c r="U4" s="18" t="s">
        <v>72</v>
      </c>
      <c r="V4" s="18" t="s">
        <v>375</v>
      </c>
      <c r="W4" s="18" t="s">
        <v>375</v>
      </c>
      <c r="X4" s="18" t="s">
        <v>59</v>
      </c>
      <c r="Y4" s="18" t="s">
        <v>60</v>
      </c>
      <c r="AA4" s="18" t="s">
        <v>61</v>
      </c>
      <c r="AB4" s="18" t="s">
        <v>62</v>
      </c>
      <c r="AC4" s="18" t="s">
        <v>385</v>
      </c>
      <c r="AD4" s="18" t="s">
        <v>386</v>
      </c>
      <c r="AE4" s="18" t="s">
        <v>65</v>
      </c>
      <c r="AF4" s="22">
        <v>43837</v>
      </c>
      <c r="AG4" s="18">
        <f t="shared" ref="AG4:AG67" si="0">DATEDIF(H4,AF4,"Y")</f>
        <v>25</v>
      </c>
      <c r="AJ4" s="27">
        <v>0.14000000000000001</v>
      </c>
      <c r="AL4" s="30" t="s">
        <v>67</v>
      </c>
      <c r="AM4" s="30" t="s">
        <v>67</v>
      </c>
      <c r="AN4" s="31"/>
      <c r="AO4" s="32" t="s">
        <v>68</v>
      </c>
      <c r="AP4" s="32">
        <v>1</v>
      </c>
      <c r="AQ4" s="34" t="s">
        <v>2129</v>
      </c>
      <c r="AR4" s="32" t="s">
        <v>389</v>
      </c>
    </row>
    <row r="5" spans="1:47" ht="45.75" customHeight="1">
      <c r="A5" s="18">
        <v>14</v>
      </c>
      <c r="B5" s="18" t="s">
        <v>380</v>
      </c>
      <c r="C5" s="18" t="s">
        <v>382</v>
      </c>
      <c r="D5" s="19" t="s">
        <v>2130</v>
      </c>
      <c r="E5" s="20" t="s">
        <v>383</v>
      </c>
      <c r="F5" s="21" t="s">
        <v>2127</v>
      </c>
      <c r="G5" s="19" t="s">
        <v>2130</v>
      </c>
      <c r="H5" s="22">
        <v>30324</v>
      </c>
      <c r="I5" s="63" t="s">
        <v>2131</v>
      </c>
      <c r="J5" s="24" t="s">
        <v>372</v>
      </c>
      <c r="K5" s="24" t="s">
        <v>373</v>
      </c>
      <c r="L5" s="41" t="s">
        <v>2132</v>
      </c>
      <c r="M5" s="22">
        <v>43773</v>
      </c>
      <c r="N5" s="22">
        <v>43836</v>
      </c>
      <c r="O5" s="18" t="s">
        <v>55</v>
      </c>
      <c r="P5" s="18" t="s">
        <v>56</v>
      </c>
      <c r="R5" s="18">
        <v>10</v>
      </c>
      <c r="S5" s="22">
        <v>43838.628606909697</v>
      </c>
      <c r="U5" s="18" t="s">
        <v>72</v>
      </c>
      <c r="V5" s="18" t="s">
        <v>375</v>
      </c>
      <c r="W5" s="18" t="s">
        <v>375</v>
      </c>
      <c r="X5" s="18" t="s">
        <v>59</v>
      </c>
      <c r="Y5" s="18" t="s">
        <v>60</v>
      </c>
      <c r="AA5" s="18" t="s">
        <v>61</v>
      </c>
      <c r="AB5" s="18" t="s">
        <v>62</v>
      </c>
      <c r="AC5" s="18" t="s">
        <v>385</v>
      </c>
      <c r="AD5" s="18" t="s">
        <v>386</v>
      </c>
      <c r="AE5" s="18" t="s">
        <v>65</v>
      </c>
      <c r="AF5" s="22">
        <v>43837</v>
      </c>
      <c r="AG5" s="18">
        <f t="shared" si="0"/>
        <v>36</v>
      </c>
      <c r="AJ5" s="28">
        <v>3.831</v>
      </c>
      <c r="AL5" s="35" t="s">
        <v>705</v>
      </c>
      <c r="AM5" s="35" t="s">
        <v>705</v>
      </c>
      <c r="AN5" s="35"/>
      <c r="AO5" s="32" t="s">
        <v>68</v>
      </c>
      <c r="AP5" s="32">
        <v>1</v>
      </c>
      <c r="AQ5" s="34">
        <v>140</v>
      </c>
      <c r="AR5" s="32" t="s">
        <v>389</v>
      </c>
    </row>
    <row r="6" spans="1:47" ht="45.75" customHeight="1">
      <c r="A6" s="18">
        <v>15</v>
      </c>
      <c r="B6" s="18" t="s">
        <v>380</v>
      </c>
      <c r="C6" s="18" t="s">
        <v>382</v>
      </c>
      <c r="D6" s="19" t="s">
        <v>2133</v>
      </c>
      <c r="E6" s="20" t="s">
        <v>383</v>
      </c>
      <c r="F6" s="21" t="s">
        <v>2127</v>
      </c>
      <c r="G6" s="19" t="s">
        <v>2133</v>
      </c>
      <c r="H6" s="22">
        <v>23822</v>
      </c>
      <c r="I6" s="63" t="s">
        <v>509</v>
      </c>
      <c r="J6" s="24" t="s">
        <v>372</v>
      </c>
      <c r="K6" s="24" t="s">
        <v>373</v>
      </c>
      <c r="L6" s="41" t="s">
        <v>2134</v>
      </c>
      <c r="M6" s="22">
        <v>43781</v>
      </c>
      <c r="N6" s="22">
        <v>43836</v>
      </c>
      <c r="O6" s="18" t="s">
        <v>55</v>
      </c>
      <c r="P6" s="18" t="s">
        <v>56</v>
      </c>
      <c r="R6" s="18">
        <v>10</v>
      </c>
      <c r="S6" s="22">
        <v>43838.628650960702</v>
      </c>
      <c r="U6" s="18" t="s">
        <v>72</v>
      </c>
      <c r="V6" s="18" t="s">
        <v>375</v>
      </c>
      <c r="W6" s="18" t="s">
        <v>375</v>
      </c>
      <c r="X6" s="18" t="s">
        <v>59</v>
      </c>
      <c r="Y6" s="18" t="s">
        <v>60</v>
      </c>
      <c r="AA6" s="18" t="s">
        <v>61</v>
      </c>
      <c r="AB6" s="18" t="s">
        <v>62</v>
      </c>
      <c r="AC6" s="18" t="s">
        <v>385</v>
      </c>
      <c r="AD6" s="18" t="s">
        <v>386</v>
      </c>
      <c r="AE6" s="18" t="s">
        <v>65</v>
      </c>
      <c r="AF6" s="22">
        <v>43837</v>
      </c>
      <c r="AG6" s="18">
        <f t="shared" si="0"/>
        <v>54</v>
      </c>
      <c r="AJ6" s="28" t="s">
        <v>332</v>
      </c>
      <c r="AL6" s="35" t="s">
        <v>705</v>
      </c>
      <c r="AM6" s="35" t="s">
        <v>705</v>
      </c>
      <c r="AN6" s="35"/>
      <c r="AO6" s="32" t="s">
        <v>68</v>
      </c>
      <c r="AP6" s="32">
        <v>1</v>
      </c>
      <c r="AQ6" s="34">
        <v>170</v>
      </c>
      <c r="AR6" s="32" t="s">
        <v>389</v>
      </c>
    </row>
    <row r="7" spans="1:47" ht="45.75" customHeight="1">
      <c r="A7" s="18">
        <v>16</v>
      </c>
      <c r="B7" s="18" t="s">
        <v>380</v>
      </c>
      <c r="C7" s="18" t="s">
        <v>382</v>
      </c>
      <c r="D7" s="19" t="s">
        <v>2135</v>
      </c>
      <c r="E7" s="20" t="s">
        <v>383</v>
      </c>
      <c r="F7" s="21" t="s">
        <v>2127</v>
      </c>
      <c r="G7" s="19" t="s">
        <v>2135</v>
      </c>
      <c r="H7" s="22">
        <v>22094</v>
      </c>
      <c r="I7" s="63" t="s">
        <v>509</v>
      </c>
      <c r="J7" s="24" t="s">
        <v>372</v>
      </c>
      <c r="K7" s="24" t="s">
        <v>373</v>
      </c>
      <c r="L7" s="41" t="s">
        <v>2136</v>
      </c>
      <c r="M7" s="22">
        <v>43790</v>
      </c>
      <c r="N7" s="22">
        <v>43836</v>
      </c>
      <c r="O7" s="18" t="s">
        <v>55</v>
      </c>
      <c r="P7" s="18" t="s">
        <v>56</v>
      </c>
      <c r="R7" s="18">
        <v>10</v>
      </c>
      <c r="S7" s="22">
        <v>43838.628695636602</v>
      </c>
      <c r="U7" s="18" t="s">
        <v>72</v>
      </c>
      <c r="V7" s="18" t="s">
        <v>375</v>
      </c>
      <c r="W7" s="18" t="s">
        <v>375</v>
      </c>
      <c r="X7" s="18" t="s">
        <v>59</v>
      </c>
      <c r="Y7" s="18" t="s">
        <v>60</v>
      </c>
      <c r="AA7" s="18" t="s">
        <v>61</v>
      </c>
      <c r="AB7" s="18" t="s">
        <v>62</v>
      </c>
      <c r="AC7" s="18" t="s">
        <v>385</v>
      </c>
      <c r="AD7" s="18" t="s">
        <v>386</v>
      </c>
      <c r="AE7" s="18" t="s">
        <v>65</v>
      </c>
      <c r="AF7" s="22">
        <v>43837</v>
      </c>
      <c r="AG7" s="18">
        <f t="shared" si="0"/>
        <v>59</v>
      </c>
      <c r="AJ7" s="27">
        <v>0.17299999999999999</v>
      </c>
      <c r="AL7" s="30" t="s">
        <v>67</v>
      </c>
      <c r="AM7" s="30" t="s">
        <v>67</v>
      </c>
      <c r="AN7" s="31"/>
      <c r="AO7" s="32" t="s">
        <v>68</v>
      </c>
      <c r="AP7" s="32">
        <v>1</v>
      </c>
      <c r="AQ7" s="34">
        <v>2.1</v>
      </c>
      <c r="AR7" s="32" t="s">
        <v>389</v>
      </c>
    </row>
    <row r="8" spans="1:47" ht="45.75" customHeight="1">
      <c r="A8" s="18">
        <v>17</v>
      </c>
      <c r="B8" s="18" t="s">
        <v>380</v>
      </c>
      <c r="C8" s="18" t="s">
        <v>382</v>
      </c>
      <c r="D8" s="19" t="s">
        <v>2137</v>
      </c>
      <c r="E8" s="20" t="s">
        <v>383</v>
      </c>
      <c r="F8" s="21" t="s">
        <v>2127</v>
      </c>
      <c r="G8" s="19" t="s">
        <v>2137</v>
      </c>
      <c r="H8" s="22">
        <v>34033</v>
      </c>
      <c r="I8" s="63" t="s">
        <v>372</v>
      </c>
      <c r="J8" s="24" t="s">
        <v>372</v>
      </c>
      <c r="K8" s="24" t="s">
        <v>373</v>
      </c>
      <c r="L8" s="41" t="s">
        <v>2138</v>
      </c>
      <c r="M8" s="22">
        <v>43791</v>
      </c>
      <c r="N8" s="22">
        <v>43836</v>
      </c>
      <c r="O8" s="18" t="s">
        <v>55</v>
      </c>
      <c r="P8" s="18" t="s">
        <v>56</v>
      </c>
      <c r="R8" s="18">
        <v>10</v>
      </c>
      <c r="S8" s="22">
        <v>43838.628764039298</v>
      </c>
      <c r="U8" s="18" t="s">
        <v>57</v>
      </c>
      <c r="V8" s="18" t="s">
        <v>375</v>
      </c>
      <c r="W8" s="18" t="s">
        <v>375</v>
      </c>
      <c r="X8" s="18" t="s">
        <v>59</v>
      </c>
      <c r="Y8" s="18" t="s">
        <v>60</v>
      </c>
      <c r="AA8" s="18" t="s">
        <v>61</v>
      </c>
      <c r="AB8" s="18" t="s">
        <v>62</v>
      </c>
      <c r="AC8" s="18" t="s">
        <v>385</v>
      </c>
      <c r="AD8" s="18" t="s">
        <v>386</v>
      </c>
      <c r="AE8" s="18" t="s">
        <v>65</v>
      </c>
      <c r="AF8" s="22">
        <v>43837</v>
      </c>
      <c r="AG8" s="18">
        <f t="shared" si="0"/>
        <v>26</v>
      </c>
      <c r="AJ8" s="27">
        <v>2.7E-2</v>
      </c>
      <c r="AL8" s="30" t="s">
        <v>67</v>
      </c>
      <c r="AM8" s="30" t="s">
        <v>67</v>
      </c>
      <c r="AN8" s="31"/>
      <c r="AO8" s="32" t="s">
        <v>68</v>
      </c>
      <c r="AP8" s="32">
        <v>1</v>
      </c>
      <c r="AQ8" s="34" t="s">
        <v>2139</v>
      </c>
      <c r="AR8" s="32" t="s">
        <v>389</v>
      </c>
    </row>
    <row r="9" spans="1:47" ht="45.75" customHeight="1">
      <c r="A9" s="18">
        <v>18</v>
      </c>
      <c r="B9" s="18" t="s">
        <v>380</v>
      </c>
      <c r="C9" s="18" t="s">
        <v>382</v>
      </c>
      <c r="D9" s="19" t="s">
        <v>2140</v>
      </c>
      <c r="E9" s="20" t="s">
        <v>383</v>
      </c>
      <c r="F9" s="21" t="s">
        <v>2127</v>
      </c>
      <c r="G9" s="19" t="s">
        <v>2140</v>
      </c>
      <c r="H9" s="22">
        <v>36413</v>
      </c>
      <c r="I9" s="63" t="s">
        <v>372</v>
      </c>
      <c r="J9" s="24" t="s">
        <v>372</v>
      </c>
      <c r="K9" s="24" t="s">
        <v>373</v>
      </c>
      <c r="L9" s="41" t="s">
        <v>2141</v>
      </c>
      <c r="M9" s="22">
        <v>43791</v>
      </c>
      <c r="N9" s="22">
        <v>43836</v>
      </c>
      <c r="O9" s="18" t="s">
        <v>55</v>
      </c>
      <c r="P9" s="18" t="s">
        <v>56</v>
      </c>
      <c r="R9" s="18">
        <v>10</v>
      </c>
      <c r="S9" s="22">
        <v>43838.6288214468</v>
      </c>
      <c r="U9" s="18" t="s">
        <v>57</v>
      </c>
      <c r="V9" s="18" t="s">
        <v>375</v>
      </c>
      <c r="W9" s="18" t="s">
        <v>375</v>
      </c>
      <c r="X9" s="18" t="s">
        <v>59</v>
      </c>
      <c r="Y9" s="18" t="s">
        <v>60</v>
      </c>
      <c r="AA9" s="18" t="s">
        <v>61</v>
      </c>
      <c r="AB9" s="18" t="s">
        <v>62</v>
      </c>
      <c r="AC9" s="18" t="s">
        <v>385</v>
      </c>
      <c r="AD9" s="18" t="s">
        <v>386</v>
      </c>
      <c r="AE9" s="18" t="s">
        <v>65</v>
      </c>
      <c r="AF9" s="22">
        <v>43837</v>
      </c>
      <c r="AG9" s="18">
        <f t="shared" si="0"/>
        <v>20</v>
      </c>
      <c r="AJ9" s="27" t="s">
        <v>2142</v>
      </c>
      <c r="AL9" s="30" t="s">
        <v>67</v>
      </c>
      <c r="AM9" s="30" t="s">
        <v>67</v>
      </c>
      <c r="AN9" s="31"/>
      <c r="AO9" s="32" t="s">
        <v>68</v>
      </c>
      <c r="AP9" s="32">
        <v>1</v>
      </c>
      <c r="AQ9" s="34">
        <v>2.1</v>
      </c>
      <c r="AR9" s="32" t="s">
        <v>389</v>
      </c>
    </row>
    <row r="10" spans="1:47" ht="45.75" customHeight="1">
      <c r="A10" s="18">
        <v>19</v>
      </c>
      <c r="B10" s="18" t="s">
        <v>380</v>
      </c>
      <c r="C10" s="18" t="s">
        <v>382</v>
      </c>
      <c r="D10" s="19" t="s">
        <v>2143</v>
      </c>
      <c r="E10" s="20" t="s">
        <v>383</v>
      </c>
      <c r="F10" s="21" t="s">
        <v>2127</v>
      </c>
      <c r="G10" s="19" t="s">
        <v>2143</v>
      </c>
      <c r="H10" s="22">
        <v>24607</v>
      </c>
      <c r="I10" s="63" t="s">
        <v>372</v>
      </c>
      <c r="J10" s="24" t="s">
        <v>372</v>
      </c>
      <c r="K10" s="24" t="s">
        <v>373</v>
      </c>
      <c r="L10" s="41" t="s">
        <v>2144</v>
      </c>
      <c r="M10" s="22">
        <v>43803</v>
      </c>
      <c r="N10" s="22">
        <v>43836</v>
      </c>
      <c r="O10" s="18" t="s">
        <v>55</v>
      </c>
      <c r="P10" s="18" t="s">
        <v>56</v>
      </c>
      <c r="R10" s="18">
        <v>10</v>
      </c>
      <c r="S10" s="22">
        <v>43838.628953321801</v>
      </c>
      <c r="U10" s="18" t="s">
        <v>72</v>
      </c>
      <c r="V10" s="18" t="s">
        <v>375</v>
      </c>
      <c r="W10" s="18" t="s">
        <v>375</v>
      </c>
      <c r="X10" s="18" t="s">
        <v>59</v>
      </c>
      <c r="Y10" s="18" t="s">
        <v>60</v>
      </c>
      <c r="AA10" s="18" t="s">
        <v>61</v>
      </c>
      <c r="AB10" s="18" t="s">
        <v>62</v>
      </c>
      <c r="AC10" s="18" t="s">
        <v>385</v>
      </c>
      <c r="AD10" s="18" t="s">
        <v>386</v>
      </c>
      <c r="AE10" s="18" t="s">
        <v>65</v>
      </c>
      <c r="AF10" s="22">
        <v>43837</v>
      </c>
      <c r="AG10" s="18">
        <f t="shared" si="0"/>
        <v>52</v>
      </c>
      <c r="AJ10" s="27">
        <v>4.0000000000000001E-3</v>
      </c>
      <c r="AL10" s="30" t="s">
        <v>67</v>
      </c>
      <c r="AM10" s="30" t="s">
        <v>67</v>
      </c>
      <c r="AN10" s="31"/>
      <c r="AO10" s="32" t="s">
        <v>68</v>
      </c>
      <c r="AP10" s="32">
        <v>1</v>
      </c>
      <c r="AQ10" s="34">
        <v>2.2999999999999998</v>
      </c>
      <c r="AR10" s="32" t="s">
        <v>389</v>
      </c>
    </row>
    <row r="11" spans="1:47" ht="45.75" customHeight="1">
      <c r="A11" s="18">
        <v>20</v>
      </c>
      <c r="B11" s="18" t="s">
        <v>380</v>
      </c>
      <c r="C11" s="18" t="s">
        <v>382</v>
      </c>
      <c r="D11" s="19" t="s">
        <v>2145</v>
      </c>
      <c r="E11" s="20" t="s">
        <v>383</v>
      </c>
      <c r="F11" s="21" t="s">
        <v>2127</v>
      </c>
      <c r="G11" s="19" t="s">
        <v>2145</v>
      </c>
      <c r="H11" s="22">
        <v>31305</v>
      </c>
      <c r="I11" s="63" t="s">
        <v>509</v>
      </c>
      <c r="J11" s="24" t="s">
        <v>372</v>
      </c>
      <c r="K11" s="24" t="s">
        <v>373</v>
      </c>
      <c r="L11" s="41" t="s">
        <v>2146</v>
      </c>
      <c r="M11" s="22">
        <v>43723</v>
      </c>
      <c r="N11" s="22">
        <v>43836</v>
      </c>
      <c r="O11" s="18" t="s">
        <v>55</v>
      </c>
      <c r="P11" s="18" t="s">
        <v>56</v>
      </c>
      <c r="R11" s="18">
        <v>10</v>
      </c>
      <c r="S11" s="22">
        <v>43838.629028969903</v>
      </c>
      <c r="U11" s="18" t="s">
        <v>72</v>
      </c>
      <c r="V11" s="18" t="s">
        <v>375</v>
      </c>
      <c r="W11" s="18" t="s">
        <v>375</v>
      </c>
      <c r="X11" s="18" t="s">
        <v>59</v>
      </c>
      <c r="Y11" s="18" t="s">
        <v>60</v>
      </c>
      <c r="AA11" s="18" t="s">
        <v>61</v>
      </c>
      <c r="AB11" s="18" t="s">
        <v>62</v>
      </c>
      <c r="AC11" s="18" t="s">
        <v>385</v>
      </c>
      <c r="AD11" s="18" t="s">
        <v>386</v>
      </c>
      <c r="AE11" s="18" t="s">
        <v>65</v>
      </c>
      <c r="AF11" s="22">
        <v>43837</v>
      </c>
      <c r="AG11" s="18">
        <f t="shared" si="0"/>
        <v>34</v>
      </c>
      <c r="AJ11" s="27">
        <v>0.14299999999999999</v>
      </c>
      <c r="AL11" s="30" t="s">
        <v>67</v>
      </c>
      <c r="AM11" s="30" t="s">
        <v>67</v>
      </c>
      <c r="AN11" s="31"/>
      <c r="AO11" s="32" t="s">
        <v>68</v>
      </c>
      <c r="AP11" s="32">
        <v>1</v>
      </c>
      <c r="AQ11" s="34">
        <v>2.5</v>
      </c>
      <c r="AR11" s="32" t="s">
        <v>389</v>
      </c>
    </row>
    <row r="12" spans="1:47" ht="45.75" customHeight="1">
      <c r="A12" s="18">
        <v>21</v>
      </c>
      <c r="B12" s="18" t="s">
        <v>154</v>
      </c>
      <c r="C12" s="18" t="s">
        <v>156</v>
      </c>
      <c r="D12" s="19" t="s">
        <v>2147</v>
      </c>
      <c r="E12" s="20" t="s">
        <v>157</v>
      </c>
      <c r="F12" s="21" t="s">
        <v>2148</v>
      </c>
      <c r="G12" s="19" t="s">
        <v>2147</v>
      </c>
      <c r="H12" s="22">
        <v>28581</v>
      </c>
      <c r="I12" s="63" t="s">
        <v>222</v>
      </c>
      <c r="J12" s="24" t="s">
        <v>134</v>
      </c>
      <c r="K12" s="24" t="s">
        <v>134</v>
      </c>
      <c r="L12" s="41" t="s">
        <v>2149</v>
      </c>
      <c r="M12" s="22">
        <v>43833</v>
      </c>
      <c r="N12" s="22">
        <v>43833</v>
      </c>
      <c r="O12" s="18" t="s">
        <v>55</v>
      </c>
      <c r="P12" s="18" t="s">
        <v>56</v>
      </c>
      <c r="R12" s="18">
        <v>10</v>
      </c>
      <c r="S12" s="22">
        <v>43838.6291227662</v>
      </c>
      <c r="U12" s="18" t="s">
        <v>72</v>
      </c>
      <c r="V12" s="18" t="s">
        <v>136</v>
      </c>
      <c r="W12" s="18" t="s">
        <v>163</v>
      </c>
      <c r="X12" s="18" t="s">
        <v>59</v>
      </c>
      <c r="Y12" s="18" t="s">
        <v>60</v>
      </c>
      <c r="AA12" s="18" t="s">
        <v>61</v>
      </c>
      <c r="AB12" s="18" t="s">
        <v>62</v>
      </c>
      <c r="AC12" s="18" t="s">
        <v>164</v>
      </c>
      <c r="AD12" s="18" t="s">
        <v>165</v>
      </c>
      <c r="AE12" s="18" t="s">
        <v>65</v>
      </c>
      <c r="AF12" s="22">
        <v>43837</v>
      </c>
      <c r="AG12" s="18">
        <f t="shared" si="0"/>
        <v>41</v>
      </c>
      <c r="AH12" s="18" t="s">
        <v>2150</v>
      </c>
      <c r="AJ12" s="28">
        <v>3.7909999999999999</v>
      </c>
      <c r="AL12" s="35" t="s">
        <v>705</v>
      </c>
      <c r="AM12" s="35" t="s">
        <v>705</v>
      </c>
      <c r="AN12" s="35"/>
      <c r="AQ12" s="32" t="s">
        <v>81</v>
      </c>
    </row>
    <row r="13" spans="1:47" ht="45.75" customHeight="1">
      <c r="A13" s="18">
        <v>22</v>
      </c>
      <c r="B13" s="18" t="s">
        <v>180</v>
      </c>
      <c r="C13" s="18" t="s">
        <v>182</v>
      </c>
      <c r="D13" s="19" t="s">
        <v>2151</v>
      </c>
      <c r="E13" s="20" t="s">
        <v>183</v>
      </c>
      <c r="F13" s="21" t="s">
        <v>2152</v>
      </c>
      <c r="G13" s="19" t="s">
        <v>2151</v>
      </c>
      <c r="H13" s="22">
        <v>28849</v>
      </c>
      <c r="I13" s="63" t="s">
        <v>605</v>
      </c>
      <c r="J13" s="24" t="s">
        <v>186</v>
      </c>
      <c r="K13" s="24" t="s">
        <v>186</v>
      </c>
      <c r="L13" s="41" t="s">
        <v>2153</v>
      </c>
      <c r="M13" s="22">
        <v>43827</v>
      </c>
      <c r="N13" s="22">
        <v>43836</v>
      </c>
      <c r="O13" s="18" t="s">
        <v>55</v>
      </c>
      <c r="P13" s="18" t="s">
        <v>56</v>
      </c>
      <c r="R13" s="18">
        <v>10</v>
      </c>
      <c r="S13" s="22">
        <v>43838.669798958297</v>
      </c>
      <c r="U13" s="18" t="s">
        <v>72</v>
      </c>
      <c r="V13" s="18" t="s">
        <v>188</v>
      </c>
      <c r="W13" s="18" t="s">
        <v>188</v>
      </c>
      <c r="X13" s="18" t="s">
        <v>59</v>
      </c>
      <c r="Y13" s="18" t="s">
        <v>60</v>
      </c>
      <c r="AA13" s="18" t="s">
        <v>61</v>
      </c>
      <c r="AB13" s="18" t="s">
        <v>62</v>
      </c>
      <c r="AE13" s="18" t="s">
        <v>65</v>
      </c>
      <c r="AF13" s="22">
        <v>43837</v>
      </c>
      <c r="AG13" s="18">
        <f t="shared" si="0"/>
        <v>41</v>
      </c>
      <c r="AH13" s="18" t="s">
        <v>2154</v>
      </c>
      <c r="AJ13" s="27">
        <v>0.11899999999999999</v>
      </c>
      <c r="AL13" s="30" t="s">
        <v>67</v>
      </c>
      <c r="AM13" s="30" t="s">
        <v>67</v>
      </c>
      <c r="AN13" s="31"/>
      <c r="AQ13" s="32" t="s">
        <v>81</v>
      </c>
    </row>
    <row r="14" spans="1:47" ht="45.75" customHeight="1">
      <c r="A14" s="18">
        <v>23</v>
      </c>
      <c r="B14" s="18" t="s">
        <v>2109</v>
      </c>
      <c r="C14" s="18" t="s">
        <v>2111</v>
      </c>
      <c r="D14" s="19" t="s">
        <v>2110</v>
      </c>
      <c r="E14" s="20" t="s">
        <v>2112</v>
      </c>
      <c r="F14" s="21" t="s">
        <v>2113</v>
      </c>
      <c r="G14" s="19" t="s">
        <v>2110</v>
      </c>
      <c r="H14" s="22">
        <v>32858</v>
      </c>
      <c r="I14" s="63" t="s">
        <v>2114</v>
      </c>
      <c r="J14" s="24" t="s">
        <v>1149</v>
      </c>
      <c r="K14" s="24" t="s">
        <v>161</v>
      </c>
      <c r="L14" s="41" t="s">
        <v>2115</v>
      </c>
      <c r="M14" s="22">
        <v>43818</v>
      </c>
      <c r="N14" s="22">
        <v>43829</v>
      </c>
      <c r="O14" s="18" t="s">
        <v>55</v>
      </c>
      <c r="P14" s="18" t="s">
        <v>253</v>
      </c>
      <c r="Q14" s="18">
        <v>43838</v>
      </c>
      <c r="R14" s="18">
        <v>21</v>
      </c>
      <c r="S14" s="22">
        <v>43832.452618206</v>
      </c>
      <c r="U14" s="18" t="s">
        <v>57</v>
      </c>
      <c r="V14" s="18" t="s">
        <v>283</v>
      </c>
      <c r="W14" s="18" t="s">
        <v>283</v>
      </c>
      <c r="X14" s="18" t="s">
        <v>59</v>
      </c>
      <c r="Y14" s="18" t="s">
        <v>60</v>
      </c>
      <c r="AA14" s="18" t="s">
        <v>61</v>
      </c>
      <c r="AB14" s="18" t="s">
        <v>62</v>
      </c>
      <c r="AC14" s="18" t="s">
        <v>2116</v>
      </c>
      <c r="AD14" s="18" t="s">
        <v>2117</v>
      </c>
      <c r="AE14" s="18" t="s">
        <v>98</v>
      </c>
      <c r="AF14" s="22">
        <v>43838</v>
      </c>
      <c r="AG14" s="18">
        <f t="shared" si="0"/>
        <v>30</v>
      </c>
      <c r="AH14" s="18" t="s">
        <v>2118</v>
      </c>
      <c r="AJ14" s="27" t="s">
        <v>2155</v>
      </c>
      <c r="AL14" s="30" t="s">
        <v>67</v>
      </c>
      <c r="AM14" s="30" t="s">
        <v>67</v>
      </c>
      <c r="AN14" s="31"/>
      <c r="AQ14" s="32" t="s">
        <v>67</v>
      </c>
    </row>
    <row r="15" spans="1:47" ht="45.75" customHeight="1">
      <c r="A15" s="18">
        <v>24</v>
      </c>
      <c r="B15" s="18" t="s">
        <v>180</v>
      </c>
      <c r="C15" s="18" t="s">
        <v>182</v>
      </c>
      <c r="D15" s="19" t="s">
        <v>2156</v>
      </c>
      <c r="E15" s="20" t="s">
        <v>183</v>
      </c>
      <c r="F15" s="21" t="s">
        <v>2157</v>
      </c>
      <c r="G15" s="19" t="s">
        <v>2156</v>
      </c>
      <c r="H15" s="22">
        <v>34742</v>
      </c>
      <c r="I15" s="63" t="s">
        <v>605</v>
      </c>
      <c r="J15" s="24" t="s">
        <v>186</v>
      </c>
      <c r="K15" s="24" t="s">
        <v>186</v>
      </c>
      <c r="L15" s="41" t="s">
        <v>2158</v>
      </c>
      <c r="M15" s="22">
        <v>43836</v>
      </c>
      <c r="N15" s="22">
        <v>43838</v>
      </c>
      <c r="O15" s="18" t="s">
        <v>55</v>
      </c>
      <c r="P15" s="18" t="s">
        <v>56</v>
      </c>
      <c r="R15" s="18">
        <v>10</v>
      </c>
      <c r="S15" s="22">
        <v>43840.415451076398</v>
      </c>
      <c r="U15" s="18" t="s">
        <v>72</v>
      </c>
      <c r="V15" s="18" t="s">
        <v>188</v>
      </c>
      <c r="W15" s="18" t="s">
        <v>188</v>
      </c>
      <c r="X15" s="18" t="s">
        <v>59</v>
      </c>
      <c r="Y15" s="18" t="s">
        <v>60</v>
      </c>
      <c r="AA15" s="18" t="s">
        <v>61</v>
      </c>
      <c r="AB15" s="18" t="s">
        <v>62</v>
      </c>
      <c r="AE15" s="18" t="s">
        <v>65</v>
      </c>
      <c r="AF15" s="22">
        <v>43839</v>
      </c>
      <c r="AG15" s="18">
        <f t="shared" si="0"/>
        <v>24</v>
      </c>
      <c r="AH15" s="18" t="s">
        <v>2159</v>
      </c>
      <c r="AJ15" s="27">
        <v>4.0000000000000001E-3</v>
      </c>
      <c r="AL15" s="29" t="s">
        <v>2160</v>
      </c>
      <c r="AM15" s="30" t="s">
        <v>67</v>
      </c>
      <c r="AN15" s="30"/>
      <c r="AQ15" s="32" t="s">
        <v>81</v>
      </c>
    </row>
    <row r="16" spans="1:47" ht="45.75" customHeight="1">
      <c r="A16" s="18">
        <v>25</v>
      </c>
      <c r="B16" s="18" t="s">
        <v>154</v>
      </c>
      <c r="C16" s="18" t="s">
        <v>156</v>
      </c>
      <c r="D16" s="19" t="s">
        <v>2161</v>
      </c>
      <c r="E16" s="20" t="s">
        <v>157</v>
      </c>
      <c r="F16" s="21" t="s">
        <v>2162</v>
      </c>
      <c r="G16" s="19" t="s">
        <v>2161</v>
      </c>
      <c r="H16" s="22">
        <v>29587</v>
      </c>
      <c r="I16" s="63" t="s">
        <v>171</v>
      </c>
      <c r="J16" s="24" t="s">
        <v>134</v>
      </c>
      <c r="K16" s="24" t="s">
        <v>134</v>
      </c>
      <c r="L16" s="41" t="s">
        <v>2163</v>
      </c>
      <c r="M16" s="22">
        <v>43837</v>
      </c>
      <c r="N16" s="22">
        <v>43838</v>
      </c>
      <c r="O16" s="18" t="s">
        <v>55</v>
      </c>
      <c r="P16" s="18" t="s">
        <v>56</v>
      </c>
      <c r="R16" s="18">
        <v>10</v>
      </c>
      <c r="S16" s="22">
        <v>43844.498864930603</v>
      </c>
      <c r="U16" s="18" t="s">
        <v>72</v>
      </c>
      <c r="V16" s="18" t="s">
        <v>136</v>
      </c>
      <c r="W16" s="18" t="s">
        <v>163</v>
      </c>
      <c r="X16" s="18" t="s">
        <v>59</v>
      </c>
      <c r="Y16" s="18" t="s">
        <v>60</v>
      </c>
      <c r="AA16" s="18" t="s">
        <v>61</v>
      </c>
      <c r="AB16" s="18" t="s">
        <v>62</v>
      </c>
      <c r="AC16" s="18" t="s">
        <v>164</v>
      </c>
      <c r="AD16" s="18" t="s">
        <v>165</v>
      </c>
      <c r="AE16" s="18" t="s">
        <v>65</v>
      </c>
      <c r="AF16" s="22">
        <v>43843</v>
      </c>
      <c r="AG16" s="18">
        <f t="shared" si="0"/>
        <v>39</v>
      </c>
      <c r="AJ16" s="28">
        <v>3.7069999999999999</v>
      </c>
      <c r="AM16" s="35" t="s">
        <v>2164</v>
      </c>
      <c r="AN16" s="35"/>
      <c r="AQ16" s="32" t="s">
        <v>81</v>
      </c>
    </row>
    <row r="17" spans="1:44" ht="45.75" customHeight="1">
      <c r="A17" s="18">
        <v>26</v>
      </c>
      <c r="B17" s="18" t="s">
        <v>128</v>
      </c>
      <c r="C17" s="18" t="s">
        <v>130</v>
      </c>
      <c r="D17" s="19" t="s">
        <v>2165</v>
      </c>
      <c r="E17" s="20" t="s">
        <v>131</v>
      </c>
      <c r="F17" s="21" t="s">
        <v>2166</v>
      </c>
      <c r="G17" s="19" t="s">
        <v>2165</v>
      </c>
      <c r="H17" s="22">
        <v>14009</v>
      </c>
      <c r="I17" s="63" t="s">
        <v>134</v>
      </c>
      <c r="J17" s="24" t="s">
        <v>134</v>
      </c>
      <c r="K17" s="24" t="s">
        <v>134</v>
      </c>
      <c r="L17" s="41" t="s">
        <v>2167</v>
      </c>
      <c r="M17" s="22">
        <v>43838</v>
      </c>
      <c r="N17" s="22">
        <v>43838</v>
      </c>
      <c r="O17" s="18" t="s">
        <v>55</v>
      </c>
      <c r="P17" s="18" t="s">
        <v>56</v>
      </c>
      <c r="R17" s="18">
        <v>10</v>
      </c>
      <c r="S17" s="22">
        <v>43844.568614004602</v>
      </c>
      <c r="U17" s="18" t="s">
        <v>57</v>
      </c>
      <c r="V17" s="18" t="s">
        <v>136</v>
      </c>
      <c r="W17" s="18" t="s">
        <v>137</v>
      </c>
      <c r="X17" s="18" t="s">
        <v>59</v>
      </c>
      <c r="Y17" s="18" t="s">
        <v>60</v>
      </c>
      <c r="AA17" s="18" t="s">
        <v>61</v>
      </c>
      <c r="AB17" s="18" t="s">
        <v>62</v>
      </c>
      <c r="AC17" s="18" t="s">
        <v>138</v>
      </c>
      <c r="AD17" s="18" t="s">
        <v>139</v>
      </c>
      <c r="AE17" s="18" t="s">
        <v>140</v>
      </c>
      <c r="AF17" s="22">
        <v>43844</v>
      </c>
      <c r="AG17" s="18">
        <f t="shared" si="0"/>
        <v>81</v>
      </c>
      <c r="AJ17" s="28">
        <v>3.8570000000000002</v>
      </c>
      <c r="AM17" s="35" t="s">
        <v>2164</v>
      </c>
      <c r="AN17" s="35"/>
      <c r="AQ17" s="32" t="s">
        <v>81</v>
      </c>
    </row>
    <row r="18" spans="1:44" ht="45.75" customHeight="1">
      <c r="A18" s="18">
        <v>27</v>
      </c>
      <c r="B18" s="18" t="s">
        <v>128</v>
      </c>
      <c r="C18" s="18" t="s">
        <v>130</v>
      </c>
      <c r="D18" s="19" t="s">
        <v>2168</v>
      </c>
      <c r="E18" s="20" t="s">
        <v>131</v>
      </c>
      <c r="F18" s="21" t="s">
        <v>2166</v>
      </c>
      <c r="G18" s="19" t="s">
        <v>2168</v>
      </c>
      <c r="H18" s="22">
        <v>29515</v>
      </c>
      <c r="I18" s="63" t="s">
        <v>2169</v>
      </c>
      <c r="J18" s="24" t="s">
        <v>2170</v>
      </c>
      <c r="K18" s="24" t="s">
        <v>521</v>
      </c>
      <c r="L18" s="41" t="s">
        <v>2171</v>
      </c>
      <c r="M18" s="22">
        <v>43838</v>
      </c>
      <c r="N18" s="22">
        <v>43838</v>
      </c>
      <c r="O18" s="18" t="s">
        <v>55</v>
      </c>
      <c r="P18" s="18" t="s">
        <v>56</v>
      </c>
      <c r="R18" s="18">
        <v>10</v>
      </c>
      <c r="S18" s="22">
        <v>43844.5698394676</v>
      </c>
      <c r="U18" s="18" t="s">
        <v>72</v>
      </c>
      <c r="V18" s="18" t="s">
        <v>136</v>
      </c>
      <c r="W18" s="18" t="s">
        <v>137</v>
      </c>
      <c r="X18" s="18" t="s">
        <v>59</v>
      </c>
      <c r="Y18" s="18" t="s">
        <v>60</v>
      </c>
      <c r="AA18" s="18" t="s">
        <v>61</v>
      </c>
      <c r="AB18" s="18" t="s">
        <v>62</v>
      </c>
      <c r="AC18" s="18" t="s">
        <v>138</v>
      </c>
      <c r="AD18" s="18" t="s">
        <v>139</v>
      </c>
      <c r="AE18" s="18" t="s">
        <v>140</v>
      </c>
      <c r="AF18" s="22">
        <v>43844</v>
      </c>
      <c r="AG18" s="18">
        <f t="shared" si="0"/>
        <v>39</v>
      </c>
      <c r="AJ18" s="28">
        <v>3.6389999999999998</v>
      </c>
      <c r="AM18" s="35" t="s">
        <v>2164</v>
      </c>
      <c r="AN18" s="35"/>
      <c r="AQ18" s="32" t="s">
        <v>81</v>
      </c>
    </row>
    <row r="19" spans="1:44" ht="45.75" customHeight="1">
      <c r="A19" s="18">
        <v>28</v>
      </c>
      <c r="B19" s="18" t="s">
        <v>128</v>
      </c>
      <c r="C19" s="18" t="s">
        <v>130</v>
      </c>
      <c r="D19" s="19" t="s">
        <v>2172</v>
      </c>
      <c r="E19" s="20" t="s">
        <v>131</v>
      </c>
      <c r="F19" s="21" t="s">
        <v>2166</v>
      </c>
      <c r="G19" s="19" t="s">
        <v>2172</v>
      </c>
      <c r="H19" s="22">
        <v>21463</v>
      </c>
      <c r="I19" s="63" t="s">
        <v>2169</v>
      </c>
      <c r="J19" s="24" t="s">
        <v>2170</v>
      </c>
      <c r="K19" s="24" t="s">
        <v>521</v>
      </c>
      <c r="L19" s="41" t="s">
        <v>2173</v>
      </c>
      <c r="M19" s="22">
        <v>43838</v>
      </c>
      <c r="N19" s="22">
        <v>43838</v>
      </c>
      <c r="O19" s="18" t="s">
        <v>55</v>
      </c>
      <c r="P19" s="18" t="s">
        <v>56</v>
      </c>
      <c r="R19" s="18">
        <v>10</v>
      </c>
      <c r="S19" s="22">
        <v>43844.569926192104</v>
      </c>
      <c r="U19" s="18" t="s">
        <v>57</v>
      </c>
      <c r="V19" s="18" t="s">
        <v>136</v>
      </c>
      <c r="W19" s="18" t="s">
        <v>137</v>
      </c>
      <c r="X19" s="18" t="s">
        <v>59</v>
      </c>
      <c r="Y19" s="18" t="s">
        <v>60</v>
      </c>
      <c r="AA19" s="18" t="s">
        <v>61</v>
      </c>
      <c r="AB19" s="18" t="s">
        <v>62</v>
      </c>
      <c r="AC19" s="18" t="s">
        <v>138</v>
      </c>
      <c r="AD19" s="18" t="s">
        <v>139</v>
      </c>
      <c r="AE19" s="18" t="s">
        <v>140</v>
      </c>
      <c r="AF19" s="22">
        <v>43844</v>
      </c>
      <c r="AG19" s="18">
        <f t="shared" si="0"/>
        <v>61</v>
      </c>
      <c r="AJ19" s="28" t="s">
        <v>332</v>
      </c>
      <c r="AM19" s="35" t="s">
        <v>2164</v>
      </c>
      <c r="AN19" s="35"/>
      <c r="AQ19" s="32" t="s">
        <v>81</v>
      </c>
    </row>
    <row r="20" spans="1:44" ht="45.75" customHeight="1">
      <c r="A20" s="18">
        <v>29</v>
      </c>
      <c r="B20" s="18" t="s">
        <v>2174</v>
      </c>
      <c r="C20" s="18" t="s">
        <v>2175</v>
      </c>
      <c r="D20" s="19" t="s">
        <v>2176</v>
      </c>
      <c r="E20" s="20" t="s">
        <v>2175</v>
      </c>
      <c r="F20" s="21" t="s">
        <v>2166</v>
      </c>
      <c r="G20" s="19" t="s">
        <v>2176</v>
      </c>
      <c r="H20" s="22">
        <v>35630</v>
      </c>
      <c r="I20" s="63" t="s">
        <v>134</v>
      </c>
      <c r="J20" s="24" t="s">
        <v>134</v>
      </c>
      <c r="K20" s="24" t="s">
        <v>134</v>
      </c>
      <c r="L20" s="41" t="s">
        <v>2177</v>
      </c>
      <c r="M20" s="22">
        <v>43838</v>
      </c>
      <c r="N20" s="22">
        <v>43838</v>
      </c>
      <c r="O20" s="18" t="s">
        <v>55</v>
      </c>
      <c r="P20" s="18" t="s">
        <v>56</v>
      </c>
      <c r="R20" s="18">
        <v>10</v>
      </c>
      <c r="S20" s="22">
        <v>43844.570014583303</v>
      </c>
      <c r="U20" s="18" t="s">
        <v>72</v>
      </c>
      <c r="V20" s="18" t="s">
        <v>188</v>
      </c>
      <c r="W20" s="18" t="s">
        <v>188</v>
      </c>
      <c r="X20" s="18" t="s">
        <v>59</v>
      </c>
      <c r="Y20" s="18" t="s">
        <v>60</v>
      </c>
      <c r="AA20" s="18" t="s">
        <v>61</v>
      </c>
      <c r="AB20" s="18" t="s">
        <v>62</v>
      </c>
      <c r="AC20" s="18" t="s">
        <v>2178</v>
      </c>
      <c r="AD20" s="18" t="s">
        <v>2179</v>
      </c>
      <c r="AE20" s="18" t="s">
        <v>600</v>
      </c>
      <c r="AF20" s="22">
        <v>43844</v>
      </c>
      <c r="AG20" s="18">
        <f t="shared" si="0"/>
        <v>22</v>
      </c>
      <c r="AJ20" s="28">
        <v>3.9220000000000002</v>
      </c>
      <c r="AM20" s="35" t="s">
        <v>2164</v>
      </c>
      <c r="AN20" s="35"/>
      <c r="AQ20" s="32" t="s">
        <v>81</v>
      </c>
    </row>
    <row r="21" spans="1:44" ht="45.75" customHeight="1">
      <c r="A21" s="18">
        <v>30</v>
      </c>
      <c r="B21" s="18" t="s">
        <v>2174</v>
      </c>
      <c r="C21" s="18" t="s">
        <v>2175</v>
      </c>
      <c r="D21" s="19" t="s">
        <v>2180</v>
      </c>
      <c r="E21" s="20" t="s">
        <v>2175</v>
      </c>
      <c r="F21" s="21" t="s">
        <v>2166</v>
      </c>
      <c r="G21" s="19" t="s">
        <v>2180</v>
      </c>
      <c r="H21" s="22">
        <v>20443</v>
      </c>
      <c r="I21" s="63" t="s">
        <v>1047</v>
      </c>
      <c r="J21" s="24" t="s">
        <v>1047</v>
      </c>
      <c r="K21" s="24" t="s">
        <v>1047</v>
      </c>
      <c r="L21" s="41" t="s">
        <v>2181</v>
      </c>
      <c r="M21" s="22">
        <v>43838</v>
      </c>
      <c r="N21" s="22">
        <v>43838</v>
      </c>
      <c r="O21" s="18" t="s">
        <v>55</v>
      </c>
      <c r="P21" s="18" t="s">
        <v>56</v>
      </c>
      <c r="R21" s="18">
        <v>10</v>
      </c>
      <c r="S21" s="22">
        <v>43844.5700953704</v>
      </c>
      <c r="U21" s="18" t="s">
        <v>57</v>
      </c>
      <c r="V21" s="18" t="s">
        <v>188</v>
      </c>
      <c r="W21" s="18" t="s">
        <v>188</v>
      </c>
      <c r="X21" s="18" t="s">
        <v>59</v>
      </c>
      <c r="Y21" s="18" t="s">
        <v>60</v>
      </c>
      <c r="AA21" s="18" t="s">
        <v>61</v>
      </c>
      <c r="AB21" s="18" t="s">
        <v>62</v>
      </c>
      <c r="AC21" s="18" t="s">
        <v>2178</v>
      </c>
      <c r="AD21" s="18" t="s">
        <v>2179</v>
      </c>
      <c r="AE21" s="18" t="s">
        <v>600</v>
      </c>
      <c r="AF21" s="22">
        <v>43844</v>
      </c>
      <c r="AG21" s="18">
        <f t="shared" si="0"/>
        <v>64</v>
      </c>
      <c r="AJ21" s="28">
        <v>3.746</v>
      </c>
      <c r="AM21" s="35" t="s">
        <v>2164</v>
      </c>
      <c r="AN21" s="35"/>
      <c r="AQ21" s="32" t="s">
        <v>81</v>
      </c>
    </row>
    <row r="22" spans="1:44" ht="45.75" customHeight="1">
      <c r="A22" s="18">
        <v>31</v>
      </c>
      <c r="B22" s="18" t="s">
        <v>2174</v>
      </c>
      <c r="C22" s="18" t="s">
        <v>2175</v>
      </c>
      <c r="D22" s="19" t="s">
        <v>2182</v>
      </c>
      <c r="E22" s="20" t="s">
        <v>2175</v>
      </c>
      <c r="F22" s="21" t="s">
        <v>2166</v>
      </c>
      <c r="G22" s="19" t="s">
        <v>2182</v>
      </c>
      <c r="H22" s="22">
        <v>14094</v>
      </c>
      <c r="I22" s="63" t="s">
        <v>1053</v>
      </c>
      <c r="J22" s="24" t="s">
        <v>812</v>
      </c>
      <c r="K22" s="24" t="s">
        <v>134</v>
      </c>
      <c r="L22" s="41" t="s">
        <v>2183</v>
      </c>
      <c r="M22" s="22">
        <v>43838</v>
      </c>
      <c r="N22" s="22">
        <v>43838</v>
      </c>
      <c r="O22" s="18" t="s">
        <v>55</v>
      </c>
      <c r="P22" s="18" t="s">
        <v>56</v>
      </c>
      <c r="R22" s="18">
        <v>10</v>
      </c>
      <c r="S22" s="22">
        <v>43844.570796330998</v>
      </c>
      <c r="U22" s="18" t="s">
        <v>72</v>
      </c>
      <c r="V22" s="18" t="s">
        <v>188</v>
      </c>
      <c r="W22" s="18" t="s">
        <v>188</v>
      </c>
      <c r="X22" s="18" t="s">
        <v>59</v>
      </c>
      <c r="Y22" s="18" t="s">
        <v>60</v>
      </c>
      <c r="AA22" s="18" t="s">
        <v>61</v>
      </c>
      <c r="AB22" s="18" t="s">
        <v>62</v>
      </c>
      <c r="AC22" s="18" t="s">
        <v>2178</v>
      </c>
      <c r="AD22" s="18" t="s">
        <v>2179</v>
      </c>
      <c r="AE22" s="18" t="s">
        <v>600</v>
      </c>
      <c r="AF22" s="22">
        <v>43844</v>
      </c>
      <c r="AG22" s="18">
        <f t="shared" si="0"/>
        <v>81</v>
      </c>
      <c r="AJ22" s="27">
        <v>9.5000000000000001E-2</v>
      </c>
      <c r="AM22" s="30" t="s">
        <v>67</v>
      </c>
      <c r="AN22" s="31"/>
      <c r="AQ22" s="32" t="s">
        <v>81</v>
      </c>
    </row>
    <row r="23" spans="1:44" ht="45.75" customHeight="1">
      <c r="A23" s="18">
        <v>32</v>
      </c>
      <c r="B23" s="18" t="s">
        <v>180</v>
      </c>
      <c r="C23" s="18" t="s">
        <v>182</v>
      </c>
      <c r="D23" s="19" t="s">
        <v>2184</v>
      </c>
      <c r="E23" s="20" t="s">
        <v>183</v>
      </c>
      <c r="F23" s="21" t="s">
        <v>2185</v>
      </c>
      <c r="G23" s="19" t="s">
        <v>2184</v>
      </c>
      <c r="H23" s="22">
        <v>35431</v>
      </c>
      <c r="I23" s="63" t="s">
        <v>265</v>
      </c>
      <c r="J23" s="24" t="s">
        <v>265</v>
      </c>
      <c r="K23" s="24" t="s">
        <v>186</v>
      </c>
      <c r="L23" s="41" t="s">
        <v>2186</v>
      </c>
      <c r="M23" s="22">
        <v>43836</v>
      </c>
      <c r="N23" s="22">
        <v>43840</v>
      </c>
      <c r="O23" s="18" t="s">
        <v>55</v>
      </c>
      <c r="P23" s="18" t="s">
        <v>56</v>
      </c>
      <c r="R23" s="18">
        <v>10</v>
      </c>
      <c r="S23" s="22">
        <v>43844.570935960597</v>
      </c>
      <c r="U23" s="18" t="s">
        <v>72</v>
      </c>
      <c r="V23" s="18" t="s">
        <v>188</v>
      </c>
      <c r="W23" s="18" t="s">
        <v>188</v>
      </c>
      <c r="X23" s="18" t="s">
        <v>59</v>
      </c>
      <c r="Y23" s="18" t="s">
        <v>60</v>
      </c>
      <c r="AA23" s="18" t="s">
        <v>61</v>
      </c>
      <c r="AB23" s="18" t="s">
        <v>62</v>
      </c>
      <c r="AE23" s="18" t="s">
        <v>65</v>
      </c>
      <c r="AF23" s="22">
        <v>43844</v>
      </c>
      <c r="AG23" s="18">
        <f t="shared" si="0"/>
        <v>23</v>
      </c>
      <c r="AJ23" s="27">
        <v>1.0999999999999999E-2</v>
      </c>
      <c r="AM23" s="30" t="s">
        <v>67</v>
      </c>
      <c r="AN23" s="31"/>
      <c r="AQ23" s="32" t="s">
        <v>81</v>
      </c>
    </row>
    <row r="24" spans="1:44" ht="45.75" customHeight="1">
      <c r="A24" s="18">
        <v>33</v>
      </c>
      <c r="B24" s="18" t="s">
        <v>706</v>
      </c>
      <c r="C24" s="18" t="s">
        <v>708</v>
      </c>
      <c r="D24" s="19" t="s">
        <v>1347</v>
      </c>
      <c r="E24" s="20" t="s">
        <v>709</v>
      </c>
      <c r="F24" s="21" t="s">
        <v>2187</v>
      </c>
      <c r="G24" s="19" t="s">
        <v>1347</v>
      </c>
      <c r="H24" s="22">
        <v>30555</v>
      </c>
      <c r="I24" s="63" t="s">
        <v>992</v>
      </c>
      <c r="J24" s="24" t="s">
        <v>398</v>
      </c>
      <c r="K24" s="24" t="s">
        <v>398</v>
      </c>
      <c r="L24" s="41" t="s">
        <v>2188</v>
      </c>
      <c r="M24" s="22">
        <v>43817</v>
      </c>
      <c r="N24" s="22">
        <v>43840</v>
      </c>
      <c r="O24" s="18" t="s">
        <v>55</v>
      </c>
      <c r="P24" s="18" t="s">
        <v>56</v>
      </c>
      <c r="R24" s="18">
        <v>10</v>
      </c>
      <c r="S24" s="22">
        <v>43844.571061805596</v>
      </c>
      <c r="U24" s="18" t="s">
        <v>57</v>
      </c>
      <c r="V24" s="18" t="s">
        <v>400</v>
      </c>
      <c r="W24" s="18" t="s">
        <v>400</v>
      </c>
      <c r="X24" s="18" t="s">
        <v>59</v>
      </c>
      <c r="Y24" s="18" t="s">
        <v>60</v>
      </c>
      <c r="AA24" s="18" t="s">
        <v>61</v>
      </c>
      <c r="AB24" s="18" t="s">
        <v>62</v>
      </c>
      <c r="AE24" s="18" t="s">
        <v>65</v>
      </c>
      <c r="AF24" s="22">
        <v>43844</v>
      </c>
      <c r="AG24" s="18">
        <f t="shared" si="0"/>
        <v>36</v>
      </c>
      <c r="AH24" s="18" t="s">
        <v>2189</v>
      </c>
      <c r="AJ24" s="27">
        <v>7.6999999999999999E-2</v>
      </c>
      <c r="AM24" s="30" t="s">
        <v>67</v>
      </c>
      <c r="AN24" s="31"/>
      <c r="AQ24" s="32" t="s">
        <v>81</v>
      </c>
    </row>
    <row r="25" spans="1:44" ht="45.75" customHeight="1">
      <c r="A25" s="18">
        <v>34</v>
      </c>
      <c r="B25" s="18" t="s">
        <v>706</v>
      </c>
      <c r="C25" s="18" t="s">
        <v>708</v>
      </c>
      <c r="D25" s="19" t="s">
        <v>2190</v>
      </c>
      <c r="E25" s="20" t="s">
        <v>709</v>
      </c>
      <c r="F25" s="21" t="s">
        <v>2187</v>
      </c>
      <c r="G25" s="19" t="s">
        <v>2190</v>
      </c>
      <c r="H25" s="22">
        <v>16679</v>
      </c>
      <c r="I25" s="63" t="s">
        <v>2191</v>
      </c>
      <c r="J25" s="24" t="s">
        <v>1090</v>
      </c>
      <c r="K25" s="24" t="s">
        <v>398</v>
      </c>
      <c r="L25" s="41" t="s">
        <v>2192</v>
      </c>
      <c r="M25" s="22">
        <v>43830</v>
      </c>
      <c r="N25" s="22">
        <v>43840</v>
      </c>
      <c r="O25" s="18" t="s">
        <v>55</v>
      </c>
      <c r="P25" s="18" t="s">
        <v>56</v>
      </c>
      <c r="R25" s="18">
        <v>10</v>
      </c>
      <c r="S25" s="22">
        <v>43844.571155752303</v>
      </c>
      <c r="U25" s="18" t="s">
        <v>57</v>
      </c>
      <c r="V25" s="18" t="s">
        <v>400</v>
      </c>
      <c r="W25" s="18" t="s">
        <v>400</v>
      </c>
      <c r="X25" s="18" t="s">
        <v>59</v>
      </c>
      <c r="Y25" s="18" t="s">
        <v>60</v>
      </c>
      <c r="AA25" s="18" t="s">
        <v>61</v>
      </c>
      <c r="AB25" s="18" t="s">
        <v>62</v>
      </c>
      <c r="AE25" s="18" t="s">
        <v>65</v>
      </c>
      <c r="AF25" s="22">
        <v>43844</v>
      </c>
      <c r="AG25" s="18">
        <f t="shared" si="0"/>
        <v>74</v>
      </c>
      <c r="AH25" s="18" t="s">
        <v>2193</v>
      </c>
      <c r="AJ25" s="27">
        <v>1E-3</v>
      </c>
      <c r="AM25" s="30" t="s">
        <v>67</v>
      </c>
      <c r="AN25" s="31"/>
      <c r="AQ25" s="32" t="s">
        <v>81</v>
      </c>
    </row>
    <row r="26" spans="1:44" ht="45.75" customHeight="1">
      <c r="A26" s="18">
        <v>38</v>
      </c>
      <c r="B26" s="18" t="s">
        <v>2194</v>
      </c>
      <c r="C26" s="18" t="s">
        <v>2195</v>
      </c>
      <c r="D26" s="19" t="s">
        <v>2196</v>
      </c>
      <c r="E26" s="20" t="s">
        <v>2197</v>
      </c>
      <c r="F26" s="21" t="s">
        <v>2198</v>
      </c>
      <c r="G26" s="19" t="s">
        <v>2196</v>
      </c>
      <c r="H26" s="22">
        <v>32232</v>
      </c>
      <c r="I26" s="63" t="s">
        <v>2199</v>
      </c>
      <c r="J26" s="24" t="s">
        <v>432</v>
      </c>
      <c r="K26" s="24" t="s">
        <v>433</v>
      </c>
      <c r="L26" s="41" t="s">
        <v>2200</v>
      </c>
      <c r="M26" s="22">
        <v>43836</v>
      </c>
      <c r="N26" s="22">
        <v>43844</v>
      </c>
      <c r="O26" s="18" t="s">
        <v>55</v>
      </c>
      <c r="P26" s="18" t="s">
        <v>56</v>
      </c>
      <c r="R26" s="18">
        <v>10</v>
      </c>
      <c r="S26" s="22">
        <v>43847.606915972203</v>
      </c>
      <c r="U26" s="18" t="s">
        <v>57</v>
      </c>
      <c r="V26" s="18" t="s">
        <v>435</v>
      </c>
      <c r="W26" s="18" t="s">
        <v>675</v>
      </c>
      <c r="X26" s="18" t="s">
        <v>59</v>
      </c>
      <c r="Y26" s="18" t="s">
        <v>60</v>
      </c>
      <c r="AA26" s="18" t="s">
        <v>61</v>
      </c>
      <c r="AB26" s="18" t="s">
        <v>62</v>
      </c>
      <c r="AC26" s="18" t="s">
        <v>2201</v>
      </c>
      <c r="AD26" s="18" t="s">
        <v>2202</v>
      </c>
      <c r="AE26" s="18" t="s">
        <v>98</v>
      </c>
      <c r="AF26" s="22">
        <v>43846</v>
      </c>
      <c r="AG26" s="18">
        <f t="shared" si="0"/>
        <v>31</v>
      </c>
      <c r="AH26" s="18" t="s">
        <v>2203</v>
      </c>
      <c r="AJ26" s="28" t="s">
        <v>2204</v>
      </c>
      <c r="AM26" s="35" t="s">
        <v>2164</v>
      </c>
      <c r="AN26" s="35"/>
      <c r="AQ26" s="32" t="s">
        <v>81</v>
      </c>
    </row>
    <row r="27" spans="1:44" ht="45.75" customHeight="1">
      <c r="A27" s="18">
        <v>39</v>
      </c>
      <c r="B27" s="18" t="s">
        <v>680</v>
      </c>
      <c r="C27" s="18" t="s">
        <v>682</v>
      </c>
      <c r="D27" s="19" t="s">
        <v>2205</v>
      </c>
      <c r="E27" s="20" t="s">
        <v>683</v>
      </c>
      <c r="F27" s="21" t="s">
        <v>2206</v>
      </c>
      <c r="G27" s="19" t="s">
        <v>2205</v>
      </c>
      <c r="H27" s="22">
        <v>30435</v>
      </c>
      <c r="I27" s="63" t="s">
        <v>1897</v>
      </c>
      <c r="J27" s="24" t="s">
        <v>957</v>
      </c>
      <c r="K27" s="24" t="s">
        <v>202</v>
      </c>
      <c r="L27" s="41" t="s">
        <v>2207</v>
      </c>
      <c r="M27" s="22">
        <v>43836</v>
      </c>
      <c r="N27" s="22">
        <v>43844</v>
      </c>
      <c r="O27" s="18" t="s">
        <v>55</v>
      </c>
      <c r="P27" s="18" t="s">
        <v>56</v>
      </c>
      <c r="R27" s="18">
        <v>10</v>
      </c>
      <c r="S27" s="22">
        <v>43847.607121064801</v>
      </c>
      <c r="U27" s="18" t="s">
        <v>72</v>
      </c>
      <c r="V27" s="18" t="s">
        <v>571</v>
      </c>
      <c r="W27" s="18" t="s">
        <v>572</v>
      </c>
      <c r="X27" s="18" t="s">
        <v>59</v>
      </c>
      <c r="Y27" s="18" t="s">
        <v>60</v>
      </c>
      <c r="AA27" s="18" t="s">
        <v>61</v>
      </c>
      <c r="AB27" s="18" t="s">
        <v>62</v>
      </c>
      <c r="AC27" s="18" t="s">
        <v>687</v>
      </c>
      <c r="AD27" s="18" t="s">
        <v>688</v>
      </c>
      <c r="AE27" s="18" t="s">
        <v>65</v>
      </c>
      <c r="AF27" s="22">
        <v>43846</v>
      </c>
      <c r="AG27" s="18">
        <f t="shared" si="0"/>
        <v>36</v>
      </c>
      <c r="AH27" s="18" t="s">
        <v>2208</v>
      </c>
      <c r="AJ27" s="27">
        <v>2.8000000000000001E-2</v>
      </c>
      <c r="AM27" s="30" t="s">
        <v>67</v>
      </c>
      <c r="AN27" s="31"/>
      <c r="AQ27" s="32" t="s">
        <v>81</v>
      </c>
    </row>
    <row r="28" spans="1:44" ht="45.75" customHeight="1">
      <c r="A28" s="18">
        <v>40</v>
      </c>
      <c r="B28" s="18" t="s">
        <v>489</v>
      </c>
      <c r="C28" s="18" t="s">
        <v>491</v>
      </c>
      <c r="D28" s="19" t="s">
        <v>2209</v>
      </c>
      <c r="E28" s="20" t="s">
        <v>492</v>
      </c>
      <c r="F28" s="21" t="s">
        <v>2210</v>
      </c>
      <c r="G28" s="19" t="s">
        <v>2209</v>
      </c>
      <c r="H28" s="22">
        <v>23179</v>
      </c>
      <c r="I28" s="63" t="s">
        <v>1897</v>
      </c>
      <c r="J28" s="24" t="s">
        <v>957</v>
      </c>
      <c r="K28" s="24" t="s">
        <v>202</v>
      </c>
      <c r="L28" s="41" t="s">
        <v>2211</v>
      </c>
      <c r="M28" s="22">
        <v>43817</v>
      </c>
      <c r="N28" s="22">
        <v>43845</v>
      </c>
      <c r="O28" s="18" t="s">
        <v>55</v>
      </c>
      <c r="P28" s="18" t="s">
        <v>56</v>
      </c>
      <c r="R28" s="18">
        <v>10</v>
      </c>
      <c r="S28" s="22">
        <v>43847.607224687497</v>
      </c>
      <c r="U28" s="18" t="s">
        <v>72</v>
      </c>
      <c r="V28" s="18" t="s">
        <v>495</v>
      </c>
      <c r="W28" s="18" t="s">
        <v>495</v>
      </c>
      <c r="X28" s="18" t="s">
        <v>59</v>
      </c>
      <c r="Y28" s="18" t="s">
        <v>60</v>
      </c>
      <c r="AA28" s="18" t="s">
        <v>61</v>
      </c>
      <c r="AB28" s="18" t="s">
        <v>62</v>
      </c>
      <c r="AC28" s="18" t="s">
        <v>496</v>
      </c>
      <c r="AD28" s="18" t="s">
        <v>497</v>
      </c>
      <c r="AE28" s="18" t="s">
        <v>98</v>
      </c>
      <c r="AF28" s="22">
        <v>43846</v>
      </c>
      <c r="AG28" s="18">
        <f t="shared" si="0"/>
        <v>56</v>
      </c>
      <c r="AJ28" s="28" t="s">
        <v>2212</v>
      </c>
      <c r="AK28" s="27">
        <v>0.113</v>
      </c>
      <c r="AM28" s="30" t="s">
        <v>67</v>
      </c>
      <c r="AN28" s="31"/>
      <c r="AO28" s="32" t="s">
        <v>68</v>
      </c>
      <c r="AP28" s="32">
        <v>0.8</v>
      </c>
      <c r="AQ28" s="34">
        <v>1.29</v>
      </c>
      <c r="AR28" s="32" t="s">
        <v>498</v>
      </c>
    </row>
    <row r="29" spans="1:44" ht="45.75" customHeight="1">
      <c r="A29" s="18">
        <v>41</v>
      </c>
      <c r="B29" s="18" t="s">
        <v>128</v>
      </c>
      <c r="C29" s="18" t="s">
        <v>130</v>
      </c>
      <c r="D29" s="19" t="s">
        <v>2213</v>
      </c>
      <c r="E29" s="20" t="s">
        <v>131</v>
      </c>
      <c r="F29" s="21" t="s">
        <v>2214</v>
      </c>
      <c r="G29" s="19" t="s">
        <v>2213</v>
      </c>
      <c r="H29" s="22">
        <v>20477</v>
      </c>
      <c r="I29" s="63" t="s">
        <v>116</v>
      </c>
      <c r="J29" s="24" t="s">
        <v>432</v>
      </c>
      <c r="K29" s="24" t="s">
        <v>433</v>
      </c>
      <c r="L29" s="41" t="s">
        <v>2215</v>
      </c>
      <c r="M29" s="22">
        <v>43845</v>
      </c>
      <c r="N29" s="22">
        <v>43845</v>
      </c>
      <c r="O29" s="18" t="s">
        <v>55</v>
      </c>
      <c r="P29" s="18" t="s">
        <v>56</v>
      </c>
      <c r="R29" s="18">
        <v>10</v>
      </c>
      <c r="S29" s="22">
        <v>43847.607544213002</v>
      </c>
      <c r="U29" s="18" t="s">
        <v>57</v>
      </c>
      <c r="V29" s="18" t="s">
        <v>136</v>
      </c>
      <c r="W29" s="18" t="s">
        <v>137</v>
      </c>
      <c r="X29" s="18" t="s">
        <v>59</v>
      </c>
      <c r="Y29" s="18" t="s">
        <v>60</v>
      </c>
      <c r="AA29" s="18" t="s">
        <v>61</v>
      </c>
      <c r="AB29" s="18" t="s">
        <v>62</v>
      </c>
      <c r="AC29" s="18" t="s">
        <v>138</v>
      </c>
      <c r="AD29" s="18" t="s">
        <v>139</v>
      </c>
      <c r="AE29" s="18" t="s">
        <v>140</v>
      </c>
      <c r="AF29" s="22">
        <v>43846</v>
      </c>
      <c r="AG29" s="18">
        <f t="shared" si="0"/>
        <v>63</v>
      </c>
      <c r="AJ29" s="28">
        <v>3.762</v>
      </c>
      <c r="AM29" s="35" t="s">
        <v>2164</v>
      </c>
      <c r="AN29" s="35"/>
      <c r="AQ29" s="32" t="s">
        <v>81</v>
      </c>
    </row>
    <row r="30" spans="1:44" ht="45.75" customHeight="1">
      <c r="A30" s="18">
        <v>42</v>
      </c>
      <c r="B30" s="18" t="s">
        <v>1139</v>
      </c>
      <c r="C30" s="18" t="s">
        <v>1141</v>
      </c>
      <c r="D30" s="19" t="s">
        <v>2216</v>
      </c>
      <c r="E30" s="20" t="s">
        <v>1141</v>
      </c>
      <c r="F30" s="21" t="s">
        <v>2217</v>
      </c>
      <c r="G30" s="19" t="s">
        <v>2216</v>
      </c>
      <c r="H30" s="22">
        <v>22832</v>
      </c>
      <c r="I30" s="63" t="s">
        <v>877</v>
      </c>
      <c r="J30" s="24" t="s">
        <v>134</v>
      </c>
      <c r="K30" s="24" t="s">
        <v>134</v>
      </c>
      <c r="L30" s="41" t="s">
        <v>2218</v>
      </c>
      <c r="M30" s="22">
        <v>43843</v>
      </c>
      <c r="N30" s="22">
        <v>43845</v>
      </c>
      <c r="O30" s="18" t="s">
        <v>55</v>
      </c>
      <c r="P30" s="18" t="s">
        <v>56</v>
      </c>
      <c r="R30" s="18">
        <v>10</v>
      </c>
      <c r="S30" s="22">
        <v>43847.608422418998</v>
      </c>
      <c r="U30" s="18" t="s">
        <v>72</v>
      </c>
      <c r="V30" s="18" t="s">
        <v>136</v>
      </c>
      <c r="W30" s="18" t="s">
        <v>163</v>
      </c>
      <c r="X30" s="18" t="s">
        <v>59</v>
      </c>
      <c r="Y30" s="18" t="s">
        <v>60</v>
      </c>
      <c r="AA30" s="18" t="s">
        <v>61</v>
      </c>
      <c r="AB30" s="18" t="s">
        <v>62</v>
      </c>
      <c r="AC30" s="18" t="s">
        <v>1144</v>
      </c>
      <c r="AD30" s="18" t="s">
        <v>1145</v>
      </c>
      <c r="AE30" s="18" t="s">
        <v>1146</v>
      </c>
      <c r="AF30" s="22">
        <v>43846</v>
      </c>
      <c r="AG30" s="18">
        <f t="shared" si="0"/>
        <v>57</v>
      </c>
      <c r="AH30" s="18" t="s">
        <v>2219</v>
      </c>
      <c r="AJ30" s="28" t="s">
        <v>2220</v>
      </c>
      <c r="AK30" s="28">
        <v>0.23400000000000001</v>
      </c>
      <c r="AM30" s="36" t="s">
        <v>69</v>
      </c>
      <c r="AN30" s="36"/>
      <c r="AQ30" s="32" t="s">
        <v>81</v>
      </c>
    </row>
    <row r="31" spans="1:44" ht="45.75" customHeight="1">
      <c r="A31" s="18">
        <v>43</v>
      </c>
      <c r="B31" s="18" t="s">
        <v>154</v>
      </c>
      <c r="C31" s="18" t="s">
        <v>156</v>
      </c>
      <c r="D31" s="19" t="s">
        <v>2221</v>
      </c>
      <c r="E31" s="20" t="s">
        <v>157</v>
      </c>
      <c r="F31" s="21" t="s">
        <v>2222</v>
      </c>
      <c r="G31" s="19" t="s">
        <v>2221</v>
      </c>
      <c r="H31" s="22">
        <v>22113</v>
      </c>
      <c r="I31" s="63" t="s">
        <v>222</v>
      </c>
      <c r="J31" s="24" t="s">
        <v>134</v>
      </c>
      <c r="K31" s="24" t="s">
        <v>134</v>
      </c>
      <c r="L31" s="41" t="s">
        <v>2223</v>
      </c>
      <c r="M31" s="22">
        <v>43844</v>
      </c>
      <c r="N31" s="22">
        <v>43844</v>
      </c>
      <c r="O31" s="18" t="s">
        <v>55</v>
      </c>
      <c r="P31" s="18" t="s">
        <v>56</v>
      </c>
      <c r="R31" s="18">
        <v>10</v>
      </c>
      <c r="S31" s="22">
        <v>43847.610317905099</v>
      </c>
      <c r="U31" s="18" t="s">
        <v>57</v>
      </c>
      <c r="V31" s="18" t="s">
        <v>136</v>
      </c>
      <c r="W31" s="18" t="s">
        <v>163</v>
      </c>
      <c r="X31" s="18" t="s">
        <v>59</v>
      </c>
      <c r="Y31" s="18" t="s">
        <v>60</v>
      </c>
      <c r="AA31" s="18" t="s">
        <v>61</v>
      </c>
      <c r="AB31" s="18" t="s">
        <v>62</v>
      </c>
      <c r="AC31" s="18" t="s">
        <v>164</v>
      </c>
      <c r="AD31" s="18" t="s">
        <v>165</v>
      </c>
      <c r="AE31" s="18" t="s">
        <v>65</v>
      </c>
      <c r="AF31" s="22">
        <v>43846</v>
      </c>
      <c r="AG31" s="18">
        <f t="shared" si="0"/>
        <v>59</v>
      </c>
      <c r="AH31" s="18" t="s">
        <v>2224</v>
      </c>
      <c r="AJ31" s="28" t="s">
        <v>2225</v>
      </c>
      <c r="AK31" s="28">
        <v>0.44800000000000001</v>
      </c>
      <c r="AM31" s="35" t="s">
        <v>2164</v>
      </c>
      <c r="AN31" s="35"/>
      <c r="AQ31" s="34" t="s">
        <v>73</v>
      </c>
    </row>
    <row r="32" spans="1:44" ht="45.75" customHeight="1">
      <c r="A32" s="18">
        <v>44</v>
      </c>
      <c r="B32" s="18" t="s">
        <v>154</v>
      </c>
      <c r="C32" s="18" t="s">
        <v>156</v>
      </c>
      <c r="D32" s="19" t="s">
        <v>2226</v>
      </c>
      <c r="E32" s="20" t="s">
        <v>157</v>
      </c>
      <c r="F32" s="21" t="s">
        <v>2227</v>
      </c>
      <c r="G32" s="19" t="s">
        <v>2226</v>
      </c>
      <c r="H32" s="22">
        <v>30034</v>
      </c>
      <c r="I32" s="63" t="s">
        <v>222</v>
      </c>
      <c r="J32" s="24" t="s">
        <v>134</v>
      </c>
      <c r="K32" s="24" t="s">
        <v>134</v>
      </c>
      <c r="L32" s="41" t="s">
        <v>2228</v>
      </c>
      <c r="M32" s="22">
        <v>43838</v>
      </c>
      <c r="N32" s="22">
        <v>43845</v>
      </c>
      <c r="O32" s="18" t="s">
        <v>55</v>
      </c>
      <c r="P32" s="18" t="s">
        <v>56</v>
      </c>
      <c r="R32" s="18">
        <v>10</v>
      </c>
      <c r="S32" s="22">
        <v>43847.610436770803</v>
      </c>
      <c r="U32" s="18" t="s">
        <v>72</v>
      </c>
      <c r="V32" s="18" t="s">
        <v>136</v>
      </c>
      <c r="W32" s="18" t="s">
        <v>163</v>
      </c>
      <c r="X32" s="18" t="s">
        <v>59</v>
      </c>
      <c r="Y32" s="18" t="s">
        <v>60</v>
      </c>
      <c r="AA32" s="18" t="s">
        <v>61</v>
      </c>
      <c r="AB32" s="18" t="s">
        <v>62</v>
      </c>
      <c r="AC32" s="18" t="s">
        <v>164</v>
      </c>
      <c r="AD32" s="18" t="s">
        <v>165</v>
      </c>
      <c r="AE32" s="18" t="s">
        <v>65</v>
      </c>
      <c r="AF32" s="22">
        <v>43846</v>
      </c>
      <c r="AG32" s="18">
        <f t="shared" si="0"/>
        <v>37</v>
      </c>
      <c r="AH32" s="18" t="s">
        <v>2229</v>
      </c>
      <c r="AJ32" s="27">
        <v>8.9999999999999993E-3</v>
      </c>
      <c r="AM32" s="30" t="s">
        <v>67</v>
      </c>
      <c r="AN32" s="31"/>
      <c r="AQ32" s="32" t="s">
        <v>81</v>
      </c>
    </row>
    <row r="33" spans="1:43" ht="45.75" customHeight="1">
      <c r="A33" s="18">
        <v>45</v>
      </c>
      <c r="B33" s="18" t="s">
        <v>680</v>
      </c>
      <c r="C33" s="18" t="s">
        <v>682</v>
      </c>
      <c r="D33" s="19" t="s">
        <v>2230</v>
      </c>
      <c r="E33" s="20" t="s">
        <v>683</v>
      </c>
      <c r="F33" s="21" t="s">
        <v>2231</v>
      </c>
      <c r="G33" s="19" t="s">
        <v>2230</v>
      </c>
      <c r="H33" s="22">
        <v>34780</v>
      </c>
      <c r="I33" s="63" t="s">
        <v>1897</v>
      </c>
      <c r="J33" s="24" t="s">
        <v>957</v>
      </c>
      <c r="K33" s="24" t="s">
        <v>202</v>
      </c>
      <c r="L33" s="41" t="s">
        <v>2232</v>
      </c>
      <c r="M33" s="22">
        <v>43843</v>
      </c>
      <c r="N33" s="22">
        <v>43846</v>
      </c>
      <c r="O33" s="18" t="s">
        <v>55</v>
      </c>
      <c r="P33" s="18" t="s">
        <v>56</v>
      </c>
      <c r="R33" s="18">
        <v>10</v>
      </c>
      <c r="S33" s="22">
        <v>43852.502766782403</v>
      </c>
      <c r="U33" s="18" t="s">
        <v>72</v>
      </c>
      <c r="V33" s="18" t="s">
        <v>571</v>
      </c>
      <c r="W33" s="18" t="s">
        <v>572</v>
      </c>
      <c r="X33" s="18" t="s">
        <v>59</v>
      </c>
      <c r="Y33" s="18" t="s">
        <v>60</v>
      </c>
      <c r="AA33" s="18" t="s">
        <v>61</v>
      </c>
      <c r="AB33" s="18" t="s">
        <v>62</v>
      </c>
      <c r="AC33" s="18" t="s">
        <v>687</v>
      </c>
      <c r="AD33" s="18" t="s">
        <v>688</v>
      </c>
      <c r="AE33" s="18" t="s">
        <v>65</v>
      </c>
      <c r="AF33" s="22">
        <v>43852</v>
      </c>
      <c r="AG33" s="18">
        <f t="shared" si="0"/>
        <v>24</v>
      </c>
      <c r="AH33" s="18" t="s">
        <v>2233</v>
      </c>
      <c r="AJ33" s="27">
        <v>4.0000000000000001E-3</v>
      </c>
      <c r="AK33" s="27">
        <v>2E-3</v>
      </c>
      <c r="AM33" s="30" t="s">
        <v>67</v>
      </c>
      <c r="AN33" s="31"/>
      <c r="AQ33" s="32" t="s">
        <v>81</v>
      </c>
    </row>
    <row r="34" spans="1:43" ht="45.75" customHeight="1">
      <c r="A34" s="18">
        <v>46</v>
      </c>
      <c r="B34" s="18" t="s">
        <v>680</v>
      </c>
      <c r="C34" s="18" t="s">
        <v>682</v>
      </c>
      <c r="D34" s="19" t="s">
        <v>2234</v>
      </c>
      <c r="E34" s="20" t="s">
        <v>683</v>
      </c>
      <c r="F34" s="21" t="s">
        <v>2231</v>
      </c>
      <c r="G34" s="19" t="s">
        <v>2234</v>
      </c>
      <c r="H34" s="22">
        <v>32589</v>
      </c>
      <c r="I34" s="63" t="s">
        <v>1630</v>
      </c>
      <c r="J34" s="24" t="s">
        <v>957</v>
      </c>
      <c r="K34" s="24" t="s">
        <v>202</v>
      </c>
      <c r="L34" s="41" t="s">
        <v>2235</v>
      </c>
      <c r="M34" s="22">
        <v>43843</v>
      </c>
      <c r="N34" s="22">
        <v>43846</v>
      </c>
      <c r="O34" s="18" t="s">
        <v>55</v>
      </c>
      <c r="P34" s="18" t="s">
        <v>56</v>
      </c>
      <c r="R34" s="18">
        <v>10</v>
      </c>
      <c r="S34" s="22">
        <v>43852.5028104167</v>
      </c>
      <c r="U34" s="18" t="s">
        <v>72</v>
      </c>
      <c r="V34" s="18" t="s">
        <v>571</v>
      </c>
      <c r="W34" s="18" t="s">
        <v>572</v>
      </c>
      <c r="X34" s="18" t="s">
        <v>59</v>
      </c>
      <c r="Y34" s="18" t="s">
        <v>60</v>
      </c>
      <c r="AA34" s="18" t="s">
        <v>61</v>
      </c>
      <c r="AB34" s="18" t="s">
        <v>62</v>
      </c>
      <c r="AC34" s="18" t="s">
        <v>687</v>
      </c>
      <c r="AD34" s="18" t="s">
        <v>688</v>
      </c>
      <c r="AE34" s="18" t="s">
        <v>65</v>
      </c>
      <c r="AF34" s="22">
        <v>43852</v>
      </c>
      <c r="AG34" s="18">
        <f t="shared" si="0"/>
        <v>30</v>
      </c>
      <c r="AH34" s="18" t="s">
        <v>2236</v>
      </c>
      <c r="AJ34" s="27">
        <v>7.0000000000000001E-3</v>
      </c>
      <c r="AK34" s="27">
        <v>4.0000000000000001E-3</v>
      </c>
      <c r="AM34" s="30" t="s">
        <v>67</v>
      </c>
      <c r="AN34" s="31"/>
      <c r="AQ34" s="32" t="s">
        <v>81</v>
      </c>
    </row>
    <row r="35" spans="1:43" ht="45.75" customHeight="1">
      <c r="A35" s="18">
        <v>47</v>
      </c>
      <c r="B35" s="18" t="s">
        <v>680</v>
      </c>
      <c r="C35" s="18" t="s">
        <v>682</v>
      </c>
      <c r="D35" s="19" t="s">
        <v>2237</v>
      </c>
      <c r="E35" s="20" t="s">
        <v>683</v>
      </c>
      <c r="F35" s="21" t="s">
        <v>2231</v>
      </c>
      <c r="G35" s="19" t="s">
        <v>2237</v>
      </c>
      <c r="H35" s="22">
        <v>32502</v>
      </c>
      <c r="I35" s="63" t="s">
        <v>1897</v>
      </c>
      <c r="J35" s="24" t="s">
        <v>957</v>
      </c>
      <c r="K35" s="24" t="s">
        <v>202</v>
      </c>
      <c r="L35" s="41" t="s">
        <v>2238</v>
      </c>
      <c r="M35" s="22">
        <v>43844</v>
      </c>
      <c r="N35" s="22">
        <v>43846</v>
      </c>
      <c r="O35" s="18" t="s">
        <v>55</v>
      </c>
      <c r="P35" s="18" t="s">
        <v>56</v>
      </c>
      <c r="R35" s="18">
        <v>10</v>
      </c>
      <c r="S35" s="22">
        <v>43852.502857372703</v>
      </c>
      <c r="U35" s="18" t="s">
        <v>57</v>
      </c>
      <c r="V35" s="18" t="s">
        <v>571</v>
      </c>
      <c r="W35" s="18" t="s">
        <v>572</v>
      </c>
      <c r="X35" s="18" t="s">
        <v>59</v>
      </c>
      <c r="Y35" s="18" t="s">
        <v>60</v>
      </c>
      <c r="AA35" s="18" t="s">
        <v>61</v>
      </c>
      <c r="AB35" s="18" t="s">
        <v>62</v>
      </c>
      <c r="AC35" s="18" t="s">
        <v>687</v>
      </c>
      <c r="AD35" s="18" t="s">
        <v>688</v>
      </c>
      <c r="AE35" s="18" t="s">
        <v>65</v>
      </c>
      <c r="AF35" s="22">
        <v>43852</v>
      </c>
      <c r="AG35" s="18">
        <f t="shared" si="0"/>
        <v>31</v>
      </c>
      <c r="AH35" s="18" t="s">
        <v>2239</v>
      </c>
      <c r="AJ35" s="27">
        <v>8.0000000000000002E-3</v>
      </c>
      <c r="AK35" s="27">
        <v>4.0000000000000001E-3</v>
      </c>
      <c r="AM35" s="30" t="s">
        <v>67</v>
      </c>
      <c r="AN35" s="31"/>
      <c r="AQ35" s="32" t="s">
        <v>81</v>
      </c>
    </row>
    <row r="36" spans="1:43" ht="45.75" customHeight="1">
      <c r="A36" s="18">
        <v>48</v>
      </c>
      <c r="B36" s="18" t="s">
        <v>1233</v>
      </c>
      <c r="C36" s="18" t="s">
        <v>1235</v>
      </c>
      <c r="D36" s="19" t="s">
        <v>2240</v>
      </c>
      <c r="E36" s="20" t="s">
        <v>1236</v>
      </c>
      <c r="F36" s="21" t="s">
        <v>2241</v>
      </c>
      <c r="G36" s="19" t="s">
        <v>2240</v>
      </c>
      <c r="H36" s="22">
        <v>32663</v>
      </c>
      <c r="I36" s="63" t="s">
        <v>2242</v>
      </c>
      <c r="J36" s="24" t="s">
        <v>372</v>
      </c>
      <c r="K36" s="24" t="s">
        <v>373</v>
      </c>
      <c r="L36" s="41" t="s">
        <v>2243</v>
      </c>
      <c r="M36" s="22">
        <v>43784</v>
      </c>
      <c r="N36" s="22">
        <v>43847</v>
      </c>
      <c r="O36" s="18" t="s">
        <v>55</v>
      </c>
      <c r="P36" s="18" t="s">
        <v>56</v>
      </c>
      <c r="R36" s="18">
        <v>10</v>
      </c>
      <c r="S36" s="22">
        <v>43852.502916782403</v>
      </c>
      <c r="U36" s="18" t="s">
        <v>57</v>
      </c>
      <c r="V36" s="18" t="s">
        <v>375</v>
      </c>
      <c r="W36" s="18" t="s">
        <v>375</v>
      </c>
      <c r="X36" s="18" t="s">
        <v>59</v>
      </c>
      <c r="Y36" s="18" t="s">
        <v>60</v>
      </c>
      <c r="AA36" s="18" t="s">
        <v>61</v>
      </c>
      <c r="AB36" s="18" t="s">
        <v>62</v>
      </c>
      <c r="AC36" s="18" t="s">
        <v>1241</v>
      </c>
      <c r="AD36" s="18" t="s">
        <v>1242</v>
      </c>
      <c r="AE36" s="18" t="s">
        <v>65</v>
      </c>
      <c r="AF36" s="22">
        <v>43852</v>
      </c>
      <c r="AG36" s="18">
        <f t="shared" si="0"/>
        <v>30</v>
      </c>
      <c r="AH36" s="18" t="s">
        <v>2244</v>
      </c>
      <c r="AJ36" s="28">
        <v>3.754</v>
      </c>
      <c r="AK36" s="28">
        <v>1.4219999999999999</v>
      </c>
      <c r="AM36" s="35" t="s">
        <v>2164</v>
      </c>
      <c r="AN36" s="35"/>
      <c r="AQ36" s="32" t="s">
        <v>81</v>
      </c>
    </row>
    <row r="37" spans="1:43" ht="45.75" customHeight="1">
      <c r="A37" s="18">
        <v>49</v>
      </c>
      <c r="B37" s="18" t="s">
        <v>1233</v>
      </c>
      <c r="C37" s="18" t="s">
        <v>1235</v>
      </c>
      <c r="D37" s="19" t="s">
        <v>2245</v>
      </c>
      <c r="E37" s="20" t="s">
        <v>1236</v>
      </c>
      <c r="F37" s="21" t="s">
        <v>2241</v>
      </c>
      <c r="G37" s="19" t="s">
        <v>2245</v>
      </c>
      <c r="H37" s="22">
        <v>28654</v>
      </c>
      <c r="I37" s="63" t="s">
        <v>371</v>
      </c>
      <c r="J37" s="24" t="s">
        <v>372</v>
      </c>
      <c r="K37" s="24" t="s">
        <v>373</v>
      </c>
      <c r="L37" s="41" t="s">
        <v>2246</v>
      </c>
      <c r="M37" s="22">
        <v>43784</v>
      </c>
      <c r="N37" s="22">
        <v>43847</v>
      </c>
      <c r="O37" s="18" t="s">
        <v>55</v>
      </c>
      <c r="P37" s="18" t="s">
        <v>56</v>
      </c>
      <c r="R37" s="18">
        <v>10</v>
      </c>
      <c r="S37" s="22">
        <v>43852.502971412003</v>
      </c>
      <c r="U37" s="18" t="s">
        <v>72</v>
      </c>
      <c r="V37" s="18" t="s">
        <v>375</v>
      </c>
      <c r="W37" s="18" t="s">
        <v>375</v>
      </c>
      <c r="X37" s="18" t="s">
        <v>59</v>
      </c>
      <c r="Y37" s="18" t="s">
        <v>60</v>
      </c>
      <c r="AA37" s="18" t="s">
        <v>61</v>
      </c>
      <c r="AB37" s="18" t="s">
        <v>62</v>
      </c>
      <c r="AC37" s="18" t="s">
        <v>1241</v>
      </c>
      <c r="AD37" s="18" t="s">
        <v>1242</v>
      </c>
      <c r="AE37" s="18" t="s">
        <v>65</v>
      </c>
      <c r="AF37" s="22">
        <v>43852</v>
      </c>
      <c r="AG37" s="18">
        <f t="shared" si="0"/>
        <v>41</v>
      </c>
      <c r="AH37" s="18" t="s">
        <v>2247</v>
      </c>
      <c r="AJ37" s="55" t="s">
        <v>2248</v>
      </c>
      <c r="AK37" s="28">
        <v>0.19900000000000001</v>
      </c>
      <c r="AM37" s="30" t="s">
        <v>67</v>
      </c>
      <c r="AN37" s="31"/>
      <c r="AQ37" s="32" t="s">
        <v>81</v>
      </c>
    </row>
    <row r="38" spans="1:43" ht="45.75" customHeight="1">
      <c r="A38" s="18">
        <v>50</v>
      </c>
      <c r="B38" s="18" t="s">
        <v>593</v>
      </c>
      <c r="C38" s="18" t="s">
        <v>595</v>
      </c>
      <c r="D38" s="19" t="s">
        <v>2249</v>
      </c>
      <c r="E38" s="20" t="s">
        <v>595</v>
      </c>
      <c r="F38" s="21" t="s">
        <v>2250</v>
      </c>
      <c r="G38" s="19" t="s">
        <v>2249</v>
      </c>
      <c r="H38" s="22">
        <v>30927</v>
      </c>
      <c r="I38" s="63" t="s">
        <v>177</v>
      </c>
      <c r="J38" s="24" t="s">
        <v>134</v>
      </c>
      <c r="K38" s="24" t="s">
        <v>134</v>
      </c>
      <c r="L38" s="41" t="s">
        <v>2251</v>
      </c>
      <c r="M38" s="22">
        <v>43847</v>
      </c>
      <c r="N38" s="22">
        <v>43850</v>
      </c>
      <c r="O38" s="18" t="s">
        <v>55</v>
      </c>
      <c r="P38" s="18" t="s">
        <v>56</v>
      </c>
      <c r="R38" s="18">
        <v>10</v>
      </c>
      <c r="S38" s="22">
        <v>43852.503061921299</v>
      </c>
      <c r="U38" s="18" t="s">
        <v>72</v>
      </c>
      <c r="V38" s="18" t="s">
        <v>136</v>
      </c>
      <c r="W38" s="18" t="s">
        <v>163</v>
      </c>
      <c r="X38" s="18" t="s">
        <v>59</v>
      </c>
      <c r="Y38" s="18" t="s">
        <v>60</v>
      </c>
      <c r="AA38" s="18" t="s">
        <v>61</v>
      </c>
      <c r="AB38" s="18" t="s">
        <v>62</v>
      </c>
      <c r="AE38" s="18" t="s">
        <v>600</v>
      </c>
      <c r="AF38" s="22">
        <v>43852</v>
      </c>
      <c r="AG38" s="18">
        <f t="shared" si="0"/>
        <v>35</v>
      </c>
      <c r="AH38" s="18" t="s">
        <v>2252</v>
      </c>
      <c r="AJ38" s="28" t="s">
        <v>332</v>
      </c>
      <c r="AK38" s="28">
        <v>0.80900000000000005</v>
      </c>
      <c r="AM38" s="35" t="s">
        <v>2164</v>
      </c>
      <c r="AN38" s="35"/>
      <c r="AQ38" s="32" t="s">
        <v>81</v>
      </c>
    </row>
    <row r="39" spans="1:43" ht="45.75" customHeight="1">
      <c r="A39" s="18">
        <v>51</v>
      </c>
      <c r="B39" s="18" t="s">
        <v>85</v>
      </c>
      <c r="C39" s="18" t="s">
        <v>87</v>
      </c>
      <c r="D39" s="19" t="s">
        <v>2253</v>
      </c>
      <c r="E39" s="20" t="s">
        <v>88</v>
      </c>
      <c r="F39" s="21" t="s">
        <v>2254</v>
      </c>
      <c r="G39" s="19" t="s">
        <v>2253</v>
      </c>
      <c r="H39" s="22">
        <v>35431</v>
      </c>
      <c r="I39" s="63" t="s">
        <v>1644</v>
      </c>
      <c r="J39" s="24" t="s">
        <v>92</v>
      </c>
      <c r="K39" s="24" t="s">
        <v>92</v>
      </c>
      <c r="L39" s="41" t="s">
        <v>2255</v>
      </c>
      <c r="M39" s="22">
        <v>43810</v>
      </c>
      <c r="N39" s="22">
        <v>43852</v>
      </c>
      <c r="O39" s="18" t="s">
        <v>55</v>
      </c>
      <c r="P39" s="18" t="s">
        <v>607</v>
      </c>
      <c r="R39" s="18">
        <v>10</v>
      </c>
      <c r="S39" s="22">
        <v>43853.426986840299</v>
      </c>
      <c r="U39" s="18" t="s">
        <v>72</v>
      </c>
      <c r="V39" s="18" t="s">
        <v>94</v>
      </c>
      <c r="W39" s="18" t="s">
        <v>95</v>
      </c>
      <c r="X39" s="18" t="s">
        <v>59</v>
      </c>
      <c r="Y39" s="18" t="s">
        <v>60</v>
      </c>
      <c r="AA39" s="18" t="s">
        <v>61</v>
      </c>
      <c r="AB39" s="18" t="s">
        <v>62</v>
      </c>
      <c r="AC39" s="18" t="s">
        <v>96</v>
      </c>
      <c r="AD39" s="18" t="s">
        <v>97</v>
      </c>
      <c r="AE39" s="18" t="s">
        <v>98</v>
      </c>
      <c r="AF39" s="22">
        <v>43853</v>
      </c>
      <c r="AG39" s="18">
        <f t="shared" si="0"/>
        <v>23</v>
      </c>
      <c r="AH39" s="18" t="s">
        <v>2256</v>
      </c>
      <c r="AJ39" s="28">
        <v>3.78</v>
      </c>
      <c r="AK39" s="28">
        <v>0.50900000000000001</v>
      </c>
      <c r="AM39" s="35" t="s">
        <v>2164</v>
      </c>
      <c r="AN39" s="35"/>
      <c r="AQ39" s="32" t="s">
        <v>81</v>
      </c>
    </row>
    <row r="40" spans="1:43" ht="45.75" customHeight="1">
      <c r="A40" s="18">
        <v>52</v>
      </c>
      <c r="B40" s="18" t="s">
        <v>128</v>
      </c>
      <c r="C40" s="18" t="s">
        <v>130</v>
      </c>
      <c r="D40" s="19" t="s">
        <v>2257</v>
      </c>
      <c r="E40" s="20" t="s">
        <v>131</v>
      </c>
      <c r="F40" s="21" t="s">
        <v>2258</v>
      </c>
      <c r="G40" s="19" t="s">
        <v>2257</v>
      </c>
      <c r="H40" s="22">
        <v>22801</v>
      </c>
      <c r="I40" s="63" t="s">
        <v>812</v>
      </c>
      <c r="J40" s="24" t="s">
        <v>812</v>
      </c>
      <c r="K40" s="24" t="s">
        <v>134</v>
      </c>
      <c r="L40" s="41" t="s">
        <v>2259</v>
      </c>
      <c r="M40" s="22">
        <v>43852</v>
      </c>
      <c r="N40" s="22">
        <v>43852</v>
      </c>
      <c r="O40" s="18" t="s">
        <v>55</v>
      </c>
      <c r="P40" s="18" t="s">
        <v>56</v>
      </c>
      <c r="R40" s="18">
        <v>10</v>
      </c>
      <c r="S40" s="22">
        <v>43854.622633761603</v>
      </c>
      <c r="U40" s="18" t="s">
        <v>57</v>
      </c>
      <c r="V40" s="18" t="s">
        <v>136</v>
      </c>
      <c r="W40" s="18" t="s">
        <v>137</v>
      </c>
      <c r="X40" s="18" t="s">
        <v>59</v>
      </c>
      <c r="Y40" s="18" t="s">
        <v>60</v>
      </c>
      <c r="AA40" s="18" t="s">
        <v>61</v>
      </c>
      <c r="AB40" s="18" t="s">
        <v>62</v>
      </c>
      <c r="AC40" s="18" t="s">
        <v>138</v>
      </c>
      <c r="AD40" s="18" t="s">
        <v>139</v>
      </c>
      <c r="AE40" s="18" t="s">
        <v>140</v>
      </c>
      <c r="AF40" s="22">
        <v>43854</v>
      </c>
      <c r="AG40" s="18">
        <f t="shared" si="0"/>
        <v>57</v>
      </c>
      <c r="AJ40" s="28" t="s">
        <v>332</v>
      </c>
      <c r="AM40" s="35" t="s">
        <v>2164</v>
      </c>
      <c r="AN40" s="35"/>
      <c r="AQ40" s="32" t="s">
        <v>81</v>
      </c>
    </row>
    <row r="41" spans="1:43" ht="45.75" customHeight="1">
      <c r="A41" s="18">
        <v>53</v>
      </c>
      <c r="B41" s="18" t="s">
        <v>128</v>
      </c>
      <c r="C41" s="18" t="s">
        <v>130</v>
      </c>
      <c r="D41" s="19" t="s">
        <v>2260</v>
      </c>
      <c r="E41" s="20" t="s">
        <v>131</v>
      </c>
      <c r="F41" s="21" t="s">
        <v>2258</v>
      </c>
      <c r="G41" s="19" t="s">
        <v>2260</v>
      </c>
      <c r="H41" s="22">
        <v>25241</v>
      </c>
      <c r="I41" s="63" t="s">
        <v>281</v>
      </c>
      <c r="J41" s="24" t="s">
        <v>134</v>
      </c>
      <c r="K41" s="24" t="s">
        <v>134</v>
      </c>
      <c r="L41" s="41" t="s">
        <v>2261</v>
      </c>
      <c r="M41" s="22">
        <v>43852</v>
      </c>
      <c r="N41" s="22">
        <v>43852</v>
      </c>
      <c r="O41" s="18" t="s">
        <v>55</v>
      </c>
      <c r="P41" s="18" t="s">
        <v>56</v>
      </c>
      <c r="R41" s="18">
        <v>10</v>
      </c>
      <c r="S41" s="22">
        <v>43854.6226866898</v>
      </c>
      <c r="U41" s="18" t="s">
        <v>57</v>
      </c>
      <c r="V41" s="18" t="s">
        <v>136</v>
      </c>
      <c r="W41" s="18" t="s">
        <v>137</v>
      </c>
      <c r="X41" s="18" t="s">
        <v>59</v>
      </c>
      <c r="Y41" s="18" t="s">
        <v>60</v>
      </c>
      <c r="AA41" s="18" t="s">
        <v>61</v>
      </c>
      <c r="AB41" s="18" t="s">
        <v>62</v>
      </c>
      <c r="AC41" s="18" t="s">
        <v>138</v>
      </c>
      <c r="AD41" s="18" t="s">
        <v>139</v>
      </c>
      <c r="AE41" s="18" t="s">
        <v>140</v>
      </c>
      <c r="AF41" s="22">
        <v>43854</v>
      </c>
      <c r="AG41" s="18">
        <f t="shared" si="0"/>
        <v>50</v>
      </c>
      <c r="AJ41" s="28">
        <v>3.8050000000000002</v>
      </c>
      <c r="AM41" s="35" t="s">
        <v>2164</v>
      </c>
      <c r="AN41" s="35"/>
      <c r="AQ41" s="32" t="s">
        <v>81</v>
      </c>
    </row>
    <row r="42" spans="1:43" ht="45.75" customHeight="1">
      <c r="A42" s="18">
        <v>54</v>
      </c>
      <c r="B42" s="18" t="s">
        <v>128</v>
      </c>
      <c r="C42" s="18" t="s">
        <v>130</v>
      </c>
      <c r="D42" s="19" t="s">
        <v>2262</v>
      </c>
      <c r="E42" s="20" t="s">
        <v>131</v>
      </c>
      <c r="F42" s="21" t="s">
        <v>2258</v>
      </c>
      <c r="G42" s="19" t="s">
        <v>2262</v>
      </c>
      <c r="H42" s="22">
        <v>30154</v>
      </c>
      <c r="I42" s="63" t="s">
        <v>1047</v>
      </c>
      <c r="J42" s="24" t="s">
        <v>1047</v>
      </c>
      <c r="K42" s="24" t="s">
        <v>1047</v>
      </c>
      <c r="L42" s="41" t="s">
        <v>2263</v>
      </c>
      <c r="M42" s="22">
        <v>43852</v>
      </c>
      <c r="N42" s="22">
        <v>43852</v>
      </c>
      <c r="O42" s="18" t="s">
        <v>55</v>
      </c>
      <c r="P42" s="18" t="s">
        <v>56</v>
      </c>
      <c r="R42" s="18">
        <v>10</v>
      </c>
      <c r="S42" s="22">
        <v>43854.622748726899</v>
      </c>
      <c r="U42" s="18" t="s">
        <v>57</v>
      </c>
      <c r="V42" s="18" t="s">
        <v>136</v>
      </c>
      <c r="W42" s="18" t="s">
        <v>137</v>
      </c>
      <c r="X42" s="18" t="s">
        <v>59</v>
      </c>
      <c r="Y42" s="18" t="s">
        <v>60</v>
      </c>
      <c r="AA42" s="18" t="s">
        <v>61</v>
      </c>
      <c r="AB42" s="18" t="s">
        <v>62</v>
      </c>
      <c r="AC42" s="18" t="s">
        <v>138</v>
      </c>
      <c r="AD42" s="18" t="s">
        <v>139</v>
      </c>
      <c r="AE42" s="18" t="s">
        <v>140</v>
      </c>
      <c r="AF42" s="22">
        <v>43854</v>
      </c>
      <c r="AG42" s="18">
        <f t="shared" si="0"/>
        <v>37</v>
      </c>
      <c r="AJ42" s="27">
        <v>3.6999999999999998E-2</v>
      </c>
      <c r="AM42" s="30" t="s">
        <v>67</v>
      </c>
      <c r="AN42" s="31"/>
      <c r="AQ42" s="32" t="s">
        <v>81</v>
      </c>
    </row>
    <row r="43" spans="1:43" ht="45.75" customHeight="1">
      <c r="A43" s="18">
        <v>55</v>
      </c>
      <c r="B43" s="18" t="s">
        <v>128</v>
      </c>
      <c r="C43" s="18" t="s">
        <v>130</v>
      </c>
      <c r="D43" s="19" t="s">
        <v>2264</v>
      </c>
      <c r="E43" s="20" t="s">
        <v>131</v>
      </c>
      <c r="F43" s="21" t="s">
        <v>2258</v>
      </c>
      <c r="G43" s="19" t="s">
        <v>2264</v>
      </c>
      <c r="H43" s="22">
        <v>19042</v>
      </c>
      <c r="I43" s="63" t="s">
        <v>281</v>
      </c>
      <c r="J43" s="24" t="s">
        <v>134</v>
      </c>
      <c r="K43" s="24" t="s">
        <v>134</v>
      </c>
      <c r="L43" s="41" t="s">
        <v>2265</v>
      </c>
      <c r="M43" s="22">
        <v>43852</v>
      </c>
      <c r="N43" s="22">
        <v>43852</v>
      </c>
      <c r="O43" s="18" t="s">
        <v>55</v>
      </c>
      <c r="P43" s="18" t="s">
        <v>56</v>
      </c>
      <c r="R43" s="18">
        <v>10</v>
      </c>
      <c r="S43" s="22">
        <v>43854.622800497702</v>
      </c>
      <c r="U43" s="18" t="s">
        <v>57</v>
      </c>
      <c r="V43" s="18" t="s">
        <v>136</v>
      </c>
      <c r="W43" s="18" t="s">
        <v>137</v>
      </c>
      <c r="X43" s="18" t="s">
        <v>59</v>
      </c>
      <c r="Y43" s="18" t="s">
        <v>60</v>
      </c>
      <c r="AA43" s="18" t="s">
        <v>61</v>
      </c>
      <c r="AB43" s="18" t="s">
        <v>62</v>
      </c>
      <c r="AC43" s="18" t="s">
        <v>138</v>
      </c>
      <c r="AD43" s="18" t="s">
        <v>139</v>
      </c>
      <c r="AE43" s="18" t="s">
        <v>140</v>
      </c>
      <c r="AF43" s="22">
        <v>43854</v>
      </c>
      <c r="AG43" s="18">
        <f t="shared" si="0"/>
        <v>67</v>
      </c>
      <c r="AJ43" s="28">
        <v>3.738</v>
      </c>
      <c r="AM43" s="35" t="s">
        <v>2164</v>
      </c>
      <c r="AN43" s="35"/>
      <c r="AQ43" s="32" t="s">
        <v>81</v>
      </c>
    </row>
    <row r="44" spans="1:43" ht="45.75" customHeight="1">
      <c r="A44" s="18">
        <v>56</v>
      </c>
      <c r="B44" s="18" t="s">
        <v>128</v>
      </c>
      <c r="C44" s="18" t="s">
        <v>130</v>
      </c>
      <c r="D44" s="19" t="s">
        <v>2266</v>
      </c>
      <c r="E44" s="20" t="s">
        <v>131</v>
      </c>
      <c r="F44" s="21" t="s">
        <v>2258</v>
      </c>
      <c r="G44" s="19" t="s">
        <v>2266</v>
      </c>
      <c r="H44" s="22">
        <v>15095</v>
      </c>
      <c r="I44" s="63" t="s">
        <v>177</v>
      </c>
      <c r="J44" s="24" t="s">
        <v>134</v>
      </c>
      <c r="K44" s="24" t="s">
        <v>134</v>
      </c>
      <c r="L44" s="41" t="s">
        <v>2267</v>
      </c>
      <c r="M44" s="22">
        <v>43852</v>
      </c>
      <c r="N44" s="22">
        <v>43852</v>
      </c>
      <c r="O44" s="18" t="s">
        <v>55</v>
      </c>
      <c r="P44" s="18" t="s">
        <v>56</v>
      </c>
      <c r="R44" s="18">
        <v>10</v>
      </c>
      <c r="S44" s="22">
        <v>43854.622852280103</v>
      </c>
      <c r="U44" s="18" t="s">
        <v>57</v>
      </c>
      <c r="V44" s="18" t="s">
        <v>136</v>
      </c>
      <c r="W44" s="18" t="s">
        <v>137</v>
      </c>
      <c r="X44" s="18" t="s">
        <v>59</v>
      </c>
      <c r="Y44" s="18" t="s">
        <v>60</v>
      </c>
      <c r="AA44" s="18" t="s">
        <v>61</v>
      </c>
      <c r="AB44" s="18" t="s">
        <v>62</v>
      </c>
      <c r="AC44" s="18" t="s">
        <v>138</v>
      </c>
      <c r="AD44" s="18" t="s">
        <v>139</v>
      </c>
      <c r="AE44" s="18" t="s">
        <v>140</v>
      </c>
      <c r="AF44" s="22">
        <v>43854</v>
      </c>
      <c r="AG44" s="18">
        <f t="shared" si="0"/>
        <v>78</v>
      </c>
      <c r="AJ44" s="28">
        <v>3.855</v>
      </c>
      <c r="AM44" s="35" t="s">
        <v>2164</v>
      </c>
      <c r="AN44" s="35"/>
      <c r="AQ44" s="32" t="s">
        <v>81</v>
      </c>
    </row>
    <row r="45" spans="1:43" ht="45.75" customHeight="1">
      <c r="A45" s="18">
        <v>64</v>
      </c>
      <c r="B45" s="18" t="s">
        <v>391</v>
      </c>
      <c r="C45" s="18" t="s">
        <v>393</v>
      </c>
      <c r="D45" s="19" t="s">
        <v>976</v>
      </c>
      <c r="E45" s="20" t="s">
        <v>394</v>
      </c>
      <c r="F45" s="21" t="s">
        <v>2268</v>
      </c>
      <c r="G45" s="19" t="s">
        <v>976</v>
      </c>
      <c r="H45" s="22">
        <v>35431</v>
      </c>
      <c r="I45" s="63" t="s">
        <v>962</v>
      </c>
      <c r="J45" s="24" t="s">
        <v>962</v>
      </c>
      <c r="K45" s="24" t="s">
        <v>398</v>
      </c>
      <c r="L45" s="41" t="s">
        <v>2269</v>
      </c>
      <c r="M45" s="22">
        <v>43804</v>
      </c>
      <c r="N45" s="22">
        <v>43852</v>
      </c>
      <c r="O45" s="18" t="s">
        <v>55</v>
      </c>
      <c r="P45" s="18" t="s">
        <v>56</v>
      </c>
      <c r="R45" s="18">
        <v>10</v>
      </c>
      <c r="S45" s="22">
        <v>43857.591009178199</v>
      </c>
      <c r="U45" s="18" t="s">
        <v>72</v>
      </c>
      <c r="V45" s="18" t="s">
        <v>400</v>
      </c>
      <c r="W45" s="18" t="s">
        <v>400</v>
      </c>
      <c r="X45" s="18" t="s">
        <v>59</v>
      </c>
      <c r="Y45" s="18" t="s">
        <v>60</v>
      </c>
      <c r="AA45" s="18" t="s">
        <v>61</v>
      </c>
      <c r="AB45" s="18" t="s">
        <v>62</v>
      </c>
      <c r="AC45" s="18" t="s">
        <v>401</v>
      </c>
      <c r="AD45" s="18" t="s">
        <v>402</v>
      </c>
      <c r="AE45" s="18" t="s">
        <v>284</v>
      </c>
      <c r="AF45" s="22">
        <v>43854</v>
      </c>
      <c r="AG45" s="18">
        <f t="shared" si="0"/>
        <v>23</v>
      </c>
      <c r="AH45" s="18" t="s">
        <v>978</v>
      </c>
      <c r="AJ45" s="27">
        <v>0.16900000000000001</v>
      </c>
      <c r="AM45" s="30" t="s">
        <v>67</v>
      </c>
      <c r="AN45" s="31"/>
      <c r="AQ45" s="32" t="s">
        <v>81</v>
      </c>
    </row>
    <row r="46" spans="1:43" ht="45.75" customHeight="1">
      <c r="A46" s="18">
        <v>65</v>
      </c>
      <c r="B46" s="18" t="s">
        <v>391</v>
      </c>
      <c r="C46" s="18" t="s">
        <v>393</v>
      </c>
      <c r="D46" s="19" t="s">
        <v>2270</v>
      </c>
      <c r="E46" s="20" t="s">
        <v>394</v>
      </c>
      <c r="F46" s="21" t="s">
        <v>2268</v>
      </c>
      <c r="G46" s="19" t="s">
        <v>2270</v>
      </c>
      <c r="H46" s="22">
        <v>31091</v>
      </c>
      <c r="I46" s="63" t="s">
        <v>2271</v>
      </c>
      <c r="J46" s="24" t="s">
        <v>1547</v>
      </c>
      <c r="K46" s="24" t="s">
        <v>398</v>
      </c>
      <c r="L46" s="41" t="s">
        <v>2272</v>
      </c>
      <c r="M46" s="22">
        <v>43805</v>
      </c>
      <c r="N46" s="22">
        <v>43852</v>
      </c>
      <c r="O46" s="18" t="s">
        <v>55</v>
      </c>
      <c r="P46" s="18" t="s">
        <v>56</v>
      </c>
      <c r="R46" s="18">
        <v>10</v>
      </c>
      <c r="S46" s="22">
        <v>43857.591057789403</v>
      </c>
      <c r="U46" s="18" t="s">
        <v>72</v>
      </c>
      <c r="V46" s="18" t="s">
        <v>400</v>
      </c>
      <c r="W46" s="18" t="s">
        <v>400</v>
      </c>
      <c r="X46" s="18" t="s">
        <v>59</v>
      </c>
      <c r="Y46" s="18" t="s">
        <v>60</v>
      </c>
      <c r="AA46" s="18" t="s">
        <v>61</v>
      </c>
      <c r="AB46" s="18" t="s">
        <v>62</v>
      </c>
      <c r="AC46" s="18" t="s">
        <v>401</v>
      </c>
      <c r="AD46" s="18" t="s">
        <v>402</v>
      </c>
      <c r="AE46" s="18" t="s">
        <v>284</v>
      </c>
      <c r="AF46" s="22">
        <v>43854</v>
      </c>
      <c r="AG46" s="18">
        <f t="shared" si="0"/>
        <v>34</v>
      </c>
      <c r="AH46" s="18" t="s">
        <v>2273</v>
      </c>
      <c r="AJ46" s="28">
        <v>3.766</v>
      </c>
      <c r="AL46" s="35" t="s">
        <v>2164</v>
      </c>
      <c r="AM46" s="35" t="s">
        <v>2164</v>
      </c>
      <c r="AN46" s="35"/>
      <c r="AQ46" s="32" t="s">
        <v>81</v>
      </c>
    </row>
    <row r="47" spans="1:43" ht="45.75" customHeight="1">
      <c r="A47" s="18">
        <v>66</v>
      </c>
      <c r="B47" s="18" t="s">
        <v>391</v>
      </c>
      <c r="C47" s="18" t="s">
        <v>393</v>
      </c>
      <c r="D47" s="19" t="s">
        <v>2274</v>
      </c>
      <c r="E47" s="20" t="s">
        <v>394</v>
      </c>
      <c r="F47" s="21" t="s">
        <v>2268</v>
      </c>
      <c r="G47" s="19" t="s">
        <v>2274</v>
      </c>
      <c r="H47" s="22">
        <v>33579</v>
      </c>
      <c r="I47" s="63" t="s">
        <v>1259</v>
      </c>
      <c r="J47" s="24" t="s">
        <v>398</v>
      </c>
      <c r="K47" s="24" t="s">
        <v>398</v>
      </c>
      <c r="L47" s="41" t="s">
        <v>2275</v>
      </c>
      <c r="M47" s="22">
        <v>43808</v>
      </c>
      <c r="N47" s="22">
        <v>43852</v>
      </c>
      <c r="O47" s="18" t="s">
        <v>55</v>
      </c>
      <c r="P47" s="18" t="s">
        <v>56</v>
      </c>
      <c r="R47" s="18">
        <v>10</v>
      </c>
      <c r="S47" s="22">
        <v>43857.591110648202</v>
      </c>
      <c r="U47" s="18" t="s">
        <v>72</v>
      </c>
      <c r="V47" s="18" t="s">
        <v>400</v>
      </c>
      <c r="W47" s="18" t="s">
        <v>400</v>
      </c>
      <c r="X47" s="18" t="s">
        <v>59</v>
      </c>
      <c r="Y47" s="18" t="s">
        <v>60</v>
      </c>
      <c r="AA47" s="18" t="s">
        <v>61</v>
      </c>
      <c r="AB47" s="18" t="s">
        <v>62</v>
      </c>
      <c r="AC47" s="18" t="s">
        <v>401</v>
      </c>
      <c r="AD47" s="18" t="s">
        <v>402</v>
      </c>
      <c r="AE47" s="18" t="s">
        <v>284</v>
      </c>
      <c r="AF47" s="22">
        <v>43854</v>
      </c>
      <c r="AG47" s="18">
        <f t="shared" si="0"/>
        <v>28</v>
      </c>
      <c r="AH47" s="18" t="s">
        <v>2276</v>
      </c>
      <c r="AJ47" s="27">
        <v>7.0999999999999994E-2</v>
      </c>
      <c r="AL47" s="30" t="s">
        <v>67</v>
      </c>
      <c r="AM47" s="30" t="s">
        <v>67</v>
      </c>
      <c r="AN47" s="31"/>
      <c r="AQ47" s="32" t="s">
        <v>81</v>
      </c>
    </row>
    <row r="48" spans="1:43" ht="45.75" customHeight="1">
      <c r="A48" s="18">
        <v>67</v>
      </c>
      <c r="B48" s="18" t="s">
        <v>391</v>
      </c>
      <c r="C48" s="18" t="s">
        <v>393</v>
      </c>
      <c r="D48" s="65" t="s">
        <v>2277</v>
      </c>
      <c r="E48" s="20" t="s">
        <v>394</v>
      </c>
      <c r="F48" s="21" t="s">
        <v>2268</v>
      </c>
      <c r="G48" s="65" t="s">
        <v>2277</v>
      </c>
      <c r="H48" s="22">
        <v>35474</v>
      </c>
      <c r="I48" s="63" t="s">
        <v>981</v>
      </c>
      <c r="J48" s="24" t="s">
        <v>1047</v>
      </c>
      <c r="K48" s="24" t="s">
        <v>1047</v>
      </c>
      <c r="L48" s="41" t="s">
        <v>2278</v>
      </c>
      <c r="M48" s="22">
        <v>43809</v>
      </c>
      <c r="N48" s="22">
        <v>43852</v>
      </c>
      <c r="O48" s="18" t="s">
        <v>55</v>
      </c>
      <c r="P48" s="18" t="s">
        <v>56</v>
      </c>
      <c r="R48" s="18">
        <v>10</v>
      </c>
      <c r="S48" s="22">
        <v>43857.591156979201</v>
      </c>
      <c r="U48" s="18" t="s">
        <v>57</v>
      </c>
      <c r="V48" s="18" t="s">
        <v>400</v>
      </c>
      <c r="W48" s="18" t="s">
        <v>400</v>
      </c>
      <c r="X48" s="18" t="s">
        <v>59</v>
      </c>
      <c r="Y48" s="18" t="s">
        <v>60</v>
      </c>
      <c r="AA48" s="18" t="s">
        <v>61</v>
      </c>
      <c r="AB48" s="18" t="s">
        <v>62</v>
      </c>
      <c r="AC48" s="18" t="s">
        <v>401</v>
      </c>
      <c r="AD48" s="18" t="s">
        <v>402</v>
      </c>
      <c r="AE48" s="18" t="s">
        <v>284</v>
      </c>
      <c r="AF48" s="22">
        <v>43854</v>
      </c>
      <c r="AG48" s="18">
        <f t="shared" si="0"/>
        <v>22</v>
      </c>
      <c r="AJ48" s="28" t="s">
        <v>2279</v>
      </c>
      <c r="AK48" s="27">
        <v>0.13800000000000001</v>
      </c>
      <c r="AL48" s="30" t="s">
        <v>67</v>
      </c>
      <c r="AM48" s="30" t="s">
        <v>67</v>
      </c>
      <c r="AN48" s="31"/>
      <c r="AQ48" s="32" t="s">
        <v>81</v>
      </c>
    </row>
    <row r="49" spans="1:43" ht="45.75" customHeight="1">
      <c r="A49" s="18">
        <v>68</v>
      </c>
      <c r="B49" s="18" t="s">
        <v>367</v>
      </c>
      <c r="C49" s="18" t="s">
        <v>369</v>
      </c>
      <c r="D49" s="19" t="s">
        <v>2280</v>
      </c>
      <c r="E49" s="20" t="s">
        <v>369</v>
      </c>
      <c r="F49" s="21" t="s">
        <v>2281</v>
      </c>
      <c r="G49" s="19" t="s">
        <v>2280</v>
      </c>
      <c r="H49" s="22">
        <v>34538</v>
      </c>
      <c r="I49" s="63" t="s">
        <v>372</v>
      </c>
      <c r="J49" s="24" t="s">
        <v>372</v>
      </c>
      <c r="K49" s="24" t="s">
        <v>373</v>
      </c>
      <c r="L49" s="41" t="s">
        <v>2282</v>
      </c>
      <c r="M49" s="22">
        <v>43832</v>
      </c>
      <c r="N49" s="22">
        <v>43857</v>
      </c>
      <c r="O49" s="18" t="s">
        <v>55</v>
      </c>
      <c r="P49" s="18" t="s">
        <v>56</v>
      </c>
      <c r="R49" s="18">
        <v>10</v>
      </c>
      <c r="S49" s="22">
        <v>43857.449344212997</v>
      </c>
      <c r="U49" s="18" t="s">
        <v>72</v>
      </c>
      <c r="V49" s="18" t="s">
        <v>375</v>
      </c>
      <c r="W49" s="18" t="s">
        <v>375</v>
      </c>
      <c r="X49" s="18" t="s">
        <v>59</v>
      </c>
      <c r="Y49" s="18" t="s">
        <v>60</v>
      </c>
      <c r="AA49" s="18" t="s">
        <v>61</v>
      </c>
      <c r="AB49" s="18" t="s">
        <v>62</v>
      </c>
      <c r="AC49" s="18" t="s">
        <v>376</v>
      </c>
      <c r="AD49" s="18" t="s">
        <v>377</v>
      </c>
      <c r="AE49" s="18" t="s">
        <v>65</v>
      </c>
      <c r="AF49" s="22">
        <v>43857</v>
      </c>
      <c r="AG49" s="18">
        <f t="shared" si="0"/>
        <v>25</v>
      </c>
      <c r="AJ49" s="28">
        <v>3.742</v>
      </c>
      <c r="AL49" s="30" t="s">
        <v>67</v>
      </c>
      <c r="AM49" s="35" t="s">
        <v>2164</v>
      </c>
      <c r="AN49" s="35"/>
      <c r="AQ49" s="32" t="s">
        <v>81</v>
      </c>
    </row>
    <row r="50" spans="1:43" ht="45.75" customHeight="1">
      <c r="A50" s="18">
        <v>69</v>
      </c>
      <c r="B50" s="18" t="s">
        <v>367</v>
      </c>
      <c r="C50" s="18" t="s">
        <v>369</v>
      </c>
      <c r="D50" s="65" t="s">
        <v>2283</v>
      </c>
      <c r="E50" s="20" t="s">
        <v>369</v>
      </c>
      <c r="F50" s="21" t="s">
        <v>2281</v>
      </c>
      <c r="G50" s="65" t="s">
        <v>2283</v>
      </c>
      <c r="H50" s="22">
        <v>31986</v>
      </c>
      <c r="I50" s="63" t="s">
        <v>372</v>
      </c>
      <c r="J50" s="24" t="s">
        <v>372</v>
      </c>
      <c r="K50" s="24" t="s">
        <v>373</v>
      </c>
      <c r="L50" s="41" t="s">
        <v>2284</v>
      </c>
      <c r="M50" s="22">
        <v>43833</v>
      </c>
      <c r="N50" s="22">
        <v>43857</v>
      </c>
      <c r="O50" s="18" t="s">
        <v>55</v>
      </c>
      <c r="P50" s="18" t="s">
        <v>56</v>
      </c>
      <c r="R50" s="18">
        <v>10</v>
      </c>
      <c r="S50" s="22">
        <v>43857.451262766197</v>
      </c>
      <c r="U50" s="18" t="s">
        <v>72</v>
      </c>
      <c r="V50" s="18" t="s">
        <v>375</v>
      </c>
      <c r="W50" s="18" t="s">
        <v>375</v>
      </c>
      <c r="X50" s="18" t="s">
        <v>59</v>
      </c>
      <c r="Y50" s="18" t="s">
        <v>60</v>
      </c>
      <c r="AA50" s="18" t="s">
        <v>61</v>
      </c>
      <c r="AB50" s="18" t="s">
        <v>62</v>
      </c>
      <c r="AC50" s="18" t="s">
        <v>376</v>
      </c>
      <c r="AD50" s="18" t="s">
        <v>377</v>
      </c>
      <c r="AE50" s="18" t="s">
        <v>65</v>
      </c>
      <c r="AF50" s="22">
        <v>43857</v>
      </c>
      <c r="AG50" s="18">
        <f t="shared" si="0"/>
        <v>32</v>
      </c>
      <c r="AJ50" s="28" t="s">
        <v>2285</v>
      </c>
      <c r="AK50" s="28">
        <v>1.2070000000000001</v>
      </c>
      <c r="AM50" s="30" t="s">
        <v>67</v>
      </c>
      <c r="AN50" s="31"/>
      <c r="AQ50" s="32" t="s">
        <v>81</v>
      </c>
    </row>
    <row r="51" spans="1:43" ht="45.75" customHeight="1">
      <c r="A51" s="18">
        <v>70</v>
      </c>
      <c r="B51" s="18" t="s">
        <v>248</v>
      </c>
      <c r="C51" s="18" t="s">
        <v>250</v>
      </c>
      <c r="D51" s="19" t="s">
        <v>2286</v>
      </c>
      <c r="E51" s="20" t="s">
        <v>250</v>
      </c>
      <c r="F51" s="21" t="s">
        <v>2287</v>
      </c>
      <c r="G51" s="19" t="s">
        <v>2286</v>
      </c>
      <c r="H51" s="22">
        <v>20003</v>
      </c>
      <c r="I51" s="63" t="s">
        <v>2288</v>
      </c>
      <c r="J51" s="24" t="s">
        <v>1947</v>
      </c>
      <c r="K51" s="24" t="s">
        <v>206</v>
      </c>
      <c r="L51" s="41" t="s">
        <v>2289</v>
      </c>
      <c r="M51" s="22">
        <v>43857</v>
      </c>
      <c r="N51" s="22">
        <v>43857</v>
      </c>
      <c r="O51" s="18" t="s">
        <v>55</v>
      </c>
      <c r="P51" s="18" t="s">
        <v>253</v>
      </c>
      <c r="R51" s="18">
        <v>21</v>
      </c>
      <c r="S51" s="22">
        <v>43857.7412569792</v>
      </c>
      <c r="U51" s="18" t="s">
        <v>72</v>
      </c>
      <c r="V51" s="18" t="s">
        <v>136</v>
      </c>
      <c r="W51" s="18" t="s">
        <v>254</v>
      </c>
      <c r="X51" s="18" t="s">
        <v>59</v>
      </c>
      <c r="Y51" s="18" t="s">
        <v>60</v>
      </c>
      <c r="AA51" s="18" t="s">
        <v>61</v>
      </c>
      <c r="AB51" s="18" t="s">
        <v>62</v>
      </c>
      <c r="AF51" s="22">
        <v>43857</v>
      </c>
      <c r="AG51" s="18">
        <f t="shared" si="0"/>
        <v>65</v>
      </c>
      <c r="AH51" s="18" t="s">
        <v>2290</v>
      </c>
      <c r="AJ51" s="27" t="s">
        <v>2291</v>
      </c>
      <c r="AM51" s="30" t="s">
        <v>67</v>
      </c>
      <c r="AN51" s="31"/>
      <c r="AQ51" s="32" t="s">
        <v>81</v>
      </c>
    </row>
    <row r="52" spans="1:43" ht="45.75" customHeight="1">
      <c r="A52" s="18">
        <v>71</v>
      </c>
      <c r="B52" s="18" t="s">
        <v>276</v>
      </c>
      <c r="C52" s="18" t="s">
        <v>278</v>
      </c>
      <c r="D52" s="19" t="s">
        <v>2292</v>
      </c>
      <c r="E52" s="20" t="s">
        <v>279</v>
      </c>
      <c r="F52" s="21" t="s">
        <v>2293</v>
      </c>
      <c r="G52" s="19" t="s">
        <v>2292</v>
      </c>
      <c r="H52" s="22">
        <v>15774</v>
      </c>
      <c r="I52" s="63" t="s">
        <v>2294</v>
      </c>
      <c r="J52" s="24" t="s">
        <v>453</v>
      </c>
      <c r="K52" s="24" t="s">
        <v>433</v>
      </c>
      <c r="L52" s="41" t="s">
        <v>2295</v>
      </c>
      <c r="M52" s="22">
        <v>43848</v>
      </c>
      <c r="N52" s="22">
        <v>43854</v>
      </c>
      <c r="O52" s="18" t="s">
        <v>55</v>
      </c>
      <c r="P52" s="18" t="s">
        <v>56</v>
      </c>
      <c r="R52" s="18">
        <v>10</v>
      </c>
      <c r="S52" s="22">
        <v>43857.370735613396</v>
      </c>
      <c r="U52" s="18" t="s">
        <v>72</v>
      </c>
      <c r="V52" s="18" t="s">
        <v>283</v>
      </c>
      <c r="W52" s="18" t="s">
        <v>283</v>
      </c>
      <c r="X52" s="18" t="s">
        <v>59</v>
      </c>
      <c r="Y52" s="18" t="s">
        <v>60</v>
      </c>
      <c r="AA52" s="18" t="s">
        <v>61</v>
      </c>
      <c r="AB52" s="18" t="s">
        <v>62</v>
      </c>
      <c r="AE52" s="18" t="s">
        <v>284</v>
      </c>
      <c r="AF52" s="22">
        <v>43857</v>
      </c>
      <c r="AG52" s="18">
        <f t="shared" si="0"/>
        <v>76</v>
      </c>
      <c r="AH52" s="18" t="s">
        <v>2296</v>
      </c>
      <c r="AJ52" s="27">
        <v>0.128</v>
      </c>
      <c r="AL52" s="30" t="s">
        <v>67</v>
      </c>
      <c r="AM52" s="30" t="s">
        <v>67</v>
      </c>
      <c r="AN52" s="31"/>
      <c r="AQ52" s="32" t="s">
        <v>81</v>
      </c>
    </row>
    <row r="53" spans="1:43" ht="45.75" customHeight="1">
      <c r="A53" s="18">
        <v>72</v>
      </c>
      <c r="B53" s="18" t="s">
        <v>276</v>
      </c>
      <c r="C53" s="18" t="s">
        <v>278</v>
      </c>
      <c r="D53" s="19" t="s">
        <v>2297</v>
      </c>
      <c r="E53" s="20" t="s">
        <v>279</v>
      </c>
      <c r="F53" s="21" t="s">
        <v>2293</v>
      </c>
      <c r="G53" s="19" t="s">
        <v>2297</v>
      </c>
      <c r="H53" s="22">
        <v>38122</v>
      </c>
      <c r="I53" s="63" t="s">
        <v>2294</v>
      </c>
      <c r="J53" s="24" t="s">
        <v>453</v>
      </c>
      <c r="K53" s="24" t="s">
        <v>433</v>
      </c>
      <c r="L53" s="41" t="s">
        <v>2298</v>
      </c>
      <c r="M53" s="22">
        <v>43848</v>
      </c>
      <c r="N53" s="22">
        <v>43854</v>
      </c>
      <c r="O53" s="18" t="s">
        <v>55</v>
      </c>
      <c r="P53" s="18" t="s">
        <v>56</v>
      </c>
      <c r="R53" s="18">
        <v>10</v>
      </c>
      <c r="S53" s="22">
        <v>43857.371408217601</v>
      </c>
      <c r="U53" s="18" t="s">
        <v>57</v>
      </c>
      <c r="V53" s="18" t="s">
        <v>283</v>
      </c>
      <c r="W53" s="18" t="s">
        <v>283</v>
      </c>
      <c r="X53" s="18" t="s">
        <v>59</v>
      </c>
      <c r="Y53" s="18" t="s">
        <v>60</v>
      </c>
      <c r="AA53" s="18" t="s">
        <v>61</v>
      </c>
      <c r="AB53" s="18" t="s">
        <v>62</v>
      </c>
      <c r="AE53" s="18" t="s">
        <v>284</v>
      </c>
      <c r="AF53" s="22">
        <v>43858</v>
      </c>
      <c r="AG53" s="18">
        <f t="shared" si="0"/>
        <v>15</v>
      </c>
      <c r="AH53" s="18" t="s">
        <v>2299</v>
      </c>
      <c r="AJ53" s="27">
        <v>8.9999999999999993E-3</v>
      </c>
      <c r="AL53" s="30" t="s">
        <v>67</v>
      </c>
      <c r="AM53" s="30" t="s">
        <v>67</v>
      </c>
      <c r="AN53" s="31"/>
      <c r="AQ53" s="32" t="s">
        <v>81</v>
      </c>
    </row>
    <row r="54" spans="1:43" ht="45.75" customHeight="1">
      <c r="A54" s="18">
        <v>73</v>
      </c>
      <c r="B54" s="18" t="s">
        <v>2300</v>
      </c>
      <c r="C54" s="18" t="s">
        <v>2301</v>
      </c>
      <c r="D54" s="19" t="s">
        <v>2302</v>
      </c>
      <c r="E54" s="20" t="s">
        <v>2301</v>
      </c>
      <c r="F54" s="21" t="s">
        <v>2293</v>
      </c>
      <c r="G54" s="19" t="s">
        <v>2302</v>
      </c>
      <c r="H54" s="22">
        <v>16438</v>
      </c>
      <c r="I54" s="63" t="s">
        <v>2303</v>
      </c>
      <c r="J54" s="24" t="s">
        <v>1640</v>
      </c>
      <c r="K54" s="24" t="s">
        <v>92</v>
      </c>
      <c r="L54" s="41" t="s">
        <v>2304</v>
      </c>
      <c r="M54" s="22">
        <v>43844</v>
      </c>
      <c r="N54" s="22">
        <v>43854</v>
      </c>
      <c r="O54" s="18" t="s">
        <v>55</v>
      </c>
      <c r="P54" s="18" t="s">
        <v>56</v>
      </c>
      <c r="R54" s="18">
        <v>10</v>
      </c>
      <c r="S54" s="22">
        <v>43857.372285914404</v>
      </c>
      <c r="U54" s="18" t="s">
        <v>57</v>
      </c>
      <c r="V54" s="18" t="s">
        <v>283</v>
      </c>
      <c r="W54" s="18" t="s">
        <v>283</v>
      </c>
      <c r="X54" s="18" t="s">
        <v>59</v>
      </c>
      <c r="Y54" s="18" t="s">
        <v>60</v>
      </c>
      <c r="AA54" s="18" t="s">
        <v>61</v>
      </c>
      <c r="AB54" s="18" t="s">
        <v>62</v>
      </c>
      <c r="AC54" s="18" t="s">
        <v>2305</v>
      </c>
      <c r="AD54" s="18" t="s">
        <v>2306</v>
      </c>
      <c r="AE54" s="18" t="s">
        <v>98</v>
      </c>
      <c r="AF54" s="22">
        <v>43859</v>
      </c>
      <c r="AG54" s="18">
        <f t="shared" si="0"/>
        <v>75</v>
      </c>
      <c r="AJ54" s="27">
        <v>7.0000000000000001E-3</v>
      </c>
      <c r="AL54" s="30" t="s">
        <v>67</v>
      </c>
      <c r="AM54" s="30" t="s">
        <v>67</v>
      </c>
      <c r="AN54" s="31"/>
      <c r="AQ54" s="32" t="s">
        <v>81</v>
      </c>
    </row>
    <row r="55" spans="1:43" ht="45.75" customHeight="1">
      <c r="A55" s="18">
        <v>74</v>
      </c>
      <c r="B55" s="18" t="s">
        <v>180</v>
      </c>
      <c r="C55" s="18" t="s">
        <v>182</v>
      </c>
      <c r="D55" s="19" t="s">
        <v>2307</v>
      </c>
      <c r="E55" s="20" t="s">
        <v>183</v>
      </c>
      <c r="F55" s="21" t="s">
        <v>2308</v>
      </c>
      <c r="G55" s="19" t="s">
        <v>2307</v>
      </c>
      <c r="H55" s="22">
        <v>26492</v>
      </c>
      <c r="I55" s="63" t="s">
        <v>605</v>
      </c>
      <c r="J55" s="24" t="s">
        <v>186</v>
      </c>
      <c r="K55" s="24" t="s">
        <v>186</v>
      </c>
      <c r="L55" s="41" t="s">
        <v>2309</v>
      </c>
      <c r="M55" s="22">
        <v>43852</v>
      </c>
      <c r="N55" s="22">
        <v>43859</v>
      </c>
      <c r="O55" s="18" t="s">
        <v>55</v>
      </c>
      <c r="P55" s="18" t="s">
        <v>56</v>
      </c>
      <c r="R55" s="18">
        <v>10</v>
      </c>
      <c r="S55" s="22">
        <v>43866.726698344901</v>
      </c>
      <c r="U55" s="18" t="s">
        <v>72</v>
      </c>
      <c r="V55" s="18" t="s">
        <v>188</v>
      </c>
      <c r="W55" s="18" t="s">
        <v>188</v>
      </c>
      <c r="X55" s="18" t="s">
        <v>59</v>
      </c>
      <c r="Y55" s="18" t="s">
        <v>60</v>
      </c>
      <c r="AA55" s="18" t="s">
        <v>61</v>
      </c>
      <c r="AB55" s="18" t="s">
        <v>62</v>
      </c>
      <c r="AE55" s="18" t="s">
        <v>65</v>
      </c>
      <c r="AF55" s="22">
        <v>43860</v>
      </c>
      <c r="AG55" s="18">
        <f t="shared" si="0"/>
        <v>47</v>
      </c>
      <c r="AH55" s="18" t="s">
        <v>2310</v>
      </c>
      <c r="AJ55" s="27">
        <v>1.0999999999999999E-2</v>
      </c>
      <c r="AL55" s="30" t="s">
        <v>67</v>
      </c>
      <c r="AM55" s="30"/>
      <c r="AN55" s="31"/>
      <c r="AQ55" s="32" t="s">
        <v>81</v>
      </c>
    </row>
    <row r="56" spans="1:43" ht="45.75" customHeight="1">
      <c r="A56" s="18">
        <v>75</v>
      </c>
      <c r="B56" s="18" t="s">
        <v>680</v>
      </c>
      <c r="C56" s="18" t="s">
        <v>682</v>
      </c>
      <c r="D56" s="19" t="s">
        <v>2311</v>
      </c>
      <c r="E56" s="20" t="s">
        <v>683</v>
      </c>
      <c r="F56" s="21" t="s">
        <v>2312</v>
      </c>
      <c r="G56" s="19" t="s">
        <v>2311</v>
      </c>
      <c r="H56" s="22">
        <v>36892</v>
      </c>
      <c r="I56" s="63" t="s">
        <v>1507</v>
      </c>
      <c r="J56" s="24" t="s">
        <v>1507</v>
      </c>
      <c r="K56" s="24" t="s">
        <v>202</v>
      </c>
      <c r="L56" s="41" t="s">
        <v>2313</v>
      </c>
      <c r="M56" s="22">
        <v>43853</v>
      </c>
      <c r="N56" s="22">
        <v>43860</v>
      </c>
      <c r="O56" s="18" t="s">
        <v>55</v>
      </c>
      <c r="P56" s="18" t="s">
        <v>56</v>
      </c>
      <c r="R56" s="18">
        <v>10</v>
      </c>
      <c r="S56" s="22">
        <v>43866.7329221412</v>
      </c>
      <c r="U56" s="18" t="s">
        <v>57</v>
      </c>
      <c r="V56" s="18" t="s">
        <v>571</v>
      </c>
      <c r="W56" s="18" t="s">
        <v>572</v>
      </c>
      <c r="X56" s="18" t="s">
        <v>59</v>
      </c>
      <c r="Y56" s="18" t="s">
        <v>60</v>
      </c>
      <c r="AA56" s="18" t="s">
        <v>61</v>
      </c>
      <c r="AB56" s="18" t="s">
        <v>892</v>
      </c>
      <c r="AC56" s="18" t="s">
        <v>687</v>
      </c>
      <c r="AD56" s="18" t="s">
        <v>688</v>
      </c>
      <c r="AE56" s="18" t="s">
        <v>65</v>
      </c>
      <c r="AF56" s="22">
        <v>43861</v>
      </c>
      <c r="AG56" s="18">
        <f t="shared" si="0"/>
        <v>19</v>
      </c>
      <c r="AJ56" s="27">
        <v>6.7000000000000004E-2</v>
      </c>
      <c r="AL56" s="30" t="s">
        <v>67</v>
      </c>
      <c r="AM56" s="30"/>
      <c r="AN56" s="31"/>
      <c r="AQ56" s="32" t="s">
        <v>81</v>
      </c>
    </row>
    <row r="57" spans="1:43" ht="45.75" customHeight="1">
      <c r="A57" s="18">
        <v>76</v>
      </c>
      <c r="B57" s="18" t="s">
        <v>128</v>
      </c>
      <c r="C57" s="18" t="s">
        <v>130</v>
      </c>
      <c r="D57" s="19" t="s">
        <v>2314</v>
      </c>
      <c r="E57" s="20" t="s">
        <v>131</v>
      </c>
      <c r="F57" s="21" t="s">
        <v>2315</v>
      </c>
      <c r="G57" s="19" t="s">
        <v>2314</v>
      </c>
      <c r="H57" s="22">
        <v>22058</v>
      </c>
      <c r="I57" s="63" t="s">
        <v>831</v>
      </c>
      <c r="J57" s="24" t="s">
        <v>134</v>
      </c>
      <c r="K57" s="24" t="s">
        <v>134</v>
      </c>
      <c r="L57" s="41" t="s">
        <v>2316</v>
      </c>
      <c r="M57" s="22">
        <v>43859</v>
      </c>
      <c r="N57" s="22">
        <v>43859</v>
      </c>
      <c r="O57" s="18" t="s">
        <v>55</v>
      </c>
      <c r="P57" s="18" t="s">
        <v>607</v>
      </c>
      <c r="R57" s="18">
        <v>10</v>
      </c>
      <c r="S57" s="22">
        <v>43868.420813888901</v>
      </c>
      <c r="U57" s="18" t="s">
        <v>72</v>
      </c>
      <c r="V57" s="18" t="s">
        <v>136</v>
      </c>
      <c r="W57" s="18" t="s">
        <v>137</v>
      </c>
      <c r="X57" s="18" t="s">
        <v>59</v>
      </c>
      <c r="Y57" s="18" t="s">
        <v>60</v>
      </c>
      <c r="AA57" s="18" t="s">
        <v>61</v>
      </c>
      <c r="AB57" s="18" t="s">
        <v>62</v>
      </c>
      <c r="AC57" s="18" t="s">
        <v>138</v>
      </c>
      <c r="AD57" s="18" t="s">
        <v>139</v>
      </c>
      <c r="AE57" s="18" t="s">
        <v>140</v>
      </c>
      <c r="AF57" s="22">
        <v>43861</v>
      </c>
      <c r="AG57" s="18">
        <f t="shared" si="0"/>
        <v>59</v>
      </c>
      <c r="AJ57" s="28" t="s">
        <v>2317</v>
      </c>
      <c r="AL57" s="30" t="s">
        <v>67</v>
      </c>
      <c r="AM57" s="35" t="s">
        <v>2164</v>
      </c>
      <c r="AN57" s="35"/>
      <c r="AQ57" s="32" t="s">
        <v>81</v>
      </c>
    </row>
    <row r="58" spans="1:43" ht="45.75" customHeight="1">
      <c r="A58" s="18">
        <v>77</v>
      </c>
      <c r="B58" s="18" t="s">
        <v>128</v>
      </c>
      <c r="C58" s="18" t="s">
        <v>130</v>
      </c>
      <c r="D58" s="19" t="s">
        <v>2318</v>
      </c>
      <c r="E58" s="20" t="s">
        <v>131</v>
      </c>
      <c r="F58" s="21" t="s">
        <v>2315</v>
      </c>
      <c r="G58" s="19" t="s">
        <v>2318</v>
      </c>
      <c r="H58" s="22">
        <v>19435</v>
      </c>
      <c r="I58" s="63" t="s">
        <v>2319</v>
      </c>
      <c r="J58" s="24" t="s">
        <v>647</v>
      </c>
      <c r="K58" s="24" t="s">
        <v>487</v>
      </c>
      <c r="L58" s="41" t="s">
        <v>2320</v>
      </c>
      <c r="M58" s="22">
        <v>43859</v>
      </c>
      <c r="N58" s="22">
        <v>43859</v>
      </c>
      <c r="O58" s="18" t="s">
        <v>55</v>
      </c>
      <c r="P58" s="18" t="s">
        <v>607</v>
      </c>
      <c r="R58" s="18">
        <v>10</v>
      </c>
      <c r="S58" s="22">
        <v>43868.422967094899</v>
      </c>
      <c r="U58" s="18" t="s">
        <v>57</v>
      </c>
      <c r="V58" s="18" t="s">
        <v>136</v>
      </c>
      <c r="W58" s="18" t="s">
        <v>137</v>
      </c>
      <c r="X58" s="18" t="s">
        <v>59</v>
      </c>
      <c r="Y58" s="18" t="s">
        <v>60</v>
      </c>
      <c r="AA58" s="18" t="s">
        <v>61</v>
      </c>
      <c r="AB58" s="18" t="s">
        <v>62</v>
      </c>
      <c r="AC58" s="18" t="s">
        <v>138</v>
      </c>
      <c r="AD58" s="18" t="s">
        <v>139</v>
      </c>
      <c r="AE58" s="18" t="s">
        <v>140</v>
      </c>
      <c r="AF58" s="22">
        <v>43861</v>
      </c>
      <c r="AG58" s="18">
        <f t="shared" si="0"/>
        <v>66</v>
      </c>
      <c r="AJ58" s="28">
        <v>3.44</v>
      </c>
      <c r="AL58" s="35" t="s">
        <v>705</v>
      </c>
      <c r="AN58" s="36"/>
      <c r="AQ58" s="32" t="s">
        <v>81</v>
      </c>
    </row>
    <row r="59" spans="1:43" ht="45.75" customHeight="1">
      <c r="A59" s="18">
        <v>78</v>
      </c>
      <c r="B59" s="18" t="s">
        <v>154</v>
      </c>
      <c r="C59" s="18" t="s">
        <v>156</v>
      </c>
      <c r="D59" s="19" t="s">
        <v>2321</v>
      </c>
      <c r="E59" s="20" t="s">
        <v>157</v>
      </c>
      <c r="F59" s="21" t="s">
        <v>2322</v>
      </c>
      <c r="G59" s="19" t="s">
        <v>2321</v>
      </c>
      <c r="H59" s="22">
        <v>30852</v>
      </c>
      <c r="I59" s="63" t="s">
        <v>177</v>
      </c>
      <c r="J59" s="24" t="s">
        <v>134</v>
      </c>
      <c r="K59" s="24" t="s">
        <v>134</v>
      </c>
      <c r="L59" s="41" t="s">
        <v>2323</v>
      </c>
      <c r="M59" s="22">
        <v>43864</v>
      </c>
      <c r="N59" s="22">
        <v>43864</v>
      </c>
      <c r="O59" s="18" t="s">
        <v>55</v>
      </c>
      <c r="P59" s="18" t="s">
        <v>607</v>
      </c>
      <c r="R59" s="18">
        <v>10</v>
      </c>
      <c r="S59" s="22">
        <v>43867.683936342597</v>
      </c>
      <c r="U59" s="18" t="s">
        <v>57</v>
      </c>
      <c r="V59" s="18" t="s">
        <v>136</v>
      </c>
      <c r="W59" s="18" t="s">
        <v>163</v>
      </c>
      <c r="X59" s="18" t="s">
        <v>59</v>
      </c>
      <c r="Y59" s="18" t="s">
        <v>60</v>
      </c>
      <c r="AA59" s="18" t="s">
        <v>61</v>
      </c>
      <c r="AB59" s="18" t="s">
        <v>62</v>
      </c>
      <c r="AC59" s="18" t="s">
        <v>164</v>
      </c>
      <c r="AD59" s="18" t="s">
        <v>165</v>
      </c>
      <c r="AE59" s="18" t="s">
        <v>65</v>
      </c>
      <c r="AF59" s="22">
        <v>43865</v>
      </c>
      <c r="AG59" s="18">
        <f t="shared" si="0"/>
        <v>35</v>
      </c>
      <c r="AH59" s="18" t="s">
        <v>2324</v>
      </c>
      <c r="AJ59" s="27">
        <v>4.0000000000000001E-3</v>
      </c>
      <c r="AL59" s="30" t="s">
        <v>67</v>
      </c>
      <c r="AQ59" s="32" t="s">
        <v>81</v>
      </c>
    </row>
    <row r="60" spans="1:43" ht="45.75" customHeight="1">
      <c r="A60" s="18">
        <v>79</v>
      </c>
      <c r="B60" s="18" t="s">
        <v>2194</v>
      </c>
      <c r="C60" s="18" t="s">
        <v>2195</v>
      </c>
      <c r="D60" s="19" t="s">
        <v>2325</v>
      </c>
      <c r="E60" s="20" t="s">
        <v>2197</v>
      </c>
      <c r="F60" s="21" t="s">
        <v>2326</v>
      </c>
      <c r="G60" s="19" t="s">
        <v>2325</v>
      </c>
      <c r="H60" s="22">
        <v>34280</v>
      </c>
      <c r="I60" s="63" t="s">
        <v>2327</v>
      </c>
      <c r="J60" s="24" t="s">
        <v>432</v>
      </c>
      <c r="K60" s="24" t="s">
        <v>433</v>
      </c>
      <c r="L60" s="41" t="s">
        <v>2328</v>
      </c>
      <c r="M60" s="22">
        <v>43860</v>
      </c>
      <c r="N60" s="22">
        <v>43865</v>
      </c>
      <c r="O60" s="18" t="s">
        <v>55</v>
      </c>
      <c r="P60" s="18" t="s">
        <v>56</v>
      </c>
      <c r="R60" s="18">
        <v>10</v>
      </c>
      <c r="S60" s="22">
        <v>43865.6539823727</v>
      </c>
      <c r="U60" s="18" t="s">
        <v>57</v>
      </c>
      <c r="V60" s="18" t="s">
        <v>435</v>
      </c>
      <c r="W60" s="18" t="s">
        <v>675</v>
      </c>
      <c r="X60" s="18" t="s">
        <v>59</v>
      </c>
      <c r="Y60" s="18" t="s">
        <v>60</v>
      </c>
      <c r="AA60" s="18" t="s">
        <v>61</v>
      </c>
      <c r="AB60" s="18" t="s">
        <v>62</v>
      </c>
      <c r="AC60" s="18" t="s">
        <v>2201</v>
      </c>
      <c r="AD60" s="18" t="s">
        <v>2202</v>
      </c>
      <c r="AE60" s="18" t="s">
        <v>98</v>
      </c>
      <c r="AF60" s="22">
        <v>43866</v>
      </c>
      <c r="AG60" s="18">
        <f t="shared" si="0"/>
        <v>26</v>
      </c>
      <c r="AH60" s="18" t="s">
        <v>2329</v>
      </c>
      <c r="AJ60" s="27" t="s">
        <v>1577</v>
      </c>
      <c r="AL60" s="30" t="s">
        <v>67</v>
      </c>
      <c r="AM60" s="30" t="s">
        <v>67</v>
      </c>
      <c r="AN60" s="31"/>
      <c r="AQ60" s="32" t="s">
        <v>81</v>
      </c>
    </row>
    <row r="61" spans="1:43" ht="45.75" customHeight="1">
      <c r="A61" s="18">
        <v>80</v>
      </c>
      <c r="B61" s="18" t="s">
        <v>680</v>
      </c>
      <c r="C61" s="18" t="s">
        <v>682</v>
      </c>
      <c r="D61" s="19" t="s">
        <v>2330</v>
      </c>
      <c r="E61" s="20" t="s">
        <v>1710</v>
      </c>
      <c r="F61" s="21" t="s">
        <v>2331</v>
      </c>
      <c r="G61" s="19" t="s">
        <v>2330</v>
      </c>
      <c r="H61" s="22">
        <v>36526</v>
      </c>
      <c r="I61" s="63" t="s">
        <v>1897</v>
      </c>
      <c r="J61" s="24" t="s">
        <v>957</v>
      </c>
      <c r="K61" s="24" t="s">
        <v>202</v>
      </c>
      <c r="L61" s="41" t="s">
        <v>2332</v>
      </c>
      <c r="M61" s="22">
        <v>43861</v>
      </c>
      <c r="N61" s="22">
        <v>43865</v>
      </c>
      <c r="O61" s="18" t="s">
        <v>55</v>
      </c>
      <c r="P61" s="18" t="s">
        <v>56</v>
      </c>
      <c r="R61" s="18">
        <v>10</v>
      </c>
      <c r="S61" s="22">
        <v>43865.690749965303</v>
      </c>
      <c r="U61" s="18" t="s">
        <v>72</v>
      </c>
      <c r="V61" s="18" t="s">
        <v>571</v>
      </c>
      <c r="W61" s="18" t="s">
        <v>572</v>
      </c>
      <c r="X61" s="18" t="s">
        <v>59</v>
      </c>
      <c r="Y61" s="18" t="s">
        <v>60</v>
      </c>
      <c r="AA61" s="18" t="s">
        <v>61</v>
      </c>
      <c r="AB61" s="18" t="s">
        <v>62</v>
      </c>
      <c r="AC61" s="18" t="s">
        <v>687</v>
      </c>
      <c r="AD61" s="18" t="s">
        <v>688</v>
      </c>
      <c r="AE61" s="18" t="s">
        <v>65</v>
      </c>
      <c r="AF61" s="22">
        <v>43866</v>
      </c>
      <c r="AG61" s="18">
        <f t="shared" si="0"/>
        <v>20</v>
      </c>
      <c r="AJ61" s="27" t="s">
        <v>362</v>
      </c>
      <c r="AL61" s="30" t="s">
        <v>67</v>
      </c>
      <c r="AM61" s="30" t="s">
        <v>67</v>
      </c>
      <c r="AN61" s="31"/>
      <c r="AQ61" s="32" t="s">
        <v>81</v>
      </c>
    </row>
    <row r="62" spans="1:43" ht="45.75" customHeight="1">
      <c r="A62" s="18">
        <v>81</v>
      </c>
      <c r="B62" s="18" t="s">
        <v>248</v>
      </c>
      <c r="C62" s="18" t="s">
        <v>250</v>
      </c>
      <c r="D62" s="19" t="s">
        <v>2333</v>
      </c>
      <c r="E62" s="20" t="s">
        <v>250</v>
      </c>
      <c r="F62" s="21" t="s">
        <v>2334</v>
      </c>
      <c r="G62" s="19" t="s">
        <v>2333</v>
      </c>
      <c r="H62" s="22">
        <v>22501</v>
      </c>
      <c r="I62" s="63" t="s">
        <v>281</v>
      </c>
      <c r="J62" s="24" t="s">
        <v>134</v>
      </c>
      <c r="K62" s="24" t="s">
        <v>134</v>
      </c>
      <c r="L62" s="41" t="s">
        <v>2335</v>
      </c>
      <c r="M62" s="22">
        <v>43865</v>
      </c>
      <c r="N62" s="22">
        <v>43865</v>
      </c>
      <c r="O62" s="18" t="s">
        <v>55</v>
      </c>
      <c r="P62" s="18" t="s">
        <v>253</v>
      </c>
      <c r="R62" s="18">
        <v>21</v>
      </c>
      <c r="S62" s="22">
        <v>43865.655766550903</v>
      </c>
      <c r="U62" s="18" t="s">
        <v>72</v>
      </c>
      <c r="V62" s="18" t="s">
        <v>136</v>
      </c>
      <c r="W62" s="18" t="s">
        <v>254</v>
      </c>
      <c r="X62" s="18" t="s">
        <v>59</v>
      </c>
      <c r="Y62" s="18" t="s">
        <v>60</v>
      </c>
      <c r="AA62" s="18" t="s">
        <v>61</v>
      </c>
      <c r="AB62" s="18" t="s">
        <v>62</v>
      </c>
      <c r="AF62" s="22">
        <v>43866</v>
      </c>
      <c r="AG62" s="18">
        <f t="shared" si="0"/>
        <v>58</v>
      </c>
      <c r="AH62" s="18" t="s">
        <v>2336</v>
      </c>
      <c r="AJ62" s="28" t="s">
        <v>2337</v>
      </c>
      <c r="AL62" s="35" t="s">
        <v>705</v>
      </c>
      <c r="AM62" s="35" t="s">
        <v>2164</v>
      </c>
      <c r="AN62" s="35"/>
      <c r="AQ62" s="32" t="s">
        <v>81</v>
      </c>
    </row>
    <row r="63" spans="1:43" ht="45.75" customHeight="1">
      <c r="A63" s="18">
        <v>82</v>
      </c>
      <c r="B63" s="18" t="s">
        <v>180</v>
      </c>
      <c r="C63" s="18" t="s">
        <v>182</v>
      </c>
      <c r="D63" s="19" t="s">
        <v>2338</v>
      </c>
      <c r="E63" s="20" t="s">
        <v>183</v>
      </c>
      <c r="F63" s="21" t="s">
        <v>2339</v>
      </c>
      <c r="G63" s="19" t="s">
        <v>2338</v>
      </c>
      <c r="H63" s="22">
        <v>31210</v>
      </c>
      <c r="I63" s="63" t="s">
        <v>186</v>
      </c>
      <c r="J63" s="24" t="s">
        <v>186</v>
      </c>
      <c r="K63" s="24" t="s">
        <v>186</v>
      </c>
      <c r="L63" s="41" t="s">
        <v>2340</v>
      </c>
      <c r="M63" s="22">
        <v>43827</v>
      </c>
      <c r="N63" s="22">
        <v>43836</v>
      </c>
      <c r="O63" s="18" t="s">
        <v>2341</v>
      </c>
      <c r="P63" s="18" t="s">
        <v>2342</v>
      </c>
      <c r="R63" s="18">
        <v>15</v>
      </c>
      <c r="S63" s="22">
        <v>43838.629302083304</v>
      </c>
      <c r="U63" s="18" t="s">
        <v>72</v>
      </c>
      <c r="V63" s="18" t="s">
        <v>188</v>
      </c>
      <c r="W63" s="18" t="s">
        <v>188</v>
      </c>
      <c r="X63" s="18" t="s">
        <v>59</v>
      </c>
      <c r="Y63" s="18" t="s">
        <v>60</v>
      </c>
      <c r="AA63" s="18" t="s">
        <v>61</v>
      </c>
      <c r="AB63" s="18" t="s">
        <v>62</v>
      </c>
      <c r="AE63" s="18" t="s">
        <v>65</v>
      </c>
      <c r="AF63" s="22">
        <v>43866</v>
      </c>
      <c r="AG63" s="18">
        <f t="shared" si="0"/>
        <v>34</v>
      </c>
      <c r="AH63" s="18" t="s">
        <v>2343</v>
      </c>
      <c r="AJ63" s="27">
        <v>5.0000000000000001E-3</v>
      </c>
      <c r="AL63" s="30" t="s">
        <v>67</v>
      </c>
      <c r="AM63" s="30" t="s">
        <v>67</v>
      </c>
      <c r="AN63" s="31"/>
      <c r="AQ63" s="32" t="s">
        <v>81</v>
      </c>
    </row>
    <row r="64" spans="1:43" ht="45.75" customHeight="1">
      <c r="A64" s="18">
        <v>83</v>
      </c>
      <c r="B64" s="18" t="s">
        <v>154</v>
      </c>
      <c r="C64" s="18" t="s">
        <v>156</v>
      </c>
      <c r="D64" s="19" t="s">
        <v>2344</v>
      </c>
      <c r="E64" s="20" t="s">
        <v>157</v>
      </c>
      <c r="F64" s="21" t="s">
        <v>2345</v>
      </c>
      <c r="G64" s="19" t="s">
        <v>2344</v>
      </c>
      <c r="H64" s="22">
        <v>31778</v>
      </c>
      <c r="I64" s="63" t="s">
        <v>134</v>
      </c>
      <c r="J64" s="24" t="s">
        <v>134</v>
      </c>
      <c r="K64" s="24" t="s">
        <v>134</v>
      </c>
      <c r="L64" s="41" t="s">
        <v>2346</v>
      </c>
      <c r="M64" s="22">
        <v>43866</v>
      </c>
      <c r="N64" s="22">
        <v>43866</v>
      </c>
      <c r="O64" s="18" t="s">
        <v>55</v>
      </c>
      <c r="P64" s="18" t="s">
        <v>607</v>
      </c>
      <c r="R64" s="18">
        <v>10</v>
      </c>
      <c r="S64" s="22">
        <v>43871.491146180597</v>
      </c>
      <c r="U64" s="18" t="s">
        <v>72</v>
      </c>
      <c r="V64" s="18" t="s">
        <v>136</v>
      </c>
      <c r="W64" s="18" t="s">
        <v>163</v>
      </c>
      <c r="X64" s="18" t="s">
        <v>59</v>
      </c>
      <c r="Y64" s="18" t="s">
        <v>60</v>
      </c>
      <c r="AA64" s="18" t="s">
        <v>61</v>
      </c>
      <c r="AB64" s="18" t="s">
        <v>62</v>
      </c>
      <c r="AC64" s="18" t="s">
        <v>164</v>
      </c>
      <c r="AD64" s="18" t="s">
        <v>165</v>
      </c>
      <c r="AE64" s="18" t="s">
        <v>65</v>
      </c>
      <c r="AF64" s="22">
        <v>43868</v>
      </c>
      <c r="AG64" s="18">
        <f t="shared" si="0"/>
        <v>33</v>
      </c>
      <c r="AJ64" s="27" t="s">
        <v>2347</v>
      </c>
      <c r="AL64" s="30" t="s">
        <v>67</v>
      </c>
      <c r="AQ64" s="32" t="s">
        <v>81</v>
      </c>
    </row>
    <row r="65" spans="1:43" ht="45.75" customHeight="1">
      <c r="A65" s="18">
        <v>84</v>
      </c>
      <c r="B65" s="18" t="s">
        <v>128</v>
      </c>
      <c r="C65" s="18" t="s">
        <v>130</v>
      </c>
      <c r="D65" s="19" t="s">
        <v>2348</v>
      </c>
      <c r="E65" s="20" t="s">
        <v>131</v>
      </c>
      <c r="F65" s="21" t="s">
        <v>2349</v>
      </c>
      <c r="G65" s="19" t="s">
        <v>2348</v>
      </c>
      <c r="H65" s="22">
        <v>24561</v>
      </c>
      <c r="I65" s="63" t="s">
        <v>134</v>
      </c>
      <c r="J65" s="24" t="s">
        <v>134</v>
      </c>
      <c r="K65" s="24" t="s">
        <v>134</v>
      </c>
      <c r="L65" s="41" t="s">
        <v>2350</v>
      </c>
      <c r="M65" s="22">
        <v>43866</v>
      </c>
      <c r="N65" s="22">
        <v>43866</v>
      </c>
      <c r="O65" s="18" t="s">
        <v>55</v>
      </c>
      <c r="P65" s="18" t="s">
        <v>607</v>
      </c>
      <c r="R65" s="18">
        <v>10</v>
      </c>
      <c r="S65" s="22">
        <v>43871.491229745399</v>
      </c>
      <c r="U65" s="18" t="s">
        <v>2351</v>
      </c>
      <c r="V65" s="18" t="s">
        <v>136</v>
      </c>
      <c r="W65" s="18" t="s">
        <v>137</v>
      </c>
      <c r="X65" s="18" t="s">
        <v>59</v>
      </c>
      <c r="Y65" s="18" t="s">
        <v>60</v>
      </c>
      <c r="AA65" s="18" t="s">
        <v>61</v>
      </c>
      <c r="AB65" s="18" t="s">
        <v>62</v>
      </c>
      <c r="AC65" s="18" t="s">
        <v>138</v>
      </c>
      <c r="AD65" s="18" t="s">
        <v>139</v>
      </c>
      <c r="AE65" s="18" t="s">
        <v>140</v>
      </c>
      <c r="AF65" s="22">
        <v>43868</v>
      </c>
      <c r="AG65" s="18">
        <f t="shared" si="0"/>
        <v>52</v>
      </c>
      <c r="AJ65" s="28" t="s">
        <v>2352</v>
      </c>
      <c r="AL65" s="35" t="s">
        <v>705</v>
      </c>
      <c r="AN65" s="36"/>
      <c r="AQ65" s="32" t="s">
        <v>81</v>
      </c>
    </row>
    <row r="66" spans="1:43" ht="45.75" customHeight="1">
      <c r="A66" s="18">
        <v>85</v>
      </c>
      <c r="B66" s="18" t="s">
        <v>128</v>
      </c>
      <c r="C66" s="18" t="s">
        <v>130</v>
      </c>
      <c r="D66" s="19" t="s">
        <v>2353</v>
      </c>
      <c r="E66" s="20" t="s">
        <v>131</v>
      </c>
      <c r="F66" s="21" t="s">
        <v>2349</v>
      </c>
      <c r="G66" s="19" t="s">
        <v>2353</v>
      </c>
      <c r="H66" s="22">
        <v>30345</v>
      </c>
      <c r="I66" s="63" t="s">
        <v>1418</v>
      </c>
      <c r="J66" s="24" t="s">
        <v>1418</v>
      </c>
      <c r="K66" s="24" t="s">
        <v>206</v>
      </c>
      <c r="L66" s="41" t="s">
        <v>2354</v>
      </c>
      <c r="M66" s="22">
        <v>43866</v>
      </c>
      <c r="N66" s="22">
        <v>43866</v>
      </c>
      <c r="O66" s="18" t="s">
        <v>55</v>
      </c>
      <c r="P66" s="18" t="s">
        <v>607</v>
      </c>
      <c r="R66" s="18">
        <v>10</v>
      </c>
      <c r="S66" s="22">
        <v>43871.491277974499</v>
      </c>
      <c r="U66" s="18" t="s">
        <v>57</v>
      </c>
      <c r="V66" s="18" t="s">
        <v>136</v>
      </c>
      <c r="W66" s="18" t="s">
        <v>137</v>
      </c>
      <c r="X66" s="18" t="s">
        <v>59</v>
      </c>
      <c r="Y66" s="18" t="s">
        <v>60</v>
      </c>
      <c r="AA66" s="18" t="s">
        <v>61</v>
      </c>
      <c r="AB66" s="18" t="s">
        <v>62</v>
      </c>
      <c r="AC66" s="18" t="s">
        <v>138</v>
      </c>
      <c r="AD66" s="18" t="s">
        <v>139</v>
      </c>
      <c r="AE66" s="18" t="s">
        <v>140</v>
      </c>
      <c r="AF66" s="22">
        <v>43868</v>
      </c>
      <c r="AG66" s="18">
        <f t="shared" si="0"/>
        <v>37</v>
      </c>
      <c r="AJ66" s="28" t="s">
        <v>2355</v>
      </c>
      <c r="AL66" s="35" t="s">
        <v>705</v>
      </c>
      <c r="AN66" s="36"/>
      <c r="AQ66" s="32" t="s">
        <v>81</v>
      </c>
    </row>
    <row r="67" spans="1:43" ht="45.75" customHeight="1">
      <c r="A67" s="18">
        <v>86</v>
      </c>
      <c r="B67" s="18" t="s">
        <v>1681</v>
      </c>
      <c r="C67" s="18" t="s">
        <v>1683</v>
      </c>
      <c r="D67" s="19" t="s">
        <v>2356</v>
      </c>
      <c r="E67" s="20" t="s">
        <v>1684</v>
      </c>
      <c r="F67" s="21" t="s">
        <v>2357</v>
      </c>
      <c r="G67" s="19" t="s">
        <v>2356</v>
      </c>
      <c r="H67" s="22">
        <v>27395</v>
      </c>
      <c r="I67" s="63" t="s">
        <v>1305</v>
      </c>
      <c r="J67" s="24" t="s">
        <v>1947</v>
      </c>
      <c r="K67" s="24" t="s">
        <v>206</v>
      </c>
      <c r="L67" s="41" t="s">
        <v>2358</v>
      </c>
      <c r="M67" s="22">
        <v>43859</v>
      </c>
      <c r="N67" s="22">
        <v>43866</v>
      </c>
      <c r="O67" s="18" t="s">
        <v>55</v>
      </c>
      <c r="P67" s="18" t="s">
        <v>607</v>
      </c>
      <c r="R67" s="18">
        <v>10</v>
      </c>
      <c r="S67" s="22">
        <v>43871.491358449101</v>
      </c>
      <c r="U67" s="18" t="s">
        <v>57</v>
      </c>
      <c r="V67" s="18" t="s">
        <v>1687</v>
      </c>
      <c r="W67" s="18" t="s">
        <v>1687</v>
      </c>
      <c r="X67" s="18" t="s">
        <v>59</v>
      </c>
      <c r="Y67" s="18" t="s">
        <v>60</v>
      </c>
      <c r="AA67" s="18" t="s">
        <v>61</v>
      </c>
      <c r="AB67" s="18" t="s">
        <v>62</v>
      </c>
      <c r="AC67" s="18" t="s">
        <v>1688</v>
      </c>
      <c r="AD67" s="18" t="s">
        <v>1689</v>
      </c>
      <c r="AE67" s="18" t="s">
        <v>98</v>
      </c>
      <c r="AF67" s="22">
        <v>43868</v>
      </c>
      <c r="AG67" s="18">
        <f t="shared" si="0"/>
        <v>45</v>
      </c>
      <c r="AJ67" s="28" t="s">
        <v>2359</v>
      </c>
      <c r="AL67" s="35" t="s">
        <v>705</v>
      </c>
      <c r="AN67" s="36"/>
      <c r="AQ67" s="32" t="s">
        <v>81</v>
      </c>
    </row>
    <row r="68" spans="1:43" ht="45.75" customHeight="1">
      <c r="A68" s="18">
        <v>87</v>
      </c>
      <c r="B68" s="18" t="s">
        <v>367</v>
      </c>
      <c r="C68" s="18" t="s">
        <v>369</v>
      </c>
      <c r="D68" s="19" t="s">
        <v>2360</v>
      </c>
      <c r="E68" s="20" t="s">
        <v>369</v>
      </c>
      <c r="F68" s="21" t="s">
        <v>2361</v>
      </c>
      <c r="G68" s="19" t="s">
        <v>2360</v>
      </c>
      <c r="H68" s="22">
        <v>23080</v>
      </c>
      <c r="I68" s="63" t="s">
        <v>1613</v>
      </c>
      <c r="J68" s="24" t="s">
        <v>372</v>
      </c>
      <c r="K68" s="24" t="s">
        <v>373</v>
      </c>
      <c r="L68" s="41" t="s">
        <v>2362</v>
      </c>
      <c r="M68" s="22">
        <v>43846</v>
      </c>
      <c r="N68" s="22">
        <v>43867</v>
      </c>
      <c r="O68" s="18" t="s">
        <v>55</v>
      </c>
      <c r="P68" s="18" t="s">
        <v>56</v>
      </c>
      <c r="R68" s="18">
        <v>10</v>
      </c>
      <c r="S68" s="22">
        <v>43871.493251307897</v>
      </c>
      <c r="U68" s="18" t="s">
        <v>72</v>
      </c>
      <c r="V68" s="18" t="s">
        <v>375</v>
      </c>
      <c r="W68" s="18" t="s">
        <v>375</v>
      </c>
      <c r="X68" s="18" t="s">
        <v>59</v>
      </c>
      <c r="Y68" s="18" t="s">
        <v>60</v>
      </c>
      <c r="AA68" s="18" t="s">
        <v>61</v>
      </c>
      <c r="AB68" s="18" t="s">
        <v>62</v>
      </c>
      <c r="AC68" s="18" t="s">
        <v>376</v>
      </c>
      <c r="AD68" s="18" t="s">
        <v>377</v>
      </c>
      <c r="AE68" s="18" t="s">
        <v>65</v>
      </c>
      <c r="AF68" s="22">
        <v>43868</v>
      </c>
      <c r="AG68" s="18">
        <f t="shared" ref="AG68:AG131" si="1">DATEDIF(H68,AF68,"Y")</f>
        <v>56</v>
      </c>
      <c r="AJ68" s="27" t="s">
        <v>2363</v>
      </c>
      <c r="AL68" s="30" t="s">
        <v>67</v>
      </c>
      <c r="AO68" s="32" t="s">
        <v>68</v>
      </c>
      <c r="AP68" s="32">
        <v>1</v>
      </c>
      <c r="AQ68" s="5" t="s">
        <v>2364</v>
      </c>
    </row>
    <row r="69" spans="1:43" ht="45.75" customHeight="1">
      <c r="A69" s="18">
        <v>88</v>
      </c>
      <c r="B69" s="18" t="s">
        <v>367</v>
      </c>
      <c r="C69" s="18" t="s">
        <v>369</v>
      </c>
      <c r="D69" s="19" t="s">
        <v>2365</v>
      </c>
      <c r="E69" s="20" t="s">
        <v>369</v>
      </c>
      <c r="F69" s="21" t="s">
        <v>2361</v>
      </c>
      <c r="G69" s="19" t="s">
        <v>2365</v>
      </c>
      <c r="H69" s="22">
        <v>35525</v>
      </c>
      <c r="I69" s="63" t="s">
        <v>371</v>
      </c>
      <c r="J69" s="24" t="s">
        <v>372</v>
      </c>
      <c r="K69" s="24" t="s">
        <v>373</v>
      </c>
      <c r="L69" s="41" t="s">
        <v>2366</v>
      </c>
      <c r="M69" s="22">
        <v>43852</v>
      </c>
      <c r="N69" s="22">
        <v>43867</v>
      </c>
      <c r="O69" s="18" t="s">
        <v>55</v>
      </c>
      <c r="P69" s="18" t="s">
        <v>56</v>
      </c>
      <c r="R69" s="18">
        <v>10</v>
      </c>
      <c r="S69" s="22">
        <v>43871.493299618101</v>
      </c>
      <c r="U69" s="18" t="s">
        <v>72</v>
      </c>
      <c r="V69" s="18" t="s">
        <v>375</v>
      </c>
      <c r="W69" s="18" t="s">
        <v>375</v>
      </c>
      <c r="X69" s="18" t="s">
        <v>59</v>
      </c>
      <c r="Y69" s="18" t="s">
        <v>60</v>
      </c>
      <c r="AA69" s="18" t="s">
        <v>61</v>
      </c>
      <c r="AB69" s="18" t="s">
        <v>62</v>
      </c>
      <c r="AC69" s="18" t="s">
        <v>376</v>
      </c>
      <c r="AD69" s="18" t="s">
        <v>377</v>
      </c>
      <c r="AE69" s="18" t="s">
        <v>65</v>
      </c>
      <c r="AF69" s="22">
        <v>43868</v>
      </c>
      <c r="AG69" s="18">
        <f t="shared" si="1"/>
        <v>22</v>
      </c>
      <c r="AJ69" s="27" t="s">
        <v>2367</v>
      </c>
      <c r="AL69" s="30" t="s">
        <v>67</v>
      </c>
      <c r="AO69" s="32" t="s">
        <v>68</v>
      </c>
      <c r="AP69" s="32">
        <v>1</v>
      </c>
      <c r="AQ69" s="5" t="s">
        <v>2368</v>
      </c>
    </row>
    <row r="70" spans="1:43" ht="45.75" customHeight="1">
      <c r="A70" s="18">
        <v>89</v>
      </c>
      <c r="B70" s="18" t="s">
        <v>367</v>
      </c>
      <c r="C70" s="18" t="s">
        <v>369</v>
      </c>
      <c r="D70" s="19" t="s">
        <v>2369</v>
      </c>
      <c r="E70" s="20" t="s">
        <v>369</v>
      </c>
      <c r="F70" s="21" t="s">
        <v>2361</v>
      </c>
      <c r="G70" s="19" t="s">
        <v>2369</v>
      </c>
      <c r="H70" s="22">
        <v>30253</v>
      </c>
      <c r="I70" s="63" t="s">
        <v>371</v>
      </c>
      <c r="J70" s="24" t="s">
        <v>372</v>
      </c>
      <c r="K70" s="24" t="s">
        <v>373</v>
      </c>
      <c r="L70" s="41" t="s">
        <v>2370</v>
      </c>
      <c r="M70" s="22">
        <v>43849</v>
      </c>
      <c r="N70" s="22">
        <v>43867</v>
      </c>
      <c r="O70" s="18" t="s">
        <v>55</v>
      </c>
      <c r="P70" s="18" t="s">
        <v>56</v>
      </c>
      <c r="R70" s="18">
        <v>10</v>
      </c>
      <c r="S70" s="22">
        <v>43871.493343321803</v>
      </c>
      <c r="U70" s="66" t="s">
        <v>72</v>
      </c>
      <c r="V70" s="18" t="s">
        <v>375</v>
      </c>
      <c r="W70" s="18" t="s">
        <v>375</v>
      </c>
      <c r="X70" s="18" t="s">
        <v>59</v>
      </c>
      <c r="Y70" s="18" t="s">
        <v>60</v>
      </c>
      <c r="AA70" s="18" t="s">
        <v>61</v>
      </c>
      <c r="AB70" s="18" t="s">
        <v>62</v>
      </c>
      <c r="AC70" s="18" t="s">
        <v>376</v>
      </c>
      <c r="AD70" s="18" t="s">
        <v>377</v>
      </c>
      <c r="AE70" s="18" t="s">
        <v>65</v>
      </c>
      <c r="AF70" s="22">
        <v>43868</v>
      </c>
      <c r="AG70" s="18">
        <f t="shared" si="1"/>
        <v>37</v>
      </c>
      <c r="AJ70" s="27" t="s">
        <v>576</v>
      </c>
      <c r="AL70" s="30" t="s">
        <v>67</v>
      </c>
      <c r="AO70" s="32" t="s">
        <v>68</v>
      </c>
      <c r="AP70" s="32">
        <v>1</v>
      </c>
      <c r="AQ70" s="67" t="s">
        <v>2371</v>
      </c>
    </row>
    <row r="71" spans="1:43" ht="45.75" customHeight="1">
      <c r="A71" s="18">
        <v>90</v>
      </c>
      <c r="B71" s="18" t="s">
        <v>926</v>
      </c>
      <c r="C71" s="18" t="s">
        <v>928</v>
      </c>
      <c r="D71" s="19" t="s">
        <v>2372</v>
      </c>
      <c r="E71" s="20" t="s">
        <v>929</v>
      </c>
      <c r="F71" s="21" t="s">
        <v>2373</v>
      </c>
      <c r="G71" s="19" t="s">
        <v>2372</v>
      </c>
      <c r="H71" s="22">
        <v>32509</v>
      </c>
      <c r="I71" s="63" t="s">
        <v>2374</v>
      </c>
      <c r="J71" s="24" t="s">
        <v>160</v>
      </c>
      <c r="K71" s="24" t="s">
        <v>161</v>
      </c>
      <c r="L71" s="41" t="s">
        <v>2375</v>
      </c>
      <c r="M71" s="22">
        <v>43867</v>
      </c>
      <c r="N71" s="22">
        <v>43871</v>
      </c>
      <c r="O71" s="18" t="s">
        <v>55</v>
      </c>
      <c r="P71" s="18" t="s">
        <v>56</v>
      </c>
      <c r="R71" s="18">
        <v>10</v>
      </c>
      <c r="S71" s="22">
        <v>43872.456983483797</v>
      </c>
      <c r="U71" s="18" t="s">
        <v>57</v>
      </c>
      <c r="V71" s="18" t="s">
        <v>283</v>
      </c>
      <c r="W71" s="18" t="s">
        <v>283</v>
      </c>
      <c r="X71" s="18" t="s">
        <v>59</v>
      </c>
      <c r="Y71" s="18" t="s">
        <v>60</v>
      </c>
      <c r="AA71" s="18" t="s">
        <v>61</v>
      </c>
      <c r="AB71" s="18" t="s">
        <v>62</v>
      </c>
      <c r="AC71" s="18" t="s">
        <v>933</v>
      </c>
      <c r="AD71" s="18" t="s">
        <v>934</v>
      </c>
      <c r="AE71" s="18" t="s">
        <v>98</v>
      </c>
      <c r="AF71" s="22">
        <v>43872</v>
      </c>
      <c r="AG71" s="18">
        <f t="shared" si="1"/>
        <v>31</v>
      </c>
      <c r="AJ71" s="28" t="s">
        <v>2376</v>
      </c>
      <c r="AL71" s="35" t="s">
        <v>705</v>
      </c>
      <c r="AN71" s="36"/>
      <c r="AQ71" s="32" t="s">
        <v>81</v>
      </c>
    </row>
    <row r="72" spans="1:43" ht="45.75" customHeight="1">
      <c r="A72" s="18">
        <v>91</v>
      </c>
      <c r="B72" s="18" t="s">
        <v>926</v>
      </c>
      <c r="C72" s="18" t="s">
        <v>928</v>
      </c>
      <c r="D72" s="19" t="s">
        <v>2377</v>
      </c>
      <c r="E72" s="20" t="s">
        <v>929</v>
      </c>
      <c r="F72" s="21" t="s">
        <v>2373</v>
      </c>
      <c r="G72" s="19" t="s">
        <v>2377</v>
      </c>
      <c r="H72" s="22">
        <v>23377</v>
      </c>
      <c r="I72" s="63" t="s">
        <v>161</v>
      </c>
      <c r="J72" s="24" t="s">
        <v>931</v>
      </c>
      <c r="K72" s="24" t="s">
        <v>161</v>
      </c>
      <c r="L72" s="41" t="s">
        <v>2378</v>
      </c>
      <c r="M72" s="22">
        <v>43867</v>
      </c>
      <c r="N72" s="22">
        <v>43871</v>
      </c>
      <c r="O72" s="18" t="s">
        <v>55</v>
      </c>
      <c r="P72" s="18" t="s">
        <v>56</v>
      </c>
      <c r="R72" s="18">
        <v>10</v>
      </c>
      <c r="S72" s="22">
        <v>43872.457047025498</v>
      </c>
      <c r="U72" s="18" t="s">
        <v>57</v>
      </c>
      <c r="V72" s="18" t="s">
        <v>283</v>
      </c>
      <c r="W72" s="18" t="s">
        <v>283</v>
      </c>
      <c r="X72" s="18" t="s">
        <v>59</v>
      </c>
      <c r="Y72" s="18" t="s">
        <v>60</v>
      </c>
      <c r="AA72" s="18" t="s">
        <v>61</v>
      </c>
      <c r="AB72" s="18" t="s">
        <v>62</v>
      </c>
      <c r="AC72" s="18" t="s">
        <v>933</v>
      </c>
      <c r="AD72" s="18" t="s">
        <v>934</v>
      </c>
      <c r="AE72" s="18" t="s">
        <v>98</v>
      </c>
      <c r="AF72" s="22">
        <v>43872</v>
      </c>
      <c r="AG72" s="18">
        <f t="shared" si="1"/>
        <v>56</v>
      </c>
      <c r="AJ72" s="28" t="s">
        <v>2379</v>
      </c>
      <c r="AL72" s="35" t="s">
        <v>705</v>
      </c>
      <c r="AN72" s="36"/>
      <c r="AQ72" s="32" t="s">
        <v>81</v>
      </c>
    </row>
    <row r="73" spans="1:43" ht="45.75" customHeight="1">
      <c r="A73" s="18">
        <v>92</v>
      </c>
      <c r="B73" s="18" t="s">
        <v>154</v>
      </c>
      <c r="C73" s="18" t="s">
        <v>156</v>
      </c>
      <c r="D73" s="19" t="s">
        <v>2380</v>
      </c>
      <c r="E73" s="20" t="s">
        <v>157</v>
      </c>
      <c r="F73" s="21" t="s">
        <v>2381</v>
      </c>
      <c r="G73" s="19" t="s">
        <v>2380</v>
      </c>
      <c r="H73" s="22">
        <v>34524</v>
      </c>
      <c r="I73" s="63" t="s">
        <v>211</v>
      </c>
      <c r="J73" s="24" t="s">
        <v>134</v>
      </c>
      <c r="K73" s="24" t="s">
        <v>134</v>
      </c>
      <c r="L73" s="41" t="s">
        <v>2382</v>
      </c>
      <c r="M73" s="22">
        <v>43867</v>
      </c>
      <c r="N73" s="22">
        <v>43871</v>
      </c>
      <c r="O73" s="18" t="s">
        <v>55</v>
      </c>
      <c r="P73" s="18" t="s">
        <v>56</v>
      </c>
      <c r="R73" s="18">
        <v>10</v>
      </c>
      <c r="S73" s="22">
        <v>43874.627774502304</v>
      </c>
      <c r="U73" s="18" t="s">
        <v>72</v>
      </c>
      <c r="V73" s="18" t="s">
        <v>136</v>
      </c>
      <c r="W73" s="18" t="s">
        <v>163</v>
      </c>
      <c r="X73" s="18" t="s">
        <v>59</v>
      </c>
      <c r="Y73" s="18" t="s">
        <v>60</v>
      </c>
      <c r="AA73" s="18" t="s">
        <v>61</v>
      </c>
      <c r="AB73" s="18" t="s">
        <v>62</v>
      </c>
      <c r="AC73" s="18" t="s">
        <v>164</v>
      </c>
      <c r="AD73" s="18" t="s">
        <v>165</v>
      </c>
      <c r="AE73" s="18" t="s">
        <v>65</v>
      </c>
      <c r="AF73" s="22">
        <v>43874</v>
      </c>
      <c r="AG73" s="18">
        <f t="shared" si="1"/>
        <v>25</v>
      </c>
      <c r="AH73" s="18" t="s">
        <v>2383</v>
      </c>
      <c r="AJ73" s="28">
        <v>3.419</v>
      </c>
      <c r="AL73" s="35" t="s">
        <v>705</v>
      </c>
      <c r="AN73" s="36"/>
      <c r="AQ73" s="32" t="s">
        <v>81</v>
      </c>
    </row>
    <row r="74" spans="1:43" ht="45.75" customHeight="1">
      <c r="A74" s="18">
        <v>93</v>
      </c>
      <c r="B74" s="18" t="s">
        <v>180</v>
      </c>
      <c r="C74" s="18" t="s">
        <v>182</v>
      </c>
      <c r="D74" s="19" t="s">
        <v>2384</v>
      </c>
      <c r="E74" s="20" t="s">
        <v>183</v>
      </c>
      <c r="F74" s="21" t="s">
        <v>2385</v>
      </c>
      <c r="G74" s="19" t="s">
        <v>2384</v>
      </c>
      <c r="H74" s="22">
        <v>21210</v>
      </c>
      <c r="I74" s="63" t="s">
        <v>2027</v>
      </c>
      <c r="J74" s="24" t="s">
        <v>186</v>
      </c>
      <c r="K74" s="24" t="s">
        <v>186</v>
      </c>
      <c r="L74" s="41" t="s">
        <v>2386</v>
      </c>
      <c r="M74" s="22">
        <v>43867</v>
      </c>
      <c r="N74" s="22">
        <v>43872</v>
      </c>
      <c r="O74" s="18" t="s">
        <v>55</v>
      </c>
      <c r="P74" s="18" t="s">
        <v>56</v>
      </c>
      <c r="R74" s="18">
        <v>10</v>
      </c>
      <c r="S74" s="22">
        <v>43874.6279003819</v>
      </c>
      <c r="U74" s="18" t="s">
        <v>57</v>
      </c>
      <c r="V74" s="18" t="s">
        <v>188</v>
      </c>
      <c r="W74" s="18" t="s">
        <v>188</v>
      </c>
      <c r="X74" s="18" t="s">
        <v>59</v>
      </c>
      <c r="Y74" s="18" t="s">
        <v>60</v>
      </c>
      <c r="AA74" s="18" t="s">
        <v>61</v>
      </c>
      <c r="AB74" s="18" t="s">
        <v>62</v>
      </c>
      <c r="AE74" s="18" t="s">
        <v>65</v>
      </c>
      <c r="AF74" s="22">
        <v>43874</v>
      </c>
      <c r="AG74" s="18">
        <f t="shared" si="1"/>
        <v>62</v>
      </c>
      <c r="AH74" s="18" t="s">
        <v>2387</v>
      </c>
      <c r="AJ74" s="28">
        <v>3.5659999999999998</v>
      </c>
      <c r="AL74" s="35" t="s">
        <v>705</v>
      </c>
      <c r="AN74" s="36"/>
      <c r="AQ74" s="32" t="s">
        <v>81</v>
      </c>
    </row>
    <row r="75" spans="1:43" ht="45.75" customHeight="1">
      <c r="A75" s="18">
        <v>94</v>
      </c>
      <c r="B75" s="18" t="s">
        <v>180</v>
      </c>
      <c r="C75" s="18" t="s">
        <v>182</v>
      </c>
      <c r="D75" s="19" t="s">
        <v>2388</v>
      </c>
      <c r="E75" s="20" t="s">
        <v>183</v>
      </c>
      <c r="F75" s="21" t="s">
        <v>2385</v>
      </c>
      <c r="G75" s="19" t="s">
        <v>2388</v>
      </c>
      <c r="H75" s="22">
        <v>31469</v>
      </c>
      <c r="I75" s="63" t="s">
        <v>2389</v>
      </c>
      <c r="J75" s="24" t="s">
        <v>1965</v>
      </c>
      <c r="K75" s="24" t="s">
        <v>186</v>
      </c>
      <c r="L75" s="41" t="s">
        <v>2390</v>
      </c>
      <c r="M75" s="22">
        <v>43866</v>
      </c>
      <c r="N75" s="22">
        <v>43872</v>
      </c>
      <c r="O75" s="18" t="s">
        <v>55</v>
      </c>
      <c r="P75" s="18" t="s">
        <v>56</v>
      </c>
      <c r="R75" s="18">
        <v>10</v>
      </c>
      <c r="S75" s="22">
        <v>43874.627957025499</v>
      </c>
      <c r="U75" s="18" t="s">
        <v>72</v>
      </c>
      <c r="V75" s="18" t="s">
        <v>188</v>
      </c>
      <c r="W75" s="18" t="s">
        <v>188</v>
      </c>
      <c r="X75" s="18" t="s">
        <v>59</v>
      </c>
      <c r="Y75" s="18" t="s">
        <v>60</v>
      </c>
      <c r="AA75" s="18" t="s">
        <v>61</v>
      </c>
      <c r="AB75" s="18" t="s">
        <v>62</v>
      </c>
      <c r="AE75" s="18" t="s">
        <v>65</v>
      </c>
      <c r="AF75" s="22">
        <v>43874</v>
      </c>
      <c r="AG75" s="18">
        <f t="shared" si="1"/>
        <v>33</v>
      </c>
      <c r="AH75" s="18" t="s">
        <v>2391</v>
      </c>
      <c r="AJ75" s="27" t="s">
        <v>2392</v>
      </c>
      <c r="AL75" s="27" t="s">
        <v>67</v>
      </c>
      <c r="AQ75" s="32" t="s">
        <v>81</v>
      </c>
    </row>
    <row r="76" spans="1:43" ht="45.75" customHeight="1">
      <c r="A76" s="18">
        <v>95</v>
      </c>
      <c r="B76" s="18" t="s">
        <v>391</v>
      </c>
      <c r="C76" s="18" t="s">
        <v>393</v>
      </c>
      <c r="D76" s="19" t="s">
        <v>2393</v>
      </c>
      <c r="E76" s="20" t="s">
        <v>394</v>
      </c>
      <c r="F76" s="21" t="s">
        <v>2394</v>
      </c>
      <c r="G76" s="19" t="s">
        <v>2393</v>
      </c>
      <c r="H76" s="22">
        <v>31835</v>
      </c>
      <c r="I76" s="63" t="s">
        <v>1259</v>
      </c>
      <c r="J76" s="24" t="s">
        <v>398</v>
      </c>
      <c r="K76" s="24" t="s">
        <v>398</v>
      </c>
      <c r="L76" s="41" t="s">
        <v>2395</v>
      </c>
      <c r="M76" s="22">
        <v>43860</v>
      </c>
      <c r="N76" s="22">
        <v>43874</v>
      </c>
      <c r="O76" s="18" t="s">
        <v>55</v>
      </c>
      <c r="P76" s="18" t="s">
        <v>56</v>
      </c>
      <c r="R76" s="18">
        <v>10</v>
      </c>
      <c r="S76" s="22">
        <v>43875.488816516197</v>
      </c>
      <c r="U76" s="18" t="s">
        <v>72</v>
      </c>
      <c r="V76" s="18" t="s">
        <v>400</v>
      </c>
      <c r="W76" s="18" t="s">
        <v>400</v>
      </c>
      <c r="X76" s="18" t="s">
        <v>59</v>
      </c>
      <c r="Y76" s="18" t="s">
        <v>60</v>
      </c>
      <c r="AA76" s="18" t="s">
        <v>61</v>
      </c>
      <c r="AB76" s="18" t="s">
        <v>62</v>
      </c>
      <c r="AC76" s="18" t="s">
        <v>401</v>
      </c>
      <c r="AD76" s="18" t="s">
        <v>402</v>
      </c>
      <c r="AE76" s="18" t="s">
        <v>284</v>
      </c>
      <c r="AF76" s="22">
        <v>43875</v>
      </c>
      <c r="AG76" s="18">
        <f t="shared" si="1"/>
        <v>32</v>
      </c>
      <c r="AH76" s="18" t="s">
        <v>2396</v>
      </c>
      <c r="AJ76" s="27" t="s">
        <v>2397</v>
      </c>
      <c r="AL76" s="27" t="s">
        <v>67</v>
      </c>
      <c r="AQ76" s="32" t="s">
        <v>81</v>
      </c>
    </row>
    <row r="77" spans="1:43" ht="45.75" customHeight="1">
      <c r="A77" s="18">
        <v>96</v>
      </c>
      <c r="B77" s="18" t="s">
        <v>128</v>
      </c>
      <c r="C77" s="18" t="s">
        <v>130</v>
      </c>
      <c r="D77" s="19" t="s">
        <v>2398</v>
      </c>
      <c r="E77" s="20" t="s">
        <v>131</v>
      </c>
      <c r="F77" s="21" t="s">
        <v>2399</v>
      </c>
      <c r="G77" s="19" t="s">
        <v>2398</v>
      </c>
      <c r="H77" s="22">
        <v>30165</v>
      </c>
      <c r="I77" s="63" t="s">
        <v>643</v>
      </c>
      <c r="J77" s="24" t="s">
        <v>643</v>
      </c>
      <c r="K77" s="24" t="s">
        <v>433</v>
      </c>
      <c r="L77" s="41" t="s">
        <v>2400</v>
      </c>
      <c r="M77" s="22">
        <v>43873</v>
      </c>
      <c r="N77" s="22">
        <v>43873</v>
      </c>
      <c r="O77" s="18" t="s">
        <v>55</v>
      </c>
      <c r="P77" s="18" t="s">
        <v>56</v>
      </c>
      <c r="R77" s="18">
        <v>10</v>
      </c>
      <c r="S77" s="22">
        <v>43878.654379247702</v>
      </c>
      <c r="U77" s="18" t="s">
        <v>57</v>
      </c>
      <c r="V77" s="18" t="s">
        <v>136</v>
      </c>
      <c r="W77" s="18" t="s">
        <v>137</v>
      </c>
      <c r="X77" s="18" t="s">
        <v>59</v>
      </c>
      <c r="Y77" s="18" t="s">
        <v>60</v>
      </c>
      <c r="AA77" s="18" t="s">
        <v>61</v>
      </c>
      <c r="AB77" s="18" t="s">
        <v>62</v>
      </c>
      <c r="AC77" s="18" t="s">
        <v>138</v>
      </c>
      <c r="AD77" s="18" t="s">
        <v>139</v>
      </c>
      <c r="AE77" s="18" t="s">
        <v>140</v>
      </c>
      <c r="AF77" s="22">
        <v>43878</v>
      </c>
      <c r="AG77" s="18">
        <f t="shared" si="1"/>
        <v>37</v>
      </c>
      <c r="AJ77" s="28">
        <v>3.835</v>
      </c>
      <c r="AL77" s="35" t="s">
        <v>705</v>
      </c>
      <c r="AN77" s="36"/>
      <c r="AQ77" s="32" t="s">
        <v>81</v>
      </c>
    </row>
    <row r="78" spans="1:43" ht="45.75" customHeight="1">
      <c r="A78" s="18">
        <v>97</v>
      </c>
      <c r="B78" s="18" t="s">
        <v>128</v>
      </c>
      <c r="C78" s="18" t="s">
        <v>130</v>
      </c>
      <c r="D78" s="19" t="s">
        <v>2401</v>
      </c>
      <c r="E78" s="20" t="s">
        <v>131</v>
      </c>
      <c r="F78" s="21" t="s">
        <v>2399</v>
      </c>
      <c r="G78" s="19" t="s">
        <v>2401</v>
      </c>
      <c r="H78" s="22">
        <v>28829</v>
      </c>
      <c r="I78" s="63" t="s">
        <v>2402</v>
      </c>
      <c r="J78" s="24" t="s">
        <v>1102</v>
      </c>
      <c r="K78" s="24" t="s">
        <v>433</v>
      </c>
      <c r="L78" s="41" t="s">
        <v>2403</v>
      </c>
      <c r="M78" s="22">
        <v>43873</v>
      </c>
      <c r="N78" s="22">
        <v>43873</v>
      </c>
      <c r="O78" s="18" t="s">
        <v>55</v>
      </c>
      <c r="P78" s="18" t="s">
        <v>56</v>
      </c>
      <c r="R78" s="18">
        <v>10</v>
      </c>
      <c r="S78" s="22">
        <v>43878.654469942099</v>
      </c>
      <c r="U78" s="18" t="s">
        <v>57</v>
      </c>
      <c r="V78" s="18" t="s">
        <v>136</v>
      </c>
      <c r="W78" s="18" t="s">
        <v>137</v>
      </c>
      <c r="X78" s="18" t="s">
        <v>59</v>
      </c>
      <c r="Y78" s="18" t="s">
        <v>60</v>
      </c>
      <c r="AA78" s="18" t="s">
        <v>61</v>
      </c>
      <c r="AB78" s="18" t="s">
        <v>62</v>
      </c>
      <c r="AC78" s="18" t="s">
        <v>138</v>
      </c>
      <c r="AD78" s="18" t="s">
        <v>139</v>
      </c>
      <c r="AE78" s="18" t="s">
        <v>140</v>
      </c>
      <c r="AF78" s="22">
        <v>43878</v>
      </c>
      <c r="AG78" s="18">
        <f t="shared" si="1"/>
        <v>41</v>
      </c>
      <c r="AJ78" s="28">
        <v>3.9750000000000001</v>
      </c>
      <c r="AL78" s="35" t="s">
        <v>705</v>
      </c>
      <c r="AN78" s="36"/>
      <c r="AQ78" s="32" t="s">
        <v>81</v>
      </c>
    </row>
    <row r="79" spans="1:43" ht="45.75" customHeight="1">
      <c r="A79" s="18">
        <v>98</v>
      </c>
      <c r="B79" s="18" t="s">
        <v>128</v>
      </c>
      <c r="C79" s="18" t="s">
        <v>130</v>
      </c>
      <c r="D79" s="19" t="s">
        <v>2404</v>
      </c>
      <c r="E79" s="20" t="s">
        <v>131</v>
      </c>
      <c r="F79" s="21" t="s">
        <v>2399</v>
      </c>
      <c r="G79" s="19" t="s">
        <v>2404</v>
      </c>
      <c r="H79" s="22">
        <v>23251</v>
      </c>
      <c r="I79" s="63" t="s">
        <v>53</v>
      </c>
      <c r="J79" s="24" t="s">
        <v>53</v>
      </c>
      <c r="K79" s="24" t="s">
        <v>53</v>
      </c>
      <c r="L79" s="41" t="s">
        <v>2405</v>
      </c>
      <c r="M79" s="22">
        <v>43873</v>
      </c>
      <c r="N79" s="22">
        <v>43873</v>
      </c>
      <c r="O79" s="18" t="s">
        <v>55</v>
      </c>
      <c r="P79" s="18" t="s">
        <v>56</v>
      </c>
      <c r="R79" s="18">
        <v>10</v>
      </c>
      <c r="S79" s="22">
        <v>43878.654531794004</v>
      </c>
      <c r="U79" s="18" t="s">
        <v>57</v>
      </c>
      <c r="V79" s="18" t="s">
        <v>136</v>
      </c>
      <c r="W79" s="18" t="s">
        <v>137</v>
      </c>
      <c r="X79" s="18" t="s">
        <v>59</v>
      </c>
      <c r="Y79" s="18" t="s">
        <v>60</v>
      </c>
      <c r="AA79" s="18" t="s">
        <v>61</v>
      </c>
      <c r="AB79" s="18" t="s">
        <v>62</v>
      </c>
      <c r="AC79" s="18" t="s">
        <v>138</v>
      </c>
      <c r="AD79" s="18" t="s">
        <v>139</v>
      </c>
      <c r="AE79" s="18" t="s">
        <v>140</v>
      </c>
      <c r="AF79" s="22">
        <v>43878</v>
      </c>
      <c r="AG79" s="18">
        <f t="shared" si="1"/>
        <v>56</v>
      </c>
      <c r="AJ79" s="28" t="s">
        <v>332</v>
      </c>
      <c r="AL79" s="35" t="s">
        <v>705</v>
      </c>
      <c r="AN79" s="36"/>
      <c r="AQ79" s="32" t="s">
        <v>81</v>
      </c>
    </row>
    <row r="80" spans="1:43" ht="45.75" customHeight="1">
      <c r="A80" s="18">
        <v>99</v>
      </c>
      <c r="B80" s="18" t="s">
        <v>128</v>
      </c>
      <c r="C80" s="18" t="s">
        <v>130</v>
      </c>
      <c r="D80" s="19" t="s">
        <v>2406</v>
      </c>
      <c r="E80" s="20" t="s">
        <v>131</v>
      </c>
      <c r="F80" s="21" t="s">
        <v>2399</v>
      </c>
      <c r="G80" s="19" t="s">
        <v>2406</v>
      </c>
      <c r="H80" s="22">
        <v>22331</v>
      </c>
      <c r="I80" s="63" t="s">
        <v>697</v>
      </c>
      <c r="J80" s="24" t="s">
        <v>134</v>
      </c>
      <c r="K80" s="24" t="s">
        <v>134</v>
      </c>
      <c r="L80" s="41" t="s">
        <v>2407</v>
      </c>
      <c r="M80" s="22">
        <v>43873</v>
      </c>
      <c r="N80" s="22">
        <v>43873</v>
      </c>
      <c r="O80" s="18" t="s">
        <v>55</v>
      </c>
      <c r="P80" s="18" t="s">
        <v>56</v>
      </c>
      <c r="R80" s="18">
        <v>10</v>
      </c>
      <c r="S80" s="22">
        <v>43878.654607256904</v>
      </c>
      <c r="U80" s="18" t="s">
        <v>57</v>
      </c>
      <c r="V80" s="18" t="s">
        <v>136</v>
      </c>
      <c r="W80" s="18" t="s">
        <v>137</v>
      </c>
      <c r="X80" s="18" t="s">
        <v>59</v>
      </c>
      <c r="Y80" s="18" t="s">
        <v>60</v>
      </c>
      <c r="AA80" s="18" t="s">
        <v>61</v>
      </c>
      <c r="AB80" s="18" t="s">
        <v>62</v>
      </c>
      <c r="AC80" s="18" t="s">
        <v>138</v>
      </c>
      <c r="AD80" s="18" t="s">
        <v>139</v>
      </c>
      <c r="AE80" s="18" t="s">
        <v>140</v>
      </c>
      <c r="AF80" s="22">
        <v>43878</v>
      </c>
      <c r="AG80" s="18">
        <f t="shared" si="1"/>
        <v>58</v>
      </c>
      <c r="AJ80" s="28" t="s">
        <v>332</v>
      </c>
      <c r="AL80" s="35" t="s">
        <v>705</v>
      </c>
      <c r="AN80" s="36"/>
      <c r="AQ80" s="32" t="s">
        <v>81</v>
      </c>
    </row>
    <row r="81" spans="1:47" ht="45.75" customHeight="1">
      <c r="A81" s="18">
        <v>100</v>
      </c>
      <c r="B81" s="18" t="s">
        <v>154</v>
      </c>
      <c r="C81" s="18" t="s">
        <v>156</v>
      </c>
      <c r="D81" s="19" t="s">
        <v>2408</v>
      </c>
      <c r="E81" s="20" t="s">
        <v>157</v>
      </c>
      <c r="F81" s="21" t="s">
        <v>2409</v>
      </c>
      <c r="G81" s="19" t="s">
        <v>2408</v>
      </c>
      <c r="H81" s="22">
        <v>23012</v>
      </c>
      <c r="I81" s="63" t="s">
        <v>211</v>
      </c>
      <c r="J81" s="24" t="s">
        <v>134</v>
      </c>
      <c r="K81" s="24" t="s">
        <v>134</v>
      </c>
      <c r="L81" s="41" t="s">
        <v>2410</v>
      </c>
      <c r="M81" s="22">
        <v>43871</v>
      </c>
      <c r="N81" s="22">
        <v>43873</v>
      </c>
      <c r="O81" s="18" t="s">
        <v>55</v>
      </c>
      <c r="P81" s="18" t="s">
        <v>56</v>
      </c>
      <c r="R81" s="18">
        <v>10</v>
      </c>
      <c r="S81" s="22">
        <v>43878.654803669</v>
      </c>
      <c r="U81" s="18" t="s">
        <v>72</v>
      </c>
      <c r="V81" s="18" t="s">
        <v>136</v>
      </c>
      <c r="W81" s="18" t="s">
        <v>163</v>
      </c>
      <c r="X81" s="18" t="s">
        <v>59</v>
      </c>
      <c r="Y81" s="18" t="s">
        <v>60</v>
      </c>
      <c r="AA81" s="18" t="s">
        <v>61</v>
      </c>
      <c r="AB81" s="18" t="s">
        <v>62</v>
      </c>
      <c r="AC81" s="18" t="s">
        <v>164</v>
      </c>
      <c r="AD81" s="18" t="s">
        <v>165</v>
      </c>
      <c r="AE81" s="18" t="s">
        <v>65</v>
      </c>
      <c r="AF81" s="22">
        <v>43878</v>
      </c>
      <c r="AG81" s="18">
        <f t="shared" si="1"/>
        <v>57</v>
      </c>
      <c r="AJ81" s="27">
        <v>0.01</v>
      </c>
      <c r="AL81" s="30" t="s">
        <v>67</v>
      </c>
      <c r="AQ81" s="32" t="s">
        <v>81</v>
      </c>
    </row>
    <row r="82" spans="1:47" ht="45.75" customHeight="1">
      <c r="A82" s="18">
        <v>101</v>
      </c>
      <c r="B82" s="18" t="s">
        <v>380</v>
      </c>
      <c r="C82" s="18" t="s">
        <v>382</v>
      </c>
      <c r="D82" s="19" t="s">
        <v>2411</v>
      </c>
      <c r="E82" s="20" t="s">
        <v>383</v>
      </c>
      <c r="F82" s="21" t="s">
        <v>2412</v>
      </c>
      <c r="G82" s="19" t="s">
        <v>2411</v>
      </c>
      <c r="H82" s="22">
        <v>32601</v>
      </c>
      <c r="I82" s="63" t="s">
        <v>509</v>
      </c>
      <c r="J82" s="24" t="s">
        <v>372</v>
      </c>
      <c r="K82" s="24" t="s">
        <v>373</v>
      </c>
      <c r="L82" s="41" t="s">
        <v>2413</v>
      </c>
      <c r="M82" s="22">
        <v>43851</v>
      </c>
      <c r="N82" s="22">
        <v>43873</v>
      </c>
      <c r="O82" s="18" t="s">
        <v>55</v>
      </c>
      <c r="P82" s="18" t="s">
        <v>56</v>
      </c>
      <c r="R82" s="18">
        <v>10</v>
      </c>
      <c r="S82" s="22">
        <v>43878.654927777803</v>
      </c>
      <c r="U82" s="18" t="s">
        <v>72</v>
      </c>
      <c r="V82" s="18" t="s">
        <v>375</v>
      </c>
      <c r="W82" s="18" t="s">
        <v>375</v>
      </c>
      <c r="X82" s="18" t="s">
        <v>59</v>
      </c>
      <c r="Y82" s="18" t="s">
        <v>60</v>
      </c>
      <c r="AA82" s="18" t="s">
        <v>61</v>
      </c>
      <c r="AB82" s="18" t="s">
        <v>62</v>
      </c>
      <c r="AC82" s="18" t="s">
        <v>385</v>
      </c>
      <c r="AD82" s="18" t="s">
        <v>386</v>
      </c>
      <c r="AE82" s="18" t="s">
        <v>65</v>
      </c>
      <c r="AF82" s="22">
        <v>43878</v>
      </c>
      <c r="AG82" s="18">
        <f t="shared" si="1"/>
        <v>30</v>
      </c>
      <c r="AJ82" s="28">
        <v>3.67</v>
      </c>
      <c r="AL82" s="35" t="s">
        <v>705</v>
      </c>
      <c r="AN82" s="36"/>
      <c r="AO82" s="32" t="s">
        <v>68</v>
      </c>
      <c r="AP82" s="68">
        <v>1</v>
      </c>
      <c r="AQ82" s="34">
        <v>150</v>
      </c>
      <c r="AR82" s="32" t="s">
        <v>389</v>
      </c>
    </row>
    <row r="83" spans="1:47" ht="45.75" customHeight="1">
      <c r="A83" s="18">
        <v>102</v>
      </c>
      <c r="B83" s="18" t="s">
        <v>380</v>
      </c>
      <c r="C83" s="18" t="s">
        <v>382</v>
      </c>
      <c r="D83" s="19" t="s">
        <v>2414</v>
      </c>
      <c r="E83" s="20" t="s">
        <v>383</v>
      </c>
      <c r="F83" s="21" t="s">
        <v>2412</v>
      </c>
      <c r="G83" s="19" t="s">
        <v>2414</v>
      </c>
      <c r="H83" s="22">
        <v>26229</v>
      </c>
      <c r="I83" s="63" t="s">
        <v>371</v>
      </c>
      <c r="J83" s="24" t="s">
        <v>372</v>
      </c>
      <c r="K83" s="24" t="s">
        <v>373</v>
      </c>
      <c r="L83" s="41" t="s">
        <v>2415</v>
      </c>
      <c r="M83" s="22">
        <v>43843</v>
      </c>
      <c r="N83" s="22">
        <v>43873</v>
      </c>
      <c r="O83" s="18" t="s">
        <v>55</v>
      </c>
      <c r="P83" s="18" t="s">
        <v>56</v>
      </c>
      <c r="R83" s="18">
        <v>10</v>
      </c>
      <c r="S83" s="22">
        <v>43878.655016747703</v>
      </c>
      <c r="U83" s="18" t="s">
        <v>72</v>
      </c>
      <c r="V83" s="18" t="s">
        <v>375</v>
      </c>
      <c r="W83" s="18" t="s">
        <v>375</v>
      </c>
      <c r="X83" s="18" t="s">
        <v>59</v>
      </c>
      <c r="Y83" s="18" t="s">
        <v>60</v>
      </c>
      <c r="AA83" s="18" t="s">
        <v>61</v>
      </c>
      <c r="AB83" s="18" t="s">
        <v>62</v>
      </c>
      <c r="AC83" s="18" t="s">
        <v>385</v>
      </c>
      <c r="AD83" s="18" t="s">
        <v>386</v>
      </c>
      <c r="AE83" s="18" t="s">
        <v>65</v>
      </c>
      <c r="AF83" s="22">
        <v>43878</v>
      </c>
      <c r="AG83" s="18">
        <f t="shared" si="1"/>
        <v>48</v>
      </c>
      <c r="AJ83" s="28" t="s">
        <v>1514</v>
      </c>
      <c r="AL83" s="30" t="s">
        <v>67</v>
      </c>
      <c r="AM83" s="35" t="s">
        <v>705</v>
      </c>
      <c r="AN83" s="35"/>
      <c r="AO83" s="32" t="s">
        <v>68</v>
      </c>
      <c r="AP83" s="68">
        <v>1</v>
      </c>
      <c r="AQ83" s="34">
        <v>110</v>
      </c>
      <c r="AR83" s="32" t="s">
        <v>389</v>
      </c>
      <c r="AU83" s="6" t="s">
        <v>2416</v>
      </c>
    </row>
    <row r="84" spans="1:47" ht="45.75" customHeight="1">
      <c r="A84" s="18">
        <v>103</v>
      </c>
      <c r="B84" s="18" t="s">
        <v>2417</v>
      </c>
      <c r="C84" s="18" t="s">
        <v>2418</v>
      </c>
      <c r="D84" s="19" t="s">
        <v>2419</v>
      </c>
      <c r="E84" s="20" t="s">
        <v>2420</v>
      </c>
      <c r="F84" s="21" t="s">
        <v>2421</v>
      </c>
      <c r="G84" s="19" t="s">
        <v>2419</v>
      </c>
      <c r="H84" s="22">
        <v>36161</v>
      </c>
      <c r="I84" s="63" t="s">
        <v>2422</v>
      </c>
      <c r="J84" s="24" t="s">
        <v>2422</v>
      </c>
      <c r="K84" s="24" t="s">
        <v>335</v>
      </c>
      <c r="L84" s="41" t="s">
        <v>2423</v>
      </c>
      <c r="M84" s="22">
        <v>43840</v>
      </c>
      <c r="N84" s="22">
        <v>43843</v>
      </c>
      <c r="O84" s="18" t="s">
        <v>55</v>
      </c>
      <c r="P84" s="18" t="s">
        <v>607</v>
      </c>
      <c r="R84" s="18">
        <v>10</v>
      </c>
      <c r="S84" s="22">
        <v>43878.655125347199</v>
      </c>
      <c r="U84" s="18" t="s">
        <v>72</v>
      </c>
      <c r="V84" s="18" t="s">
        <v>495</v>
      </c>
      <c r="W84" s="18" t="s">
        <v>495</v>
      </c>
      <c r="X84" s="18" t="s">
        <v>59</v>
      </c>
      <c r="Y84" s="18" t="s">
        <v>60</v>
      </c>
      <c r="AA84" s="18" t="s">
        <v>61</v>
      </c>
      <c r="AB84" s="18" t="s">
        <v>62</v>
      </c>
      <c r="AC84" s="18" t="s">
        <v>2424</v>
      </c>
      <c r="AD84" s="18" t="s">
        <v>2425</v>
      </c>
      <c r="AE84" s="18" t="s">
        <v>284</v>
      </c>
      <c r="AF84" s="22">
        <v>43878</v>
      </c>
      <c r="AG84" s="18">
        <f t="shared" si="1"/>
        <v>21</v>
      </c>
      <c r="AJ84" s="28">
        <v>3.8660000000000001</v>
      </c>
      <c r="AL84" s="35" t="s">
        <v>705</v>
      </c>
      <c r="AN84" s="36"/>
      <c r="AP84" s="32">
        <v>0.8</v>
      </c>
      <c r="AQ84" s="34">
        <v>206.8</v>
      </c>
      <c r="AR84" s="32" t="s">
        <v>498</v>
      </c>
    </row>
    <row r="85" spans="1:47" ht="45.75" customHeight="1">
      <c r="A85" s="18">
        <v>104</v>
      </c>
      <c r="B85" s="18" t="s">
        <v>2417</v>
      </c>
      <c r="C85" s="18" t="s">
        <v>2418</v>
      </c>
      <c r="D85" s="19" t="s">
        <v>2426</v>
      </c>
      <c r="E85" s="20" t="s">
        <v>2420</v>
      </c>
      <c r="F85" s="21" t="s">
        <v>2421</v>
      </c>
      <c r="G85" s="19" t="s">
        <v>2426</v>
      </c>
      <c r="H85" s="22">
        <v>36526</v>
      </c>
      <c r="I85" s="63" t="s">
        <v>335</v>
      </c>
      <c r="J85" s="24" t="s">
        <v>335</v>
      </c>
      <c r="K85" s="24" t="s">
        <v>335</v>
      </c>
      <c r="L85" s="41" t="s">
        <v>2427</v>
      </c>
      <c r="M85" s="22">
        <v>43867</v>
      </c>
      <c r="N85" s="22">
        <v>43874</v>
      </c>
      <c r="O85" s="18" t="s">
        <v>55</v>
      </c>
      <c r="P85" s="18" t="s">
        <v>56</v>
      </c>
      <c r="R85" s="18">
        <v>10</v>
      </c>
      <c r="S85" s="22">
        <v>43878.6552260069</v>
      </c>
      <c r="U85" s="18" t="s">
        <v>57</v>
      </c>
      <c r="V85" s="18" t="s">
        <v>495</v>
      </c>
      <c r="W85" s="18" t="s">
        <v>495</v>
      </c>
      <c r="X85" s="18" t="s">
        <v>59</v>
      </c>
      <c r="Y85" s="18" t="s">
        <v>60</v>
      </c>
      <c r="AA85" s="18" t="s">
        <v>61</v>
      </c>
      <c r="AB85" s="18" t="s">
        <v>62</v>
      </c>
      <c r="AC85" s="18" t="s">
        <v>2424</v>
      </c>
      <c r="AD85" s="18" t="s">
        <v>2425</v>
      </c>
      <c r="AE85" s="18" t="s">
        <v>284</v>
      </c>
      <c r="AF85" s="22">
        <v>43878</v>
      </c>
      <c r="AG85" s="18">
        <f t="shared" si="1"/>
        <v>20</v>
      </c>
      <c r="AJ85" s="27">
        <v>5.0000000000000001E-3</v>
      </c>
      <c r="AL85" s="30" t="s">
        <v>67</v>
      </c>
      <c r="AP85" s="32">
        <v>0.8</v>
      </c>
      <c r="AQ85" s="34">
        <v>1.75</v>
      </c>
      <c r="AR85" s="32" t="s">
        <v>498</v>
      </c>
    </row>
    <row r="86" spans="1:47" ht="45.75" customHeight="1">
      <c r="A86" s="18">
        <v>105</v>
      </c>
      <c r="B86" s="18" t="s">
        <v>680</v>
      </c>
      <c r="C86" s="18" t="s">
        <v>682</v>
      </c>
      <c r="D86" s="19" t="s">
        <v>2428</v>
      </c>
      <c r="E86" s="20" t="s">
        <v>683</v>
      </c>
      <c r="F86" s="21" t="s">
        <v>2429</v>
      </c>
      <c r="G86" s="19" t="s">
        <v>2428</v>
      </c>
      <c r="H86" s="22">
        <v>21751</v>
      </c>
      <c r="I86" s="63" t="s">
        <v>1897</v>
      </c>
      <c r="J86" s="24" t="s">
        <v>957</v>
      </c>
      <c r="K86" s="24" t="s">
        <v>202</v>
      </c>
      <c r="L86" s="41" t="s">
        <v>2430</v>
      </c>
      <c r="M86" s="22">
        <v>43871</v>
      </c>
      <c r="N86" s="22">
        <v>43874</v>
      </c>
      <c r="O86" s="18" t="s">
        <v>55</v>
      </c>
      <c r="P86" s="18" t="s">
        <v>56</v>
      </c>
      <c r="R86" s="18">
        <v>10</v>
      </c>
      <c r="S86" s="22">
        <v>43878.655394409703</v>
      </c>
      <c r="U86" s="18" t="s">
        <v>72</v>
      </c>
      <c r="V86" s="18" t="s">
        <v>571</v>
      </c>
      <c r="W86" s="18" t="s">
        <v>572</v>
      </c>
      <c r="X86" s="18" t="s">
        <v>59</v>
      </c>
      <c r="Y86" s="18" t="s">
        <v>60</v>
      </c>
      <c r="AA86" s="18" t="s">
        <v>61</v>
      </c>
      <c r="AB86" s="18" t="s">
        <v>62</v>
      </c>
      <c r="AC86" s="18" t="s">
        <v>687</v>
      </c>
      <c r="AD86" s="18" t="s">
        <v>688</v>
      </c>
      <c r="AE86" s="18" t="s">
        <v>65</v>
      </c>
      <c r="AF86" s="22">
        <v>43878</v>
      </c>
      <c r="AG86" s="18">
        <f t="shared" si="1"/>
        <v>60</v>
      </c>
      <c r="AJ86" s="27">
        <v>0.13500000000000001</v>
      </c>
      <c r="AL86" s="30" t="s">
        <v>67</v>
      </c>
      <c r="AQ86" s="32" t="s">
        <v>81</v>
      </c>
    </row>
    <row r="87" spans="1:47" ht="45.75" customHeight="1">
      <c r="A87" s="18">
        <v>106</v>
      </c>
      <c r="B87" s="18" t="s">
        <v>2431</v>
      </c>
      <c r="C87" s="18" t="s">
        <v>2432</v>
      </c>
      <c r="D87" s="19" t="s">
        <v>2433</v>
      </c>
      <c r="E87" s="20" t="s">
        <v>2434</v>
      </c>
      <c r="F87" s="21" t="s">
        <v>2435</v>
      </c>
      <c r="G87" s="19" t="s">
        <v>2433</v>
      </c>
      <c r="H87" s="22">
        <v>34707</v>
      </c>
      <c r="I87" s="63" t="s">
        <v>647</v>
      </c>
      <c r="J87" s="24" t="s">
        <v>647</v>
      </c>
      <c r="K87" s="24" t="s">
        <v>487</v>
      </c>
      <c r="L87" s="41" t="s">
        <v>2436</v>
      </c>
      <c r="M87" s="22">
        <v>43875</v>
      </c>
      <c r="N87" s="22">
        <v>43878</v>
      </c>
      <c r="O87" s="18" t="s">
        <v>55</v>
      </c>
      <c r="P87" s="18" t="s">
        <v>56</v>
      </c>
      <c r="R87" s="18">
        <v>10</v>
      </c>
      <c r="S87" s="22">
        <v>43879.495366550902</v>
      </c>
      <c r="U87" s="18" t="s">
        <v>57</v>
      </c>
      <c r="V87" s="18" t="s">
        <v>2437</v>
      </c>
      <c r="W87" s="18" t="s">
        <v>2437</v>
      </c>
      <c r="X87" s="18" t="s">
        <v>59</v>
      </c>
      <c r="Y87" s="18" t="s">
        <v>60</v>
      </c>
      <c r="AA87" s="18" t="s">
        <v>61</v>
      </c>
      <c r="AB87" s="18" t="s">
        <v>62</v>
      </c>
      <c r="AC87" s="18" t="s">
        <v>2438</v>
      </c>
      <c r="AD87" s="18" t="s">
        <v>2439</v>
      </c>
      <c r="AE87" s="18" t="s">
        <v>2440</v>
      </c>
      <c r="AF87" s="22">
        <v>43879</v>
      </c>
      <c r="AG87" s="18">
        <f t="shared" si="1"/>
        <v>25</v>
      </c>
      <c r="AH87" s="18" t="s">
        <v>2441</v>
      </c>
      <c r="AJ87" s="27">
        <v>5.1999999999999998E-2</v>
      </c>
      <c r="AL87" s="30" t="s">
        <v>67</v>
      </c>
      <c r="AM87" s="30" t="s">
        <v>67</v>
      </c>
      <c r="AN87" s="31"/>
      <c r="AQ87" s="32" t="s">
        <v>81</v>
      </c>
    </row>
    <row r="88" spans="1:47" ht="45.75" customHeight="1">
      <c r="A88" s="18">
        <v>107</v>
      </c>
      <c r="B88" s="18" t="s">
        <v>926</v>
      </c>
      <c r="C88" s="18" t="s">
        <v>928</v>
      </c>
      <c r="D88" s="19" t="s">
        <v>2442</v>
      </c>
      <c r="E88" s="20" t="s">
        <v>929</v>
      </c>
      <c r="F88" s="21" t="s">
        <v>2443</v>
      </c>
      <c r="G88" s="19" t="s">
        <v>2442</v>
      </c>
      <c r="H88" s="22">
        <v>33239</v>
      </c>
      <c r="I88" s="63" t="s">
        <v>161</v>
      </c>
      <c r="J88" s="24" t="s">
        <v>931</v>
      </c>
      <c r="K88" s="24" t="s">
        <v>161</v>
      </c>
      <c r="L88" s="41" t="s">
        <v>2444</v>
      </c>
      <c r="M88" s="22">
        <v>43873</v>
      </c>
      <c r="N88" s="22">
        <v>43878</v>
      </c>
      <c r="O88" s="18" t="s">
        <v>55</v>
      </c>
      <c r="P88" s="18" t="s">
        <v>607</v>
      </c>
      <c r="R88" s="18">
        <v>10</v>
      </c>
      <c r="S88" s="22">
        <v>43879.495493599497</v>
      </c>
      <c r="U88" s="18" t="s">
        <v>57</v>
      </c>
      <c r="V88" s="18" t="s">
        <v>283</v>
      </c>
      <c r="W88" s="18" t="s">
        <v>283</v>
      </c>
      <c r="X88" s="18" t="s">
        <v>59</v>
      </c>
      <c r="Y88" s="18" t="s">
        <v>60</v>
      </c>
      <c r="AA88" s="18" t="s">
        <v>61</v>
      </c>
      <c r="AB88" s="18" t="s">
        <v>62</v>
      </c>
      <c r="AC88" s="18" t="s">
        <v>933</v>
      </c>
      <c r="AD88" s="18" t="s">
        <v>934</v>
      </c>
      <c r="AE88" s="18" t="s">
        <v>98</v>
      </c>
      <c r="AF88" s="22">
        <v>43879</v>
      </c>
      <c r="AG88" s="18">
        <f t="shared" si="1"/>
        <v>29</v>
      </c>
      <c r="AJ88" s="27">
        <v>9.6000000000000002E-2</v>
      </c>
      <c r="AL88" s="30" t="s">
        <v>67</v>
      </c>
      <c r="AQ88" s="32" t="s">
        <v>81</v>
      </c>
    </row>
    <row r="89" spans="1:47" ht="45.75" customHeight="1">
      <c r="A89" s="18">
        <v>108</v>
      </c>
      <c r="B89" s="18" t="s">
        <v>2006</v>
      </c>
      <c r="C89" s="18" t="s">
        <v>2008</v>
      </c>
      <c r="D89" s="19" t="s">
        <v>2445</v>
      </c>
      <c r="E89" s="20" t="s">
        <v>2009</v>
      </c>
      <c r="F89" s="21" t="s">
        <v>2446</v>
      </c>
      <c r="G89" s="19" t="s">
        <v>2445</v>
      </c>
      <c r="H89" s="22">
        <v>40544</v>
      </c>
      <c r="I89" s="63" t="s">
        <v>1110</v>
      </c>
      <c r="J89" s="24" t="s">
        <v>1111</v>
      </c>
      <c r="K89" s="24" t="s">
        <v>1112</v>
      </c>
      <c r="L89" s="41" t="s">
        <v>2447</v>
      </c>
      <c r="M89" s="22">
        <v>43876</v>
      </c>
      <c r="N89" s="22">
        <v>43879</v>
      </c>
      <c r="O89" s="18" t="s">
        <v>55</v>
      </c>
      <c r="P89" s="18" t="s">
        <v>56</v>
      </c>
      <c r="R89" s="18">
        <v>10</v>
      </c>
      <c r="S89" s="22">
        <v>43882.674584178203</v>
      </c>
      <c r="U89" s="18" t="s">
        <v>57</v>
      </c>
      <c r="V89" s="18" t="s">
        <v>1114</v>
      </c>
      <c r="W89" s="18" t="s">
        <v>1114</v>
      </c>
      <c r="X89" s="18" t="s">
        <v>59</v>
      </c>
      <c r="Y89" s="18" t="s">
        <v>60</v>
      </c>
      <c r="AA89" s="18" t="s">
        <v>61</v>
      </c>
      <c r="AB89" s="18" t="s">
        <v>62</v>
      </c>
      <c r="AC89" s="18" t="s">
        <v>2012</v>
      </c>
      <c r="AD89" s="18" t="s">
        <v>2013</v>
      </c>
      <c r="AE89" s="18" t="s">
        <v>1213</v>
      </c>
      <c r="AF89" s="22">
        <v>43881</v>
      </c>
      <c r="AG89" s="18">
        <f t="shared" si="1"/>
        <v>9</v>
      </c>
      <c r="AJ89" s="28">
        <v>3.8610000000000002</v>
      </c>
      <c r="AL89" s="35" t="s">
        <v>705</v>
      </c>
      <c r="AN89" s="36"/>
      <c r="AP89" s="68"/>
      <c r="AQ89" s="32" t="s">
        <v>81</v>
      </c>
    </row>
    <row r="90" spans="1:47" ht="45.75" customHeight="1">
      <c r="A90" s="18">
        <v>109</v>
      </c>
      <c r="B90" s="18" t="s">
        <v>2006</v>
      </c>
      <c r="C90" s="18" t="s">
        <v>2008</v>
      </c>
      <c r="D90" s="19" t="s">
        <v>2448</v>
      </c>
      <c r="E90" s="20" t="s">
        <v>2009</v>
      </c>
      <c r="F90" s="21" t="s">
        <v>2446</v>
      </c>
      <c r="G90" s="19" t="s">
        <v>2448</v>
      </c>
      <c r="H90" s="22">
        <v>41640</v>
      </c>
      <c r="I90" s="63" t="s">
        <v>1110</v>
      </c>
      <c r="J90" s="24" t="s">
        <v>1111</v>
      </c>
      <c r="K90" s="24" t="s">
        <v>1112</v>
      </c>
      <c r="L90" s="41" t="s">
        <v>2449</v>
      </c>
      <c r="M90" s="22">
        <v>43876</v>
      </c>
      <c r="N90" s="22">
        <v>43879</v>
      </c>
      <c r="O90" s="18" t="s">
        <v>55</v>
      </c>
      <c r="P90" s="18" t="s">
        <v>56</v>
      </c>
      <c r="R90" s="18">
        <v>10</v>
      </c>
      <c r="S90" s="22">
        <v>43882.6746444444</v>
      </c>
      <c r="U90" s="18" t="s">
        <v>57</v>
      </c>
      <c r="V90" s="18" t="s">
        <v>1114</v>
      </c>
      <c r="W90" s="18" t="s">
        <v>1114</v>
      </c>
      <c r="X90" s="18" t="s">
        <v>59</v>
      </c>
      <c r="Y90" s="18" t="s">
        <v>60</v>
      </c>
      <c r="AA90" s="18" t="s">
        <v>61</v>
      </c>
      <c r="AB90" s="18" t="s">
        <v>62</v>
      </c>
      <c r="AC90" s="18" t="s">
        <v>2012</v>
      </c>
      <c r="AD90" s="18" t="s">
        <v>2013</v>
      </c>
      <c r="AE90" s="18" t="s">
        <v>1213</v>
      </c>
      <c r="AF90" s="22">
        <v>43881</v>
      </c>
      <c r="AG90" s="18">
        <f t="shared" si="1"/>
        <v>6</v>
      </c>
      <c r="AJ90" s="28" t="s">
        <v>332</v>
      </c>
      <c r="AL90" s="35" t="s">
        <v>705</v>
      </c>
      <c r="AN90" s="36"/>
      <c r="AP90" s="68"/>
      <c r="AQ90" s="32" t="s">
        <v>81</v>
      </c>
    </row>
    <row r="91" spans="1:47" ht="45.75" customHeight="1">
      <c r="A91" s="18">
        <v>110</v>
      </c>
      <c r="B91" s="18" t="s">
        <v>2006</v>
      </c>
      <c r="C91" s="18" t="s">
        <v>2008</v>
      </c>
      <c r="D91" s="19" t="s">
        <v>2450</v>
      </c>
      <c r="E91" s="20" t="s">
        <v>2009</v>
      </c>
      <c r="F91" s="21" t="s">
        <v>2446</v>
      </c>
      <c r="G91" s="19" t="s">
        <v>2450</v>
      </c>
      <c r="H91" s="22">
        <v>38718</v>
      </c>
      <c r="I91" s="63" t="s">
        <v>1110</v>
      </c>
      <c r="J91" s="24" t="s">
        <v>1111</v>
      </c>
      <c r="K91" s="24" t="s">
        <v>1112</v>
      </c>
      <c r="L91" s="41" t="s">
        <v>2451</v>
      </c>
      <c r="M91" s="22">
        <v>43876</v>
      </c>
      <c r="N91" s="22">
        <v>43879</v>
      </c>
      <c r="O91" s="18" t="s">
        <v>55</v>
      </c>
      <c r="P91" s="18" t="s">
        <v>56</v>
      </c>
      <c r="R91" s="18">
        <v>10</v>
      </c>
      <c r="S91" s="22">
        <v>43882.674788807897</v>
      </c>
      <c r="U91" s="18" t="s">
        <v>57</v>
      </c>
      <c r="V91" s="18" t="s">
        <v>1114</v>
      </c>
      <c r="W91" s="18" t="s">
        <v>1114</v>
      </c>
      <c r="X91" s="18" t="s">
        <v>59</v>
      </c>
      <c r="Y91" s="18" t="s">
        <v>60</v>
      </c>
      <c r="AA91" s="18" t="s">
        <v>61</v>
      </c>
      <c r="AB91" s="18" t="s">
        <v>62</v>
      </c>
      <c r="AC91" s="18" t="s">
        <v>2012</v>
      </c>
      <c r="AD91" s="18" t="s">
        <v>2013</v>
      </c>
      <c r="AE91" s="18" t="s">
        <v>1213</v>
      </c>
      <c r="AF91" s="22">
        <v>43881</v>
      </c>
      <c r="AG91" s="18">
        <f t="shared" si="1"/>
        <v>14</v>
      </c>
      <c r="AJ91" s="28">
        <v>3.714</v>
      </c>
      <c r="AL91" s="35" t="s">
        <v>705</v>
      </c>
      <c r="AN91" s="36"/>
      <c r="AP91" s="68"/>
      <c r="AQ91" s="32" t="s">
        <v>81</v>
      </c>
    </row>
    <row r="92" spans="1:47" ht="45.75" customHeight="1">
      <c r="A92" s="18">
        <v>111</v>
      </c>
      <c r="B92" s="18" t="s">
        <v>338</v>
      </c>
      <c r="C92" s="18" t="s">
        <v>340</v>
      </c>
      <c r="D92" s="19" t="s">
        <v>2452</v>
      </c>
      <c r="E92" s="20" t="s">
        <v>340</v>
      </c>
      <c r="F92" s="21" t="s">
        <v>341</v>
      </c>
      <c r="G92" s="19" t="s">
        <v>2452</v>
      </c>
      <c r="H92" s="22">
        <v>42460</v>
      </c>
      <c r="I92" s="63" t="s">
        <v>2453</v>
      </c>
      <c r="J92" s="24" t="s">
        <v>727</v>
      </c>
      <c r="K92" s="24" t="s">
        <v>335</v>
      </c>
      <c r="L92" s="41" t="s">
        <v>2454</v>
      </c>
      <c r="M92" s="22">
        <v>43880</v>
      </c>
      <c r="N92" s="22">
        <v>43880</v>
      </c>
      <c r="O92" s="18" t="s">
        <v>55</v>
      </c>
      <c r="P92" s="18" t="s">
        <v>253</v>
      </c>
      <c r="R92" s="18">
        <v>21</v>
      </c>
      <c r="S92" s="22">
        <v>43882.675114548598</v>
      </c>
      <c r="U92" s="18" t="s">
        <v>72</v>
      </c>
      <c r="V92" s="18" t="s">
        <v>136</v>
      </c>
      <c r="W92" s="18" t="s">
        <v>343</v>
      </c>
      <c r="X92" s="18" t="s">
        <v>59</v>
      </c>
      <c r="Y92" s="18" t="s">
        <v>60</v>
      </c>
      <c r="AA92" s="18" t="s">
        <v>61</v>
      </c>
      <c r="AB92" s="18" t="s">
        <v>62</v>
      </c>
      <c r="AF92" s="22">
        <v>43881</v>
      </c>
      <c r="AG92" s="18">
        <f t="shared" si="1"/>
        <v>3</v>
      </c>
      <c r="AH92" s="18" t="s">
        <v>2455</v>
      </c>
      <c r="AJ92" s="27">
        <v>5.0000000000000001E-3</v>
      </c>
      <c r="AL92" s="30" t="s">
        <v>67</v>
      </c>
      <c r="AM92" s="30" t="s">
        <v>67</v>
      </c>
      <c r="AN92" s="31"/>
      <c r="AP92" s="68"/>
      <c r="AQ92" s="32" t="s">
        <v>81</v>
      </c>
      <c r="AU92" s="6" t="s">
        <v>341</v>
      </c>
    </row>
    <row r="93" spans="1:47" ht="45.75" customHeight="1">
      <c r="A93" s="18">
        <v>112</v>
      </c>
      <c r="B93" s="18" t="s">
        <v>128</v>
      </c>
      <c r="C93" s="18" t="s">
        <v>130</v>
      </c>
      <c r="D93" s="19" t="s">
        <v>2456</v>
      </c>
      <c r="E93" s="20" t="s">
        <v>131</v>
      </c>
      <c r="F93" s="21" t="s">
        <v>2457</v>
      </c>
      <c r="G93" s="19" t="s">
        <v>2456</v>
      </c>
      <c r="H93" s="22">
        <v>18595</v>
      </c>
      <c r="I93" s="63" t="s">
        <v>2458</v>
      </c>
      <c r="J93" s="24" t="s">
        <v>962</v>
      </c>
      <c r="K93" s="24" t="s">
        <v>398</v>
      </c>
      <c r="L93" s="41" t="s">
        <v>2459</v>
      </c>
      <c r="M93" s="22">
        <v>43880</v>
      </c>
      <c r="N93" s="22">
        <v>43881</v>
      </c>
      <c r="O93" s="18" t="s">
        <v>55</v>
      </c>
      <c r="P93" s="18" t="s">
        <v>56</v>
      </c>
      <c r="R93" s="18">
        <v>10</v>
      </c>
      <c r="S93" s="22">
        <v>43882.682865393501</v>
      </c>
      <c r="U93" s="18" t="s">
        <v>57</v>
      </c>
      <c r="V93" s="18" t="s">
        <v>136</v>
      </c>
      <c r="W93" s="18" t="s">
        <v>137</v>
      </c>
      <c r="X93" s="18" t="s">
        <v>59</v>
      </c>
      <c r="Y93" s="18" t="s">
        <v>60</v>
      </c>
      <c r="AA93" s="18" t="s">
        <v>61</v>
      </c>
      <c r="AB93" s="18" t="s">
        <v>62</v>
      </c>
      <c r="AC93" s="18" t="s">
        <v>138</v>
      </c>
      <c r="AD93" s="18" t="s">
        <v>139</v>
      </c>
      <c r="AE93" s="18" t="s">
        <v>140</v>
      </c>
      <c r="AF93" s="22">
        <v>43882</v>
      </c>
      <c r="AG93" s="18">
        <f t="shared" si="1"/>
        <v>69</v>
      </c>
      <c r="AJ93" s="28">
        <v>3.8359999999999999</v>
      </c>
      <c r="AL93" s="35" t="s">
        <v>705</v>
      </c>
      <c r="AN93" s="36"/>
      <c r="AP93" s="68"/>
      <c r="AQ93" s="32" t="s">
        <v>81</v>
      </c>
    </row>
    <row r="94" spans="1:47" ht="45.75" customHeight="1">
      <c r="A94" s="18">
        <v>113</v>
      </c>
      <c r="B94" s="18" t="s">
        <v>128</v>
      </c>
      <c r="C94" s="18" t="s">
        <v>130</v>
      </c>
      <c r="D94" s="19" t="s">
        <v>2460</v>
      </c>
      <c r="E94" s="20" t="s">
        <v>131</v>
      </c>
      <c r="F94" s="21" t="s">
        <v>2457</v>
      </c>
      <c r="G94" s="19" t="s">
        <v>2460</v>
      </c>
      <c r="H94" s="22">
        <v>15196</v>
      </c>
      <c r="I94" s="63" t="s">
        <v>877</v>
      </c>
      <c r="J94" s="24" t="s">
        <v>134</v>
      </c>
      <c r="K94" s="24" t="s">
        <v>134</v>
      </c>
      <c r="L94" s="41" t="s">
        <v>2461</v>
      </c>
      <c r="M94" s="22">
        <v>43880</v>
      </c>
      <c r="N94" s="22">
        <v>43881</v>
      </c>
      <c r="O94" s="18" t="s">
        <v>55</v>
      </c>
      <c r="P94" s="18" t="s">
        <v>56</v>
      </c>
      <c r="R94" s="18">
        <v>10</v>
      </c>
      <c r="S94" s="22">
        <v>43882.682925462999</v>
      </c>
      <c r="U94" s="18" t="s">
        <v>72</v>
      </c>
      <c r="V94" s="18" t="s">
        <v>136</v>
      </c>
      <c r="W94" s="18" t="s">
        <v>137</v>
      </c>
      <c r="X94" s="18" t="s">
        <v>59</v>
      </c>
      <c r="Y94" s="18" t="s">
        <v>60</v>
      </c>
      <c r="AA94" s="18" t="s">
        <v>61</v>
      </c>
      <c r="AB94" s="18" t="s">
        <v>62</v>
      </c>
      <c r="AC94" s="18" t="s">
        <v>138</v>
      </c>
      <c r="AD94" s="18" t="s">
        <v>139</v>
      </c>
      <c r="AE94" s="18" t="s">
        <v>140</v>
      </c>
      <c r="AF94" s="22">
        <v>43882</v>
      </c>
      <c r="AG94" s="18">
        <f t="shared" si="1"/>
        <v>78</v>
      </c>
      <c r="AJ94" s="28" t="s">
        <v>332</v>
      </c>
      <c r="AL94" s="35" t="s">
        <v>705</v>
      </c>
      <c r="AN94" s="36"/>
      <c r="AP94" s="68"/>
      <c r="AQ94" s="32" t="s">
        <v>81</v>
      </c>
    </row>
    <row r="95" spans="1:47" ht="45.75" customHeight="1">
      <c r="A95" s="18">
        <v>114</v>
      </c>
      <c r="B95" s="18" t="s">
        <v>128</v>
      </c>
      <c r="C95" s="18" t="s">
        <v>130</v>
      </c>
      <c r="D95" s="19" t="s">
        <v>2462</v>
      </c>
      <c r="E95" s="20" t="s">
        <v>131</v>
      </c>
      <c r="F95" s="21" t="s">
        <v>2457</v>
      </c>
      <c r="G95" s="19" t="s">
        <v>2462</v>
      </c>
      <c r="H95" s="22">
        <v>26249</v>
      </c>
      <c r="I95" s="63" t="s">
        <v>2123</v>
      </c>
      <c r="J95" s="24" t="s">
        <v>134</v>
      </c>
      <c r="K95" s="24" t="s">
        <v>134</v>
      </c>
      <c r="L95" s="41" t="s">
        <v>2463</v>
      </c>
      <c r="M95" s="22">
        <v>43880</v>
      </c>
      <c r="N95" s="22">
        <v>43881</v>
      </c>
      <c r="O95" s="18" t="s">
        <v>55</v>
      </c>
      <c r="P95" s="18" t="s">
        <v>56</v>
      </c>
      <c r="R95" s="18">
        <v>10</v>
      </c>
      <c r="S95" s="22">
        <v>43882.682973877301</v>
      </c>
      <c r="U95" s="18" t="s">
        <v>72</v>
      </c>
      <c r="V95" s="18" t="s">
        <v>136</v>
      </c>
      <c r="W95" s="18" t="s">
        <v>137</v>
      </c>
      <c r="X95" s="18" t="s">
        <v>59</v>
      </c>
      <c r="Y95" s="18" t="s">
        <v>60</v>
      </c>
      <c r="AA95" s="18" t="s">
        <v>61</v>
      </c>
      <c r="AB95" s="18" t="s">
        <v>62</v>
      </c>
      <c r="AC95" s="18" t="s">
        <v>138</v>
      </c>
      <c r="AD95" s="18" t="s">
        <v>139</v>
      </c>
      <c r="AE95" s="18" t="s">
        <v>140</v>
      </c>
      <c r="AF95" s="22">
        <v>43882</v>
      </c>
      <c r="AG95" s="18">
        <f t="shared" si="1"/>
        <v>48</v>
      </c>
      <c r="AJ95" s="28">
        <v>0.46300000000000002</v>
      </c>
      <c r="AK95" s="28" t="s">
        <v>2464</v>
      </c>
      <c r="AL95" s="30" t="s">
        <v>67</v>
      </c>
      <c r="AM95" s="36" t="s">
        <v>69</v>
      </c>
      <c r="AN95" s="36"/>
      <c r="AP95" s="68"/>
      <c r="AQ95" s="32" t="s">
        <v>81</v>
      </c>
    </row>
    <row r="96" spans="1:47" ht="45.75" customHeight="1">
      <c r="A96" s="18">
        <v>115</v>
      </c>
      <c r="B96" s="18" t="s">
        <v>128</v>
      </c>
      <c r="C96" s="18" t="s">
        <v>130</v>
      </c>
      <c r="D96" s="19" t="s">
        <v>2465</v>
      </c>
      <c r="E96" s="20" t="s">
        <v>131</v>
      </c>
      <c r="F96" s="21" t="s">
        <v>2457</v>
      </c>
      <c r="G96" s="19" t="s">
        <v>2465</v>
      </c>
      <c r="H96" s="22">
        <v>15730</v>
      </c>
      <c r="I96" s="63" t="s">
        <v>2466</v>
      </c>
      <c r="J96" s="24" t="s">
        <v>812</v>
      </c>
      <c r="K96" s="24" t="s">
        <v>134</v>
      </c>
      <c r="L96" s="41" t="s">
        <v>2467</v>
      </c>
      <c r="M96" s="22">
        <v>43880</v>
      </c>
      <c r="N96" s="22">
        <v>43881</v>
      </c>
      <c r="O96" s="18" t="s">
        <v>55</v>
      </c>
      <c r="P96" s="18" t="s">
        <v>56</v>
      </c>
      <c r="R96" s="18">
        <v>10</v>
      </c>
      <c r="S96" s="22">
        <v>43882.683020370401</v>
      </c>
      <c r="U96" s="18" t="s">
        <v>57</v>
      </c>
      <c r="V96" s="18" t="s">
        <v>136</v>
      </c>
      <c r="W96" s="18" t="s">
        <v>137</v>
      </c>
      <c r="X96" s="18" t="s">
        <v>59</v>
      </c>
      <c r="Y96" s="18" t="s">
        <v>60</v>
      </c>
      <c r="AA96" s="18" t="s">
        <v>61</v>
      </c>
      <c r="AB96" s="18" t="s">
        <v>62</v>
      </c>
      <c r="AC96" s="18" t="s">
        <v>138</v>
      </c>
      <c r="AD96" s="18" t="s">
        <v>139</v>
      </c>
      <c r="AE96" s="18" t="s">
        <v>140</v>
      </c>
      <c r="AF96" s="22">
        <v>43882</v>
      </c>
      <c r="AG96" s="18">
        <f t="shared" si="1"/>
        <v>77</v>
      </c>
      <c r="AJ96" s="28">
        <v>2.96</v>
      </c>
      <c r="AL96" s="35" t="s">
        <v>705</v>
      </c>
      <c r="AN96" s="36"/>
      <c r="AP96" s="68"/>
      <c r="AQ96" s="32" t="s">
        <v>81</v>
      </c>
    </row>
    <row r="97" spans="1:43" ht="45.75" customHeight="1">
      <c r="A97" s="18">
        <v>116</v>
      </c>
      <c r="B97" s="18" t="s">
        <v>128</v>
      </c>
      <c r="C97" s="18" t="s">
        <v>130</v>
      </c>
      <c r="D97" s="19" t="s">
        <v>2468</v>
      </c>
      <c r="E97" s="20" t="s">
        <v>131</v>
      </c>
      <c r="F97" s="21" t="s">
        <v>2457</v>
      </c>
      <c r="G97" s="19" t="s">
        <v>2468</v>
      </c>
      <c r="H97" s="22">
        <v>16484</v>
      </c>
      <c r="I97" s="63" t="s">
        <v>2469</v>
      </c>
      <c r="J97" s="24" t="s">
        <v>2470</v>
      </c>
      <c r="K97" s="24" t="s">
        <v>148</v>
      </c>
      <c r="L97" s="41" t="s">
        <v>2471</v>
      </c>
      <c r="M97" s="22">
        <v>43880</v>
      </c>
      <c r="N97" s="22">
        <v>43881</v>
      </c>
      <c r="O97" s="18" t="s">
        <v>55</v>
      </c>
      <c r="P97" s="18" t="s">
        <v>56</v>
      </c>
      <c r="R97" s="18">
        <v>10</v>
      </c>
      <c r="S97" s="22">
        <v>43882.683089814796</v>
      </c>
      <c r="U97" s="18" t="s">
        <v>57</v>
      </c>
      <c r="V97" s="18" t="s">
        <v>136</v>
      </c>
      <c r="W97" s="18" t="s">
        <v>137</v>
      </c>
      <c r="X97" s="18" t="s">
        <v>59</v>
      </c>
      <c r="Y97" s="18" t="s">
        <v>60</v>
      </c>
      <c r="AA97" s="18" t="s">
        <v>61</v>
      </c>
      <c r="AB97" s="18" t="s">
        <v>62</v>
      </c>
      <c r="AC97" s="18" t="s">
        <v>138</v>
      </c>
      <c r="AD97" s="18" t="s">
        <v>139</v>
      </c>
      <c r="AE97" s="18" t="s">
        <v>140</v>
      </c>
      <c r="AF97" s="22">
        <v>43882</v>
      </c>
      <c r="AG97" s="18">
        <f t="shared" si="1"/>
        <v>75</v>
      </c>
      <c r="AJ97" s="28">
        <v>3.9279999999999999</v>
      </c>
      <c r="AL97" s="35" t="s">
        <v>705</v>
      </c>
      <c r="AN97" s="36"/>
      <c r="AP97" s="68"/>
      <c r="AQ97" s="32" t="s">
        <v>81</v>
      </c>
    </row>
    <row r="98" spans="1:43" ht="45.75" customHeight="1">
      <c r="A98" s="18">
        <v>132</v>
      </c>
      <c r="B98" s="18" t="s">
        <v>680</v>
      </c>
      <c r="C98" s="18" t="s">
        <v>682</v>
      </c>
      <c r="D98" s="19" t="s">
        <v>2472</v>
      </c>
      <c r="E98" s="20" t="s">
        <v>1710</v>
      </c>
      <c r="F98" s="21" t="s">
        <v>2473</v>
      </c>
      <c r="G98" s="19" t="s">
        <v>2472</v>
      </c>
      <c r="H98" s="22">
        <v>27990</v>
      </c>
      <c r="I98" s="63" t="s">
        <v>134</v>
      </c>
      <c r="J98" s="24" t="s">
        <v>134</v>
      </c>
      <c r="K98" s="24" t="s">
        <v>134</v>
      </c>
      <c r="L98" s="41" t="s">
        <v>2474</v>
      </c>
      <c r="M98" s="22">
        <v>43880</v>
      </c>
      <c r="N98" s="22">
        <v>43885</v>
      </c>
      <c r="O98" s="18" t="s">
        <v>55</v>
      </c>
      <c r="P98" s="18" t="s">
        <v>56</v>
      </c>
      <c r="R98" s="18">
        <v>10</v>
      </c>
      <c r="S98" s="22">
        <v>43887.4923550116</v>
      </c>
      <c r="U98" s="18" t="s">
        <v>72</v>
      </c>
      <c r="V98" s="18" t="s">
        <v>571</v>
      </c>
      <c r="W98" s="18" t="s">
        <v>572</v>
      </c>
      <c r="X98" s="18" t="s">
        <v>59</v>
      </c>
      <c r="Y98" s="18" t="s">
        <v>60</v>
      </c>
      <c r="AA98" s="18" t="s">
        <v>61</v>
      </c>
      <c r="AB98" s="18" t="s">
        <v>62</v>
      </c>
      <c r="AC98" s="18" t="s">
        <v>687</v>
      </c>
      <c r="AD98" s="18" t="s">
        <v>688</v>
      </c>
      <c r="AE98" s="18" t="s">
        <v>65</v>
      </c>
      <c r="AF98" s="22">
        <v>43886</v>
      </c>
      <c r="AG98" s="18">
        <f t="shared" si="1"/>
        <v>43</v>
      </c>
      <c r="AJ98" s="27">
        <v>4.7E-2</v>
      </c>
      <c r="AL98" s="39" t="s">
        <v>67</v>
      </c>
      <c r="AQ98" s="32" t="s">
        <v>81</v>
      </c>
    </row>
    <row r="99" spans="1:43" ht="45.75" customHeight="1">
      <c r="A99" s="18">
        <v>133</v>
      </c>
      <c r="B99" s="18" t="s">
        <v>593</v>
      </c>
      <c r="C99" s="18" t="s">
        <v>595</v>
      </c>
      <c r="D99" s="19" t="s">
        <v>2475</v>
      </c>
      <c r="E99" s="20" t="s">
        <v>595</v>
      </c>
      <c r="F99" s="21" t="s">
        <v>2476</v>
      </c>
      <c r="G99" s="19" t="s">
        <v>2475</v>
      </c>
      <c r="H99" s="22">
        <v>35424</v>
      </c>
      <c r="I99" s="63" t="s">
        <v>877</v>
      </c>
      <c r="J99" s="24" t="s">
        <v>134</v>
      </c>
      <c r="K99" s="24" t="s">
        <v>134</v>
      </c>
      <c r="L99" s="41" t="s">
        <v>2477</v>
      </c>
      <c r="M99" s="22">
        <v>43882</v>
      </c>
      <c r="N99" s="22">
        <v>43885</v>
      </c>
      <c r="O99" s="18" t="s">
        <v>55</v>
      </c>
      <c r="P99" s="18" t="s">
        <v>56</v>
      </c>
      <c r="R99" s="18">
        <v>10</v>
      </c>
      <c r="S99" s="22">
        <v>43887.587814699102</v>
      </c>
      <c r="U99" s="18" t="s">
        <v>57</v>
      </c>
      <c r="V99" s="18" t="s">
        <v>136</v>
      </c>
      <c r="W99" s="18" t="s">
        <v>163</v>
      </c>
      <c r="X99" s="18" t="s">
        <v>59</v>
      </c>
      <c r="Y99" s="18" t="s">
        <v>60</v>
      </c>
      <c r="AA99" s="18" t="s">
        <v>61</v>
      </c>
      <c r="AB99" s="18" t="s">
        <v>62</v>
      </c>
      <c r="AE99" s="18" t="s">
        <v>600</v>
      </c>
      <c r="AF99" s="22">
        <v>43887</v>
      </c>
      <c r="AG99" s="18">
        <f t="shared" si="1"/>
        <v>23</v>
      </c>
      <c r="AH99" s="18" t="s">
        <v>2478</v>
      </c>
      <c r="AJ99" s="27">
        <v>6.2E-2</v>
      </c>
      <c r="AL99" s="39" t="s">
        <v>67</v>
      </c>
      <c r="AQ99" s="32" t="s">
        <v>81</v>
      </c>
    </row>
    <row r="100" spans="1:43" ht="45.75" customHeight="1">
      <c r="A100" s="18">
        <v>134</v>
      </c>
      <c r="B100" s="18" t="s">
        <v>593</v>
      </c>
      <c r="C100" s="18" t="s">
        <v>595</v>
      </c>
      <c r="D100" s="19" t="s">
        <v>2479</v>
      </c>
      <c r="E100" s="20" t="s">
        <v>595</v>
      </c>
      <c r="F100" s="21" t="s">
        <v>2476</v>
      </c>
      <c r="G100" s="19" t="s">
        <v>2479</v>
      </c>
      <c r="H100" s="22">
        <v>28307</v>
      </c>
      <c r="I100" s="63" t="s">
        <v>177</v>
      </c>
      <c r="J100" s="24" t="s">
        <v>134</v>
      </c>
      <c r="K100" s="24" t="s">
        <v>134</v>
      </c>
      <c r="L100" s="41" t="s">
        <v>2480</v>
      </c>
      <c r="M100" s="22">
        <v>43883</v>
      </c>
      <c r="N100" s="22">
        <v>43885</v>
      </c>
      <c r="O100" s="18" t="s">
        <v>55</v>
      </c>
      <c r="P100" s="18" t="s">
        <v>56</v>
      </c>
      <c r="R100" s="18">
        <v>10</v>
      </c>
      <c r="S100" s="22">
        <v>43887.588060914401</v>
      </c>
      <c r="U100" s="18" t="s">
        <v>72</v>
      </c>
      <c r="V100" s="18" t="s">
        <v>136</v>
      </c>
      <c r="W100" s="18" t="s">
        <v>163</v>
      </c>
      <c r="X100" s="18" t="s">
        <v>59</v>
      </c>
      <c r="Y100" s="18" t="s">
        <v>60</v>
      </c>
      <c r="AA100" s="18" t="s">
        <v>61</v>
      </c>
      <c r="AB100" s="18" t="s">
        <v>62</v>
      </c>
      <c r="AE100" s="18" t="s">
        <v>600</v>
      </c>
      <c r="AF100" s="22">
        <v>43887</v>
      </c>
      <c r="AG100" s="18">
        <f t="shared" si="1"/>
        <v>42</v>
      </c>
      <c r="AH100" s="18" t="s">
        <v>2481</v>
      </c>
      <c r="AJ100" s="28" t="s">
        <v>820</v>
      </c>
      <c r="AL100" s="39" t="s">
        <v>67</v>
      </c>
      <c r="AM100" s="38" t="s">
        <v>80</v>
      </c>
      <c r="AN100" s="38"/>
      <c r="AQ100" s="32" t="s">
        <v>81</v>
      </c>
    </row>
    <row r="101" spans="1:43" ht="45.75" customHeight="1">
      <c r="A101" s="18">
        <v>135</v>
      </c>
      <c r="B101" s="18" t="s">
        <v>827</v>
      </c>
      <c r="C101" s="18" t="s">
        <v>829</v>
      </c>
      <c r="D101" s="19" t="s">
        <v>2482</v>
      </c>
      <c r="E101" s="20" t="s">
        <v>830</v>
      </c>
      <c r="F101" s="21" t="s">
        <v>2483</v>
      </c>
      <c r="G101" s="19" t="s">
        <v>2482</v>
      </c>
      <c r="H101" s="22">
        <v>32745</v>
      </c>
      <c r="I101" s="63" t="s">
        <v>697</v>
      </c>
      <c r="J101" s="24" t="s">
        <v>134</v>
      </c>
      <c r="K101" s="24" t="s">
        <v>134</v>
      </c>
      <c r="L101" s="41" t="s">
        <v>2484</v>
      </c>
      <c r="M101" s="22">
        <v>43885</v>
      </c>
      <c r="N101" s="22">
        <v>43885</v>
      </c>
      <c r="O101" s="18" t="s">
        <v>55</v>
      </c>
      <c r="P101" s="18" t="s">
        <v>56</v>
      </c>
      <c r="R101" s="18">
        <v>10</v>
      </c>
      <c r="S101" s="22">
        <v>43887.586275659698</v>
      </c>
      <c r="U101" s="18" t="s">
        <v>57</v>
      </c>
      <c r="V101" s="18" t="s">
        <v>136</v>
      </c>
      <c r="W101" s="18" t="s">
        <v>137</v>
      </c>
      <c r="X101" s="18" t="s">
        <v>59</v>
      </c>
      <c r="Y101" s="18" t="s">
        <v>60</v>
      </c>
      <c r="AA101" s="18" t="s">
        <v>61</v>
      </c>
      <c r="AB101" s="18" t="s">
        <v>62</v>
      </c>
      <c r="AC101" s="18" t="s">
        <v>833</v>
      </c>
      <c r="AD101" s="18" t="s">
        <v>834</v>
      </c>
      <c r="AE101" s="18" t="s">
        <v>98</v>
      </c>
      <c r="AF101" s="22">
        <v>43887</v>
      </c>
      <c r="AG101" s="18">
        <f t="shared" si="1"/>
        <v>30</v>
      </c>
      <c r="AH101" s="18" t="s">
        <v>2485</v>
      </c>
      <c r="AJ101" s="28">
        <v>3.839</v>
      </c>
      <c r="AL101" s="38" t="s">
        <v>705</v>
      </c>
      <c r="AN101" s="36"/>
      <c r="AQ101" s="34" t="s">
        <v>73</v>
      </c>
    </row>
    <row r="102" spans="1:43" ht="45.75" customHeight="1">
      <c r="A102" s="18">
        <v>136</v>
      </c>
      <c r="B102" s="18" t="s">
        <v>2486</v>
      </c>
      <c r="C102" s="18" t="s">
        <v>2487</v>
      </c>
      <c r="D102" s="19" t="s">
        <v>2488</v>
      </c>
      <c r="E102" s="20" t="s">
        <v>2487</v>
      </c>
      <c r="F102" s="21" t="s">
        <v>2489</v>
      </c>
      <c r="G102" s="19" t="s">
        <v>2488</v>
      </c>
      <c r="H102" s="22">
        <v>19950</v>
      </c>
      <c r="I102" s="63" t="s">
        <v>2490</v>
      </c>
      <c r="J102" s="24" t="s">
        <v>2490</v>
      </c>
      <c r="K102" s="24" t="s">
        <v>1112</v>
      </c>
      <c r="L102" s="41" t="s">
        <v>2491</v>
      </c>
      <c r="M102" s="22">
        <v>43885</v>
      </c>
      <c r="N102" s="22">
        <v>43886</v>
      </c>
      <c r="O102" s="18" t="s">
        <v>55</v>
      </c>
      <c r="P102" s="18" t="s">
        <v>56</v>
      </c>
      <c r="R102" s="18">
        <v>10</v>
      </c>
      <c r="S102" s="22">
        <v>43889.722386377303</v>
      </c>
      <c r="U102" s="18" t="s">
        <v>72</v>
      </c>
      <c r="V102" s="18" t="s">
        <v>1114</v>
      </c>
      <c r="W102" s="18" t="s">
        <v>1114</v>
      </c>
      <c r="X102" s="18" t="s">
        <v>59</v>
      </c>
      <c r="Y102" s="18" t="s">
        <v>60</v>
      </c>
      <c r="AA102" s="18" t="s">
        <v>61</v>
      </c>
      <c r="AB102" s="18" t="s">
        <v>62</v>
      </c>
      <c r="AC102" s="18" t="s">
        <v>2492</v>
      </c>
      <c r="AD102" s="18" t="s">
        <v>2493</v>
      </c>
      <c r="AE102" s="18" t="s">
        <v>98</v>
      </c>
      <c r="AF102" s="22">
        <v>43887</v>
      </c>
      <c r="AG102" s="18">
        <f t="shared" si="1"/>
        <v>65</v>
      </c>
      <c r="AH102" s="18" t="s">
        <v>2494</v>
      </c>
      <c r="AJ102" s="27">
        <v>5.0000000000000001E-3</v>
      </c>
      <c r="AL102" s="39" t="s">
        <v>67</v>
      </c>
      <c r="AQ102" s="32" t="s">
        <v>81</v>
      </c>
    </row>
    <row r="103" spans="1:43" ht="45.75" customHeight="1">
      <c r="A103" s="18">
        <v>137</v>
      </c>
      <c r="B103" s="18" t="s">
        <v>2006</v>
      </c>
      <c r="C103" s="18" t="s">
        <v>2008</v>
      </c>
      <c r="D103" s="19" t="s">
        <v>2495</v>
      </c>
      <c r="E103" s="20" t="s">
        <v>2009</v>
      </c>
      <c r="F103" s="21" t="s">
        <v>2489</v>
      </c>
      <c r="G103" s="19" t="s">
        <v>2495</v>
      </c>
      <c r="H103" s="22">
        <v>35431</v>
      </c>
      <c r="I103" s="63" t="s">
        <v>2490</v>
      </c>
      <c r="J103" s="24" t="s">
        <v>2490</v>
      </c>
      <c r="K103" s="24" t="s">
        <v>1112</v>
      </c>
      <c r="L103" s="41" t="s">
        <v>2496</v>
      </c>
      <c r="M103" s="22">
        <v>43885</v>
      </c>
      <c r="N103" s="22">
        <v>43886</v>
      </c>
      <c r="O103" s="18" t="s">
        <v>55</v>
      </c>
      <c r="P103" s="18" t="s">
        <v>56</v>
      </c>
      <c r="R103" s="18">
        <v>10</v>
      </c>
      <c r="S103" s="22">
        <v>43889.722467395797</v>
      </c>
      <c r="U103" s="18" t="s">
        <v>57</v>
      </c>
      <c r="V103" s="18" t="s">
        <v>1114</v>
      </c>
      <c r="W103" s="18" t="s">
        <v>1114</v>
      </c>
      <c r="X103" s="18" t="s">
        <v>59</v>
      </c>
      <c r="Y103" s="18" t="s">
        <v>60</v>
      </c>
      <c r="AA103" s="18" t="s">
        <v>61</v>
      </c>
      <c r="AB103" s="18" t="s">
        <v>62</v>
      </c>
      <c r="AC103" s="18" t="s">
        <v>2012</v>
      </c>
      <c r="AD103" s="18" t="s">
        <v>2013</v>
      </c>
      <c r="AE103" s="18" t="s">
        <v>1213</v>
      </c>
      <c r="AF103" s="22">
        <v>43887</v>
      </c>
      <c r="AG103" s="18">
        <f t="shared" si="1"/>
        <v>23</v>
      </c>
      <c r="AJ103" s="27">
        <v>3.0000000000000001E-3</v>
      </c>
      <c r="AL103" s="39" t="s">
        <v>67</v>
      </c>
      <c r="AQ103" s="32" t="s">
        <v>81</v>
      </c>
    </row>
    <row r="104" spans="1:43" ht="45.75" customHeight="1">
      <c r="A104" s="18">
        <v>138</v>
      </c>
      <c r="B104" s="18" t="s">
        <v>2486</v>
      </c>
      <c r="C104" s="18" t="s">
        <v>2487</v>
      </c>
      <c r="D104" s="19" t="s">
        <v>2497</v>
      </c>
      <c r="E104" s="20" t="s">
        <v>2487</v>
      </c>
      <c r="F104" s="21" t="s">
        <v>2489</v>
      </c>
      <c r="G104" s="19" t="s">
        <v>2497</v>
      </c>
      <c r="H104" s="22">
        <v>18874</v>
      </c>
      <c r="I104" s="63" t="s">
        <v>2498</v>
      </c>
      <c r="J104" s="24" t="s">
        <v>1111</v>
      </c>
      <c r="K104" s="24" t="s">
        <v>1112</v>
      </c>
      <c r="L104" s="41" t="s">
        <v>2499</v>
      </c>
      <c r="M104" s="22">
        <v>43883</v>
      </c>
      <c r="N104" s="22">
        <v>43886</v>
      </c>
      <c r="O104" s="18" t="s">
        <v>55</v>
      </c>
      <c r="P104" s="18" t="s">
        <v>56</v>
      </c>
      <c r="R104" s="18">
        <v>10</v>
      </c>
      <c r="S104" s="22">
        <v>43889.722546909703</v>
      </c>
      <c r="U104" s="18" t="s">
        <v>72</v>
      </c>
      <c r="V104" s="18" t="s">
        <v>1114</v>
      </c>
      <c r="W104" s="18" t="s">
        <v>1114</v>
      </c>
      <c r="X104" s="18" t="s">
        <v>59</v>
      </c>
      <c r="Y104" s="18" t="s">
        <v>60</v>
      </c>
      <c r="AA104" s="18" t="s">
        <v>61</v>
      </c>
      <c r="AB104" s="18" t="s">
        <v>62</v>
      </c>
      <c r="AC104" s="18" t="s">
        <v>2492</v>
      </c>
      <c r="AD104" s="18" t="s">
        <v>2493</v>
      </c>
      <c r="AE104" s="18" t="s">
        <v>98</v>
      </c>
      <c r="AF104" s="22">
        <v>43887</v>
      </c>
      <c r="AG104" s="18">
        <f t="shared" si="1"/>
        <v>68</v>
      </c>
      <c r="AH104" s="18" t="s">
        <v>2500</v>
      </c>
      <c r="AJ104" s="27">
        <v>6.0000000000000001E-3</v>
      </c>
      <c r="AL104" s="39" t="s">
        <v>67</v>
      </c>
      <c r="AQ104" s="32" t="s">
        <v>81</v>
      </c>
    </row>
    <row r="105" spans="1:43" ht="45.75" customHeight="1">
      <c r="A105" s="18">
        <v>139</v>
      </c>
      <c r="B105" s="18" t="s">
        <v>2006</v>
      </c>
      <c r="C105" s="18" t="s">
        <v>2008</v>
      </c>
      <c r="D105" s="19" t="s">
        <v>2501</v>
      </c>
      <c r="E105" s="20" t="s">
        <v>2009</v>
      </c>
      <c r="F105" s="21" t="s">
        <v>2489</v>
      </c>
      <c r="G105" s="19" t="s">
        <v>2501</v>
      </c>
      <c r="H105" s="22">
        <v>25014</v>
      </c>
      <c r="I105" s="63" t="s">
        <v>1110</v>
      </c>
      <c r="J105" s="24" t="s">
        <v>1111</v>
      </c>
      <c r="K105" s="24" t="s">
        <v>1112</v>
      </c>
      <c r="L105" s="41" t="s">
        <v>2502</v>
      </c>
      <c r="M105" s="22">
        <v>43882</v>
      </c>
      <c r="N105" s="22">
        <v>43886</v>
      </c>
      <c r="O105" s="18" t="s">
        <v>55</v>
      </c>
      <c r="P105" s="18" t="s">
        <v>56</v>
      </c>
      <c r="R105" s="18">
        <v>10</v>
      </c>
      <c r="S105" s="22">
        <v>43889.722644409703</v>
      </c>
      <c r="U105" s="18" t="s">
        <v>57</v>
      </c>
      <c r="V105" s="18" t="s">
        <v>1114</v>
      </c>
      <c r="W105" s="18" t="s">
        <v>1114</v>
      </c>
      <c r="X105" s="18" t="s">
        <v>59</v>
      </c>
      <c r="Y105" s="18" t="s">
        <v>60</v>
      </c>
      <c r="AA105" s="18" t="s">
        <v>61</v>
      </c>
      <c r="AB105" s="18" t="s">
        <v>62</v>
      </c>
      <c r="AC105" s="18" t="s">
        <v>2012</v>
      </c>
      <c r="AD105" s="18" t="s">
        <v>2013</v>
      </c>
      <c r="AE105" s="18" t="s">
        <v>1213</v>
      </c>
      <c r="AF105" s="22">
        <v>43887</v>
      </c>
      <c r="AG105" s="18">
        <f t="shared" si="1"/>
        <v>51</v>
      </c>
      <c r="AH105" s="18" t="s">
        <v>2503</v>
      </c>
      <c r="AJ105" s="28">
        <v>3.9489999999999998</v>
      </c>
      <c r="AL105" s="38" t="s">
        <v>705</v>
      </c>
      <c r="AM105" s="35" t="s">
        <v>80</v>
      </c>
      <c r="AN105" s="35"/>
      <c r="AQ105" s="32" t="s">
        <v>81</v>
      </c>
    </row>
    <row r="106" spans="1:43" ht="45.75" customHeight="1">
      <c r="A106" s="18">
        <v>140</v>
      </c>
      <c r="B106" s="18" t="s">
        <v>2006</v>
      </c>
      <c r="C106" s="18" t="s">
        <v>2008</v>
      </c>
      <c r="D106" s="19" t="s">
        <v>2504</v>
      </c>
      <c r="E106" s="20" t="s">
        <v>2009</v>
      </c>
      <c r="F106" s="21" t="s">
        <v>2489</v>
      </c>
      <c r="G106" s="19" t="s">
        <v>2504</v>
      </c>
      <c r="H106" s="22">
        <v>32612</v>
      </c>
      <c r="I106" s="63" t="s">
        <v>2498</v>
      </c>
      <c r="J106" s="24" t="s">
        <v>1111</v>
      </c>
      <c r="K106" s="24" t="s">
        <v>1112</v>
      </c>
      <c r="L106" s="41" t="s">
        <v>2505</v>
      </c>
      <c r="M106" s="22">
        <v>43882</v>
      </c>
      <c r="N106" s="22">
        <v>43886</v>
      </c>
      <c r="O106" s="18" t="s">
        <v>55</v>
      </c>
      <c r="P106" s="18" t="s">
        <v>56</v>
      </c>
      <c r="R106" s="18">
        <v>10</v>
      </c>
      <c r="S106" s="22">
        <v>43889.7227543634</v>
      </c>
      <c r="U106" s="18" t="s">
        <v>57</v>
      </c>
      <c r="V106" s="18" t="s">
        <v>1114</v>
      </c>
      <c r="W106" s="18" t="s">
        <v>1114</v>
      </c>
      <c r="X106" s="18" t="s">
        <v>59</v>
      </c>
      <c r="Y106" s="18" t="s">
        <v>60</v>
      </c>
      <c r="AA106" s="18" t="s">
        <v>61</v>
      </c>
      <c r="AB106" s="18" t="s">
        <v>62</v>
      </c>
      <c r="AC106" s="18" t="s">
        <v>2012</v>
      </c>
      <c r="AD106" s="18" t="s">
        <v>2013</v>
      </c>
      <c r="AE106" s="18" t="s">
        <v>1213</v>
      </c>
      <c r="AF106" s="22">
        <v>43887</v>
      </c>
      <c r="AG106" s="18">
        <f t="shared" si="1"/>
        <v>30</v>
      </c>
      <c r="AH106" s="18" t="s">
        <v>2506</v>
      </c>
      <c r="AJ106" s="27">
        <v>3.0000000000000001E-3</v>
      </c>
      <c r="AL106" s="39" t="s">
        <v>67</v>
      </c>
      <c r="AQ106" s="32" t="s">
        <v>81</v>
      </c>
    </row>
    <row r="107" spans="1:43" ht="45.75" customHeight="1">
      <c r="A107" s="18">
        <v>141</v>
      </c>
      <c r="B107" s="18" t="s">
        <v>2006</v>
      </c>
      <c r="C107" s="18" t="s">
        <v>2008</v>
      </c>
      <c r="D107" s="19" t="s">
        <v>2507</v>
      </c>
      <c r="E107" s="20" t="s">
        <v>2009</v>
      </c>
      <c r="F107" s="21" t="s">
        <v>2489</v>
      </c>
      <c r="G107" s="19" t="s">
        <v>2507</v>
      </c>
      <c r="H107" s="22">
        <v>31130</v>
      </c>
      <c r="I107" s="63" t="s">
        <v>2508</v>
      </c>
      <c r="J107" s="24" t="s">
        <v>2509</v>
      </c>
      <c r="K107" s="24" t="s">
        <v>1862</v>
      </c>
      <c r="L107" s="41" t="s">
        <v>2510</v>
      </c>
      <c r="M107" s="22">
        <v>43882</v>
      </c>
      <c r="N107" s="22">
        <v>43886</v>
      </c>
      <c r="O107" s="18" t="s">
        <v>55</v>
      </c>
      <c r="P107" s="18" t="s">
        <v>56</v>
      </c>
      <c r="R107" s="18">
        <v>10</v>
      </c>
      <c r="S107" s="22">
        <v>43889.7228272801</v>
      </c>
      <c r="U107" s="18" t="s">
        <v>57</v>
      </c>
      <c r="V107" s="18" t="s">
        <v>1114</v>
      </c>
      <c r="W107" s="18" t="s">
        <v>1114</v>
      </c>
      <c r="X107" s="18" t="s">
        <v>59</v>
      </c>
      <c r="Y107" s="18" t="s">
        <v>60</v>
      </c>
      <c r="AA107" s="18" t="s">
        <v>61</v>
      </c>
      <c r="AB107" s="18" t="s">
        <v>62</v>
      </c>
      <c r="AC107" s="18" t="s">
        <v>2012</v>
      </c>
      <c r="AD107" s="18" t="s">
        <v>2013</v>
      </c>
      <c r="AE107" s="18" t="s">
        <v>1213</v>
      </c>
      <c r="AF107" s="22">
        <v>43887</v>
      </c>
      <c r="AG107" s="18">
        <f t="shared" si="1"/>
        <v>34</v>
      </c>
      <c r="AH107" s="18" t="s">
        <v>2511</v>
      </c>
      <c r="AJ107" s="27">
        <v>7.2999999999999995E-2</v>
      </c>
      <c r="AL107" s="39" t="s">
        <v>67</v>
      </c>
      <c r="AQ107" s="32" t="s">
        <v>81</v>
      </c>
    </row>
    <row r="108" spans="1:43" ht="45.75" customHeight="1">
      <c r="A108" s="18">
        <v>142</v>
      </c>
      <c r="B108" s="18" t="s">
        <v>2006</v>
      </c>
      <c r="C108" s="18" t="s">
        <v>2008</v>
      </c>
      <c r="D108" s="19" t="s">
        <v>2512</v>
      </c>
      <c r="E108" s="20" t="s">
        <v>2009</v>
      </c>
      <c r="F108" s="21" t="s">
        <v>2489</v>
      </c>
      <c r="G108" s="19" t="s">
        <v>2512</v>
      </c>
      <c r="H108" s="22">
        <v>40368</v>
      </c>
      <c r="I108" s="63" t="s">
        <v>2508</v>
      </c>
      <c r="J108" s="24" t="s">
        <v>2509</v>
      </c>
      <c r="K108" s="24" t="s">
        <v>1862</v>
      </c>
      <c r="L108" s="41" t="s">
        <v>2513</v>
      </c>
      <c r="M108" s="22">
        <v>43882</v>
      </c>
      <c r="N108" s="22">
        <v>43886</v>
      </c>
      <c r="O108" s="18" t="s">
        <v>55</v>
      </c>
      <c r="P108" s="18" t="s">
        <v>56</v>
      </c>
      <c r="R108" s="18">
        <v>10</v>
      </c>
      <c r="S108" s="22">
        <v>43889.722896145802</v>
      </c>
      <c r="U108" s="18" t="s">
        <v>57</v>
      </c>
      <c r="V108" s="18" t="s">
        <v>1114</v>
      </c>
      <c r="W108" s="18" t="s">
        <v>1114</v>
      </c>
      <c r="X108" s="18" t="s">
        <v>59</v>
      </c>
      <c r="Y108" s="18" t="s">
        <v>60</v>
      </c>
      <c r="AA108" s="18" t="s">
        <v>61</v>
      </c>
      <c r="AB108" s="18" t="s">
        <v>62</v>
      </c>
      <c r="AC108" s="18" t="s">
        <v>2012</v>
      </c>
      <c r="AD108" s="18" t="s">
        <v>2013</v>
      </c>
      <c r="AE108" s="18" t="s">
        <v>1213</v>
      </c>
      <c r="AF108" s="22">
        <v>43887</v>
      </c>
      <c r="AG108" s="18">
        <f t="shared" si="1"/>
        <v>9</v>
      </c>
      <c r="AH108" s="18" t="s">
        <v>2514</v>
      </c>
      <c r="AJ108" s="27">
        <v>8.0000000000000002E-3</v>
      </c>
      <c r="AL108" s="39" t="s">
        <v>67</v>
      </c>
      <c r="AQ108" s="32" t="s">
        <v>81</v>
      </c>
    </row>
    <row r="109" spans="1:43" ht="45.75" customHeight="1">
      <c r="A109" s="18">
        <v>143</v>
      </c>
      <c r="B109" s="18" t="s">
        <v>2006</v>
      </c>
      <c r="C109" s="18" t="s">
        <v>2008</v>
      </c>
      <c r="D109" s="19" t="s">
        <v>2515</v>
      </c>
      <c r="E109" s="20" t="s">
        <v>2009</v>
      </c>
      <c r="F109" s="21" t="s">
        <v>2489</v>
      </c>
      <c r="G109" s="19" t="s">
        <v>2515</v>
      </c>
      <c r="H109" s="22">
        <v>42230</v>
      </c>
      <c r="I109" s="63" t="s">
        <v>2508</v>
      </c>
      <c r="J109" s="24" t="s">
        <v>2509</v>
      </c>
      <c r="K109" s="24" t="s">
        <v>1862</v>
      </c>
      <c r="L109" s="41" t="s">
        <v>2516</v>
      </c>
      <c r="M109" s="22">
        <v>43882</v>
      </c>
      <c r="N109" s="22">
        <v>43886</v>
      </c>
      <c r="O109" s="18" t="s">
        <v>55</v>
      </c>
      <c r="P109" s="18" t="s">
        <v>56</v>
      </c>
      <c r="R109" s="18">
        <v>10</v>
      </c>
      <c r="S109" s="22">
        <v>43889.722967858797</v>
      </c>
      <c r="U109" s="18" t="s">
        <v>72</v>
      </c>
      <c r="V109" s="18" t="s">
        <v>1114</v>
      </c>
      <c r="W109" s="18" t="s">
        <v>1114</v>
      </c>
      <c r="X109" s="18" t="s">
        <v>59</v>
      </c>
      <c r="Y109" s="18" t="s">
        <v>60</v>
      </c>
      <c r="AA109" s="18" t="s">
        <v>61</v>
      </c>
      <c r="AB109" s="18" t="s">
        <v>62</v>
      </c>
      <c r="AC109" s="18" t="s">
        <v>2012</v>
      </c>
      <c r="AD109" s="18" t="s">
        <v>2013</v>
      </c>
      <c r="AE109" s="18" t="s">
        <v>1213</v>
      </c>
      <c r="AF109" s="22">
        <v>43887</v>
      </c>
      <c r="AG109" s="18">
        <f t="shared" si="1"/>
        <v>4</v>
      </c>
      <c r="AH109" s="18" t="s">
        <v>2517</v>
      </c>
      <c r="AJ109" s="27">
        <v>4.0000000000000001E-3</v>
      </c>
      <c r="AL109" s="39" t="s">
        <v>67</v>
      </c>
      <c r="AQ109" s="32" t="s">
        <v>81</v>
      </c>
    </row>
    <row r="110" spans="1:43" ht="45.75" customHeight="1">
      <c r="A110" s="18">
        <v>144</v>
      </c>
      <c r="B110" s="18" t="s">
        <v>2006</v>
      </c>
      <c r="C110" s="18" t="s">
        <v>2008</v>
      </c>
      <c r="D110" s="19" t="s">
        <v>2518</v>
      </c>
      <c r="E110" s="20" t="s">
        <v>2009</v>
      </c>
      <c r="F110" s="21" t="s">
        <v>2489</v>
      </c>
      <c r="G110" s="19" t="s">
        <v>2518</v>
      </c>
      <c r="H110" s="22">
        <v>38015</v>
      </c>
      <c r="I110" s="63" t="s">
        <v>2498</v>
      </c>
      <c r="J110" s="24" t="s">
        <v>1111</v>
      </c>
      <c r="K110" s="24" t="s">
        <v>1112</v>
      </c>
      <c r="L110" s="41" t="s">
        <v>2519</v>
      </c>
      <c r="M110" s="22">
        <v>43882</v>
      </c>
      <c r="N110" s="22">
        <v>43886</v>
      </c>
      <c r="O110" s="18" t="s">
        <v>55</v>
      </c>
      <c r="P110" s="18" t="s">
        <v>56</v>
      </c>
      <c r="R110" s="18">
        <v>10</v>
      </c>
      <c r="S110" s="22">
        <v>43889.723034838004</v>
      </c>
      <c r="U110" s="18" t="s">
        <v>72</v>
      </c>
      <c r="V110" s="18" t="s">
        <v>1114</v>
      </c>
      <c r="W110" s="18" t="s">
        <v>1114</v>
      </c>
      <c r="X110" s="18" t="s">
        <v>59</v>
      </c>
      <c r="Y110" s="18" t="s">
        <v>60</v>
      </c>
      <c r="AA110" s="18" t="s">
        <v>61</v>
      </c>
      <c r="AB110" s="18" t="s">
        <v>62</v>
      </c>
      <c r="AC110" s="18" t="s">
        <v>2012</v>
      </c>
      <c r="AD110" s="18" t="s">
        <v>2013</v>
      </c>
      <c r="AE110" s="18" t="s">
        <v>1213</v>
      </c>
      <c r="AF110" s="22">
        <v>43887</v>
      </c>
      <c r="AG110" s="18">
        <f t="shared" si="1"/>
        <v>16</v>
      </c>
      <c r="AH110" s="18" t="s">
        <v>2520</v>
      </c>
      <c r="AJ110" s="28">
        <v>3.7370000000000001</v>
      </c>
      <c r="AL110" s="38" t="s">
        <v>705</v>
      </c>
      <c r="AM110" s="35" t="s">
        <v>80</v>
      </c>
      <c r="AN110" s="35"/>
      <c r="AQ110" s="32" t="s">
        <v>81</v>
      </c>
    </row>
    <row r="111" spans="1:43" ht="45.75" customHeight="1">
      <c r="A111" s="18">
        <v>145</v>
      </c>
      <c r="B111" s="18" t="s">
        <v>2006</v>
      </c>
      <c r="C111" s="18" t="s">
        <v>2008</v>
      </c>
      <c r="D111" s="19" t="s">
        <v>2521</v>
      </c>
      <c r="E111" s="20" t="s">
        <v>2009</v>
      </c>
      <c r="F111" s="21" t="s">
        <v>2489</v>
      </c>
      <c r="G111" s="19" t="s">
        <v>2521</v>
      </c>
      <c r="H111" s="22">
        <v>32171</v>
      </c>
      <c r="I111" s="63" t="s">
        <v>2508</v>
      </c>
      <c r="J111" s="24" t="s">
        <v>2509</v>
      </c>
      <c r="K111" s="24" t="s">
        <v>1862</v>
      </c>
      <c r="L111" s="41" t="s">
        <v>2522</v>
      </c>
      <c r="M111" s="22">
        <v>43882</v>
      </c>
      <c r="N111" s="22">
        <v>43886</v>
      </c>
      <c r="O111" s="18" t="s">
        <v>55</v>
      </c>
      <c r="P111" s="18" t="s">
        <v>56</v>
      </c>
      <c r="R111" s="18">
        <v>10</v>
      </c>
      <c r="S111" s="22">
        <v>43889.723104745397</v>
      </c>
      <c r="U111" s="18" t="s">
        <v>57</v>
      </c>
      <c r="V111" s="18" t="s">
        <v>1114</v>
      </c>
      <c r="W111" s="18" t="s">
        <v>1114</v>
      </c>
      <c r="X111" s="18" t="s">
        <v>59</v>
      </c>
      <c r="Y111" s="18" t="s">
        <v>60</v>
      </c>
      <c r="AA111" s="18" t="s">
        <v>61</v>
      </c>
      <c r="AB111" s="18" t="s">
        <v>62</v>
      </c>
      <c r="AC111" s="18" t="s">
        <v>2012</v>
      </c>
      <c r="AD111" s="18" t="s">
        <v>2013</v>
      </c>
      <c r="AE111" s="18" t="s">
        <v>1213</v>
      </c>
      <c r="AF111" s="22">
        <v>43887</v>
      </c>
      <c r="AG111" s="18">
        <f t="shared" si="1"/>
        <v>32</v>
      </c>
      <c r="AH111" s="18" t="s">
        <v>2523</v>
      </c>
      <c r="AJ111" s="28">
        <v>3.6840000000000002</v>
      </c>
      <c r="AL111" s="38" t="s">
        <v>705</v>
      </c>
      <c r="AM111" s="35" t="s">
        <v>80</v>
      </c>
      <c r="AN111" s="35"/>
      <c r="AQ111" s="32" t="s">
        <v>81</v>
      </c>
    </row>
    <row r="112" spans="1:43" ht="45.75" customHeight="1">
      <c r="A112" s="18">
        <v>146</v>
      </c>
      <c r="B112" s="18" t="s">
        <v>2486</v>
      </c>
      <c r="C112" s="18" t="s">
        <v>2487</v>
      </c>
      <c r="D112" s="19" t="s">
        <v>2524</v>
      </c>
      <c r="E112" s="20" t="s">
        <v>2487</v>
      </c>
      <c r="F112" s="21" t="s">
        <v>2489</v>
      </c>
      <c r="G112" s="19" t="s">
        <v>2524</v>
      </c>
      <c r="H112" s="22">
        <v>40722</v>
      </c>
      <c r="I112" s="63" t="s">
        <v>1110</v>
      </c>
      <c r="J112" s="24" t="s">
        <v>1111</v>
      </c>
      <c r="K112" s="24" t="s">
        <v>1112</v>
      </c>
      <c r="L112" s="41" t="s">
        <v>2525</v>
      </c>
      <c r="M112" s="22">
        <v>43883</v>
      </c>
      <c r="N112" s="22">
        <v>43886</v>
      </c>
      <c r="O112" s="18" t="s">
        <v>55</v>
      </c>
      <c r="P112" s="18" t="s">
        <v>56</v>
      </c>
      <c r="R112" s="18">
        <v>10</v>
      </c>
      <c r="S112" s="22">
        <v>43889.723231053198</v>
      </c>
      <c r="U112" s="18" t="s">
        <v>72</v>
      </c>
      <c r="V112" s="18" t="s">
        <v>1114</v>
      </c>
      <c r="W112" s="18" t="s">
        <v>1114</v>
      </c>
      <c r="X112" s="18" t="s">
        <v>59</v>
      </c>
      <c r="Y112" s="18" t="s">
        <v>60</v>
      </c>
      <c r="AA112" s="18" t="s">
        <v>61</v>
      </c>
      <c r="AB112" s="18" t="s">
        <v>62</v>
      </c>
      <c r="AC112" s="18" t="s">
        <v>2492</v>
      </c>
      <c r="AD112" s="18" t="s">
        <v>2493</v>
      </c>
      <c r="AE112" s="18" t="s">
        <v>98</v>
      </c>
      <c r="AF112" s="22">
        <v>43887</v>
      </c>
      <c r="AG112" s="18">
        <f t="shared" si="1"/>
        <v>8</v>
      </c>
      <c r="AH112" s="18" t="s">
        <v>2526</v>
      </c>
      <c r="AJ112" s="27">
        <v>5.0000000000000001E-3</v>
      </c>
      <c r="AL112" s="38" t="s">
        <v>705</v>
      </c>
      <c r="AM112" s="39" t="s">
        <v>67</v>
      </c>
      <c r="AN112" s="39"/>
      <c r="AQ112" s="32" t="s">
        <v>81</v>
      </c>
    </row>
    <row r="113" spans="1:43" ht="45.75" customHeight="1">
      <c r="A113" s="18">
        <v>147</v>
      </c>
      <c r="B113" s="18" t="s">
        <v>593</v>
      </c>
      <c r="C113" s="18" t="s">
        <v>595</v>
      </c>
      <c r="D113" s="19" t="s">
        <v>2527</v>
      </c>
      <c r="E113" s="20" t="s">
        <v>595</v>
      </c>
      <c r="F113" s="21" t="s">
        <v>2528</v>
      </c>
      <c r="G113" s="19" t="s">
        <v>2527</v>
      </c>
      <c r="H113" s="22">
        <v>38942</v>
      </c>
      <c r="I113" s="63" t="s">
        <v>702</v>
      </c>
      <c r="J113" s="24" t="s">
        <v>134</v>
      </c>
      <c r="K113" s="24" t="s">
        <v>134</v>
      </c>
      <c r="L113" s="41" t="s">
        <v>2529</v>
      </c>
      <c r="M113" s="22">
        <v>43885</v>
      </c>
      <c r="N113" s="22">
        <v>43886</v>
      </c>
      <c r="O113" s="18" t="s">
        <v>55</v>
      </c>
      <c r="P113" s="18" t="s">
        <v>56</v>
      </c>
      <c r="R113" s="18">
        <v>10</v>
      </c>
      <c r="S113" s="22">
        <v>43889.724234953697</v>
      </c>
      <c r="U113" s="18" t="s">
        <v>72</v>
      </c>
      <c r="V113" s="18" t="s">
        <v>136</v>
      </c>
      <c r="W113" s="18" t="s">
        <v>163</v>
      </c>
      <c r="X113" s="18" t="s">
        <v>59</v>
      </c>
      <c r="Y113" s="18" t="s">
        <v>60</v>
      </c>
      <c r="AA113" s="18" t="s">
        <v>61</v>
      </c>
      <c r="AB113" s="18" t="s">
        <v>62</v>
      </c>
      <c r="AE113" s="18" t="s">
        <v>600</v>
      </c>
      <c r="AF113" s="22">
        <v>43887</v>
      </c>
      <c r="AG113" s="18">
        <f t="shared" si="1"/>
        <v>13</v>
      </c>
      <c r="AH113" s="18" t="s">
        <v>2530</v>
      </c>
      <c r="AJ113" s="27">
        <v>6.0000000000000001E-3</v>
      </c>
      <c r="AL113" s="39" t="s">
        <v>67</v>
      </c>
      <c r="AQ113" s="32" t="s">
        <v>81</v>
      </c>
    </row>
    <row r="114" spans="1:43" ht="45.75" customHeight="1">
      <c r="A114" s="18">
        <v>148</v>
      </c>
      <c r="B114" s="18" t="s">
        <v>926</v>
      </c>
      <c r="C114" s="18" t="s">
        <v>928</v>
      </c>
      <c r="D114" s="19" t="s">
        <v>2531</v>
      </c>
      <c r="E114" s="20" t="s">
        <v>929</v>
      </c>
      <c r="F114" s="21" t="s">
        <v>2532</v>
      </c>
      <c r="G114" s="19" t="s">
        <v>2531</v>
      </c>
      <c r="H114" s="22">
        <v>32143</v>
      </c>
      <c r="I114" s="63" t="s">
        <v>161</v>
      </c>
      <c r="J114" s="24" t="s">
        <v>931</v>
      </c>
      <c r="K114" s="24" t="s">
        <v>161</v>
      </c>
      <c r="L114" s="41" t="s">
        <v>2533</v>
      </c>
      <c r="M114" s="22">
        <v>43886</v>
      </c>
      <c r="N114" s="22">
        <v>43887</v>
      </c>
      <c r="O114" s="18" t="s">
        <v>55</v>
      </c>
      <c r="P114" s="18" t="s">
        <v>56</v>
      </c>
      <c r="R114" s="18">
        <v>10</v>
      </c>
      <c r="S114" s="22">
        <v>43889.7359538194</v>
      </c>
      <c r="U114" s="18" t="s">
        <v>57</v>
      </c>
      <c r="V114" s="18" t="s">
        <v>283</v>
      </c>
      <c r="W114" s="18" t="s">
        <v>283</v>
      </c>
      <c r="X114" s="18" t="s">
        <v>59</v>
      </c>
      <c r="Y114" s="18" t="s">
        <v>60</v>
      </c>
      <c r="AA114" s="18" t="s">
        <v>61</v>
      </c>
      <c r="AB114" s="18" t="s">
        <v>62</v>
      </c>
      <c r="AC114" s="18" t="s">
        <v>933</v>
      </c>
      <c r="AD114" s="18" t="s">
        <v>934</v>
      </c>
      <c r="AE114" s="18" t="s">
        <v>98</v>
      </c>
      <c r="AF114" s="22">
        <v>43888</v>
      </c>
      <c r="AG114" s="18">
        <f t="shared" si="1"/>
        <v>32</v>
      </c>
      <c r="AJ114" s="28">
        <v>3.61</v>
      </c>
      <c r="AL114" s="38" t="s">
        <v>705</v>
      </c>
      <c r="AN114" s="36"/>
      <c r="AQ114" s="32" t="s">
        <v>81</v>
      </c>
    </row>
    <row r="115" spans="1:43" ht="45.75" customHeight="1">
      <c r="A115" s="18">
        <v>149</v>
      </c>
      <c r="B115" s="18" t="s">
        <v>268</v>
      </c>
      <c r="C115" s="18" t="s">
        <v>270</v>
      </c>
      <c r="D115" s="19" t="s">
        <v>2534</v>
      </c>
      <c r="E115" s="20" t="s">
        <v>271</v>
      </c>
      <c r="F115" s="21" t="s">
        <v>2535</v>
      </c>
      <c r="G115" s="19" t="s">
        <v>2534</v>
      </c>
      <c r="H115" s="22">
        <v>25397</v>
      </c>
      <c r="I115" s="63" t="s">
        <v>52</v>
      </c>
      <c r="J115" s="24" t="s">
        <v>52</v>
      </c>
      <c r="K115" s="24" t="s">
        <v>53</v>
      </c>
      <c r="L115" s="41" t="s">
        <v>2536</v>
      </c>
      <c r="M115" s="22">
        <v>43845</v>
      </c>
      <c r="N115" s="22">
        <v>43888</v>
      </c>
      <c r="O115" s="18" t="s">
        <v>55</v>
      </c>
      <c r="P115" s="18" t="s">
        <v>56</v>
      </c>
      <c r="R115" s="18">
        <v>10</v>
      </c>
      <c r="S115" s="22">
        <v>43889.736056284702</v>
      </c>
      <c r="U115" s="18" t="s">
        <v>57</v>
      </c>
      <c r="V115" s="18" t="s">
        <v>58</v>
      </c>
      <c r="W115" s="18" t="s">
        <v>58</v>
      </c>
      <c r="X115" s="18" t="s">
        <v>59</v>
      </c>
      <c r="Y115" s="18" t="s">
        <v>60</v>
      </c>
      <c r="AA115" s="18" t="s">
        <v>61</v>
      </c>
      <c r="AB115" s="18" t="s">
        <v>62</v>
      </c>
      <c r="AE115" s="18" t="s">
        <v>65</v>
      </c>
      <c r="AF115" s="22">
        <v>43888</v>
      </c>
      <c r="AG115" s="18">
        <f t="shared" si="1"/>
        <v>50</v>
      </c>
      <c r="AH115" s="18" t="s">
        <v>2537</v>
      </c>
      <c r="AJ115" s="28">
        <v>3.9710000000000001</v>
      </c>
      <c r="AL115" s="38" t="s">
        <v>705</v>
      </c>
      <c r="AN115" s="36"/>
      <c r="AQ115" s="32" t="s">
        <v>81</v>
      </c>
    </row>
    <row r="116" spans="1:43" ht="45.75" customHeight="1">
      <c r="A116" s="18">
        <v>150</v>
      </c>
      <c r="B116" s="18" t="s">
        <v>47</v>
      </c>
      <c r="C116" s="18" t="s">
        <v>49</v>
      </c>
      <c r="D116" s="19" t="s">
        <v>2538</v>
      </c>
      <c r="E116" s="20" t="s">
        <v>49</v>
      </c>
      <c r="F116" s="21" t="s">
        <v>2535</v>
      </c>
      <c r="G116" s="19" t="s">
        <v>2538</v>
      </c>
      <c r="H116" s="22">
        <v>37073</v>
      </c>
      <c r="I116" s="63" t="s">
        <v>557</v>
      </c>
      <c r="J116" s="24" t="s">
        <v>52</v>
      </c>
      <c r="K116" s="24" t="s">
        <v>53</v>
      </c>
      <c r="L116" s="41" t="s">
        <v>2539</v>
      </c>
      <c r="M116" s="22">
        <v>43795</v>
      </c>
      <c r="N116" s="22">
        <v>43888</v>
      </c>
      <c r="O116" s="18" t="s">
        <v>55</v>
      </c>
      <c r="P116" s="18" t="s">
        <v>56</v>
      </c>
      <c r="R116" s="18">
        <v>10</v>
      </c>
      <c r="S116" s="22">
        <v>43889.736114780098</v>
      </c>
      <c r="U116" s="18" t="s">
        <v>72</v>
      </c>
      <c r="V116" s="18" t="s">
        <v>58</v>
      </c>
      <c r="W116" s="18" t="s">
        <v>58</v>
      </c>
      <c r="X116" s="18" t="s">
        <v>59</v>
      </c>
      <c r="Y116" s="18" t="s">
        <v>60</v>
      </c>
      <c r="AA116" s="18" t="s">
        <v>61</v>
      </c>
      <c r="AB116" s="18" t="s">
        <v>62</v>
      </c>
      <c r="AC116" s="18" t="s">
        <v>63</v>
      </c>
      <c r="AD116" s="18" t="s">
        <v>64</v>
      </c>
      <c r="AE116" s="18" t="s">
        <v>65</v>
      </c>
      <c r="AF116" s="22">
        <v>43888</v>
      </c>
      <c r="AG116" s="18">
        <f t="shared" si="1"/>
        <v>18</v>
      </c>
      <c r="AH116" s="18" t="s">
        <v>2540</v>
      </c>
      <c r="AJ116" s="28" t="s">
        <v>820</v>
      </c>
      <c r="AL116" s="38" t="s">
        <v>705</v>
      </c>
      <c r="AN116" s="36"/>
      <c r="AO116" s="32" t="s">
        <v>68</v>
      </c>
      <c r="AQ116" s="34" t="s">
        <v>73</v>
      </c>
    </row>
    <row r="117" spans="1:43" ht="45.75" customHeight="1">
      <c r="A117" s="18">
        <v>151</v>
      </c>
      <c r="B117" s="18" t="s">
        <v>47</v>
      </c>
      <c r="C117" s="18" t="s">
        <v>49</v>
      </c>
      <c r="D117" s="19" t="s">
        <v>2541</v>
      </c>
      <c r="E117" s="20" t="s">
        <v>49</v>
      </c>
      <c r="F117" s="21" t="s">
        <v>2535</v>
      </c>
      <c r="G117" s="19" t="s">
        <v>2541</v>
      </c>
      <c r="H117" s="22">
        <v>30347</v>
      </c>
      <c r="I117" s="63" t="s">
        <v>273</v>
      </c>
      <c r="J117" s="24" t="s">
        <v>52</v>
      </c>
      <c r="K117" s="24" t="s">
        <v>53</v>
      </c>
      <c r="L117" s="41" t="s">
        <v>2542</v>
      </c>
      <c r="M117" s="22">
        <v>43812</v>
      </c>
      <c r="N117" s="22">
        <v>43888</v>
      </c>
      <c r="O117" s="18" t="s">
        <v>55</v>
      </c>
      <c r="P117" s="18" t="s">
        <v>56</v>
      </c>
      <c r="R117" s="18">
        <v>10</v>
      </c>
      <c r="S117" s="22">
        <v>43889.736174919002</v>
      </c>
      <c r="U117" s="18" t="s">
        <v>57</v>
      </c>
      <c r="V117" s="18" t="s">
        <v>58</v>
      </c>
      <c r="W117" s="18" t="s">
        <v>58</v>
      </c>
      <c r="X117" s="18" t="s">
        <v>59</v>
      </c>
      <c r="Y117" s="18" t="s">
        <v>60</v>
      </c>
      <c r="AA117" s="18" t="s">
        <v>61</v>
      </c>
      <c r="AB117" s="18" t="s">
        <v>62</v>
      </c>
      <c r="AC117" s="18" t="s">
        <v>63</v>
      </c>
      <c r="AD117" s="18" t="s">
        <v>64</v>
      </c>
      <c r="AE117" s="18" t="s">
        <v>65</v>
      </c>
      <c r="AF117" s="22">
        <v>43888</v>
      </c>
      <c r="AG117" s="18">
        <f t="shared" si="1"/>
        <v>37</v>
      </c>
      <c r="AH117" s="18" t="s">
        <v>2543</v>
      </c>
      <c r="AJ117" s="28">
        <v>3.82</v>
      </c>
      <c r="AL117" s="38" t="s">
        <v>705</v>
      </c>
      <c r="AN117" s="36"/>
      <c r="AO117" s="32" t="s">
        <v>68</v>
      </c>
      <c r="AQ117" s="34" t="s">
        <v>73</v>
      </c>
    </row>
    <row r="118" spans="1:43" ht="45.75" customHeight="1">
      <c r="A118" s="18">
        <v>152</v>
      </c>
      <c r="B118" s="18" t="s">
        <v>47</v>
      </c>
      <c r="C118" s="18" t="s">
        <v>49</v>
      </c>
      <c r="D118" s="19" t="s">
        <v>2544</v>
      </c>
      <c r="E118" s="20" t="s">
        <v>49</v>
      </c>
      <c r="F118" s="21" t="s">
        <v>2535</v>
      </c>
      <c r="G118" s="19" t="s">
        <v>2544</v>
      </c>
      <c r="H118" s="22">
        <v>27773</v>
      </c>
      <c r="I118" s="63" t="s">
        <v>305</v>
      </c>
      <c r="J118" s="24" t="s">
        <v>306</v>
      </c>
      <c r="K118" s="24" t="s">
        <v>77</v>
      </c>
      <c r="L118" s="41" t="s">
        <v>2545</v>
      </c>
      <c r="M118" s="22">
        <v>43791</v>
      </c>
      <c r="N118" s="22">
        <v>43888</v>
      </c>
      <c r="O118" s="18" t="s">
        <v>55</v>
      </c>
      <c r="P118" s="18" t="s">
        <v>56</v>
      </c>
      <c r="R118" s="18">
        <v>10</v>
      </c>
      <c r="S118" s="22">
        <v>43889.736231979201</v>
      </c>
      <c r="U118" s="18" t="s">
        <v>72</v>
      </c>
      <c r="V118" s="18" t="s">
        <v>58</v>
      </c>
      <c r="W118" s="18" t="s">
        <v>58</v>
      </c>
      <c r="X118" s="18" t="s">
        <v>59</v>
      </c>
      <c r="Y118" s="18" t="s">
        <v>60</v>
      </c>
      <c r="AA118" s="18" t="s">
        <v>61</v>
      </c>
      <c r="AB118" s="18" t="s">
        <v>62</v>
      </c>
      <c r="AC118" s="18" t="s">
        <v>63</v>
      </c>
      <c r="AD118" s="18" t="s">
        <v>64</v>
      </c>
      <c r="AE118" s="18" t="s">
        <v>65</v>
      </c>
      <c r="AF118" s="22">
        <v>43888</v>
      </c>
      <c r="AG118" s="18">
        <f t="shared" si="1"/>
        <v>44</v>
      </c>
      <c r="AH118" s="18" t="s">
        <v>2546</v>
      </c>
      <c r="AJ118" s="27">
        <v>3.0000000000000001E-3</v>
      </c>
      <c r="AL118" s="39" t="s">
        <v>67</v>
      </c>
      <c r="AO118" s="32" t="s">
        <v>68</v>
      </c>
      <c r="AQ118" s="34" t="s">
        <v>73</v>
      </c>
    </row>
    <row r="119" spans="1:43" ht="45.75" customHeight="1">
      <c r="A119" s="18">
        <v>153</v>
      </c>
      <c r="B119" s="18" t="s">
        <v>47</v>
      </c>
      <c r="C119" s="18" t="s">
        <v>49</v>
      </c>
      <c r="D119" s="19" t="s">
        <v>2547</v>
      </c>
      <c r="E119" s="20" t="s">
        <v>49</v>
      </c>
      <c r="F119" s="21" t="s">
        <v>2535</v>
      </c>
      <c r="G119" s="19" t="s">
        <v>2547</v>
      </c>
      <c r="H119" s="22">
        <v>26931</v>
      </c>
      <c r="I119" s="63" t="s">
        <v>2548</v>
      </c>
      <c r="J119" s="24" t="s">
        <v>2548</v>
      </c>
      <c r="K119" s="24" t="s">
        <v>335</v>
      </c>
      <c r="L119" s="41" t="s">
        <v>2549</v>
      </c>
      <c r="M119" s="22">
        <v>43836</v>
      </c>
      <c r="N119" s="22">
        <v>43888</v>
      </c>
      <c r="O119" s="18" t="s">
        <v>55</v>
      </c>
      <c r="P119" s="18" t="s">
        <v>56</v>
      </c>
      <c r="R119" s="18">
        <v>10</v>
      </c>
      <c r="S119" s="22">
        <v>43889.736290509303</v>
      </c>
      <c r="U119" s="18" t="s">
        <v>72</v>
      </c>
      <c r="V119" s="18" t="s">
        <v>58</v>
      </c>
      <c r="W119" s="18" t="s">
        <v>58</v>
      </c>
      <c r="X119" s="18" t="s">
        <v>59</v>
      </c>
      <c r="Y119" s="18" t="s">
        <v>60</v>
      </c>
      <c r="AA119" s="18" t="s">
        <v>61</v>
      </c>
      <c r="AB119" s="18" t="s">
        <v>62</v>
      </c>
      <c r="AC119" s="18" t="s">
        <v>63</v>
      </c>
      <c r="AD119" s="18" t="s">
        <v>64</v>
      </c>
      <c r="AE119" s="18" t="s">
        <v>65</v>
      </c>
      <c r="AF119" s="22">
        <v>43888</v>
      </c>
      <c r="AG119" s="18">
        <f t="shared" si="1"/>
        <v>46</v>
      </c>
      <c r="AH119" s="18" t="s">
        <v>2550</v>
      </c>
      <c r="AJ119" s="28">
        <v>3.8</v>
      </c>
      <c r="AL119" s="38" t="s">
        <v>705</v>
      </c>
      <c r="AN119" s="36"/>
      <c r="AO119" s="32" t="s">
        <v>68</v>
      </c>
      <c r="AQ119" s="34" t="s">
        <v>73</v>
      </c>
    </row>
    <row r="120" spans="1:43" ht="45.75" customHeight="1">
      <c r="A120" s="18">
        <v>154</v>
      </c>
      <c r="B120" s="18" t="s">
        <v>47</v>
      </c>
      <c r="C120" s="18" t="s">
        <v>49</v>
      </c>
      <c r="D120" s="19" t="s">
        <v>2551</v>
      </c>
      <c r="E120" s="20" t="s">
        <v>49</v>
      </c>
      <c r="F120" s="21" t="s">
        <v>2535</v>
      </c>
      <c r="G120" s="19" t="s">
        <v>2551</v>
      </c>
      <c r="H120" s="22">
        <v>29792</v>
      </c>
      <c r="I120" s="63" t="s">
        <v>557</v>
      </c>
      <c r="J120" s="24" t="s">
        <v>52</v>
      </c>
      <c r="K120" s="24" t="s">
        <v>53</v>
      </c>
      <c r="L120" s="41" t="s">
        <v>2552</v>
      </c>
      <c r="M120" s="22">
        <v>43840</v>
      </c>
      <c r="N120" s="22">
        <v>43888</v>
      </c>
      <c r="O120" s="18" t="s">
        <v>55</v>
      </c>
      <c r="P120" s="18" t="s">
        <v>56</v>
      </c>
      <c r="R120" s="18">
        <v>10</v>
      </c>
      <c r="S120" s="22">
        <v>43889.736351076397</v>
      </c>
      <c r="U120" s="18" t="s">
        <v>72</v>
      </c>
      <c r="V120" s="18" t="s">
        <v>58</v>
      </c>
      <c r="W120" s="18" t="s">
        <v>58</v>
      </c>
      <c r="X120" s="18" t="s">
        <v>59</v>
      </c>
      <c r="Y120" s="18" t="s">
        <v>60</v>
      </c>
      <c r="AA120" s="18" t="s">
        <v>61</v>
      </c>
      <c r="AB120" s="18" t="s">
        <v>62</v>
      </c>
      <c r="AC120" s="18" t="s">
        <v>63</v>
      </c>
      <c r="AD120" s="18" t="s">
        <v>64</v>
      </c>
      <c r="AE120" s="18" t="s">
        <v>65</v>
      </c>
      <c r="AF120" s="22">
        <v>43888</v>
      </c>
      <c r="AG120" s="18">
        <f t="shared" si="1"/>
        <v>38</v>
      </c>
      <c r="AH120" s="18" t="s">
        <v>2553</v>
      </c>
      <c r="AJ120" s="28">
        <v>3.794</v>
      </c>
      <c r="AL120" s="38" t="s">
        <v>705</v>
      </c>
      <c r="AN120" s="36"/>
      <c r="AQ120" s="32" t="s">
        <v>81</v>
      </c>
    </row>
    <row r="121" spans="1:43" ht="45.75" customHeight="1">
      <c r="A121" s="18">
        <v>155</v>
      </c>
      <c r="B121" s="18" t="s">
        <v>47</v>
      </c>
      <c r="C121" s="18" t="s">
        <v>49</v>
      </c>
      <c r="D121" s="19" t="s">
        <v>2554</v>
      </c>
      <c r="E121" s="20" t="s">
        <v>49</v>
      </c>
      <c r="F121" s="21" t="s">
        <v>2535</v>
      </c>
      <c r="G121" s="19" t="s">
        <v>2554</v>
      </c>
      <c r="H121" s="22">
        <v>42147</v>
      </c>
      <c r="I121" s="63" t="s">
        <v>557</v>
      </c>
      <c r="J121" s="24" t="s">
        <v>52</v>
      </c>
      <c r="K121" s="24" t="s">
        <v>53</v>
      </c>
      <c r="L121" s="41" t="s">
        <v>2555</v>
      </c>
      <c r="M121" s="22">
        <v>43840</v>
      </c>
      <c r="N121" s="22">
        <v>43888</v>
      </c>
      <c r="O121" s="18" t="s">
        <v>55</v>
      </c>
      <c r="P121" s="18" t="s">
        <v>56</v>
      </c>
      <c r="R121" s="18">
        <v>10</v>
      </c>
      <c r="S121" s="22">
        <v>43889.736423877301</v>
      </c>
      <c r="U121" s="18" t="s">
        <v>72</v>
      </c>
      <c r="V121" s="18" t="s">
        <v>58</v>
      </c>
      <c r="W121" s="18" t="s">
        <v>58</v>
      </c>
      <c r="X121" s="18" t="s">
        <v>59</v>
      </c>
      <c r="Y121" s="18" t="s">
        <v>60</v>
      </c>
      <c r="AA121" s="18" t="s">
        <v>61</v>
      </c>
      <c r="AB121" s="18" t="s">
        <v>62</v>
      </c>
      <c r="AC121" s="18" t="s">
        <v>63</v>
      </c>
      <c r="AD121" s="18" t="s">
        <v>64</v>
      </c>
      <c r="AE121" s="18" t="s">
        <v>65</v>
      </c>
      <c r="AF121" s="22">
        <v>43888</v>
      </c>
      <c r="AG121" s="18">
        <f t="shared" si="1"/>
        <v>4</v>
      </c>
      <c r="AH121" s="18" t="s">
        <v>2556</v>
      </c>
      <c r="AJ121" s="27">
        <v>4.0000000000000001E-3</v>
      </c>
      <c r="AL121" s="39" t="s">
        <v>67</v>
      </c>
      <c r="AQ121" s="32" t="s">
        <v>81</v>
      </c>
    </row>
    <row r="122" spans="1:43" ht="45.75" customHeight="1">
      <c r="A122" s="18">
        <v>156</v>
      </c>
      <c r="B122" s="18" t="s">
        <v>47</v>
      </c>
      <c r="C122" s="18" t="s">
        <v>49</v>
      </c>
      <c r="D122" s="19" t="s">
        <v>2557</v>
      </c>
      <c r="E122" s="20" t="s">
        <v>49</v>
      </c>
      <c r="F122" s="21" t="s">
        <v>2535</v>
      </c>
      <c r="G122" s="19" t="s">
        <v>2557</v>
      </c>
      <c r="H122" s="22">
        <v>37462</v>
      </c>
      <c r="I122" s="63" t="s">
        <v>557</v>
      </c>
      <c r="J122" s="24" t="s">
        <v>52</v>
      </c>
      <c r="K122" s="24" t="s">
        <v>53</v>
      </c>
      <c r="L122" s="41" t="s">
        <v>2558</v>
      </c>
      <c r="M122" s="22">
        <v>43840</v>
      </c>
      <c r="N122" s="22">
        <v>43888</v>
      </c>
      <c r="O122" s="18" t="s">
        <v>55</v>
      </c>
      <c r="P122" s="18" t="s">
        <v>56</v>
      </c>
      <c r="R122" s="18">
        <v>10</v>
      </c>
      <c r="S122" s="22">
        <v>43889.736476539401</v>
      </c>
      <c r="U122" s="18" t="s">
        <v>72</v>
      </c>
      <c r="V122" s="18" t="s">
        <v>58</v>
      </c>
      <c r="W122" s="18" t="s">
        <v>58</v>
      </c>
      <c r="X122" s="18" t="s">
        <v>59</v>
      </c>
      <c r="Y122" s="18" t="s">
        <v>60</v>
      </c>
      <c r="AA122" s="18" t="s">
        <v>61</v>
      </c>
      <c r="AB122" s="18" t="s">
        <v>62</v>
      </c>
      <c r="AC122" s="18" t="s">
        <v>63</v>
      </c>
      <c r="AD122" s="18" t="s">
        <v>64</v>
      </c>
      <c r="AE122" s="18" t="s">
        <v>65</v>
      </c>
      <c r="AF122" s="22">
        <v>43888</v>
      </c>
      <c r="AG122" s="18">
        <f t="shared" si="1"/>
        <v>17</v>
      </c>
      <c r="AH122" s="18" t="s">
        <v>2559</v>
      </c>
      <c r="AJ122" s="27">
        <v>1E-3</v>
      </c>
      <c r="AL122" s="39" t="s">
        <v>67</v>
      </c>
      <c r="AQ122" s="32" t="s">
        <v>81</v>
      </c>
    </row>
    <row r="123" spans="1:43" ht="45.75" customHeight="1">
      <c r="A123" s="18">
        <v>157</v>
      </c>
      <c r="B123" s="18" t="s">
        <v>47</v>
      </c>
      <c r="C123" s="18" t="s">
        <v>49</v>
      </c>
      <c r="D123" s="19" t="s">
        <v>2560</v>
      </c>
      <c r="E123" s="20" t="s">
        <v>49</v>
      </c>
      <c r="F123" s="21" t="s">
        <v>2535</v>
      </c>
      <c r="G123" s="19" t="s">
        <v>2560</v>
      </c>
      <c r="H123" s="22">
        <v>29371</v>
      </c>
      <c r="I123" s="63" t="s">
        <v>273</v>
      </c>
      <c r="J123" s="24" t="s">
        <v>52</v>
      </c>
      <c r="K123" s="24" t="s">
        <v>53</v>
      </c>
      <c r="L123" s="41" t="s">
        <v>2561</v>
      </c>
      <c r="M123" s="22">
        <v>43840</v>
      </c>
      <c r="N123" s="22">
        <v>43888</v>
      </c>
      <c r="O123" s="18" t="s">
        <v>55</v>
      </c>
      <c r="P123" s="18" t="s">
        <v>56</v>
      </c>
      <c r="R123" s="18">
        <v>10</v>
      </c>
      <c r="S123" s="22">
        <v>43889.736529548602</v>
      </c>
      <c r="U123" s="18" t="s">
        <v>72</v>
      </c>
      <c r="V123" s="18" t="s">
        <v>58</v>
      </c>
      <c r="W123" s="18" t="s">
        <v>58</v>
      </c>
      <c r="X123" s="18" t="s">
        <v>59</v>
      </c>
      <c r="Y123" s="18" t="s">
        <v>60</v>
      </c>
      <c r="AA123" s="18" t="s">
        <v>61</v>
      </c>
      <c r="AB123" s="18" t="s">
        <v>62</v>
      </c>
      <c r="AC123" s="18" t="s">
        <v>63</v>
      </c>
      <c r="AD123" s="18" t="s">
        <v>64</v>
      </c>
      <c r="AE123" s="18" t="s">
        <v>65</v>
      </c>
      <c r="AF123" s="22">
        <v>43888</v>
      </c>
      <c r="AG123" s="18">
        <f t="shared" si="1"/>
        <v>39</v>
      </c>
      <c r="AH123" s="18" t="s">
        <v>2562</v>
      </c>
      <c r="AJ123" s="27">
        <v>0.02</v>
      </c>
      <c r="AL123" s="39" t="s">
        <v>67</v>
      </c>
      <c r="AO123" s="32" t="s">
        <v>68</v>
      </c>
      <c r="AQ123" s="34" t="s">
        <v>73</v>
      </c>
    </row>
    <row r="124" spans="1:43" ht="45.75" customHeight="1">
      <c r="A124" s="18">
        <v>158</v>
      </c>
      <c r="B124" s="18" t="s">
        <v>47</v>
      </c>
      <c r="C124" s="18" t="s">
        <v>49</v>
      </c>
      <c r="D124" s="19" t="s">
        <v>2563</v>
      </c>
      <c r="E124" s="20" t="s">
        <v>49</v>
      </c>
      <c r="F124" s="21" t="s">
        <v>2535</v>
      </c>
      <c r="G124" s="19" t="s">
        <v>2563</v>
      </c>
      <c r="H124" s="22">
        <v>23642</v>
      </c>
      <c r="I124" s="63" t="s">
        <v>557</v>
      </c>
      <c r="J124" s="24" t="s">
        <v>52</v>
      </c>
      <c r="K124" s="24" t="s">
        <v>53</v>
      </c>
      <c r="L124" s="41" t="s">
        <v>2564</v>
      </c>
      <c r="M124" s="22">
        <v>43829</v>
      </c>
      <c r="N124" s="22">
        <v>43888</v>
      </c>
      <c r="O124" s="18" t="s">
        <v>55</v>
      </c>
      <c r="P124" s="18" t="s">
        <v>56</v>
      </c>
      <c r="R124" s="18">
        <v>10</v>
      </c>
      <c r="S124" s="22">
        <v>43889.736583993101</v>
      </c>
      <c r="U124" s="18" t="s">
        <v>72</v>
      </c>
      <c r="V124" s="18" t="s">
        <v>58</v>
      </c>
      <c r="W124" s="18" t="s">
        <v>58</v>
      </c>
      <c r="X124" s="18" t="s">
        <v>59</v>
      </c>
      <c r="Y124" s="18" t="s">
        <v>60</v>
      </c>
      <c r="AA124" s="18" t="s">
        <v>61</v>
      </c>
      <c r="AB124" s="18" t="s">
        <v>62</v>
      </c>
      <c r="AC124" s="18" t="s">
        <v>63</v>
      </c>
      <c r="AD124" s="18" t="s">
        <v>64</v>
      </c>
      <c r="AE124" s="18" t="s">
        <v>65</v>
      </c>
      <c r="AF124" s="22">
        <v>43888</v>
      </c>
      <c r="AG124" s="18">
        <f t="shared" si="1"/>
        <v>55</v>
      </c>
      <c r="AH124" s="18" t="s">
        <v>2565</v>
      </c>
      <c r="AJ124" s="27">
        <v>0.17100000000000001</v>
      </c>
      <c r="AL124" s="39" t="s">
        <v>67</v>
      </c>
      <c r="AO124" s="32" t="s">
        <v>68</v>
      </c>
      <c r="AQ124" s="34" t="s">
        <v>73</v>
      </c>
    </row>
    <row r="125" spans="1:43" ht="45.75" customHeight="1">
      <c r="A125" s="18">
        <v>159</v>
      </c>
      <c r="B125" s="18" t="s">
        <v>47</v>
      </c>
      <c r="C125" s="18" t="s">
        <v>49</v>
      </c>
      <c r="D125" s="19" t="s">
        <v>2566</v>
      </c>
      <c r="E125" s="20" t="s">
        <v>49</v>
      </c>
      <c r="F125" s="21" t="s">
        <v>2535</v>
      </c>
      <c r="G125" s="19" t="s">
        <v>2566</v>
      </c>
      <c r="H125" s="22">
        <v>31087</v>
      </c>
      <c r="I125" s="63" t="s">
        <v>52</v>
      </c>
      <c r="J125" s="24" t="s">
        <v>52</v>
      </c>
      <c r="K125" s="24" t="s">
        <v>53</v>
      </c>
      <c r="L125" s="41" t="s">
        <v>2567</v>
      </c>
      <c r="M125" s="22">
        <v>43865</v>
      </c>
      <c r="N125" s="22">
        <v>43888</v>
      </c>
      <c r="O125" s="18" t="s">
        <v>55</v>
      </c>
      <c r="P125" s="18" t="s">
        <v>56</v>
      </c>
      <c r="R125" s="18">
        <v>10</v>
      </c>
      <c r="S125" s="22">
        <v>43889.736640740703</v>
      </c>
      <c r="U125" s="18" t="s">
        <v>72</v>
      </c>
      <c r="V125" s="18" t="s">
        <v>58</v>
      </c>
      <c r="W125" s="18" t="s">
        <v>58</v>
      </c>
      <c r="X125" s="18" t="s">
        <v>59</v>
      </c>
      <c r="Y125" s="18" t="s">
        <v>60</v>
      </c>
      <c r="AA125" s="18" t="s">
        <v>61</v>
      </c>
      <c r="AB125" s="18" t="s">
        <v>62</v>
      </c>
      <c r="AC125" s="18" t="s">
        <v>63</v>
      </c>
      <c r="AD125" s="18" t="s">
        <v>64</v>
      </c>
      <c r="AE125" s="18" t="s">
        <v>65</v>
      </c>
      <c r="AF125" s="22">
        <v>43888</v>
      </c>
      <c r="AG125" s="18">
        <f t="shared" si="1"/>
        <v>35</v>
      </c>
      <c r="AH125" s="18" t="s">
        <v>2568</v>
      </c>
      <c r="AJ125" s="27">
        <v>0.01</v>
      </c>
      <c r="AL125" s="39" t="s">
        <v>67</v>
      </c>
      <c r="AQ125" s="34"/>
    </row>
    <row r="126" spans="1:43" ht="45.75" customHeight="1">
      <c r="A126" s="18">
        <v>160</v>
      </c>
      <c r="B126" s="18" t="s">
        <v>47</v>
      </c>
      <c r="C126" s="18" t="s">
        <v>49</v>
      </c>
      <c r="D126" s="19" t="s">
        <v>2569</v>
      </c>
      <c r="E126" s="20" t="s">
        <v>49</v>
      </c>
      <c r="F126" s="21" t="s">
        <v>2535</v>
      </c>
      <c r="G126" s="19" t="s">
        <v>2569</v>
      </c>
      <c r="H126" s="22">
        <v>25804</v>
      </c>
      <c r="I126" s="63" t="s">
        <v>273</v>
      </c>
      <c r="J126" s="24" t="s">
        <v>52</v>
      </c>
      <c r="K126" s="24" t="s">
        <v>53</v>
      </c>
      <c r="L126" s="41" t="s">
        <v>2570</v>
      </c>
      <c r="M126" s="22">
        <v>43871</v>
      </c>
      <c r="N126" s="22">
        <v>43888</v>
      </c>
      <c r="O126" s="18" t="s">
        <v>55</v>
      </c>
      <c r="P126" s="18" t="s">
        <v>56</v>
      </c>
      <c r="R126" s="18">
        <v>10</v>
      </c>
      <c r="S126" s="22">
        <v>43889.736715127299</v>
      </c>
      <c r="U126" s="18" t="s">
        <v>57</v>
      </c>
      <c r="V126" s="18" t="s">
        <v>58</v>
      </c>
      <c r="W126" s="18" t="s">
        <v>58</v>
      </c>
      <c r="X126" s="18" t="s">
        <v>59</v>
      </c>
      <c r="Y126" s="18" t="s">
        <v>60</v>
      </c>
      <c r="AA126" s="18" t="s">
        <v>61</v>
      </c>
      <c r="AB126" s="18" t="s">
        <v>62</v>
      </c>
      <c r="AC126" s="18" t="s">
        <v>63</v>
      </c>
      <c r="AD126" s="18" t="s">
        <v>64</v>
      </c>
      <c r="AE126" s="18" t="s">
        <v>65</v>
      </c>
      <c r="AF126" s="22">
        <v>43888</v>
      </c>
      <c r="AG126" s="18">
        <f t="shared" si="1"/>
        <v>49</v>
      </c>
      <c r="AH126" s="18" t="s">
        <v>2571</v>
      </c>
      <c r="AJ126" s="28">
        <v>2.6760000000000002</v>
      </c>
      <c r="AL126" s="38" t="s">
        <v>705</v>
      </c>
      <c r="AN126" s="36"/>
      <c r="AO126" s="32" t="s">
        <v>68</v>
      </c>
      <c r="AQ126" s="34" t="s">
        <v>73</v>
      </c>
    </row>
    <row r="127" spans="1:43" ht="45.75" customHeight="1">
      <c r="A127" s="18">
        <v>161</v>
      </c>
      <c r="B127" s="18" t="s">
        <v>128</v>
      </c>
      <c r="C127" s="18" t="s">
        <v>130</v>
      </c>
      <c r="D127" s="19" t="s">
        <v>2572</v>
      </c>
      <c r="E127" s="20" t="s">
        <v>131</v>
      </c>
      <c r="F127" s="21" t="s">
        <v>2573</v>
      </c>
      <c r="G127" s="19" t="s">
        <v>2572</v>
      </c>
      <c r="H127" s="22">
        <v>33806</v>
      </c>
      <c r="I127" s="63" t="s">
        <v>702</v>
      </c>
      <c r="J127" s="24" t="s">
        <v>134</v>
      </c>
      <c r="K127" s="24" t="s">
        <v>134</v>
      </c>
      <c r="L127" s="41" t="s">
        <v>2574</v>
      </c>
      <c r="M127" s="22">
        <v>43887</v>
      </c>
      <c r="N127" s="22">
        <v>43887</v>
      </c>
      <c r="O127" s="18" t="s">
        <v>55</v>
      </c>
      <c r="P127" s="18" t="s">
        <v>56</v>
      </c>
      <c r="R127" s="18">
        <v>10</v>
      </c>
      <c r="S127" s="22">
        <v>43889.736789895796</v>
      </c>
      <c r="U127" s="18" t="s">
        <v>57</v>
      </c>
      <c r="V127" s="18" t="s">
        <v>136</v>
      </c>
      <c r="W127" s="18" t="s">
        <v>137</v>
      </c>
      <c r="X127" s="18" t="s">
        <v>59</v>
      </c>
      <c r="Y127" s="18" t="s">
        <v>60</v>
      </c>
      <c r="AA127" s="18" t="s">
        <v>61</v>
      </c>
      <c r="AB127" s="18" t="s">
        <v>62</v>
      </c>
      <c r="AC127" s="18" t="s">
        <v>138</v>
      </c>
      <c r="AD127" s="18" t="s">
        <v>139</v>
      </c>
      <c r="AE127" s="18" t="s">
        <v>140</v>
      </c>
      <c r="AF127" s="22">
        <v>43888</v>
      </c>
      <c r="AG127" s="18">
        <f t="shared" si="1"/>
        <v>27</v>
      </c>
      <c r="AJ127" s="28" t="s">
        <v>820</v>
      </c>
      <c r="AL127" s="38" t="s">
        <v>705</v>
      </c>
      <c r="AN127" s="36"/>
      <c r="AQ127" s="32" t="s">
        <v>81</v>
      </c>
    </row>
    <row r="128" spans="1:43" ht="45.75" customHeight="1">
      <c r="A128" s="18">
        <v>162</v>
      </c>
      <c r="B128" s="18" t="s">
        <v>128</v>
      </c>
      <c r="C128" s="18" t="s">
        <v>130</v>
      </c>
      <c r="D128" s="19" t="s">
        <v>2575</v>
      </c>
      <c r="E128" s="20" t="s">
        <v>131</v>
      </c>
      <c r="F128" s="21" t="s">
        <v>2573</v>
      </c>
      <c r="G128" s="19" t="s">
        <v>2575</v>
      </c>
      <c r="H128" s="22">
        <v>19435</v>
      </c>
      <c r="I128" s="63" t="s">
        <v>177</v>
      </c>
      <c r="J128" s="24" t="s">
        <v>134</v>
      </c>
      <c r="K128" s="24" t="s">
        <v>134</v>
      </c>
      <c r="L128" s="41" t="s">
        <v>2576</v>
      </c>
      <c r="M128" s="22">
        <v>43887</v>
      </c>
      <c r="N128" s="22">
        <v>43887</v>
      </c>
      <c r="O128" s="18" t="s">
        <v>55</v>
      </c>
      <c r="P128" s="18" t="s">
        <v>56</v>
      </c>
      <c r="R128" s="18">
        <v>10</v>
      </c>
      <c r="S128" s="22">
        <v>43889.7368595718</v>
      </c>
      <c r="U128" s="18" t="s">
        <v>57</v>
      </c>
      <c r="V128" s="18" t="s">
        <v>136</v>
      </c>
      <c r="W128" s="18" t="s">
        <v>137</v>
      </c>
      <c r="X128" s="18" t="s">
        <v>59</v>
      </c>
      <c r="Y128" s="18" t="s">
        <v>60</v>
      </c>
      <c r="AA128" s="18" t="s">
        <v>61</v>
      </c>
      <c r="AB128" s="18" t="s">
        <v>62</v>
      </c>
      <c r="AC128" s="18" t="s">
        <v>138</v>
      </c>
      <c r="AD128" s="18" t="s">
        <v>139</v>
      </c>
      <c r="AE128" s="18" t="s">
        <v>140</v>
      </c>
      <c r="AF128" s="22">
        <v>43888</v>
      </c>
      <c r="AG128" s="18">
        <f t="shared" si="1"/>
        <v>66</v>
      </c>
      <c r="AJ128" s="28" t="s">
        <v>2577</v>
      </c>
      <c r="AL128" s="38" t="s">
        <v>705</v>
      </c>
      <c r="AN128" s="36"/>
      <c r="AQ128" s="32" t="s">
        <v>81</v>
      </c>
    </row>
    <row r="129" spans="1:43" ht="45.75" customHeight="1">
      <c r="A129" s="18">
        <v>163</v>
      </c>
      <c r="B129" s="18" t="s">
        <v>128</v>
      </c>
      <c r="C129" s="18" t="s">
        <v>130</v>
      </c>
      <c r="D129" s="19" t="s">
        <v>2578</v>
      </c>
      <c r="E129" s="20" t="s">
        <v>131</v>
      </c>
      <c r="F129" s="21" t="s">
        <v>2573</v>
      </c>
      <c r="G129" s="19" t="s">
        <v>2578</v>
      </c>
      <c r="H129" s="22">
        <v>21534</v>
      </c>
      <c r="I129" s="63" t="s">
        <v>746</v>
      </c>
      <c r="J129" s="24" t="s">
        <v>739</v>
      </c>
      <c r="K129" s="24" t="s">
        <v>739</v>
      </c>
      <c r="L129" s="41" t="s">
        <v>2579</v>
      </c>
      <c r="M129" s="22">
        <v>43887</v>
      </c>
      <c r="N129" s="22">
        <v>43887</v>
      </c>
      <c r="O129" s="18" t="s">
        <v>55</v>
      </c>
      <c r="P129" s="18" t="s">
        <v>56</v>
      </c>
      <c r="R129" s="18">
        <v>10</v>
      </c>
      <c r="S129" s="22">
        <v>43889.736931747699</v>
      </c>
      <c r="U129" s="18" t="s">
        <v>72</v>
      </c>
      <c r="V129" s="18" t="s">
        <v>136</v>
      </c>
      <c r="W129" s="18" t="s">
        <v>137</v>
      </c>
      <c r="X129" s="18" t="s">
        <v>59</v>
      </c>
      <c r="Y129" s="18" t="s">
        <v>60</v>
      </c>
      <c r="AA129" s="18" t="s">
        <v>61</v>
      </c>
      <c r="AB129" s="18" t="s">
        <v>62</v>
      </c>
      <c r="AC129" s="18" t="s">
        <v>138</v>
      </c>
      <c r="AD129" s="18" t="s">
        <v>139</v>
      </c>
      <c r="AE129" s="18" t="s">
        <v>140</v>
      </c>
      <c r="AF129" s="22">
        <v>43888</v>
      </c>
      <c r="AG129" s="18">
        <f t="shared" si="1"/>
        <v>61</v>
      </c>
      <c r="AJ129" s="28">
        <v>3.7869999999999999</v>
      </c>
      <c r="AL129" s="38" t="s">
        <v>705</v>
      </c>
      <c r="AN129" s="36"/>
      <c r="AQ129" s="32" t="s">
        <v>81</v>
      </c>
    </row>
    <row r="130" spans="1:43" ht="45.75" customHeight="1">
      <c r="A130" s="18">
        <v>164</v>
      </c>
      <c r="B130" s="18" t="s">
        <v>128</v>
      </c>
      <c r="C130" s="18" t="s">
        <v>130</v>
      </c>
      <c r="D130" s="19" t="s">
        <v>2580</v>
      </c>
      <c r="E130" s="20" t="s">
        <v>131</v>
      </c>
      <c r="F130" s="21" t="s">
        <v>2573</v>
      </c>
      <c r="G130" s="19" t="s">
        <v>2580</v>
      </c>
      <c r="H130" s="22">
        <v>24142</v>
      </c>
      <c r="I130" s="63" t="s">
        <v>746</v>
      </c>
      <c r="J130" s="24" t="s">
        <v>739</v>
      </c>
      <c r="K130" s="24" t="s">
        <v>739</v>
      </c>
      <c r="L130" s="41" t="s">
        <v>2581</v>
      </c>
      <c r="M130" s="22">
        <v>43887</v>
      </c>
      <c r="N130" s="22">
        <v>43887</v>
      </c>
      <c r="O130" s="18" t="s">
        <v>55</v>
      </c>
      <c r="P130" s="18" t="s">
        <v>56</v>
      </c>
      <c r="R130" s="18">
        <v>10</v>
      </c>
      <c r="S130" s="22">
        <v>43889.736992326398</v>
      </c>
      <c r="U130" s="18" t="s">
        <v>57</v>
      </c>
      <c r="V130" s="18" t="s">
        <v>136</v>
      </c>
      <c r="W130" s="18" t="s">
        <v>137</v>
      </c>
      <c r="X130" s="18" t="s">
        <v>59</v>
      </c>
      <c r="Y130" s="18" t="s">
        <v>60</v>
      </c>
      <c r="AA130" s="18" t="s">
        <v>61</v>
      </c>
      <c r="AB130" s="18" t="s">
        <v>62</v>
      </c>
      <c r="AC130" s="18" t="s">
        <v>138</v>
      </c>
      <c r="AD130" s="18" t="s">
        <v>139</v>
      </c>
      <c r="AE130" s="18" t="s">
        <v>140</v>
      </c>
      <c r="AF130" s="22">
        <v>43888</v>
      </c>
      <c r="AG130" s="18">
        <f t="shared" si="1"/>
        <v>54</v>
      </c>
      <c r="AJ130" s="28" t="s">
        <v>820</v>
      </c>
      <c r="AL130" s="38"/>
      <c r="AM130" s="35" t="s">
        <v>204</v>
      </c>
      <c r="AN130" s="35"/>
      <c r="AQ130" s="32" t="s">
        <v>81</v>
      </c>
    </row>
    <row r="131" spans="1:43" ht="45.75" customHeight="1">
      <c r="A131" s="18">
        <v>165</v>
      </c>
      <c r="B131" s="18" t="s">
        <v>128</v>
      </c>
      <c r="C131" s="18" t="s">
        <v>130</v>
      </c>
      <c r="D131" s="19" t="s">
        <v>2582</v>
      </c>
      <c r="E131" s="20" t="s">
        <v>131</v>
      </c>
      <c r="F131" s="21" t="s">
        <v>2573</v>
      </c>
      <c r="G131" s="19" t="s">
        <v>2582</v>
      </c>
      <c r="H131" s="22">
        <v>27590</v>
      </c>
      <c r="I131" s="63" t="s">
        <v>171</v>
      </c>
      <c r="J131" s="24" t="s">
        <v>134</v>
      </c>
      <c r="K131" s="24" t="s">
        <v>134</v>
      </c>
      <c r="L131" s="41" t="s">
        <v>2583</v>
      </c>
      <c r="M131" s="22">
        <v>43887</v>
      </c>
      <c r="N131" s="22">
        <v>43887</v>
      </c>
      <c r="O131" s="18" t="s">
        <v>55</v>
      </c>
      <c r="P131" s="18" t="s">
        <v>56</v>
      </c>
      <c r="R131" s="18">
        <v>10</v>
      </c>
      <c r="S131" s="22">
        <v>43889.737064201399</v>
      </c>
      <c r="U131" s="18" t="s">
        <v>57</v>
      </c>
      <c r="V131" s="18" t="s">
        <v>136</v>
      </c>
      <c r="W131" s="18" t="s">
        <v>137</v>
      </c>
      <c r="X131" s="18" t="s">
        <v>59</v>
      </c>
      <c r="Y131" s="18" t="s">
        <v>60</v>
      </c>
      <c r="AA131" s="18" t="s">
        <v>61</v>
      </c>
      <c r="AB131" s="18" t="s">
        <v>62</v>
      </c>
      <c r="AC131" s="18" t="s">
        <v>138</v>
      </c>
      <c r="AD131" s="18" t="s">
        <v>139</v>
      </c>
      <c r="AE131" s="18" t="s">
        <v>140</v>
      </c>
      <c r="AF131" s="22">
        <v>43888</v>
      </c>
      <c r="AG131" s="18">
        <f t="shared" si="1"/>
        <v>44</v>
      </c>
      <c r="AJ131" s="28">
        <v>3.948</v>
      </c>
      <c r="AL131" s="38" t="s">
        <v>705</v>
      </c>
      <c r="AM131" s="35" t="s">
        <v>80</v>
      </c>
      <c r="AN131" s="35"/>
      <c r="AQ131" s="32" t="s">
        <v>81</v>
      </c>
    </row>
    <row r="132" spans="1:43" ht="45.75" customHeight="1">
      <c r="A132" s="18">
        <v>166</v>
      </c>
      <c r="B132" s="18" t="s">
        <v>2486</v>
      </c>
      <c r="C132" s="18" t="s">
        <v>2487</v>
      </c>
      <c r="D132" s="19" t="s">
        <v>2584</v>
      </c>
      <c r="E132" s="20" t="s">
        <v>2487</v>
      </c>
      <c r="F132" s="21" t="s">
        <v>2585</v>
      </c>
      <c r="G132" s="19" t="s">
        <v>2584</v>
      </c>
      <c r="H132" s="22">
        <v>20905</v>
      </c>
      <c r="I132" s="63" t="s">
        <v>2586</v>
      </c>
      <c r="J132" s="24" t="s">
        <v>1111</v>
      </c>
      <c r="K132" s="24" t="s">
        <v>1112</v>
      </c>
      <c r="L132" s="41" t="s">
        <v>2587</v>
      </c>
      <c r="M132" s="22">
        <v>43885</v>
      </c>
      <c r="N132" s="22">
        <v>43889</v>
      </c>
      <c r="O132" s="18" t="s">
        <v>55</v>
      </c>
      <c r="P132" s="18" t="s">
        <v>56</v>
      </c>
      <c r="R132" s="18">
        <v>10</v>
      </c>
      <c r="S132" s="22">
        <v>43893.403420636598</v>
      </c>
      <c r="U132" s="18" t="s">
        <v>57</v>
      </c>
      <c r="V132" s="18" t="s">
        <v>1114</v>
      </c>
      <c r="W132" s="18" t="s">
        <v>1114</v>
      </c>
      <c r="X132" s="18" t="s">
        <v>59</v>
      </c>
      <c r="Y132" s="18" t="s">
        <v>60</v>
      </c>
      <c r="AA132" s="18" t="s">
        <v>61</v>
      </c>
      <c r="AB132" s="18" t="s">
        <v>62</v>
      </c>
      <c r="AC132" s="18" t="s">
        <v>2492</v>
      </c>
      <c r="AD132" s="18" t="s">
        <v>2493</v>
      </c>
      <c r="AE132" s="18" t="s">
        <v>98</v>
      </c>
      <c r="AF132" s="22">
        <v>43892</v>
      </c>
      <c r="AG132" s="18">
        <f t="shared" ref="AG132:AG195" si="2">DATEDIF(H132,AF132,"Y")</f>
        <v>62</v>
      </c>
      <c r="AH132" s="18" t="s">
        <v>2588</v>
      </c>
      <c r="AJ132" s="27">
        <v>6.0000000000000001E-3</v>
      </c>
      <c r="AL132" s="39" t="s">
        <v>67</v>
      </c>
      <c r="AM132" s="39" t="s">
        <v>67</v>
      </c>
      <c r="AN132" s="54"/>
      <c r="AQ132" s="32" t="s">
        <v>81</v>
      </c>
    </row>
    <row r="133" spans="1:43" ht="45.75" customHeight="1">
      <c r="A133" s="18">
        <v>167</v>
      </c>
      <c r="B133" s="18" t="s">
        <v>154</v>
      </c>
      <c r="C133" s="18" t="s">
        <v>156</v>
      </c>
      <c r="D133" s="19" t="s">
        <v>2589</v>
      </c>
      <c r="E133" s="20" t="s">
        <v>157</v>
      </c>
      <c r="F133" s="21" t="s">
        <v>2590</v>
      </c>
      <c r="G133" s="19" t="s">
        <v>2589</v>
      </c>
      <c r="H133" s="22">
        <v>21807</v>
      </c>
      <c r="I133" s="63" t="s">
        <v>177</v>
      </c>
      <c r="J133" s="24" t="s">
        <v>134</v>
      </c>
      <c r="K133" s="24" t="s">
        <v>134</v>
      </c>
      <c r="L133" s="41" t="s">
        <v>2591</v>
      </c>
      <c r="M133" s="22">
        <v>43887</v>
      </c>
      <c r="N133" s="22">
        <v>43888</v>
      </c>
      <c r="O133" s="18" t="s">
        <v>55</v>
      </c>
      <c r="P133" s="18" t="s">
        <v>56</v>
      </c>
      <c r="R133" s="18">
        <v>10</v>
      </c>
      <c r="S133" s="22">
        <v>43889.454981678202</v>
      </c>
      <c r="U133" s="18" t="s">
        <v>72</v>
      </c>
      <c r="V133" s="18" t="s">
        <v>136</v>
      </c>
      <c r="W133" s="18" t="s">
        <v>163</v>
      </c>
      <c r="X133" s="18" t="s">
        <v>59</v>
      </c>
      <c r="Y133" s="18" t="s">
        <v>60</v>
      </c>
      <c r="AA133" s="18" t="s">
        <v>61</v>
      </c>
      <c r="AB133" s="18" t="s">
        <v>62</v>
      </c>
      <c r="AC133" s="18" t="s">
        <v>164</v>
      </c>
      <c r="AD133" s="18" t="s">
        <v>165</v>
      </c>
      <c r="AE133" s="18" t="s">
        <v>65</v>
      </c>
      <c r="AF133" s="22">
        <v>43893</v>
      </c>
      <c r="AG133" s="18">
        <f t="shared" si="2"/>
        <v>60</v>
      </c>
      <c r="AH133" s="18" t="s">
        <v>2592</v>
      </c>
      <c r="AJ133" s="28">
        <v>3.944</v>
      </c>
      <c r="AL133" s="38" t="s">
        <v>705</v>
      </c>
      <c r="AM133" s="35" t="s">
        <v>80</v>
      </c>
      <c r="AN133" s="35"/>
      <c r="AQ133" s="32" t="s">
        <v>81</v>
      </c>
    </row>
    <row r="134" spans="1:43" ht="45.75" customHeight="1">
      <c r="A134" s="18">
        <v>168</v>
      </c>
      <c r="B134" s="18" t="s">
        <v>2006</v>
      </c>
      <c r="C134" s="18" t="s">
        <v>2008</v>
      </c>
      <c r="D134" s="19" t="s">
        <v>2593</v>
      </c>
      <c r="E134" s="20" t="s">
        <v>2009</v>
      </c>
      <c r="F134" s="21" t="s">
        <v>2594</v>
      </c>
      <c r="G134" s="19" t="s">
        <v>2593</v>
      </c>
      <c r="H134" s="22">
        <v>38784</v>
      </c>
      <c r="I134" s="63" t="s">
        <v>2508</v>
      </c>
      <c r="J134" s="24" t="s">
        <v>2509</v>
      </c>
      <c r="K134" s="24" t="s">
        <v>1862</v>
      </c>
      <c r="L134" s="41" t="s">
        <v>2595</v>
      </c>
      <c r="M134" s="22">
        <v>43887</v>
      </c>
      <c r="N134" s="22">
        <v>43892</v>
      </c>
      <c r="O134" s="18" t="s">
        <v>55</v>
      </c>
      <c r="P134" s="18" t="s">
        <v>56</v>
      </c>
      <c r="R134" s="18">
        <v>10</v>
      </c>
      <c r="S134" s="22">
        <v>43894.592289699103</v>
      </c>
      <c r="U134" s="18" t="s">
        <v>72</v>
      </c>
      <c r="V134" s="18" t="s">
        <v>1114</v>
      </c>
      <c r="W134" s="18" t="s">
        <v>1114</v>
      </c>
      <c r="X134" s="18" t="s">
        <v>59</v>
      </c>
      <c r="Y134" s="18" t="s">
        <v>60</v>
      </c>
      <c r="AA134" s="18" t="s">
        <v>61</v>
      </c>
      <c r="AB134" s="18" t="s">
        <v>62</v>
      </c>
      <c r="AC134" s="18" t="s">
        <v>2012</v>
      </c>
      <c r="AD134" s="18" t="s">
        <v>2013</v>
      </c>
      <c r="AE134" s="18" t="s">
        <v>1213</v>
      </c>
      <c r="AF134" s="22">
        <v>43894</v>
      </c>
      <c r="AG134" s="18">
        <f t="shared" si="2"/>
        <v>13</v>
      </c>
      <c r="AH134" s="18" t="s">
        <v>2596</v>
      </c>
      <c r="AJ134" s="27">
        <v>8.9999999999999993E-3</v>
      </c>
      <c r="AL134" s="39" t="s">
        <v>67</v>
      </c>
      <c r="AM134" s="39" t="s">
        <v>67</v>
      </c>
      <c r="AN134" s="54"/>
      <c r="AQ134" s="32" t="s">
        <v>81</v>
      </c>
    </row>
    <row r="135" spans="1:43" ht="45.75" customHeight="1">
      <c r="A135" s="18">
        <v>169</v>
      </c>
      <c r="B135" s="18" t="s">
        <v>680</v>
      </c>
      <c r="C135" s="18" t="s">
        <v>682</v>
      </c>
      <c r="D135" s="19" t="s">
        <v>2597</v>
      </c>
      <c r="E135" s="20" t="s">
        <v>1710</v>
      </c>
      <c r="F135" s="21" t="s">
        <v>2598</v>
      </c>
      <c r="G135" s="19" t="s">
        <v>2597</v>
      </c>
      <c r="H135" s="22">
        <v>26426</v>
      </c>
      <c r="I135" s="63" t="s">
        <v>134</v>
      </c>
      <c r="J135" s="24" t="s">
        <v>134</v>
      </c>
      <c r="K135" s="24" t="s">
        <v>134</v>
      </c>
      <c r="L135" s="41" t="s">
        <v>2599</v>
      </c>
      <c r="M135" s="22">
        <v>43886</v>
      </c>
      <c r="N135" s="22">
        <v>43892</v>
      </c>
      <c r="O135" s="18" t="s">
        <v>55</v>
      </c>
      <c r="P135" s="18" t="s">
        <v>56</v>
      </c>
      <c r="R135" s="18">
        <v>10</v>
      </c>
      <c r="S135" s="22">
        <v>43894.592423148097</v>
      </c>
      <c r="U135" s="18" t="s">
        <v>72</v>
      </c>
      <c r="V135" s="18" t="s">
        <v>571</v>
      </c>
      <c r="W135" s="18" t="s">
        <v>572</v>
      </c>
      <c r="X135" s="18" t="s">
        <v>59</v>
      </c>
      <c r="Y135" s="18" t="s">
        <v>60</v>
      </c>
      <c r="AA135" s="18" t="s">
        <v>61</v>
      </c>
      <c r="AB135" s="18" t="s">
        <v>62</v>
      </c>
      <c r="AC135" s="18" t="s">
        <v>687</v>
      </c>
      <c r="AD135" s="18" t="s">
        <v>688</v>
      </c>
      <c r="AE135" s="18" t="s">
        <v>65</v>
      </c>
      <c r="AF135" s="22">
        <v>43894</v>
      </c>
      <c r="AG135" s="18">
        <f t="shared" si="2"/>
        <v>47</v>
      </c>
      <c r="AJ135" s="27">
        <v>1.4E-2</v>
      </c>
      <c r="AL135" s="29" t="s">
        <v>69</v>
      </c>
      <c r="AM135" s="39" t="s">
        <v>67</v>
      </c>
      <c r="AN135" s="39"/>
      <c r="AQ135" s="32" t="s">
        <v>81</v>
      </c>
    </row>
    <row r="136" spans="1:43" ht="45.75" customHeight="1">
      <c r="A136" s="18">
        <v>170</v>
      </c>
      <c r="B136" s="18" t="s">
        <v>154</v>
      </c>
      <c r="C136" s="18" t="s">
        <v>156</v>
      </c>
      <c r="D136" s="19" t="s">
        <v>2600</v>
      </c>
      <c r="E136" s="20" t="s">
        <v>157</v>
      </c>
      <c r="F136" s="21" t="s">
        <v>2601</v>
      </c>
      <c r="G136" s="19" t="s">
        <v>2600</v>
      </c>
      <c r="H136" s="22">
        <v>34855</v>
      </c>
      <c r="I136" s="63" t="s">
        <v>177</v>
      </c>
      <c r="J136" s="24" t="s">
        <v>134</v>
      </c>
      <c r="K136" s="24" t="s">
        <v>134</v>
      </c>
      <c r="L136" s="41" t="s">
        <v>2602</v>
      </c>
      <c r="M136" s="22">
        <v>43885</v>
      </c>
      <c r="N136" s="22">
        <v>43892</v>
      </c>
      <c r="O136" s="18" t="s">
        <v>55</v>
      </c>
      <c r="P136" s="18" t="s">
        <v>56</v>
      </c>
      <c r="R136" s="18">
        <v>10</v>
      </c>
      <c r="S136" s="22">
        <v>43894.592688460601</v>
      </c>
      <c r="U136" s="18" t="s">
        <v>57</v>
      </c>
      <c r="V136" s="18" t="s">
        <v>136</v>
      </c>
      <c r="W136" s="18" t="s">
        <v>163</v>
      </c>
      <c r="X136" s="18" t="s">
        <v>59</v>
      </c>
      <c r="Y136" s="18" t="s">
        <v>60</v>
      </c>
      <c r="AA136" s="18" t="s">
        <v>61</v>
      </c>
      <c r="AB136" s="18" t="s">
        <v>62</v>
      </c>
      <c r="AC136" s="18" t="s">
        <v>164</v>
      </c>
      <c r="AD136" s="18" t="s">
        <v>165</v>
      </c>
      <c r="AE136" s="18" t="s">
        <v>65</v>
      </c>
      <c r="AF136" s="22">
        <v>43894</v>
      </c>
      <c r="AG136" s="18">
        <f t="shared" si="2"/>
        <v>24</v>
      </c>
      <c r="AH136" s="18" t="s">
        <v>2603</v>
      </c>
      <c r="AJ136" s="27">
        <v>8.0000000000000002E-3</v>
      </c>
      <c r="AL136" s="39" t="s">
        <v>67</v>
      </c>
      <c r="AM136" s="39" t="s">
        <v>67</v>
      </c>
      <c r="AN136" s="54"/>
      <c r="AQ136" s="32" t="s">
        <v>81</v>
      </c>
    </row>
    <row r="137" spans="1:43" ht="45.75" customHeight="1">
      <c r="A137" s="18">
        <v>171</v>
      </c>
      <c r="B137" s="18" t="s">
        <v>827</v>
      </c>
      <c r="C137" s="18" t="s">
        <v>829</v>
      </c>
      <c r="D137" s="19" t="s">
        <v>2604</v>
      </c>
      <c r="E137" s="20" t="s">
        <v>830</v>
      </c>
      <c r="F137" s="21" t="s">
        <v>2605</v>
      </c>
      <c r="G137" s="19" t="s">
        <v>2604</v>
      </c>
      <c r="H137" s="22">
        <v>33186</v>
      </c>
      <c r="I137" s="63" t="s">
        <v>2606</v>
      </c>
      <c r="J137" s="24" t="s">
        <v>134</v>
      </c>
      <c r="K137" s="24" t="s">
        <v>134</v>
      </c>
      <c r="L137" s="41" t="s">
        <v>2607</v>
      </c>
      <c r="M137" s="22">
        <v>43889</v>
      </c>
      <c r="N137" s="22">
        <v>43892</v>
      </c>
      <c r="O137" s="18" t="s">
        <v>55</v>
      </c>
      <c r="P137" s="18" t="s">
        <v>56</v>
      </c>
      <c r="R137" s="18">
        <v>10</v>
      </c>
      <c r="S137" s="22">
        <v>43894.593126041698</v>
      </c>
      <c r="U137" s="18" t="s">
        <v>57</v>
      </c>
      <c r="V137" s="18" t="s">
        <v>136</v>
      </c>
      <c r="W137" s="18" t="s">
        <v>137</v>
      </c>
      <c r="X137" s="18" t="s">
        <v>59</v>
      </c>
      <c r="Y137" s="18" t="s">
        <v>60</v>
      </c>
      <c r="AA137" s="18" t="s">
        <v>61</v>
      </c>
      <c r="AB137" s="18" t="s">
        <v>62</v>
      </c>
      <c r="AC137" s="18" t="s">
        <v>833</v>
      </c>
      <c r="AD137" s="18" t="s">
        <v>834</v>
      </c>
      <c r="AE137" s="18" t="s">
        <v>98</v>
      </c>
      <c r="AF137" s="22">
        <v>43894</v>
      </c>
      <c r="AG137" s="18">
        <f t="shared" si="2"/>
        <v>29</v>
      </c>
      <c r="AH137" s="18" t="s">
        <v>2608</v>
      </c>
      <c r="AJ137" s="27">
        <v>3.6999999999999998E-2</v>
      </c>
      <c r="AL137" s="39" t="s">
        <v>67</v>
      </c>
      <c r="AM137" s="39"/>
      <c r="AN137" s="54"/>
      <c r="AQ137" s="32" t="s">
        <v>81</v>
      </c>
    </row>
    <row r="138" spans="1:43" ht="45.75" customHeight="1">
      <c r="A138" s="18">
        <v>172</v>
      </c>
      <c r="B138" s="18" t="s">
        <v>85</v>
      </c>
      <c r="C138" s="18" t="s">
        <v>87</v>
      </c>
      <c r="D138" s="19" t="s">
        <v>2609</v>
      </c>
      <c r="E138" s="20" t="s">
        <v>88</v>
      </c>
      <c r="F138" s="21" t="s">
        <v>2610</v>
      </c>
      <c r="G138" s="19" t="s">
        <v>2609</v>
      </c>
      <c r="H138" s="22">
        <v>35990</v>
      </c>
      <c r="I138" s="63" t="s">
        <v>241</v>
      </c>
      <c r="J138" s="24" t="s">
        <v>92</v>
      </c>
      <c r="K138" s="24" t="s">
        <v>92</v>
      </c>
      <c r="L138" s="41" t="s">
        <v>2611</v>
      </c>
      <c r="M138" s="22">
        <v>43840</v>
      </c>
      <c r="N138" s="22">
        <v>43894</v>
      </c>
      <c r="O138" s="18" t="s">
        <v>55</v>
      </c>
      <c r="P138" s="18" t="s">
        <v>56</v>
      </c>
      <c r="R138" s="18">
        <v>10</v>
      </c>
      <c r="S138" s="22">
        <v>43895.391397337997</v>
      </c>
      <c r="U138" s="18" t="s">
        <v>57</v>
      </c>
      <c r="V138" s="18" t="s">
        <v>94</v>
      </c>
      <c r="W138" s="18" t="s">
        <v>95</v>
      </c>
      <c r="X138" s="18" t="s">
        <v>59</v>
      </c>
      <c r="Y138" s="18" t="s">
        <v>60</v>
      </c>
      <c r="AA138" s="18" t="s">
        <v>61</v>
      </c>
      <c r="AB138" s="18" t="s">
        <v>62</v>
      </c>
      <c r="AC138" s="18" t="s">
        <v>96</v>
      </c>
      <c r="AD138" s="18" t="s">
        <v>97</v>
      </c>
      <c r="AE138" s="18" t="s">
        <v>98</v>
      </c>
      <c r="AF138" s="22">
        <v>43895</v>
      </c>
      <c r="AG138" s="18">
        <f t="shared" si="2"/>
        <v>21</v>
      </c>
      <c r="AH138" s="18" t="s">
        <v>2612</v>
      </c>
      <c r="AJ138" s="28" t="s">
        <v>2613</v>
      </c>
      <c r="AK138" s="27" t="s">
        <v>2614</v>
      </c>
      <c r="AL138" s="39" t="s">
        <v>67</v>
      </c>
      <c r="AM138" s="39" t="s">
        <v>67</v>
      </c>
      <c r="AN138" s="54"/>
      <c r="AQ138" s="32" t="s">
        <v>81</v>
      </c>
    </row>
    <row r="139" spans="1:43" ht="45.75" customHeight="1">
      <c r="A139" s="18">
        <v>173</v>
      </c>
      <c r="B139" s="18" t="s">
        <v>128</v>
      </c>
      <c r="C139" s="18" t="s">
        <v>130</v>
      </c>
      <c r="D139" s="19" t="s">
        <v>2615</v>
      </c>
      <c r="E139" s="20" t="s">
        <v>131</v>
      </c>
      <c r="F139" s="21" t="s">
        <v>2616</v>
      </c>
      <c r="G139" s="19" t="s">
        <v>2615</v>
      </c>
      <c r="H139" s="22">
        <v>27631</v>
      </c>
      <c r="I139" s="63" t="s">
        <v>877</v>
      </c>
      <c r="J139" s="24" t="s">
        <v>134</v>
      </c>
      <c r="K139" s="24" t="s">
        <v>134</v>
      </c>
      <c r="L139" s="41" t="s">
        <v>2617</v>
      </c>
      <c r="M139" s="22">
        <v>43894</v>
      </c>
      <c r="N139" s="22">
        <v>43894</v>
      </c>
      <c r="O139" s="18" t="s">
        <v>55</v>
      </c>
      <c r="P139" s="18" t="s">
        <v>56</v>
      </c>
      <c r="R139" s="18">
        <v>10</v>
      </c>
      <c r="S139" s="22">
        <v>43895.392233680599</v>
      </c>
      <c r="U139" s="18" t="s">
        <v>57</v>
      </c>
      <c r="V139" s="18" t="s">
        <v>136</v>
      </c>
      <c r="W139" s="18" t="s">
        <v>137</v>
      </c>
      <c r="X139" s="18" t="s">
        <v>59</v>
      </c>
      <c r="Y139" s="18" t="s">
        <v>60</v>
      </c>
      <c r="AA139" s="18" t="s">
        <v>61</v>
      </c>
      <c r="AB139" s="18" t="s">
        <v>62</v>
      </c>
      <c r="AC139" s="18" t="s">
        <v>138</v>
      </c>
      <c r="AD139" s="18" t="s">
        <v>139</v>
      </c>
      <c r="AE139" s="18" t="s">
        <v>140</v>
      </c>
      <c r="AF139" s="22">
        <v>43895</v>
      </c>
      <c r="AG139" s="18">
        <f t="shared" si="2"/>
        <v>44</v>
      </c>
      <c r="AJ139" s="28">
        <v>3.97</v>
      </c>
      <c r="AL139" s="38" t="s">
        <v>705</v>
      </c>
      <c r="AM139" s="38"/>
      <c r="AN139" s="38"/>
      <c r="AQ139" s="32" t="s">
        <v>81</v>
      </c>
    </row>
    <row r="140" spans="1:43" ht="45.75" customHeight="1">
      <c r="A140" s="18">
        <v>176</v>
      </c>
      <c r="B140" s="18" t="s">
        <v>827</v>
      </c>
      <c r="C140" s="18" t="s">
        <v>829</v>
      </c>
      <c r="D140" s="19" t="s">
        <v>2618</v>
      </c>
      <c r="E140" s="20" t="s">
        <v>830</v>
      </c>
      <c r="F140" s="21" t="s">
        <v>2619</v>
      </c>
      <c r="G140" s="19" t="s">
        <v>2618</v>
      </c>
      <c r="H140" s="22">
        <v>27855</v>
      </c>
      <c r="I140" s="63" t="s">
        <v>281</v>
      </c>
      <c r="J140" s="24" t="s">
        <v>134</v>
      </c>
      <c r="K140" s="24" t="s">
        <v>134</v>
      </c>
      <c r="L140" s="41" t="s">
        <v>2620</v>
      </c>
      <c r="M140" s="22">
        <v>43895</v>
      </c>
      <c r="N140" s="22">
        <v>43895</v>
      </c>
      <c r="O140" s="18" t="s">
        <v>55</v>
      </c>
      <c r="P140" s="18" t="s">
        <v>56</v>
      </c>
      <c r="R140" s="18">
        <v>10</v>
      </c>
      <c r="S140" s="22">
        <v>43896.650794479203</v>
      </c>
      <c r="U140" s="18" t="s">
        <v>57</v>
      </c>
      <c r="V140" s="18" t="s">
        <v>136</v>
      </c>
      <c r="W140" s="18" t="s">
        <v>137</v>
      </c>
      <c r="X140" s="18" t="s">
        <v>59</v>
      </c>
      <c r="Y140" s="18" t="s">
        <v>60</v>
      </c>
      <c r="AA140" s="18" t="s">
        <v>61</v>
      </c>
      <c r="AB140" s="18" t="s">
        <v>62</v>
      </c>
      <c r="AC140" s="18" t="s">
        <v>833</v>
      </c>
      <c r="AD140" s="18" t="s">
        <v>834</v>
      </c>
      <c r="AE140" s="18" t="s">
        <v>98</v>
      </c>
      <c r="AF140" s="22">
        <v>43899</v>
      </c>
      <c r="AG140" s="18">
        <f t="shared" si="2"/>
        <v>43</v>
      </c>
      <c r="AH140" s="18" t="s">
        <v>2621</v>
      </c>
      <c r="AJ140" s="28" t="s">
        <v>820</v>
      </c>
      <c r="AL140" s="38" t="s">
        <v>705</v>
      </c>
      <c r="AM140" s="38" t="s">
        <v>80</v>
      </c>
      <c r="AN140" s="38"/>
      <c r="AQ140" s="32" t="s">
        <v>81</v>
      </c>
    </row>
    <row r="141" spans="1:43" ht="45.75" customHeight="1">
      <c r="A141" s="18">
        <v>177</v>
      </c>
      <c r="B141" s="18" t="s">
        <v>1665</v>
      </c>
      <c r="C141" s="18" t="s">
        <v>1667</v>
      </c>
      <c r="D141" s="19" t="s">
        <v>2622</v>
      </c>
      <c r="E141" s="20" t="s">
        <v>1668</v>
      </c>
      <c r="F141" s="21" t="s">
        <v>2623</v>
      </c>
      <c r="G141" s="19" t="s">
        <v>2622</v>
      </c>
      <c r="H141" s="22">
        <v>24457</v>
      </c>
      <c r="L141" s="41" t="s">
        <v>2624</v>
      </c>
      <c r="M141" s="22">
        <v>43886</v>
      </c>
      <c r="N141" s="22">
        <v>43895</v>
      </c>
      <c r="O141" s="18" t="s">
        <v>55</v>
      </c>
      <c r="P141" s="18" t="s">
        <v>56</v>
      </c>
      <c r="R141" s="18">
        <v>10</v>
      </c>
      <c r="S141" s="22">
        <v>43896.654343136601</v>
      </c>
      <c r="U141" s="18" t="s">
        <v>57</v>
      </c>
      <c r="V141" s="18" t="s">
        <v>571</v>
      </c>
      <c r="W141" s="18" t="s">
        <v>572</v>
      </c>
      <c r="X141" s="18" t="s">
        <v>59</v>
      </c>
      <c r="Y141" s="18" t="s">
        <v>60</v>
      </c>
      <c r="AA141" s="18" t="s">
        <v>61</v>
      </c>
      <c r="AB141" s="18" t="s">
        <v>62</v>
      </c>
      <c r="AE141" s="18" t="s">
        <v>65</v>
      </c>
      <c r="AF141" s="22">
        <v>43899</v>
      </c>
      <c r="AG141" s="18">
        <f t="shared" si="2"/>
        <v>53</v>
      </c>
      <c r="AJ141" s="28">
        <v>3.7789999999999999</v>
      </c>
      <c r="AL141" s="39" t="s">
        <v>67</v>
      </c>
      <c r="AM141" s="38" t="s">
        <v>204</v>
      </c>
      <c r="AN141" s="38"/>
      <c r="AQ141" s="32" t="s">
        <v>81</v>
      </c>
    </row>
    <row r="142" spans="1:43" ht="45.75" customHeight="1">
      <c r="A142" s="18">
        <v>178</v>
      </c>
      <c r="B142" s="18" t="s">
        <v>827</v>
      </c>
      <c r="C142" s="18" t="s">
        <v>829</v>
      </c>
      <c r="D142" s="19" t="s">
        <v>2625</v>
      </c>
      <c r="E142" s="20" t="s">
        <v>830</v>
      </c>
      <c r="F142" s="21" t="s">
        <v>2626</v>
      </c>
      <c r="G142" s="19" t="s">
        <v>2625</v>
      </c>
      <c r="H142" s="22">
        <v>20505</v>
      </c>
      <c r="I142" s="63" t="s">
        <v>211</v>
      </c>
      <c r="J142" s="24" t="s">
        <v>134</v>
      </c>
      <c r="K142" s="24" t="s">
        <v>134</v>
      </c>
      <c r="L142" s="41" t="s">
        <v>2627</v>
      </c>
      <c r="M142" s="22">
        <v>43895</v>
      </c>
      <c r="N142" s="22">
        <v>43896</v>
      </c>
      <c r="O142" s="18" t="s">
        <v>55</v>
      </c>
      <c r="P142" s="18" t="s">
        <v>56</v>
      </c>
      <c r="R142" s="18">
        <v>10</v>
      </c>
      <c r="S142" s="22">
        <v>43900.6109337616</v>
      </c>
      <c r="U142" s="18" t="s">
        <v>57</v>
      </c>
      <c r="V142" s="18" t="s">
        <v>136</v>
      </c>
      <c r="W142" s="18" t="s">
        <v>137</v>
      </c>
      <c r="X142" s="18" t="s">
        <v>59</v>
      </c>
      <c r="Y142" s="18" t="s">
        <v>60</v>
      </c>
      <c r="AA142" s="18" t="s">
        <v>61</v>
      </c>
      <c r="AB142" s="18" t="s">
        <v>62</v>
      </c>
      <c r="AC142" s="18" t="s">
        <v>833</v>
      </c>
      <c r="AD142" s="18" t="s">
        <v>834</v>
      </c>
      <c r="AE142" s="18" t="s">
        <v>98</v>
      </c>
      <c r="AF142" s="22">
        <v>43899</v>
      </c>
      <c r="AG142" s="18">
        <f t="shared" si="2"/>
        <v>64</v>
      </c>
      <c r="AH142" s="18" t="s">
        <v>2628</v>
      </c>
      <c r="AJ142" s="28">
        <v>2.8159999999999998</v>
      </c>
      <c r="AL142" s="38" t="s">
        <v>705</v>
      </c>
      <c r="AM142" s="38" t="s">
        <v>80</v>
      </c>
      <c r="AN142" s="38"/>
      <c r="AQ142" s="32" t="s">
        <v>81</v>
      </c>
    </row>
    <row r="143" spans="1:43" ht="45.75" customHeight="1">
      <c r="A143" s="18">
        <v>179</v>
      </c>
      <c r="B143" s="18" t="s">
        <v>489</v>
      </c>
      <c r="C143" s="18" t="s">
        <v>491</v>
      </c>
      <c r="D143" s="19" t="s">
        <v>2629</v>
      </c>
      <c r="E143" s="20" t="s">
        <v>492</v>
      </c>
      <c r="F143" s="21" t="s">
        <v>2630</v>
      </c>
      <c r="G143" s="19" t="s">
        <v>2629</v>
      </c>
      <c r="H143" s="22">
        <v>35431</v>
      </c>
      <c r="I143" s="63" t="s">
        <v>335</v>
      </c>
      <c r="J143" s="24" t="s">
        <v>335</v>
      </c>
      <c r="K143" s="24" t="s">
        <v>335</v>
      </c>
      <c r="L143" s="41" t="s">
        <v>2631</v>
      </c>
      <c r="M143" s="22">
        <v>43895</v>
      </c>
      <c r="N143" s="22">
        <v>43896</v>
      </c>
      <c r="O143" s="18" t="s">
        <v>55</v>
      </c>
      <c r="P143" s="18" t="s">
        <v>56</v>
      </c>
      <c r="R143" s="18">
        <v>10</v>
      </c>
      <c r="S143" s="22">
        <v>43900.610990856498</v>
      </c>
      <c r="U143" s="18" t="s">
        <v>57</v>
      </c>
      <c r="V143" s="18" t="s">
        <v>495</v>
      </c>
      <c r="W143" s="18" t="s">
        <v>495</v>
      </c>
      <c r="X143" s="18" t="s">
        <v>59</v>
      </c>
      <c r="Y143" s="18" t="s">
        <v>60</v>
      </c>
      <c r="AA143" s="18" t="s">
        <v>61</v>
      </c>
      <c r="AB143" s="18" t="s">
        <v>62</v>
      </c>
      <c r="AC143" s="18" t="s">
        <v>496</v>
      </c>
      <c r="AD143" s="18" t="s">
        <v>497</v>
      </c>
      <c r="AE143" s="18" t="s">
        <v>98</v>
      </c>
      <c r="AF143" s="22">
        <v>43899</v>
      </c>
      <c r="AG143" s="18">
        <f t="shared" si="2"/>
        <v>23</v>
      </c>
      <c r="AJ143" s="27">
        <v>2.5999999999999999E-2</v>
      </c>
      <c r="AL143" s="39" t="s">
        <v>67</v>
      </c>
      <c r="AM143" s="39" t="s">
        <v>67</v>
      </c>
      <c r="AN143" s="54"/>
      <c r="AQ143" s="32" t="s">
        <v>81</v>
      </c>
    </row>
    <row r="144" spans="1:43" ht="45.75" customHeight="1">
      <c r="A144" s="18">
        <v>180</v>
      </c>
      <c r="B144" s="18" t="s">
        <v>593</v>
      </c>
      <c r="C144" s="18" t="s">
        <v>595</v>
      </c>
      <c r="D144" s="19" t="s">
        <v>2632</v>
      </c>
      <c r="E144" s="20" t="s">
        <v>595</v>
      </c>
      <c r="F144" s="21" t="s">
        <v>2633</v>
      </c>
      <c r="G144" s="19" t="s">
        <v>2632</v>
      </c>
      <c r="H144" s="22">
        <v>17073</v>
      </c>
      <c r="I144" s="63" t="s">
        <v>877</v>
      </c>
      <c r="J144" s="24" t="s">
        <v>134</v>
      </c>
      <c r="K144" s="24" t="s">
        <v>134</v>
      </c>
      <c r="L144" s="41" t="s">
        <v>2634</v>
      </c>
      <c r="M144" s="22">
        <v>43895</v>
      </c>
      <c r="N144" s="22">
        <v>43896</v>
      </c>
      <c r="O144" s="18" t="s">
        <v>55</v>
      </c>
      <c r="P144" s="18" t="s">
        <v>56</v>
      </c>
      <c r="R144" s="18">
        <v>10</v>
      </c>
      <c r="S144" s="22">
        <v>43900.611081747702</v>
      </c>
      <c r="U144" s="18" t="s">
        <v>57</v>
      </c>
      <c r="V144" s="18" t="s">
        <v>136</v>
      </c>
      <c r="W144" s="18" t="s">
        <v>163</v>
      </c>
      <c r="X144" s="18" t="s">
        <v>59</v>
      </c>
      <c r="Y144" s="18" t="s">
        <v>60</v>
      </c>
      <c r="AA144" s="18" t="s">
        <v>61</v>
      </c>
      <c r="AB144" s="18" t="s">
        <v>62</v>
      </c>
      <c r="AE144" s="18" t="s">
        <v>600</v>
      </c>
      <c r="AF144" s="22">
        <v>43899</v>
      </c>
      <c r="AG144" s="18">
        <f t="shared" si="2"/>
        <v>73</v>
      </c>
      <c r="AH144" s="18" t="s">
        <v>2635</v>
      </c>
      <c r="AJ144" s="28">
        <v>3.5150000000000001</v>
      </c>
      <c r="AL144" s="38" t="s">
        <v>705</v>
      </c>
      <c r="AM144" s="38" t="s">
        <v>80</v>
      </c>
      <c r="AN144" s="38"/>
      <c r="AQ144" s="32" t="s">
        <v>81</v>
      </c>
    </row>
    <row r="145" spans="1:43" ht="45.75" customHeight="1">
      <c r="A145" s="18">
        <v>181</v>
      </c>
      <c r="B145" s="18" t="s">
        <v>85</v>
      </c>
      <c r="C145" s="18" t="s">
        <v>87</v>
      </c>
      <c r="D145" s="19" t="s">
        <v>2636</v>
      </c>
      <c r="E145" s="20" t="s">
        <v>88</v>
      </c>
      <c r="F145" s="21" t="s">
        <v>2637</v>
      </c>
      <c r="G145" s="19" t="s">
        <v>2636</v>
      </c>
      <c r="H145" s="22">
        <v>35796</v>
      </c>
      <c r="I145" s="63" t="s">
        <v>92</v>
      </c>
      <c r="J145" s="24" t="s">
        <v>92</v>
      </c>
      <c r="K145" s="24" t="s">
        <v>92</v>
      </c>
      <c r="L145" s="41" t="s">
        <v>2638</v>
      </c>
      <c r="M145" s="22">
        <v>43889</v>
      </c>
      <c r="N145" s="22">
        <v>43896</v>
      </c>
      <c r="O145" s="18" t="s">
        <v>55</v>
      </c>
      <c r="P145" s="18" t="s">
        <v>56</v>
      </c>
      <c r="R145" s="18">
        <v>10</v>
      </c>
      <c r="S145" s="22">
        <v>43900.611173414298</v>
      </c>
      <c r="U145" s="18" t="s">
        <v>72</v>
      </c>
      <c r="V145" s="18" t="s">
        <v>94</v>
      </c>
      <c r="W145" s="18" t="s">
        <v>95</v>
      </c>
      <c r="X145" s="18" t="s">
        <v>59</v>
      </c>
      <c r="Y145" s="18" t="s">
        <v>60</v>
      </c>
      <c r="AA145" s="18" t="s">
        <v>61</v>
      </c>
      <c r="AB145" s="18" t="s">
        <v>62</v>
      </c>
      <c r="AC145" s="18" t="s">
        <v>96</v>
      </c>
      <c r="AD145" s="18" t="s">
        <v>97</v>
      </c>
      <c r="AE145" s="18" t="s">
        <v>98</v>
      </c>
      <c r="AF145" s="22">
        <v>43899</v>
      </c>
      <c r="AG145" s="18">
        <f t="shared" si="2"/>
        <v>22</v>
      </c>
      <c r="AJ145" s="27">
        <v>4.3999999999999997E-2</v>
      </c>
      <c r="AL145" s="39" t="s">
        <v>67</v>
      </c>
      <c r="AM145" s="39" t="s">
        <v>67</v>
      </c>
      <c r="AN145" s="54"/>
      <c r="AQ145" s="32" t="s">
        <v>69</v>
      </c>
    </row>
    <row r="146" spans="1:43" ht="45.75" customHeight="1">
      <c r="A146" s="18">
        <v>182</v>
      </c>
      <c r="B146" s="18" t="s">
        <v>154</v>
      </c>
      <c r="C146" s="18" t="s">
        <v>156</v>
      </c>
      <c r="D146" s="19" t="s">
        <v>2639</v>
      </c>
      <c r="E146" s="20" t="s">
        <v>157</v>
      </c>
      <c r="F146" s="21" t="s">
        <v>2640</v>
      </c>
      <c r="G146" s="19" t="s">
        <v>2639</v>
      </c>
      <c r="H146" s="22">
        <v>25054</v>
      </c>
      <c r="I146" s="63" t="s">
        <v>171</v>
      </c>
      <c r="J146" s="24" t="s">
        <v>134</v>
      </c>
      <c r="K146" s="24" t="s">
        <v>134</v>
      </c>
      <c r="L146" s="41" t="s">
        <v>2641</v>
      </c>
      <c r="M146" s="22">
        <v>43896</v>
      </c>
      <c r="N146" s="22">
        <v>43899</v>
      </c>
      <c r="O146" s="18" t="s">
        <v>55</v>
      </c>
      <c r="P146" s="18" t="s">
        <v>56</v>
      </c>
      <c r="R146" s="18">
        <v>10</v>
      </c>
      <c r="S146" s="22">
        <v>43901.5061233796</v>
      </c>
      <c r="U146" s="18" t="s">
        <v>72</v>
      </c>
      <c r="V146" s="18" t="s">
        <v>136</v>
      </c>
      <c r="W146" s="18" t="s">
        <v>163</v>
      </c>
      <c r="X146" s="18" t="s">
        <v>59</v>
      </c>
      <c r="Y146" s="18" t="s">
        <v>60</v>
      </c>
      <c r="AA146" s="18" t="s">
        <v>61</v>
      </c>
      <c r="AB146" s="18" t="s">
        <v>62</v>
      </c>
      <c r="AC146" s="18" t="s">
        <v>164</v>
      </c>
      <c r="AD146" s="18" t="s">
        <v>165</v>
      </c>
      <c r="AE146" s="18" t="s">
        <v>65</v>
      </c>
      <c r="AF146" s="22">
        <v>43901</v>
      </c>
      <c r="AG146" s="18">
        <f t="shared" si="2"/>
        <v>51</v>
      </c>
      <c r="AH146" s="18" t="s">
        <v>2642</v>
      </c>
      <c r="AJ146" s="28" t="s">
        <v>820</v>
      </c>
      <c r="AL146" s="38" t="s">
        <v>705</v>
      </c>
      <c r="AM146" s="38" t="s">
        <v>80</v>
      </c>
      <c r="AN146" s="38"/>
    </row>
    <row r="147" spans="1:43" ht="45.75" customHeight="1">
      <c r="A147" s="18">
        <v>183</v>
      </c>
      <c r="B147" s="18" t="s">
        <v>427</v>
      </c>
      <c r="C147" s="18" t="s">
        <v>429</v>
      </c>
      <c r="D147" s="19" t="s">
        <v>2643</v>
      </c>
      <c r="E147" s="20" t="s">
        <v>430</v>
      </c>
      <c r="F147" s="21" t="s">
        <v>2644</v>
      </c>
      <c r="G147" s="19" t="s">
        <v>2643</v>
      </c>
      <c r="H147" s="22">
        <v>35727</v>
      </c>
      <c r="L147" s="41" t="s">
        <v>2645</v>
      </c>
      <c r="M147" s="22">
        <v>43904</v>
      </c>
      <c r="N147" s="22">
        <v>43918</v>
      </c>
      <c r="O147" s="18" t="s">
        <v>55</v>
      </c>
      <c r="P147" s="18" t="s">
        <v>56</v>
      </c>
      <c r="R147" s="18">
        <v>10</v>
      </c>
      <c r="S147" s="22">
        <v>43928.569113969897</v>
      </c>
      <c r="U147" s="18" t="s">
        <v>72</v>
      </c>
      <c r="V147" s="18" t="s">
        <v>435</v>
      </c>
      <c r="W147" s="18" t="s">
        <v>436</v>
      </c>
      <c r="X147" s="18" t="s">
        <v>59</v>
      </c>
      <c r="Y147" s="18" t="s">
        <v>60</v>
      </c>
      <c r="AA147" s="18" t="s">
        <v>61</v>
      </c>
      <c r="AB147" s="18" t="s">
        <v>62</v>
      </c>
      <c r="AC147" s="18" t="s">
        <v>437</v>
      </c>
      <c r="AD147" s="18" t="s">
        <v>438</v>
      </c>
      <c r="AE147" s="18" t="s">
        <v>98</v>
      </c>
      <c r="AF147" s="22">
        <v>43928</v>
      </c>
      <c r="AG147" s="18">
        <f t="shared" si="2"/>
        <v>22</v>
      </c>
      <c r="AH147" s="18" t="s">
        <v>2646</v>
      </c>
      <c r="AJ147" s="28" t="s">
        <v>820</v>
      </c>
      <c r="AL147" s="38" t="s">
        <v>705</v>
      </c>
      <c r="AM147" s="38" t="s">
        <v>80</v>
      </c>
      <c r="AN147" s="38"/>
    </row>
    <row r="148" spans="1:43" ht="45.75" customHeight="1">
      <c r="A148" s="18">
        <v>184</v>
      </c>
      <c r="B148" s="18" t="s">
        <v>427</v>
      </c>
      <c r="C148" s="18" t="s">
        <v>429</v>
      </c>
      <c r="D148" s="19" t="s">
        <v>2647</v>
      </c>
      <c r="E148" s="20" t="s">
        <v>430</v>
      </c>
      <c r="F148" s="21" t="s">
        <v>2644</v>
      </c>
      <c r="G148" s="19" t="s">
        <v>2647</v>
      </c>
      <c r="H148" s="22">
        <v>28416</v>
      </c>
      <c r="L148" s="41" t="s">
        <v>2648</v>
      </c>
      <c r="M148" s="22">
        <v>43864</v>
      </c>
      <c r="N148" s="22">
        <v>43918</v>
      </c>
      <c r="O148" s="18" t="s">
        <v>55</v>
      </c>
      <c r="P148" s="18" t="s">
        <v>56</v>
      </c>
      <c r="R148" s="18">
        <v>10</v>
      </c>
      <c r="S148" s="22">
        <v>43928.569166782399</v>
      </c>
      <c r="U148" s="18" t="s">
        <v>72</v>
      </c>
      <c r="V148" s="18" t="s">
        <v>435</v>
      </c>
      <c r="W148" s="18" t="s">
        <v>436</v>
      </c>
      <c r="X148" s="18" t="s">
        <v>59</v>
      </c>
      <c r="Y148" s="18" t="s">
        <v>60</v>
      </c>
      <c r="AA148" s="18" t="s">
        <v>61</v>
      </c>
      <c r="AB148" s="18" t="s">
        <v>62</v>
      </c>
      <c r="AC148" s="18" t="s">
        <v>437</v>
      </c>
      <c r="AD148" s="18" t="s">
        <v>438</v>
      </c>
      <c r="AE148" s="18" t="s">
        <v>98</v>
      </c>
      <c r="AF148" s="22">
        <v>43928</v>
      </c>
      <c r="AG148" s="18">
        <f t="shared" si="2"/>
        <v>42</v>
      </c>
      <c r="AH148" s="18" t="s">
        <v>2649</v>
      </c>
      <c r="AJ148" s="28">
        <v>3.8849999999999998</v>
      </c>
      <c r="AL148" s="38" t="s">
        <v>705</v>
      </c>
      <c r="AM148" s="38" t="s">
        <v>80</v>
      </c>
      <c r="AN148" s="38"/>
    </row>
    <row r="149" spans="1:43" ht="45.75" customHeight="1">
      <c r="A149" s="18">
        <v>185</v>
      </c>
      <c r="B149" s="18" t="s">
        <v>427</v>
      </c>
      <c r="C149" s="18" t="s">
        <v>429</v>
      </c>
      <c r="D149" s="19" t="s">
        <v>2650</v>
      </c>
      <c r="E149" s="20" t="s">
        <v>430</v>
      </c>
      <c r="F149" s="21" t="s">
        <v>2644</v>
      </c>
      <c r="G149" s="19" t="s">
        <v>2650</v>
      </c>
      <c r="H149" s="22">
        <v>30026</v>
      </c>
      <c r="L149" s="41" t="s">
        <v>2651</v>
      </c>
      <c r="M149" s="22">
        <v>43899</v>
      </c>
      <c r="N149" s="22">
        <v>43918</v>
      </c>
      <c r="O149" s="18" t="s">
        <v>55</v>
      </c>
      <c r="P149" s="18" t="s">
        <v>56</v>
      </c>
      <c r="R149" s="18">
        <v>10</v>
      </c>
      <c r="S149" s="22">
        <v>43928.569218750003</v>
      </c>
      <c r="U149" s="18" t="s">
        <v>72</v>
      </c>
      <c r="V149" s="18" t="s">
        <v>435</v>
      </c>
      <c r="W149" s="18" t="s">
        <v>436</v>
      </c>
      <c r="X149" s="18" t="s">
        <v>59</v>
      </c>
      <c r="Y149" s="18" t="s">
        <v>60</v>
      </c>
      <c r="AA149" s="18" t="s">
        <v>61</v>
      </c>
      <c r="AB149" s="18" t="s">
        <v>62</v>
      </c>
      <c r="AC149" s="18" t="s">
        <v>437</v>
      </c>
      <c r="AD149" s="18" t="s">
        <v>438</v>
      </c>
      <c r="AE149" s="18" t="s">
        <v>98</v>
      </c>
      <c r="AF149" s="22">
        <v>43928</v>
      </c>
      <c r="AG149" s="18">
        <f t="shared" si="2"/>
        <v>38</v>
      </c>
      <c r="AH149" s="18" t="s">
        <v>2652</v>
      </c>
      <c r="AJ149" s="28">
        <v>1.91</v>
      </c>
      <c r="AL149" s="69" t="s">
        <v>69</v>
      </c>
      <c r="AM149" s="38" t="s">
        <v>80</v>
      </c>
      <c r="AN149" s="38"/>
    </row>
    <row r="150" spans="1:43" ht="45.75" customHeight="1">
      <c r="A150" s="18">
        <v>186</v>
      </c>
      <c r="B150" s="18" t="s">
        <v>427</v>
      </c>
      <c r="C150" s="18" t="s">
        <v>429</v>
      </c>
      <c r="D150" s="19" t="s">
        <v>2653</v>
      </c>
      <c r="E150" s="20" t="s">
        <v>430</v>
      </c>
      <c r="F150" s="21" t="s">
        <v>2644</v>
      </c>
      <c r="G150" s="19" t="s">
        <v>2653</v>
      </c>
      <c r="H150" s="22">
        <v>34700</v>
      </c>
      <c r="L150" s="41" t="s">
        <v>2654</v>
      </c>
      <c r="M150" s="22">
        <v>43906</v>
      </c>
      <c r="N150" s="22">
        <v>43918</v>
      </c>
      <c r="O150" s="18" t="s">
        <v>55</v>
      </c>
      <c r="P150" s="18" t="s">
        <v>56</v>
      </c>
      <c r="R150" s="18">
        <v>10</v>
      </c>
      <c r="S150" s="22">
        <v>43928.569264386599</v>
      </c>
      <c r="U150" s="18" t="s">
        <v>57</v>
      </c>
      <c r="V150" s="18" t="s">
        <v>435</v>
      </c>
      <c r="W150" s="18" t="s">
        <v>436</v>
      </c>
      <c r="X150" s="18" t="s">
        <v>59</v>
      </c>
      <c r="Y150" s="18" t="s">
        <v>60</v>
      </c>
      <c r="AA150" s="18" t="s">
        <v>61</v>
      </c>
      <c r="AB150" s="18" t="s">
        <v>62</v>
      </c>
      <c r="AC150" s="18" t="s">
        <v>437</v>
      </c>
      <c r="AD150" s="18" t="s">
        <v>438</v>
      </c>
      <c r="AE150" s="18" t="s">
        <v>98</v>
      </c>
      <c r="AF150" s="22">
        <v>43928</v>
      </c>
      <c r="AG150" s="18">
        <f t="shared" si="2"/>
        <v>25</v>
      </c>
      <c r="AJ150" s="28">
        <v>3.8319999999999999</v>
      </c>
      <c r="AL150" s="38" t="s">
        <v>705</v>
      </c>
      <c r="AM150" s="38" t="s">
        <v>80</v>
      </c>
      <c r="AN150" s="38"/>
    </row>
    <row r="151" spans="1:43" ht="45.75" customHeight="1">
      <c r="A151" s="18">
        <v>187</v>
      </c>
      <c r="B151" s="18" t="s">
        <v>380</v>
      </c>
      <c r="C151" s="18" t="s">
        <v>382</v>
      </c>
      <c r="D151" s="19" t="s">
        <v>2655</v>
      </c>
      <c r="E151" s="20" t="s">
        <v>383</v>
      </c>
      <c r="F151" s="21" t="s">
        <v>2656</v>
      </c>
      <c r="G151" s="19" t="s">
        <v>2655</v>
      </c>
      <c r="H151" s="22">
        <v>35392</v>
      </c>
      <c r="I151" s="63" t="s">
        <v>134</v>
      </c>
      <c r="J151" s="24" t="s">
        <v>134</v>
      </c>
      <c r="K151" s="24" t="s">
        <v>134</v>
      </c>
      <c r="L151" s="41" t="s">
        <v>2657</v>
      </c>
      <c r="M151" s="22">
        <v>43887</v>
      </c>
      <c r="N151" s="22">
        <v>43906</v>
      </c>
      <c r="O151" s="18" t="s">
        <v>55</v>
      </c>
      <c r="P151" s="18" t="s">
        <v>56</v>
      </c>
      <c r="R151" s="18">
        <v>10</v>
      </c>
      <c r="S151" s="22">
        <v>43928.593776620401</v>
      </c>
      <c r="U151" s="18" t="s">
        <v>2351</v>
      </c>
      <c r="V151" s="18" t="s">
        <v>375</v>
      </c>
      <c r="W151" s="18" t="s">
        <v>375</v>
      </c>
      <c r="X151" s="18" t="s">
        <v>59</v>
      </c>
      <c r="Y151" s="18" t="s">
        <v>60</v>
      </c>
      <c r="AA151" s="18" t="s">
        <v>2658</v>
      </c>
      <c r="AB151" s="18" t="s">
        <v>62</v>
      </c>
      <c r="AC151" s="18" t="s">
        <v>385</v>
      </c>
      <c r="AD151" s="18" t="s">
        <v>386</v>
      </c>
      <c r="AE151" s="18" t="s">
        <v>65</v>
      </c>
      <c r="AF151" s="22">
        <v>43928</v>
      </c>
      <c r="AG151" s="18">
        <f t="shared" si="2"/>
        <v>23</v>
      </c>
      <c r="AJ151" s="27">
        <v>1.2E-2</v>
      </c>
      <c r="AL151" s="39" t="s">
        <v>67</v>
      </c>
      <c r="AM151" s="69" t="s">
        <v>69</v>
      </c>
      <c r="AN151" s="69"/>
      <c r="AP151" s="32">
        <v>1</v>
      </c>
      <c r="AQ151" s="70">
        <v>21</v>
      </c>
    </row>
    <row r="152" spans="1:43" ht="45.75" customHeight="1">
      <c r="A152" s="18">
        <v>188</v>
      </c>
      <c r="B152" s="18" t="s">
        <v>380</v>
      </c>
      <c r="C152" s="18" t="s">
        <v>382</v>
      </c>
      <c r="D152" s="19" t="s">
        <v>2659</v>
      </c>
      <c r="E152" s="20" t="s">
        <v>383</v>
      </c>
      <c r="F152" s="21" t="s">
        <v>2656</v>
      </c>
      <c r="G152" s="19" t="s">
        <v>2659</v>
      </c>
      <c r="H152" s="22">
        <v>34735</v>
      </c>
      <c r="I152" s="63" t="s">
        <v>371</v>
      </c>
      <c r="J152" s="24" t="s">
        <v>372</v>
      </c>
      <c r="K152" s="24" t="s">
        <v>373</v>
      </c>
      <c r="L152" s="41" t="s">
        <v>2660</v>
      </c>
      <c r="M152" s="22">
        <v>43882</v>
      </c>
      <c r="N152" s="22">
        <v>43906</v>
      </c>
      <c r="O152" s="18" t="s">
        <v>55</v>
      </c>
      <c r="P152" s="18" t="s">
        <v>56</v>
      </c>
      <c r="R152" s="18">
        <v>10</v>
      </c>
      <c r="S152" s="22">
        <v>43928.593832986102</v>
      </c>
      <c r="U152" s="18" t="s">
        <v>57</v>
      </c>
      <c r="V152" s="18" t="s">
        <v>375</v>
      </c>
      <c r="W152" s="18" t="s">
        <v>375</v>
      </c>
      <c r="X152" s="18" t="s">
        <v>59</v>
      </c>
      <c r="Y152" s="18" t="s">
        <v>60</v>
      </c>
      <c r="AA152" s="18" t="s">
        <v>2658</v>
      </c>
      <c r="AB152" s="18" t="s">
        <v>62</v>
      </c>
      <c r="AC152" s="18" t="s">
        <v>385</v>
      </c>
      <c r="AD152" s="18" t="s">
        <v>386</v>
      </c>
      <c r="AE152" s="18" t="s">
        <v>65</v>
      </c>
      <c r="AF152" s="22">
        <v>43928</v>
      </c>
      <c r="AG152" s="18">
        <f t="shared" si="2"/>
        <v>25</v>
      </c>
      <c r="AJ152" s="27">
        <v>4.0000000000000001E-3</v>
      </c>
      <c r="AL152" s="38"/>
      <c r="AM152" s="39" t="s">
        <v>67</v>
      </c>
      <c r="AN152" s="54"/>
      <c r="AP152" s="32">
        <v>1</v>
      </c>
      <c r="AQ152" s="70">
        <v>5.7</v>
      </c>
    </row>
    <row r="153" spans="1:43" ht="45.75" customHeight="1">
      <c r="A153" s="18">
        <v>189</v>
      </c>
      <c r="B153" s="18" t="s">
        <v>380</v>
      </c>
      <c r="C153" s="18" t="s">
        <v>382</v>
      </c>
      <c r="D153" s="19" t="s">
        <v>2661</v>
      </c>
      <c r="E153" s="20" t="s">
        <v>383</v>
      </c>
      <c r="F153" s="21" t="s">
        <v>2656</v>
      </c>
      <c r="G153" s="19" t="s">
        <v>2661</v>
      </c>
      <c r="H153" s="22">
        <v>33595</v>
      </c>
      <c r="I153" s="63" t="s">
        <v>371</v>
      </c>
      <c r="J153" s="24" t="s">
        <v>372</v>
      </c>
      <c r="K153" s="24" t="s">
        <v>373</v>
      </c>
      <c r="L153" s="41" t="s">
        <v>2662</v>
      </c>
      <c r="M153" s="22">
        <v>43869</v>
      </c>
      <c r="N153" s="22">
        <v>43906</v>
      </c>
      <c r="O153" s="18" t="s">
        <v>55</v>
      </c>
      <c r="P153" s="18" t="s">
        <v>56</v>
      </c>
      <c r="R153" s="18">
        <v>10</v>
      </c>
      <c r="S153" s="22">
        <v>43928.593882442103</v>
      </c>
      <c r="U153" s="18" t="s">
        <v>57</v>
      </c>
      <c r="V153" s="18" t="s">
        <v>375</v>
      </c>
      <c r="W153" s="18" t="s">
        <v>375</v>
      </c>
      <c r="X153" s="18" t="s">
        <v>59</v>
      </c>
      <c r="Y153" s="18" t="s">
        <v>60</v>
      </c>
      <c r="AA153" s="18" t="s">
        <v>2658</v>
      </c>
      <c r="AB153" s="18" t="s">
        <v>62</v>
      </c>
      <c r="AC153" s="18" t="s">
        <v>385</v>
      </c>
      <c r="AD153" s="18" t="s">
        <v>386</v>
      </c>
      <c r="AE153" s="18" t="s">
        <v>65</v>
      </c>
      <c r="AF153" s="22">
        <v>43928</v>
      </c>
      <c r="AG153" s="18">
        <f t="shared" si="2"/>
        <v>28</v>
      </c>
      <c r="AJ153" s="28" t="s">
        <v>820</v>
      </c>
      <c r="AL153" s="38"/>
      <c r="AM153" s="38" t="s">
        <v>80</v>
      </c>
      <c r="AN153" s="38"/>
      <c r="AP153" s="32">
        <v>1</v>
      </c>
      <c r="AQ153" s="70">
        <v>160</v>
      </c>
    </row>
    <row r="154" spans="1:43" ht="45.75" customHeight="1">
      <c r="A154" s="18">
        <v>190</v>
      </c>
      <c r="B154" s="18" t="s">
        <v>2006</v>
      </c>
      <c r="C154" s="18" t="s">
        <v>2008</v>
      </c>
      <c r="D154" s="19" t="s">
        <v>2663</v>
      </c>
      <c r="E154" s="20" t="s">
        <v>2009</v>
      </c>
      <c r="F154" s="21" t="s">
        <v>2664</v>
      </c>
      <c r="G154" s="19" t="s">
        <v>2663</v>
      </c>
      <c r="H154" s="22">
        <v>23609</v>
      </c>
      <c r="I154" s="63" t="s">
        <v>1110</v>
      </c>
      <c r="J154" s="24" t="s">
        <v>1111</v>
      </c>
      <c r="K154" s="24" t="s">
        <v>1112</v>
      </c>
      <c r="L154" s="41" t="s">
        <v>2665</v>
      </c>
      <c r="M154" s="22">
        <v>43903</v>
      </c>
      <c r="N154" s="22">
        <v>43914</v>
      </c>
      <c r="O154" s="18" t="s">
        <v>55</v>
      </c>
      <c r="P154" s="18" t="s">
        <v>56</v>
      </c>
      <c r="R154" s="18">
        <v>10</v>
      </c>
      <c r="S154" s="22">
        <v>43934.4284436343</v>
      </c>
      <c r="U154" s="18" t="s">
        <v>72</v>
      </c>
      <c r="V154" s="18" t="s">
        <v>1114</v>
      </c>
      <c r="W154" s="18" t="s">
        <v>1114</v>
      </c>
      <c r="X154" s="18" t="s">
        <v>59</v>
      </c>
      <c r="Y154" s="18" t="s">
        <v>60</v>
      </c>
      <c r="AA154" s="18" t="s">
        <v>61</v>
      </c>
      <c r="AB154" s="18" t="s">
        <v>62</v>
      </c>
      <c r="AC154" s="18" t="s">
        <v>2012</v>
      </c>
      <c r="AD154" s="18" t="s">
        <v>2013</v>
      </c>
      <c r="AE154" s="18" t="s">
        <v>1213</v>
      </c>
      <c r="AF154" s="22">
        <v>43929</v>
      </c>
      <c r="AG154" s="18">
        <f t="shared" si="2"/>
        <v>55</v>
      </c>
      <c r="AH154" s="18" t="s">
        <v>2666</v>
      </c>
      <c r="AJ154" s="27">
        <v>5.0000000000000001E-3</v>
      </c>
      <c r="AL154" s="38"/>
      <c r="AM154" s="39" t="s">
        <v>67</v>
      </c>
      <c r="AN154" s="54"/>
      <c r="AQ154" s="70"/>
    </row>
    <row r="155" spans="1:43" ht="45.75" customHeight="1">
      <c r="A155" s="18">
        <v>191</v>
      </c>
      <c r="B155" s="18" t="s">
        <v>2486</v>
      </c>
      <c r="C155" s="18" t="s">
        <v>2487</v>
      </c>
      <c r="D155" s="19" t="s">
        <v>2667</v>
      </c>
      <c r="E155" s="20" t="s">
        <v>2487</v>
      </c>
      <c r="F155" s="21" t="s">
        <v>2668</v>
      </c>
      <c r="G155" s="19" t="s">
        <v>2667</v>
      </c>
      <c r="H155" s="22">
        <v>32357</v>
      </c>
      <c r="L155" s="41" t="s">
        <v>2669</v>
      </c>
      <c r="M155" s="22">
        <v>43896</v>
      </c>
      <c r="N155" s="22">
        <v>43900</v>
      </c>
      <c r="O155" s="18" t="s">
        <v>55</v>
      </c>
      <c r="P155" s="18" t="s">
        <v>56</v>
      </c>
      <c r="R155" s="18">
        <v>10</v>
      </c>
      <c r="S155" s="22">
        <v>43934.453005011601</v>
      </c>
      <c r="U155" s="18" t="s">
        <v>57</v>
      </c>
      <c r="V155" s="18" t="s">
        <v>1114</v>
      </c>
      <c r="W155" s="18" t="s">
        <v>1114</v>
      </c>
      <c r="X155" s="18" t="s">
        <v>59</v>
      </c>
      <c r="Y155" s="18" t="s">
        <v>60</v>
      </c>
      <c r="AA155" s="18" t="s">
        <v>61</v>
      </c>
      <c r="AB155" s="18" t="s">
        <v>62</v>
      </c>
      <c r="AC155" s="18" t="s">
        <v>2492</v>
      </c>
      <c r="AD155" s="18" t="s">
        <v>2493</v>
      </c>
      <c r="AE155" s="18" t="s">
        <v>98</v>
      </c>
      <c r="AF155" s="22">
        <v>43930</v>
      </c>
      <c r="AG155" s="18">
        <f t="shared" si="2"/>
        <v>31</v>
      </c>
      <c r="AH155" s="18" t="s">
        <v>2670</v>
      </c>
      <c r="AJ155" s="27">
        <v>7.0000000000000001E-3</v>
      </c>
      <c r="AL155" s="38"/>
      <c r="AM155" s="39" t="s">
        <v>67</v>
      </c>
      <c r="AN155" s="54"/>
      <c r="AQ155" s="70"/>
    </row>
    <row r="156" spans="1:43" ht="45.75" customHeight="1">
      <c r="A156" s="18">
        <v>192</v>
      </c>
      <c r="B156" s="18" t="s">
        <v>2486</v>
      </c>
      <c r="C156" s="18" t="s">
        <v>2487</v>
      </c>
      <c r="D156" s="19" t="s">
        <v>2671</v>
      </c>
      <c r="E156" s="20" t="s">
        <v>2487</v>
      </c>
      <c r="F156" s="21" t="s">
        <v>2672</v>
      </c>
      <c r="G156" s="19" t="s">
        <v>2671</v>
      </c>
      <c r="H156" s="22">
        <v>30885</v>
      </c>
      <c r="I156" s="63" t="s">
        <v>2673</v>
      </c>
      <c r="J156" s="24" t="s">
        <v>2509</v>
      </c>
      <c r="K156" s="24" t="s">
        <v>1862</v>
      </c>
      <c r="L156" s="41" t="s">
        <v>2674</v>
      </c>
      <c r="M156" s="22">
        <v>43913</v>
      </c>
      <c r="N156" s="22">
        <v>43917</v>
      </c>
      <c r="O156" s="18" t="s">
        <v>55</v>
      </c>
      <c r="P156" s="18" t="s">
        <v>56</v>
      </c>
      <c r="R156" s="18">
        <v>10</v>
      </c>
      <c r="S156" s="22">
        <v>43934.453102118103</v>
      </c>
      <c r="U156" s="18" t="s">
        <v>57</v>
      </c>
      <c r="V156" s="18" t="s">
        <v>1114</v>
      </c>
      <c r="W156" s="18" t="s">
        <v>1114</v>
      </c>
      <c r="X156" s="18" t="s">
        <v>59</v>
      </c>
      <c r="Y156" s="18" t="s">
        <v>60</v>
      </c>
      <c r="AA156" s="18" t="s">
        <v>61</v>
      </c>
      <c r="AB156" s="18" t="s">
        <v>62</v>
      </c>
      <c r="AC156" s="18" t="s">
        <v>2492</v>
      </c>
      <c r="AD156" s="18" t="s">
        <v>2493</v>
      </c>
      <c r="AE156" s="18" t="s">
        <v>98</v>
      </c>
      <c r="AF156" s="22">
        <v>43930</v>
      </c>
      <c r="AG156" s="18">
        <f t="shared" si="2"/>
        <v>35</v>
      </c>
      <c r="AH156" s="18" t="s">
        <v>2675</v>
      </c>
      <c r="AJ156" s="27">
        <v>2E-3</v>
      </c>
      <c r="AL156" s="38"/>
      <c r="AM156" s="39" t="s">
        <v>67</v>
      </c>
      <c r="AN156" s="54"/>
      <c r="AQ156" s="70"/>
    </row>
    <row r="157" spans="1:43" ht="45.75" customHeight="1">
      <c r="A157" s="18">
        <v>193</v>
      </c>
      <c r="B157" s="18" t="s">
        <v>827</v>
      </c>
      <c r="C157" s="18" t="s">
        <v>829</v>
      </c>
      <c r="D157" s="19" t="s">
        <v>2676</v>
      </c>
      <c r="E157" s="20" t="s">
        <v>830</v>
      </c>
      <c r="F157" s="21" t="s">
        <v>2677</v>
      </c>
      <c r="G157" s="19" t="s">
        <v>2676</v>
      </c>
      <c r="H157" s="22">
        <v>29864</v>
      </c>
      <c r="I157" s="63" t="s">
        <v>281</v>
      </c>
      <c r="J157" s="24" t="s">
        <v>134</v>
      </c>
      <c r="K157" s="24" t="s">
        <v>134</v>
      </c>
      <c r="L157" s="41" t="s">
        <v>2678</v>
      </c>
      <c r="M157" s="22">
        <v>43894</v>
      </c>
      <c r="N157" s="22">
        <v>43903</v>
      </c>
      <c r="O157" s="18" t="s">
        <v>55</v>
      </c>
      <c r="P157" s="18" t="s">
        <v>607</v>
      </c>
      <c r="R157" s="18">
        <v>10</v>
      </c>
      <c r="S157" s="22">
        <v>43942.4749723727</v>
      </c>
      <c r="U157" s="18" t="s">
        <v>72</v>
      </c>
      <c r="V157" s="18" t="s">
        <v>136</v>
      </c>
      <c r="W157" s="18" t="s">
        <v>137</v>
      </c>
      <c r="X157" s="18" t="s">
        <v>59</v>
      </c>
      <c r="Y157" s="18" t="s">
        <v>60</v>
      </c>
      <c r="AA157" s="18" t="s">
        <v>61</v>
      </c>
      <c r="AB157" s="18" t="s">
        <v>62</v>
      </c>
      <c r="AC157" s="18" t="s">
        <v>833</v>
      </c>
      <c r="AD157" s="18" t="s">
        <v>834</v>
      </c>
      <c r="AE157" s="18" t="s">
        <v>98</v>
      </c>
      <c r="AF157" s="22">
        <v>43937</v>
      </c>
      <c r="AG157" s="18">
        <f t="shared" si="2"/>
        <v>38</v>
      </c>
      <c r="AH157" s="18" t="s">
        <v>2679</v>
      </c>
      <c r="AJ157" s="27">
        <v>4.9000000000000002E-2</v>
      </c>
      <c r="AL157" s="38"/>
      <c r="AM157" s="39" t="s">
        <v>67</v>
      </c>
      <c r="AN157" s="54"/>
      <c r="AQ157" s="70"/>
    </row>
    <row r="158" spans="1:43" ht="45.75" customHeight="1">
      <c r="A158" s="18">
        <v>194</v>
      </c>
      <c r="B158" s="18" t="s">
        <v>680</v>
      </c>
      <c r="C158" s="18" t="s">
        <v>682</v>
      </c>
      <c r="D158" s="19" t="s">
        <v>2680</v>
      </c>
      <c r="E158" s="20" t="s">
        <v>1710</v>
      </c>
      <c r="F158" s="21" t="s">
        <v>2681</v>
      </c>
      <c r="G158" s="19" t="s">
        <v>2680</v>
      </c>
      <c r="H158" s="22">
        <v>32804</v>
      </c>
      <c r="I158" s="63" t="s">
        <v>1897</v>
      </c>
      <c r="J158" s="24" t="s">
        <v>957</v>
      </c>
      <c r="K158" s="24" t="s">
        <v>202</v>
      </c>
      <c r="L158" s="41" t="s">
        <v>2682</v>
      </c>
      <c r="M158" s="22">
        <v>43903</v>
      </c>
      <c r="N158" s="22">
        <v>43938</v>
      </c>
      <c r="O158" s="18" t="s">
        <v>55</v>
      </c>
      <c r="P158" s="18" t="s">
        <v>253</v>
      </c>
      <c r="R158" s="18">
        <v>21</v>
      </c>
      <c r="S158" s="22">
        <v>43951.399130902799</v>
      </c>
      <c r="U158" s="18" t="s">
        <v>72</v>
      </c>
      <c r="V158" s="18" t="s">
        <v>571</v>
      </c>
      <c r="W158" s="18" t="s">
        <v>572</v>
      </c>
      <c r="X158" s="18" t="s">
        <v>59</v>
      </c>
      <c r="Y158" s="18" t="s">
        <v>60</v>
      </c>
      <c r="AA158" s="18" t="s">
        <v>61</v>
      </c>
      <c r="AB158" s="18" t="s">
        <v>62</v>
      </c>
      <c r="AC158" s="18" t="s">
        <v>687</v>
      </c>
      <c r="AD158" s="18" t="s">
        <v>688</v>
      </c>
      <c r="AE158" s="18" t="s">
        <v>65</v>
      </c>
      <c r="AF158" s="22">
        <v>43948</v>
      </c>
      <c r="AG158" s="18">
        <f t="shared" si="2"/>
        <v>30</v>
      </c>
      <c r="AH158" s="18" t="s">
        <v>2683</v>
      </c>
      <c r="AJ158" s="27">
        <v>7.0000000000000001E-3</v>
      </c>
      <c r="AL158" s="38"/>
      <c r="AM158" s="39" t="s">
        <v>67</v>
      </c>
      <c r="AN158" s="54"/>
      <c r="AQ158" s="70"/>
    </row>
    <row r="159" spans="1:43" ht="45.75" customHeight="1">
      <c r="A159" s="18">
        <v>195</v>
      </c>
      <c r="B159" s="18" t="s">
        <v>180</v>
      </c>
      <c r="C159" s="18" t="s">
        <v>182</v>
      </c>
      <c r="D159" s="19" t="s">
        <v>2684</v>
      </c>
      <c r="E159" s="20" t="s">
        <v>183</v>
      </c>
      <c r="F159" s="21" t="s">
        <v>2685</v>
      </c>
      <c r="G159" s="19" t="s">
        <v>2684</v>
      </c>
      <c r="H159" s="22">
        <v>31364</v>
      </c>
      <c r="I159" s="63" t="s">
        <v>2686</v>
      </c>
      <c r="J159" s="24" t="s">
        <v>186</v>
      </c>
      <c r="K159" s="24" t="s">
        <v>186</v>
      </c>
      <c r="L159" s="41" t="s">
        <v>2687</v>
      </c>
      <c r="M159" s="22">
        <v>43985</v>
      </c>
      <c r="N159" s="22">
        <v>43988</v>
      </c>
      <c r="O159" s="18" t="s">
        <v>55</v>
      </c>
      <c r="P159" s="18" t="s">
        <v>56</v>
      </c>
      <c r="R159" s="18">
        <v>10</v>
      </c>
      <c r="S159" s="22">
        <v>43991.402809838</v>
      </c>
      <c r="U159" s="18" t="s">
        <v>72</v>
      </c>
      <c r="V159" s="18" t="s">
        <v>188</v>
      </c>
      <c r="W159" s="18" t="s">
        <v>188</v>
      </c>
      <c r="X159" s="18" t="s">
        <v>59</v>
      </c>
      <c r="Y159" s="18" t="s">
        <v>60</v>
      </c>
      <c r="AA159" s="18" t="s">
        <v>61</v>
      </c>
      <c r="AB159" s="18" t="s">
        <v>62</v>
      </c>
      <c r="AE159" s="18" t="s">
        <v>65</v>
      </c>
      <c r="AF159" s="22">
        <v>43992</v>
      </c>
      <c r="AG159" s="18">
        <f t="shared" si="2"/>
        <v>34</v>
      </c>
      <c r="AH159" s="71">
        <v>43395107</v>
      </c>
      <c r="AI159" s="72"/>
      <c r="AJ159" s="27">
        <v>2E-3</v>
      </c>
      <c r="AL159" s="39" t="s">
        <v>67</v>
      </c>
    </row>
    <row r="160" spans="1:43" ht="45.75" customHeight="1">
      <c r="A160" s="18">
        <v>196</v>
      </c>
      <c r="B160" s="18" t="s">
        <v>391</v>
      </c>
      <c r="C160" s="18" t="s">
        <v>393</v>
      </c>
      <c r="D160" s="19" t="s">
        <v>2688</v>
      </c>
      <c r="E160" s="20" t="s">
        <v>394</v>
      </c>
      <c r="F160" s="21" t="s">
        <v>2689</v>
      </c>
      <c r="G160" s="19" t="s">
        <v>2688</v>
      </c>
      <c r="H160" s="22">
        <v>28289</v>
      </c>
      <c r="I160" s="63" t="s">
        <v>2690</v>
      </c>
      <c r="J160" s="24" t="s">
        <v>2051</v>
      </c>
      <c r="K160" s="24" t="s">
        <v>398</v>
      </c>
      <c r="L160" s="41" t="s">
        <v>2691</v>
      </c>
      <c r="M160" s="22">
        <v>43902</v>
      </c>
      <c r="N160" s="22">
        <v>43979</v>
      </c>
      <c r="O160" s="18" t="s">
        <v>55</v>
      </c>
      <c r="P160" s="18" t="s">
        <v>56</v>
      </c>
      <c r="R160" s="18">
        <v>10</v>
      </c>
      <c r="S160" s="22">
        <v>43991.369635381903</v>
      </c>
      <c r="U160" s="18" t="s">
        <v>72</v>
      </c>
      <c r="V160" s="18" t="s">
        <v>400</v>
      </c>
      <c r="W160" s="18" t="s">
        <v>400</v>
      </c>
      <c r="X160" s="18" t="s">
        <v>59</v>
      </c>
      <c r="Y160" s="18" t="s">
        <v>60</v>
      </c>
      <c r="AA160" s="18" t="s">
        <v>61</v>
      </c>
      <c r="AB160" s="18" t="s">
        <v>62</v>
      </c>
      <c r="AC160" s="18" t="s">
        <v>401</v>
      </c>
      <c r="AD160" s="18" t="s">
        <v>402</v>
      </c>
      <c r="AE160" s="18" t="s">
        <v>284</v>
      </c>
      <c r="AF160" s="22">
        <v>43992</v>
      </c>
      <c r="AG160" s="18">
        <f t="shared" si="2"/>
        <v>42</v>
      </c>
      <c r="AH160" s="18">
        <v>80263384</v>
      </c>
      <c r="AJ160" s="28" t="s">
        <v>820</v>
      </c>
      <c r="AL160" s="38" t="s">
        <v>705</v>
      </c>
      <c r="AN160" s="36"/>
    </row>
    <row r="161" spans="1:44" ht="45.75" customHeight="1">
      <c r="A161" s="18">
        <v>197</v>
      </c>
      <c r="B161" s="18" t="s">
        <v>391</v>
      </c>
      <c r="C161" s="18" t="s">
        <v>393</v>
      </c>
      <c r="D161" s="19" t="s">
        <v>2692</v>
      </c>
      <c r="E161" s="20" t="s">
        <v>394</v>
      </c>
      <c r="F161" s="21" t="s">
        <v>2693</v>
      </c>
      <c r="G161" s="19" t="s">
        <v>2692</v>
      </c>
      <c r="H161" s="22">
        <v>30549</v>
      </c>
      <c r="I161" s="63" t="s">
        <v>472</v>
      </c>
      <c r="J161" s="24" t="s">
        <v>398</v>
      </c>
      <c r="K161" s="24" t="s">
        <v>398</v>
      </c>
      <c r="L161" s="41" t="s">
        <v>2694</v>
      </c>
      <c r="M161" s="22">
        <v>43935</v>
      </c>
      <c r="N161" s="22">
        <v>43979</v>
      </c>
      <c r="O161" s="18" t="s">
        <v>55</v>
      </c>
      <c r="P161" s="18" t="s">
        <v>56</v>
      </c>
      <c r="R161" s="18">
        <v>10</v>
      </c>
      <c r="S161" s="22">
        <v>43991.368324456002</v>
      </c>
      <c r="U161" s="18" t="s">
        <v>57</v>
      </c>
      <c r="V161" s="18" t="s">
        <v>400</v>
      </c>
      <c r="W161" s="18" t="s">
        <v>400</v>
      </c>
      <c r="X161" s="18" t="s">
        <v>59</v>
      </c>
      <c r="Y161" s="18" t="s">
        <v>60</v>
      </c>
      <c r="AA161" s="18" t="s">
        <v>61</v>
      </c>
      <c r="AB161" s="18" t="s">
        <v>62</v>
      </c>
      <c r="AC161" s="18" t="s">
        <v>401</v>
      </c>
      <c r="AD161" s="18" t="s">
        <v>402</v>
      </c>
      <c r="AE161" s="18" t="s">
        <v>284</v>
      </c>
      <c r="AF161" s="22">
        <v>43992</v>
      </c>
      <c r="AG161" s="18">
        <f t="shared" si="2"/>
        <v>36</v>
      </c>
      <c r="AH161" s="18">
        <v>42077371</v>
      </c>
      <c r="AJ161" s="27">
        <v>1.7000000000000001E-2</v>
      </c>
      <c r="AL161" s="39" t="s">
        <v>67</v>
      </c>
    </row>
    <row r="162" spans="1:44" ht="45.75" customHeight="1">
      <c r="A162" s="18">
        <v>198</v>
      </c>
      <c r="B162" s="18" t="s">
        <v>427</v>
      </c>
      <c r="C162" s="18" t="s">
        <v>429</v>
      </c>
      <c r="D162" s="19" t="s">
        <v>2650</v>
      </c>
      <c r="E162" s="20" t="s">
        <v>430</v>
      </c>
      <c r="F162" s="21" t="s">
        <v>2695</v>
      </c>
      <c r="G162" s="19" t="s">
        <v>2650</v>
      </c>
      <c r="H162" s="22">
        <v>30026</v>
      </c>
      <c r="I162" s="63" t="s">
        <v>535</v>
      </c>
      <c r="J162" s="24" t="s">
        <v>432</v>
      </c>
      <c r="K162" s="24" t="s">
        <v>433</v>
      </c>
      <c r="L162" s="41" t="s">
        <v>2696</v>
      </c>
      <c r="M162" s="22">
        <v>43899</v>
      </c>
      <c r="N162" s="22">
        <v>43978</v>
      </c>
      <c r="O162" s="18" t="s">
        <v>55</v>
      </c>
      <c r="P162" s="18" t="s">
        <v>56</v>
      </c>
      <c r="R162" s="18">
        <v>10</v>
      </c>
      <c r="S162" s="22">
        <v>43991.370842511598</v>
      </c>
      <c r="U162" s="18" t="s">
        <v>72</v>
      </c>
      <c r="V162" s="18" t="s">
        <v>435</v>
      </c>
      <c r="W162" s="18" t="s">
        <v>436</v>
      </c>
      <c r="X162" s="18" t="s">
        <v>59</v>
      </c>
      <c r="Y162" s="18" t="s">
        <v>60</v>
      </c>
      <c r="AA162" s="18" t="s">
        <v>61</v>
      </c>
      <c r="AB162" s="18" t="s">
        <v>62</v>
      </c>
      <c r="AC162" s="18" t="s">
        <v>437</v>
      </c>
      <c r="AD162" s="18" t="s">
        <v>438</v>
      </c>
      <c r="AE162" s="18" t="s">
        <v>98</v>
      </c>
      <c r="AF162" s="22">
        <v>43992</v>
      </c>
      <c r="AG162" s="18">
        <f t="shared" si="2"/>
        <v>38</v>
      </c>
      <c r="AH162" s="73" t="s">
        <v>2652</v>
      </c>
      <c r="AI162" s="72"/>
      <c r="AJ162" s="28">
        <v>1.1060000000000001</v>
      </c>
      <c r="AL162" s="38" t="s">
        <v>705</v>
      </c>
      <c r="AN162" s="36"/>
    </row>
    <row r="163" spans="1:44" ht="45.75" customHeight="1">
      <c r="A163" s="18">
        <v>199</v>
      </c>
      <c r="B163" s="18" t="s">
        <v>427</v>
      </c>
      <c r="C163" s="18" t="s">
        <v>429</v>
      </c>
      <c r="D163" s="19" t="s">
        <v>2653</v>
      </c>
      <c r="E163" s="20" t="s">
        <v>430</v>
      </c>
      <c r="F163" s="21" t="s">
        <v>2695</v>
      </c>
      <c r="G163" s="19" t="s">
        <v>2653</v>
      </c>
      <c r="H163" s="22">
        <v>34629</v>
      </c>
      <c r="I163" s="63" t="s">
        <v>444</v>
      </c>
      <c r="J163" s="24" t="s">
        <v>432</v>
      </c>
      <c r="K163" s="24" t="s">
        <v>433</v>
      </c>
      <c r="L163" s="41" t="s">
        <v>2697</v>
      </c>
      <c r="M163" s="22">
        <v>43906</v>
      </c>
      <c r="N163" s="22">
        <v>43978</v>
      </c>
      <c r="O163" s="18" t="s">
        <v>55</v>
      </c>
      <c r="P163" s="18" t="s">
        <v>56</v>
      </c>
      <c r="R163" s="18">
        <v>10</v>
      </c>
      <c r="S163" s="22">
        <v>43991.371145868099</v>
      </c>
      <c r="U163" s="18" t="s">
        <v>57</v>
      </c>
      <c r="V163" s="18" t="s">
        <v>435</v>
      </c>
      <c r="W163" s="18" t="s">
        <v>436</v>
      </c>
      <c r="X163" s="18" t="s">
        <v>59</v>
      </c>
      <c r="Y163" s="18" t="s">
        <v>60</v>
      </c>
      <c r="AA163" s="18" t="s">
        <v>61</v>
      </c>
      <c r="AB163" s="18" t="s">
        <v>62</v>
      </c>
      <c r="AC163" s="18" t="s">
        <v>437</v>
      </c>
      <c r="AD163" s="18" t="s">
        <v>438</v>
      </c>
      <c r="AE163" s="18" t="s">
        <v>98</v>
      </c>
      <c r="AF163" s="22">
        <v>43992</v>
      </c>
      <c r="AG163" s="18">
        <f t="shared" si="2"/>
        <v>25</v>
      </c>
      <c r="AH163" s="73" t="s">
        <v>2698</v>
      </c>
      <c r="AI163" s="72"/>
      <c r="AJ163" s="28">
        <v>3.4820000000000002</v>
      </c>
      <c r="AL163" s="38" t="s">
        <v>705</v>
      </c>
      <c r="AN163" s="36"/>
    </row>
    <row r="164" spans="1:44" ht="45.75" customHeight="1">
      <c r="A164" s="18">
        <v>200</v>
      </c>
      <c r="B164" s="18" t="s">
        <v>427</v>
      </c>
      <c r="C164" s="18" t="s">
        <v>429</v>
      </c>
      <c r="D164" s="19" t="s">
        <v>2699</v>
      </c>
      <c r="E164" s="20" t="s">
        <v>430</v>
      </c>
      <c r="F164" s="21" t="s">
        <v>2695</v>
      </c>
      <c r="G164" s="19" t="s">
        <v>2699</v>
      </c>
      <c r="H164" s="22">
        <v>31900</v>
      </c>
      <c r="I164" s="63" t="s">
        <v>116</v>
      </c>
      <c r="J164" s="24" t="s">
        <v>432</v>
      </c>
      <c r="K164" s="24" t="s">
        <v>433</v>
      </c>
      <c r="L164" s="41" t="s">
        <v>2700</v>
      </c>
      <c r="M164" s="22">
        <v>43921</v>
      </c>
      <c r="N164" s="22">
        <v>43978</v>
      </c>
      <c r="O164" s="18" t="s">
        <v>55</v>
      </c>
      <c r="P164" s="18" t="s">
        <v>56</v>
      </c>
      <c r="R164" s="18">
        <v>10</v>
      </c>
      <c r="S164" s="22">
        <v>43991.371401736098</v>
      </c>
      <c r="U164" s="18" t="s">
        <v>57</v>
      </c>
      <c r="V164" s="18" t="s">
        <v>435</v>
      </c>
      <c r="W164" s="18" t="s">
        <v>436</v>
      </c>
      <c r="X164" s="18" t="s">
        <v>59</v>
      </c>
      <c r="Y164" s="18" t="s">
        <v>60</v>
      </c>
      <c r="AA164" s="18" t="s">
        <v>61</v>
      </c>
      <c r="AB164" s="18" t="s">
        <v>62</v>
      </c>
      <c r="AC164" s="18" t="s">
        <v>437</v>
      </c>
      <c r="AD164" s="18" t="s">
        <v>438</v>
      </c>
      <c r="AE164" s="18" t="s">
        <v>98</v>
      </c>
      <c r="AF164" s="22">
        <v>43992</v>
      </c>
      <c r="AG164" s="18">
        <f t="shared" si="2"/>
        <v>33</v>
      </c>
      <c r="AH164" s="71" t="s">
        <v>2701</v>
      </c>
      <c r="AI164" s="72"/>
      <c r="AJ164" s="28">
        <v>2.0859999999999999</v>
      </c>
      <c r="AL164" s="38" t="s">
        <v>705</v>
      </c>
      <c r="AN164" s="36"/>
    </row>
    <row r="165" spans="1:44" ht="45.75" customHeight="1">
      <c r="A165" s="18">
        <v>201</v>
      </c>
      <c r="B165" s="18" t="s">
        <v>1233</v>
      </c>
      <c r="C165" s="18" t="s">
        <v>1235</v>
      </c>
      <c r="D165" s="19" t="s">
        <v>2702</v>
      </c>
      <c r="E165" s="20" t="s">
        <v>1236</v>
      </c>
      <c r="F165" s="21" t="s">
        <v>2703</v>
      </c>
      <c r="G165" s="19" t="s">
        <v>2702</v>
      </c>
      <c r="H165" s="22">
        <v>35058</v>
      </c>
      <c r="I165" s="63" t="s">
        <v>2131</v>
      </c>
      <c r="J165" s="24" t="s">
        <v>372</v>
      </c>
      <c r="K165" s="24" t="s">
        <v>373</v>
      </c>
      <c r="L165" s="41" t="s">
        <v>2704</v>
      </c>
      <c r="M165" s="22">
        <v>43888</v>
      </c>
      <c r="N165" s="22">
        <v>43995</v>
      </c>
      <c r="O165" s="18" t="s">
        <v>55</v>
      </c>
      <c r="P165" s="18" t="s">
        <v>56</v>
      </c>
      <c r="R165" s="18">
        <v>10</v>
      </c>
      <c r="S165" s="22">
        <v>43998.413427777799</v>
      </c>
      <c r="U165" s="18" t="s">
        <v>72</v>
      </c>
      <c r="V165" s="18" t="s">
        <v>375</v>
      </c>
      <c r="W165" s="18" t="s">
        <v>375</v>
      </c>
      <c r="X165" s="18" t="s">
        <v>59</v>
      </c>
      <c r="Y165" s="18" t="s">
        <v>60</v>
      </c>
      <c r="AA165" s="18" t="s">
        <v>61</v>
      </c>
      <c r="AB165" s="18" t="s">
        <v>62</v>
      </c>
      <c r="AC165" s="18" t="s">
        <v>1241</v>
      </c>
      <c r="AD165" s="18" t="s">
        <v>1242</v>
      </c>
      <c r="AE165" s="18" t="s">
        <v>65</v>
      </c>
      <c r="AF165" s="22">
        <v>43992</v>
      </c>
      <c r="AG165" s="18">
        <f t="shared" si="2"/>
        <v>24</v>
      </c>
      <c r="AH165" s="18" t="s">
        <v>2705</v>
      </c>
      <c r="AJ165" s="27">
        <v>4.0000000000000001E-3</v>
      </c>
      <c r="AL165" s="39" t="s">
        <v>67</v>
      </c>
    </row>
    <row r="166" spans="1:44" ht="45.75" customHeight="1">
      <c r="A166" s="18">
        <v>202</v>
      </c>
      <c r="B166" s="18" t="s">
        <v>367</v>
      </c>
      <c r="C166" s="18" t="s">
        <v>369</v>
      </c>
      <c r="D166" s="19" t="s">
        <v>2706</v>
      </c>
      <c r="E166" s="20" t="s">
        <v>369</v>
      </c>
      <c r="F166" s="21" t="s">
        <v>2703</v>
      </c>
      <c r="G166" s="19" t="s">
        <v>2706</v>
      </c>
      <c r="H166" s="22">
        <v>36903</v>
      </c>
      <c r="I166" s="63" t="s">
        <v>372</v>
      </c>
      <c r="J166" s="24" t="s">
        <v>372</v>
      </c>
      <c r="K166" s="24" t="s">
        <v>373</v>
      </c>
      <c r="L166" s="41" t="s">
        <v>2707</v>
      </c>
      <c r="M166" s="22">
        <v>43980</v>
      </c>
      <c r="N166" s="22">
        <v>43995</v>
      </c>
      <c r="O166" s="18" t="s">
        <v>55</v>
      </c>
      <c r="P166" s="18" t="s">
        <v>56</v>
      </c>
      <c r="R166" s="18">
        <v>10</v>
      </c>
      <c r="S166" s="22">
        <v>43998.4566829861</v>
      </c>
      <c r="U166" s="18" t="s">
        <v>72</v>
      </c>
      <c r="V166" s="18" t="s">
        <v>375</v>
      </c>
      <c r="W166" s="18" t="s">
        <v>375</v>
      </c>
      <c r="X166" s="18" t="s">
        <v>59</v>
      </c>
      <c r="Y166" s="18" t="s">
        <v>60</v>
      </c>
      <c r="AA166" s="18" t="s">
        <v>61</v>
      </c>
      <c r="AB166" s="18" t="s">
        <v>62</v>
      </c>
      <c r="AC166" s="18" t="s">
        <v>376</v>
      </c>
      <c r="AD166" s="18" t="s">
        <v>377</v>
      </c>
      <c r="AE166" s="18" t="s">
        <v>65</v>
      </c>
      <c r="AF166" s="22">
        <v>43992</v>
      </c>
      <c r="AG166" s="18">
        <f t="shared" si="2"/>
        <v>19</v>
      </c>
      <c r="AJ166" s="27">
        <v>3.5999999999999997E-2</v>
      </c>
      <c r="AL166" s="39" t="s">
        <v>67</v>
      </c>
    </row>
    <row r="167" spans="1:44" ht="45.75" customHeight="1">
      <c r="A167" s="18">
        <v>203</v>
      </c>
      <c r="B167" s="18" t="s">
        <v>1233</v>
      </c>
      <c r="C167" s="18" t="s">
        <v>1235</v>
      </c>
      <c r="D167" s="19" t="s">
        <v>2708</v>
      </c>
      <c r="E167" s="20" t="s">
        <v>1236</v>
      </c>
      <c r="F167" s="21" t="s">
        <v>2703</v>
      </c>
      <c r="G167" s="19" t="s">
        <v>2708</v>
      </c>
      <c r="H167" s="22">
        <v>30683</v>
      </c>
      <c r="I167" s="63" t="s">
        <v>1047</v>
      </c>
      <c r="J167" s="24" t="s">
        <v>1047</v>
      </c>
      <c r="K167" s="24" t="s">
        <v>1047</v>
      </c>
      <c r="L167" s="41" t="s">
        <v>2709</v>
      </c>
      <c r="M167" s="22">
        <v>43904</v>
      </c>
      <c r="N167" s="22">
        <v>43995</v>
      </c>
      <c r="O167" s="18" t="s">
        <v>55</v>
      </c>
      <c r="P167" s="18" t="s">
        <v>56</v>
      </c>
      <c r="R167" s="18">
        <v>10</v>
      </c>
      <c r="S167" s="22">
        <v>43998.457162303202</v>
      </c>
      <c r="U167" s="18" t="s">
        <v>72</v>
      </c>
      <c r="V167" s="18" t="s">
        <v>375</v>
      </c>
      <c r="W167" s="18" t="s">
        <v>375</v>
      </c>
      <c r="X167" s="18" t="s">
        <v>59</v>
      </c>
      <c r="Y167" s="18" t="s">
        <v>60</v>
      </c>
      <c r="AA167" s="18" t="s">
        <v>61</v>
      </c>
      <c r="AB167" s="18" t="s">
        <v>62</v>
      </c>
      <c r="AC167" s="18" t="s">
        <v>1241</v>
      </c>
      <c r="AD167" s="18" t="s">
        <v>1242</v>
      </c>
      <c r="AE167" s="18" t="s">
        <v>65</v>
      </c>
      <c r="AF167" s="22">
        <v>43992</v>
      </c>
      <c r="AG167" s="18">
        <f t="shared" si="2"/>
        <v>36</v>
      </c>
      <c r="AH167" s="18" t="s">
        <v>2710</v>
      </c>
      <c r="AJ167" s="27">
        <v>5.0000000000000001E-3</v>
      </c>
      <c r="AL167" s="39" t="s">
        <v>67</v>
      </c>
    </row>
    <row r="168" spans="1:44" ht="45.75" customHeight="1">
      <c r="A168" s="18">
        <v>204</v>
      </c>
      <c r="B168" s="18" t="s">
        <v>85</v>
      </c>
      <c r="C168" s="18" t="s">
        <v>87</v>
      </c>
      <c r="D168" s="19" t="s">
        <v>2711</v>
      </c>
      <c r="E168" s="20" t="s">
        <v>88</v>
      </c>
      <c r="F168" s="21" t="s">
        <v>2712</v>
      </c>
      <c r="G168" s="19" t="s">
        <v>2711</v>
      </c>
      <c r="H168" s="22">
        <v>35344</v>
      </c>
      <c r="I168" s="63" t="s">
        <v>1644</v>
      </c>
      <c r="J168" s="24" t="s">
        <v>92</v>
      </c>
      <c r="K168" s="24" t="s">
        <v>92</v>
      </c>
      <c r="L168" s="41" t="s">
        <v>2713</v>
      </c>
      <c r="M168" s="22">
        <v>44006</v>
      </c>
      <c r="N168" s="22">
        <v>44018</v>
      </c>
      <c r="O168" s="18" t="s">
        <v>55</v>
      </c>
      <c r="P168" s="18" t="s">
        <v>56</v>
      </c>
      <c r="R168" s="18">
        <v>10</v>
      </c>
      <c r="S168" s="22">
        <v>44021.056766122703</v>
      </c>
      <c r="U168" s="18" t="s">
        <v>57</v>
      </c>
      <c r="V168" s="18" t="s">
        <v>94</v>
      </c>
      <c r="W168" s="18" t="s">
        <v>95</v>
      </c>
      <c r="X168" s="18" t="s">
        <v>59</v>
      </c>
      <c r="Y168" s="18" t="s">
        <v>60</v>
      </c>
      <c r="AA168" s="18" t="s">
        <v>61</v>
      </c>
      <c r="AB168" s="18" t="s">
        <v>62</v>
      </c>
      <c r="AC168" s="18" t="s">
        <v>96</v>
      </c>
      <c r="AD168" s="18" t="s">
        <v>97</v>
      </c>
      <c r="AE168" s="18" t="s">
        <v>98</v>
      </c>
      <c r="AF168" s="22">
        <v>44021</v>
      </c>
      <c r="AG168" s="18">
        <f t="shared" si="2"/>
        <v>23</v>
      </c>
      <c r="AH168" s="18">
        <v>73950737</v>
      </c>
      <c r="AJ168" s="28">
        <v>3.7679999999999998</v>
      </c>
      <c r="AL168" s="38" t="s">
        <v>705</v>
      </c>
      <c r="AN168" s="36"/>
    </row>
    <row r="169" spans="1:44" ht="45.75" customHeight="1">
      <c r="A169" s="18">
        <v>205</v>
      </c>
      <c r="B169" s="18" t="s">
        <v>85</v>
      </c>
      <c r="C169" s="18" t="s">
        <v>87</v>
      </c>
      <c r="D169" s="19" t="s">
        <v>2714</v>
      </c>
      <c r="E169" s="20" t="s">
        <v>88</v>
      </c>
      <c r="F169" s="21" t="s">
        <v>2712</v>
      </c>
      <c r="G169" s="19" t="s">
        <v>2714</v>
      </c>
      <c r="H169" s="22">
        <v>22730</v>
      </c>
      <c r="I169" s="63" t="s">
        <v>2715</v>
      </c>
      <c r="J169" s="24" t="s">
        <v>101</v>
      </c>
      <c r="K169" s="24" t="s">
        <v>92</v>
      </c>
      <c r="L169" s="41" t="s">
        <v>2716</v>
      </c>
      <c r="M169" s="22">
        <v>43948</v>
      </c>
      <c r="N169" s="22">
        <v>44018</v>
      </c>
      <c r="O169" s="18" t="s">
        <v>55</v>
      </c>
      <c r="P169" s="18" t="s">
        <v>56</v>
      </c>
      <c r="R169" s="18">
        <v>10</v>
      </c>
      <c r="S169" s="22">
        <v>44021.058661458301</v>
      </c>
      <c r="U169" s="18" t="s">
        <v>72</v>
      </c>
      <c r="V169" s="18" t="s">
        <v>94</v>
      </c>
      <c r="W169" s="18" t="s">
        <v>95</v>
      </c>
      <c r="X169" s="18" t="s">
        <v>59</v>
      </c>
      <c r="Y169" s="18" t="s">
        <v>60</v>
      </c>
      <c r="AA169" s="18" t="s">
        <v>61</v>
      </c>
      <c r="AB169" s="18" t="s">
        <v>62</v>
      </c>
      <c r="AC169" s="18" t="s">
        <v>96</v>
      </c>
      <c r="AD169" s="18" t="s">
        <v>97</v>
      </c>
      <c r="AE169" s="18" t="s">
        <v>98</v>
      </c>
      <c r="AF169" s="18" t="s">
        <v>2717</v>
      </c>
      <c r="AG169" s="18" t="e">
        <f t="shared" si="2"/>
        <v>#VALUE!</v>
      </c>
      <c r="AH169" s="18">
        <v>25216210</v>
      </c>
      <c r="AJ169" s="28">
        <v>3.036</v>
      </c>
      <c r="AL169" s="38" t="s">
        <v>705</v>
      </c>
      <c r="AN169" s="36"/>
    </row>
    <row r="170" spans="1:44" ht="45.75" customHeight="1">
      <c r="A170" s="18">
        <v>206</v>
      </c>
      <c r="B170" s="18" t="s">
        <v>85</v>
      </c>
      <c r="C170" s="18" t="s">
        <v>87</v>
      </c>
      <c r="D170" s="19" t="s">
        <v>2718</v>
      </c>
      <c r="E170" s="20" t="s">
        <v>88</v>
      </c>
      <c r="F170" s="21" t="s">
        <v>2712</v>
      </c>
      <c r="G170" s="19" t="s">
        <v>2718</v>
      </c>
      <c r="H170" s="22">
        <v>30542</v>
      </c>
      <c r="I170" s="63" t="s">
        <v>2719</v>
      </c>
      <c r="J170" s="24" t="s">
        <v>2720</v>
      </c>
      <c r="K170" s="24" t="s">
        <v>92</v>
      </c>
      <c r="L170" s="41" t="s">
        <v>2721</v>
      </c>
      <c r="M170" s="22">
        <v>43946</v>
      </c>
      <c r="N170" s="22">
        <v>44018</v>
      </c>
      <c r="O170" s="18" t="s">
        <v>55</v>
      </c>
      <c r="P170" s="18" t="s">
        <v>56</v>
      </c>
      <c r="R170" s="18">
        <v>10</v>
      </c>
      <c r="S170" s="22">
        <v>44021.059958067097</v>
      </c>
      <c r="U170" s="18" t="s">
        <v>72</v>
      </c>
      <c r="V170" s="18" t="s">
        <v>94</v>
      </c>
      <c r="W170" s="18" t="s">
        <v>95</v>
      </c>
      <c r="X170" s="18" t="s">
        <v>59</v>
      </c>
      <c r="Y170" s="18" t="s">
        <v>60</v>
      </c>
      <c r="AA170" s="18" t="s">
        <v>61</v>
      </c>
      <c r="AB170" s="18" t="s">
        <v>62</v>
      </c>
      <c r="AC170" s="18" t="s">
        <v>96</v>
      </c>
      <c r="AD170" s="18" t="s">
        <v>97</v>
      </c>
      <c r="AE170" s="18" t="s">
        <v>98</v>
      </c>
      <c r="AF170" s="22">
        <v>44022</v>
      </c>
      <c r="AG170" s="18">
        <f t="shared" si="2"/>
        <v>36</v>
      </c>
      <c r="AH170" s="18">
        <v>41916499</v>
      </c>
      <c r="AJ170" s="28">
        <v>3.6829999999999998</v>
      </c>
      <c r="AL170" s="38" t="s">
        <v>705</v>
      </c>
      <c r="AN170" s="36"/>
    </row>
    <row r="171" spans="1:44" ht="45.75" customHeight="1">
      <c r="A171" s="18">
        <v>207</v>
      </c>
      <c r="B171" s="18" t="s">
        <v>85</v>
      </c>
      <c r="C171" s="18" t="s">
        <v>87</v>
      </c>
      <c r="D171" s="19" t="s">
        <v>2722</v>
      </c>
      <c r="E171" s="20" t="s">
        <v>88</v>
      </c>
      <c r="F171" s="21" t="s">
        <v>2712</v>
      </c>
      <c r="G171" s="19" t="s">
        <v>2722</v>
      </c>
      <c r="H171" s="22">
        <v>33410</v>
      </c>
      <c r="I171" s="63" t="s">
        <v>1644</v>
      </c>
      <c r="J171" s="24" t="s">
        <v>92</v>
      </c>
      <c r="K171" s="24" t="s">
        <v>92</v>
      </c>
      <c r="L171" s="41" t="s">
        <v>2723</v>
      </c>
      <c r="M171" s="22">
        <v>43857</v>
      </c>
      <c r="N171" s="22">
        <v>44018</v>
      </c>
      <c r="O171" s="18" t="s">
        <v>55</v>
      </c>
      <c r="P171" s="18" t="s">
        <v>56</v>
      </c>
      <c r="R171" s="18">
        <v>10</v>
      </c>
      <c r="S171" s="22">
        <v>44021.060309490698</v>
      </c>
      <c r="U171" s="18" t="s">
        <v>57</v>
      </c>
      <c r="V171" s="18" t="s">
        <v>94</v>
      </c>
      <c r="W171" s="18" t="s">
        <v>95</v>
      </c>
      <c r="X171" s="18" t="s">
        <v>59</v>
      </c>
      <c r="Y171" s="18" t="s">
        <v>60</v>
      </c>
      <c r="AA171" s="18" t="s">
        <v>61</v>
      </c>
      <c r="AB171" s="18" t="s">
        <v>62</v>
      </c>
      <c r="AC171" s="18" t="s">
        <v>96</v>
      </c>
      <c r="AD171" s="18" t="s">
        <v>97</v>
      </c>
      <c r="AE171" s="18" t="s">
        <v>98</v>
      </c>
      <c r="AF171" s="22">
        <v>44021</v>
      </c>
      <c r="AG171" s="18">
        <f t="shared" si="2"/>
        <v>29</v>
      </c>
      <c r="AH171" s="18">
        <v>47086925</v>
      </c>
      <c r="AJ171" s="28">
        <v>3.8370000000000002</v>
      </c>
      <c r="AL171" s="38" t="s">
        <v>705</v>
      </c>
      <c r="AN171" s="36"/>
    </row>
    <row r="172" spans="1:44" ht="45.75" customHeight="1">
      <c r="A172" s="18">
        <v>208</v>
      </c>
      <c r="B172" s="18" t="s">
        <v>367</v>
      </c>
      <c r="C172" s="18" t="s">
        <v>369</v>
      </c>
      <c r="D172" s="19" t="s">
        <v>2724</v>
      </c>
      <c r="E172" s="20" t="s">
        <v>369</v>
      </c>
      <c r="F172" s="21" t="s">
        <v>2725</v>
      </c>
      <c r="G172" s="19" t="s">
        <v>2724</v>
      </c>
      <c r="H172" s="22">
        <v>34954</v>
      </c>
      <c r="I172" s="63" t="s">
        <v>1613</v>
      </c>
      <c r="J172" s="24" t="s">
        <v>372</v>
      </c>
      <c r="K172" s="24" t="s">
        <v>373</v>
      </c>
      <c r="L172" s="41" t="s">
        <v>2726</v>
      </c>
      <c r="M172" s="22">
        <v>43954</v>
      </c>
      <c r="N172" s="22">
        <v>44025</v>
      </c>
      <c r="O172" s="18" t="s">
        <v>55</v>
      </c>
      <c r="P172" s="18" t="s">
        <v>56</v>
      </c>
      <c r="R172" s="18">
        <v>10</v>
      </c>
      <c r="S172" s="22">
        <v>44029.022820104197</v>
      </c>
      <c r="U172" s="18" t="s">
        <v>72</v>
      </c>
      <c r="V172" s="18" t="s">
        <v>375</v>
      </c>
      <c r="W172" s="18" t="s">
        <v>375</v>
      </c>
      <c r="X172" s="18" t="s">
        <v>59</v>
      </c>
      <c r="Y172" s="18" t="s">
        <v>60</v>
      </c>
      <c r="AA172" s="18" t="s">
        <v>61</v>
      </c>
      <c r="AB172" s="18" t="s">
        <v>62</v>
      </c>
      <c r="AC172" s="18" t="s">
        <v>376</v>
      </c>
      <c r="AD172" s="18" t="s">
        <v>377</v>
      </c>
      <c r="AE172" s="18" t="s">
        <v>65</v>
      </c>
      <c r="AF172" s="22">
        <v>44029</v>
      </c>
      <c r="AG172" s="18">
        <f t="shared" si="2"/>
        <v>24</v>
      </c>
      <c r="AJ172" s="39">
        <v>2.5999999999999999E-2</v>
      </c>
      <c r="AL172" s="39" t="s">
        <v>67</v>
      </c>
      <c r="AP172" s="32">
        <v>1</v>
      </c>
      <c r="AQ172" s="74">
        <v>2.44</v>
      </c>
      <c r="AR172" s="32" t="s">
        <v>2727</v>
      </c>
    </row>
    <row r="173" spans="1:44" ht="45.75" customHeight="1">
      <c r="A173" s="18">
        <v>209</v>
      </c>
      <c r="B173" s="18" t="s">
        <v>47</v>
      </c>
      <c r="C173" s="18" t="s">
        <v>49</v>
      </c>
      <c r="D173" s="19" t="s">
        <v>2728</v>
      </c>
      <c r="E173" s="20" t="s">
        <v>49</v>
      </c>
      <c r="F173" s="21" t="s">
        <v>2729</v>
      </c>
      <c r="G173" s="19" t="s">
        <v>2728</v>
      </c>
      <c r="H173" s="22">
        <v>32430</v>
      </c>
      <c r="L173" s="41" t="s">
        <v>2730</v>
      </c>
      <c r="M173" s="22">
        <v>43892</v>
      </c>
      <c r="N173" s="22">
        <v>44036</v>
      </c>
      <c r="O173" s="18" t="s">
        <v>55</v>
      </c>
      <c r="P173" s="18" t="s">
        <v>607</v>
      </c>
      <c r="R173" s="18">
        <v>10</v>
      </c>
      <c r="S173" s="22">
        <v>44043.5490066782</v>
      </c>
      <c r="U173" s="18" t="s">
        <v>57</v>
      </c>
      <c r="V173" s="18" t="s">
        <v>58</v>
      </c>
      <c r="W173" s="18" t="s">
        <v>58</v>
      </c>
      <c r="X173" s="18" t="s">
        <v>59</v>
      </c>
      <c r="Y173" s="18" t="s">
        <v>60</v>
      </c>
      <c r="AA173" s="18" t="s">
        <v>61</v>
      </c>
      <c r="AB173" s="18" t="s">
        <v>62</v>
      </c>
      <c r="AC173" s="18" t="s">
        <v>63</v>
      </c>
      <c r="AD173" s="18" t="s">
        <v>64</v>
      </c>
      <c r="AE173" s="18" t="s">
        <v>65</v>
      </c>
      <c r="AF173" s="22">
        <v>44029</v>
      </c>
      <c r="AG173" s="18">
        <f t="shared" si="2"/>
        <v>31</v>
      </c>
      <c r="AH173" s="18" t="s">
        <v>2731</v>
      </c>
      <c r="AJ173" s="75" t="s">
        <v>2732</v>
      </c>
      <c r="AL173" s="38" t="s">
        <v>705</v>
      </c>
      <c r="AM173" s="35" t="s">
        <v>2733</v>
      </c>
      <c r="AN173" s="35"/>
      <c r="AO173" s="32" t="s">
        <v>68</v>
      </c>
      <c r="AQ173" s="34" t="s">
        <v>73</v>
      </c>
    </row>
    <row r="174" spans="1:44" ht="45.75" customHeight="1">
      <c r="A174" s="18">
        <v>210</v>
      </c>
      <c r="B174" s="18" t="s">
        <v>47</v>
      </c>
      <c r="C174" s="18" t="s">
        <v>49</v>
      </c>
      <c r="D174" s="19" t="s">
        <v>2734</v>
      </c>
      <c r="E174" s="20" t="s">
        <v>49</v>
      </c>
      <c r="F174" s="21" t="s">
        <v>2729</v>
      </c>
      <c r="G174" s="19" t="s">
        <v>2734</v>
      </c>
      <c r="H174" s="22">
        <v>37245</v>
      </c>
      <c r="L174" s="41" t="s">
        <v>2735</v>
      </c>
      <c r="M174" s="22">
        <v>43895</v>
      </c>
      <c r="N174" s="22">
        <v>44036</v>
      </c>
      <c r="O174" s="18" t="s">
        <v>55</v>
      </c>
      <c r="P174" s="18" t="s">
        <v>607</v>
      </c>
      <c r="R174" s="18">
        <v>10</v>
      </c>
      <c r="S174" s="22">
        <v>44043.549111377302</v>
      </c>
      <c r="U174" s="18" t="s">
        <v>72</v>
      </c>
      <c r="V174" s="18" t="s">
        <v>58</v>
      </c>
      <c r="W174" s="18" t="s">
        <v>58</v>
      </c>
      <c r="X174" s="18" t="s">
        <v>59</v>
      </c>
      <c r="Y174" s="18" t="s">
        <v>60</v>
      </c>
      <c r="AA174" s="18" t="s">
        <v>61</v>
      </c>
      <c r="AB174" s="18" t="s">
        <v>62</v>
      </c>
      <c r="AC174" s="18" t="s">
        <v>63</v>
      </c>
      <c r="AD174" s="18" t="s">
        <v>64</v>
      </c>
      <c r="AE174" s="18" t="s">
        <v>65</v>
      </c>
      <c r="AF174" s="22">
        <v>44029</v>
      </c>
      <c r="AG174" s="18">
        <f t="shared" si="2"/>
        <v>18</v>
      </c>
      <c r="AH174" s="18" t="s">
        <v>2736</v>
      </c>
      <c r="AJ174" s="39" t="s">
        <v>2737</v>
      </c>
      <c r="AL174" s="39" t="s">
        <v>67</v>
      </c>
      <c r="AM174" s="76" t="s">
        <v>67</v>
      </c>
      <c r="AN174" s="77"/>
      <c r="AO174" s="32" t="s">
        <v>68</v>
      </c>
      <c r="AQ174" s="34" t="s">
        <v>73</v>
      </c>
    </row>
    <row r="175" spans="1:44" ht="45.75" customHeight="1">
      <c r="A175" s="18">
        <v>211</v>
      </c>
      <c r="B175" s="18" t="s">
        <v>427</v>
      </c>
      <c r="C175" s="18" t="s">
        <v>429</v>
      </c>
      <c r="D175" s="19" t="s">
        <v>2738</v>
      </c>
      <c r="E175" s="20" t="s">
        <v>430</v>
      </c>
      <c r="F175" s="21" t="s">
        <v>2739</v>
      </c>
      <c r="G175" s="19" t="s">
        <v>2738</v>
      </c>
      <c r="H175" s="22">
        <v>33932</v>
      </c>
      <c r="I175" s="63" t="s">
        <v>432</v>
      </c>
      <c r="J175" s="24" t="s">
        <v>432</v>
      </c>
      <c r="K175" s="24" t="s">
        <v>433</v>
      </c>
      <c r="L175" s="41" t="s">
        <v>2740</v>
      </c>
      <c r="M175" s="22">
        <v>44021</v>
      </c>
      <c r="N175" s="22">
        <v>44048</v>
      </c>
      <c r="O175" s="18" t="s">
        <v>55</v>
      </c>
      <c r="P175" s="18" t="s">
        <v>607</v>
      </c>
      <c r="R175" s="18">
        <v>10</v>
      </c>
      <c r="S175" s="22">
        <v>44056.4820179745</v>
      </c>
      <c r="U175" s="18" t="s">
        <v>72</v>
      </c>
      <c r="V175" s="18" t="s">
        <v>435</v>
      </c>
      <c r="W175" s="18" t="s">
        <v>436</v>
      </c>
      <c r="X175" s="18" t="s">
        <v>59</v>
      </c>
      <c r="Y175" s="18" t="s">
        <v>60</v>
      </c>
      <c r="AA175" s="18" t="s">
        <v>61</v>
      </c>
      <c r="AB175" s="18" t="s">
        <v>62</v>
      </c>
      <c r="AC175" s="18" t="s">
        <v>437</v>
      </c>
      <c r="AD175" s="18" t="s">
        <v>438</v>
      </c>
      <c r="AE175" s="18" t="s">
        <v>98</v>
      </c>
      <c r="AF175" s="22">
        <v>44047</v>
      </c>
      <c r="AG175" s="18">
        <f t="shared" si="2"/>
        <v>27</v>
      </c>
      <c r="AH175" s="18" t="s">
        <v>2741</v>
      </c>
      <c r="AJ175" s="39" t="s">
        <v>2742</v>
      </c>
      <c r="AL175" s="39" t="s">
        <v>67</v>
      </c>
      <c r="AM175" s="76" t="s">
        <v>67</v>
      </c>
      <c r="AN175" s="77"/>
      <c r="AQ175" s="32" t="s">
        <v>81</v>
      </c>
    </row>
    <row r="176" spans="1:44" ht="45.75" customHeight="1">
      <c r="A176" s="18">
        <v>212</v>
      </c>
      <c r="B176" s="18" t="s">
        <v>248</v>
      </c>
      <c r="C176" s="18" t="s">
        <v>250</v>
      </c>
      <c r="D176" s="19" t="s">
        <v>2743</v>
      </c>
      <c r="E176" s="20" t="s">
        <v>250</v>
      </c>
      <c r="F176" s="21" t="s">
        <v>2744</v>
      </c>
      <c r="G176" s="19" t="s">
        <v>2743</v>
      </c>
      <c r="H176" s="22">
        <v>28081</v>
      </c>
      <c r="I176" s="63" t="s">
        <v>229</v>
      </c>
      <c r="J176" s="24" t="s">
        <v>134</v>
      </c>
      <c r="K176" s="24" t="s">
        <v>134</v>
      </c>
      <c r="L176" s="41" t="s">
        <v>2745</v>
      </c>
      <c r="M176" s="22">
        <v>44053</v>
      </c>
      <c r="N176" s="22">
        <v>44053</v>
      </c>
      <c r="O176" s="18" t="s">
        <v>55</v>
      </c>
      <c r="P176" s="18" t="s">
        <v>607</v>
      </c>
      <c r="R176" s="18">
        <v>10</v>
      </c>
      <c r="S176" s="22">
        <v>44056.482189039401</v>
      </c>
      <c r="U176" s="18" t="s">
        <v>57</v>
      </c>
      <c r="V176" s="18" t="s">
        <v>136</v>
      </c>
      <c r="W176" s="18" t="s">
        <v>254</v>
      </c>
      <c r="X176" s="18" t="s">
        <v>59</v>
      </c>
      <c r="Y176" s="18" t="s">
        <v>60</v>
      </c>
      <c r="AA176" s="18" t="s">
        <v>61</v>
      </c>
      <c r="AB176" s="18" t="s">
        <v>62</v>
      </c>
      <c r="AF176" s="22">
        <v>44053</v>
      </c>
      <c r="AG176" s="18">
        <f t="shared" si="2"/>
        <v>43</v>
      </c>
      <c r="AH176" s="18" t="s">
        <v>2746</v>
      </c>
      <c r="AJ176" s="39" t="s">
        <v>2747</v>
      </c>
      <c r="AL176" s="39" t="s">
        <v>67</v>
      </c>
      <c r="AM176" s="76" t="s">
        <v>67</v>
      </c>
      <c r="AN176" s="77"/>
    </row>
    <row r="177" spans="1:44" ht="45.75" customHeight="1">
      <c r="A177" s="18">
        <v>213</v>
      </c>
      <c r="B177" s="18" t="s">
        <v>248</v>
      </c>
      <c r="C177" s="18" t="s">
        <v>250</v>
      </c>
      <c r="D177" s="19" t="s">
        <v>2748</v>
      </c>
      <c r="E177" s="20" t="s">
        <v>250</v>
      </c>
      <c r="F177" s="21" t="s">
        <v>2749</v>
      </c>
      <c r="G177" s="19" t="s">
        <v>2748</v>
      </c>
      <c r="H177" s="22">
        <v>23671</v>
      </c>
      <c r="I177" s="63" t="s">
        <v>697</v>
      </c>
      <c r="J177" s="24" t="s">
        <v>134</v>
      </c>
      <c r="K177" s="24" t="s">
        <v>134</v>
      </c>
      <c r="L177" s="41" t="s">
        <v>2750</v>
      </c>
      <c r="M177" s="22">
        <v>44056</v>
      </c>
      <c r="N177" s="22">
        <v>44056</v>
      </c>
      <c r="O177" s="18" t="s">
        <v>55</v>
      </c>
      <c r="P177" s="18" t="s">
        <v>253</v>
      </c>
      <c r="R177" s="18">
        <v>21</v>
      </c>
      <c r="S177" s="22">
        <v>44057.474837962996</v>
      </c>
      <c r="U177" s="18" t="s">
        <v>72</v>
      </c>
      <c r="V177" s="18" t="s">
        <v>136</v>
      </c>
      <c r="W177" s="18" t="s">
        <v>254</v>
      </c>
      <c r="X177" s="18" t="s">
        <v>59</v>
      </c>
      <c r="Y177" s="18" t="s">
        <v>60</v>
      </c>
      <c r="AA177" s="18" t="s">
        <v>61</v>
      </c>
      <c r="AB177" s="18" t="s">
        <v>62</v>
      </c>
      <c r="AF177" s="22">
        <v>44053</v>
      </c>
      <c r="AG177" s="18">
        <f t="shared" si="2"/>
        <v>55</v>
      </c>
      <c r="AH177" s="18" t="s">
        <v>2751</v>
      </c>
      <c r="AJ177" s="39" t="s">
        <v>2752</v>
      </c>
      <c r="AL177" s="39" t="s">
        <v>67</v>
      </c>
      <c r="AM177" s="76" t="s">
        <v>67</v>
      </c>
      <c r="AN177" s="77"/>
    </row>
    <row r="178" spans="1:44" ht="45.75" customHeight="1">
      <c r="A178" s="18">
        <v>214</v>
      </c>
      <c r="B178" s="18" t="s">
        <v>248</v>
      </c>
      <c r="C178" s="18" t="s">
        <v>250</v>
      </c>
      <c r="D178" s="19" t="s">
        <v>2753</v>
      </c>
      <c r="E178" s="20" t="s">
        <v>250</v>
      </c>
      <c r="F178" s="21" t="s">
        <v>2754</v>
      </c>
      <c r="G178" s="19" t="s">
        <v>2753</v>
      </c>
      <c r="H178" s="22">
        <v>29182</v>
      </c>
      <c r="I178" s="63" t="s">
        <v>229</v>
      </c>
      <c r="J178" s="24" t="s">
        <v>134</v>
      </c>
      <c r="K178" s="24" t="s">
        <v>134</v>
      </c>
      <c r="L178" s="41" t="s">
        <v>2755</v>
      </c>
      <c r="M178" s="22">
        <v>44056</v>
      </c>
      <c r="N178" s="22">
        <v>44056</v>
      </c>
      <c r="O178" s="18" t="s">
        <v>55</v>
      </c>
      <c r="P178" s="18" t="s">
        <v>253</v>
      </c>
      <c r="R178" s="18">
        <v>21</v>
      </c>
      <c r="S178" s="22">
        <v>44057.474967858798</v>
      </c>
      <c r="U178" s="18" t="s">
        <v>72</v>
      </c>
      <c r="V178" s="18" t="s">
        <v>136</v>
      </c>
      <c r="W178" s="18" t="s">
        <v>254</v>
      </c>
      <c r="X178" s="18" t="s">
        <v>59</v>
      </c>
      <c r="Y178" s="18" t="s">
        <v>60</v>
      </c>
      <c r="AA178" s="18" t="s">
        <v>61</v>
      </c>
      <c r="AB178" s="18" t="s">
        <v>62</v>
      </c>
      <c r="AF178" s="22">
        <v>44053</v>
      </c>
      <c r="AG178" s="18">
        <f t="shared" si="2"/>
        <v>40</v>
      </c>
      <c r="AH178" s="18" t="s">
        <v>2756</v>
      </c>
      <c r="AJ178" s="39" t="s">
        <v>2757</v>
      </c>
      <c r="AL178" s="39" t="s">
        <v>67</v>
      </c>
      <c r="AM178" s="76" t="s">
        <v>67</v>
      </c>
      <c r="AN178" s="77"/>
    </row>
    <row r="179" spans="1:44" ht="45.75" customHeight="1">
      <c r="A179" s="18">
        <v>215</v>
      </c>
      <c r="B179" s="18" t="s">
        <v>248</v>
      </c>
      <c r="C179" s="18" t="s">
        <v>250</v>
      </c>
      <c r="D179" s="19" t="s">
        <v>2758</v>
      </c>
      <c r="E179" s="20" t="s">
        <v>250</v>
      </c>
      <c r="F179" s="21" t="s">
        <v>2759</v>
      </c>
      <c r="G179" s="19" t="s">
        <v>2758</v>
      </c>
      <c r="H179" s="22">
        <v>27058</v>
      </c>
      <c r="I179" s="63" t="s">
        <v>2760</v>
      </c>
      <c r="J179" s="24" t="s">
        <v>134</v>
      </c>
      <c r="K179" s="24" t="s">
        <v>134</v>
      </c>
      <c r="L179" s="41" t="s">
        <v>2761</v>
      </c>
      <c r="M179" s="22">
        <v>44056</v>
      </c>
      <c r="N179" s="22">
        <v>44056</v>
      </c>
      <c r="O179" s="18" t="s">
        <v>55</v>
      </c>
      <c r="P179" s="18" t="s">
        <v>253</v>
      </c>
      <c r="R179" s="18">
        <v>21</v>
      </c>
      <c r="S179" s="22">
        <v>44057.475088229199</v>
      </c>
      <c r="U179" s="18" t="s">
        <v>57</v>
      </c>
      <c r="V179" s="18" t="s">
        <v>136</v>
      </c>
      <c r="W179" s="18" t="s">
        <v>254</v>
      </c>
      <c r="X179" s="18" t="s">
        <v>59</v>
      </c>
      <c r="Y179" s="18" t="s">
        <v>60</v>
      </c>
      <c r="AA179" s="18" t="s">
        <v>61</v>
      </c>
      <c r="AB179" s="18" t="s">
        <v>62</v>
      </c>
      <c r="AF179" s="22">
        <v>44053</v>
      </c>
      <c r="AG179" s="18">
        <f t="shared" si="2"/>
        <v>46</v>
      </c>
      <c r="AH179" s="18" t="s">
        <v>2762</v>
      </c>
      <c r="AJ179" s="78">
        <v>0.01</v>
      </c>
      <c r="AL179" s="39" t="s">
        <v>67</v>
      </c>
      <c r="AM179" s="76" t="s">
        <v>67</v>
      </c>
      <c r="AN179" s="77"/>
    </row>
    <row r="180" spans="1:44" ht="45.75" customHeight="1">
      <c r="A180" s="18">
        <v>216</v>
      </c>
      <c r="B180" s="18" t="s">
        <v>367</v>
      </c>
      <c r="C180" s="18" t="s">
        <v>369</v>
      </c>
      <c r="D180" s="19" t="s">
        <v>2763</v>
      </c>
      <c r="E180" s="20" t="s">
        <v>369</v>
      </c>
      <c r="F180" s="21" t="s">
        <v>2764</v>
      </c>
      <c r="G180" s="19" t="s">
        <v>2763</v>
      </c>
      <c r="H180" s="22">
        <v>35783</v>
      </c>
      <c r="L180" s="41" t="s">
        <v>2765</v>
      </c>
      <c r="M180" s="22">
        <v>44043</v>
      </c>
      <c r="N180" s="22">
        <v>44057</v>
      </c>
      <c r="O180" s="18" t="s">
        <v>55</v>
      </c>
      <c r="P180" s="18" t="s">
        <v>56</v>
      </c>
      <c r="R180" s="18">
        <v>10</v>
      </c>
      <c r="S180" s="22">
        <v>44064.018831134301</v>
      </c>
      <c r="U180" s="18" t="s">
        <v>72</v>
      </c>
      <c r="V180" s="18" t="s">
        <v>375</v>
      </c>
      <c r="W180" s="18" t="s">
        <v>375</v>
      </c>
      <c r="X180" s="18" t="s">
        <v>59</v>
      </c>
      <c r="Y180" s="18" t="s">
        <v>60</v>
      </c>
      <c r="AA180" s="18" t="s">
        <v>61</v>
      </c>
      <c r="AB180" s="18" t="s">
        <v>62</v>
      </c>
      <c r="AC180" s="18" t="s">
        <v>376</v>
      </c>
      <c r="AD180" s="18" t="s">
        <v>377</v>
      </c>
      <c r="AE180" s="18" t="s">
        <v>65</v>
      </c>
      <c r="AF180" s="22">
        <v>44057</v>
      </c>
      <c r="AG180" s="18">
        <f t="shared" si="2"/>
        <v>22</v>
      </c>
      <c r="AJ180" s="28" t="s">
        <v>820</v>
      </c>
      <c r="AL180" s="38" t="s">
        <v>705</v>
      </c>
      <c r="AM180" s="35" t="s">
        <v>2733</v>
      </c>
      <c r="AN180" s="35"/>
      <c r="AO180" s="32" t="s">
        <v>68</v>
      </c>
      <c r="AP180" s="32">
        <v>1</v>
      </c>
      <c r="AQ180" s="34">
        <v>159.75</v>
      </c>
    </row>
    <row r="181" spans="1:44" ht="45.75" customHeight="1">
      <c r="A181" s="18">
        <v>217</v>
      </c>
      <c r="B181" s="18" t="s">
        <v>367</v>
      </c>
      <c r="C181" s="18" t="s">
        <v>369</v>
      </c>
      <c r="D181" s="19" t="s">
        <v>2766</v>
      </c>
      <c r="E181" s="20" t="s">
        <v>369</v>
      </c>
      <c r="F181" s="21" t="s">
        <v>2767</v>
      </c>
      <c r="G181" s="19" t="s">
        <v>2766</v>
      </c>
      <c r="H181" s="22">
        <v>31961</v>
      </c>
      <c r="L181" s="41" t="s">
        <v>2768</v>
      </c>
      <c r="M181" s="22">
        <v>44022</v>
      </c>
      <c r="N181" s="22">
        <v>44051</v>
      </c>
      <c r="O181" s="18" t="s">
        <v>55</v>
      </c>
      <c r="P181" s="18" t="s">
        <v>56</v>
      </c>
      <c r="R181" s="18">
        <v>10</v>
      </c>
      <c r="S181" s="22">
        <v>44063.4799033565</v>
      </c>
      <c r="U181" s="18" t="s">
        <v>57</v>
      </c>
      <c r="V181" s="18" t="s">
        <v>375</v>
      </c>
      <c r="W181" s="18" t="s">
        <v>375</v>
      </c>
      <c r="X181" s="18" t="s">
        <v>59</v>
      </c>
      <c r="Y181" s="18" t="s">
        <v>60</v>
      </c>
      <c r="AA181" s="18" t="s">
        <v>61</v>
      </c>
      <c r="AB181" s="18" t="s">
        <v>62</v>
      </c>
      <c r="AC181" s="18" t="s">
        <v>376</v>
      </c>
      <c r="AD181" s="18" t="s">
        <v>377</v>
      </c>
      <c r="AE181" s="18" t="s">
        <v>65</v>
      </c>
      <c r="AF181" s="22">
        <v>44061</v>
      </c>
      <c r="AG181" s="18">
        <f t="shared" si="2"/>
        <v>33</v>
      </c>
      <c r="AJ181" s="78">
        <v>4.3999999999999997E-2</v>
      </c>
      <c r="AL181" s="39" t="s">
        <v>67</v>
      </c>
      <c r="AM181" s="76" t="s">
        <v>67</v>
      </c>
      <c r="AN181" s="77"/>
    </row>
    <row r="182" spans="1:44" ht="45.75" customHeight="1">
      <c r="A182" s="18">
        <v>218</v>
      </c>
      <c r="B182" s="18" t="s">
        <v>338</v>
      </c>
      <c r="C182" s="18" t="s">
        <v>340</v>
      </c>
      <c r="D182" s="19" t="s">
        <v>2769</v>
      </c>
      <c r="E182" s="20" t="s">
        <v>340</v>
      </c>
      <c r="F182" s="21" t="s">
        <v>2770</v>
      </c>
      <c r="G182" s="19" t="s">
        <v>2769</v>
      </c>
      <c r="H182" s="22">
        <v>22972</v>
      </c>
      <c r="L182" s="41" t="s">
        <v>2771</v>
      </c>
      <c r="M182" s="22">
        <v>44063</v>
      </c>
      <c r="N182" s="22">
        <v>44063</v>
      </c>
      <c r="O182" s="18" t="s">
        <v>55</v>
      </c>
      <c r="P182" s="18" t="s">
        <v>56</v>
      </c>
      <c r="Q182" s="18">
        <v>44069</v>
      </c>
      <c r="R182" s="18">
        <v>10</v>
      </c>
      <c r="S182" s="22">
        <v>44063.642340277802</v>
      </c>
      <c r="U182" s="18" t="s">
        <v>57</v>
      </c>
      <c r="V182" s="18" t="s">
        <v>136</v>
      </c>
      <c r="W182" s="18" t="s">
        <v>343</v>
      </c>
      <c r="X182" s="18" t="s">
        <v>59</v>
      </c>
      <c r="Y182" s="18" t="s">
        <v>60</v>
      </c>
      <c r="AA182" s="18" t="s">
        <v>61</v>
      </c>
      <c r="AB182" s="18" t="s">
        <v>62</v>
      </c>
      <c r="AF182" s="22">
        <v>44063</v>
      </c>
      <c r="AG182" s="18">
        <v>1</v>
      </c>
      <c r="AH182" s="18" t="s">
        <v>2772</v>
      </c>
      <c r="AJ182" s="78">
        <v>1.2E-2</v>
      </c>
      <c r="AL182" s="39" t="s">
        <v>67</v>
      </c>
      <c r="AM182" s="76" t="s">
        <v>67</v>
      </c>
      <c r="AN182" s="77"/>
    </row>
    <row r="183" spans="1:44" ht="45.75" customHeight="1">
      <c r="A183" s="18">
        <v>219</v>
      </c>
      <c r="B183" s="18" t="s">
        <v>581</v>
      </c>
      <c r="C183" s="18" t="s">
        <v>583</v>
      </c>
      <c r="D183" s="19" t="s">
        <v>2773</v>
      </c>
      <c r="E183" s="20" t="s">
        <v>584</v>
      </c>
      <c r="F183" s="21" t="s">
        <v>2774</v>
      </c>
      <c r="G183" s="19" t="s">
        <v>2773</v>
      </c>
      <c r="H183" s="22">
        <v>29294</v>
      </c>
      <c r="L183" s="41" t="s">
        <v>2775</v>
      </c>
      <c r="M183" s="22">
        <v>44082</v>
      </c>
      <c r="N183" s="22">
        <v>44086</v>
      </c>
      <c r="O183" s="18" t="s">
        <v>55</v>
      </c>
      <c r="P183" s="18" t="s">
        <v>253</v>
      </c>
      <c r="R183" s="18">
        <v>21</v>
      </c>
      <c r="S183" s="22">
        <v>44096.488629548599</v>
      </c>
      <c r="U183" s="18" t="s">
        <v>72</v>
      </c>
      <c r="V183" s="18" t="s">
        <v>94</v>
      </c>
      <c r="W183" s="18" t="s">
        <v>95</v>
      </c>
      <c r="X183" s="18" t="s">
        <v>59</v>
      </c>
      <c r="Y183" s="18" t="s">
        <v>60</v>
      </c>
      <c r="AA183" s="18" t="s">
        <v>61</v>
      </c>
      <c r="AB183" s="18" t="s">
        <v>62</v>
      </c>
      <c r="AC183" s="18" t="s">
        <v>587</v>
      </c>
      <c r="AD183" s="18" t="s">
        <v>588</v>
      </c>
      <c r="AE183" s="18" t="s">
        <v>98</v>
      </c>
      <c r="AF183" s="22">
        <v>44099</v>
      </c>
      <c r="AG183" s="18">
        <f t="shared" si="2"/>
        <v>40</v>
      </c>
      <c r="AH183" s="18" t="s">
        <v>2776</v>
      </c>
      <c r="AJ183" s="28" t="s">
        <v>2777</v>
      </c>
      <c r="AK183" s="27">
        <v>9.1999999999999998E-2</v>
      </c>
      <c r="AL183" s="39" t="s">
        <v>67</v>
      </c>
    </row>
    <row r="184" spans="1:44" ht="45.75" customHeight="1">
      <c r="A184" s="18">
        <v>220</v>
      </c>
      <c r="B184" s="18" t="s">
        <v>1233</v>
      </c>
      <c r="C184" s="18" t="s">
        <v>1235</v>
      </c>
      <c r="D184" s="19" t="s">
        <v>2778</v>
      </c>
      <c r="E184" s="20" t="s">
        <v>1236</v>
      </c>
      <c r="F184" s="21" t="s">
        <v>2779</v>
      </c>
      <c r="G184" s="19" t="s">
        <v>2778</v>
      </c>
      <c r="H184" s="22">
        <v>34434</v>
      </c>
      <c r="L184" s="41" t="s">
        <v>2780</v>
      </c>
      <c r="M184" s="22">
        <v>44075</v>
      </c>
      <c r="N184" s="22">
        <v>44092</v>
      </c>
      <c r="O184" s="18" t="s">
        <v>55</v>
      </c>
      <c r="P184" s="18" t="s">
        <v>56</v>
      </c>
      <c r="R184" s="18">
        <v>10</v>
      </c>
      <c r="S184" s="22">
        <v>44102.491163888903</v>
      </c>
      <c r="U184" s="18" t="s">
        <v>57</v>
      </c>
      <c r="V184" s="18" t="s">
        <v>375</v>
      </c>
      <c r="W184" s="18" t="s">
        <v>375</v>
      </c>
      <c r="X184" s="18" t="s">
        <v>59</v>
      </c>
      <c r="Y184" s="18" t="s">
        <v>60</v>
      </c>
      <c r="AA184" s="18" t="s">
        <v>61</v>
      </c>
      <c r="AB184" s="18" t="s">
        <v>62</v>
      </c>
      <c r="AC184" s="18" t="s">
        <v>1241</v>
      </c>
      <c r="AD184" s="18" t="s">
        <v>1242</v>
      </c>
      <c r="AE184" s="18" t="s">
        <v>65</v>
      </c>
      <c r="AF184" s="22">
        <v>44102</v>
      </c>
      <c r="AG184" s="18">
        <f t="shared" si="2"/>
        <v>26</v>
      </c>
      <c r="AH184" s="18" t="s">
        <v>2781</v>
      </c>
      <c r="AJ184" s="28" t="s">
        <v>2782</v>
      </c>
      <c r="AK184" s="27">
        <v>0.13800000000000001</v>
      </c>
      <c r="AL184" s="39" t="s">
        <v>67</v>
      </c>
      <c r="AO184" s="32" t="s">
        <v>68</v>
      </c>
      <c r="AP184" s="32">
        <v>1</v>
      </c>
      <c r="AQ184" s="32">
        <v>1</v>
      </c>
      <c r="AR184" s="32" t="s">
        <v>389</v>
      </c>
    </row>
    <row r="185" spans="1:44" ht="45.75" customHeight="1">
      <c r="A185" s="18">
        <v>221</v>
      </c>
      <c r="B185" s="18" t="s">
        <v>581</v>
      </c>
      <c r="C185" s="18" t="s">
        <v>583</v>
      </c>
      <c r="D185" s="19" t="s">
        <v>2783</v>
      </c>
      <c r="E185" s="20" t="s">
        <v>584</v>
      </c>
      <c r="F185" s="21" t="s">
        <v>2784</v>
      </c>
      <c r="G185" s="19" t="s">
        <v>2783</v>
      </c>
      <c r="H185" s="22">
        <v>30515</v>
      </c>
      <c r="I185" s="63" t="s">
        <v>2785</v>
      </c>
      <c r="J185" s="24" t="s">
        <v>101</v>
      </c>
      <c r="K185" s="24" t="s">
        <v>92</v>
      </c>
      <c r="L185" s="41" t="s">
        <v>2786</v>
      </c>
      <c r="M185" s="22">
        <v>44097</v>
      </c>
      <c r="N185" s="22">
        <v>44100</v>
      </c>
      <c r="O185" s="18" t="s">
        <v>55</v>
      </c>
      <c r="P185" s="18" t="s">
        <v>607</v>
      </c>
      <c r="R185" s="18">
        <v>10</v>
      </c>
      <c r="S185" s="22">
        <v>44104.723932210603</v>
      </c>
      <c r="U185" s="18" t="s">
        <v>72</v>
      </c>
      <c r="V185" s="18" t="s">
        <v>94</v>
      </c>
      <c r="W185" s="18" t="s">
        <v>95</v>
      </c>
      <c r="X185" s="18" t="s">
        <v>59</v>
      </c>
      <c r="Y185" s="18" t="s">
        <v>60</v>
      </c>
      <c r="AA185" s="18" t="s">
        <v>61</v>
      </c>
      <c r="AB185" s="18" t="s">
        <v>62</v>
      </c>
      <c r="AC185" s="18" t="s">
        <v>587</v>
      </c>
      <c r="AD185" s="18" t="s">
        <v>588</v>
      </c>
      <c r="AE185" s="18" t="s">
        <v>98</v>
      </c>
      <c r="AF185" s="22">
        <v>44106</v>
      </c>
      <c r="AG185" s="18">
        <f t="shared" si="2"/>
        <v>37</v>
      </c>
      <c r="AH185" s="18" t="s">
        <v>2787</v>
      </c>
      <c r="AJ185" s="28" t="s">
        <v>2788</v>
      </c>
      <c r="AL185" s="38" t="s">
        <v>2789</v>
      </c>
      <c r="AN185" s="36"/>
    </row>
    <row r="186" spans="1:44" ht="45.75" customHeight="1">
      <c r="A186" s="18">
        <v>222</v>
      </c>
      <c r="B186" s="18" t="s">
        <v>581</v>
      </c>
      <c r="C186" s="18" t="s">
        <v>583</v>
      </c>
      <c r="D186" s="19" t="s">
        <v>2790</v>
      </c>
      <c r="E186" s="20" t="s">
        <v>584</v>
      </c>
      <c r="F186" s="21" t="s">
        <v>2791</v>
      </c>
      <c r="G186" s="19" t="s">
        <v>2790</v>
      </c>
      <c r="H186" s="22">
        <v>33409</v>
      </c>
      <c r="I186" s="63" t="s">
        <v>2792</v>
      </c>
      <c r="J186" s="24" t="s">
        <v>2793</v>
      </c>
      <c r="K186" s="24" t="s">
        <v>92</v>
      </c>
      <c r="L186" s="41" t="s">
        <v>2794</v>
      </c>
      <c r="M186" s="22">
        <v>44090</v>
      </c>
      <c r="N186" s="22">
        <v>44100</v>
      </c>
      <c r="O186" s="18" t="s">
        <v>55</v>
      </c>
      <c r="P186" s="18" t="s">
        <v>607</v>
      </c>
      <c r="R186" s="18">
        <v>10</v>
      </c>
      <c r="S186" s="22">
        <v>44104.723845833301</v>
      </c>
      <c r="U186" s="18" t="s">
        <v>57</v>
      </c>
      <c r="V186" s="18" t="s">
        <v>94</v>
      </c>
      <c r="W186" s="18" t="s">
        <v>95</v>
      </c>
      <c r="X186" s="18" t="s">
        <v>59</v>
      </c>
      <c r="Y186" s="18" t="s">
        <v>60</v>
      </c>
      <c r="AA186" s="18" t="s">
        <v>61</v>
      </c>
      <c r="AB186" s="18" t="s">
        <v>62</v>
      </c>
      <c r="AC186" s="18" t="s">
        <v>587</v>
      </c>
      <c r="AD186" s="18" t="s">
        <v>588</v>
      </c>
      <c r="AE186" s="18" t="s">
        <v>98</v>
      </c>
      <c r="AF186" s="22">
        <v>44106</v>
      </c>
      <c r="AG186" s="18">
        <f t="shared" si="2"/>
        <v>29</v>
      </c>
      <c r="AH186" s="18" t="s">
        <v>2795</v>
      </c>
      <c r="AJ186" s="28" t="s">
        <v>2796</v>
      </c>
      <c r="AL186" s="39" t="s">
        <v>2797</v>
      </c>
    </row>
    <row r="187" spans="1:44" ht="45.75" customHeight="1">
      <c r="A187" s="18">
        <v>223</v>
      </c>
      <c r="B187" s="18" t="s">
        <v>180</v>
      </c>
      <c r="C187" s="18" t="s">
        <v>182</v>
      </c>
      <c r="D187" s="19" t="s">
        <v>2798</v>
      </c>
      <c r="E187" s="20" t="s">
        <v>183</v>
      </c>
      <c r="F187" s="21" t="s">
        <v>2799</v>
      </c>
      <c r="G187" s="19" t="s">
        <v>2798</v>
      </c>
      <c r="H187" s="22">
        <v>30735</v>
      </c>
      <c r="I187" s="63" t="s">
        <v>880</v>
      </c>
      <c r="J187" s="24" t="s">
        <v>186</v>
      </c>
      <c r="K187" s="24" t="s">
        <v>186</v>
      </c>
      <c r="L187" s="41" t="s">
        <v>2800</v>
      </c>
      <c r="M187" s="22">
        <v>44091</v>
      </c>
      <c r="N187" s="22">
        <v>44105</v>
      </c>
      <c r="O187" s="18" t="s">
        <v>55</v>
      </c>
      <c r="P187" s="18" t="s">
        <v>56</v>
      </c>
      <c r="R187" s="18">
        <v>10</v>
      </c>
      <c r="S187" s="22">
        <v>44109.484897534698</v>
      </c>
      <c r="U187" s="18" t="s">
        <v>57</v>
      </c>
      <c r="V187" s="18" t="s">
        <v>188</v>
      </c>
      <c r="W187" s="18" t="s">
        <v>188</v>
      </c>
      <c r="X187" s="18" t="s">
        <v>59</v>
      </c>
      <c r="Y187" s="18" t="s">
        <v>60</v>
      </c>
      <c r="AA187" s="18" t="s">
        <v>2658</v>
      </c>
      <c r="AB187" s="18" t="s">
        <v>62</v>
      </c>
      <c r="AE187" s="18" t="s">
        <v>65</v>
      </c>
      <c r="AF187" s="22">
        <v>44110</v>
      </c>
      <c r="AG187" s="18">
        <f t="shared" si="2"/>
        <v>36</v>
      </c>
      <c r="AH187" s="18" t="s">
        <v>2801</v>
      </c>
      <c r="AJ187" s="28" t="s">
        <v>2802</v>
      </c>
      <c r="AL187" s="38" t="s">
        <v>705</v>
      </c>
      <c r="AN187" s="36"/>
    </row>
    <row r="188" spans="1:44" ht="45.75" customHeight="1">
      <c r="A188" s="18">
        <v>224</v>
      </c>
      <c r="B188" s="18" t="s">
        <v>128</v>
      </c>
      <c r="C188" s="18" t="s">
        <v>130</v>
      </c>
      <c r="D188" s="19" t="s">
        <v>2803</v>
      </c>
      <c r="E188" s="20" t="s">
        <v>131</v>
      </c>
      <c r="F188" s="21" t="s">
        <v>2804</v>
      </c>
      <c r="G188" s="19" t="s">
        <v>2803</v>
      </c>
      <c r="H188" s="22">
        <v>23927</v>
      </c>
      <c r="I188" s="63" t="s">
        <v>281</v>
      </c>
      <c r="J188" s="24" t="s">
        <v>134</v>
      </c>
      <c r="K188" s="24" t="s">
        <v>134</v>
      </c>
      <c r="L188" s="41" t="s">
        <v>2805</v>
      </c>
      <c r="M188" s="22">
        <v>44106</v>
      </c>
      <c r="N188" s="22">
        <v>44106</v>
      </c>
      <c r="O188" s="18" t="s">
        <v>55</v>
      </c>
      <c r="P188" s="18" t="s">
        <v>56</v>
      </c>
      <c r="R188" s="18">
        <v>10</v>
      </c>
      <c r="S188" s="22">
        <v>44109.487302199101</v>
      </c>
      <c r="U188" s="18" t="s">
        <v>57</v>
      </c>
      <c r="V188" s="18" t="s">
        <v>136</v>
      </c>
      <c r="W188" s="18" t="s">
        <v>137</v>
      </c>
      <c r="X188" s="18" t="s">
        <v>59</v>
      </c>
      <c r="Y188" s="18" t="s">
        <v>60</v>
      </c>
      <c r="AA188" s="18" t="s">
        <v>2658</v>
      </c>
      <c r="AB188" s="18" t="s">
        <v>62</v>
      </c>
      <c r="AC188" s="18" t="s">
        <v>138</v>
      </c>
      <c r="AD188" s="18" t="s">
        <v>139</v>
      </c>
      <c r="AE188" s="18" t="s">
        <v>140</v>
      </c>
      <c r="AF188" s="22">
        <v>44110</v>
      </c>
      <c r="AG188" s="18">
        <f t="shared" si="2"/>
        <v>55</v>
      </c>
      <c r="AH188" s="18" t="s">
        <v>2806</v>
      </c>
      <c r="AJ188" s="28" t="s">
        <v>2807</v>
      </c>
      <c r="AL188" s="38" t="s">
        <v>705</v>
      </c>
      <c r="AN188" s="36"/>
    </row>
    <row r="189" spans="1:44" ht="45.75" customHeight="1">
      <c r="A189" s="18">
        <v>225</v>
      </c>
      <c r="B189" s="18" t="s">
        <v>128</v>
      </c>
      <c r="C189" s="18" t="s">
        <v>130</v>
      </c>
      <c r="D189" s="19" t="s">
        <v>2808</v>
      </c>
      <c r="E189" s="20" t="s">
        <v>131</v>
      </c>
      <c r="F189" s="21" t="s">
        <v>2809</v>
      </c>
      <c r="G189" s="19" t="s">
        <v>2808</v>
      </c>
      <c r="H189" s="22">
        <v>23726</v>
      </c>
      <c r="I189" s="63" t="s">
        <v>134</v>
      </c>
      <c r="J189" s="24" t="s">
        <v>134</v>
      </c>
      <c r="K189" s="24" t="s">
        <v>134</v>
      </c>
      <c r="L189" s="41" t="s">
        <v>2810</v>
      </c>
      <c r="M189" s="22">
        <v>44109</v>
      </c>
      <c r="N189" s="22">
        <v>44109</v>
      </c>
      <c r="O189" s="18" t="s">
        <v>55</v>
      </c>
      <c r="P189" s="18" t="s">
        <v>56</v>
      </c>
      <c r="R189" s="18">
        <v>10</v>
      </c>
      <c r="S189" s="22">
        <v>44110.652203506899</v>
      </c>
      <c r="U189" s="18" t="s">
        <v>57</v>
      </c>
      <c r="V189" s="18" t="s">
        <v>136</v>
      </c>
      <c r="W189" s="18" t="s">
        <v>137</v>
      </c>
      <c r="X189" s="18" t="s">
        <v>59</v>
      </c>
      <c r="Y189" s="18" t="s">
        <v>60</v>
      </c>
      <c r="AA189" s="18" t="s">
        <v>61</v>
      </c>
      <c r="AB189" s="18" t="s">
        <v>62</v>
      </c>
      <c r="AC189" s="18" t="s">
        <v>138</v>
      </c>
      <c r="AD189" s="18" t="s">
        <v>139</v>
      </c>
      <c r="AE189" s="18" t="s">
        <v>140</v>
      </c>
      <c r="AF189" s="22">
        <v>44110</v>
      </c>
      <c r="AG189" s="18">
        <f t="shared" si="2"/>
        <v>55</v>
      </c>
      <c r="AJ189" s="28">
        <v>3.7679999999999998</v>
      </c>
      <c r="AL189" s="38" t="s">
        <v>705</v>
      </c>
      <c r="AN189" s="36"/>
    </row>
    <row r="190" spans="1:44" ht="45.75" customHeight="1">
      <c r="A190" s="18">
        <v>226</v>
      </c>
      <c r="B190" s="18" t="s">
        <v>128</v>
      </c>
      <c r="C190" s="18" t="s">
        <v>130</v>
      </c>
      <c r="D190" s="19" t="s">
        <v>2811</v>
      </c>
      <c r="E190" s="20" t="s">
        <v>131</v>
      </c>
      <c r="F190" s="21" t="s">
        <v>2809</v>
      </c>
      <c r="G190" s="19" t="s">
        <v>2811</v>
      </c>
      <c r="H190" s="22">
        <v>16243</v>
      </c>
      <c r="I190" s="63" t="s">
        <v>2812</v>
      </c>
      <c r="J190" s="24" t="s">
        <v>2813</v>
      </c>
      <c r="K190" s="24" t="s">
        <v>521</v>
      </c>
      <c r="L190" s="41" t="s">
        <v>2814</v>
      </c>
      <c r="M190" s="22">
        <v>44109</v>
      </c>
      <c r="N190" s="22">
        <v>44109</v>
      </c>
      <c r="O190" s="18" t="s">
        <v>55</v>
      </c>
      <c r="P190" s="18" t="s">
        <v>56</v>
      </c>
      <c r="R190" s="18">
        <v>10</v>
      </c>
      <c r="S190" s="22">
        <v>44110.6526872338</v>
      </c>
      <c r="U190" s="18" t="s">
        <v>72</v>
      </c>
      <c r="V190" s="18" t="s">
        <v>136</v>
      </c>
      <c r="W190" s="18" t="s">
        <v>137</v>
      </c>
      <c r="X190" s="18" t="s">
        <v>59</v>
      </c>
      <c r="Y190" s="18" t="s">
        <v>60</v>
      </c>
      <c r="AA190" s="18" t="s">
        <v>61</v>
      </c>
      <c r="AB190" s="18" t="s">
        <v>62</v>
      </c>
      <c r="AC190" s="18" t="s">
        <v>138</v>
      </c>
      <c r="AD190" s="18" t="s">
        <v>139</v>
      </c>
      <c r="AE190" s="18" t="s">
        <v>140</v>
      </c>
      <c r="AF190" s="22">
        <v>44110</v>
      </c>
      <c r="AG190" s="18">
        <f t="shared" si="2"/>
        <v>76</v>
      </c>
      <c r="AJ190" s="28">
        <v>3.52</v>
      </c>
      <c r="AL190" s="38" t="s">
        <v>705</v>
      </c>
      <c r="AN190" s="36"/>
    </row>
    <row r="191" spans="1:44" ht="45.75" customHeight="1">
      <c r="A191" s="18">
        <v>227</v>
      </c>
      <c r="B191" s="18" t="s">
        <v>128</v>
      </c>
      <c r="C191" s="18" t="s">
        <v>130</v>
      </c>
      <c r="D191" s="19" t="s">
        <v>2815</v>
      </c>
      <c r="E191" s="20" t="s">
        <v>131</v>
      </c>
      <c r="F191" s="21" t="s">
        <v>2809</v>
      </c>
      <c r="G191" s="19" t="s">
        <v>2815</v>
      </c>
      <c r="H191" s="22">
        <v>14044</v>
      </c>
      <c r="I191" s="63" t="s">
        <v>2816</v>
      </c>
      <c r="J191" s="24" t="s">
        <v>134</v>
      </c>
      <c r="K191" s="24" t="s">
        <v>134</v>
      </c>
      <c r="L191" s="41" t="s">
        <v>2817</v>
      </c>
      <c r="M191" s="22">
        <v>44109</v>
      </c>
      <c r="N191" s="22">
        <v>44109</v>
      </c>
      <c r="O191" s="18" t="s">
        <v>55</v>
      </c>
      <c r="P191" s="18" t="s">
        <v>56</v>
      </c>
      <c r="R191" s="18">
        <v>10</v>
      </c>
      <c r="S191" s="22">
        <v>44110.652960416701</v>
      </c>
      <c r="U191" s="18" t="s">
        <v>57</v>
      </c>
      <c r="V191" s="18" t="s">
        <v>136</v>
      </c>
      <c r="W191" s="18" t="s">
        <v>137</v>
      </c>
      <c r="X191" s="18" t="s">
        <v>59</v>
      </c>
      <c r="Y191" s="18" t="s">
        <v>60</v>
      </c>
      <c r="AA191" s="18" t="s">
        <v>61</v>
      </c>
      <c r="AB191" s="18" t="s">
        <v>62</v>
      </c>
      <c r="AC191" s="18" t="s">
        <v>138</v>
      </c>
      <c r="AD191" s="18" t="s">
        <v>139</v>
      </c>
      <c r="AE191" s="18" t="s">
        <v>140</v>
      </c>
      <c r="AF191" s="22">
        <v>44110</v>
      </c>
      <c r="AG191" s="18">
        <f t="shared" si="2"/>
        <v>82</v>
      </c>
      <c r="AH191" s="18" t="s">
        <v>2818</v>
      </c>
      <c r="AJ191" s="28">
        <v>3.9079999999999999</v>
      </c>
      <c r="AL191" s="38" t="s">
        <v>705</v>
      </c>
      <c r="AN191" s="36"/>
    </row>
    <row r="192" spans="1:44" ht="45.75" customHeight="1">
      <c r="A192" s="18">
        <v>228</v>
      </c>
      <c r="B192" s="18" t="s">
        <v>47</v>
      </c>
      <c r="C192" s="18" t="s">
        <v>49</v>
      </c>
      <c r="D192" s="19" t="s">
        <v>2819</v>
      </c>
      <c r="E192" s="20" t="s">
        <v>49</v>
      </c>
      <c r="F192" s="21" t="s">
        <v>2820</v>
      </c>
      <c r="G192" s="19" t="s">
        <v>2819</v>
      </c>
      <c r="H192" s="22">
        <v>30735</v>
      </c>
      <c r="I192" s="63" t="s">
        <v>2821</v>
      </c>
      <c r="J192" s="24" t="s">
        <v>1306</v>
      </c>
      <c r="K192" s="24" t="s">
        <v>53</v>
      </c>
      <c r="L192" s="41" t="s">
        <v>2822</v>
      </c>
      <c r="M192" s="22">
        <v>44110</v>
      </c>
      <c r="N192" s="22">
        <v>44111</v>
      </c>
      <c r="O192" s="18" t="s">
        <v>55</v>
      </c>
      <c r="P192" s="18" t="s">
        <v>56</v>
      </c>
      <c r="R192" s="18">
        <v>10</v>
      </c>
      <c r="S192" s="22">
        <v>44116.661628969901</v>
      </c>
      <c r="U192" s="18" t="s">
        <v>57</v>
      </c>
      <c r="V192" s="18" t="s">
        <v>58</v>
      </c>
      <c r="W192" s="18" t="s">
        <v>58</v>
      </c>
      <c r="X192" s="18" t="s">
        <v>59</v>
      </c>
      <c r="Y192" s="18" t="s">
        <v>60</v>
      </c>
      <c r="AA192" s="18" t="s">
        <v>61</v>
      </c>
      <c r="AB192" s="18" t="s">
        <v>62</v>
      </c>
      <c r="AC192" s="18" t="s">
        <v>63</v>
      </c>
      <c r="AD192" s="18" t="s">
        <v>64</v>
      </c>
      <c r="AE192" s="18" t="s">
        <v>65</v>
      </c>
      <c r="AF192" s="22">
        <v>44116</v>
      </c>
      <c r="AG192" s="18">
        <f t="shared" si="2"/>
        <v>36</v>
      </c>
      <c r="AH192" s="18" t="s">
        <v>2823</v>
      </c>
      <c r="AJ192" s="28" t="s">
        <v>2824</v>
      </c>
      <c r="AL192" s="38" t="s">
        <v>705</v>
      </c>
      <c r="AN192" s="36"/>
      <c r="AO192" s="32" t="s">
        <v>68</v>
      </c>
      <c r="AQ192" s="34" t="s">
        <v>73</v>
      </c>
    </row>
    <row r="193" spans="1:43" ht="45.75" customHeight="1">
      <c r="A193" s="18">
        <v>229</v>
      </c>
      <c r="B193" s="18" t="s">
        <v>706</v>
      </c>
      <c r="C193" s="18" t="s">
        <v>708</v>
      </c>
      <c r="D193" s="19" t="s">
        <v>2825</v>
      </c>
      <c r="E193" s="20" t="s">
        <v>709</v>
      </c>
      <c r="F193" s="21" t="s">
        <v>2826</v>
      </c>
      <c r="G193" s="19" t="s">
        <v>2825</v>
      </c>
      <c r="H193" s="22">
        <v>22265</v>
      </c>
      <c r="I193" s="63" t="s">
        <v>1537</v>
      </c>
      <c r="J193" s="24" t="s">
        <v>981</v>
      </c>
      <c r="K193" s="24" t="s">
        <v>398</v>
      </c>
      <c r="L193" s="41" t="s">
        <v>2827</v>
      </c>
      <c r="M193" s="22">
        <v>44055</v>
      </c>
      <c r="N193" s="22">
        <v>44113</v>
      </c>
      <c r="O193" s="18" t="s">
        <v>55</v>
      </c>
      <c r="P193" s="18" t="s">
        <v>607</v>
      </c>
      <c r="R193" s="18">
        <v>10</v>
      </c>
      <c r="S193" s="22">
        <v>44116.390997569397</v>
      </c>
      <c r="U193" s="18" t="s">
        <v>72</v>
      </c>
      <c r="V193" s="18" t="s">
        <v>400</v>
      </c>
      <c r="W193" s="18" t="s">
        <v>400</v>
      </c>
      <c r="X193" s="18" t="s">
        <v>59</v>
      </c>
      <c r="Y193" s="18" t="s">
        <v>60</v>
      </c>
      <c r="AA193" s="18" t="s">
        <v>61</v>
      </c>
      <c r="AB193" s="18" t="s">
        <v>62</v>
      </c>
      <c r="AE193" s="18" t="s">
        <v>65</v>
      </c>
      <c r="AF193" s="22">
        <v>44116</v>
      </c>
      <c r="AG193" s="18">
        <f t="shared" si="2"/>
        <v>59</v>
      </c>
      <c r="AH193" s="18" t="s">
        <v>2828</v>
      </c>
      <c r="AJ193" s="27" t="s">
        <v>2829</v>
      </c>
      <c r="AL193" s="39" t="s">
        <v>67</v>
      </c>
    </row>
    <row r="194" spans="1:43" ht="45.75" customHeight="1">
      <c r="A194" s="18">
        <v>230</v>
      </c>
      <c r="B194" s="18" t="s">
        <v>706</v>
      </c>
      <c r="C194" s="18" t="s">
        <v>708</v>
      </c>
      <c r="D194" s="19" t="s">
        <v>2830</v>
      </c>
      <c r="E194" s="20" t="s">
        <v>709</v>
      </c>
      <c r="F194" s="21" t="s">
        <v>2826</v>
      </c>
      <c r="G194" s="19" t="s">
        <v>2830</v>
      </c>
      <c r="H194" s="22">
        <v>28532</v>
      </c>
      <c r="I194" s="63" t="s">
        <v>2831</v>
      </c>
      <c r="J194" s="24" t="s">
        <v>53</v>
      </c>
      <c r="K194" s="24" t="s">
        <v>53</v>
      </c>
      <c r="L194" s="41" t="s">
        <v>2832</v>
      </c>
      <c r="M194" s="22">
        <v>44061</v>
      </c>
      <c r="N194" s="22">
        <v>44113</v>
      </c>
      <c r="O194" s="18" t="s">
        <v>55</v>
      </c>
      <c r="P194" s="18" t="s">
        <v>607</v>
      </c>
      <c r="R194" s="18">
        <v>10</v>
      </c>
      <c r="S194" s="22">
        <v>44116.3915607292</v>
      </c>
      <c r="U194" s="18" t="s">
        <v>72</v>
      </c>
      <c r="V194" s="18" t="s">
        <v>400</v>
      </c>
      <c r="W194" s="18" t="s">
        <v>400</v>
      </c>
      <c r="X194" s="18" t="s">
        <v>59</v>
      </c>
      <c r="Y194" s="18" t="s">
        <v>60</v>
      </c>
      <c r="AA194" s="18" t="s">
        <v>61</v>
      </c>
      <c r="AB194" s="18" t="s">
        <v>62</v>
      </c>
      <c r="AE194" s="18" t="s">
        <v>65</v>
      </c>
      <c r="AF194" s="22">
        <v>44116</v>
      </c>
      <c r="AG194" s="18">
        <f t="shared" si="2"/>
        <v>42</v>
      </c>
      <c r="AH194" s="18" t="s">
        <v>2833</v>
      </c>
      <c r="AJ194" s="28" t="s">
        <v>2834</v>
      </c>
      <c r="AL194" s="38" t="s">
        <v>705</v>
      </c>
      <c r="AN194" s="36"/>
      <c r="AQ194" s="34" t="s">
        <v>73</v>
      </c>
    </row>
    <row r="195" spans="1:43" ht="45.75" customHeight="1">
      <c r="A195" s="18">
        <v>231</v>
      </c>
      <c r="B195" s="18" t="s">
        <v>706</v>
      </c>
      <c r="C195" s="18" t="s">
        <v>708</v>
      </c>
      <c r="D195" s="19" t="s">
        <v>2835</v>
      </c>
      <c r="E195" s="20" t="s">
        <v>709</v>
      </c>
      <c r="F195" s="21" t="s">
        <v>2836</v>
      </c>
      <c r="G195" s="19" t="s">
        <v>2835</v>
      </c>
      <c r="H195" s="22">
        <v>27298</v>
      </c>
      <c r="I195" s="63" t="s">
        <v>472</v>
      </c>
      <c r="J195" s="24" t="s">
        <v>398</v>
      </c>
      <c r="K195" s="24" t="s">
        <v>398</v>
      </c>
      <c r="L195" s="41" t="s">
        <v>2837</v>
      </c>
      <c r="M195" s="22">
        <v>44074</v>
      </c>
      <c r="N195" s="22">
        <v>44113</v>
      </c>
      <c r="O195" s="18" t="s">
        <v>55</v>
      </c>
      <c r="P195" s="18" t="s">
        <v>607</v>
      </c>
      <c r="R195" s="18">
        <v>10</v>
      </c>
      <c r="S195" s="22">
        <v>44116.398440474499</v>
      </c>
      <c r="U195" s="18" t="s">
        <v>72</v>
      </c>
      <c r="V195" s="18" t="s">
        <v>400</v>
      </c>
      <c r="W195" s="18" t="s">
        <v>400</v>
      </c>
      <c r="X195" s="18" t="s">
        <v>59</v>
      </c>
      <c r="Y195" s="18" t="s">
        <v>60</v>
      </c>
      <c r="AA195" s="18" t="s">
        <v>61</v>
      </c>
      <c r="AB195" s="18" t="s">
        <v>62</v>
      </c>
      <c r="AE195" s="18" t="s">
        <v>65</v>
      </c>
      <c r="AF195" s="22">
        <v>44116</v>
      </c>
      <c r="AG195" s="18">
        <f t="shared" si="2"/>
        <v>46</v>
      </c>
      <c r="AH195" s="18" t="s">
        <v>2838</v>
      </c>
      <c r="AJ195" s="28" t="s">
        <v>820</v>
      </c>
      <c r="AL195" s="38" t="s">
        <v>705</v>
      </c>
      <c r="AN195" s="36"/>
      <c r="AQ195" s="34" t="s">
        <v>73</v>
      </c>
    </row>
    <row r="196" spans="1:43" ht="45.75" customHeight="1">
      <c r="A196" s="18">
        <v>232</v>
      </c>
      <c r="B196" s="18" t="s">
        <v>706</v>
      </c>
      <c r="C196" s="18" t="s">
        <v>708</v>
      </c>
      <c r="D196" s="19" t="s">
        <v>2839</v>
      </c>
      <c r="E196" s="20" t="s">
        <v>2840</v>
      </c>
      <c r="F196" s="21" t="s">
        <v>2841</v>
      </c>
      <c r="G196" s="19" t="s">
        <v>2839</v>
      </c>
      <c r="H196" s="22">
        <v>29757</v>
      </c>
      <c r="I196" s="63" t="s">
        <v>472</v>
      </c>
      <c r="J196" s="24" t="s">
        <v>398</v>
      </c>
      <c r="K196" s="24" t="s">
        <v>398</v>
      </c>
      <c r="L196" s="41" t="s">
        <v>2842</v>
      </c>
      <c r="M196" s="22">
        <v>43967</v>
      </c>
      <c r="N196" s="22">
        <v>44113</v>
      </c>
      <c r="O196" s="18" t="s">
        <v>55</v>
      </c>
      <c r="P196" s="18" t="s">
        <v>607</v>
      </c>
      <c r="R196" s="18">
        <v>10</v>
      </c>
      <c r="S196" s="22">
        <v>44116.401987303201</v>
      </c>
      <c r="U196" s="18" t="s">
        <v>72</v>
      </c>
      <c r="V196" s="18" t="s">
        <v>400</v>
      </c>
      <c r="W196" s="18" t="s">
        <v>400</v>
      </c>
      <c r="X196" s="18" t="s">
        <v>59</v>
      </c>
      <c r="Y196" s="18" t="s">
        <v>60</v>
      </c>
      <c r="AA196" s="18" t="s">
        <v>61</v>
      </c>
      <c r="AB196" s="18" t="s">
        <v>62</v>
      </c>
      <c r="AE196" s="18" t="s">
        <v>65</v>
      </c>
      <c r="AF196" s="22">
        <v>44116</v>
      </c>
      <c r="AG196" s="18">
        <f t="shared" ref="AG196:AG254" si="3">DATEDIF(H196,AF196,"Y")</f>
        <v>39</v>
      </c>
      <c r="AH196" s="18" t="s">
        <v>2843</v>
      </c>
      <c r="AJ196" s="27" t="s">
        <v>2844</v>
      </c>
      <c r="AL196" s="39" t="s">
        <v>67</v>
      </c>
      <c r="AQ196" s="32" t="s">
        <v>69</v>
      </c>
    </row>
    <row r="197" spans="1:43" ht="45.75" customHeight="1">
      <c r="A197" s="18">
        <v>233</v>
      </c>
      <c r="B197" s="18" t="s">
        <v>706</v>
      </c>
      <c r="C197" s="18" t="s">
        <v>708</v>
      </c>
      <c r="D197" s="19" t="s">
        <v>2274</v>
      </c>
      <c r="E197" s="20" t="s">
        <v>2840</v>
      </c>
      <c r="F197" s="21" t="s">
        <v>2841</v>
      </c>
      <c r="G197" s="19" t="s">
        <v>2274</v>
      </c>
      <c r="H197" s="22">
        <v>33579</v>
      </c>
      <c r="I197" s="63" t="s">
        <v>1259</v>
      </c>
      <c r="J197" s="24" t="s">
        <v>398</v>
      </c>
      <c r="K197" s="24" t="s">
        <v>398</v>
      </c>
      <c r="L197" s="41" t="s">
        <v>2845</v>
      </c>
      <c r="M197" s="22">
        <v>43977</v>
      </c>
      <c r="N197" s="22">
        <v>44113</v>
      </c>
      <c r="O197" s="18" t="s">
        <v>55</v>
      </c>
      <c r="P197" s="18" t="s">
        <v>607</v>
      </c>
      <c r="R197" s="18">
        <v>10</v>
      </c>
      <c r="S197" s="22">
        <v>44116.403672604203</v>
      </c>
      <c r="U197" s="18" t="s">
        <v>72</v>
      </c>
      <c r="V197" s="18" t="s">
        <v>400</v>
      </c>
      <c r="W197" s="18" t="s">
        <v>400</v>
      </c>
      <c r="X197" s="18" t="s">
        <v>59</v>
      </c>
      <c r="Y197" s="18" t="s">
        <v>60</v>
      </c>
      <c r="AA197" s="18" t="s">
        <v>61</v>
      </c>
      <c r="AB197" s="18" t="s">
        <v>62</v>
      </c>
      <c r="AE197" s="18" t="s">
        <v>65</v>
      </c>
      <c r="AF197" s="22">
        <v>44116</v>
      </c>
      <c r="AG197" s="18">
        <f t="shared" si="3"/>
        <v>28</v>
      </c>
      <c r="AH197" s="18" t="s">
        <v>2276</v>
      </c>
      <c r="AJ197" s="27">
        <v>0.126</v>
      </c>
      <c r="AL197" s="39" t="s">
        <v>67</v>
      </c>
      <c r="AQ197" s="34" t="s">
        <v>73</v>
      </c>
    </row>
    <row r="198" spans="1:43" ht="45.75" customHeight="1">
      <c r="A198" s="18">
        <v>234</v>
      </c>
      <c r="B198" s="18" t="s">
        <v>706</v>
      </c>
      <c r="C198" s="18" t="s">
        <v>708</v>
      </c>
      <c r="D198" s="19" t="s">
        <v>2846</v>
      </c>
      <c r="E198" s="20" t="s">
        <v>709</v>
      </c>
      <c r="F198" s="21" t="s">
        <v>2847</v>
      </c>
      <c r="G198" s="19" t="s">
        <v>2846</v>
      </c>
      <c r="H198" s="22">
        <v>33894</v>
      </c>
      <c r="I198" s="63" t="s">
        <v>334</v>
      </c>
      <c r="J198" s="24" t="s">
        <v>334</v>
      </c>
      <c r="K198" s="24" t="s">
        <v>335</v>
      </c>
      <c r="L198" s="41" t="s">
        <v>2848</v>
      </c>
      <c r="M198" s="22">
        <v>44028</v>
      </c>
      <c r="N198" s="22">
        <v>44113</v>
      </c>
      <c r="O198" s="18" t="s">
        <v>55</v>
      </c>
      <c r="P198" s="18" t="s">
        <v>607</v>
      </c>
      <c r="R198" s="18">
        <v>10</v>
      </c>
      <c r="S198" s="22">
        <v>44116.405468784702</v>
      </c>
      <c r="U198" s="18" t="s">
        <v>57</v>
      </c>
      <c r="V198" s="18" t="s">
        <v>400</v>
      </c>
      <c r="W198" s="18" t="s">
        <v>400</v>
      </c>
      <c r="X198" s="18" t="s">
        <v>59</v>
      </c>
      <c r="Y198" s="18" t="s">
        <v>60</v>
      </c>
      <c r="AA198" s="18" t="s">
        <v>61</v>
      </c>
      <c r="AB198" s="18" t="s">
        <v>62</v>
      </c>
      <c r="AE198" s="18" t="s">
        <v>65</v>
      </c>
      <c r="AF198" s="22">
        <v>44116</v>
      </c>
      <c r="AG198" s="18">
        <f t="shared" si="3"/>
        <v>27</v>
      </c>
      <c r="AH198" s="18" t="s">
        <v>2849</v>
      </c>
      <c r="AJ198" s="27" t="s">
        <v>2850</v>
      </c>
      <c r="AL198" s="39" t="s">
        <v>67</v>
      </c>
      <c r="AQ198" s="34" t="s">
        <v>73</v>
      </c>
    </row>
    <row r="199" spans="1:43" ht="45.75" customHeight="1">
      <c r="A199" s="18">
        <v>235</v>
      </c>
      <c r="B199" s="18" t="s">
        <v>706</v>
      </c>
      <c r="C199" s="18" t="s">
        <v>708</v>
      </c>
      <c r="D199" s="19" t="s">
        <v>2393</v>
      </c>
      <c r="E199" s="20" t="s">
        <v>2840</v>
      </c>
      <c r="F199" s="21" t="s">
        <v>2847</v>
      </c>
      <c r="G199" s="19" t="s">
        <v>2393</v>
      </c>
      <c r="H199" s="22">
        <v>31835</v>
      </c>
      <c r="I199" s="63" t="s">
        <v>1259</v>
      </c>
      <c r="J199" s="24" t="s">
        <v>398</v>
      </c>
      <c r="K199" s="24" t="s">
        <v>398</v>
      </c>
      <c r="L199" s="41" t="s">
        <v>2851</v>
      </c>
      <c r="M199" s="22">
        <v>44041</v>
      </c>
      <c r="N199" s="22">
        <v>44113</v>
      </c>
      <c r="O199" s="18" t="s">
        <v>55</v>
      </c>
      <c r="P199" s="18" t="s">
        <v>607</v>
      </c>
      <c r="R199" s="18">
        <v>10</v>
      </c>
      <c r="S199" s="22">
        <v>44116.406091979203</v>
      </c>
      <c r="U199" s="18" t="s">
        <v>72</v>
      </c>
      <c r="V199" s="18" t="s">
        <v>400</v>
      </c>
      <c r="W199" s="18" t="s">
        <v>400</v>
      </c>
      <c r="X199" s="18" t="s">
        <v>59</v>
      </c>
      <c r="Y199" s="18" t="s">
        <v>60</v>
      </c>
      <c r="AA199" s="18" t="s">
        <v>61</v>
      </c>
      <c r="AB199" s="18" t="s">
        <v>62</v>
      </c>
      <c r="AE199" s="18" t="s">
        <v>65</v>
      </c>
      <c r="AF199" s="22">
        <v>44116</v>
      </c>
      <c r="AG199" s="18">
        <f t="shared" si="3"/>
        <v>33</v>
      </c>
      <c r="AH199" s="18" t="s">
        <v>2396</v>
      </c>
      <c r="AJ199" s="27" t="s">
        <v>2852</v>
      </c>
      <c r="AL199" s="39" t="s">
        <v>67</v>
      </c>
      <c r="AQ199" s="32" t="s">
        <v>69</v>
      </c>
    </row>
    <row r="200" spans="1:43" ht="45.75" customHeight="1">
      <c r="A200" s="18">
        <v>236</v>
      </c>
      <c r="B200" s="18" t="s">
        <v>2853</v>
      </c>
      <c r="C200" s="18" t="s">
        <v>2854</v>
      </c>
      <c r="D200" s="19" t="s">
        <v>2855</v>
      </c>
      <c r="E200" s="20" t="s">
        <v>2856</v>
      </c>
      <c r="F200" s="21" t="s">
        <v>2857</v>
      </c>
      <c r="G200" s="19" t="s">
        <v>2855</v>
      </c>
      <c r="H200" s="22">
        <v>36526</v>
      </c>
      <c r="I200" s="63" t="s">
        <v>1047</v>
      </c>
      <c r="J200" s="24" t="s">
        <v>1047</v>
      </c>
      <c r="K200" s="24" t="s">
        <v>1047</v>
      </c>
      <c r="L200" s="41" t="s">
        <v>2858</v>
      </c>
      <c r="M200" s="22">
        <v>44119</v>
      </c>
      <c r="N200" s="22">
        <v>44119</v>
      </c>
      <c r="O200" s="18" t="s">
        <v>55</v>
      </c>
      <c r="P200" s="18" t="s">
        <v>607</v>
      </c>
      <c r="R200" s="18">
        <v>10</v>
      </c>
      <c r="S200" s="22">
        <v>44120.715424386603</v>
      </c>
      <c r="U200" s="18" t="s">
        <v>57</v>
      </c>
      <c r="V200" s="18" t="s">
        <v>136</v>
      </c>
      <c r="W200" s="18" t="s">
        <v>849</v>
      </c>
      <c r="X200" s="18" t="s">
        <v>59</v>
      </c>
      <c r="Y200" s="18" t="s">
        <v>60</v>
      </c>
      <c r="AA200" s="18" t="s">
        <v>61</v>
      </c>
      <c r="AB200" s="18" t="s">
        <v>62</v>
      </c>
      <c r="AC200" s="18" t="s">
        <v>2859</v>
      </c>
      <c r="AD200" s="18" t="s">
        <v>2860</v>
      </c>
      <c r="AE200" s="18" t="s">
        <v>98</v>
      </c>
      <c r="AF200" s="22">
        <v>44119</v>
      </c>
      <c r="AG200" s="18">
        <f t="shared" si="3"/>
        <v>20</v>
      </c>
      <c r="AJ200" s="28">
        <v>3.9289999999999998</v>
      </c>
      <c r="AL200" s="38" t="s">
        <v>705</v>
      </c>
      <c r="AN200" s="36"/>
      <c r="AQ200" s="32" t="s">
        <v>2861</v>
      </c>
    </row>
    <row r="201" spans="1:43" ht="45.75" customHeight="1">
      <c r="A201" s="18">
        <v>237</v>
      </c>
      <c r="B201" s="18" t="s">
        <v>128</v>
      </c>
      <c r="C201" s="18" t="s">
        <v>130</v>
      </c>
      <c r="D201" s="19" t="s">
        <v>2862</v>
      </c>
      <c r="E201" s="20" t="s">
        <v>131</v>
      </c>
      <c r="F201" s="21" t="s">
        <v>2863</v>
      </c>
      <c r="G201" s="19" t="s">
        <v>2862</v>
      </c>
      <c r="H201" s="22">
        <v>24235</v>
      </c>
      <c r="L201" s="41" t="s">
        <v>2864</v>
      </c>
      <c r="M201" s="22">
        <v>44120</v>
      </c>
      <c r="N201" s="22">
        <v>44120</v>
      </c>
      <c r="O201" s="18" t="s">
        <v>55</v>
      </c>
      <c r="P201" s="18" t="s">
        <v>56</v>
      </c>
      <c r="R201" s="18">
        <v>10</v>
      </c>
      <c r="S201" s="22">
        <v>44130.585821446803</v>
      </c>
      <c r="U201" s="18" t="s">
        <v>57</v>
      </c>
      <c r="V201" s="18" t="s">
        <v>136</v>
      </c>
      <c r="W201" s="18" t="s">
        <v>137</v>
      </c>
      <c r="X201" s="18" t="s">
        <v>59</v>
      </c>
      <c r="Y201" s="18" t="s">
        <v>60</v>
      </c>
      <c r="AA201" s="18" t="s">
        <v>61</v>
      </c>
      <c r="AB201" s="18" t="s">
        <v>62</v>
      </c>
      <c r="AC201" s="18" t="s">
        <v>138</v>
      </c>
      <c r="AD201" s="18" t="s">
        <v>139</v>
      </c>
      <c r="AE201" s="18" t="s">
        <v>140</v>
      </c>
      <c r="AF201" s="22">
        <v>44125</v>
      </c>
      <c r="AG201" s="18">
        <f t="shared" si="3"/>
        <v>54</v>
      </c>
      <c r="AJ201" s="28">
        <v>3.601</v>
      </c>
      <c r="AL201" s="38" t="s">
        <v>705</v>
      </c>
      <c r="AN201" s="36"/>
      <c r="AQ201" s="32" t="s">
        <v>81</v>
      </c>
    </row>
    <row r="202" spans="1:43" ht="45.75" customHeight="1">
      <c r="A202" s="18">
        <v>238</v>
      </c>
      <c r="B202" s="18" t="s">
        <v>154</v>
      </c>
      <c r="C202" s="18" t="s">
        <v>156</v>
      </c>
      <c r="D202" s="19" t="s">
        <v>2865</v>
      </c>
      <c r="E202" s="20" t="s">
        <v>157</v>
      </c>
      <c r="F202" s="21" t="s">
        <v>2866</v>
      </c>
      <c r="G202" s="19" t="s">
        <v>2865</v>
      </c>
      <c r="H202" s="22">
        <v>23012</v>
      </c>
      <c r="I202" s="63" t="s">
        <v>171</v>
      </c>
      <c r="J202" s="24" t="s">
        <v>134</v>
      </c>
      <c r="K202" s="24" t="s">
        <v>134</v>
      </c>
      <c r="L202" s="41" t="s">
        <v>2867</v>
      </c>
      <c r="M202" s="22">
        <v>44123</v>
      </c>
      <c r="N202" s="22">
        <v>44123</v>
      </c>
      <c r="O202" s="18" t="s">
        <v>55</v>
      </c>
      <c r="P202" s="18" t="s">
        <v>607</v>
      </c>
      <c r="R202" s="18">
        <v>10</v>
      </c>
      <c r="S202" s="22">
        <v>44130.587265544003</v>
      </c>
      <c r="U202" s="18" t="s">
        <v>57</v>
      </c>
      <c r="V202" s="18" t="s">
        <v>136</v>
      </c>
      <c r="W202" s="18" t="s">
        <v>163</v>
      </c>
      <c r="X202" s="18" t="s">
        <v>59</v>
      </c>
      <c r="Y202" s="18" t="s">
        <v>60</v>
      </c>
      <c r="AA202" s="18" t="s">
        <v>61</v>
      </c>
      <c r="AB202" s="18" t="s">
        <v>62</v>
      </c>
      <c r="AC202" s="18" t="s">
        <v>164</v>
      </c>
      <c r="AD202" s="18" t="s">
        <v>165</v>
      </c>
      <c r="AE202" s="18" t="s">
        <v>65</v>
      </c>
      <c r="AF202" s="22">
        <v>44125</v>
      </c>
      <c r="AG202" s="18">
        <f t="shared" si="3"/>
        <v>57</v>
      </c>
      <c r="AJ202" s="27">
        <v>6.0000000000000001E-3</v>
      </c>
      <c r="AL202" s="39" t="s">
        <v>67</v>
      </c>
      <c r="AQ202" s="32" t="s">
        <v>81</v>
      </c>
    </row>
    <row r="203" spans="1:43" ht="45.75" customHeight="1">
      <c r="A203" s="18">
        <v>239</v>
      </c>
      <c r="B203" s="18" t="s">
        <v>2868</v>
      </c>
      <c r="C203" s="18" t="s">
        <v>2869</v>
      </c>
      <c r="D203" s="19" t="s">
        <v>2870</v>
      </c>
      <c r="E203" s="20" t="s">
        <v>2871</v>
      </c>
      <c r="F203" s="21" t="s">
        <v>2872</v>
      </c>
      <c r="G203" s="19" t="s">
        <v>2870</v>
      </c>
      <c r="H203" s="22">
        <v>27030</v>
      </c>
      <c r="L203" s="41" t="s">
        <v>2873</v>
      </c>
      <c r="M203" s="22">
        <v>44103</v>
      </c>
      <c r="N203" s="22">
        <v>44126</v>
      </c>
      <c r="O203" s="18" t="s">
        <v>55</v>
      </c>
      <c r="P203" s="18" t="s">
        <v>56</v>
      </c>
      <c r="R203" s="18">
        <v>10</v>
      </c>
      <c r="S203" s="22">
        <v>44130.016262847203</v>
      </c>
      <c r="U203" s="18" t="s">
        <v>72</v>
      </c>
      <c r="V203" s="18" t="s">
        <v>495</v>
      </c>
      <c r="W203" s="18" t="s">
        <v>495</v>
      </c>
      <c r="X203" s="18" t="s">
        <v>59</v>
      </c>
      <c r="Y203" s="18" t="s">
        <v>60</v>
      </c>
      <c r="AA203" s="18" t="s">
        <v>61</v>
      </c>
      <c r="AB203" s="18" t="s">
        <v>62</v>
      </c>
      <c r="AE203" s="18" t="s">
        <v>65</v>
      </c>
      <c r="AF203" s="22">
        <v>44130</v>
      </c>
      <c r="AG203" s="18">
        <f t="shared" si="3"/>
        <v>46</v>
      </c>
      <c r="AJ203" s="27">
        <v>0.13900000000000001</v>
      </c>
      <c r="AL203" s="39" t="s">
        <v>67</v>
      </c>
      <c r="AQ203" s="32" t="s">
        <v>81</v>
      </c>
    </row>
    <row r="204" spans="1:43" ht="45.75" customHeight="1">
      <c r="A204" s="18">
        <v>240</v>
      </c>
      <c r="B204" s="18" t="s">
        <v>2874</v>
      </c>
      <c r="C204" s="18" t="s">
        <v>2875</v>
      </c>
      <c r="D204" s="19" t="s">
        <v>2876</v>
      </c>
      <c r="E204" s="20" t="s">
        <v>2875</v>
      </c>
      <c r="F204" s="21" t="s">
        <v>2877</v>
      </c>
      <c r="G204" s="19" t="s">
        <v>2876</v>
      </c>
      <c r="H204" s="22">
        <v>28268</v>
      </c>
      <c r="I204" s="63" t="s">
        <v>2878</v>
      </c>
      <c r="J204" s="24" t="s">
        <v>1558</v>
      </c>
      <c r="K204" s="24" t="s">
        <v>335</v>
      </c>
      <c r="L204" s="41" t="s">
        <v>2879</v>
      </c>
      <c r="M204" s="22">
        <v>44116</v>
      </c>
      <c r="N204" s="22">
        <v>44126</v>
      </c>
      <c r="O204" s="18" t="s">
        <v>55</v>
      </c>
      <c r="P204" s="18" t="s">
        <v>56</v>
      </c>
      <c r="R204" s="18">
        <v>10</v>
      </c>
      <c r="S204" s="22">
        <v>44130.015907372697</v>
      </c>
      <c r="U204" s="18" t="s">
        <v>57</v>
      </c>
      <c r="V204" s="18" t="s">
        <v>495</v>
      </c>
      <c r="W204" s="18" t="s">
        <v>2880</v>
      </c>
      <c r="X204" s="18" t="s">
        <v>59</v>
      </c>
      <c r="Y204" s="18" t="s">
        <v>60</v>
      </c>
      <c r="AA204" s="18" t="s">
        <v>61</v>
      </c>
      <c r="AB204" s="18" t="s">
        <v>62</v>
      </c>
      <c r="AF204" s="22">
        <v>44130</v>
      </c>
      <c r="AG204" s="18">
        <f t="shared" si="3"/>
        <v>43</v>
      </c>
      <c r="AH204" s="18" t="s">
        <v>2881</v>
      </c>
      <c r="AJ204" s="27">
        <v>7.0000000000000001E-3</v>
      </c>
      <c r="AL204" s="39" t="s">
        <v>67</v>
      </c>
      <c r="AQ204" s="32" t="s">
        <v>81</v>
      </c>
    </row>
    <row r="205" spans="1:43" ht="45.75" customHeight="1">
      <c r="A205" s="18">
        <v>241</v>
      </c>
      <c r="B205" s="18" t="s">
        <v>706</v>
      </c>
      <c r="C205" s="18" t="s">
        <v>708</v>
      </c>
      <c r="D205" s="19" t="s">
        <v>2882</v>
      </c>
      <c r="E205" s="20" t="s">
        <v>709</v>
      </c>
      <c r="F205" s="21" t="s">
        <v>2883</v>
      </c>
      <c r="G205" s="19" t="s">
        <v>2882</v>
      </c>
      <c r="H205" s="22">
        <v>19365</v>
      </c>
      <c r="I205" s="63" t="s">
        <v>2884</v>
      </c>
      <c r="J205" s="24" t="s">
        <v>398</v>
      </c>
      <c r="K205" s="24" t="s">
        <v>398</v>
      </c>
      <c r="L205" s="41" t="s">
        <v>2885</v>
      </c>
      <c r="M205" s="22">
        <v>44120</v>
      </c>
      <c r="N205" s="22">
        <v>44127</v>
      </c>
      <c r="O205" s="18" t="s">
        <v>55</v>
      </c>
      <c r="P205" s="18" t="s">
        <v>56</v>
      </c>
      <c r="R205" s="18">
        <v>10</v>
      </c>
      <c r="S205" s="22">
        <v>44130.710596562501</v>
      </c>
      <c r="U205" s="18" t="s">
        <v>72</v>
      </c>
      <c r="V205" s="18" t="s">
        <v>400</v>
      </c>
      <c r="W205" s="18" t="s">
        <v>400</v>
      </c>
      <c r="X205" s="18" t="s">
        <v>59</v>
      </c>
      <c r="Y205" s="18" t="s">
        <v>60</v>
      </c>
      <c r="AA205" s="18" t="s">
        <v>61</v>
      </c>
      <c r="AB205" s="18" t="s">
        <v>62</v>
      </c>
      <c r="AE205" s="18" t="s">
        <v>65</v>
      </c>
      <c r="AF205" s="22">
        <v>44133</v>
      </c>
      <c r="AG205" s="18">
        <f t="shared" si="3"/>
        <v>67</v>
      </c>
      <c r="AH205" s="18" t="s">
        <v>2886</v>
      </c>
      <c r="AJ205" s="27">
        <v>6.0000000000000001E-3</v>
      </c>
      <c r="AL205" s="39" t="s">
        <v>67</v>
      </c>
      <c r="AQ205" s="32" t="s">
        <v>81</v>
      </c>
    </row>
    <row r="206" spans="1:43" ht="45.75" customHeight="1">
      <c r="A206" s="18">
        <v>242</v>
      </c>
      <c r="B206" s="18" t="s">
        <v>2887</v>
      </c>
      <c r="C206" s="18" t="s">
        <v>2888</v>
      </c>
      <c r="D206" s="19" t="s">
        <v>2889</v>
      </c>
      <c r="E206" s="20" t="s">
        <v>2888</v>
      </c>
      <c r="F206" s="21" t="s">
        <v>2890</v>
      </c>
      <c r="G206" s="19" t="s">
        <v>2889</v>
      </c>
      <c r="H206" s="22">
        <v>25569</v>
      </c>
      <c r="L206" s="41" t="s">
        <v>2891</v>
      </c>
      <c r="M206" s="22">
        <v>44117</v>
      </c>
      <c r="N206" s="22">
        <v>44127</v>
      </c>
      <c r="O206" s="18" t="s">
        <v>55</v>
      </c>
      <c r="P206" s="18" t="s">
        <v>56</v>
      </c>
      <c r="R206" s="18">
        <v>10</v>
      </c>
      <c r="S206" s="22">
        <v>44130.712091932903</v>
      </c>
      <c r="U206" s="18" t="s">
        <v>72</v>
      </c>
      <c r="V206" s="18" t="s">
        <v>283</v>
      </c>
      <c r="W206" s="18" t="s">
        <v>283</v>
      </c>
      <c r="X206" s="18" t="s">
        <v>59</v>
      </c>
      <c r="Y206" s="18" t="s">
        <v>60</v>
      </c>
      <c r="AA206" s="18" t="s">
        <v>61</v>
      </c>
      <c r="AB206" s="18" t="s">
        <v>62</v>
      </c>
      <c r="AF206" s="22">
        <v>44133</v>
      </c>
      <c r="AG206" s="18">
        <f t="shared" si="3"/>
        <v>50</v>
      </c>
      <c r="AJ206" s="27">
        <v>7.0000000000000001E-3</v>
      </c>
      <c r="AL206" s="39" t="s">
        <v>67</v>
      </c>
      <c r="AQ206" s="32" t="s">
        <v>81</v>
      </c>
    </row>
    <row r="207" spans="1:43" ht="45.75" customHeight="1">
      <c r="A207" s="18">
        <v>243</v>
      </c>
      <c r="B207" s="18" t="s">
        <v>128</v>
      </c>
      <c r="C207" s="18" t="s">
        <v>130</v>
      </c>
      <c r="D207" s="19" t="s">
        <v>2892</v>
      </c>
      <c r="E207" s="20" t="s">
        <v>131</v>
      </c>
      <c r="F207" s="21" t="s">
        <v>2893</v>
      </c>
      <c r="G207" s="19" t="s">
        <v>2892</v>
      </c>
      <c r="H207" s="22">
        <v>19883</v>
      </c>
      <c r="L207" s="41" t="s">
        <v>2894</v>
      </c>
      <c r="M207" s="22">
        <v>44127</v>
      </c>
      <c r="N207" s="22">
        <v>44127</v>
      </c>
      <c r="O207" s="18" t="s">
        <v>55</v>
      </c>
      <c r="P207" s="18" t="s">
        <v>56</v>
      </c>
      <c r="R207" s="18">
        <v>10</v>
      </c>
      <c r="S207" s="22">
        <v>44138.496324768501</v>
      </c>
      <c r="U207" s="18" t="s">
        <v>57</v>
      </c>
      <c r="V207" s="18" t="s">
        <v>136</v>
      </c>
      <c r="W207" s="18" t="s">
        <v>137</v>
      </c>
      <c r="X207" s="18" t="s">
        <v>59</v>
      </c>
      <c r="Y207" s="18" t="s">
        <v>60</v>
      </c>
      <c r="AA207" s="18" t="s">
        <v>61</v>
      </c>
      <c r="AB207" s="18" t="s">
        <v>62</v>
      </c>
      <c r="AC207" s="18" t="s">
        <v>138</v>
      </c>
      <c r="AD207" s="18" t="s">
        <v>139</v>
      </c>
      <c r="AE207" s="18" t="s">
        <v>140</v>
      </c>
      <c r="AF207" s="22">
        <v>44138</v>
      </c>
      <c r="AG207" s="18">
        <f t="shared" si="3"/>
        <v>66</v>
      </c>
      <c r="AI207" s="28" t="s">
        <v>2895</v>
      </c>
      <c r="AL207" s="38" t="s">
        <v>705</v>
      </c>
      <c r="AN207" s="36"/>
      <c r="AQ207" s="32" t="s">
        <v>81</v>
      </c>
    </row>
    <row r="208" spans="1:43" ht="45.75" customHeight="1">
      <c r="A208" s="18">
        <v>244</v>
      </c>
      <c r="B208" s="18" t="s">
        <v>1233</v>
      </c>
      <c r="C208" s="18" t="s">
        <v>1235</v>
      </c>
      <c r="D208" s="19" t="s">
        <v>2896</v>
      </c>
      <c r="E208" s="20" t="s">
        <v>1236</v>
      </c>
      <c r="F208" s="21" t="s">
        <v>2897</v>
      </c>
      <c r="G208" s="19" t="s">
        <v>2896</v>
      </c>
      <c r="H208" s="22">
        <v>31523</v>
      </c>
      <c r="L208" s="41" t="s">
        <v>2898</v>
      </c>
      <c r="M208" s="22">
        <v>44097</v>
      </c>
      <c r="N208" s="22">
        <v>44131</v>
      </c>
      <c r="O208" s="18" t="s">
        <v>55</v>
      </c>
      <c r="P208" s="18" t="s">
        <v>56</v>
      </c>
      <c r="R208" s="18">
        <v>10</v>
      </c>
      <c r="S208" s="22">
        <v>44138.496408182902</v>
      </c>
      <c r="U208" s="18" t="s">
        <v>57</v>
      </c>
      <c r="V208" s="18" t="s">
        <v>375</v>
      </c>
      <c r="W208" s="18" t="s">
        <v>375</v>
      </c>
      <c r="X208" s="18" t="s">
        <v>59</v>
      </c>
      <c r="Y208" s="18" t="s">
        <v>60</v>
      </c>
      <c r="AA208" s="18" t="s">
        <v>61</v>
      </c>
      <c r="AB208" s="18" t="s">
        <v>62</v>
      </c>
      <c r="AC208" s="18" t="s">
        <v>1241</v>
      </c>
      <c r="AD208" s="18" t="s">
        <v>1242</v>
      </c>
      <c r="AE208" s="18" t="s">
        <v>65</v>
      </c>
      <c r="AF208" s="22">
        <v>44138</v>
      </c>
      <c r="AG208" s="18">
        <f t="shared" si="3"/>
        <v>34</v>
      </c>
      <c r="AH208" s="18" t="s">
        <v>2899</v>
      </c>
      <c r="AI208" s="28">
        <v>0.154</v>
      </c>
      <c r="AL208" s="39" t="s">
        <v>67</v>
      </c>
      <c r="AO208" s="32" t="s">
        <v>68</v>
      </c>
      <c r="AP208" s="32">
        <v>1</v>
      </c>
      <c r="AQ208" s="34">
        <v>1.2</v>
      </c>
    </row>
    <row r="209" spans="1:43" ht="45.75" customHeight="1">
      <c r="A209" s="18">
        <v>245</v>
      </c>
      <c r="B209" s="18" t="s">
        <v>706</v>
      </c>
      <c r="C209" s="18" t="s">
        <v>708</v>
      </c>
      <c r="D209" s="19" t="s">
        <v>2900</v>
      </c>
      <c r="E209" s="20" t="s">
        <v>709</v>
      </c>
      <c r="F209" s="21" t="s">
        <v>2901</v>
      </c>
      <c r="G209" s="19" t="s">
        <v>2900</v>
      </c>
      <c r="H209" s="22">
        <v>26461</v>
      </c>
      <c r="I209" s="63" t="s">
        <v>472</v>
      </c>
      <c r="J209" s="24" t="s">
        <v>398</v>
      </c>
      <c r="K209" s="24" t="s">
        <v>398</v>
      </c>
      <c r="L209" s="41" t="s">
        <v>2902</v>
      </c>
      <c r="M209" s="22">
        <v>44126</v>
      </c>
      <c r="N209" s="22">
        <v>44134</v>
      </c>
      <c r="O209" s="18" t="s">
        <v>55</v>
      </c>
      <c r="P209" s="18" t="s">
        <v>56</v>
      </c>
      <c r="R209" s="18">
        <v>10</v>
      </c>
      <c r="S209" s="22">
        <v>44146.483765428202</v>
      </c>
      <c r="U209" s="18" t="s">
        <v>72</v>
      </c>
      <c r="V209" s="18" t="s">
        <v>400</v>
      </c>
      <c r="W209" s="18" t="s">
        <v>400</v>
      </c>
      <c r="X209" s="18" t="s">
        <v>59</v>
      </c>
      <c r="Y209" s="18" t="s">
        <v>60</v>
      </c>
      <c r="AA209" s="18" t="s">
        <v>61</v>
      </c>
      <c r="AB209" s="18" t="s">
        <v>62</v>
      </c>
      <c r="AE209" s="18" t="s">
        <v>65</v>
      </c>
      <c r="AF209" s="22">
        <v>44138</v>
      </c>
      <c r="AG209" s="18">
        <f t="shared" si="3"/>
        <v>48</v>
      </c>
      <c r="AH209" s="18" t="s">
        <v>2903</v>
      </c>
      <c r="AI209" s="28">
        <v>0.04</v>
      </c>
      <c r="AL209" s="39" t="s">
        <v>67</v>
      </c>
    </row>
    <row r="210" spans="1:43" ht="45.75" customHeight="1">
      <c r="A210" s="18">
        <v>246</v>
      </c>
      <c r="B210" s="18" t="s">
        <v>427</v>
      </c>
      <c r="C210" s="18" t="s">
        <v>429</v>
      </c>
      <c r="D210" s="19" t="s">
        <v>2904</v>
      </c>
      <c r="E210" s="20" t="s">
        <v>430</v>
      </c>
      <c r="F210" s="21" t="s">
        <v>2905</v>
      </c>
      <c r="G210" s="19" t="s">
        <v>2904</v>
      </c>
      <c r="H210" s="22">
        <v>29952</v>
      </c>
      <c r="I210" s="63" t="s">
        <v>1978</v>
      </c>
      <c r="J210" s="24" t="s">
        <v>398</v>
      </c>
      <c r="K210" s="24" t="s">
        <v>398</v>
      </c>
      <c r="L210" s="41" t="s">
        <v>2906</v>
      </c>
      <c r="M210" s="22">
        <v>44072</v>
      </c>
      <c r="N210" s="22">
        <v>44140</v>
      </c>
      <c r="O210" s="18" t="s">
        <v>55</v>
      </c>
      <c r="P210" s="18" t="s">
        <v>56</v>
      </c>
      <c r="R210" s="18">
        <v>10</v>
      </c>
      <c r="S210" s="22">
        <v>44145.7163679398</v>
      </c>
      <c r="U210" s="18" t="s">
        <v>72</v>
      </c>
      <c r="V210" s="18" t="s">
        <v>435</v>
      </c>
      <c r="W210" s="18" t="s">
        <v>436</v>
      </c>
      <c r="X210" s="18" t="s">
        <v>59</v>
      </c>
      <c r="Y210" s="18" t="s">
        <v>60</v>
      </c>
      <c r="AA210" s="18" t="s">
        <v>61</v>
      </c>
      <c r="AB210" s="18" t="s">
        <v>62</v>
      </c>
      <c r="AC210" s="18" t="s">
        <v>437</v>
      </c>
      <c r="AD210" s="18" t="s">
        <v>438</v>
      </c>
      <c r="AE210" s="18" t="s">
        <v>98</v>
      </c>
      <c r="AF210" s="22">
        <v>44138</v>
      </c>
      <c r="AG210" s="18">
        <f t="shared" si="3"/>
        <v>38</v>
      </c>
      <c r="AI210" s="28">
        <v>3.8660000000000001</v>
      </c>
      <c r="AL210" s="38" t="s">
        <v>705</v>
      </c>
      <c r="AN210" s="36"/>
    </row>
    <row r="211" spans="1:43" ht="45.75" customHeight="1">
      <c r="A211" s="18">
        <v>247</v>
      </c>
      <c r="B211" s="18" t="s">
        <v>427</v>
      </c>
      <c r="C211" s="18" t="s">
        <v>429</v>
      </c>
      <c r="D211" s="19" t="s">
        <v>2907</v>
      </c>
      <c r="E211" s="20" t="s">
        <v>430</v>
      </c>
      <c r="F211" s="21" t="s">
        <v>2905</v>
      </c>
      <c r="G211" s="19" t="s">
        <v>2907</v>
      </c>
      <c r="H211" s="22">
        <v>34421</v>
      </c>
      <c r="I211" s="63" t="s">
        <v>432</v>
      </c>
      <c r="J211" s="24" t="s">
        <v>432</v>
      </c>
      <c r="K211" s="24" t="s">
        <v>433</v>
      </c>
      <c r="L211" s="41" t="s">
        <v>2908</v>
      </c>
      <c r="M211" s="22">
        <v>44130</v>
      </c>
      <c r="N211" s="22">
        <v>44140</v>
      </c>
      <c r="O211" s="18" t="s">
        <v>55</v>
      </c>
      <c r="P211" s="18" t="s">
        <v>56</v>
      </c>
      <c r="R211" s="18">
        <v>10</v>
      </c>
      <c r="S211" s="22">
        <v>44145.716437650502</v>
      </c>
      <c r="U211" s="18" t="s">
        <v>57</v>
      </c>
      <c r="V211" s="18" t="s">
        <v>435</v>
      </c>
      <c r="W211" s="18" t="s">
        <v>436</v>
      </c>
      <c r="X211" s="18" t="s">
        <v>59</v>
      </c>
      <c r="Y211" s="18" t="s">
        <v>60</v>
      </c>
      <c r="AA211" s="18" t="s">
        <v>61</v>
      </c>
      <c r="AB211" s="18" t="s">
        <v>62</v>
      </c>
      <c r="AC211" s="18" t="s">
        <v>437</v>
      </c>
      <c r="AD211" s="18" t="s">
        <v>438</v>
      </c>
      <c r="AE211" s="18" t="s">
        <v>98</v>
      </c>
      <c r="AF211" s="22">
        <v>44138</v>
      </c>
      <c r="AG211" s="18">
        <f t="shared" si="3"/>
        <v>26</v>
      </c>
      <c r="AH211" s="18" t="s">
        <v>2909</v>
      </c>
      <c r="AI211" s="28" t="s">
        <v>2910</v>
      </c>
      <c r="AL211" s="39" t="s">
        <v>2911</v>
      </c>
      <c r="AN211" s="36"/>
    </row>
    <row r="212" spans="1:43" ht="45.75" customHeight="1">
      <c r="A212" s="18">
        <v>248</v>
      </c>
      <c r="B212" s="18" t="s">
        <v>706</v>
      </c>
      <c r="C212" s="18" t="s">
        <v>708</v>
      </c>
      <c r="D212" s="19" t="s">
        <v>2912</v>
      </c>
      <c r="E212" s="20" t="s">
        <v>709</v>
      </c>
      <c r="F212" s="21" t="s">
        <v>2913</v>
      </c>
      <c r="G212" s="19" t="s">
        <v>2912</v>
      </c>
      <c r="H212" s="22">
        <v>25483</v>
      </c>
      <c r="I212" s="63" t="s">
        <v>1978</v>
      </c>
      <c r="J212" s="24" t="s">
        <v>398</v>
      </c>
      <c r="K212" s="24" t="s">
        <v>398</v>
      </c>
      <c r="L212" s="41" t="s">
        <v>2914</v>
      </c>
      <c r="M212" s="22">
        <v>44132</v>
      </c>
      <c r="N212" s="22">
        <v>44140</v>
      </c>
      <c r="O212" s="18" t="s">
        <v>55</v>
      </c>
      <c r="P212" s="18" t="s">
        <v>56</v>
      </c>
      <c r="R212" s="18">
        <v>10</v>
      </c>
      <c r="S212" s="22">
        <v>44145.716544328701</v>
      </c>
      <c r="U212" s="18" t="s">
        <v>72</v>
      </c>
      <c r="V212" s="18" t="s">
        <v>400</v>
      </c>
      <c r="W212" s="18" t="s">
        <v>400</v>
      </c>
      <c r="X212" s="18" t="s">
        <v>59</v>
      </c>
      <c r="Y212" s="18" t="s">
        <v>60</v>
      </c>
      <c r="AA212" s="18" t="s">
        <v>61</v>
      </c>
      <c r="AB212" s="18" t="s">
        <v>62</v>
      </c>
      <c r="AE212" s="18" t="s">
        <v>65</v>
      </c>
      <c r="AF212" s="22">
        <v>44138</v>
      </c>
      <c r="AG212" s="18">
        <f t="shared" si="3"/>
        <v>51</v>
      </c>
      <c r="AH212" s="18" t="s">
        <v>2915</v>
      </c>
      <c r="AI212" s="28">
        <v>3.9E-2</v>
      </c>
      <c r="AL212" s="39" t="s">
        <v>67</v>
      </c>
    </row>
    <row r="213" spans="1:43" ht="45.75" customHeight="1">
      <c r="A213" s="18">
        <v>249</v>
      </c>
      <c r="B213" s="18" t="s">
        <v>367</v>
      </c>
      <c r="C213" s="18" t="s">
        <v>369</v>
      </c>
      <c r="D213" s="19" t="s">
        <v>2916</v>
      </c>
      <c r="E213" s="20" t="s">
        <v>369</v>
      </c>
      <c r="F213" s="21" t="s">
        <v>2917</v>
      </c>
      <c r="G213" s="19" t="s">
        <v>2916</v>
      </c>
      <c r="H213" s="22">
        <v>32614</v>
      </c>
      <c r="L213" s="41" t="s">
        <v>2918</v>
      </c>
      <c r="M213" s="22">
        <v>44127</v>
      </c>
      <c r="N213" s="22">
        <v>44141</v>
      </c>
      <c r="O213" s="18" t="s">
        <v>55</v>
      </c>
      <c r="P213" s="18" t="s">
        <v>56</v>
      </c>
      <c r="R213" s="18">
        <v>10</v>
      </c>
      <c r="S213" s="22">
        <v>44146.426971215296</v>
      </c>
      <c r="U213" s="18" t="s">
        <v>72</v>
      </c>
      <c r="V213" s="18" t="s">
        <v>375</v>
      </c>
      <c r="W213" s="18" t="s">
        <v>375</v>
      </c>
      <c r="X213" s="18" t="s">
        <v>59</v>
      </c>
      <c r="Y213" s="18" t="s">
        <v>60</v>
      </c>
      <c r="AA213" s="18" t="s">
        <v>61</v>
      </c>
      <c r="AB213" s="18" t="s">
        <v>62</v>
      </c>
      <c r="AC213" s="18" t="s">
        <v>376</v>
      </c>
      <c r="AD213" s="18" t="s">
        <v>377</v>
      </c>
      <c r="AE213" s="18" t="s">
        <v>65</v>
      </c>
      <c r="AF213" s="22">
        <v>44138</v>
      </c>
      <c r="AG213" s="18">
        <f t="shared" si="3"/>
        <v>31</v>
      </c>
      <c r="AI213" s="28">
        <v>4.2999999999999997E-2</v>
      </c>
      <c r="AL213" s="39" t="s">
        <v>67</v>
      </c>
    </row>
    <row r="214" spans="1:43" ht="45.75" customHeight="1">
      <c r="A214" s="18">
        <v>250</v>
      </c>
      <c r="B214" s="18" t="s">
        <v>85</v>
      </c>
      <c r="C214" s="18" t="s">
        <v>87</v>
      </c>
      <c r="D214" s="19" t="s">
        <v>2919</v>
      </c>
      <c r="E214" s="20" t="s">
        <v>88</v>
      </c>
      <c r="F214" s="21" t="s">
        <v>2920</v>
      </c>
      <c r="G214" s="19" t="s">
        <v>2919</v>
      </c>
      <c r="H214" s="22">
        <v>32716</v>
      </c>
      <c r="I214" s="63" t="s">
        <v>1644</v>
      </c>
      <c r="J214" s="24" t="s">
        <v>92</v>
      </c>
      <c r="K214" s="24" t="s">
        <v>92</v>
      </c>
      <c r="L214" s="41" t="s">
        <v>2921</v>
      </c>
      <c r="M214" s="22">
        <v>44076</v>
      </c>
      <c r="N214" s="22">
        <v>44076</v>
      </c>
      <c r="O214" s="18" t="s">
        <v>55</v>
      </c>
      <c r="P214" s="18" t="s">
        <v>56</v>
      </c>
      <c r="R214" s="18">
        <v>10</v>
      </c>
      <c r="S214" s="22">
        <v>44147.479749768499</v>
      </c>
      <c r="U214" s="18" t="s">
        <v>57</v>
      </c>
      <c r="V214" s="18" t="s">
        <v>94</v>
      </c>
      <c r="W214" s="18" t="s">
        <v>95</v>
      </c>
      <c r="X214" s="18" t="s">
        <v>59</v>
      </c>
      <c r="Y214" s="18" t="s">
        <v>60</v>
      </c>
      <c r="AA214" s="18" t="s">
        <v>61</v>
      </c>
      <c r="AB214" s="18" t="s">
        <v>62</v>
      </c>
      <c r="AC214" s="18" t="s">
        <v>96</v>
      </c>
      <c r="AD214" s="18" t="s">
        <v>97</v>
      </c>
      <c r="AE214" s="18" t="s">
        <v>98</v>
      </c>
      <c r="AF214" s="22">
        <v>44138</v>
      </c>
      <c r="AG214" s="18">
        <f t="shared" si="3"/>
        <v>31</v>
      </c>
      <c r="AH214" s="18" t="s">
        <v>2922</v>
      </c>
      <c r="AI214" s="28">
        <v>3.625</v>
      </c>
      <c r="AL214" s="38" t="s">
        <v>299</v>
      </c>
      <c r="AN214" s="36"/>
    </row>
    <row r="215" spans="1:43" ht="45.75" customHeight="1">
      <c r="A215" s="18">
        <v>251</v>
      </c>
      <c r="B215" s="18" t="s">
        <v>128</v>
      </c>
      <c r="C215" s="18" t="s">
        <v>130</v>
      </c>
      <c r="D215" s="19" t="s">
        <v>2923</v>
      </c>
      <c r="E215" s="20" t="s">
        <v>131</v>
      </c>
      <c r="F215" s="21" t="s">
        <v>2924</v>
      </c>
      <c r="G215" s="19" t="s">
        <v>2923</v>
      </c>
      <c r="H215" s="22">
        <v>19011</v>
      </c>
      <c r="L215" s="41" t="s">
        <v>2925</v>
      </c>
      <c r="M215" s="22">
        <v>44141</v>
      </c>
      <c r="N215" s="22">
        <v>44141</v>
      </c>
      <c r="O215" s="18" t="s">
        <v>55</v>
      </c>
      <c r="P215" s="18" t="s">
        <v>56</v>
      </c>
      <c r="R215" s="18">
        <v>10</v>
      </c>
      <c r="S215" s="22">
        <v>44147.479622881903</v>
      </c>
      <c r="U215" s="18" t="s">
        <v>57</v>
      </c>
      <c r="V215" s="18" t="s">
        <v>136</v>
      </c>
      <c r="W215" s="18" t="s">
        <v>137</v>
      </c>
      <c r="X215" s="18" t="s">
        <v>59</v>
      </c>
      <c r="Y215" s="18" t="s">
        <v>60</v>
      </c>
      <c r="AA215" s="18" t="s">
        <v>61</v>
      </c>
      <c r="AB215" s="18" t="s">
        <v>62</v>
      </c>
      <c r="AC215" s="18" t="s">
        <v>138</v>
      </c>
      <c r="AD215" s="18" t="s">
        <v>139</v>
      </c>
      <c r="AE215" s="18" t="s">
        <v>140</v>
      </c>
      <c r="AF215" s="22">
        <v>44138</v>
      </c>
      <c r="AG215" s="18">
        <f t="shared" si="3"/>
        <v>68</v>
      </c>
      <c r="AI215" s="28" t="s">
        <v>2926</v>
      </c>
      <c r="AL215" s="38" t="s">
        <v>299</v>
      </c>
      <c r="AN215" s="36"/>
    </row>
    <row r="216" spans="1:43" ht="45.75" customHeight="1">
      <c r="A216" s="18">
        <v>252</v>
      </c>
      <c r="B216" s="18" t="s">
        <v>128</v>
      </c>
      <c r="C216" s="18" t="s">
        <v>130</v>
      </c>
      <c r="D216" s="19" t="s">
        <v>2927</v>
      </c>
      <c r="E216" s="20" t="s">
        <v>131</v>
      </c>
      <c r="F216" s="21" t="s">
        <v>2928</v>
      </c>
      <c r="G216" s="19" t="s">
        <v>2927</v>
      </c>
      <c r="H216" s="22">
        <v>27800</v>
      </c>
      <c r="L216" s="41" t="s">
        <v>2929</v>
      </c>
      <c r="M216" s="22">
        <v>44148</v>
      </c>
      <c r="N216" s="22">
        <v>44148</v>
      </c>
      <c r="O216" s="18" t="s">
        <v>55</v>
      </c>
      <c r="P216" s="18" t="s">
        <v>56</v>
      </c>
      <c r="R216" s="18">
        <v>10</v>
      </c>
      <c r="S216" s="22">
        <v>44155.500163344899</v>
      </c>
      <c r="U216" s="18" t="s">
        <v>57</v>
      </c>
      <c r="V216" s="18" t="s">
        <v>136</v>
      </c>
      <c r="W216" s="18" t="s">
        <v>137</v>
      </c>
      <c r="X216" s="18" t="s">
        <v>59</v>
      </c>
      <c r="Y216" s="18" t="s">
        <v>60</v>
      </c>
      <c r="AA216" s="18" t="s">
        <v>61</v>
      </c>
      <c r="AB216" s="18" t="s">
        <v>62</v>
      </c>
      <c r="AC216" s="18" t="s">
        <v>138</v>
      </c>
      <c r="AD216" s="18" t="s">
        <v>139</v>
      </c>
      <c r="AE216" s="18" t="s">
        <v>140</v>
      </c>
      <c r="AF216" s="22">
        <v>44138</v>
      </c>
      <c r="AG216" s="18">
        <f t="shared" si="3"/>
        <v>44</v>
      </c>
      <c r="AI216" s="28">
        <v>3.8519999999999999</v>
      </c>
      <c r="AL216" s="38" t="s">
        <v>299</v>
      </c>
      <c r="AN216" s="36"/>
    </row>
    <row r="217" spans="1:43" ht="45.75" customHeight="1">
      <c r="A217" s="18">
        <v>253</v>
      </c>
      <c r="B217" s="18" t="s">
        <v>128</v>
      </c>
      <c r="C217" s="18" t="s">
        <v>130</v>
      </c>
      <c r="D217" s="19" t="s">
        <v>2930</v>
      </c>
      <c r="E217" s="20" t="s">
        <v>131</v>
      </c>
      <c r="F217" s="21" t="s">
        <v>2928</v>
      </c>
      <c r="G217" s="19" t="s">
        <v>2930</v>
      </c>
      <c r="H217" s="22">
        <v>30434</v>
      </c>
      <c r="L217" s="41" t="s">
        <v>2931</v>
      </c>
      <c r="M217" s="22">
        <v>44148</v>
      </c>
      <c r="N217" s="22">
        <v>44148</v>
      </c>
      <c r="O217" s="18" t="s">
        <v>55</v>
      </c>
      <c r="P217" s="18" t="s">
        <v>56</v>
      </c>
      <c r="R217" s="18">
        <v>10</v>
      </c>
      <c r="S217" s="22">
        <v>44155.4925989236</v>
      </c>
      <c r="U217" s="18" t="s">
        <v>72</v>
      </c>
      <c r="V217" s="18" t="s">
        <v>136</v>
      </c>
      <c r="W217" s="18" t="s">
        <v>137</v>
      </c>
      <c r="X217" s="18" t="s">
        <v>59</v>
      </c>
      <c r="Y217" s="18" t="s">
        <v>60</v>
      </c>
      <c r="AA217" s="18" t="s">
        <v>61</v>
      </c>
      <c r="AB217" s="18" t="s">
        <v>62</v>
      </c>
      <c r="AC217" s="18" t="s">
        <v>138</v>
      </c>
      <c r="AD217" s="18" t="s">
        <v>139</v>
      </c>
      <c r="AE217" s="18" t="s">
        <v>140</v>
      </c>
      <c r="AF217" s="22">
        <v>44138</v>
      </c>
      <c r="AG217" s="18">
        <f t="shared" si="3"/>
        <v>37</v>
      </c>
      <c r="AI217" s="28" t="s">
        <v>2932</v>
      </c>
      <c r="AL217" s="39" t="s">
        <v>2933</v>
      </c>
    </row>
    <row r="218" spans="1:43" ht="45.75" customHeight="1">
      <c r="A218" s="18">
        <v>254</v>
      </c>
      <c r="B218" s="18" t="s">
        <v>128</v>
      </c>
      <c r="C218" s="18" t="s">
        <v>130</v>
      </c>
      <c r="D218" s="19" t="s">
        <v>2934</v>
      </c>
      <c r="E218" s="20" t="s">
        <v>131</v>
      </c>
      <c r="F218" s="21" t="s">
        <v>2928</v>
      </c>
      <c r="G218" s="19" t="s">
        <v>2934</v>
      </c>
      <c r="H218" s="22">
        <v>29282</v>
      </c>
      <c r="L218" s="41" t="s">
        <v>2935</v>
      </c>
      <c r="M218" s="22">
        <v>44148</v>
      </c>
      <c r="N218" s="22">
        <v>44148</v>
      </c>
      <c r="O218" s="18" t="s">
        <v>55</v>
      </c>
      <c r="P218" s="18" t="s">
        <v>56</v>
      </c>
      <c r="R218" s="18">
        <v>10</v>
      </c>
      <c r="S218" s="22">
        <v>44155.492790358803</v>
      </c>
      <c r="U218" s="18" t="s">
        <v>57</v>
      </c>
      <c r="V218" s="18" t="s">
        <v>136</v>
      </c>
      <c r="W218" s="18" t="s">
        <v>137</v>
      </c>
      <c r="X218" s="18" t="s">
        <v>59</v>
      </c>
      <c r="Y218" s="18" t="s">
        <v>60</v>
      </c>
      <c r="AA218" s="18" t="s">
        <v>61</v>
      </c>
      <c r="AB218" s="18" t="s">
        <v>62</v>
      </c>
      <c r="AC218" s="18" t="s">
        <v>138</v>
      </c>
      <c r="AD218" s="18" t="s">
        <v>139</v>
      </c>
      <c r="AE218" s="18" t="s">
        <v>140</v>
      </c>
      <c r="AF218" s="22">
        <v>44138</v>
      </c>
      <c r="AG218" s="18">
        <f t="shared" si="3"/>
        <v>40</v>
      </c>
      <c r="AI218" s="28">
        <v>3.597</v>
      </c>
      <c r="AL218" s="38" t="s">
        <v>299</v>
      </c>
      <c r="AN218" s="36"/>
    </row>
    <row r="219" spans="1:43" ht="45.75" customHeight="1">
      <c r="A219" s="18">
        <v>255</v>
      </c>
      <c r="B219" s="18" t="s">
        <v>128</v>
      </c>
      <c r="C219" s="18" t="s">
        <v>130</v>
      </c>
      <c r="D219" s="19" t="s">
        <v>2936</v>
      </c>
      <c r="E219" s="20" t="s">
        <v>131</v>
      </c>
      <c r="F219" s="21" t="s">
        <v>2928</v>
      </c>
      <c r="G219" s="19" t="s">
        <v>2936</v>
      </c>
      <c r="H219" s="22">
        <v>21676</v>
      </c>
      <c r="L219" s="41" t="s">
        <v>2937</v>
      </c>
      <c r="M219" s="22">
        <v>44148</v>
      </c>
      <c r="N219" s="22">
        <v>44148</v>
      </c>
      <c r="O219" s="18" t="s">
        <v>55</v>
      </c>
      <c r="P219" s="18" t="s">
        <v>56</v>
      </c>
      <c r="R219" s="18">
        <v>10</v>
      </c>
      <c r="S219" s="22">
        <v>44155.492876354198</v>
      </c>
      <c r="U219" s="18" t="s">
        <v>72</v>
      </c>
      <c r="V219" s="18" t="s">
        <v>136</v>
      </c>
      <c r="W219" s="18" t="s">
        <v>137</v>
      </c>
      <c r="X219" s="18" t="s">
        <v>59</v>
      </c>
      <c r="Y219" s="18" t="s">
        <v>60</v>
      </c>
      <c r="AA219" s="18" t="s">
        <v>61</v>
      </c>
      <c r="AB219" s="18" t="s">
        <v>62</v>
      </c>
      <c r="AC219" s="18" t="s">
        <v>138</v>
      </c>
      <c r="AD219" s="18" t="s">
        <v>139</v>
      </c>
      <c r="AE219" s="18" t="s">
        <v>140</v>
      </c>
      <c r="AF219" s="22">
        <v>44138</v>
      </c>
      <c r="AG219" s="18">
        <f t="shared" si="3"/>
        <v>61</v>
      </c>
      <c r="AI219" s="28">
        <v>3.3610000000000002</v>
      </c>
      <c r="AL219" s="38" t="s">
        <v>299</v>
      </c>
      <c r="AN219" s="36"/>
    </row>
    <row r="220" spans="1:43" ht="45.75" customHeight="1">
      <c r="A220" s="18">
        <v>256</v>
      </c>
      <c r="B220" s="18" t="s">
        <v>141</v>
      </c>
      <c r="C220" s="18" t="s">
        <v>143</v>
      </c>
      <c r="D220" s="19" t="s">
        <v>2938</v>
      </c>
      <c r="E220" s="20" t="s">
        <v>144</v>
      </c>
      <c r="F220" s="21" t="s">
        <v>2939</v>
      </c>
      <c r="G220" s="19" t="s">
        <v>2938</v>
      </c>
      <c r="H220" s="22">
        <v>34949</v>
      </c>
      <c r="I220" s="63" t="s">
        <v>739</v>
      </c>
      <c r="J220" s="24" t="s">
        <v>739</v>
      </c>
      <c r="K220" s="24" t="s">
        <v>739</v>
      </c>
      <c r="L220" s="41" t="s">
        <v>2940</v>
      </c>
      <c r="M220" s="22">
        <v>44141</v>
      </c>
      <c r="N220" s="22">
        <v>44148</v>
      </c>
      <c r="O220" s="18" t="s">
        <v>55</v>
      </c>
      <c r="P220" s="18" t="s">
        <v>56</v>
      </c>
      <c r="R220" s="18">
        <v>10</v>
      </c>
      <c r="S220" s="22">
        <v>44155.493103205998</v>
      </c>
      <c r="U220" s="18" t="s">
        <v>57</v>
      </c>
      <c r="V220" s="18" t="s">
        <v>150</v>
      </c>
      <c r="W220" s="18" t="s">
        <v>150</v>
      </c>
      <c r="X220" s="18" t="s">
        <v>59</v>
      </c>
      <c r="Y220" s="18" t="s">
        <v>60</v>
      </c>
      <c r="AA220" s="18" t="s">
        <v>61</v>
      </c>
      <c r="AB220" s="18" t="s">
        <v>62</v>
      </c>
      <c r="AC220" s="18" t="s">
        <v>151</v>
      </c>
      <c r="AD220" s="18" t="s">
        <v>152</v>
      </c>
      <c r="AE220" s="18" t="s">
        <v>98</v>
      </c>
      <c r="AF220" s="22">
        <v>44138</v>
      </c>
      <c r="AG220" s="18">
        <f t="shared" si="3"/>
        <v>25</v>
      </c>
      <c r="AH220" s="18" t="s">
        <v>2941</v>
      </c>
      <c r="AI220" s="28" t="s">
        <v>820</v>
      </c>
      <c r="AL220" s="39" t="s">
        <v>2797</v>
      </c>
      <c r="AO220" s="32" t="s">
        <v>378</v>
      </c>
      <c r="AP220" s="32">
        <v>0.318</v>
      </c>
      <c r="AQ220" s="34">
        <v>2.6859999999999999</v>
      </c>
    </row>
    <row r="221" spans="1:43" ht="45.75" customHeight="1">
      <c r="A221" s="18">
        <v>257</v>
      </c>
      <c r="B221" s="18" t="s">
        <v>581</v>
      </c>
      <c r="C221" s="18" t="s">
        <v>583</v>
      </c>
      <c r="D221" s="19" t="s">
        <v>2942</v>
      </c>
      <c r="E221" s="20" t="s">
        <v>584</v>
      </c>
      <c r="F221" s="21" t="s">
        <v>2943</v>
      </c>
      <c r="G221" s="19" t="s">
        <v>2942</v>
      </c>
      <c r="H221" s="22">
        <v>29733</v>
      </c>
      <c r="L221" s="41" t="s">
        <v>2944</v>
      </c>
      <c r="M221" s="22">
        <v>44151</v>
      </c>
      <c r="N221" s="22">
        <v>44153</v>
      </c>
      <c r="O221" s="18" t="s">
        <v>55</v>
      </c>
      <c r="P221" s="18" t="s">
        <v>56</v>
      </c>
      <c r="R221" s="18">
        <v>10</v>
      </c>
      <c r="S221" s="22">
        <v>44158.673444641201</v>
      </c>
      <c r="U221" s="18" t="s">
        <v>57</v>
      </c>
      <c r="V221" s="18" t="s">
        <v>94</v>
      </c>
      <c r="W221" s="18" t="s">
        <v>95</v>
      </c>
      <c r="X221" s="18" t="s">
        <v>59</v>
      </c>
      <c r="Y221" s="18" t="s">
        <v>60</v>
      </c>
      <c r="AA221" s="18" t="s">
        <v>61</v>
      </c>
      <c r="AB221" s="18" t="s">
        <v>62</v>
      </c>
      <c r="AC221" s="18" t="s">
        <v>587</v>
      </c>
      <c r="AD221" s="18" t="s">
        <v>588</v>
      </c>
      <c r="AE221" s="18" t="s">
        <v>98</v>
      </c>
      <c r="AF221" s="22">
        <v>44158</v>
      </c>
      <c r="AG221" s="18">
        <f t="shared" si="3"/>
        <v>39</v>
      </c>
      <c r="AH221" s="18" t="s">
        <v>2945</v>
      </c>
      <c r="AI221" s="28" t="s">
        <v>820</v>
      </c>
      <c r="AL221" s="38" t="s">
        <v>2946</v>
      </c>
      <c r="AN221" s="36"/>
      <c r="AQ221" s="32" t="s">
        <v>81</v>
      </c>
    </row>
    <row r="222" spans="1:43" ht="45.75" customHeight="1">
      <c r="A222" s="18">
        <v>258</v>
      </c>
      <c r="B222" s="18" t="s">
        <v>128</v>
      </c>
      <c r="C222" s="18" t="s">
        <v>130</v>
      </c>
      <c r="D222" s="19" t="s">
        <v>2947</v>
      </c>
      <c r="E222" s="20" t="s">
        <v>131</v>
      </c>
      <c r="F222" s="21" t="s">
        <v>2948</v>
      </c>
      <c r="G222" s="19" t="s">
        <v>2947</v>
      </c>
      <c r="H222" s="22">
        <v>21087</v>
      </c>
      <c r="L222" s="41" t="s">
        <v>2949</v>
      </c>
      <c r="M222" s="22">
        <v>44155</v>
      </c>
      <c r="N222" s="22">
        <v>44155</v>
      </c>
      <c r="O222" s="18" t="s">
        <v>55</v>
      </c>
      <c r="P222" s="18" t="s">
        <v>56</v>
      </c>
      <c r="R222" s="18">
        <v>10</v>
      </c>
      <c r="S222" s="22">
        <v>44161.447232986102</v>
      </c>
      <c r="U222" s="18" t="s">
        <v>57</v>
      </c>
      <c r="V222" s="18" t="s">
        <v>136</v>
      </c>
      <c r="W222" s="18" t="s">
        <v>137</v>
      </c>
      <c r="X222" s="18" t="s">
        <v>59</v>
      </c>
      <c r="Y222" s="18" t="s">
        <v>60</v>
      </c>
      <c r="AA222" s="18" t="s">
        <v>61</v>
      </c>
      <c r="AB222" s="18" t="s">
        <v>62</v>
      </c>
      <c r="AC222" s="18" t="s">
        <v>138</v>
      </c>
      <c r="AD222" s="18" t="s">
        <v>139</v>
      </c>
      <c r="AE222" s="18" t="s">
        <v>140</v>
      </c>
      <c r="AF222" s="22">
        <v>44161</v>
      </c>
      <c r="AG222" s="18">
        <f t="shared" si="3"/>
        <v>63</v>
      </c>
      <c r="AI222" s="28" t="s">
        <v>2950</v>
      </c>
      <c r="AL222" s="38" t="s">
        <v>299</v>
      </c>
      <c r="AN222" s="36"/>
      <c r="AQ222" s="32" t="s">
        <v>81</v>
      </c>
    </row>
    <row r="223" spans="1:43" ht="45.75" customHeight="1">
      <c r="A223" s="18">
        <v>259</v>
      </c>
      <c r="B223" s="18" t="s">
        <v>128</v>
      </c>
      <c r="C223" s="18" t="s">
        <v>130</v>
      </c>
      <c r="D223" s="19" t="s">
        <v>2951</v>
      </c>
      <c r="E223" s="20" t="s">
        <v>131</v>
      </c>
      <c r="F223" s="21" t="s">
        <v>2948</v>
      </c>
      <c r="G223" s="19" t="s">
        <v>2951</v>
      </c>
      <c r="H223" s="22">
        <v>19586</v>
      </c>
      <c r="L223" s="41" t="s">
        <v>2952</v>
      </c>
      <c r="M223" s="22">
        <v>44155</v>
      </c>
      <c r="N223" s="22">
        <v>44155</v>
      </c>
      <c r="O223" s="18" t="s">
        <v>55</v>
      </c>
      <c r="P223" s="18" t="s">
        <v>56</v>
      </c>
      <c r="R223" s="18">
        <v>10</v>
      </c>
      <c r="S223" s="22">
        <v>44161.447328275499</v>
      </c>
      <c r="U223" s="18" t="s">
        <v>57</v>
      </c>
      <c r="V223" s="18" t="s">
        <v>136</v>
      </c>
      <c r="W223" s="18" t="s">
        <v>137</v>
      </c>
      <c r="X223" s="18" t="s">
        <v>59</v>
      </c>
      <c r="Y223" s="18" t="s">
        <v>60</v>
      </c>
      <c r="AA223" s="18" t="s">
        <v>61</v>
      </c>
      <c r="AB223" s="18" t="s">
        <v>62</v>
      </c>
      <c r="AC223" s="18" t="s">
        <v>138</v>
      </c>
      <c r="AD223" s="18" t="s">
        <v>139</v>
      </c>
      <c r="AE223" s="18" t="s">
        <v>140</v>
      </c>
      <c r="AF223" s="22">
        <v>44161</v>
      </c>
      <c r="AG223" s="18">
        <f t="shared" si="3"/>
        <v>67</v>
      </c>
      <c r="AI223" s="28" t="s">
        <v>2953</v>
      </c>
      <c r="AL223" s="38" t="s">
        <v>299</v>
      </c>
      <c r="AN223" s="36"/>
      <c r="AQ223" s="32" t="s">
        <v>81</v>
      </c>
    </row>
    <row r="224" spans="1:43" ht="45.75" customHeight="1">
      <c r="A224" s="18">
        <v>260</v>
      </c>
      <c r="B224" s="18" t="s">
        <v>128</v>
      </c>
      <c r="C224" s="18" t="s">
        <v>130</v>
      </c>
      <c r="D224" s="19" t="s">
        <v>2954</v>
      </c>
      <c r="E224" s="20" t="s">
        <v>131</v>
      </c>
      <c r="F224" s="21" t="s">
        <v>2948</v>
      </c>
      <c r="G224" s="19" t="s">
        <v>2954</v>
      </c>
      <c r="H224" s="22">
        <v>21791</v>
      </c>
      <c r="L224" s="41" t="s">
        <v>2955</v>
      </c>
      <c r="M224" s="22">
        <v>44155</v>
      </c>
      <c r="N224" s="22">
        <v>44155</v>
      </c>
      <c r="O224" s="18" t="s">
        <v>55</v>
      </c>
      <c r="P224" s="18" t="s">
        <v>56</v>
      </c>
      <c r="R224" s="18">
        <v>10</v>
      </c>
      <c r="S224" s="22">
        <v>44161.447370057896</v>
      </c>
      <c r="U224" s="18" t="s">
        <v>57</v>
      </c>
      <c r="V224" s="18" t="s">
        <v>136</v>
      </c>
      <c r="W224" s="18" t="s">
        <v>137</v>
      </c>
      <c r="X224" s="18" t="s">
        <v>59</v>
      </c>
      <c r="Y224" s="18" t="s">
        <v>60</v>
      </c>
      <c r="AA224" s="18" t="s">
        <v>61</v>
      </c>
      <c r="AB224" s="18" t="s">
        <v>62</v>
      </c>
      <c r="AC224" s="18" t="s">
        <v>138</v>
      </c>
      <c r="AD224" s="18" t="s">
        <v>139</v>
      </c>
      <c r="AE224" s="18" t="s">
        <v>140</v>
      </c>
      <c r="AF224" s="22">
        <v>44161</v>
      </c>
      <c r="AG224" s="18">
        <f t="shared" si="3"/>
        <v>61</v>
      </c>
      <c r="AI224" s="28" t="s">
        <v>2956</v>
      </c>
      <c r="AL224" s="38" t="s">
        <v>299</v>
      </c>
      <c r="AN224" s="36"/>
      <c r="AQ224" s="32" t="s">
        <v>81</v>
      </c>
    </row>
    <row r="225" spans="1:44" ht="45.75" customHeight="1">
      <c r="A225" s="18">
        <v>261</v>
      </c>
      <c r="B225" s="18" t="s">
        <v>367</v>
      </c>
      <c r="C225" s="18" t="s">
        <v>369</v>
      </c>
      <c r="D225" s="19" t="s">
        <v>2957</v>
      </c>
      <c r="E225" s="20" t="s">
        <v>2958</v>
      </c>
      <c r="F225" s="21" t="s">
        <v>2959</v>
      </c>
      <c r="G225" s="19" t="s">
        <v>2957</v>
      </c>
      <c r="H225" s="22">
        <v>26030</v>
      </c>
      <c r="L225" s="41" t="s">
        <v>2960</v>
      </c>
      <c r="M225" s="22">
        <v>44132</v>
      </c>
      <c r="N225" s="22">
        <v>44155</v>
      </c>
      <c r="O225" s="18" t="s">
        <v>55</v>
      </c>
      <c r="P225" s="18" t="s">
        <v>56</v>
      </c>
      <c r="R225" s="18">
        <v>10</v>
      </c>
      <c r="S225" s="22">
        <v>44161.447434641203</v>
      </c>
      <c r="U225" s="18" t="s">
        <v>57</v>
      </c>
      <c r="V225" s="18" t="s">
        <v>375</v>
      </c>
      <c r="W225" s="18" t="s">
        <v>375</v>
      </c>
      <c r="X225" s="18" t="s">
        <v>59</v>
      </c>
      <c r="Y225" s="18" t="s">
        <v>60</v>
      </c>
      <c r="AA225" s="18" t="s">
        <v>61</v>
      </c>
      <c r="AB225" s="18" t="s">
        <v>62</v>
      </c>
      <c r="AC225" s="18" t="s">
        <v>376</v>
      </c>
      <c r="AD225" s="18" t="s">
        <v>377</v>
      </c>
      <c r="AE225" s="18" t="s">
        <v>65</v>
      </c>
      <c r="AF225" s="22">
        <v>44161</v>
      </c>
      <c r="AG225" s="18">
        <f t="shared" si="3"/>
        <v>49</v>
      </c>
      <c r="AI225" s="28" t="s">
        <v>2961</v>
      </c>
      <c r="AL225" s="39" t="s">
        <v>2962</v>
      </c>
      <c r="AO225" s="32" t="s">
        <v>2963</v>
      </c>
      <c r="AP225" s="32">
        <v>1</v>
      </c>
      <c r="AQ225" s="34" t="s">
        <v>2964</v>
      </c>
    </row>
    <row r="226" spans="1:44" ht="45.75" customHeight="1">
      <c r="A226" s="18">
        <v>262</v>
      </c>
      <c r="B226" s="18" t="s">
        <v>391</v>
      </c>
      <c r="C226" s="18" t="s">
        <v>393</v>
      </c>
      <c r="D226" s="19" t="s">
        <v>2965</v>
      </c>
      <c r="E226" s="20" t="s">
        <v>394</v>
      </c>
      <c r="F226" s="21" t="s">
        <v>2966</v>
      </c>
      <c r="G226" s="19" t="s">
        <v>2965</v>
      </c>
      <c r="H226" s="22">
        <v>35381</v>
      </c>
      <c r="L226" s="41" t="s">
        <v>2967</v>
      </c>
      <c r="M226" s="22">
        <v>44083</v>
      </c>
      <c r="N226" s="22">
        <v>44160</v>
      </c>
      <c r="O226" s="18" t="s">
        <v>55</v>
      </c>
      <c r="P226" s="18" t="s">
        <v>56</v>
      </c>
      <c r="R226" s="18">
        <v>10</v>
      </c>
      <c r="S226" s="22">
        <v>44161.768203587999</v>
      </c>
      <c r="U226" s="18" t="s">
        <v>57</v>
      </c>
      <c r="V226" s="18" t="s">
        <v>400</v>
      </c>
      <c r="W226" s="18" t="s">
        <v>400</v>
      </c>
      <c r="X226" s="18" t="s">
        <v>59</v>
      </c>
      <c r="Y226" s="18" t="s">
        <v>60</v>
      </c>
      <c r="AA226" s="18" t="s">
        <v>61</v>
      </c>
      <c r="AB226" s="18" t="s">
        <v>62</v>
      </c>
      <c r="AC226" s="18" t="s">
        <v>401</v>
      </c>
      <c r="AD226" s="18" t="s">
        <v>402</v>
      </c>
      <c r="AE226" s="18" t="s">
        <v>284</v>
      </c>
      <c r="AF226" s="22">
        <v>44162</v>
      </c>
      <c r="AG226" s="18">
        <f t="shared" si="3"/>
        <v>24</v>
      </c>
      <c r="AH226" s="18" t="s">
        <v>2968</v>
      </c>
      <c r="AI226" s="28" t="s">
        <v>2969</v>
      </c>
      <c r="AL226" s="39" t="s">
        <v>2797</v>
      </c>
      <c r="AQ226" s="34" t="s">
        <v>73</v>
      </c>
    </row>
    <row r="227" spans="1:44" ht="45.75" customHeight="1">
      <c r="A227" s="18">
        <v>263</v>
      </c>
      <c r="B227" s="18" t="s">
        <v>391</v>
      </c>
      <c r="C227" s="18" t="s">
        <v>393</v>
      </c>
      <c r="D227" s="19" t="s">
        <v>2970</v>
      </c>
      <c r="E227" s="20" t="s">
        <v>394</v>
      </c>
      <c r="F227" s="21" t="s">
        <v>2966</v>
      </c>
      <c r="G227" s="19" t="s">
        <v>2970</v>
      </c>
      <c r="H227" s="22">
        <v>36692</v>
      </c>
      <c r="L227" s="41" t="s">
        <v>2971</v>
      </c>
      <c r="M227" s="22">
        <v>44092</v>
      </c>
      <c r="N227" s="22">
        <v>44160</v>
      </c>
      <c r="O227" s="18" t="s">
        <v>55</v>
      </c>
      <c r="P227" s="18" t="s">
        <v>56</v>
      </c>
      <c r="R227" s="18">
        <v>10</v>
      </c>
      <c r="S227" s="22">
        <v>44161.768753935197</v>
      </c>
      <c r="U227" s="18" t="s">
        <v>72</v>
      </c>
      <c r="V227" s="18" t="s">
        <v>400</v>
      </c>
      <c r="W227" s="18" t="s">
        <v>400</v>
      </c>
      <c r="X227" s="18" t="s">
        <v>59</v>
      </c>
      <c r="Y227" s="18" t="s">
        <v>60</v>
      </c>
      <c r="AA227" s="18" t="s">
        <v>61</v>
      </c>
      <c r="AB227" s="18" t="s">
        <v>62</v>
      </c>
      <c r="AC227" s="18" t="s">
        <v>401</v>
      </c>
      <c r="AD227" s="18" t="s">
        <v>402</v>
      </c>
      <c r="AE227" s="18" t="s">
        <v>284</v>
      </c>
      <c r="AF227" s="22">
        <v>44162</v>
      </c>
      <c r="AG227" s="18">
        <f t="shared" si="3"/>
        <v>20</v>
      </c>
      <c r="AH227" s="18" t="s">
        <v>2972</v>
      </c>
      <c r="AI227" s="28" t="s">
        <v>2973</v>
      </c>
      <c r="AL227" s="39" t="s">
        <v>2797</v>
      </c>
      <c r="AQ227" s="34" t="s">
        <v>73</v>
      </c>
    </row>
    <row r="228" spans="1:44" ht="45.75" customHeight="1">
      <c r="A228" s="18">
        <v>264</v>
      </c>
      <c r="B228" s="18" t="s">
        <v>391</v>
      </c>
      <c r="C228" s="18" t="s">
        <v>393</v>
      </c>
      <c r="D228" s="19" t="s">
        <v>2974</v>
      </c>
      <c r="E228" s="20" t="s">
        <v>394</v>
      </c>
      <c r="F228" s="21" t="s">
        <v>2966</v>
      </c>
      <c r="G228" s="19" t="s">
        <v>2974</v>
      </c>
      <c r="H228" s="22">
        <v>30444</v>
      </c>
      <c r="L228" s="41" t="s">
        <v>2975</v>
      </c>
      <c r="M228" s="22">
        <v>44103</v>
      </c>
      <c r="N228" s="22">
        <v>44160</v>
      </c>
      <c r="O228" s="18" t="s">
        <v>55</v>
      </c>
      <c r="P228" s="18" t="s">
        <v>56</v>
      </c>
      <c r="R228" s="18">
        <v>10</v>
      </c>
      <c r="S228" s="22">
        <v>44161.769110381902</v>
      </c>
      <c r="U228" s="18" t="s">
        <v>57</v>
      </c>
      <c r="V228" s="18" t="s">
        <v>400</v>
      </c>
      <c r="W228" s="18" t="s">
        <v>400</v>
      </c>
      <c r="X228" s="18" t="s">
        <v>59</v>
      </c>
      <c r="Y228" s="18" t="s">
        <v>60</v>
      </c>
      <c r="AA228" s="18" t="s">
        <v>61</v>
      </c>
      <c r="AB228" s="18" t="s">
        <v>62</v>
      </c>
      <c r="AC228" s="18" t="s">
        <v>401</v>
      </c>
      <c r="AD228" s="18" t="s">
        <v>402</v>
      </c>
      <c r="AE228" s="18" t="s">
        <v>284</v>
      </c>
      <c r="AF228" s="22">
        <v>44162</v>
      </c>
      <c r="AG228" s="18">
        <f t="shared" si="3"/>
        <v>37</v>
      </c>
      <c r="AH228" s="18" t="s">
        <v>2976</v>
      </c>
      <c r="AI228" s="28" t="s">
        <v>2977</v>
      </c>
      <c r="AL228" s="38" t="s">
        <v>2789</v>
      </c>
      <c r="AN228" s="36"/>
      <c r="AQ228" s="34" t="s">
        <v>73</v>
      </c>
    </row>
    <row r="229" spans="1:44" ht="45.75" customHeight="1">
      <c r="A229" s="18">
        <v>265</v>
      </c>
      <c r="B229" s="18" t="s">
        <v>391</v>
      </c>
      <c r="C229" s="18" t="s">
        <v>393</v>
      </c>
      <c r="D229" s="19" t="s">
        <v>2978</v>
      </c>
      <c r="E229" s="20" t="s">
        <v>394</v>
      </c>
      <c r="F229" s="21" t="s">
        <v>2966</v>
      </c>
      <c r="G229" s="19" t="s">
        <v>2978</v>
      </c>
      <c r="H229" s="22">
        <v>25776</v>
      </c>
      <c r="L229" s="41" t="s">
        <v>2979</v>
      </c>
      <c r="M229" s="22">
        <v>44103</v>
      </c>
      <c r="N229" s="22">
        <v>44160</v>
      </c>
      <c r="O229" s="18" t="s">
        <v>55</v>
      </c>
      <c r="P229" s="18" t="s">
        <v>56</v>
      </c>
      <c r="R229" s="18">
        <v>10</v>
      </c>
      <c r="S229" s="22">
        <v>44161.769695486102</v>
      </c>
      <c r="U229" s="18" t="s">
        <v>57</v>
      </c>
      <c r="V229" s="18" t="s">
        <v>400</v>
      </c>
      <c r="W229" s="18" t="s">
        <v>400</v>
      </c>
      <c r="X229" s="18" t="s">
        <v>59</v>
      </c>
      <c r="Y229" s="18" t="s">
        <v>60</v>
      </c>
      <c r="AA229" s="18" t="s">
        <v>61</v>
      </c>
      <c r="AB229" s="18" t="s">
        <v>62</v>
      </c>
      <c r="AC229" s="18" t="s">
        <v>401</v>
      </c>
      <c r="AD229" s="18" t="s">
        <v>402</v>
      </c>
      <c r="AE229" s="18" t="s">
        <v>284</v>
      </c>
      <c r="AF229" s="22">
        <v>44162</v>
      </c>
      <c r="AG229" s="18">
        <f t="shared" si="3"/>
        <v>50</v>
      </c>
      <c r="AH229" s="18" t="s">
        <v>2980</v>
      </c>
      <c r="AI229" s="39" t="s">
        <v>2981</v>
      </c>
      <c r="AL229" s="39" t="s">
        <v>2797</v>
      </c>
      <c r="AQ229" s="34" t="s">
        <v>73</v>
      </c>
    </row>
    <row r="230" spans="1:44" ht="45.75" customHeight="1">
      <c r="A230" s="18">
        <v>266</v>
      </c>
      <c r="B230" s="18" t="s">
        <v>1119</v>
      </c>
      <c r="C230" s="18" t="s">
        <v>1121</v>
      </c>
      <c r="D230" s="19" t="s">
        <v>2982</v>
      </c>
      <c r="E230" s="20" t="s">
        <v>1121</v>
      </c>
      <c r="F230" s="21" t="s">
        <v>2983</v>
      </c>
      <c r="G230" s="19" t="s">
        <v>2982</v>
      </c>
      <c r="H230" s="22">
        <v>36993</v>
      </c>
      <c r="L230" s="41" t="s">
        <v>2984</v>
      </c>
      <c r="M230" s="22">
        <v>44159</v>
      </c>
      <c r="N230" s="22">
        <v>44162</v>
      </c>
      <c r="O230" s="18" t="s">
        <v>55</v>
      </c>
      <c r="P230" s="18" t="s">
        <v>56</v>
      </c>
      <c r="R230" s="18">
        <v>10</v>
      </c>
      <c r="S230" s="22">
        <v>44166.596839664402</v>
      </c>
      <c r="U230" s="18" t="s">
        <v>72</v>
      </c>
      <c r="V230" s="18" t="s">
        <v>1127</v>
      </c>
      <c r="W230" s="18" t="s">
        <v>1127</v>
      </c>
      <c r="X230" s="18" t="s">
        <v>59</v>
      </c>
      <c r="Y230" s="18" t="s">
        <v>60</v>
      </c>
      <c r="AA230" s="18" t="s">
        <v>61</v>
      </c>
      <c r="AB230" s="18" t="s">
        <v>62</v>
      </c>
      <c r="AC230" s="18" t="s">
        <v>1128</v>
      </c>
      <c r="AD230" s="18" t="s">
        <v>1129</v>
      </c>
      <c r="AE230" s="18" t="s">
        <v>98</v>
      </c>
      <c r="AF230" s="22">
        <v>44166</v>
      </c>
      <c r="AG230" s="18">
        <f t="shared" si="3"/>
        <v>19</v>
      </c>
      <c r="AI230" s="28" t="s">
        <v>2985</v>
      </c>
      <c r="AL230" s="38" t="s">
        <v>299</v>
      </c>
      <c r="AN230" s="36"/>
      <c r="AO230" s="32" t="s">
        <v>68</v>
      </c>
      <c r="AP230" s="32">
        <v>1</v>
      </c>
      <c r="AQ230" s="34" t="s">
        <v>2986</v>
      </c>
      <c r="AR230" s="32" t="s">
        <v>498</v>
      </c>
    </row>
    <row r="231" spans="1:44" ht="45.75" customHeight="1">
      <c r="A231" s="18">
        <v>267</v>
      </c>
      <c r="B231" s="18" t="s">
        <v>367</v>
      </c>
      <c r="C231" s="18" t="s">
        <v>369</v>
      </c>
      <c r="D231" s="19" t="s">
        <v>2987</v>
      </c>
      <c r="E231" s="20" t="s">
        <v>369</v>
      </c>
      <c r="F231" s="21" t="s">
        <v>2988</v>
      </c>
      <c r="G231" s="19" t="s">
        <v>2987</v>
      </c>
      <c r="H231" s="22">
        <v>37300</v>
      </c>
      <c r="L231" s="41" t="s">
        <v>2989</v>
      </c>
      <c r="M231" s="22">
        <v>44154</v>
      </c>
      <c r="N231" s="22">
        <v>44162</v>
      </c>
      <c r="O231" s="18" t="s">
        <v>55</v>
      </c>
      <c r="P231" s="18" t="s">
        <v>56</v>
      </c>
      <c r="R231" s="18">
        <v>10</v>
      </c>
      <c r="S231" s="22">
        <v>44166.596954861103</v>
      </c>
      <c r="U231" s="18" t="s">
        <v>72</v>
      </c>
      <c r="V231" s="18" t="s">
        <v>375</v>
      </c>
      <c r="W231" s="18" t="s">
        <v>375</v>
      </c>
      <c r="X231" s="18" t="s">
        <v>59</v>
      </c>
      <c r="Y231" s="18" t="s">
        <v>60</v>
      </c>
      <c r="AA231" s="18" t="s">
        <v>61</v>
      </c>
      <c r="AB231" s="18" t="s">
        <v>62</v>
      </c>
      <c r="AC231" s="18" t="s">
        <v>376</v>
      </c>
      <c r="AD231" s="18" t="s">
        <v>377</v>
      </c>
      <c r="AE231" s="18" t="s">
        <v>65</v>
      </c>
      <c r="AF231" s="22">
        <v>44166</v>
      </c>
      <c r="AG231" s="18">
        <f t="shared" si="3"/>
        <v>18</v>
      </c>
      <c r="AI231" s="28" t="s">
        <v>2990</v>
      </c>
      <c r="AL231" s="38" t="s">
        <v>299</v>
      </c>
      <c r="AN231" s="36"/>
      <c r="AO231" s="32" t="s">
        <v>68</v>
      </c>
      <c r="AP231" s="32">
        <v>1</v>
      </c>
      <c r="AQ231" s="34" t="s">
        <v>2991</v>
      </c>
      <c r="AR231" s="32" t="s">
        <v>498</v>
      </c>
    </row>
    <row r="232" spans="1:44" ht="45.75" customHeight="1">
      <c r="A232" s="18">
        <v>268</v>
      </c>
      <c r="B232" s="18" t="s">
        <v>128</v>
      </c>
      <c r="C232" s="18" t="s">
        <v>130</v>
      </c>
      <c r="D232" s="19" t="s">
        <v>2992</v>
      </c>
      <c r="E232" s="20" t="s">
        <v>131</v>
      </c>
      <c r="F232" s="21" t="s">
        <v>2993</v>
      </c>
      <c r="G232" s="19" t="s">
        <v>2992</v>
      </c>
      <c r="H232" s="22">
        <v>30405</v>
      </c>
      <c r="L232" s="41" t="s">
        <v>2994</v>
      </c>
      <c r="M232" s="22">
        <v>44165</v>
      </c>
      <c r="N232" s="22">
        <v>44165</v>
      </c>
      <c r="O232" s="18" t="s">
        <v>55</v>
      </c>
      <c r="P232" s="18" t="s">
        <v>56</v>
      </c>
      <c r="R232" s="18">
        <v>10</v>
      </c>
      <c r="S232" s="22">
        <v>44167.740540277802</v>
      </c>
      <c r="U232" s="18" t="s">
        <v>57</v>
      </c>
      <c r="V232" s="18" t="s">
        <v>136</v>
      </c>
      <c r="W232" s="18" t="s">
        <v>137</v>
      </c>
      <c r="X232" s="18" t="s">
        <v>59</v>
      </c>
      <c r="Y232" s="18" t="s">
        <v>60</v>
      </c>
      <c r="AA232" s="18" t="s">
        <v>61</v>
      </c>
      <c r="AB232" s="18" t="s">
        <v>62</v>
      </c>
      <c r="AC232" s="18" t="s">
        <v>138</v>
      </c>
      <c r="AD232" s="18" t="s">
        <v>139</v>
      </c>
      <c r="AE232" s="18" t="s">
        <v>140</v>
      </c>
      <c r="AF232" s="22">
        <v>44168</v>
      </c>
      <c r="AG232" s="18">
        <f t="shared" si="3"/>
        <v>37</v>
      </c>
      <c r="AI232" s="28" t="s">
        <v>2995</v>
      </c>
      <c r="AL232" s="36" t="s">
        <v>2996</v>
      </c>
      <c r="AN232" s="36"/>
    </row>
    <row r="233" spans="1:44" ht="45.75" customHeight="1">
      <c r="A233" s="18">
        <v>269</v>
      </c>
      <c r="B233" s="18" t="s">
        <v>128</v>
      </c>
      <c r="C233" s="18" t="s">
        <v>130</v>
      </c>
      <c r="D233" s="19" t="s">
        <v>2997</v>
      </c>
      <c r="E233" s="20" t="s">
        <v>131</v>
      </c>
      <c r="F233" s="21" t="s">
        <v>2993</v>
      </c>
      <c r="G233" s="19" t="s">
        <v>2997</v>
      </c>
      <c r="H233" s="22">
        <v>19651</v>
      </c>
      <c r="L233" s="41" t="s">
        <v>2998</v>
      </c>
      <c r="M233" s="22">
        <v>44165</v>
      </c>
      <c r="N233" s="22">
        <v>44165</v>
      </c>
      <c r="O233" s="18" t="s">
        <v>55</v>
      </c>
      <c r="P233" s="18" t="s">
        <v>56</v>
      </c>
      <c r="R233" s="18">
        <v>10</v>
      </c>
      <c r="S233" s="22">
        <v>44167.7443837963</v>
      </c>
      <c r="U233" s="18" t="s">
        <v>57</v>
      </c>
      <c r="V233" s="18" t="s">
        <v>136</v>
      </c>
      <c r="W233" s="18" t="s">
        <v>137</v>
      </c>
      <c r="X233" s="18" t="s">
        <v>59</v>
      </c>
      <c r="Y233" s="18" t="s">
        <v>60</v>
      </c>
      <c r="AA233" s="18" t="s">
        <v>61</v>
      </c>
      <c r="AB233" s="18" t="s">
        <v>62</v>
      </c>
      <c r="AC233" s="18" t="s">
        <v>138</v>
      </c>
      <c r="AD233" s="18" t="s">
        <v>139</v>
      </c>
      <c r="AE233" s="18" t="s">
        <v>140</v>
      </c>
      <c r="AF233" s="22">
        <v>44168</v>
      </c>
      <c r="AG233" s="18">
        <f t="shared" si="3"/>
        <v>67</v>
      </c>
      <c r="AI233" s="28" t="s">
        <v>2999</v>
      </c>
      <c r="AL233" s="38" t="s">
        <v>299</v>
      </c>
      <c r="AN233" s="36"/>
    </row>
    <row r="234" spans="1:44" ht="45.75" customHeight="1">
      <c r="A234" s="18">
        <v>270</v>
      </c>
      <c r="B234" s="18" t="s">
        <v>128</v>
      </c>
      <c r="C234" s="18" t="s">
        <v>130</v>
      </c>
      <c r="D234" s="19" t="s">
        <v>3000</v>
      </c>
      <c r="E234" s="20" t="s">
        <v>131</v>
      </c>
      <c r="F234" s="21" t="s">
        <v>2993</v>
      </c>
      <c r="G234" s="19" t="s">
        <v>3000</v>
      </c>
      <c r="H234" s="22">
        <v>26315</v>
      </c>
      <c r="L234" s="41" t="s">
        <v>3001</v>
      </c>
      <c r="M234" s="22">
        <v>44165</v>
      </c>
      <c r="N234" s="22">
        <v>44165</v>
      </c>
      <c r="O234" s="18" t="s">
        <v>55</v>
      </c>
      <c r="P234" s="18" t="s">
        <v>56</v>
      </c>
      <c r="R234" s="18">
        <v>10</v>
      </c>
      <c r="S234" s="22">
        <v>44167.744781481502</v>
      </c>
      <c r="U234" s="18" t="s">
        <v>57</v>
      </c>
      <c r="V234" s="18" t="s">
        <v>136</v>
      </c>
      <c r="W234" s="18" t="s">
        <v>137</v>
      </c>
      <c r="X234" s="18" t="s">
        <v>59</v>
      </c>
      <c r="Y234" s="18" t="s">
        <v>60</v>
      </c>
      <c r="AA234" s="18" t="s">
        <v>61</v>
      </c>
      <c r="AB234" s="18" t="s">
        <v>62</v>
      </c>
      <c r="AC234" s="18" t="s">
        <v>138</v>
      </c>
      <c r="AD234" s="18" t="s">
        <v>139</v>
      </c>
      <c r="AE234" s="18" t="s">
        <v>140</v>
      </c>
      <c r="AF234" s="22">
        <v>44168</v>
      </c>
      <c r="AG234" s="18">
        <f t="shared" si="3"/>
        <v>48</v>
      </c>
      <c r="AI234" s="28" t="s">
        <v>3002</v>
      </c>
      <c r="AL234" s="38" t="s">
        <v>299</v>
      </c>
      <c r="AN234" s="36"/>
    </row>
    <row r="235" spans="1:44" ht="45.75" customHeight="1">
      <c r="A235" s="18">
        <v>271</v>
      </c>
      <c r="B235" s="18" t="s">
        <v>706</v>
      </c>
      <c r="C235" s="18" t="s">
        <v>708</v>
      </c>
      <c r="D235" s="19" t="s">
        <v>3003</v>
      </c>
      <c r="E235" s="20" t="s">
        <v>709</v>
      </c>
      <c r="F235" s="21" t="s">
        <v>3004</v>
      </c>
      <c r="G235" s="19" t="s">
        <v>3003</v>
      </c>
      <c r="H235" s="22">
        <v>34006</v>
      </c>
      <c r="I235" s="63" t="s">
        <v>472</v>
      </c>
      <c r="J235" s="24" t="s">
        <v>398</v>
      </c>
      <c r="K235" s="24" t="s">
        <v>398</v>
      </c>
      <c r="L235" s="41" t="s">
        <v>3005</v>
      </c>
      <c r="M235" s="22">
        <v>44161</v>
      </c>
      <c r="N235" s="22">
        <v>44168</v>
      </c>
      <c r="O235" s="18" t="s">
        <v>55</v>
      </c>
      <c r="P235" s="18" t="s">
        <v>56</v>
      </c>
      <c r="R235" s="18">
        <v>10</v>
      </c>
      <c r="S235" s="22">
        <v>44174.699914270801</v>
      </c>
      <c r="U235" s="18" t="s">
        <v>57</v>
      </c>
      <c r="V235" s="18" t="s">
        <v>400</v>
      </c>
      <c r="W235" s="18" t="s">
        <v>400</v>
      </c>
      <c r="X235" s="18" t="s">
        <v>59</v>
      </c>
      <c r="Y235" s="18" t="s">
        <v>60</v>
      </c>
      <c r="AA235" s="18" t="s">
        <v>61</v>
      </c>
      <c r="AB235" s="18" t="s">
        <v>62</v>
      </c>
      <c r="AE235" s="18" t="s">
        <v>65</v>
      </c>
      <c r="AF235" s="22">
        <v>44174</v>
      </c>
      <c r="AG235" s="18">
        <f t="shared" si="3"/>
        <v>27</v>
      </c>
      <c r="AH235" s="18" t="s">
        <v>3006</v>
      </c>
      <c r="AI235" s="39" t="s">
        <v>3007</v>
      </c>
      <c r="AL235" s="39" t="s">
        <v>2962</v>
      </c>
    </row>
    <row r="236" spans="1:44" ht="45.75" customHeight="1">
      <c r="A236" s="18">
        <v>272</v>
      </c>
      <c r="B236" s="18" t="s">
        <v>128</v>
      </c>
      <c r="C236" s="18" t="s">
        <v>130</v>
      </c>
      <c r="D236" s="19" t="s">
        <v>3008</v>
      </c>
      <c r="E236" s="20" t="s">
        <v>131</v>
      </c>
      <c r="F236" s="21" t="s">
        <v>3009</v>
      </c>
      <c r="G236" s="19" t="s">
        <v>3008</v>
      </c>
      <c r="H236" s="22">
        <v>22796</v>
      </c>
      <c r="L236" s="41" t="s">
        <v>3010</v>
      </c>
      <c r="M236" s="22">
        <v>44169</v>
      </c>
      <c r="N236" s="22">
        <v>44169</v>
      </c>
      <c r="O236" s="18" t="s">
        <v>55</v>
      </c>
      <c r="P236" s="18" t="s">
        <v>56</v>
      </c>
      <c r="R236" s="18">
        <v>10</v>
      </c>
      <c r="S236" s="22">
        <v>44174.700021990699</v>
      </c>
      <c r="U236" s="18" t="s">
        <v>57</v>
      </c>
      <c r="V236" s="18" t="s">
        <v>136</v>
      </c>
      <c r="W236" s="18" t="s">
        <v>137</v>
      </c>
      <c r="X236" s="18" t="s">
        <v>59</v>
      </c>
      <c r="Y236" s="18" t="s">
        <v>60</v>
      </c>
      <c r="AA236" s="18" t="s">
        <v>61</v>
      </c>
      <c r="AB236" s="18" t="s">
        <v>62</v>
      </c>
      <c r="AC236" s="18" t="s">
        <v>138</v>
      </c>
      <c r="AD236" s="18" t="s">
        <v>139</v>
      </c>
      <c r="AE236" s="18" t="s">
        <v>140</v>
      </c>
      <c r="AF236" s="22">
        <v>44174</v>
      </c>
      <c r="AG236" s="18">
        <f t="shared" si="3"/>
        <v>58</v>
      </c>
      <c r="AI236" s="38" t="s">
        <v>3011</v>
      </c>
      <c r="AL236" s="38" t="s">
        <v>299</v>
      </c>
      <c r="AN236" s="36"/>
    </row>
    <row r="237" spans="1:44" ht="45.75" customHeight="1">
      <c r="A237" s="18">
        <v>273</v>
      </c>
      <c r="B237" s="18" t="s">
        <v>427</v>
      </c>
      <c r="C237" s="18" t="s">
        <v>429</v>
      </c>
      <c r="D237" s="19" t="s">
        <v>3012</v>
      </c>
      <c r="E237" s="20" t="s">
        <v>430</v>
      </c>
      <c r="F237" s="21" t="s">
        <v>3013</v>
      </c>
      <c r="G237" s="19" t="s">
        <v>3012</v>
      </c>
      <c r="H237" s="22">
        <v>25167</v>
      </c>
      <c r="I237" s="63" t="s">
        <v>453</v>
      </c>
      <c r="J237" s="24" t="s">
        <v>453</v>
      </c>
      <c r="K237" s="24" t="s">
        <v>433</v>
      </c>
      <c r="L237" s="41" t="s">
        <v>3014</v>
      </c>
      <c r="M237" s="22">
        <v>44132</v>
      </c>
      <c r="N237" s="22">
        <v>44167</v>
      </c>
      <c r="O237" s="18" t="s">
        <v>55</v>
      </c>
      <c r="P237" s="18" t="s">
        <v>56</v>
      </c>
      <c r="R237" s="18">
        <v>10</v>
      </c>
      <c r="S237" s="22">
        <v>44174.700118252302</v>
      </c>
      <c r="U237" s="18" t="s">
        <v>57</v>
      </c>
      <c r="V237" s="18" t="s">
        <v>435</v>
      </c>
      <c r="W237" s="18" t="s">
        <v>436</v>
      </c>
      <c r="X237" s="18" t="s">
        <v>59</v>
      </c>
      <c r="Y237" s="18" t="s">
        <v>60</v>
      </c>
      <c r="AA237" s="18" t="s">
        <v>61</v>
      </c>
      <c r="AB237" s="18" t="s">
        <v>62</v>
      </c>
      <c r="AC237" s="18" t="s">
        <v>437</v>
      </c>
      <c r="AD237" s="18" t="s">
        <v>438</v>
      </c>
      <c r="AE237" s="18" t="s">
        <v>98</v>
      </c>
      <c r="AF237" s="22">
        <v>44174</v>
      </c>
      <c r="AG237" s="18">
        <f t="shared" si="3"/>
        <v>52</v>
      </c>
      <c r="AH237" s="18" t="s">
        <v>3015</v>
      </c>
      <c r="AI237" s="38" t="s">
        <v>3016</v>
      </c>
      <c r="AL237" s="38" t="s">
        <v>299</v>
      </c>
      <c r="AN237" s="36"/>
    </row>
    <row r="238" spans="1:44" ht="45.75" customHeight="1">
      <c r="A238" s="18">
        <v>274</v>
      </c>
      <c r="B238" s="18" t="s">
        <v>706</v>
      </c>
      <c r="C238" s="18" t="s">
        <v>708</v>
      </c>
      <c r="D238" s="19" t="s">
        <v>3017</v>
      </c>
      <c r="E238" s="20" t="s">
        <v>2840</v>
      </c>
      <c r="F238" s="21" t="s">
        <v>3018</v>
      </c>
      <c r="G238" s="19" t="s">
        <v>3017</v>
      </c>
      <c r="H238" s="22">
        <v>32874</v>
      </c>
      <c r="L238" s="41" t="s">
        <v>3019</v>
      </c>
      <c r="M238" s="22">
        <v>44175</v>
      </c>
      <c r="N238" s="22">
        <v>44176</v>
      </c>
      <c r="O238" s="18" t="s">
        <v>55</v>
      </c>
      <c r="P238" s="18" t="s">
        <v>56</v>
      </c>
      <c r="R238" s="18">
        <v>10</v>
      </c>
      <c r="S238" s="22">
        <v>44180.480614386601</v>
      </c>
      <c r="U238" s="18" t="s">
        <v>57</v>
      </c>
      <c r="V238" s="18" t="s">
        <v>400</v>
      </c>
      <c r="W238" s="18" t="s">
        <v>400</v>
      </c>
      <c r="X238" s="18" t="s">
        <v>59</v>
      </c>
      <c r="Y238" s="18" t="s">
        <v>60</v>
      </c>
      <c r="AA238" s="18" t="s">
        <v>61</v>
      </c>
      <c r="AB238" s="18" t="s">
        <v>62</v>
      </c>
      <c r="AE238" s="18" t="s">
        <v>65</v>
      </c>
      <c r="AF238" s="22">
        <v>44180</v>
      </c>
      <c r="AG238" s="18">
        <f t="shared" si="3"/>
        <v>30</v>
      </c>
      <c r="AI238" s="28" t="s">
        <v>3020</v>
      </c>
      <c r="AL238" s="38" t="s">
        <v>299</v>
      </c>
      <c r="AN238" s="36"/>
    </row>
    <row r="239" spans="1:44" ht="45.75" customHeight="1">
      <c r="A239" s="18">
        <v>275</v>
      </c>
      <c r="B239" s="18" t="s">
        <v>128</v>
      </c>
      <c r="C239" s="18" t="s">
        <v>130</v>
      </c>
      <c r="D239" s="19" t="s">
        <v>3021</v>
      </c>
      <c r="E239" s="20" t="s">
        <v>131</v>
      </c>
      <c r="F239" s="21" t="s">
        <v>3022</v>
      </c>
      <c r="G239" s="19" t="s">
        <v>3021</v>
      </c>
      <c r="H239" s="22">
        <v>18584</v>
      </c>
      <c r="L239" s="41" t="s">
        <v>3023</v>
      </c>
      <c r="M239" s="22">
        <v>44176</v>
      </c>
      <c r="N239" s="22">
        <v>44176</v>
      </c>
      <c r="O239" s="18" t="s">
        <v>55</v>
      </c>
      <c r="P239" s="18" t="s">
        <v>56</v>
      </c>
      <c r="R239" s="18">
        <v>10</v>
      </c>
      <c r="S239" s="22">
        <v>44180.481209375001</v>
      </c>
      <c r="U239" s="18" t="s">
        <v>57</v>
      </c>
      <c r="V239" s="18" t="s">
        <v>136</v>
      </c>
      <c r="W239" s="18" t="s">
        <v>137</v>
      </c>
      <c r="X239" s="18" t="s">
        <v>59</v>
      </c>
      <c r="Y239" s="18" t="s">
        <v>60</v>
      </c>
      <c r="AA239" s="18" t="s">
        <v>61</v>
      </c>
      <c r="AB239" s="18" t="s">
        <v>62</v>
      </c>
      <c r="AC239" s="18" t="s">
        <v>138</v>
      </c>
      <c r="AD239" s="18" t="s">
        <v>139</v>
      </c>
      <c r="AE239" s="18" t="s">
        <v>140</v>
      </c>
      <c r="AF239" s="22">
        <v>44180</v>
      </c>
      <c r="AG239" s="18">
        <f t="shared" si="3"/>
        <v>70</v>
      </c>
      <c r="AI239" s="28" t="s">
        <v>3024</v>
      </c>
      <c r="AL239" s="38" t="s">
        <v>299</v>
      </c>
      <c r="AN239" s="36"/>
    </row>
    <row r="240" spans="1:44" ht="45.75" customHeight="1">
      <c r="A240" s="18">
        <v>276</v>
      </c>
      <c r="B240" s="18" t="s">
        <v>128</v>
      </c>
      <c r="C240" s="18" t="s">
        <v>130</v>
      </c>
      <c r="D240" s="19" t="s">
        <v>3025</v>
      </c>
      <c r="E240" s="20" t="s">
        <v>131</v>
      </c>
      <c r="F240" s="21" t="s">
        <v>3022</v>
      </c>
      <c r="G240" s="19" t="s">
        <v>3025</v>
      </c>
      <c r="H240" s="22">
        <v>20715</v>
      </c>
      <c r="L240" s="41" t="s">
        <v>3026</v>
      </c>
      <c r="M240" s="22">
        <v>44176</v>
      </c>
      <c r="N240" s="22">
        <v>44176</v>
      </c>
      <c r="O240" s="18" t="s">
        <v>55</v>
      </c>
      <c r="P240" s="18" t="s">
        <v>56</v>
      </c>
      <c r="R240" s="18">
        <v>10</v>
      </c>
      <c r="S240" s="22">
        <v>44180.481368321802</v>
      </c>
      <c r="U240" s="18" t="s">
        <v>57</v>
      </c>
      <c r="V240" s="18" t="s">
        <v>136</v>
      </c>
      <c r="W240" s="18" t="s">
        <v>137</v>
      </c>
      <c r="X240" s="18" t="s">
        <v>59</v>
      </c>
      <c r="Y240" s="18" t="s">
        <v>60</v>
      </c>
      <c r="AA240" s="18" t="s">
        <v>61</v>
      </c>
      <c r="AB240" s="18" t="s">
        <v>62</v>
      </c>
      <c r="AC240" s="18" t="s">
        <v>138</v>
      </c>
      <c r="AD240" s="18" t="s">
        <v>139</v>
      </c>
      <c r="AE240" s="18" t="s">
        <v>140</v>
      </c>
      <c r="AF240" s="22">
        <v>44180</v>
      </c>
      <c r="AG240" s="18">
        <f t="shared" si="3"/>
        <v>64</v>
      </c>
      <c r="AI240" s="28" t="s">
        <v>3027</v>
      </c>
      <c r="AL240" s="38" t="s">
        <v>299</v>
      </c>
      <c r="AN240" s="36"/>
    </row>
    <row r="241" spans="1:44" ht="45.75" customHeight="1">
      <c r="A241" s="18">
        <v>277</v>
      </c>
      <c r="B241" s="18" t="s">
        <v>391</v>
      </c>
      <c r="C241" s="18" t="s">
        <v>393</v>
      </c>
      <c r="D241" s="19" t="s">
        <v>2274</v>
      </c>
      <c r="E241" s="20" t="s">
        <v>394</v>
      </c>
      <c r="F241" s="21" t="s">
        <v>3028</v>
      </c>
      <c r="G241" s="19" t="s">
        <v>2274</v>
      </c>
      <c r="H241" s="22">
        <v>33579</v>
      </c>
      <c r="I241" s="63" t="s">
        <v>1259</v>
      </c>
      <c r="J241" s="24" t="s">
        <v>398</v>
      </c>
      <c r="K241" s="24" t="s">
        <v>398</v>
      </c>
      <c r="L241" s="41" t="s">
        <v>3029</v>
      </c>
      <c r="M241" s="22">
        <v>44112</v>
      </c>
      <c r="N241" s="22">
        <v>44176</v>
      </c>
      <c r="O241" s="18" t="s">
        <v>55</v>
      </c>
      <c r="P241" s="18" t="s">
        <v>56</v>
      </c>
      <c r="R241" s="18">
        <v>10</v>
      </c>
      <c r="S241" s="22">
        <v>44180.481510300902</v>
      </c>
      <c r="U241" s="18" t="s">
        <v>72</v>
      </c>
      <c r="V241" s="18" t="s">
        <v>400</v>
      </c>
      <c r="W241" s="18" t="s">
        <v>400</v>
      </c>
      <c r="X241" s="18" t="s">
        <v>59</v>
      </c>
      <c r="Y241" s="18" t="s">
        <v>60</v>
      </c>
      <c r="AA241" s="18" t="s">
        <v>61</v>
      </c>
      <c r="AB241" s="18" t="s">
        <v>62</v>
      </c>
      <c r="AC241" s="18" t="s">
        <v>401</v>
      </c>
      <c r="AD241" s="18" t="s">
        <v>402</v>
      </c>
      <c r="AE241" s="18" t="s">
        <v>284</v>
      </c>
      <c r="AF241" s="22">
        <v>44180</v>
      </c>
      <c r="AG241" s="18">
        <f t="shared" si="3"/>
        <v>29</v>
      </c>
      <c r="AH241" s="18" t="s">
        <v>2276</v>
      </c>
      <c r="AI241" s="39" t="s">
        <v>3030</v>
      </c>
      <c r="AL241" s="39" t="s">
        <v>2962</v>
      </c>
    </row>
    <row r="242" spans="1:44" ht="45.75" customHeight="1">
      <c r="A242" s="18">
        <v>278</v>
      </c>
      <c r="B242" s="18" t="s">
        <v>391</v>
      </c>
      <c r="C242" s="18" t="s">
        <v>393</v>
      </c>
      <c r="D242" s="19" t="s">
        <v>3031</v>
      </c>
      <c r="E242" s="20" t="s">
        <v>394</v>
      </c>
      <c r="F242" s="21" t="s">
        <v>3028</v>
      </c>
      <c r="G242" s="19" t="s">
        <v>3031</v>
      </c>
      <c r="H242" s="22">
        <v>24638</v>
      </c>
      <c r="L242" s="41" t="s">
        <v>3032</v>
      </c>
      <c r="M242" s="22">
        <v>44116</v>
      </c>
      <c r="N242" s="22">
        <v>44176</v>
      </c>
      <c r="O242" s="18" t="s">
        <v>55</v>
      </c>
      <c r="P242" s="18" t="s">
        <v>56</v>
      </c>
      <c r="R242" s="18">
        <v>10</v>
      </c>
      <c r="S242" s="22">
        <v>44180.4815908565</v>
      </c>
      <c r="U242" s="18" t="s">
        <v>72</v>
      </c>
      <c r="V242" s="18" t="s">
        <v>400</v>
      </c>
      <c r="W242" s="18" t="s">
        <v>400</v>
      </c>
      <c r="X242" s="18" t="s">
        <v>59</v>
      </c>
      <c r="Y242" s="18" t="s">
        <v>60</v>
      </c>
      <c r="AA242" s="18" t="s">
        <v>61</v>
      </c>
      <c r="AB242" s="18" t="s">
        <v>62</v>
      </c>
      <c r="AC242" s="18" t="s">
        <v>401</v>
      </c>
      <c r="AD242" s="18" t="s">
        <v>402</v>
      </c>
      <c r="AE242" s="18" t="s">
        <v>284</v>
      </c>
      <c r="AF242" s="22">
        <v>44180</v>
      </c>
      <c r="AG242" s="18">
        <f t="shared" si="3"/>
        <v>53</v>
      </c>
      <c r="AH242" s="18" t="s">
        <v>3033</v>
      </c>
      <c r="AI242" s="28" t="s">
        <v>2950</v>
      </c>
      <c r="AL242" s="38" t="s">
        <v>299</v>
      </c>
      <c r="AN242" s="36"/>
    </row>
    <row r="243" spans="1:44" ht="45.75" customHeight="1">
      <c r="A243" s="18">
        <v>279</v>
      </c>
      <c r="B243" s="18" t="s">
        <v>391</v>
      </c>
      <c r="C243" s="18" t="s">
        <v>393</v>
      </c>
      <c r="D243" s="19" t="s">
        <v>3034</v>
      </c>
      <c r="E243" s="20" t="s">
        <v>394</v>
      </c>
      <c r="F243" s="21" t="s">
        <v>3028</v>
      </c>
      <c r="G243" s="19" t="s">
        <v>3034</v>
      </c>
      <c r="H243" s="22">
        <v>34358</v>
      </c>
      <c r="I243" s="63" t="s">
        <v>3035</v>
      </c>
      <c r="J243" s="24" t="s">
        <v>1983</v>
      </c>
      <c r="K243" s="24" t="s">
        <v>398</v>
      </c>
      <c r="L243" s="41" t="s">
        <v>3036</v>
      </c>
      <c r="M243" s="22">
        <v>44118</v>
      </c>
      <c r="N243" s="22">
        <v>44176</v>
      </c>
      <c r="O243" s="18" t="s">
        <v>55</v>
      </c>
      <c r="P243" s="18" t="s">
        <v>56</v>
      </c>
      <c r="R243" s="18">
        <v>10</v>
      </c>
      <c r="S243" s="22">
        <v>44180.481695833303</v>
      </c>
      <c r="U243" s="18" t="s">
        <v>72</v>
      </c>
      <c r="V243" s="18" t="s">
        <v>400</v>
      </c>
      <c r="W243" s="18" t="s">
        <v>400</v>
      </c>
      <c r="X243" s="18" t="s">
        <v>59</v>
      </c>
      <c r="Y243" s="18" t="s">
        <v>60</v>
      </c>
      <c r="AA243" s="18" t="s">
        <v>61</v>
      </c>
      <c r="AB243" s="18" t="s">
        <v>62</v>
      </c>
      <c r="AC243" s="18" t="s">
        <v>401</v>
      </c>
      <c r="AD243" s="18" t="s">
        <v>402</v>
      </c>
      <c r="AE243" s="18" t="s">
        <v>284</v>
      </c>
      <c r="AF243" s="22">
        <v>44180</v>
      </c>
      <c r="AG243" s="18">
        <f t="shared" si="3"/>
        <v>26</v>
      </c>
      <c r="AH243" s="18" t="s">
        <v>3037</v>
      </c>
      <c r="AI243" s="39" t="s">
        <v>3038</v>
      </c>
      <c r="AL243" s="39" t="s">
        <v>2962</v>
      </c>
    </row>
    <row r="244" spans="1:44" ht="45.75" customHeight="1">
      <c r="A244" s="18">
        <v>280</v>
      </c>
      <c r="B244" s="18" t="s">
        <v>391</v>
      </c>
      <c r="C244" s="18" t="s">
        <v>393</v>
      </c>
      <c r="D244" s="19" t="s">
        <v>3039</v>
      </c>
      <c r="E244" s="20" t="s">
        <v>394</v>
      </c>
      <c r="F244" s="21" t="s">
        <v>3028</v>
      </c>
      <c r="G244" s="19" t="s">
        <v>3039</v>
      </c>
      <c r="H244" s="22">
        <v>33972</v>
      </c>
      <c r="L244" s="41" t="s">
        <v>3040</v>
      </c>
      <c r="M244" s="22">
        <v>44120</v>
      </c>
      <c r="N244" s="22">
        <v>44176</v>
      </c>
      <c r="O244" s="18" t="s">
        <v>55</v>
      </c>
      <c r="P244" s="18" t="s">
        <v>56</v>
      </c>
      <c r="R244" s="18">
        <v>10</v>
      </c>
      <c r="S244" s="22">
        <v>44180.481769560203</v>
      </c>
      <c r="U244" s="18" t="s">
        <v>57</v>
      </c>
      <c r="V244" s="18" t="s">
        <v>400</v>
      </c>
      <c r="W244" s="18" t="s">
        <v>400</v>
      </c>
      <c r="X244" s="18" t="s">
        <v>59</v>
      </c>
      <c r="Y244" s="18" t="s">
        <v>60</v>
      </c>
      <c r="AA244" s="18" t="s">
        <v>61</v>
      </c>
      <c r="AB244" s="18" t="s">
        <v>62</v>
      </c>
      <c r="AC244" s="18" t="s">
        <v>401</v>
      </c>
      <c r="AD244" s="18" t="s">
        <v>402</v>
      </c>
      <c r="AE244" s="18" t="s">
        <v>284</v>
      </c>
      <c r="AF244" s="22">
        <v>44180</v>
      </c>
      <c r="AG244" s="18">
        <f t="shared" si="3"/>
        <v>27</v>
      </c>
      <c r="AH244" s="18" t="s">
        <v>3041</v>
      </c>
      <c r="AI244" s="28" t="s">
        <v>3042</v>
      </c>
      <c r="AL244" s="38" t="s">
        <v>299</v>
      </c>
      <c r="AN244" s="36"/>
    </row>
    <row r="245" spans="1:44" ht="45.75" customHeight="1">
      <c r="A245" s="18">
        <v>281</v>
      </c>
      <c r="B245" s="18" t="s">
        <v>47</v>
      </c>
      <c r="C245" s="18" t="s">
        <v>49</v>
      </c>
      <c r="D245" s="19" t="s">
        <v>3043</v>
      </c>
      <c r="E245" s="20" t="s">
        <v>49</v>
      </c>
      <c r="F245" s="21" t="s">
        <v>3044</v>
      </c>
      <c r="G245" s="19" t="s">
        <v>3043</v>
      </c>
      <c r="H245" s="22">
        <v>32053</v>
      </c>
      <c r="L245" s="41" t="s">
        <v>3045</v>
      </c>
      <c r="M245" s="22">
        <v>44148</v>
      </c>
      <c r="N245" s="22">
        <v>44176</v>
      </c>
      <c r="O245" s="18" t="s">
        <v>55</v>
      </c>
      <c r="P245" s="18" t="s">
        <v>56</v>
      </c>
      <c r="R245" s="18">
        <v>10</v>
      </c>
      <c r="S245" s="22">
        <v>44182.716769710598</v>
      </c>
      <c r="U245" s="18" t="s">
        <v>72</v>
      </c>
      <c r="V245" s="18" t="s">
        <v>58</v>
      </c>
      <c r="W245" s="18" t="s">
        <v>58</v>
      </c>
      <c r="X245" s="18" t="s">
        <v>59</v>
      </c>
      <c r="Y245" s="18" t="s">
        <v>60</v>
      </c>
      <c r="AA245" s="18" t="s">
        <v>61</v>
      </c>
      <c r="AB245" s="18" t="s">
        <v>62</v>
      </c>
      <c r="AC245" s="18" t="s">
        <v>63</v>
      </c>
      <c r="AD245" s="18" t="s">
        <v>64</v>
      </c>
      <c r="AE245" s="18" t="s">
        <v>65</v>
      </c>
      <c r="AF245" s="22">
        <v>44182</v>
      </c>
      <c r="AG245" s="18">
        <f t="shared" si="3"/>
        <v>33</v>
      </c>
      <c r="AH245" s="18" t="s">
        <v>3046</v>
      </c>
      <c r="AI245" s="28" t="s">
        <v>3047</v>
      </c>
      <c r="AL245" s="38" t="s">
        <v>2789</v>
      </c>
      <c r="AN245" s="36"/>
    </row>
    <row r="246" spans="1:44" ht="45.75" customHeight="1">
      <c r="A246" s="18">
        <v>282</v>
      </c>
      <c r="B246" s="18" t="s">
        <v>47</v>
      </c>
      <c r="C246" s="18" t="s">
        <v>49</v>
      </c>
      <c r="D246" s="19" t="s">
        <v>3048</v>
      </c>
      <c r="E246" s="20" t="s">
        <v>49</v>
      </c>
      <c r="F246" s="21" t="s">
        <v>3044</v>
      </c>
      <c r="G246" s="19" t="s">
        <v>3048</v>
      </c>
      <c r="H246" s="22">
        <v>32206</v>
      </c>
      <c r="L246" s="41" t="s">
        <v>3049</v>
      </c>
      <c r="M246" s="22">
        <v>44146</v>
      </c>
      <c r="N246" s="22">
        <v>44176</v>
      </c>
      <c r="O246" s="18" t="s">
        <v>55</v>
      </c>
      <c r="P246" s="18" t="s">
        <v>56</v>
      </c>
      <c r="R246" s="18">
        <v>10</v>
      </c>
      <c r="S246" s="22">
        <v>44182.716823148097</v>
      </c>
      <c r="U246" s="18" t="s">
        <v>72</v>
      </c>
      <c r="V246" s="18" t="s">
        <v>58</v>
      </c>
      <c r="W246" s="18" t="s">
        <v>58</v>
      </c>
      <c r="X246" s="18" t="s">
        <v>59</v>
      </c>
      <c r="Y246" s="18" t="s">
        <v>60</v>
      </c>
      <c r="AA246" s="18" t="s">
        <v>61</v>
      </c>
      <c r="AB246" s="18" t="s">
        <v>62</v>
      </c>
      <c r="AC246" s="18" t="s">
        <v>63</v>
      </c>
      <c r="AD246" s="18" t="s">
        <v>64</v>
      </c>
      <c r="AE246" s="18" t="s">
        <v>65</v>
      </c>
      <c r="AF246" s="22">
        <v>44182</v>
      </c>
      <c r="AG246" s="18">
        <f t="shared" si="3"/>
        <v>32</v>
      </c>
      <c r="AH246" s="18" t="s">
        <v>3050</v>
      </c>
      <c r="AI246" s="39" t="s">
        <v>3051</v>
      </c>
      <c r="AL246" s="39" t="s">
        <v>2797</v>
      </c>
    </row>
    <row r="247" spans="1:44" ht="45.75" customHeight="1">
      <c r="A247" s="18">
        <v>283</v>
      </c>
      <c r="B247" s="18" t="s">
        <v>47</v>
      </c>
      <c r="C247" s="18" t="s">
        <v>49</v>
      </c>
      <c r="D247" s="19" t="s">
        <v>3052</v>
      </c>
      <c r="E247" s="20" t="s">
        <v>49</v>
      </c>
      <c r="F247" s="21" t="s">
        <v>3044</v>
      </c>
      <c r="G247" s="19" t="s">
        <v>3052</v>
      </c>
      <c r="H247" s="22">
        <v>35362</v>
      </c>
      <c r="L247" s="41" t="s">
        <v>3053</v>
      </c>
      <c r="M247" s="22">
        <v>44160</v>
      </c>
      <c r="N247" s="22">
        <v>44176</v>
      </c>
      <c r="O247" s="18" t="s">
        <v>55</v>
      </c>
      <c r="P247" s="18" t="s">
        <v>56</v>
      </c>
      <c r="R247" s="18">
        <v>10</v>
      </c>
      <c r="S247" s="22">
        <v>44182.716970057903</v>
      </c>
      <c r="U247" s="18" t="s">
        <v>72</v>
      </c>
      <c r="V247" s="18" t="s">
        <v>58</v>
      </c>
      <c r="W247" s="18" t="s">
        <v>58</v>
      </c>
      <c r="X247" s="18" t="s">
        <v>59</v>
      </c>
      <c r="Y247" s="18" t="s">
        <v>60</v>
      </c>
      <c r="AA247" s="18" t="s">
        <v>61</v>
      </c>
      <c r="AB247" s="18" t="s">
        <v>62</v>
      </c>
      <c r="AC247" s="18" t="s">
        <v>63</v>
      </c>
      <c r="AD247" s="18" t="s">
        <v>64</v>
      </c>
      <c r="AE247" s="18" t="s">
        <v>65</v>
      </c>
      <c r="AF247" s="22">
        <v>44182</v>
      </c>
      <c r="AG247" s="18">
        <f t="shared" si="3"/>
        <v>24</v>
      </c>
      <c r="AH247" s="18" t="s">
        <v>3054</v>
      </c>
      <c r="AI247" s="39" t="s">
        <v>3055</v>
      </c>
      <c r="AL247" s="39" t="s">
        <v>2797</v>
      </c>
    </row>
    <row r="248" spans="1:44" ht="45.75" customHeight="1">
      <c r="A248" s="18">
        <v>284</v>
      </c>
      <c r="B248" s="18" t="s">
        <v>47</v>
      </c>
      <c r="C248" s="18" t="s">
        <v>49</v>
      </c>
      <c r="D248" s="19" t="s">
        <v>3056</v>
      </c>
      <c r="E248" s="20" t="s">
        <v>49</v>
      </c>
      <c r="F248" s="21" t="s">
        <v>3044</v>
      </c>
      <c r="G248" s="19" t="s">
        <v>3056</v>
      </c>
      <c r="H248" s="22">
        <v>26805</v>
      </c>
      <c r="I248" s="63" t="s">
        <v>3057</v>
      </c>
      <c r="J248" s="24" t="s">
        <v>52</v>
      </c>
      <c r="K248" s="24" t="s">
        <v>53</v>
      </c>
      <c r="L248" s="41" t="s">
        <v>3058</v>
      </c>
      <c r="M248" s="22">
        <v>44103</v>
      </c>
      <c r="N248" s="22">
        <v>44176</v>
      </c>
      <c r="O248" s="18" t="s">
        <v>55</v>
      </c>
      <c r="P248" s="18" t="s">
        <v>56</v>
      </c>
      <c r="R248" s="18">
        <v>10</v>
      </c>
      <c r="S248" s="22">
        <v>44182.717016354203</v>
      </c>
      <c r="U248" s="18" t="s">
        <v>72</v>
      </c>
      <c r="V248" s="18" t="s">
        <v>58</v>
      </c>
      <c r="W248" s="18" t="s">
        <v>58</v>
      </c>
      <c r="X248" s="18" t="s">
        <v>59</v>
      </c>
      <c r="Y248" s="18" t="s">
        <v>60</v>
      </c>
      <c r="AA248" s="18" t="s">
        <v>61</v>
      </c>
      <c r="AB248" s="18" t="s">
        <v>62</v>
      </c>
      <c r="AC248" s="18" t="s">
        <v>63</v>
      </c>
      <c r="AD248" s="18" t="s">
        <v>64</v>
      </c>
      <c r="AE248" s="18" t="s">
        <v>65</v>
      </c>
      <c r="AF248" s="22">
        <v>44182</v>
      </c>
      <c r="AG248" s="18">
        <f t="shared" si="3"/>
        <v>47</v>
      </c>
      <c r="AH248" s="18">
        <v>16709341</v>
      </c>
      <c r="AI248" s="28" t="s">
        <v>3059</v>
      </c>
      <c r="AL248" s="38" t="s">
        <v>2789</v>
      </c>
      <c r="AN248" s="36"/>
    </row>
    <row r="249" spans="1:44" ht="45.75" customHeight="1">
      <c r="A249" s="18">
        <v>3</v>
      </c>
      <c r="B249" s="18" t="s">
        <v>367</v>
      </c>
      <c r="C249" s="18" t="s">
        <v>369</v>
      </c>
      <c r="D249" s="19" t="s">
        <v>3060</v>
      </c>
      <c r="E249" s="20" t="s">
        <v>369</v>
      </c>
      <c r="F249" s="21" t="s">
        <v>3061</v>
      </c>
      <c r="G249" s="19" t="s">
        <v>3060</v>
      </c>
      <c r="H249" s="22">
        <v>34630</v>
      </c>
      <c r="L249" s="41" t="s">
        <v>3062</v>
      </c>
      <c r="M249" s="22">
        <v>44166</v>
      </c>
      <c r="N249" s="22">
        <v>44194</v>
      </c>
      <c r="O249" s="18" t="s">
        <v>55</v>
      </c>
      <c r="P249" s="18" t="s">
        <v>56</v>
      </c>
      <c r="R249" s="18">
        <v>10</v>
      </c>
      <c r="S249" s="22">
        <v>44200.621889386603</v>
      </c>
      <c r="U249" s="18" t="s">
        <v>72</v>
      </c>
      <c r="V249" s="18" t="s">
        <v>375</v>
      </c>
      <c r="W249" s="18" t="s">
        <v>375</v>
      </c>
      <c r="X249" s="18" t="s">
        <v>59</v>
      </c>
      <c r="Y249" s="18" t="s">
        <v>60</v>
      </c>
      <c r="AA249" s="18" t="s">
        <v>61</v>
      </c>
      <c r="AB249" s="18" t="s">
        <v>62</v>
      </c>
      <c r="AC249" s="18" t="s">
        <v>376</v>
      </c>
      <c r="AD249" s="18" t="s">
        <v>377</v>
      </c>
      <c r="AE249" s="18" t="s">
        <v>65</v>
      </c>
      <c r="AF249" s="22">
        <v>44194</v>
      </c>
      <c r="AG249" s="18">
        <f t="shared" si="3"/>
        <v>26</v>
      </c>
      <c r="AI249" s="79" t="s">
        <v>3063</v>
      </c>
      <c r="AL249" s="39" t="s">
        <v>2797</v>
      </c>
      <c r="AO249" s="32" t="s">
        <v>68</v>
      </c>
      <c r="AP249" s="32">
        <v>1</v>
      </c>
      <c r="AQ249" s="34" t="s">
        <v>3064</v>
      </c>
      <c r="AR249" s="32" t="s">
        <v>3065</v>
      </c>
    </row>
    <row r="250" spans="1:44" ht="45.75" customHeight="1">
      <c r="A250" s="18">
        <v>1</v>
      </c>
      <c r="B250" s="18" t="s">
        <v>367</v>
      </c>
      <c r="C250" s="18" t="s">
        <v>369</v>
      </c>
      <c r="D250" s="19" t="s">
        <v>3066</v>
      </c>
      <c r="E250" s="20" t="s">
        <v>369</v>
      </c>
      <c r="F250" s="21" t="s">
        <v>3061</v>
      </c>
      <c r="G250" s="19" t="s">
        <v>3066</v>
      </c>
      <c r="H250" s="22">
        <v>27066</v>
      </c>
      <c r="L250" s="41" t="s">
        <v>3067</v>
      </c>
      <c r="M250" s="22">
        <v>44168</v>
      </c>
      <c r="N250" s="22">
        <v>44194</v>
      </c>
      <c r="O250" s="18" t="s">
        <v>55</v>
      </c>
      <c r="P250" s="18" t="s">
        <v>56</v>
      </c>
      <c r="R250" s="18">
        <v>10</v>
      </c>
      <c r="S250" s="22">
        <v>44200.621998726798</v>
      </c>
      <c r="U250" s="18" t="s">
        <v>57</v>
      </c>
      <c r="V250" s="18" t="s">
        <v>375</v>
      </c>
      <c r="W250" s="18" t="s">
        <v>375</v>
      </c>
      <c r="X250" s="18" t="s">
        <v>59</v>
      </c>
      <c r="Y250" s="18" t="s">
        <v>60</v>
      </c>
      <c r="AA250" s="18" t="s">
        <v>61</v>
      </c>
      <c r="AB250" s="18" t="s">
        <v>62</v>
      </c>
      <c r="AC250" s="18" t="s">
        <v>376</v>
      </c>
      <c r="AD250" s="18" t="s">
        <v>377</v>
      </c>
      <c r="AE250" s="18" t="s">
        <v>65</v>
      </c>
      <c r="AF250" s="22">
        <v>44194</v>
      </c>
      <c r="AG250" s="18">
        <f t="shared" si="3"/>
        <v>46</v>
      </c>
      <c r="AI250" s="79" t="s">
        <v>3068</v>
      </c>
      <c r="AL250" s="39" t="s">
        <v>2797</v>
      </c>
      <c r="AO250" s="32" t="s">
        <v>68</v>
      </c>
      <c r="AP250" s="32">
        <v>1</v>
      </c>
      <c r="AQ250" s="34" t="s">
        <v>3069</v>
      </c>
      <c r="AR250" s="32" t="s">
        <v>3065</v>
      </c>
    </row>
    <row r="251" spans="1:44" ht="45.75" customHeight="1">
      <c r="A251" s="18">
        <v>11</v>
      </c>
      <c r="B251" s="18" t="s">
        <v>391</v>
      </c>
      <c r="C251" s="18" t="s">
        <v>393</v>
      </c>
      <c r="D251" s="19" t="s">
        <v>3070</v>
      </c>
      <c r="E251" s="20" t="s">
        <v>394</v>
      </c>
      <c r="F251" s="21" t="s">
        <v>3071</v>
      </c>
      <c r="G251" s="19" t="s">
        <v>3070</v>
      </c>
      <c r="H251" s="22">
        <v>36700</v>
      </c>
      <c r="I251" s="63" t="s">
        <v>1978</v>
      </c>
      <c r="J251" s="24" t="s">
        <v>398</v>
      </c>
      <c r="K251" s="24" t="s">
        <v>398</v>
      </c>
      <c r="L251" s="41" t="s">
        <v>3072</v>
      </c>
      <c r="M251" s="22">
        <v>44138</v>
      </c>
      <c r="N251" s="22">
        <v>44195</v>
      </c>
      <c r="O251" s="18" t="s">
        <v>55</v>
      </c>
      <c r="P251" s="18" t="s">
        <v>56</v>
      </c>
      <c r="R251" s="18">
        <v>10</v>
      </c>
      <c r="S251" s="22">
        <v>44200.682452048597</v>
      </c>
      <c r="U251" s="18" t="s">
        <v>57</v>
      </c>
      <c r="V251" s="18" t="s">
        <v>400</v>
      </c>
      <c r="W251" s="18" t="s">
        <v>400</v>
      </c>
      <c r="X251" s="18" t="s">
        <v>59</v>
      </c>
      <c r="Y251" s="18" t="s">
        <v>60</v>
      </c>
      <c r="AA251" s="18" t="s">
        <v>61</v>
      </c>
      <c r="AB251" s="18" t="s">
        <v>62</v>
      </c>
      <c r="AC251" s="18" t="s">
        <v>401</v>
      </c>
      <c r="AD251" s="18" t="s">
        <v>402</v>
      </c>
      <c r="AE251" s="18" t="s">
        <v>284</v>
      </c>
      <c r="AF251" s="22">
        <v>44194</v>
      </c>
      <c r="AG251" s="18">
        <f t="shared" si="3"/>
        <v>20</v>
      </c>
      <c r="AH251" s="18" t="s">
        <v>3073</v>
      </c>
      <c r="AI251" s="79" t="s">
        <v>3074</v>
      </c>
      <c r="AL251" s="39" t="s">
        <v>2797</v>
      </c>
      <c r="AQ251" s="34" t="s">
        <v>73</v>
      </c>
    </row>
    <row r="252" spans="1:44" ht="45.75" customHeight="1">
      <c r="A252" s="18">
        <v>9</v>
      </c>
      <c r="B252" s="18" t="s">
        <v>391</v>
      </c>
      <c r="C252" s="18" t="s">
        <v>393</v>
      </c>
      <c r="D252" s="19" t="s">
        <v>3075</v>
      </c>
      <c r="E252" s="20" t="s">
        <v>394</v>
      </c>
      <c r="F252" s="21" t="s">
        <v>3071</v>
      </c>
      <c r="G252" s="19" t="s">
        <v>3075</v>
      </c>
      <c r="H252" s="22">
        <v>24473</v>
      </c>
      <c r="I252" s="63" t="s">
        <v>52</v>
      </c>
      <c r="J252" s="24" t="s">
        <v>52</v>
      </c>
      <c r="K252" s="24" t="s">
        <v>53</v>
      </c>
      <c r="L252" s="41" t="s">
        <v>3076</v>
      </c>
      <c r="M252" s="22">
        <v>44147</v>
      </c>
      <c r="N252" s="22">
        <v>44195</v>
      </c>
      <c r="O252" s="18" t="s">
        <v>55</v>
      </c>
      <c r="P252" s="18" t="s">
        <v>56</v>
      </c>
      <c r="R252" s="18">
        <v>10</v>
      </c>
      <c r="S252" s="22">
        <v>44200.684364618101</v>
      </c>
      <c r="U252" s="18" t="s">
        <v>72</v>
      </c>
      <c r="V252" s="18" t="s">
        <v>400</v>
      </c>
      <c r="W252" s="18" t="s">
        <v>400</v>
      </c>
      <c r="X252" s="18" t="s">
        <v>59</v>
      </c>
      <c r="Y252" s="18" t="s">
        <v>60</v>
      </c>
      <c r="AA252" s="18" t="s">
        <v>61</v>
      </c>
      <c r="AB252" s="18" t="s">
        <v>62</v>
      </c>
      <c r="AC252" s="18" t="s">
        <v>401</v>
      </c>
      <c r="AD252" s="18" t="s">
        <v>402</v>
      </c>
      <c r="AE252" s="18" t="s">
        <v>284</v>
      </c>
      <c r="AF252" s="22">
        <v>44194</v>
      </c>
      <c r="AG252" s="18">
        <f t="shared" si="3"/>
        <v>53</v>
      </c>
      <c r="AI252" s="28" t="s">
        <v>3077</v>
      </c>
      <c r="AL252" s="38" t="s">
        <v>299</v>
      </c>
      <c r="AN252" s="36"/>
      <c r="AQ252" s="34" t="s">
        <v>73</v>
      </c>
    </row>
    <row r="253" spans="1:44" ht="45.75" customHeight="1">
      <c r="A253" s="18">
        <v>5</v>
      </c>
      <c r="B253" s="18" t="s">
        <v>128</v>
      </c>
      <c r="C253" s="18" t="s">
        <v>130</v>
      </c>
      <c r="D253" s="19" t="s">
        <v>3078</v>
      </c>
      <c r="E253" s="20" t="s">
        <v>131</v>
      </c>
      <c r="F253" s="21" t="s">
        <v>3079</v>
      </c>
      <c r="G253" s="19" t="s">
        <v>3078</v>
      </c>
      <c r="H253" s="22">
        <v>19911</v>
      </c>
      <c r="I253" s="63" t="s">
        <v>697</v>
      </c>
      <c r="J253" s="24" t="s">
        <v>134</v>
      </c>
      <c r="K253" s="24" t="s">
        <v>134</v>
      </c>
      <c r="L253" s="41" t="s">
        <v>3080</v>
      </c>
      <c r="M253" s="22">
        <v>44195</v>
      </c>
      <c r="N253" s="22">
        <v>44195</v>
      </c>
      <c r="O253" s="18" t="s">
        <v>55</v>
      </c>
      <c r="P253" s="18" t="s">
        <v>56</v>
      </c>
      <c r="R253" s="18">
        <v>10</v>
      </c>
      <c r="S253" s="22">
        <v>44202.527794675902</v>
      </c>
      <c r="U253" s="18" t="s">
        <v>72</v>
      </c>
      <c r="V253" s="18" t="s">
        <v>136</v>
      </c>
      <c r="W253" s="18" t="s">
        <v>137</v>
      </c>
      <c r="X253" s="18" t="s">
        <v>59</v>
      </c>
      <c r="Y253" s="18" t="s">
        <v>60</v>
      </c>
      <c r="AA253" s="18" t="s">
        <v>61</v>
      </c>
      <c r="AB253" s="18" t="s">
        <v>62</v>
      </c>
      <c r="AC253" s="18" t="s">
        <v>138</v>
      </c>
      <c r="AD253" s="18" t="s">
        <v>139</v>
      </c>
      <c r="AE253" s="18" t="s">
        <v>140</v>
      </c>
      <c r="AF253" s="22">
        <v>44201</v>
      </c>
      <c r="AG253" s="18">
        <f t="shared" si="3"/>
        <v>66</v>
      </c>
      <c r="AI253" s="28" t="s">
        <v>3081</v>
      </c>
      <c r="AL253" s="38" t="s">
        <v>299</v>
      </c>
      <c r="AN253" s="36"/>
    </row>
    <row r="254" spans="1:44" ht="45.75" customHeight="1">
      <c r="A254" s="18">
        <v>7</v>
      </c>
      <c r="B254" s="18" t="s">
        <v>128</v>
      </c>
      <c r="C254" s="18" t="s">
        <v>130</v>
      </c>
      <c r="D254" s="19" t="s">
        <v>3082</v>
      </c>
      <c r="E254" s="20" t="s">
        <v>131</v>
      </c>
      <c r="F254" s="21" t="s">
        <v>3079</v>
      </c>
      <c r="G254" s="19" t="s">
        <v>3082</v>
      </c>
      <c r="H254" s="22">
        <v>24819</v>
      </c>
      <c r="I254" s="63" t="s">
        <v>697</v>
      </c>
      <c r="J254" s="24" t="s">
        <v>134</v>
      </c>
      <c r="K254" s="24" t="s">
        <v>134</v>
      </c>
      <c r="L254" s="41" t="s">
        <v>3083</v>
      </c>
      <c r="M254" s="22">
        <v>44195</v>
      </c>
      <c r="N254" s="22">
        <v>44195</v>
      </c>
      <c r="O254" s="18" t="s">
        <v>55</v>
      </c>
      <c r="P254" s="18" t="s">
        <v>56</v>
      </c>
      <c r="R254" s="18">
        <v>10</v>
      </c>
      <c r="S254" s="22">
        <v>44202.527879664398</v>
      </c>
      <c r="U254" s="18" t="s">
        <v>57</v>
      </c>
      <c r="V254" s="18" t="s">
        <v>136</v>
      </c>
      <c r="W254" s="18" t="s">
        <v>137</v>
      </c>
      <c r="X254" s="18" t="s">
        <v>59</v>
      </c>
      <c r="Y254" s="18" t="s">
        <v>60</v>
      </c>
      <c r="AA254" s="18" t="s">
        <v>61</v>
      </c>
      <c r="AB254" s="18" t="s">
        <v>62</v>
      </c>
      <c r="AC254" s="18" t="s">
        <v>138</v>
      </c>
      <c r="AD254" s="18" t="s">
        <v>139</v>
      </c>
      <c r="AE254" s="18" t="s">
        <v>140</v>
      </c>
      <c r="AF254" s="22">
        <v>44201</v>
      </c>
      <c r="AG254" s="18">
        <f t="shared" si="3"/>
        <v>53</v>
      </c>
      <c r="AI254" s="28" t="s">
        <v>3084</v>
      </c>
      <c r="AL254" s="38" t="s">
        <v>299</v>
      </c>
      <c r="AN254" s="36"/>
    </row>
    <row r="255" spans="1:44" ht="45.75" customHeight="1">
      <c r="A255" s="18">
        <v>291</v>
      </c>
      <c r="L255" s="10"/>
      <c r="AI255" s="28"/>
    </row>
    <row r="256" spans="1:44" ht="45.75" customHeight="1">
      <c r="A256" s="18">
        <v>292</v>
      </c>
      <c r="L256" s="10"/>
      <c r="AI256" s="28"/>
    </row>
    <row r="257" spans="12:35" ht="45.75" customHeight="1">
      <c r="L257" s="10"/>
      <c r="AI257" s="28"/>
    </row>
    <row r="258" spans="12:35" ht="45.75" customHeight="1">
      <c r="L258" s="10"/>
      <c r="AI258" s="28"/>
    </row>
    <row r="259" spans="12:35" ht="45.75" customHeight="1">
      <c r="L259" s="10"/>
      <c r="AI259" s="28"/>
    </row>
    <row r="260" spans="12:35" ht="45.75" customHeight="1">
      <c r="L260" s="10"/>
      <c r="AI260" s="28"/>
    </row>
    <row r="261" spans="12:35" ht="45.75" customHeight="1">
      <c r="L261" s="10"/>
      <c r="AI261" s="28"/>
    </row>
    <row r="262" spans="12:35" ht="45.75" customHeight="1">
      <c r="L262" s="10"/>
      <c r="AI262" s="28"/>
    </row>
    <row r="263" spans="12:35" ht="45.75" customHeight="1">
      <c r="L263" s="10"/>
      <c r="AI263" s="28"/>
    </row>
    <row r="264" spans="12:35" ht="45.75" customHeight="1">
      <c r="L264" s="10"/>
      <c r="AI264" s="28"/>
    </row>
    <row r="265" spans="12:35" ht="45.75" customHeight="1">
      <c r="L265" s="10"/>
      <c r="AI265" s="28"/>
    </row>
    <row r="266" spans="12:35" ht="45.75" customHeight="1">
      <c r="L266" s="10"/>
      <c r="AI266" s="28"/>
    </row>
    <row r="267" spans="12:35" ht="45.75" customHeight="1">
      <c r="L267" s="10"/>
      <c r="AI267" s="28"/>
    </row>
    <row r="268" spans="12:35" ht="45.75" customHeight="1">
      <c r="L268" s="10"/>
      <c r="AI268" s="28"/>
    </row>
    <row r="269" spans="12:35" ht="45.75" customHeight="1">
      <c r="L269" s="10"/>
      <c r="AI269" s="28"/>
    </row>
    <row r="270" spans="12:35" ht="45.75" customHeight="1">
      <c r="L270" s="10"/>
      <c r="AI270" s="28"/>
    </row>
    <row r="271" spans="12:35" ht="45.75" customHeight="1">
      <c r="L271" s="10"/>
      <c r="AI271" s="28"/>
    </row>
    <row r="272" spans="12:35" ht="45.75" customHeight="1">
      <c r="L272" s="10"/>
      <c r="AI272" s="28"/>
    </row>
    <row r="273" spans="12:35" ht="45.75" customHeight="1">
      <c r="L273" s="10"/>
      <c r="AI273" s="28"/>
    </row>
    <row r="274" spans="12:35" ht="45.75" customHeight="1">
      <c r="L274" s="10"/>
      <c r="AI274" s="28"/>
    </row>
    <row r="275" spans="12:35" ht="45.75" customHeight="1">
      <c r="L275" s="10"/>
      <c r="AI275" s="28"/>
    </row>
    <row r="276" spans="12:35" ht="45.75" customHeight="1">
      <c r="L276" s="10"/>
      <c r="AI276" s="28"/>
    </row>
    <row r="277" spans="12:35" ht="45.75" customHeight="1">
      <c r="L277" s="10"/>
      <c r="AI277" s="28"/>
    </row>
    <row r="278" spans="12:35" ht="45.75" customHeight="1">
      <c r="L278" s="10"/>
      <c r="AI278" s="28"/>
    </row>
    <row r="279" spans="12:35" ht="45.75" customHeight="1">
      <c r="L279" s="10"/>
      <c r="AI279" s="28"/>
    </row>
    <row r="280" spans="12:35" ht="45.75" customHeight="1">
      <c r="L280" s="10"/>
      <c r="AI280" s="28"/>
    </row>
    <row r="281" spans="12:35" ht="45.75" customHeight="1">
      <c r="L281" s="10"/>
      <c r="AI281" s="28"/>
    </row>
    <row r="282" spans="12:35" ht="45.75" customHeight="1">
      <c r="L282" s="10"/>
      <c r="AI282" s="28"/>
    </row>
    <row r="283" spans="12:35" ht="45.75" customHeight="1">
      <c r="L283" s="10"/>
      <c r="AI283" s="28"/>
    </row>
    <row r="284" spans="12:35" ht="45.75" customHeight="1">
      <c r="L284" s="10"/>
      <c r="AI284" s="28"/>
    </row>
    <row r="285" spans="12:35" ht="45.75" customHeight="1">
      <c r="L285" s="10"/>
      <c r="AI285" s="28"/>
    </row>
    <row r="286" spans="12:35" ht="45.75" customHeight="1">
      <c r="L286" s="10"/>
      <c r="AI286" s="28"/>
    </row>
    <row r="287" spans="12:35" ht="45.75" customHeight="1">
      <c r="L287" s="10"/>
      <c r="AI287" s="28"/>
    </row>
    <row r="288" spans="12:35" ht="45.75" customHeight="1">
      <c r="L288" s="10"/>
      <c r="AI288" s="28"/>
    </row>
    <row r="289" spans="12:35" ht="45.75" customHeight="1">
      <c r="L289" s="10"/>
      <c r="AI289" s="28"/>
    </row>
    <row r="290" spans="12:35" ht="45.75" customHeight="1">
      <c r="L290" s="10"/>
      <c r="AI290" s="28"/>
    </row>
    <row r="291" spans="12:35" ht="45.75" customHeight="1">
      <c r="L291" s="10"/>
      <c r="AI291" s="28"/>
    </row>
    <row r="292" spans="12:35" ht="45.75" customHeight="1">
      <c r="L292" s="10"/>
      <c r="AI292" s="28"/>
    </row>
    <row r="293" spans="12:35" ht="45.75" customHeight="1">
      <c r="L293" s="10"/>
      <c r="AI293" s="28"/>
    </row>
    <row r="294" spans="12:35" ht="45.75" customHeight="1">
      <c r="L294" s="10"/>
      <c r="AI294" s="28"/>
    </row>
    <row r="295" spans="12:35" ht="45.75" customHeight="1">
      <c r="L295" s="10"/>
      <c r="AI295" s="28"/>
    </row>
    <row r="296" spans="12:35" ht="45.75" customHeight="1">
      <c r="L296" s="10"/>
      <c r="AI296" s="28"/>
    </row>
    <row r="297" spans="12:35" ht="45.75" customHeight="1">
      <c r="L297" s="10"/>
      <c r="AI297" s="28"/>
    </row>
    <row r="298" spans="12:35" ht="45.75" customHeight="1">
      <c r="L298" s="10"/>
      <c r="AI298" s="28"/>
    </row>
    <row r="299" spans="12:35" ht="45.75" customHeight="1">
      <c r="L299" s="10"/>
      <c r="AI299" s="28"/>
    </row>
    <row r="300" spans="12:35" ht="45.75" customHeight="1">
      <c r="L300" s="10"/>
      <c r="AI300" s="28"/>
    </row>
    <row r="301" spans="12:35" ht="45.75" customHeight="1">
      <c r="L301" s="10"/>
      <c r="AI301" s="28"/>
    </row>
    <row r="302" spans="12:35" ht="45.75" customHeight="1">
      <c r="L302" s="10"/>
      <c r="AI302" s="28"/>
    </row>
    <row r="303" spans="12:35" ht="45.75" customHeight="1">
      <c r="L303" s="10"/>
      <c r="AI303" s="28"/>
    </row>
    <row r="304" spans="12:35" ht="45.75" customHeight="1">
      <c r="L304" s="10"/>
      <c r="AI304" s="28"/>
    </row>
    <row r="305" spans="12:35" ht="45.75" customHeight="1">
      <c r="L305" s="10"/>
      <c r="AI305" s="28"/>
    </row>
    <row r="306" spans="12:35" ht="45.75" customHeight="1">
      <c r="L306" s="10"/>
      <c r="AI306" s="28"/>
    </row>
    <row r="307" spans="12:35" ht="45.75" customHeight="1">
      <c r="L307" s="10"/>
      <c r="AI307" s="28"/>
    </row>
    <row r="308" spans="12:35" ht="45.75" customHeight="1">
      <c r="L308" s="10"/>
      <c r="AI308" s="28"/>
    </row>
    <row r="309" spans="12:35" ht="45.75" customHeight="1">
      <c r="L309" s="10"/>
      <c r="AI309" s="28"/>
    </row>
    <row r="310" spans="12:35" ht="45.75" customHeight="1">
      <c r="L310" s="10"/>
      <c r="AI310" s="28"/>
    </row>
    <row r="311" spans="12:35" ht="45.75" customHeight="1">
      <c r="L311" s="10"/>
      <c r="AI311" s="28"/>
    </row>
    <row r="312" spans="12:35" ht="45.75" customHeight="1">
      <c r="L312" s="10"/>
      <c r="AI312" s="28"/>
    </row>
    <row r="313" spans="12:35" ht="45.75" customHeight="1">
      <c r="L313" s="10"/>
      <c r="AI313" s="28"/>
    </row>
    <row r="314" spans="12:35" ht="45.75" customHeight="1">
      <c r="L314" s="10"/>
      <c r="AI314" s="28"/>
    </row>
    <row r="315" spans="12:35" ht="45.75" customHeight="1">
      <c r="L315" s="10"/>
      <c r="AI315" s="28"/>
    </row>
    <row r="316" spans="12:35" ht="45.75" customHeight="1">
      <c r="L316" s="10"/>
      <c r="AI316" s="28"/>
    </row>
    <row r="317" spans="12:35" ht="45.75" customHeight="1">
      <c r="L317" s="10"/>
      <c r="AI317" s="28"/>
    </row>
    <row r="318" spans="12:35" ht="45.75" customHeight="1">
      <c r="L318" s="10"/>
      <c r="AI318" s="28"/>
    </row>
    <row r="319" spans="12:35" ht="45.75" customHeight="1">
      <c r="L319" s="10"/>
      <c r="AI319" s="28"/>
    </row>
    <row r="320" spans="12:35" ht="45.75" customHeight="1">
      <c r="L320" s="10"/>
      <c r="AI320" s="28"/>
    </row>
    <row r="321" spans="12:35" ht="45.75" customHeight="1">
      <c r="L321" s="10"/>
      <c r="AI321" s="28"/>
    </row>
    <row r="322" spans="12:35" ht="45.75" customHeight="1">
      <c r="L322" s="10"/>
      <c r="AI322" s="28"/>
    </row>
    <row r="323" spans="12:35" ht="45.75" customHeight="1">
      <c r="L323" s="10"/>
      <c r="AI323" s="28"/>
    </row>
    <row r="324" spans="12:35" ht="45.75" customHeight="1">
      <c r="L324" s="10"/>
      <c r="AI324" s="28"/>
    </row>
    <row r="325" spans="12:35" ht="45.75" customHeight="1">
      <c r="L325" s="10"/>
      <c r="AI325" s="28"/>
    </row>
    <row r="326" spans="12:35" ht="45.75" customHeight="1">
      <c r="L326" s="10"/>
      <c r="AI326" s="28"/>
    </row>
    <row r="327" spans="12:35" ht="45.75" customHeight="1">
      <c r="L327" s="10"/>
      <c r="AI327" s="28"/>
    </row>
    <row r="328" spans="12:35" ht="45.75" customHeight="1">
      <c r="L328" s="10"/>
      <c r="AI328" s="28"/>
    </row>
    <row r="329" spans="12:35" ht="45.75" customHeight="1">
      <c r="L329" s="10"/>
      <c r="AI329" s="28"/>
    </row>
    <row r="330" spans="12:35" ht="45.75" customHeight="1">
      <c r="L330" s="10"/>
      <c r="AI330" s="28"/>
    </row>
    <row r="331" spans="12:35" ht="45.75" customHeight="1">
      <c r="L331" s="10"/>
      <c r="AI331" s="28"/>
    </row>
    <row r="332" spans="12:35" ht="45.75" customHeight="1">
      <c r="L332" s="10"/>
      <c r="AI332" s="28"/>
    </row>
    <row r="333" spans="12:35" ht="45.75" customHeight="1">
      <c r="L333" s="10"/>
      <c r="AI333" s="28"/>
    </row>
    <row r="334" spans="12:35" ht="45.75" customHeight="1">
      <c r="L334" s="10"/>
      <c r="AI334" s="28"/>
    </row>
    <row r="335" spans="12:35" ht="45.75" customHeight="1">
      <c r="L335" s="10"/>
      <c r="AI335" s="28"/>
    </row>
    <row r="336" spans="12:35" ht="45.75" customHeight="1">
      <c r="L336" s="10"/>
      <c r="AI336" s="28"/>
    </row>
    <row r="337" spans="12:35" ht="45.75" customHeight="1">
      <c r="L337" s="10"/>
      <c r="AI337" s="28"/>
    </row>
    <row r="338" spans="12:35" ht="45.75" customHeight="1">
      <c r="L338" s="10"/>
      <c r="AI338" s="28"/>
    </row>
    <row r="339" spans="12:35" ht="45.75" customHeight="1">
      <c r="L339" s="10"/>
      <c r="AI339" s="28"/>
    </row>
    <row r="340" spans="12:35" ht="45.75" customHeight="1">
      <c r="L340" s="10"/>
      <c r="AI340" s="28"/>
    </row>
    <row r="341" spans="12:35" ht="45.75" customHeight="1">
      <c r="L341" s="10"/>
      <c r="AI341" s="28"/>
    </row>
    <row r="342" spans="12:35" ht="45.75" customHeight="1">
      <c r="L342" s="10"/>
      <c r="AI342" s="28"/>
    </row>
    <row r="343" spans="12:35" ht="45.75" customHeight="1">
      <c r="L343" s="10"/>
      <c r="AI343" s="28"/>
    </row>
    <row r="344" spans="12:35" ht="45.75" customHeight="1">
      <c r="L344" s="10"/>
      <c r="AI344" s="28"/>
    </row>
    <row r="345" spans="12:35" ht="45.75" customHeight="1">
      <c r="L345" s="10"/>
      <c r="AI345" s="28"/>
    </row>
    <row r="346" spans="12:35" ht="45.75" customHeight="1">
      <c r="L346" s="10"/>
      <c r="AI346" s="28"/>
    </row>
    <row r="347" spans="12:35" ht="45.75" customHeight="1">
      <c r="L347" s="10"/>
      <c r="AI347" s="28"/>
    </row>
    <row r="348" spans="12:35" ht="45.75" customHeight="1">
      <c r="L348" s="10"/>
      <c r="AI348" s="28"/>
    </row>
    <row r="349" spans="12:35" ht="45.75" customHeight="1">
      <c r="L349" s="10"/>
      <c r="AI349" s="28"/>
    </row>
    <row r="350" spans="12:35" ht="45.75" customHeight="1">
      <c r="L350" s="10"/>
      <c r="AI350" s="28"/>
    </row>
    <row r="351" spans="12:35" ht="45.75" customHeight="1">
      <c r="L351" s="10"/>
      <c r="AI351" s="28"/>
    </row>
    <row r="352" spans="12:35" ht="45.75" customHeight="1">
      <c r="L352" s="10"/>
      <c r="AI352" s="28"/>
    </row>
    <row r="353" spans="12:35" ht="45.75" customHeight="1">
      <c r="L353" s="10"/>
      <c r="AI353" s="28"/>
    </row>
    <row r="354" spans="12:35" ht="45.75" customHeight="1">
      <c r="L354" s="10"/>
      <c r="AI354" s="28"/>
    </row>
    <row r="355" spans="12:35" ht="45.75" customHeight="1">
      <c r="L355" s="10"/>
      <c r="AI355" s="28"/>
    </row>
    <row r="356" spans="12:35" ht="45.75" customHeight="1">
      <c r="L356" s="10"/>
      <c r="AI356" s="28"/>
    </row>
    <row r="357" spans="12:35" ht="45.75" customHeight="1">
      <c r="L357" s="10"/>
      <c r="AI357" s="28"/>
    </row>
    <row r="358" spans="12:35" ht="45.75" customHeight="1">
      <c r="L358" s="10"/>
      <c r="AI358" s="28"/>
    </row>
    <row r="359" spans="12:35" ht="45.75" customHeight="1">
      <c r="L359" s="10"/>
      <c r="AI359" s="28"/>
    </row>
    <row r="360" spans="12:35" ht="45.75" customHeight="1">
      <c r="L360" s="10"/>
      <c r="AI360" s="28"/>
    </row>
    <row r="361" spans="12:35" ht="45.75" customHeight="1">
      <c r="L361" s="10"/>
      <c r="AI361" s="28"/>
    </row>
    <row r="362" spans="12:35" ht="45.75" customHeight="1">
      <c r="L362" s="10"/>
      <c r="AI362" s="28"/>
    </row>
    <row r="363" spans="12:35" ht="45.75" customHeight="1">
      <c r="L363" s="10"/>
      <c r="AI363" s="28"/>
    </row>
    <row r="364" spans="12:35" ht="45.75" customHeight="1">
      <c r="L364" s="10"/>
      <c r="AI364" s="28"/>
    </row>
    <row r="365" spans="12:35" ht="45.75" customHeight="1">
      <c r="L365" s="10"/>
      <c r="AI365" s="28"/>
    </row>
    <row r="366" spans="12:35" ht="45.75" customHeight="1">
      <c r="L366" s="10"/>
      <c r="AI366" s="28"/>
    </row>
    <row r="367" spans="12:35" ht="45.75" customHeight="1">
      <c r="L367" s="10"/>
      <c r="AI367" s="28"/>
    </row>
    <row r="368" spans="12:35" ht="45.75" customHeight="1">
      <c r="L368" s="10"/>
      <c r="AI368" s="28"/>
    </row>
    <row r="369" spans="12:35" ht="45.75" customHeight="1">
      <c r="L369" s="10"/>
      <c r="AI369" s="28"/>
    </row>
    <row r="370" spans="12:35" ht="45.75" customHeight="1">
      <c r="L370" s="10"/>
      <c r="AI370" s="28"/>
    </row>
    <row r="371" spans="12:35" ht="45.75" customHeight="1">
      <c r="L371" s="10"/>
      <c r="AI371" s="28"/>
    </row>
    <row r="372" spans="12:35" ht="45.75" customHeight="1">
      <c r="L372" s="10"/>
      <c r="AI372" s="28"/>
    </row>
    <row r="373" spans="12:35" ht="45.75" customHeight="1">
      <c r="L373" s="10"/>
      <c r="AI373" s="28"/>
    </row>
    <row r="374" spans="12:35" ht="45.75" customHeight="1">
      <c r="L374" s="10"/>
      <c r="AI374" s="28"/>
    </row>
    <row r="375" spans="12:35" ht="45.75" customHeight="1">
      <c r="L375" s="10"/>
      <c r="AI375" s="28"/>
    </row>
    <row r="376" spans="12:35" ht="45.75" customHeight="1">
      <c r="L376" s="10"/>
      <c r="AI376" s="28"/>
    </row>
    <row r="377" spans="12:35" ht="45.75" customHeight="1">
      <c r="L377" s="10"/>
      <c r="AI377" s="28"/>
    </row>
    <row r="378" spans="12:35" ht="45.75" customHeight="1">
      <c r="L378" s="10"/>
      <c r="AI378" s="28"/>
    </row>
    <row r="379" spans="12:35" ht="45.75" customHeight="1">
      <c r="L379" s="10"/>
      <c r="AI379" s="28"/>
    </row>
    <row r="380" spans="12:35" ht="45.75" customHeight="1">
      <c r="L380" s="10"/>
      <c r="AI380" s="28"/>
    </row>
    <row r="381" spans="12:35" ht="45.75" customHeight="1">
      <c r="L381" s="10"/>
      <c r="AI381" s="28"/>
    </row>
    <row r="382" spans="12:35" ht="45.75" customHeight="1">
      <c r="L382" s="10"/>
      <c r="AI382" s="28"/>
    </row>
    <row r="383" spans="12:35" ht="45.75" customHeight="1">
      <c r="L383" s="10"/>
      <c r="AI383" s="28"/>
    </row>
    <row r="384" spans="12:35" ht="45.75" customHeight="1">
      <c r="L384" s="10"/>
      <c r="AI384" s="28"/>
    </row>
    <row r="385" spans="12:35" ht="45.75" customHeight="1">
      <c r="L385" s="10"/>
      <c r="AI385" s="28"/>
    </row>
    <row r="386" spans="12:35" ht="45.75" customHeight="1">
      <c r="L386" s="10"/>
      <c r="AI386" s="28"/>
    </row>
    <row r="387" spans="12:35" ht="45.75" customHeight="1">
      <c r="L387" s="10"/>
      <c r="AI387" s="28"/>
    </row>
    <row r="388" spans="12:35" ht="45.75" customHeight="1">
      <c r="L388" s="10"/>
      <c r="AI388" s="28"/>
    </row>
    <row r="389" spans="12:35" ht="45.75" customHeight="1">
      <c r="L389" s="10"/>
      <c r="AI389" s="28"/>
    </row>
    <row r="390" spans="12:35" ht="45.75" customHeight="1">
      <c r="L390" s="10"/>
      <c r="AI390" s="28"/>
    </row>
    <row r="391" spans="12:35" ht="45.75" customHeight="1">
      <c r="L391" s="10"/>
      <c r="AI391" s="28"/>
    </row>
    <row r="392" spans="12:35" ht="45.75" customHeight="1">
      <c r="L392" s="10"/>
      <c r="AI392" s="28"/>
    </row>
    <row r="393" spans="12:35" ht="45.75" customHeight="1">
      <c r="L393" s="10"/>
      <c r="AI393" s="28"/>
    </row>
    <row r="394" spans="12:35" ht="45.75" customHeight="1">
      <c r="L394" s="10"/>
      <c r="AI394" s="28"/>
    </row>
    <row r="395" spans="12:35" ht="45.75" customHeight="1">
      <c r="L395" s="10"/>
      <c r="AI395" s="28"/>
    </row>
    <row r="396" spans="12:35" ht="45.75" customHeight="1">
      <c r="L396" s="10"/>
      <c r="AI396" s="28"/>
    </row>
    <row r="397" spans="12:35" ht="45.75" customHeight="1">
      <c r="L397" s="10"/>
      <c r="AI397" s="28"/>
    </row>
    <row r="398" spans="12:35" ht="45.75" customHeight="1">
      <c r="L398" s="10"/>
      <c r="AI398" s="28"/>
    </row>
    <row r="399" spans="12:35" ht="45.75" customHeight="1">
      <c r="L399" s="10"/>
      <c r="AI399" s="28"/>
    </row>
    <row r="400" spans="12:35" ht="45.75" customHeight="1">
      <c r="L400" s="10"/>
      <c r="AI400" s="28"/>
    </row>
    <row r="401" spans="12:35" ht="45.75" customHeight="1">
      <c r="L401" s="10"/>
      <c r="AI401" s="28"/>
    </row>
    <row r="402" spans="12:35" ht="45.75" customHeight="1">
      <c r="L402" s="10"/>
      <c r="AI402" s="28"/>
    </row>
    <row r="403" spans="12:35" ht="45.75" customHeight="1">
      <c r="L403" s="10"/>
      <c r="AI403" s="28"/>
    </row>
    <row r="404" spans="12:35" ht="45.75" customHeight="1">
      <c r="L404" s="10"/>
      <c r="AI404" s="28"/>
    </row>
    <row r="405" spans="12:35" ht="45.75" customHeight="1">
      <c r="L405" s="10"/>
      <c r="AI405" s="28"/>
    </row>
    <row r="406" spans="12:35" ht="45.75" customHeight="1">
      <c r="L406" s="10"/>
      <c r="AI406" s="28"/>
    </row>
    <row r="407" spans="12:35" ht="45.75" customHeight="1">
      <c r="L407" s="10"/>
      <c r="AI407" s="28"/>
    </row>
    <row r="408" spans="12:35" ht="45.75" customHeight="1">
      <c r="L408" s="10"/>
      <c r="AI408" s="28"/>
    </row>
    <row r="409" spans="12:35" ht="45.75" customHeight="1">
      <c r="L409" s="10"/>
      <c r="AI409" s="28"/>
    </row>
    <row r="410" spans="12:35" ht="45.75" customHeight="1">
      <c r="L410" s="10"/>
      <c r="AI410" s="28"/>
    </row>
    <row r="411" spans="12:35" ht="45.75" customHeight="1">
      <c r="L411" s="10"/>
      <c r="AI411" s="28"/>
    </row>
    <row r="412" spans="12:35" ht="45.75" customHeight="1">
      <c r="L412" s="10"/>
      <c r="AI412" s="28"/>
    </row>
    <row r="413" spans="12:35" ht="45.75" customHeight="1">
      <c r="L413" s="10"/>
      <c r="AI413" s="28"/>
    </row>
    <row r="414" spans="12:35" ht="45.75" customHeight="1">
      <c r="L414" s="10"/>
      <c r="AI414" s="28"/>
    </row>
    <row r="415" spans="12:35" ht="45.75" customHeight="1">
      <c r="L415" s="10"/>
      <c r="AI415" s="28"/>
    </row>
    <row r="416" spans="12:35" ht="45.75" customHeight="1">
      <c r="L416" s="10"/>
      <c r="AI416" s="28"/>
    </row>
    <row r="417" spans="12:35" ht="45.75" customHeight="1">
      <c r="L417" s="10"/>
      <c r="AI417" s="28"/>
    </row>
    <row r="418" spans="12:35" ht="45.75" customHeight="1">
      <c r="L418" s="10"/>
      <c r="AI418" s="28"/>
    </row>
    <row r="419" spans="12:35" ht="45.75" customHeight="1">
      <c r="L419" s="10"/>
      <c r="AI419" s="28"/>
    </row>
    <row r="420" spans="12:35" ht="45.75" customHeight="1">
      <c r="L420" s="10"/>
      <c r="AI420" s="28"/>
    </row>
    <row r="421" spans="12:35" ht="45.75" customHeight="1">
      <c r="L421" s="10"/>
      <c r="AI421" s="28"/>
    </row>
    <row r="422" spans="12:35" ht="45.75" customHeight="1">
      <c r="L422" s="10"/>
      <c r="AI422" s="28"/>
    </row>
    <row r="423" spans="12:35" ht="45.75" customHeight="1">
      <c r="L423" s="10"/>
      <c r="AI423" s="28"/>
    </row>
    <row r="424" spans="12:35" ht="45.75" customHeight="1">
      <c r="L424" s="10"/>
      <c r="AI424" s="28"/>
    </row>
    <row r="425" spans="12:35" ht="45.75" customHeight="1">
      <c r="L425" s="10"/>
      <c r="AI425" s="28"/>
    </row>
    <row r="426" spans="12:35" ht="45.75" customHeight="1">
      <c r="L426" s="10"/>
      <c r="AI426" s="28"/>
    </row>
    <row r="427" spans="12:35" ht="45.75" customHeight="1">
      <c r="L427" s="10"/>
      <c r="AI427" s="28"/>
    </row>
    <row r="428" spans="12:35" ht="45.75" customHeight="1">
      <c r="L428" s="10"/>
      <c r="AI428" s="28"/>
    </row>
    <row r="429" spans="12:35" ht="45.75" customHeight="1">
      <c r="L429" s="10"/>
      <c r="AI429" s="28"/>
    </row>
    <row r="430" spans="12:35" ht="45.75" customHeight="1">
      <c r="L430" s="10"/>
      <c r="AI430" s="28"/>
    </row>
    <row r="431" spans="12:35" ht="45.75" customHeight="1">
      <c r="L431" s="10"/>
      <c r="AI431" s="28"/>
    </row>
    <row r="432" spans="12:35" ht="45.75" customHeight="1">
      <c r="L432" s="10"/>
      <c r="AI432" s="28"/>
    </row>
    <row r="433" spans="12:35" ht="45.75" customHeight="1">
      <c r="L433" s="10"/>
      <c r="AI433" s="28"/>
    </row>
    <row r="434" spans="12:35" ht="45.75" customHeight="1">
      <c r="L434" s="10"/>
      <c r="AI434" s="28"/>
    </row>
    <row r="435" spans="12:35" ht="45.75" customHeight="1">
      <c r="L435" s="10"/>
      <c r="AI435" s="28"/>
    </row>
    <row r="436" spans="12:35" ht="45.75" customHeight="1">
      <c r="L436" s="10"/>
      <c r="AI436" s="28"/>
    </row>
    <row r="437" spans="12:35" ht="45.75" customHeight="1">
      <c r="L437" s="10"/>
      <c r="AI437" s="28"/>
    </row>
    <row r="438" spans="12:35" ht="45.75" customHeight="1">
      <c r="L438" s="10"/>
      <c r="AI438" s="28"/>
    </row>
    <row r="439" spans="12:35" ht="45.75" customHeight="1">
      <c r="L439" s="10"/>
      <c r="AI439" s="28"/>
    </row>
    <row r="440" spans="12:35" ht="45.75" customHeight="1">
      <c r="L440" s="10"/>
      <c r="AI440" s="28"/>
    </row>
    <row r="441" spans="12:35" ht="45.75" customHeight="1">
      <c r="L441" s="10"/>
      <c r="AI441" s="28"/>
    </row>
    <row r="442" spans="12:35" ht="45.75" customHeight="1">
      <c r="L442" s="10"/>
      <c r="AI442" s="28"/>
    </row>
    <row r="443" spans="12:35" ht="45.75" customHeight="1">
      <c r="L443" s="10"/>
      <c r="AI443" s="28"/>
    </row>
    <row r="444" spans="12:35" ht="45.75" customHeight="1">
      <c r="L444" s="10"/>
      <c r="AI444" s="28"/>
    </row>
    <row r="445" spans="12:35" ht="45.75" customHeight="1">
      <c r="L445" s="10"/>
      <c r="AI445" s="28"/>
    </row>
    <row r="446" spans="12:35" ht="45.75" customHeight="1">
      <c r="L446" s="10"/>
      <c r="AI446" s="28"/>
    </row>
    <row r="447" spans="12:35" ht="45.75" customHeight="1">
      <c r="L447" s="10"/>
      <c r="AI447" s="28"/>
    </row>
    <row r="448" spans="12:35" ht="45.75" customHeight="1">
      <c r="L448" s="10"/>
      <c r="AI448" s="28"/>
    </row>
    <row r="449" spans="12:35" ht="45.75" customHeight="1">
      <c r="L449" s="10"/>
      <c r="AI449" s="28"/>
    </row>
    <row r="450" spans="12:35" ht="45.75" customHeight="1">
      <c r="L450" s="10"/>
      <c r="AI450" s="28"/>
    </row>
    <row r="451" spans="12:35" ht="45.75" customHeight="1">
      <c r="L451" s="10"/>
      <c r="AI451" s="28"/>
    </row>
    <row r="452" spans="12:35" ht="45.75" customHeight="1">
      <c r="L452" s="10"/>
      <c r="AI452" s="28"/>
    </row>
    <row r="453" spans="12:35" ht="45.75" customHeight="1">
      <c r="L453" s="10"/>
      <c r="AI453" s="28"/>
    </row>
    <row r="454" spans="12:35" ht="45.75" customHeight="1">
      <c r="L454" s="10"/>
      <c r="AI454" s="28"/>
    </row>
    <row r="455" spans="12:35" ht="45.75" customHeight="1">
      <c r="L455" s="10"/>
      <c r="AI455" s="28"/>
    </row>
    <row r="456" spans="12:35" ht="45.75" customHeight="1">
      <c r="L456" s="10"/>
      <c r="AI456" s="28"/>
    </row>
    <row r="457" spans="12:35" ht="45.75" customHeight="1">
      <c r="L457" s="10"/>
      <c r="AI457" s="28"/>
    </row>
    <row r="458" spans="12:35" ht="45.75" customHeight="1">
      <c r="L458" s="10"/>
      <c r="AI458" s="28"/>
    </row>
    <row r="459" spans="12:35" ht="45.75" customHeight="1">
      <c r="L459" s="10"/>
      <c r="AI459" s="28"/>
    </row>
    <row r="460" spans="12:35" ht="45.75" customHeight="1">
      <c r="L460" s="10"/>
      <c r="AI460" s="28"/>
    </row>
    <row r="461" spans="12:35" ht="45.75" customHeight="1">
      <c r="L461" s="10"/>
      <c r="AI461" s="28"/>
    </row>
    <row r="462" spans="12:35" ht="45.75" customHeight="1">
      <c r="L462" s="10"/>
      <c r="AI462" s="28"/>
    </row>
    <row r="463" spans="12:35" ht="45.75" customHeight="1">
      <c r="L463" s="10"/>
      <c r="AI463" s="28"/>
    </row>
    <row r="464" spans="12:35" ht="45.75" customHeight="1">
      <c r="L464" s="10"/>
      <c r="AI464" s="28"/>
    </row>
    <row r="465" spans="12:35" ht="45.75" customHeight="1">
      <c r="L465" s="10"/>
      <c r="AI465" s="28"/>
    </row>
    <row r="466" spans="12:35" ht="45.75" customHeight="1">
      <c r="L466" s="10"/>
      <c r="AI466" s="28"/>
    </row>
    <row r="467" spans="12:35" ht="45.75" customHeight="1">
      <c r="L467" s="10"/>
      <c r="AI467" s="28"/>
    </row>
    <row r="468" spans="12:35" ht="45.75" customHeight="1">
      <c r="L468" s="10"/>
      <c r="AI468" s="28"/>
    </row>
    <row r="469" spans="12:35" ht="45.75" customHeight="1">
      <c r="L469" s="10"/>
      <c r="AI469" s="28"/>
    </row>
    <row r="470" spans="12:35" ht="45.75" customHeight="1">
      <c r="L470" s="10"/>
      <c r="AI470" s="28"/>
    </row>
    <row r="471" spans="12:35" ht="45.75" customHeight="1">
      <c r="L471" s="10"/>
      <c r="AI471" s="28"/>
    </row>
    <row r="472" spans="12:35" ht="45.75" customHeight="1">
      <c r="L472" s="10"/>
      <c r="AI472" s="28"/>
    </row>
    <row r="473" spans="12:35" ht="45.75" customHeight="1">
      <c r="L473" s="10"/>
      <c r="AI473" s="28"/>
    </row>
    <row r="474" spans="12:35" ht="45.75" customHeight="1">
      <c r="L474" s="10"/>
      <c r="AI474" s="28"/>
    </row>
    <row r="475" spans="12:35" ht="45.75" customHeight="1">
      <c r="L475" s="10"/>
      <c r="AI475" s="28"/>
    </row>
    <row r="476" spans="12:35" ht="45.75" customHeight="1">
      <c r="L476" s="10"/>
      <c r="AI476" s="28"/>
    </row>
    <row r="477" spans="12:35" ht="45.75" customHeight="1">
      <c r="L477" s="10"/>
      <c r="AI477" s="28"/>
    </row>
    <row r="478" spans="12:35" ht="45.75" customHeight="1">
      <c r="L478" s="10"/>
      <c r="AI478" s="28"/>
    </row>
    <row r="479" spans="12:35" ht="45.75" customHeight="1">
      <c r="L479" s="10"/>
      <c r="AI479" s="28"/>
    </row>
    <row r="480" spans="12:35" ht="45.75" customHeight="1">
      <c r="L480" s="10"/>
      <c r="AI480" s="28"/>
    </row>
    <row r="481" spans="12:35" ht="45.75" customHeight="1">
      <c r="L481" s="10"/>
      <c r="AI481" s="28"/>
    </row>
    <row r="482" spans="12:35" ht="45.75" customHeight="1">
      <c r="L482" s="10"/>
      <c r="AI482" s="28"/>
    </row>
    <row r="483" spans="12:35" ht="45.75" customHeight="1">
      <c r="L483" s="10"/>
      <c r="AI483" s="28"/>
    </row>
    <row r="484" spans="12:35" ht="45.75" customHeight="1">
      <c r="L484" s="10"/>
      <c r="AI484" s="28"/>
    </row>
    <row r="485" spans="12:35" ht="45.75" customHeight="1">
      <c r="L485" s="10"/>
      <c r="AI485" s="28"/>
    </row>
    <row r="486" spans="12:35" ht="45.75" customHeight="1">
      <c r="L486" s="10"/>
      <c r="AI486" s="28"/>
    </row>
    <row r="487" spans="12:35" ht="45.75" customHeight="1">
      <c r="L487" s="10"/>
      <c r="AI487" s="28"/>
    </row>
    <row r="488" spans="12:35" ht="45.75" customHeight="1">
      <c r="L488" s="10"/>
      <c r="AI488" s="28"/>
    </row>
    <row r="489" spans="12:35" ht="45.75" customHeight="1">
      <c r="L489" s="10"/>
      <c r="AI489" s="28"/>
    </row>
    <row r="490" spans="12:35" ht="45.75" customHeight="1">
      <c r="L490" s="10"/>
      <c r="AI490" s="28"/>
    </row>
    <row r="491" spans="12:35" ht="45.75" customHeight="1">
      <c r="L491" s="10"/>
      <c r="AI491" s="28"/>
    </row>
    <row r="492" spans="12:35" ht="45.75" customHeight="1">
      <c r="L492" s="10"/>
      <c r="AI492" s="28"/>
    </row>
    <row r="493" spans="12:35" ht="45.75" customHeight="1">
      <c r="L493" s="10"/>
      <c r="AI493" s="28"/>
    </row>
    <row r="494" spans="12:35" ht="45.75" customHeight="1">
      <c r="L494" s="10"/>
      <c r="AI494" s="28"/>
    </row>
    <row r="495" spans="12:35" ht="45.75" customHeight="1">
      <c r="L495" s="10"/>
      <c r="AI495" s="28"/>
    </row>
    <row r="496" spans="12:35" ht="45.75" customHeight="1">
      <c r="L496" s="10"/>
      <c r="AI496" s="28"/>
    </row>
    <row r="497" spans="12:35" ht="45.75" customHeight="1">
      <c r="L497" s="10"/>
      <c r="AI497" s="28"/>
    </row>
    <row r="498" spans="12:35" ht="45.75" customHeight="1">
      <c r="L498" s="10"/>
      <c r="AI498" s="28"/>
    </row>
    <row r="499" spans="12:35" ht="45.75" customHeight="1">
      <c r="L499" s="10"/>
      <c r="AI499" s="28"/>
    </row>
    <row r="500" spans="12:35" ht="45.75" customHeight="1">
      <c r="L500" s="10"/>
      <c r="AI500" s="28"/>
    </row>
    <row r="501" spans="12:35" ht="45.75" customHeight="1">
      <c r="L501" s="10"/>
      <c r="AI501" s="28"/>
    </row>
    <row r="502" spans="12:35" ht="45.75" customHeight="1">
      <c r="L502" s="10"/>
      <c r="AI502" s="28"/>
    </row>
    <row r="503" spans="12:35" ht="45.75" customHeight="1">
      <c r="L503" s="10"/>
      <c r="AI503" s="28"/>
    </row>
    <row r="504" spans="12:35" ht="45.75" customHeight="1">
      <c r="L504" s="10"/>
      <c r="AI504" s="28"/>
    </row>
    <row r="505" spans="12:35" ht="45.75" customHeight="1">
      <c r="L505" s="10"/>
      <c r="AI505" s="28"/>
    </row>
    <row r="506" spans="12:35" ht="45.75" customHeight="1">
      <c r="L506" s="10"/>
      <c r="AI506" s="28"/>
    </row>
    <row r="507" spans="12:35" ht="45.75" customHeight="1">
      <c r="L507" s="10"/>
      <c r="AI507" s="28"/>
    </row>
    <row r="508" spans="12:35" ht="45.75" customHeight="1">
      <c r="L508" s="10"/>
      <c r="AI508" s="28"/>
    </row>
    <row r="509" spans="12:35" ht="45.75" customHeight="1">
      <c r="L509" s="10"/>
      <c r="AI509" s="28"/>
    </row>
    <row r="510" spans="12:35" ht="45.75" customHeight="1">
      <c r="L510" s="10"/>
      <c r="AI510" s="28"/>
    </row>
    <row r="511" spans="12:35" ht="45.75" customHeight="1">
      <c r="L511" s="10"/>
      <c r="AI511" s="28"/>
    </row>
    <row r="512" spans="12:35" ht="45.75" customHeight="1">
      <c r="L512" s="10"/>
      <c r="AI512" s="28"/>
    </row>
    <row r="513" spans="12:35" ht="45.75" customHeight="1">
      <c r="L513" s="10"/>
      <c r="AI513" s="28"/>
    </row>
    <row r="514" spans="12:35" ht="45.75" customHeight="1">
      <c r="L514" s="10"/>
      <c r="AI514" s="28"/>
    </row>
    <row r="515" spans="12:35" ht="45.75" customHeight="1">
      <c r="L515" s="10"/>
      <c r="AI515" s="28"/>
    </row>
    <row r="516" spans="12:35" ht="45.75" customHeight="1">
      <c r="L516" s="10"/>
      <c r="AI516" s="28"/>
    </row>
    <row r="517" spans="12:35" ht="45.75" customHeight="1">
      <c r="L517" s="10"/>
      <c r="AI517" s="28"/>
    </row>
    <row r="518" spans="12:35" ht="45.75" customHeight="1">
      <c r="L518" s="10"/>
      <c r="AI518" s="28"/>
    </row>
    <row r="519" spans="12:35" ht="45.75" customHeight="1">
      <c r="L519" s="10"/>
      <c r="AI519" s="28"/>
    </row>
    <row r="520" spans="12:35" ht="45.75" customHeight="1">
      <c r="L520" s="10"/>
      <c r="AI520" s="28"/>
    </row>
    <row r="521" spans="12:35" ht="45.75" customHeight="1">
      <c r="L521" s="10"/>
      <c r="AI521" s="28"/>
    </row>
    <row r="522" spans="12:35" ht="45.75" customHeight="1">
      <c r="L522" s="10"/>
      <c r="AI522" s="28"/>
    </row>
    <row r="523" spans="12:35" ht="45.75" customHeight="1">
      <c r="L523" s="10"/>
      <c r="AI523" s="28"/>
    </row>
    <row r="524" spans="12:35" ht="45.75" customHeight="1">
      <c r="L524" s="10"/>
      <c r="AI524" s="28"/>
    </row>
    <row r="525" spans="12:35" ht="45.75" customHeight="1">
      <c r="L525" s="10"/>
      <c r="AI525" s="28"/>
    </row>
    <row r="526" spans="12:35" ht="45.75" customHeight="1">
      <c r="L526" s="10"/>
      <c r="AI526" s="28"/>
    </row>
    <row r="527" spans="12:35" ht="45.75" customHeight="1">
      <c r="L527" s="10"/>
      <c r="AI527" s="28"/>
    </row>
    <row r="528" spans="12:35" ht="45.75" customHeight="1">
      <c r="L528" s="10"/>
      <c r="AI528" s="28"/>
    </row>
    <row r="529" spans="12:35" ht="45.75" customHeight="1">
      <c r="L529" s="10"/>
      <c r="AI529" s="28"/>
    </row>
    <row r="530" spans="12:35" ht="45.75" customHeight="1">
      <c r="L530" s="10"/>
      <c r="AI530" s="28"/>
    </row>
    <row r="531" spans="12:35" ht="45.75" customHeight="1">
      <c r="L531" s="10"/>
      <c r="AI531" s="28"/>
    </row>
    <row r="532" spans="12:35" ht="45.75" customHeight="1">
      <c r="L532" s="10"/>
      <c r="AI532" s="28"/>
    </row>
    <row r="533" spans="12:35" ht="45.75" customHeight="1">
      <c r="L533" s="10"/>
      <c r="AI533" s="28"/>
    </row>
    <row r="534" spans="12:35" ht="45.75" customHeight="1">
      <c r="L534" s="10"/>
      <c r="AI534" s="28"/>
    </row>
    <row r="535" spans="12:35" ht="45.75" customHeight="1">
      <c r="L535" s="10"/>
      <c r="AI535" s="28"/>
    </row>
    <row r="536" spans="12:35" ht="45.75" customHeight="1">
      <c r="L536" s="10"/>
      <c r="AI536" s="28"/>
    </row>
    <row r="537" spans="12:35" ht="45.75" customHeight="1">
      <c r="L537" s="10"/>
      <c r="AI537" s="28"/>
    </row>
    <row r="538" spans="12:35" ht="45.75" customHeight="1">
      <c r="L538" s="10"/>
      <c r="AI538" s="28"/>
    </row>
    <row r="539" spans="12:35" ht="45.75" customHeight="1">
      <c r="L539" s="10"/>
      <c r="AI539" s="28"/>
    </row>
    <row r="540" spans="12:35" ht="45.75" customHeight="1">
      <c r="L540" s="10"/>
      <c r="AI540" s="28"/>
    </row>
    <row r="541" spans="12:35" ht="45.75" customHeight="1">
      <c r="L541" s="10"/>
      <c r="AI541" s="28"/>
    </row>
    <row r="542" spans="12:35" ht="45.75" customHeight="1">
      <c r="L542" s="10"/>
      <c r="AI542" s="28"/>
    </row>
    <row r="543" spans="12:35" ht="45.75" customHeight="1">
      <c r="L543" s="10"/>
      <c r="AI543" s="28"/>
    </row>
    <row r="544" spans="12:35" ht="45.75" customHeight="1">
      <c r="L544" s="10"/>
      <c r="AI544" s="28"/>
    </row>
    <row r="545" spans="12:35" ht="45.75" customHeight="1">
      <c r="L545" s="10"/>
      <c r="AI545" s="28"/>
    </row>
    <row r="546" spans="12:35" ht="45.75" customHeight="1">
      <c r="L546" s="10"/>
      <c r="AI546" s="28"/>
    </row>
    <row r="547" spans="12:35" ht="45.75" customHeight="1">
      <c r="L547" s="10"/>
      <c r="AI547" s="28"/>
    </row>
    <row r="548" spans="12:35" ht="45.75" customHeight="1">
      <c r="L548" s="10"/>
      <c r="AI548" s="28"/>
    </row>
    <row r="549" spans="12:35" ht="45.75" customHeight="1">
      <c r="L549" s="10"/>
      <c r="AI549" s="28"/>
    </row>
    <row r="550" spans="12:35" ht="45.75" customHeight="1">
      <c r="L550" s="10"/>
      <c r="AI550" s="28"/>
    </row>
    <row r="551" spans="12:35" ht="45.75" customHeight="1">
      <c r="L551" s="10"/>
      <c r="AI551" s="28"/>
    </row>
    <row r="552" spans="12:35" ht="45.75" customHeight="1">
      <c r="L552" s="10"/>
      <c r="AI552" s="28"/>
    </row>
    <row r="553" spans="12:35" ht="45.75" customHeight="1">
      <c r="L553" s="10"/>
      <c r="AI553" s="28"/>
    </row>
    <row r="554" spans="12:35" ht="45.75" customHeight="1">
      <c r="L554" s="10"/>
      <c r="AI554" s="28"/>
    </row>
    <row r="555" spans="12:35" ht="45.75" customHeight="1">
      <c r="L555" s="10"/>
      <c r="AI555" s="28"/>
    </row>
    <row r="556" spans="12:35" ht="45.75" customHeight="1">
      <c r="L556" s="10"/>
      <c r="AI556" s="28"/>
    </row>
    <row r="557" spans="12:35" ht="45.75" customHeight="1">
      <c r="L557" s="10"/>
      <c r="AI557" s="28"/>
    </row>
    <row r="558" spans="12:35" ht="45.75" customHeight="1">
      <c r="L558" s="10"/>
      <c r="AI558" s="28"/>
    </row>
    <row r="559" spans="12:35" ht="45.75" customHeight="1">
      <c r="L559" s="10"/>
      <c r="AI559" s="28"/>
    </row>
    <row r="560" spans="12:35" ht="45.75" customHeight="1">
      <c r="L560" s="10"/>
      <c r="AI560" s="28"/>
    </row>
    <row r="561" spans="12:35" ht="45.75" customHeight="1">
      <c r="L561" s="10"/>
      <c r="AI561" s="28"/>
    </row>
    <row r="562" spans="12:35" ht="45.75" customHeight="1">
      <c r="L562" s="10"/>
      <c r="AI562" s="28"/>
    </row>
    <row r="563" spans="12:35" ht="45.75" customHeight="1">
      <c r="L563" s="10"/>
      <c r="AI563" s="28"/>
    </row>
    <row r="564" spans="12:35" ht="45.75" customHeight="1">
      <c r="L564" s="10"/>
      <c r="AI564" s="28"/>
    </row>
    <row r="565" spans="12:35" ht="45.75" customHeight="1">
      <c r="L565" s="10"/>
      <c r="AI565" s="28"/>
    </row>
    <row r="566" spans="12:35" ht="45.75" customHeight="1">
      <c r="L566" s="10"/>
      <c r="AI566" s="28"/>
    </row>
    <row r="567" spans="12:35" ht="45.75" customHeight="1">
      <c r="L567" s="10"/>
      <c r="AI567" s="28"/>
    </row>
    <row r="568" spans="12:35" ht="45.75" customHeight="1">
      <c r="L568" s="10"/>
      <c r="AI568" s="28"/>
    </row>
    <row r="569" spans="12:35" ht="45.75" customHeight="1">
      <c r="L569" s="10"/>
      <c r="AI569" s="28"/>
    </row>
    <row r="570" spans="12:35" ht="45.75" customHeight="1">
      <c r="L570" s="10"/>
      <c r="AI570" s="28"/>
    </row>
    <row r="571" spans="12:35" ht="45.75" customHeight="1">
      <c r="L571" s="10"/>
      <c r="AI571" s="28"/>
    </row>
    <row r="572" spans="12:35" ht="45.75" customHeight="1">
      <c r="L572" s="10"/>
      <c r="AI572" s="28"/>
    </row>
    <row r="573" spans="12:35" ht="45.75" customHeight="1">
      <c r="L573" s="10"/>
      <c r="AI573" s="28"/>
    </row>
    <row r="574" spans="12:35" ht="45.75" customHeight="1">
      <c r="L574" s="10"/>
      <c r="AI574" s="28"/>
    </row>
    <row r="575" spans="12:35" ht="45.75" customHeight="1">
      <c r="L575" s="10"/>
      <c r="AI575" s="28"/>
    </row>
    <row r="576" spans="12:35" ht="45.75" customHeight="1">
      <c r="L576" s="10"/>
      <c r="AI576" s="28"/>
    </row>
    <row r="577" spans="12:35" ht="45.75" customHeight="1">
      <c r="L577" s="10"/>
      <c r="AI577" s="28"/>
    </row>
    <row r="578" spans="12:35" ht="45.75" customHeight="1">
      <c r="L578" s="10"/>
      <c r="AI578" s="28"/>
    </row>
    <row r="579" spans="12:35" ht="45.75" customHeight="1">
      <c r="L579" s="10"/>
      <c r="AI579" s="28"/>
    </row>
    <row r="580" spans="12:35" ht="45.75" customHeight="1">
      <c r="L580" s="10"/>
      <c r="AI580" s="28"/>
    </row>
    <row r="581" spans="12:35" ht="45.75" customHeight="1">
      <c r="L581" s="10"/>
      <c r="AI581" s="28"/>
    </row>
    <row r="582" spans="12:35" ht="45.75" customHeight="1">
      <c r="L582" s="10"/>
      <c r="AI582" s="28"/>
    </row>
    <row r="583" spans="12:35" ht="45.75" customHeight="1">
      <c r="L583" s="10"/>
      <c r="AI583" s="28"/>
    </row>
    <row r="584" spans="12:35" ht="45.75" customHeight="1">
      <c r="L584" s="10"/>
      <c r="AI584" s="28"/>
    </row>
    <row r="585" spans="12:35" ht="45.75" customHeight="1">
      <c r="L585" s="10"/>
      <c r="AI585" s="28"/>
    </row>
    <row r="586" spans="12:35" ht="45.75" customHeight="1">
      <c r="L586" s="10"/>
      <c r="AI586" s="28"/>
    </row>
    <row r="587" spans="12:35" ht="45.75" customHeight="1">
      <c r="L587" s="10"/>
      <c r="AI587" s="28"/>
    </row>
    <row r="588" spans="12:35" ht="45.75" customHeight="1">
      <c r="L588" s="10"/>
      <c r="AI588" s="28"/>
    </row>
    <row r="589" spans="12:35" ht="45.75" customHeight="1">
      <c r="L589" s="10"/>
      <c r="AI589" s="28"/>
    </row>
    <row r="590" spans="12:35" ht="45.75" customHeight="1">
      <c r="L590" s="10"/>
      <c r="AI590" s="28"/>
    </row>
    <row r="591" spans="12:35" ht="45.75" customHeight="1">
      <c r="L591" s="10"/>
      <c r="AI591" s="28"/>
    </row>
    <row r="592" spans="12:35" ht="45.75" customHeight="1">
      <c r="L592" s="10"/>
      <c r="AI592" s="28"/>
    </row>
    <row r="593" spans="12:35" ht="45.75" customHeight="1">
      <c r="L593" s="10"/>
      <c r="AI593" s="28"/>
    </row>
    <row r="594" spans="12:35" ht="45.75" customHeight="1">
      <c r="L594" s="10"/>
      <c r="AI594" s="28"/>
    </row>
    <row r="595" spans="12:35" ht="45.75" customHeight="1">
      <c r="L595" s="10"/>
      <c r="AI595" s="28"/>
    </row>
    <row r="596" spans="12:35" ht="45.75" customHeight="1">
      <c r="L596" s="10"/>
      <c r="AI596" s="28"/>
    </row>
    <row r="597" spans="12:35" ht="45.75" customHeight="1">
      <c r="L597" s="10"/>
      <c r="AI597" s="28"/>
    </row>
    <row r="598" spans="12:35" ht="45.75" customHeight="1">
      <c r="L598" s="10"/>
      <c r="AI598" s="28"/>
    </row>
    <row r="599" spans="12:35" ht="45.75" customHeight="1">
      <c r="L599" s="10"/>
      <c r="AI599" s="28"/>
    </row>
    <row r="600" spans="12:35" ht="45.75" customHeight="1">
      <c r="L600" s="10"/>
      <c r="AI600" s="28"/>
    </row>
    <row r="601" spans="12:35" ht="45.75" customHeight="1">
      <c r="L601" s="10"/>
      <c r="AI601" s="28"/>
    </row>
    <row r="602" spans="12:35" ht="45.75" customHeight="1">
      <c r="L602" s="10"/>
      <c r="AI602" s="28"/>
    </row>
    <row r="603" spans="12:35" ht="45.75" customHeight="1">
      <c r="L603" s="10"/>
      <c r="AI603" s="28"/>
    </row>
    <row r="604" spans="12:35" ht="45.75" customHeight="1">
      <c r="L604" s="10"/>
      <c r="AI604" s="28"/>
    </row>
    <row r="605" spans="12:35" ht="45.75" customHeight="1">
      <c r="L605" s="10"/>
      <c r="AI605" s="28"/>
    </row>
    <row r="606" spans="12:35" ht="45.75" customHeight="1">
      <c r="L606" s="10"/>
      <c r="AI606" s="28"/>
    </row>
    <row r="607" spans="12:35" ht="45.75" customHeight="1">
      <c r="L607" s="10"/>
      <c r="AI607" s="28"/>
    </row>
    <row r="608" spans="12:35" ht="45.75" customHeight="1">
      <c r="L608" s="10"/>
      <c r="AI608" s="28"/>
    </row>
    <row r="609" spans="12:35" ht="45.75" customHeight="1">
      <c r="L609" s="10"/>
      <c r="AI609" s="28"/>
    </row>
    <row r="610" spans="12:35" ht="45.75" customHeight="1">
      <c r="L610" s="10"/>
      <c r="AI610" s="28"/>
    </row>
    <row r="611" spans="12:35" ht="45.75" customHeight="1">
      <c r="L611" s="10"/>
      <c r="AI611" s="28"/>
    </row>
    <row r="612" spans="12:35" ht="45.75" customHeight="1">
      <c r="L612" s="10"/>
      <c r="AI612" s="28"/>
    </row>
    <row r="613" spans="12:35" ht="45.75" customHeight="1">
      <c r="L613" s="10"/>
      <c r="AI613" s="28"/>
    </row>
    <row r="614" spans="12:35" ht="45.75" customHeight="1">
      <c r="L614" s="10"/>
      <c r="AI614" s="28"/>
    </row>
    <row r="615" spans="12:35" ht="45.75" customHeight="1">
      <c r="L615" s="10"/>
      <c r="AI615" s="28"/>
    </row>
    <row r="616" spans="12:35" ht="45.75" customHeight="1">
      <c r="L616" s="10"/>
      <c r="AI616" s="28"/>
    </row>
    <row r="617" spans="12:35" ht="45.75" customHeight="1">
      <c r="L617" s="10"/>
      <c r="AI617" s="28"/>
    </row>
    <row r="618" spans="12:35" ht="45.75" customHeight="1">
      <c r="L618" s="10"/>
      <c r="AI618" s="28"/>
    </row>
    <row r="619" spans="12:35" ht="45.75" customHeight="1">
      <c r="L619" s="10"/>
      <c r="AI619" s="28"/>
    </row>
    <row r="620" spans="12:35" ht="45.75" customHeight="1">
      <c r="L620" s="10"/>
      <c r="AI620" s="28"/>
    </row>
    <row r="621" spans="12:35" ht="45.75" customHeight="1">
      <c r="L621" s="10"/>
      <c r="AI621" s="28"/>
    </row>
    <row r="622" spans="12:35" ht="45.75" customHeight="1">
      <c r="L622" s="10"/>
      <c r="AI622" s="28"/>
    </row>
    <row r="623" spans="12:35" ht="45.75" customHeight="1">
      <c r="L623" s="10"/>
      <c r="AI623" s="28"/>
    </row>
    <row r="624" spans="12:35" ht="45.75" customHeight="1">
      <c r="L624" s="10"/>
      <c r="AI624" s="28"/>
    </row>
    <row r="625" spans="12:35" ht="45.75" customHeight="1">
      <c r="L625" s="10"/>
      <c r="AI625" s="28"/>
    </row>
    <row r="626" spans="12:35" ht="45.75" customHeight="1">
      <c r="L626" s="10"/>
      <c r="AI626" s="28"/>
    </row>
    <row r="627" spans="12:35" ht="45.75" customHeight="1">
      <c r="L627" s="10"/>
      <c r="AI627" s="28"/>
    </row>
    <row r="628" spans="12:35" ht="45.75" customHeight="1">
      <c r="L628" s="10"/>
      <c r="AI628" s="28"/>
    </row>
    <row r="629" spans="12:35" ht="45.75" customHeight="1">
      <c r="L629" s="10"/>
      <c r="AI629" s="28"/>
    </row>
    <row r="630" spans="12:35" ht="45.75" customHeight="1">
      <c r="L630" s="10"/>
      <c r="AI630" s="28"/>
    </row>
    <row r="631" spans="12:35" ht="45.75" customHeight="1">
      <c r="L631" s="10"/>
      <c r="AI631" s="28"/>
    </row>
    <row r="632" spans="12:35" ht="45.75" customHeight="1">
      <c r="L632" s="10"/>
      <c r="AI632" s="28"/>
    </row>
    <row r="633" spans="12:35" ht="45.75" customHeight="1">
      <c r="L633" s="10"/>
      <c r="AI633" s="28"/>
    </row>
    <row r="634" spans="12:35" ht="45.75" customHeight="1">
      <c r="L634" s="10"/>
      <c r="AI634" s="28"/>
    </row>
    <row r="635" spans="12:35" ht="45.75" customHeight="1">
      <c r="L635" s="10"/>
      <c r="AI635" s="28"/>
    </row>
    <row r="636" spans="12:35" ht="45.75" customHeight="1">
      <c r="L636" s="10"/>
      <c r="AI636" s="28"/>
    </row>
    <row r="637" spans="12:35" ht="45.75" customHeight="1">
      <c r="L637" s="10"/>
      <c r="AI637" s="28"/>
    </row>
    <row r="638" spans="12:35" ht="45.75" customHeight="1">
      <c r="L638" s="10"/>
      <c r="AI638" s="28"/>
    </row>
    <row r="639" spans="12:35" ht="45.75" customHeight="1">
      <c r="L639" s="10"/>
      <c r="AI639" s="28"/>
    </row>
    <row r="640" spans="12:35" ht="45.75" customHeight="1">
      <c r="L640" s="10"/>
      <c r="AI640" s="28"/>
    </row>
    <row r="641" spans="12:35" ht="45.75" customHeight="1">
      <c r="L641" s="10"/>
      <c r="AI641" s="28"/>
    </row>
    <row r="642" spans="12:35" ht="45.75" customHeight="1">
      <c r="L642" s="10"/>
      <c r="AI642" s="28"/>
    </row>
    <row r="643" spans="12:35" ht="45.75" customHeight="1">
      <c r="L643" s="10"/>
      <c r="AI643" s="28"/>
    </row>
    <row r="644" spans="12:35" ht="45.75" customHeight="1">
      <c r="L644" s="10"/>
      <c r="AI644" s="28"/>
    </row>
    <row r="645" spans="12:35" ht="45.75" customHeight="1">
      <c r="L645" s="10"/>
      <c r="AI645" s="28"/>
    </row>
    <row r="646" spans="12:35" ht="45.75" customHeight="1">
      <c r="L646" s="10"/>
      <c r="AI646" s="28"/>
    </row>
    <row r="647" spans="12:35" ht="45.75" customHeight="1">
      <c r="L647" s="10"/>
      <c r="AI647" s="28"/>
    </row>
    <row r="648" spans="12:35" ht="45.75" customHeight="1">
      <c r="L648" s="10"/>
      <c r="AI648" s="28"/>
    </row>
    <row r="649" spans="12:35" ht="45.75" customHeight="1">
      <c r="L649" s="10"/>
      <c r="AI649" s="28"/>
    </row>
    <row r="650" spans="12:35" ht="45.75" customHeight="1">
      <c r="L650" s="10"/>
      <c r="AI650" s="28"/>
    </row>
    <row r="651" spans="12:35" ht="45.75" customHeight="1">
      <c r="L651" s="10"/>
      <c r="AI651" s="28"/>
    </row>
    <row r="652" spans="12:35" ht="45.75" customHeight="1">
      <c r="L652" s="10"/>
      <c r="AI652" s="28"/>
    </row>
    <row r="653" spans="12:35" ht="45.75" customHeight="1">
      <c r="L653" s="10"/>
      <c r="AI653" s="28"/>
    </row>
    <row r="654" spans="12:35" ht="45.75" customHeight="1">
      <c r="L654" s="10"/>
      <c r="AI654" s="28"/>
    </row>
    <row r="655" spans="12:35" ht="45.75" customHeight="1">
      <c r="L655" s="10"/>
      <c r="AI655" s="28"/>
    </row>
    <row r="656" spans="12:35" ht="45.75" customHeight="1">
      <c r="L656" s="10"/>
      <c r="AI656" s="28"/>
    </row>
    <row r="657" spans="12:35" ht="45.75" customHeight="1">
      <c r="L657" s="10"/>
      <c r="AI657" s="28"/>
    </row>
    <row r="658" spans="12:35" ht="45.75" customHeight="1">
      <c r="L658" s="10"/>
      <c r="AI658" s="28"/>
    </row>
    <row r="659" spans="12:35" ht="45.75" customHeight="1">
      <c r="L659" s="10"/>
      <c r="AI659" s="28"/>
    </row>
    <row r="660" spans="12:35" ht="45.75" customHeight="1">
      <c r="L660" s="10"/>
      <c r="AI660" s="28"/>
    </row>
    <row r="661" spans="12:35" ht="45.75" customHeight="1">
      <c r="L661" s="10"/>
      <c r="AI661" s="28"/>
    </row>
    <row r="662" spans="12:35" ht="45.75" customHeight="1">
      <c r="L662" s="10"/>
      <c r="AI662" s="28"/>
    </row>
    <row r="663" spans="12:35" ht="45.75" customHeight="1">
      <c r="L663" s="10"/>
      <c r="AI663" s="28"/>
    </row>
    <row r="664" spans="12:35" ht="45.75" customHeight="1">
      <c r="L664" s="10"/>
      <c r="AI664" s="28"/>
    </row>
    <row r="665" spans="12:35" ht="45.75" customHeight="1">
      <c r="L665" s="10"/>
      <c r="AI665" s="28"/>
    </row>
    <row r="666" spans="12:35" ht="45.75" customHeight="1">
      <c r="L666" s="10"/>
      <c r="AI666" s="28"/>
    </row>
    <row r="667" spans="12:35" ht="45.75" customHeight="1">
      <c r="L667" s="10"/>
      <c r="AI667" s="28"/>
    </row>
    <row r="668" spans="12:35" ht="45.75" customHeight="1">
      <c r="L668" s="10"/>
      <c r="AI668" s="28"/>
    </row>
    <row r="669" spans="12:35" ht="45.75" customHeight="1">
      <c r="L669" s="10"/>
      <c r="AI669" s="28"/>
    </row>
    <row r="670" spans="12:35" ht="45.75" customHeight="1">
      <c r="L670" s="10"/>
      <c r="AI670" s="28"/>
    </row>
    <row r="671" spans="12:35" ht="45.75" customHeight="1">
      <c r="L671" s="10"/>
      <c r="AI671" s="28"/>
    </row>
    <row r="672" spans="12:35" ht="45.75" customHeight="1">
      <c r="L672" s="10"/>
      <c r="AI672" s="28"/>
    </row>
    <row r="673" spans="12:35" ht="45.75" customHeight="1">
      <c r="L673" s="10"/>
      <c r="AI673" s="28"/>
    </row>
    <row r="674" spans="12:35" ht="45.75" customHeight="1">
      <c r="L674" s="10"/>
      <c r="AI674" s="28"/>
    </row>
    <row r="675" spans="12:35" ht="45.75" customHeight="1">
      <c r="L675" s="10"/>
      <c r="AI675" s="28"/>
    </row>
    <row r="676" spans="12:35" ht="45.75" customHeight="1">
      <c r="L676" s="10"/>
      <c r="AI676" s="28"/>
    </row>
    <row r="677" spans="12:35" ht="45.75" customHeight="1">
      <c r="L677" s="10"/>
      <c r="AI677" s="28"/>
    </row>
    <row r="678" spans="12:35" ht="45.75" customHeight="1">
      <c r="L678" s="10"/>
      <c r="AI678" s="28"/>
    </row>
    <row r="679" spans="12:35" ht="45.75" customHeight="1">
      <c r="L679" s="10"/>
      <c r="AI679" s="28"/>
    </row>
    <row r="680" spans="12:35" ht="45.75" customHeight="1">
      <c r="L680" s="10"/>
      <c r="AI680" s="28"/>
    </row>
    <row r="681" spans="12:35" ht="45.75" customHeight="1">
      <c r="L681" s="10"/>
      <c r="AI681" s="28"/>
    </row>
    <row r="682" spans="12:35" ht="45.75" customHeight="1">
      <c r="L682" s="10"/>
      <c r="AI682" s="28"/>
    </row>
    <row r="683" spans="12:35" ht="45.75" customHeight="1">
      <c r="L683" s="10"/>
      <c r="AI683" s="28"/>
    </row>
    <row r="684" spans="12:35" ht="45.75" customHeight="1">
      <c r="L684" s="10"/>
      <c r="AI684" s="28"/>
    </row>
    <row r="685" spans="12:35" ht="45.75" customHeight="1">
      <c r="L685" s="10"/>
      <c r="AI685" s="28"/>
    </row>
    <row r="686" spans="12:35" ht="45.75" customHeight="1">
      <c r="L686" s="10"/>
      <c r="AI686" s="28"/>
    </row>
    <row r="687" spans="12:35" ht="45.75" customHeight="1">
      <c r="L687" s="10"/>
      <c r="AI687" s="28"/>
    </row>
    <row r="688" spans="12:35" ht="45.75" customHeight="1">
      <c r="L688" s="10"/>
      <c r="AI688" s="28"/>
    </row>
    <row r="689" spans="12:35" ht="45.75" customHeight="1">
      <c r="L689" s="10"/>
      <c r="AI689" s="28"/>
    </row>
    <row r="690" spans="12:35" ht="45.75" customHeight="1">
      <c r="L690" s="10"/>
      <c r="AI690" s="28"/>
    </row>
    <row r="691" spans="12:35" ht="45.75" customHeight="1">
      <c r="L691" s="10"/>
      <c r="AI691" s="28"/>
    </row>
    <row r="692" spans="12:35" ht="45.75" customHeight="1">
      <c r="L692" s="10"/>
      <c r="AI692" s="28"/>
    </row>
    <row r="693" spans="12:35" ht="45.75" customHeight="1">
      <c r="L693" s="10"/>
      <c r="AI693" s="28"/>
    </row>
    <row r="694" spans="12:35" ht="45.75" customHeight="1">
      <c r="L694" s="10"/>
      <c r="AI694" s="28"/>
    </row>
    <row r="695" spans="12:35" ht="45.75" customHeight="1">
      <c r="L695" s="10"/>
      <c r="AI695" s="28"/>
    </row>
    <row r="696" spans="12:35" ht="45.75" customHeight="1">
      <c r="L696" s="10"/>
      <c r="AI696" s="28"/>
    </row>
    <row r="697" spans="12:35" ht="45.75" customHeight="1">
      <c r="L697" s="10"/>
      <c r="AI697" s="28"/>
    </row>
    <row r="698" spans="12:35" ht="45.75" customHeight="1">
      <c r="L698" s="10"/>
      <c r="AI698" s="28"/>
    </row>
    <row r="699" spans="12:35" ht="45.75" customHeight="1">
      <c r="L699" s="10"/>
      <c r="AI699" s="28"/>
    </row>
    <row r="700" spans="12:35" ht="45.75" customHeight="1">
      <c r="L700" s="10"/>
      <c r="AI700" s="28"/>
    </row>
    <row r="701" spans="12:35" ht="45.75" customHeight="1">
      <c r="L701" s="10"/>
      <c r="AI701" s="28"/>
    </row>
    <row r="702" spans="12:35" ht="45.75" customHeight="1">
      <c r="L702" s="10"/>
      <c r="AI702" s="28"/>
    </row>
    <row r="703" spans="12:35" ht="45.75" customHeight="1">
      <c r="L703" s="10"/>
      <c r="AI703" s="28"/>
    </row>
    <row r="704" spans="12:35" ht="45.75" customHeight="1">
      <c r="L704" s="10"/>
      <c r="AI704" s="28"/>
    </row>
    <row r="705" spans="12:35" ht="45.75" customHeight="1">
      <c r="L705" s="10"/>
      <c r="AI705" s="28"/>
    </row>
    <row r="706" spans="12:35" ht="45.75" customHeight="1">
      <c r="L706" s="10"/>
      <c r="AI706" s="28"/>
    </row>
    <row r="707" spans="12:35" ht="45.75" customHeight="1">
      <c r="L707" s="10"/>
      <c r="AI707" s="28"/>
    </row>
    <row r="708" spans="12:35" ht="45.75" customHeight="1">
      <c r="L708" s="10"/>
      <c r="AI708" s="28"/>
    </row>
    <row r="709" spans="12:35" ht="45.75" customHeight="1">
      <c r="L709" s="10"/>
      <c r="AI709" s="28"/>
    </row>
    <row r="710" spans="12:35" ht="45.75" customHeight="1">
      <c r="L710" s="10"/>
      <c r="AI710" s="28"/>
    </row>
    <row r="711" spans="12:35" ht="45.75" customHeight="1">
      <c r="L711" s="10"/>
      <c r="AI711" s="28"/>
    </row>
    <row r="712" spans="12:35" ht="45.75" customHeight="1">
      <c r="L712" s="10"/>
      <c r="AI712" s="28"/>
    </row>
    <row r="713" spans="12:35" ht="45.75" customHeight="1">
      <c r="L713" s="10"/>
      <c r="AI713" s="28"/>
    </row>
    <row r="714" spans="12:35" ht="45.75" customHeight="1">
      <c r="L714" s="10"/>
      <c r="AI714" s="28"/>
    </row>
    <row r="715" spans="12:35" ht="45.75" customHeight="1">
      <c r="L715" s="10"/>
      <c r="AI715" s="28"/>
    </row>
    <row r="716" spans="12:35" ht="45.75" customHeight="1">
      <c r="L716" s="10"/>
      <c r="AI716" s="28"/>
    </row>
    <row r="717" spans="12:35" ht="45.75" customHeight="1">
      <c r="L717" s="10"/>
      <c r="AI717" s="28"/>
    </row>
    <row r="718" spans="12:35" ht="45.75" customHeight="1">
      <c r="L718" s="10"/>
      <c r="AI718" s="28"/>
    </row>
    <row r="719" spans="12:35" ht="45.75" customHeight="1">
      <c r="L719" s="10"/>
      <c r="AI719" s="28"/>
    </row>
    <row r="720" spans="12:35" ht="45.75" customHeight="1">
      <c r="L720" s="10"/>
      <c r="AI720" s="28"/>
    </row>
    <row r="721" spans="12:35" ht="45.75" customHeight="1">
      <c r="L721" s="10"/>
      <c r="AI721" s="28"/>
    </row>
    <row r="722" spans="12:35" ht="45.75" customHeight="1">
      <c r="L722" s="10"/>
      <c r="AI722" s="28"/>
    </row>
    <row r="723" spans="12:35" ht="45.75" customHeight="1">
      <c r="L723" s="10"/>
      <c r="AI723" s="28"/>
    </row>
    <row r="724" spans="12:35" ht="45.75" customHeight="1">
      <c r="L724" s="10"/>
      <c r="AI724" s="28"/>
    </row>
    <row r="725" spans="12:35" ht="45.75" customHeight="1">
      <c r="L725" s="10"/>
      <c r="AI725" s="28"/>
    </row>
    <row r="726" spans="12:35" ht="45.75" customHeight="1">
      <c r="L726" s="10"/>
      <c r="AI726" s="28"/>
    </row>
    <row r="727" spans="12:35" ht="45.75" customHeight="1">
      <c r="L727" s="10"/>
      <c r="AI727" s="28"/>
    </row>
    <row r="728" spans="12:35" ht="45.75" customHeight="1">
      <c r="L728" s="10"/>
      <c r="AI728" s="28"/>
    </row>
    <row r="729" spans="12:35" ht="45.75" customHeight="1">
      <c r="L729" s="10"/>
      <c r="AI729" s="28"/>
    </row>
    <row r="730" spans="12:35" ht="45.75" customHeight="1">
      <c r="L730" s="10"/>
      <c r="AI730" s="28"/>
    </row>
    <row r="731" spans="12:35" ht="45.75" customHeight="1">
      <c r="L731" s="10"/>
      <c r="AI731" s="28"/>
    </row>
    <row r="732" spans="12:35" ht="45.75" customHeight="1">
      <c r="L732" s="10"/>
      <c r="AI732" s="28"/>
    </row>
    <row r="733" spans="12:35" ht="45.75" customHeight="1">
      <c r="L733" s="10"/>
      <c r="AI733" s="28"/>
    </row>
    <row r="734" spans="12:35" ht="45.75" customHeight="1">
      <c r="L734" s="10"/>
      <c r="AI734" s="28"/>
    </row>
    <row r="735" spans="12:35" ht="45.75" customHeight="1">
      <c r="L735" s="10"/>
      <c r="AI735" s="28"/>
    </row>
    <row r="736" spans="12:35" ht="45.75" customHeight="1">
      <c r="L736" s="10"/>
      <c r="AI736" s="28"/>
    </row>
    <row r="737" spans="12:35" ht="45.75" customHeight="1">
      <c r="L737" s="10"/>
      <c r="AI737" s="28"/>
    </row>
    <row r="738" spans="12:35" ht="45.75" customHeight="1">
      <c r="L738" s="10"/>
      <c r="AI738" s="28"/>
    </row>
    <row r="739" spans="12:35" ht="45.75" customHeight="1">
      <c r="L739" s="10"/>
      <c r="AI739" s="28"/>
    </row>
    <row r="740" spans="12:35" ht="45.75" customHeight="1">
      <c r="L740" s="10"/>
      <c r="AI740" s="28"/>
    </row>
    <row r="741" spans="12:35" ht="45.75" customHeight="1">
      <c r="L741" s="10"/>
      <c r="AI741" s="28"/>
    </row>
    <row r="742" spans="12:35" ht="45.75" customHeight="1">
      <c r="L742" s="10"/>
      <c r="AI742" s="28"/>
    </row>
    <row r="743" spans="12:35" ht="45.75" customHeight="1">
      <c r="L743" s="10"/>
      <c r="AI743" s="28"/>
    </row>
    <row r="744" spans="12:35" ht="45.75" customHeight="1">
      <c r="L744" s="10"/>
      <c r="AI744" s="28"/>
    </row>
    <row r="745" spans="12:35" ht="45.75" customHeight="1">
      <c r="L745" s="10"/>
      <c r="AI745" s="28"/>
    </row>
    <row r="746" spans="12:35" ht="45.75" customHeight="1">
      <c r="L746" s="10"/>
      <c r="AI746" s="28"/>
    </row>
    <row r="747" spans="12:35" ht="45.75" customHeight="1">
      <c r="L747" s="10"/>
      <c r="AI747" s="28"/>
    </row>
    <row r="748" spans="12:35" ht="45.75" customHeight="1">
      <c r="L748" s="10"/>
      <c r="AI748" s="28"/>
    </row>
    <row r="749" spans="12:35" ht="45.75" customHeight="1">
      <c r="L749" s="10"/>
      <c r="AI749" s="28"/>
    </row>
    <row r="750" spans="12:35" ht="45.75" customHeight="1">
      <c r="L750" s="10"/>
      <c r="AI750" s="28"/>
    </row>
    <row r="751" spans="12:35" ht="45.75" customHeight="1">
      <c r="L751" s="10"/>
      <c r="AI751" s="28"/>
    </row>
    <row r="752" spans="12:35" ht="45.75" customHeight="1">
      <c r="L752" s="10"/>
      <c r="AI752" s="28"/>
    </row>
    <row r="753" spans="12:35" ht="45.75" customHeight="1">
      <c r="L753" s="10"/>
      <c r="AI753" s="28"/>
    </row>
    <row r="754" spans="12:35" ht="45.75" customHeight="1">
      <c r="L754" s="10"/>
      <c r="AI754" s="28"/>
    </row>
    <row r="755" spans="12:35" ht="45.75" customHeight="1">
      <c r="L755" s="10"/>
      <c r="AI755" s="28"/>
    </row>
    <row r="756" spans="12:35" ht="45.75" customHeight="1">
      <c r="L756" s="10"/>
      <c r="AI756" s="28"/>
    </row>
    <row r="757" spans="12:35" ht="45.75" customHeight="1">
      <c r="L757" s="10"/>
      <c r="AI757" s="28"/>
    </row>
    <row r="758" spans="12:35" ht="45.75" customHeight="1">
      <c r="L758" s="10"/>
      <c r="AI758" s="28"/>
    </row>
    <row r="759" spans="12:35" ht="45.75" customHeight="1">
      <c r="L759" s="10"/>
      <c r="AI759" s="28"/>
    </row>
    <row r="760" spans="12:35" ht="45.75" customHeight="1">
      <c r="L760" s="10"/>
      <c r="AI760" s="28"/>
    </row>
    <row r="761" spans="12:35" ht="45.75" customHeight="1">
      <c r="L761" s="10"/>
      <c r="AI761" s="28"/>
    </row>
    <row r="762" spans="12:35" ht="45.75" customHeight="1">
      <c r="L762" s="10"/>
      <c r="AI762" s="28"/>
    </row>
    <row r="763" spans="12:35" ht="45.75" customHeight="1">
      <c r="L763" s="10"/>
      <c r="AI763" s="28"/>
    </row>
    <row r="764" spans="12:35" ht="45.75" customHeight="1">
      <c r="L764" s="10"/>
      <c r="AI764" s="28"/>
    </row>
    <row r="765" spans="12:35" ht="45.75" customHeight="1">
      <c r="L765" s="10"/>
      <c r="AI765" s="28"/>
    </row>
    <row r="766" spans="12:35" ht="45.75" customHeight="1">
      <c r="L766" s="10"/>
      <c r="AI766" s="28"/>
    </row>
    <row r="767" spans="12:35" ht="45.75" customHeight="1">
      <c r="L767" s="10"/>
      <c r="AI767" s="28"/>
    </row>
    <row r="768" spans="12:35" ht="45.75" customHeight="1">
      <c r="L768" s="10"/>
      <c r="AI768" s="28"/>
    </row>
    <row r="769" spans="12:35" ht="45.75" customHeight="1">
      <c r="L769" s="10"/>
      <c r="AI769" s="28"/>
    </row>
    <row r="770" spans="12:35" ht="45.75" customHeight="1">
      <c r="L770" s="10"/>
      <c r="AI770" s="28"/>
    </row>
    <row r="771" spans="12:35" ht="45.75" customHeight="1">
      <c r="L771" s="10"/>
      <c r="AI771" s="28"/>
    </row>
    <row r="772" spans="12:35" ht="45.75" customHeight="1">
      <c r="L772" s="10"/>
      <c r="AI772" s="28"/>
    </row>
    <row r="773" spans="12:35" ht="45.75" customHeight="1">
      <c r="L773" s="10"/>
      <c r="AI773" s="28"/>
    </row>
    <row r="774" spans="12:35" ht="45.75" customHeight="1">
      <c r="L774" s="10"/>
      <c r="AI774" s="28"/>
    </row>
    <row r="775" spans="12:35" ht="45.75" customHeight="1">
      <c r="L775" s="10"/>
      <c r="AI775" s="28"/>
    </row>
    <row r="776" spans="12:35" ht="45.75" customHeight="1">
      <c r="L776" s="10"/>
      <c r="AI776" s="28"/>
    </row>
    <row r="777" spans="12:35" ht="45.75" customHeight="1">
      <c r="L777" s="10"/>
      <c r="AI777" s="28"/>
    </row>
    <row r="778" spans="12:35" ht="45.75" customHeight="1">
      <c r="L778" s="10"/>
      <c r="AI778" s="28"/>
    </row>
    <row r="779" spans="12:35" ht="45.75" customHeight="1">
      <c r="L779" s="10"/>
      <c r="AI779" s="28"/>
    </row>
    <row r="780" spans="12:35" ht="45.75" customHeight="1">
      <c r="L780" s="10"/>
      <c r="AI780" s="28"/>
    </row>
    <row r="781" spans="12:35" ht="45.75" customHeight="1">
      <c r="L781" s="10"/>
      <c r="AI781" s="28"/>
    </row>
    <row r="782" spans="12:35" ht="45.75" customHeight="1">
      <c r="L782" s="10"/>
      <c r="AI782" s="28"/>
    </row>
    <row r="783" spans="12:35" ht="45.75" customHeight="1">
      <c r="L783" s="10"/>
      <c r="AI783" s="28"/>
    </row>
    <row r="784" spans="12:35" ht="45.75" customHeight="1">
      <c r="L784" s="10"/>
      <c r="AI784" s="28"/>
    </row>
    <row r="785" spans="12:35" ht="45.75" customHeight="1">
      <c r="L785" s="10"/>
      <c r="AI785" s="28"/>
    </row>
    <row r="786" spans="12:35" ht="45.75" customHeight="1">
      <c r="L786" s="10"/>
      <c r="AI786" s="28"/>
    </row>
    <row r="787" spans="12:35" ht="45.75" customHeight="1">
      <c r="L787" s="10"/>
      <c r="AI787" s="28"/>
    </row>
    <row r="788" spans="12:35" ht="45.75" customHeight="1">
      <c r="L788" s="10"/>
      <c r="AI788" s="28"/>
    </row>
    <row r="789" spans="12:35" ht="45.75" customHeight="1">
      <c r="L789" s="10"/>
      <c r="AI789" s="28"/>
    </row>
    <row r="790" spans="12:35" ht="45.75" customHeight="1">
      <c r="L790" s="10"/>
      <c r="AI790" s="28"/>
    </row>
    <row r="791" spans="12:35" ht="45.75" customHeight="1">
      <c r="L791" s="10"/>
      <c r="AI791" s="28"/>
    </row>
    <row r="792" spans="12:35" ht="45.75" customHeight="1">
      <c r="L792" s="10"/>
      <c r="AI792" s="28"/>
    </row>
    <row r="793" spans="12:35" ht="45.75" customHeight="1">
      <c r="L793" s="10"/>
      <c r="AI793" s="28"/>
    </row>
    <row r="794" spans="12:35" ht="45.75" customHeight="1">
      <c r="L794" s="10"/>
      <c r="AI794" s="28"/>
    </row>
    <row r="795" spans="12:35" ht="45.75" customHeight="1">
      <c r="L795" s="10"/>
      <c r="AI795" s="28"/>
    </row>
    <row r="796" spans="12:35" ht="45.75" customHeight="1">
      <c r="L796" s="10"/>
      <c r="AI796" s="28"/>
    </row>
    <row r="797" spans="12:35" ht="45.75" customHeight="1">
      <c r="L797" s="10"/>
      <c r="AI797" s="28"/>
    </row>
    <row r="798" spans="12:35" ht="45.75" customHeight="1">
      <c r="L798" s="10"/>
      <c r="AI798" s="28"/>
    </row>
    <row r="799" spans="12:35" ht="45.75" customHeight="1">
      <c r="L799" s="10"/>
      <c r="AI799" s="28"/>
    </row>
    <row r="800" spans="12:35" ht="45.75" customHeight="1">
      <c r="L800" s="10"/>
      <c r="AI800" s="28"/>
    </row>
    <row r="801" spans="12:35" ht="45.75" customHeight="1">
      <c r="L801" s="10"/>
      <c r="AI801" s="28"/>
    </row>
    <row r="802" spans="12:35" ht="45.75" customHeight="1">
      <c r="L802" s="10"/>
      <c r="AI802" s="28"/>
    </row>
    <row r="803" spans="12:35" ht="45.75" customHeight="1">
      <c r="L803" s="10"/>
      <c r="AI803" s="28"/>
    </row>
    <row r="804" spans="12:35" ht="45.75" customHeight="1">
      <c r="L804" s="10"/>
      <c r="AI804" s="28"/>
    </row>
    <row r="805" spans="12:35" ht="45.75" customHeight="1">
      <c r="L805" s="10"/>
      <c r="AI805" s="28"/>
    </row>
    <row r="806" spans="12:35" ht="45.75" customHeight="1">
      <c r="L806" s="10"/>
      <c r="AI806" s="28"/>
    </row>
    <row r="807" spans="12:35" ht="45.75" customHeight="1">
      <c r="L807" s="10"/>
      <c r="AI807" s="28"/>
    </row>
    <row r="808" spans="12:35" ht="45.75" customHeight="1">
      <c r="L808" s="10"/>
      <c r="AI808" s="28"/>
    </row>
    <row r="809" spans="12:35" ht="45.75" customHeight="1">
      <c r="L809" s="10"/>
      <c r="AI809" s="28"/>
    </row>
    <row r="810" spans="12:35" ht="45.75" customHeight="1">
      <c r="L810" s="10"/>
      <c r="AI810" s="28"/>
    </row>
    <row r="811" spans="12:35" ht="45.75" customHeight="1">
      <c r="L811" s="10"/>
      <c r="AI811" s="28"/>
    </row>
    <row r="812" spans="12:35" ht="45.75" customHeight="1">
      <c r="L812" s="10"/>
      <c r="AI812" s="28"/>
    </row>
    <row r="813" spans="12:35" ht="45.75" customHeight="1">
      <c r="L813" s="10"/>
      <c r="AI813" s="28"/>
    </row>
    <row r="814" spans="12:35" ht="45.75" customHeight="1">
      <c r="L814" s="10"/>
      <c r="AI814" s="28"/>
    </row>
    <row r="815" spans="12:35" ht="45.75" customHeight="1">
      <c r="L815" s="10"/>
      <c r="AI815" s="28"/>
    </row>
    <row r="816" spans="12:35" ht="45.75" customHeight="1">
      <c r="L816" s="10"/>
      <c r="AI816" s="28"/>
    </row>
    <row r="817" spans="12:35" ht="45.75" customHeight="1">
      <c r="L817" s="10"/>
      <c r="AI817" s="28"/>
    </row>
    <row r="818" spans="12:35" ht="45.75" customHeight="1">
      <c r="L818" s="10"/>
      <c r="AI818" s="28"/>
    </row>
    <row r="819" spans="12:35" ht="45.75" customHeight="1">
      <c r="L819" s="10"/>
      <c r="AI819" s="28"/>
    </row>
    <row r="820" spans="12:35" ht="45.75" customHeight="1">
      <c r="L820" s="10"/>
      <c r="AI820" s="28"/>
    </row>
    <row r="821" spans="12:35" ht="45.75" customHeight="1">
      <c r="L821" s="10"/>
      <c r="AI821" s="28"/>
    </row>
    <row r="822" spans="12:35" ht="45.75" customHeight="1">
      <c r="L822" s="10"/>
      <c r="AI822" s="28"/>
    </row>
    <row r="823" spans="12:35" ht="45.75" customHeight="1">
      <c r="L823" s="10"/>
      <c r="AI823" s="28"/>
    </row>
    <row r="824" spans="12:35" ht="45.75" customHeight="1">
      <c r="L824" s="10"/>
      <c r="AI824" s="28"/>
    </row>
    <row r="825" spans="12:35" ht="45.75" customHeight="1">
      <c r="L825" s="10"/>
      <c r="AI825" s="28"/>
    </row>
    <row r="826" spans="12:35" ht="45.75" customHeight="1">
      <c r="L826" s="10"/>
      <c r="AI826" s="28"/>
    </row>
    <row r="827" spans="12:35" ht="45.75" customHeight="1">
      <c r="L827" s="10"/>
      <c r="AI827" s="28"/>
    </row>
    <row r="828" spans="12:35" ht="45.75" customHeight="1">
      <c r="L828" s="10"/>
      <c r="AI828" s="28"/>
    </row>
    <row r="829" spans="12:35" ht="45.75" customHeight="1">
      <c r="L829" s="10"/>
      <c r="AI829" s="28"/>
    </row>
    <row r="830" spans="12:35" ht="45.75" customHeight="1">
      <c r="L830" s="10"/>
      <c r="AI830" s="28"/>
    </row>
    <row r="831" spans="12:35" ht="45.75" customHeight="1">
      <c r="L831" s="10"/>
      <c r="AI831" s="28"/>
    </row>
    <row r="832" spans="12:35" ht="45.75" customHeight="1">
      <c r="L832" s="10"/>
      <c r="AI832" s="28"/>
    </row>
    <row r="833" spans="12:35" ht="45.75" customHeight="1">
      <c r="L833" s="10"/>
      <c r="AI833" s="28"/>
    </row>
    <row r="834" spans="12:35" ht="45.75" customHeight="1">
      <c r="L834" s="10"/>
      <c r="AI834" s="28"/>
    </row>
    <row r="835" spans="12:35" ht="45.75" customHeight="1">
      <c r="L835" s="10"/>
      <c r="AI835" s="28"/>
    </row>
    <row r="836" spans="12:35" ht="45.75" customHeight="1">
      <c r="L836" s="10"/>
      <c r="AI836" s="28"/>
    </row>
    <row r="837" spans="12:35" ht="45.75" customHeight="1">
      <c r="L837" s="10"/>
      <c r="AI837" s="28"/>
    </row>
    <row r="838" spans="12:35" ht="45.75" customHeight="1">
      <c r="L838" s="10"/>
      <c r="AI838" s="28"/>
    </row>
    <row r="839" spans="12:35" ht="45.75" customHeight="1">
      <c r="L839" s="10"/>
      <c r="AI839" s="28"/>
    </row>
    <row r="840" spans="12:35" ht="45.75" customHeight="1">
      <c r="L840" s="10"/>
      <c r="AI840" s="28"/>
    </row>
    <row r="841" spans="12:35" ht="45.75" customHeight="1">
      <c r="L841" s="10"/>
      <c r="AI841" s="28"/>
    </row>
    <row r="842" spans="12:35" ht="45.75" customHeight="1">
      <c r="L842" s="10"/>
      <c r="AI842" s="28"/>
    </row>
    <row r="843" spans="12:35" ht="45.75" customHeight="1">
      <c r="L843" s="10"/>
      <c r="AI843" s="28"/>
    </row>
    <row r="844" spans="12:35" ht="45.75" customHeight="1">
      <c r="L844" s="10"/>
      <c r="AI844" s="28"/>
    </row>
    <row r="845" spans="12:35" ht="45.75" customHeight="1">
      <c r="L845" s="10"/>
      <c r="AI845" s="28"/>
    </row>
    <row r="846" spans="12:35" ht="45.75" customHeight="1">
      <c r="L846" s="10"/>
      <c r="AI846" s="28"/>
    </row>
    <row r="847" spans="12:35" ht="45.75" customHeight="1">
      <c r="L847" s="10"/>
      <c r="AI847" s="28"/>
    </row>
    <row r="848" spans="12:35" ht="45.75" customHeight="1">
      <c r="L848" s="10"/>
      <c r="AI848" s="28"/>
    </row>
    <row r="849" spans="12:35" ht="45.75" customHeight="1">
      <c r="L849" s="10"/>
      <c r="AI849" s="28"/>
    </row>
    <row r="850" spans="12:35" ht="45.75" customHeight="1">
      <c r="L850" s="10"/>
      <c r="AI850" s="28"/>
    </row>
    <row r="851" spans="12:35" ht="45.75" customHeight="1">
      <c r="L851" s="10"/>
      <c r="AI851" s="28"/>
    </row>
    <row r="852" spans="12:35" ht="45.75" customHeight="1">
      <c r="L852" s="10"/>
      <c r="AI852" s="28"/>
    </row>
    <row r="853" spans="12:35" ht="45.75" customHeight="1">
      <c r="L853" s="10"/>
      <c r="AI853" s="28"/>
    </row>
    <row r="854" spans="12:35" ht="45.75" customHeight="1">
      <c r="L854" s="10"/>
      <c r="AI854" s="28"/>
    </row>
    <row r="855" spans="12:35" ht="45.75" customHeight="1">
      <c r="L855" s="10"/>
      <c r="AI855" s="28"/>
    </row>
    <row r="856" spans="12:35" ht="45.75" customHeight="1">
      <c r="L856" s="10"/>
      <c r="AI856" s="28"/>
    </row>
    <row r="857" spans="12:35" ht="45.75" customHeight="1">
      <c r="L857" s="10"/>
      <c r="AI857" s="28"/>
    </row>
    <row r="858" spans="12:35" ht="45.75" customHeight="1">
      <c r="L858" s="10"/>
      <c r="AI858" s="28"/>
    </row>
    <row r="859" spans="12:35" ht="45.75" customHeight="1">
      <c r="L859" s="10"/>
      <c r="AI859" s="28"/>
    </row>
    <row r="860" spans="12:35" ht="45.75" customHeight="1">
      <c r="L860" s="10"/>
      <c r="AI860" s="28"/>
    </row>
    <row r="861" spans="12:35" ht="45.75" customHeight="1">
      <c r="L861" s="10"/>
      <c r="AI861" s="28"/>
    </row>
    <row r="862" spans="12:35" ht="45.75" customHeight="1">
      <c r="L862" s="10"/>
      <c r="AI862" s="28"/>
    </row>
    <row r="863" spans="12:35" ht="45.75" customHeight="1">
      <c r="L863" s="10"/>
      <c r="AI863" s="28"/>
    </row>
    <row r="864" spans="12:35" ht="45.75" customHeight="1">
      <c r="L864" s="10"/>
      <c r="AI864" s="28"/>
    </row>
    <row r="865" spans="12:35" ht="45.75" customHeight="1">
      <c r="L865" s="10"/>
      <c r="AI865" s="28"/>
    </row>
    <row r="866" spans="12:35" ht="45.75" customHeight="1">
      <c r="L866" s="10"/>
      <c r="AI866" s="28"/>
    </row>
    <row r="867" spans="12:35" ht="45.75" customHeight="1">
      <c r="L867" s="10"/>
      <c r="AI867" s="28"/>
    </row>
    <row r="868" spans="12:35" ht="45.75" customHeight="1">
      <c r="L868" s="10"/>
      <c r="AI868" s="28"/>
    </row>
    <row r="869" spans="12:35" ht="45.75" customHeight="1">
      <c r="L869" s="10"/>
      <c r="AI869" s="28"/>
    </row>
    <row r="870" spans="12:35" ht="45.75" customHeight="1">
      <c r="L870" s="10"/>
      <c r="AI870" s="28"/>
    </row>
    <row r="871" spans="12:35" ht="45.75" customHeight="1">
      <c r="L871" s="10"/>
      <c r="AI871" s="28"/>
    </row>
    <row r="872" spans="12:35" ht="45.75" customHeight="1">
      <c r="L872" s="10"/>
      <c r="AI872" s="28"/>
    </row>
    <row r="873" spans="12:35" ht="45.75" customHeight="1">
      <c r="L873" s="10"/>
      <c r="AI873" s="28"/>
    </row>
    <row r="874" spans="12:35" ht="45.75" customHeight="1">
      <c r="L874" s="10"/>
      <c r="AI874" s="28"/>
    </row>
    <row r="875" spans="12:35" ht="45.75" customHeight="1">
      <c r="L875" s="10"/>
      <c r="AI875" s="28"/>
    </row>
    <row r="876" spans="12:35" ht="45.75" customHeight="1">
      <c r="L876" s="10"/>
      <c r="AI876" s="28"/>
    </row>
    <row r="877" spans="12:35" ht="45.75" customHeight="1">
      <c r="L877" s="10"/>
      <c r="AI877" s="28"/>
    </row>
    <row r="878" spans="12:35" ht="45.75" customHeight="1">
      <c r="L878" s="10"/>
      <c r="AI878" s="28"/>
    </row>
    <row r="879" spans="12:35" ht="45.75" customHeight="1">
      <c r="L879" s="10"/>
      <c r="AI879" s="28"/>
    </row>
    <row r="880" spans="12:35" ht="45.75" customHeight="1">
      <c r="L880" s="10"/>
      <c r="AI880" s="28"/>
    </row>
    <row r="881" spans="12:35" ht="45.75" customHeight="1">
      <c r="L881" s="10"/>
      <c r="AI881" s="28"/>
    </row>
    <row r="882" spans="12:35" ht="45.75" customHeight="1">
      <c r="L882" s="10"/>
      <c r="AI882" s="28"/>
    </row>
    <row r="883" spans="12:35" ht="45.75" customHeight="1">
      <c r="L883" s="10"/>
      <c r="AI883" s="28"/>
    </row>
    <row r="884" spans="12:35" ht="45.75" customHeight="1">
      <c r="L884" s="10"/>
      <c r="AI884" s="28"/>
    </row>
    <row r="885" spans="12:35" ht="45.75" customHeight="1">
      <c r="L885" s="10"/>
      <c r="AI885" s="28"/>
    </row>
    <row r="886" spans="12:35" ht="45.75" customHeight="1">
      <c r="L886" s="10"/>
      <c r="AI886" s="28"/>
    </row>
    <row r="887" spans="12:35" ht="45.75" customHeight="1">
      <c r="L887" s="10"/>
      <c r="AI887" s="28"/>
    </row>
    <row r="888" spans="12:35" ht="45.75" customHeight="1">
      <c r="L888" s="10"/>
      <c r="AI888" s="28"/>
    </row>
    <row r="889" spans="12:35" ht="45.75" customHeight="1">
      <c r="L889" s="10"/>
      <c r="AI889" s="28"/>
    </row>
    <row r="890" spans="12:35" ht="45.75" customHeight="1">
      <c r="L890" s="10"/>
      <c r="AI890" s="28"/>
    </row>
    <row r="891" spans="12:35" ht="45.75" customHeight="1">
      <c r="L891" s="10"/>
      <c r="AI891" s="28"/>
    </row>
    <row r="892" spans="12:35" ht="45.75" customHeight="1">
      <c r="L892" s="10"/>
      <c r="AI892" s="28"/>
    </row>
    <row r="893" spans="12:35" ht="45.75" customHeight="1">
      <c r="L893" s="10"/>
      <c r="AI893" s="28"/>
    </row>
    <row r="894" spans="12:35" ht="45.75" customHeight="1">
      <c r="L894" s="10"/>
      <c r="AI894" s="28"/>
    </row>
    <row r="895" spans="12:35" ht="45.75" customHeight="1">
      <c r="L895" s="10"/>
      <c r="AI895" s="28"/>
    </row>
    <row r="896" spans="12:35" ht="45.75" customHeight="1">
      <c r="L896" s="10"/>
      <c r="AI896" s="28"/>
    </row>
    <row r="897" spans="12:35" ht="45.75" customHeight="1">
      <c r="L897" s="10"/>
      <c r="AI897" s="28"/>
    </row>
    <row r="898" spans="12:35" ht="45.75" customHeight="1">
      <c r="L898" s="10"/>
      <c r="AI898" s="28"/>
    </row>
    <row r="899" spans="12:35" ht="45.75" customHeight="1">
      <c r="L899" s="10"/>
      <c r="AI899" s="28"/>
    </row>
    <row r="900" spans="12:35" ht="45.75" customHeight="1">
      <c r="L900" s="10"/>
      <c r="AI900" s="28"/>
    </row>
    <row r="901" spans="12:35" ht="45.75" customHeight="1">
      <c r="L901" s="10"/>
      <c r="AI901" s="28"/>
    </row>
    <row r="902" spans="12:35" ht="45.75" customHeight="1">
      <c r="L902" s="10"/>
      <c r="AI902" s="28"/>
    </row>
    <row r="903" spans="12:35" ht="45.75" customHeight="1">
      <c r="L903" s="10"/>
      <c r="AI903" s="28"/>
    </row>
    <row r="904" spans="12:35" ht="45.75" customHeight="1">
      <c r="L904" s="10"/>
      <c r="AI904" s="28"/>
    </row>
    <row r="905" spans="12:35" ht="45.75" customHeight="1">
      <c r="L905" s="10"/>
      <c r="AI905" s="28"/>
    </row>
    <row r="906" spans="12:35" ht="45.75" customHeight="1">
      <c r="L906" s="10"/>
      <c r="AI906" s="28"/>
    </row>
    <row r="907" spans="12:35" ht="45.75" customHeight="1">
      <c r="L907" s="10"/>
      <c r="AI907" s="28"/>
    </row>
    <row r="908" spans="12:35" ht="45.75" customHeight="1">
      <c r="L908" s="10"/>
      <c r="AI908" s="28"/>
    </row>
    <row r="909" spans="12:35" ht="45.75" customHeight="1">
      <c r="L909" s="10"/>
      <c r="AI909" s="28"/>
    </row>
    <row r="910" spans="12:35" ht="45.75" customHeight="1">
      <c r="L910" s="10"/>
      <c r="AI910" s="28"/>
    </row>
    <row r="911" spans="12:35" ht="45.75" customHeight="1">
      <c r="L911" s="10"/>
      <c r="AI911" s="28"/>
    </row>
    <row r="912" spans="12:35" ht="45.75" customHeight="1">
      <c r="L912" s="10"/>
      <c r="AI912" s="28"/>
    </row>
    <row r="913" spans="12:35" ht="45.75" customHeight="1">
      <c r="L913" s="10"/>
      <c r="AI913" s="28"/>
    </row>
    <row r="914" spans="12:35" ht="45.75" customHeight="1">
      <c r="L914" s="10"/>
      <c r="AI914" s="28"/>
    </row>
    <row r="915" spans="12:35" ht="45.75" customHeight="1">
      <c r="L915" s="10"/>
      <c r="AI915" s="28"/>
    </row>
    <row r="916" spans="12:35" ht="45.75" customHeight="1">
      <c r="L916" s="10"/>
      <c r="AI916" s="28"/>
    </row>
    <row r="917" spans="12:35" ht="45.75" customHeight="1">
      <c r="L917" s="10"/>
      <c r="AI917" s="28"/>
    </row>
    <row r="918" spans="12:35" ht="45.75" customHeight="1">
      <c r="L918" s="10"/>
      <c r="AI918" s="28"/>
    </row>
    <row r="919" spans="12:35" ht="45.75" customHeight="1">
      <c r="L919" s="10"/>
      <c r="AI919" s="28"/>
    </row>
    <row r="920" spans="12:35" ht="45.75" customHeight="1">
      <c r="L920" s="10"/>
      <c r="AI920" s="28"/>
    </row>
    <row r="921" spans="12:35" ht="45.75" customHeight="1">
      <c r="L921" s="10"/>
      <c r="AI921" s="28"/>
    </row>
    <row r="922" spans="12:35" ht="45.75" customHeight="1">
      <c r="L922" s="10"/>
      <c r="AI922" s="28"/>
    </row>
    <row r="923" spans="12:35" ht="45.75" customHeight="1">
      <c r="L923" s="10"/>
      <c r="AI923" s="28"/>
    </row>
    <row r="924" spans="12:35" ht="45.75" customHeight="1">
      <c r="L924" s="10"/>
      <c r="AI924" s="28"/>
    </row>
    <row r="925" spans="12:35" ht="45.75" customHeight="1">
      <c r="L925" s="10"/>
      <c r="AI925" s="28"/>
    </row>
    <row r="926" spans="12:35" ht="45.75" customHeight="1">
      <c r="L926" s="10"/>
      <c r="AI926" s="28"/>
    </row>
    <row r="927" spans="12:35" ht="45.75" customHeight="1">
      <c r="L927" s="10"/>
      <c r="AI927" s="28"/>
    </row>
    <row r="928" spans="12:35" ht="45.75" customHeight="1">
      <c r="L928" s="10"/>
      <c r="AI928" s="28"/>
    </row>
    <row r="929" spans="12:35" ht="45.75" customHeight="1">
      <c r="L929" s="10"/>
      <c r="AI929" s="28"/>
    </row>
    <row r="930" spans="12:35" ht="45.75" customHeight="1">
      <c r="L930" s="10"/>
      <c r="AI930" s="28"/>
    </row>
    <row r="931" spans="12:35" ht="45.75" customHeight="1">
      <c r="L931" s="10"/>
      <c r="AI931" s="28"/>
    </row>
    <row r="932" spans="12:35" ht="45.75" customHeight="1">
      <c r="L932" s="10"/>
      <c r="AI932" s="28"/>
    </row>
    <row r="933" spans="12:35" ht="45.75" customHeight="1">
      <c r="L933" s="10"/>
      <c r="AI933" s="28"/>
    </row>
    <row r="934" spans="12:35" ht="45.75" customHeight="1">
      <c r="L934" s="10"/>
      <c r="AI934" s="28"/>
    </row>
    <row r="935" spans="12:35" ht="45.75" customHeight="1">
      <c r="L935" s="10"/>
      <c r="AI935" s="28"/>
    </row>
    <row r="936" spans="12:35" ht="45.75" customHeight="1">
      <c r="L936" s="10"/>
      <c r="AI936" s="28"/>
    </row>
    <row r="937" spans="12:35" ht="45.75" customHeight="1">
      <c r="L937" s="10"/>
      <c r="AI937" s="28"/>
    </row>
    <row r="938" spans="12:35" ht="45.75" customHeight="1">
      <c r="L938" s="10"/>
      <c r="AI938" s="28"/>
    </row>
    <row r="939" spans="12:35" ht="45.75" customHeight="1">
      <c r="L939" s="10"/>
      <c r="AI939" s="28"/>
    </row>
    <row r="940" spans="12:35" ht="45.75" customHeight="1">
      <c r="L940" s="10"/>
      <c r="AI940" s="28"/>
    </row>
    <row r="941" spans="12:35" ht="45.75" customHeight="1">
      <c r="L941" s="10"/>
      <c r="AI941" s="28"/>
    </row>
    <row r="942" spans="12:35" ht="45.75" customHeight="1">
      <c r="L942" s="10"/>
      <c r="AI942" s="28"/>
    </row>
    <row r="943" spans="12:35" ht="45.75" customHeight="1">
      <c r="L943" s="10"/>
      <c r="AI943" s="28"/>
    </row>
    <row r="944" spans="12:35" ht="45.75" customHeight="1">
      <c r="L944" s="10"/>
      <c r="AI944" s="28"/>
    </row>
    <row r="945" spans="12:35" ht="45.75" customHeight="1">
      <c r="L945" s="10"/>
      <c r="AI945" s="28"/>
    </row>
    <row r="946" spans="12:35" ht="45.75" customHeight="1">
      <c r="L946" s="10"/>
      <c r="AI946" s="28"/>
    </row>
    <row r="947" spans="12:35" ht="45.75" customHeight="1">
      <c r="L947" s="10"/>
      <c r="AI947" s="28"/>
    </row>
    <row r="948" spans="12:35" ht="45.75" customHeight="1">
      <c r="L948" s="10"/>
      <c r="AI948" s="28"/>
    </row>
    <row r="949" spans="12:35" ht="45.75" customHeight="1">
      <c r="L949" s="10"/>
      <c r="AI949" s="28"/>
    </row>
    <row r="950" spans="12:35" ht="45.75" customHeight="1">
      <c r="L950" s="10"/>
      <c r="AI950" s="28"/>
    </row>
    <row r="951" spans="12:35" ht="45.75" customHeight="1">
      <c r="L951" s="10"/>
      <c r="AI951" s="28"/>
    </row>
    <row r="952" spans="12:35" ht="45.75" customHeight="1">
      <c r="L952" s="10"/>
      <c r="AI952" s="28"/>
    </row>
    <row r="953" spans="12:35" ht="45.75" customHeight="1">
      <c r="L953" s="10"/>
      <c r="AI953" s="28"/>
    </row>
    <row r="954" spans="12:35" ht="45.75" customHeight="1">
      <c r="L954" s="10"/>
      <c r="AI954" s="28"/>
    </row>
    <row r="955" spans="12:35" ht="45.75" customHeight="1">
      <c r="L955" s="10"/>
      <c r="AI955" s="28"/>
    </row>
    <row r="956" spans="12:35" ht="45.75" customHeight="1">
      <c r="L956" s="10"/>
      <c r="AI956" s="28"/>
    </row>
    <row r="957" spans="12:35" ht="45.75" customHeight="1">
      <c r="L957" s="10"/>
      <c r="AI957" s="28"/>
    </row>
    <row r="958" spans="12:35" ht="45.75" customHeight="1">
      <c r="L958" s="10"/>
      <c r="AI958" s="28"/>
    </row>
    <row r="959" spans="12:35" ht="45.75" customHeight="1">
      <c r="L959" s="10"/>
      <c r="AI959" s="28"/>
    </row>
    <row r="960" spans="12:35" ht="45.75" customHeight="1">
      <c r="L960" s="10"/>
      <c r="AI960" s="28"/>
    </row>
    <row r="961" spans="12:35" ht="45.75" customHeight="1">
      <c r="L961" s="10"/>
      <c r="AI961" s="28"/>
    </row>
    <row r="962" spans="12:35" ht="45.75" customHeight="1">
      <c r="L962" s="10"/>
      <c r="AI962" s="28"/>
    </row>
    <row r="963" spans="12:35" ht="45.75" customHeight="1">
      <c r="L963" s="10"/>
      <c r="AI963" s="28"/>
    </row>
    <row r="964" spans="12:35" ht="45.75" customHeight="1">
      <c r="L964" s="10"/>
      <c r="AI964" s="28"/>
    </row>
    <row r="965" spans="12:35" ht="45.75" customHeight="1">
      <c r="L965" s="10"/>
      <c r="AI965" s="28"/>
    </row>
    <row r="966" spans="12:35" ht="45.75" customHeight="1">
      <c r="L966" s="10"/>
      <c r="AI966" s="28"/>
    </row>
    <row r="967" spans="12:35" ht="45.75" customHeight="1">
      <c r="L967" s="10"/>
      <c r="AI967" s="28"/>
    </row>
    <row r="968" spans="12:35" ht="45.75" customHeight="1">
      <c r="L968" s="10"/>
      <c r="AI968" s="28"/>
    </row>
    <row r="969" spans="12:35" ht="45.75" customHeight="1">
      <c r="L969" s="10"/>
      <c r="AI969" s="28"/>
    </row>
    <row r="970" spans="12:35" ht="45.75" customHeight="1">
      <c r="L970" s="10"/>
      <c r="AI970" s="28"/>
    </row>
    <row r="971" spans="12:35" ht="45.75" customHeight="1">
      <c r="L971" s="10"/>
      <c r="AI971" s="28"/>
    </row>
    <row r="972" spans="12:35" ht="45.75" customHeight="1">
      <c r="L972" s="10"/>
      <c r="AI972" s="28"/>
    </row>
    <row r="973" spans="12:35" ht="45.75" customHeight="1">
      <c r="L973" s="10"/>
      <c r="AI973" s="28"/>
    </row>
    <row r="974" spans="12:35" ht="45.75" customHeight="1">
      <c r="L974" s="10"/>
      <c r="AI974" s="28"/>
    </row>
    <row r="975" spans="12:35" ht="45.75" customHeight="1">
      <c r="L975" s="10"/>
      <c r="AI975" s="28"/>
    </row>
    <row r="976" spans="12:35" ht="45.75" customHeight="1">
      <c r="L976" s="10"/>
      <c r="AI976" s="28"/>
    </row>
    <row r="977" spans="12:35" ht="45.75" customHeight="1">
      <c r="L977" s="10"/>
      <c r="AI977" s="28"/>
    </row>
    <row r="978" spans="12:35" ht="45.75" customHeight="1">
      <c r="L978" s="10"/>
      <c r="AI978" s="28"/>
    </row>
    <row r="979" spans="12:35" ht="45.75" customHeight="1">
      <c r="L979" s="10"/>
      <c r="AI979" s="28"/>
    </row>
    <row r="980" spans="12:35" ht="45.75" customHeight="1">
      <c r="L980" s="10"/>
      <c r="AI980" s="28"/>
    </row>
    <row r="981" spans="12:35" ht="45.75" customHeight="1">
      <c r="L981" s="10"/>
      <c r="AI981" s="28"/>
    </row>
    <row r="982" spans="12:35" ht="45.75" customHeight="1">
      <c r="L982" s="10"/>
      <c r="AI982" s="28"/>
    </row>
    <row r="983" spans="12:35" ht="45.75" customHeight="1">
      <c r="L983" s="10"/>
      <c r="AI983" s="28"/>
    </row>
    <row r="984" spans="12:35" ht="45.75" customHeight="1">
      <c r="L984" s="10"/>
      <c r="AI984" s="28"/>
    </row>
    <row r="985" spans="12:35" ht="45.75" customHeight="1">
      <c r="L985" s="10"/>
      <c r="AI985" s="28"/>
    </row>
    <row r="986" spans="12:35" ht="45.75" customHeight="1">
      <c r="L986" s="10"/>
      <c r="AI986" s="28"/>
    </row>
    <row r="987" spans="12:35" ht="45.75" customHeight="1">
      <c r="L987" s="10"/>
      <c r="AI987" s="28"/>
    </row>
    <row r="988" spans="12:35" ht="45.75" customHeight="1">
      <c r="L988" s="10"/>
      <c r="AI988" s="28"/>
    </row>
    <row r="989" spans="12:35" ht="45.75" customHeight="1">
      <c r="L989" s="10"/>
      <c r="AI989" s="28"/>
    </row>
    <row r="990" spans="12:35" ht="45.75" customHeight="1">
      <c r="L990" s="10"/>
      <c r="AI990" s="28"/>
    </row>
    <row r="991" spans="12:35" ht="45.75" customHeight="1">
      <c r="L991" s="10"/>
      <c r="AI991" s="28"/>
    </row>
    <row r="992" spans="12:35" ht="45.75" customHeight="1">
      <c r="L992" s="10"/>
      <c r="AI992" s="28"/>
    </row>
    <row r="993" spans="12:35" ht="45.75" customHeight="1">
      <c r="L993" s="10"/>
      <c r="AI993" s="28"/>
    </row>
    <row r="994" spans="12:35" ht="45.75" customHeight="1">
      <c r="L994" s="10"/>
      <c r="AI994" s="28"/>
    </row>
    <row r="995" spans="12:35" ht="45.75" customHeight="1">
      <c r="L995" s="10"/>
      <c r="AI995" s="28"/>
    </row>
    <row r="996" spans="12:35" ht="45.75" customHeight="1">
      <c r="L996" s="10"/>
      <c r="AI996" s="28"/>
    </row>
    <row r="997" spans="12:35" ht="45.75" customHeight="1">
      <c r="L997" s="10"/>
      <c r="AI997" s="28"/>
    </row>
    <row r="998" spans="12:35" ht="45.75" customHeight="1">
      <c r="L998" s="10"/>
      <c r="AI998" s="28"/>
    </row>
    <row r="999" spans="12:35" ht="45.75" customHeight="1">
      <c r="L999" s="10"/>
      <c r="AI999" s="28"/>
    </row>
    <row r="1000" spans="12:35" ht="45.75" customHeight="1">
      <c r="L1000" s="10"/>
      <c r="AI1000" s="28"/>
    </row>
    <row r="1001" spans="12:35" ht="45.75" customHeight="1">
      <c r="L1001" s="10"/>
      <c r="AI1001" s="28"/>
    </row>
    <row r="1002" spans="12:35" ht="45.75" customHeight="1">
      <c r="L1002" s="10"/>
      <c r="AI1002" s="28"/>
    </row>
    <row r="1003" spans="12:35" ht="45.75" customHeight="1">
      <c r="L1003" s="10"/>
      <c r="AI1003" s="28"/>
    </row>
    <row r="1004" spans="12:35" ht="45.75" customHeight="1">
      <c r="L1004" s="10"/>
      <c r="AI1004" s="28"/>
    </row>
    <row r="1005" spans="12:35" ht="45.75" customHeight="1">
      <c r="L1005" s="10"/>
      <c r="AI1005" s="28"/>
    </row>
    <row r="1006" spans="12:35" ht="45.75" customHeight="1">
      <c r="L1006" s="10"/>
      <c r="AI1006" s="28"/>
    </row>
    <row r="1007" spans="12:35" ht="45.75" customHeight="1">
      <c r="L1007" s="10"/>
      <c r="AI1007" s="28"/>
    </row>
    <row r="1008" spans="12:35" ht="45.75" customHeight="1">
      <c r="L1008" s="10"/>
      <c r="AI1008" s="28"/>
    </row>
    <row r="1009" spans="12:35" ht="45.75" customHeight="1">
      <c r="L1009" s="10"/>
      <c r="AI1009" s="28"/>
    </row>
    <row r="1010" spans="12:35" ht="45.75" customHeight="1">
      <c r="L1010" s="10"/>
      <c r="AI1010" s="28"/>
    </row>
    <row r="1011" spans="12:35" ht="45.75" customHeight="1">
      <c r="L1011" s="10"/>
      <c r="AI1011" s="28"/>
    </row>
    <row r="1012" spans="12:35" ht="45.75" customHeight="1">
      <c r="L1012" s="10"/>
      <c r="AI1012" s="28"/>
    </row>
    <row r="1013" spans="12:35" ht="45.75" customHeight="1">
      <c r="L1013" s="10"/>
      <c r="AI1013" s="28"/>
    </row>
    <row r="1014" spans="12:35" ht="45.75" customHeight="1">
      <c r="L1014" s="10"/>
      <c r="AI1014" s="28"/>
    </row>
    <row r="1015" spans="12:35" ht="45.75" customHeight="1">
      <c r="L1015" s="10"/>
      <c r="AI1015" s="28"/>
    </row>
    <row r="1016" spans="12:35" ht="45.75" customHeight="1">
      <c r="L1016" s="10"/>
      <c r="AI1016" s="28"/>
    </row>
    <row r="1017" spans="12:35" ht="45.75" customHeight="1">
      <c r="L1017" s="10"/>
      <c r="AI1017" s="28"/>
    </row>
    <row r="1018" spans="12:35" ht="45.75" customHeight="1">
      <c r="L1018" s="10"/>
      <c r="AI1018" s="28"/>
    </row>
    <row r="1019" spans="12:35" ht="45.75" customHeight="1">
      <c r="L1019" s="10"/>
      <c r="AI1019" s="28"/>
    </row>
    <row r="1020" spans="12:35" ht="45.75" customHeight="1">
      <c r="L1020" s="10"/>
      <c r="AI1020" s="28"/>
    </row>
    <row r="1021" spans="12:35" ht="45.75" customHeight="1">
      <c r="L1021" s="10"/>
      <c r="AI1021" s="28"/>
    </row>
    <row r="1022" spans="12:35" ht="45.75" customHeight="1">
      <c r="L1022" s="10"/>
      <c r="AI1022" s="28"/>
    </row>
    <row r="1023" spans="12:35" ht="45.75" customHeight="1">
      <c r="L1023" s="10"/>
      <c r="AI1023" s="28"/>
    </row>
    <row r="1024" spans="12:35" ht="45.75" customHeight="1">
      <c r="L1024" s="10"/>
      <c r="AI1024" s="28"/>
    </row>
    <row r="1025" spans="12:35" ht="45.75" customHeight="1">
      <c r="L1025" s="10"/>
      <c r="AI1025" s="28"/>
    </row>
    <row r="1026" spans="12:35" ht="45.75" customHeight="1">
      <c r="L1026" s="10"/>
      <c r="AI1026" s="28"/>
    </row>
    <row r="1027" spans="12:35" ht="45.75" customHeight="1">
      <c r="L1027" s="10"/>
      <c r="AI1027" s="28"/>
    </row>
    <row r="1028" spans="12:35" ht="45.75" customHeight="1">
      <c r="L1028" s="10"/>
      <c r="AI1028" s="28"/>
    </row>
    <row r="1029" spans="12:35" ht="45.75" customHeight="1">
      <c r="L1029" s="10"/>
      <c r="AI1029" s="28"/>
    </row>
    <row r="1030" spans="12:35" ht="45.75" customHeight="1">
      <c r="L1030" s="10"/>
      <c r="AI1030" s="28"/>
    </row>
    <row r="1031" spans="12:35" ht="45.75" customHeight="1">
      <c r="L1031" s="10"/>
      <c r="AI1031" s="28"/>
    </row>
    <row r="1032" spans="12:35" ht="45.75" customHeight="1">
      <c r="L1032" s="10"/>
      <c r="AI1032" s="28"/>
    </row>
    <row r="1033" spans="12:35" ht="45.75" customHeight="1">
      <c r="L1033" s="10"/>
      <c r="AI1033" s="28"/>
    </row>
    <row r="1034" spans="12:35" ht="45.75" customHeight="1">
      <c r="L1034" s="10"/>
      <c r="AI1034" s="28"/>
    </row>
    <row r="1035" spans="12:35" ht="45.75" customHeight="1">
      <c r="L1035" s="10"/>
      <c r="AI1035" s="28"/>
    </row>
    <row r="1036" spans="12:35" ht="45.75" customHeight="1">
      <c r="L1036" s="10"/>
      <c r="AI1036" s="28"/>
    </row>
    <row r="1037" spans="12:35" ht="45.75" customHeight="1">
      <c r="L1037" s="10"/>
      <c r="AI1037" s="28"/>
    </row>
    <row r="1038" spans="12:35" ht="45.75" customHeight="1">
      <c r="L1038" s="10"/>
      <c r="AI1038" s="28"/>
    </row>
    <row r="1039" spans="12:35" ht="45.75" customHeight="1">
      <c r="L1039" s="10"/>
      <c r="AI1039" s="28"/>
    </row>
    <row r="1040" spans="12:35" ht="45.75" customHeight="1">
      <c r="L1040" s="10"/>
      <c r="AI1040" s="28"/>
    </row>
    <row r="1041" spans="12:35" ht="45.75" customHeight="1">
      <c r="L1041" s="10"/>
      <c r="AI1041" s="28"/>
    </row>
    <row r="1042" spans="12:35" ht="45.75" customHeight="1">
      <c r="L1042" s="10"/>
      <c r="AI1042" s="28"/>
    </row>
    <row r="1043" spans="12:35" ht="45.75" customHeight="1">
      <c r="L1043" s="10"/>
      <c r="AI1043" s="28"/>
    </row>
    <row r="1044" spans="12:35" ht="45.75" customHeight="1">
      <c r="L1044" s="10"/>
      <c r="AI1044" s="28"/>
    </row>
    <row r="1045" spans="12:35" ht="45.75" customHeight="1">
      <c r="L1045" s="10"/>
      <c r="AI1045" s="28"/>
    </row>
    <row r="1046" spans="12:35" ht="45.75" customHeight="1">
      <c r="L1046" s="10"/>
      <c r="AI1046" s="28"/>
    </row>
    <row r="1047" spans="12:35" ht="45.75" customHeight="1">
      <c r="L1047" s="10"/>
      <c r="AI1047" s="28"/>
    </row>
    <row r="1048" spans="12:35" ht="45.75" customHeight="1">
      <c r="L1048" s="10"/>
      <c r="AI1048" s="28"/>
    </row>
    <row r="1049" spans="12:35" ht="45.75" customHeight="1">
      <c r="L1049" s="10"/>
      <c r="AI1049" s="28"/>
    </row>
    <row r="1050" spans="12:35" ht="45.75" customHeight="1">
      <c r="L1050" s="10"/>
      <c r="AI1050" s="28"/>
    </row>
    <row r="1051" spans="12:35" ht="45.75" customHeight="1">
      <c r="L1051" s="10"/>
      <c r="AI1051" s="28"/>
    </row>
    <row r="1052" spans="12:35" ht="45.75" customHeight="1">
      <c r="L1052" s="10"/>
      <c r="AI1052" s="28"/>
    </row>
    <row r="1053" spans="12:35" ht="45.75" customHeight="1">
      <c r="L1053" s="10"/>
      <c r="AI1053" s="28"/>
    </row>
    <row r="1054" spans="12:35" ht="45.75" customHeight="1">
      <c r="L1054" s="10"/>
      <c r="AI1054" s="28"/>
    </row>
    <row r="1055" spans="12:35" ht="45.75" customHeight="1">
      <c r="L1055" s="10"/>
      <c r="AI1055" s="28"/>
    </row>
    <row r="1056" spans="12:35" ht="45.75" customHeight="1">
      <c r="L1056" s="10"/>
      <c r="AI1056" s="28"/>
    </row>
    <row r="1057" spans="12:35" ht="45.75" customHeight="1">
      <c r="L1057" s="10"/>
      <c r="AI1057" s="28"/>
    </row>
    <row r="1058" spans="12:35" ht="45.75" customHeight="1">
      <c r="L1058" s="10"/>
      <c r="AI1058" s="28"/>
    </row>
    <row r="1059" spans="12:35" ht="45.75" customHeight="1">
      <c r="L1059" s="10"/>
      <c r="AI1059" s="28"/>
    </row>
    <row r="1060" spans="12:35" ht="45.75" customHeight="1">
      <c r="L1060" s="10"/>
      <c r="AI1060" s="28"/>
    </row>
    <row r="1061" spans="12:35" ht="45.75" customHeight="1">
      <c r="L1061" s="10"/>
      <c r="AI1061" s="28"/>
    </row>
    <row r="1062" spans="12:35" ht="45.75" customHeight="1">
      <c r="L1062" s="10"/>
      <c r="AI1062" s="28"/>
    </row>
    <row r="1063" spans="12:35" ht="45.75" customHeight="1">
      <c r="L1063" s="10"/>
      <c r="AI1063" s="28"/>
    </row>
    <row r="1064" spans="12:35" ht="45.75" customHeight="1">
      <c r="L1064" s="10"/>
      <c r="AI1064" s="28"/>
    </row>
    <row r="1065" spans="12:35" ht="45.75" customHeight="1">
      <c r="L1065" s="10"/>
      <c r="AI1065" s="28"/>
    </row>
    <row r="1066" spans="12:35" ht="45.75" customHeight="1">
      <c r="L1066" s="10"/>
      <c r="AI1066" s="28"/>
    </row>
    <row r="1067" spans="12:35" ht="45.75" customHeight="1">
      <c r="L1067" s="10"/>
      <c r="AI1067" s="28"/>
    </row>
    <row r="1068" spans="12:35" ht="45.75" customHeight="1">
      <c r="L1068" s="10"/>
      <c r="AI1068" s="28"/>
    </row>
    <row r="1069" spans="12:35" ht="45.75" customHeight="1">
      <c r="L1069" s="10"/>
      <c r="AI1069" s="28"/>
    </row>
    <row r="1070" spans="12:35" ht="45.75" customHeight="1">
      <c r="L1070" s="10"/>
      <c r="AI1070" s="28"/>
    </row>
    <row r="1071" spans="12:35" ht="45.75" customHeight="1">
      <c r="L1071" s="10"/>
      <c r="AI1071" s="28"/>
    </row>
    <row r="1072" spans="12:35" ht="45.75" customHeight="1">
      <c r="L1072" s="10"/>
      <c r="AI1072" s="28"/>
    </row>
    <row r="1073" spans="12:35" ht="45.75" customHeight="1">
      <c r="L1073" s="10"/>
      <c r="AI1073" s="28"/>
    </row>
    <row r="1074" spans="12:35" ht="45.75" customHeight="1">
      <c r="L1074" s="10"/>
      <c r="AI1074" s="28"/>
    </row>
    <row r="1075" spans="12:35" ht="45.75" customHeight="1">
      <c r="L1075" s="10"/>
      <c r="AI1075" s="28"/>
    </row>
    <row r="1076" spans="12:35" ht="45.75" customHeight="1">
      <c r="L1076" s="10"/>
      <c r="AI1076" s="28"/>
    </row>
    <row r="1077" spans="12:35" ht="45.75" customHeight="1">
      <c r="L1077" s="10"/>
      <c r="AI1077" s="28"/>
    </row>
    <row r="1078" spans="12:35" ht="45.75" customHeight="1">
      <c r="L1078" s="10"/>
      <c r="AI1078" s="28"/>
    </row>
    <row r="1079" spans="12:35" ht="45.75" customHeight="1">
      <c r="L1079" s="10"/>
      <c r="AI1079" s="28"/>
    </row>
    <row r="1080" spans="12:35" ht="45.75" customHeight="1">
      <c r="L1080" s="10"/>
      <c r="AI1080" s="28"/>
    </row>
    <row r="1081" spans="12:35" ht="45.75" customHeight="1">
      <c r="L1081" s="10"/>
      <c r="AI1081" s="28"/>
    </row>
    <row r="1082" spans="12:35" ht="45.75" customHeight="1">
      <c r="L1082" s="10"/>
      <c r="AI1082" s="28"/>
    </row>
    <row r="1083" spans="12:35" ht="45.75" customHeight="1">
      <c r="L1083" s="10"/>
      <c r="AI1083" s="28"/>
    </row>
    <row r="1084" spans="12:35" ht="45.75" customHeight="1">
      <c r="L1084" s="10"/>
      <c r="AI1084" s="28"/>
    </row>
    <row r="1085" spans="12:35" ht="45.75" customHeight="1">
      <c r="L1085" s="10"/>
      <c r="AI1085" s="28"/>
    </row>
    <row r="1086" spans="12:35" ht="45.75" customHeight="1">
      <c r="L1086" s="10"/>
      <c r="AI1086" s="28"/>
    </row>
    <row r="1087" spans="12:35" ht="45.75" customHeight="1">
      <c r="L1087" s="10"/>
      <c r="AI1087" s="28"/>
    </row>
    <row r="1088" spans="12:35" ht="45.75" customHeight="1">
      <c r="L1088" s="10"/>
      <c r="AI1088" s="28"/>
    </row>
    <row r="1089" spans="12:35" ht="45.75" customHeight="1">
      <c r="L1089" s="10"/>
      <c r="AI1089" s="28"/>
    </row>
    <row r="1090" spans="12:35" ht="45.75" customHeight="1">
      <c r="L1090" s="10"/>
      <c r="AI1090" s="28"/>
    </row>
    <row r="1091" spans="12:35" ht="45.75" customHeight="1">
      <c r="L1091" s="10"/>
      <c r="AI1091" s="28"/>
    </row>
    <row r="1092" spans="12:35" ht="45.75" customHeight="1">
      <c r="L1092" s="10"/>
      <c r="AI1092" s="28"/>
    </row>
    <row r="1093" spans="12:35" ht="45.75" customHeight="1">
      <c r="L1093" s="10"/>
      <c r="AI1093" s="28"/>
    </row>
    <row r="1094" spans="12:35" ht="45.75" customHeight="1">
      <c r="L1094" s="10"/>
      <c r="AI1094" s="28"/>
    </row>
    <row r="1095" spans="12:35" ht="45.75" customHeight="1">
      <c r="L1095" s="10"/>
      <c r="AI1095" s="28"/>
    </row>
    <row r="1096" spans="12:35" ht="45.75" customHeight="1">
      <c r="L1096" s="10"/>
      <c r="AI1096" s="28"/>
    </row>
    <row r="1097" spans="12:35" ht="45.75" customHeight="1">
      <c r="L1097" s="10"/>
      <c r="AI1097" s="28"/>
    </row>
    <row r="1098" spans="12:35" ht="45.75" customHeight="1">
      <c r="L1098" s="10"/>
      <c r="AI1098" s="28"/>
    </row>
    <row r="1099" spans="12:35" ht="45.75" customHeight="1">
      <c r="L1099" s="10"/>
      <c r="AI1099" s="28"/>
    </row>
    <row r="1100" spans="12:35" ht="45.75" customHeight="1">
      <c r="L1100" s="10"/>
      <c r="AI1100" s="28"/>
    </row>
    <row r="1101" spans="12:35" ht="45.75" customHeight="1">
      <c r="L1101" s="10"/>
      <c r="AI1101" s="28"/>
    </row>
    <row r="1102" spans="12:35" ht="45.75" customHeight="1">
      <c r="L1102" s="10"/>
      <c r="AI1102" s="28"/>
    </row>
    <row r="1103" spans="12:35" ht="45.75" customHeight="1">
      <c r="L1103" s="10"/>
      <c r="AI1103" s="28"/>
    </row>
    <row r="1104" spans="12:35" ht="45.75" customHeight="1">
      <c r="L1104" s="10"/>
      <c r="AI1104" s="28"/>
    </row>
    <row r="1105" spans="12:35" ht="45.75" customHeight="1">
      <c r="L1105" s="10"/>
      <c r="AI1105" s="28"/>
    </row>
    <row r="1106" spans="12:35" ht="45.75" customHeight="1">
      <c r="L1106" s="10"/>
      <c r="AI1106" s="28"/>
    </row>
    <row r="1107" spans="12:35" ht="45.75" customHeight="1">
      <c r="L1107" s="10"/>
      <c r="AI1107" s="28"/>
    </row>
    <row r="1108" spans="12:35" ht="45.75" customHeight="1">
      <c r="L1108" s="10"/>
      <c r="AI1108" s="28"/>
    </row>
    <row r="1109" spans="12:35" ht="45.75" customHeight="1">
      <c r="L1109" s="10"/>
      <c r="AI1109" s="28"/>
    </row>
    <row r="1110" spans="12:35" ht="45.75" customHeight="1">
      <c r="L1110" s="10"/>
      <c r="AI1110" s="28"/>
    </row>
    <row r="1111" spans="12:35" ht="45.75" customHeight="1">
      <c r="L1111" s="10"/>
      <c r="AI1111" s="28"/>
    </row>
    <row r="1112" spans="12:35" ht="45.75" customHeight="1">
      <c r="L1112" s="10"/>
      <c r="AI1112" s="28"/>
    </row>
    <row r="1113" spans="12:35" ht="45.75" customHeight="1">
      <c r="L1113" s="10"/>
      <c r="AI1113" s="28"/>
    </row>
    <row r="1114" spans="12:35" ht="45.75" customHeight="1">
      <c r="L1114" s="10"/>
      <c r="AI1114" s="28"/>
    </row>
    <row r="1115" spans="12:35" ht="45.75" customHeight="1">
      <c r="L1115" s="10"/>
      <c r="AI1115" s="28"/>
    </row>
    <row r="1116" spans="12:35" ht="45.75" customHeight="1">
      <c r="L1116" s="10"/>
      <c r="AI1116" s="28"/>
    </row>
    <row r="1117" spans="12:35" ht="45.75" customHeight="1">
      <c r="L1117" s="10"/>
      <c r="AI1117" s="28"/>
    </row>
    <row r="1118" spans="12:35" ht="45.75" customHeight="1">
      <c r="L1118" s="10"/>
      <c r="AI1118" s="28"/>
    </row>
    <row r="1119" spans="12:35" ht="45.75" customHeight="1">
      <c r="L1119" s="10"/>
      <c r="AI1119" s="28"/>
    </row>
    <row r="1120" spans="12:35" ht="45.75" customHeight="1">
      <c r="L1120" s="10"/>
      <c r="AI1120" s="28"/>
    </row>
    <row r="1121" spans="12:35" ht="45.75" customHeight="1">
      <c r="L1121" s="10"/>
      <c r="AI1121" s="28"/>
    </row>
    <row r="1122" spans="12:35" ht="45.75" customHeight="1">
      <c r="L1122" s="10"/>
      <c r="AI1122" s="28"/>
    </row>
    <row r="1123" spans="12:35" ht="45.75" customHeight="1">
      <c r="L1123" s="10"/>
      <c r="AI1123" s="28"/>
    </row>
    <row r="1124" spans="12:35" ht="45.75" customHeight="1">
      <c r="L1124" s="10"/>
      <c r="AI1124" s="28"/>
    </row>
    <row r="1125" spans="12:35" ht="45.75" customHeight="1">
      <c r="L1125" s="10"/>
      <c r="AI1125" s="28"/>
    </row>
    <row r="1126" spans="12:35" ht="45.75" customHeight="1">
      <c r="L1126" s="10"/>
      <c r="AI1126" s="28"/>
    </row>
    <row r="1127" spans="12:35" ht="45.75" customHeight="1">
      <c r="L1127" s="10"/>
      <c r="AI1127" s="28"/>
    </row>
    <row r="1128" spans="12:35" ht="45.75" customHeight="1">
      <c r="L1128" s="10"/>
      <c r="AI1128" s="28"/>
    </row>
    <row r="1129" spans="12:35" ht="45.75" customHeight="1">
      <c r="L1129" s="10"/>
      <c r="AI1129" s="28"/>
    </row>
    <row r="1130" spans="12:35" ht="45.75" customHeight="1">
      <c r="L1130" s="10"/>
      <c r="AI1130" s="28"/>
    </row>
    <row r="1131" spans="12:35" ht="45.75" customHeight="1">
      <c r="L1131" s="10"/>
      <c r="AI1131" s="28"/>
    </row>
    <row r="1132" spans="12:35" ht="45.75" customHeight="1">
      <c r="L1132" s="10"/>
      <c r="AI1132" s="28"/>
    </row>
    <row r="1133" spans="12:35" ht="45.75" customHeight="1">
      <c r="L1133" s="10"/>
      <c r="AI1133" s="28"/>
    </row>
    <row r="1134" spans="12:35" ht="45.75" customHeight="1">
      <c r="L1134" s="10"/>
      <c r="AI1134" s="28"/>
    </row>
  </sheetData>
  <autoFilter ref="A2:AU256"/>
  <mergeCells count="3">
    <mergeCell ref="A1:AD1"/>
    <mergeCell ref="AJ1:AM1"/>
    <mergeCell ref="AO1:AT1"/>
  </mergeCells>
  <conditionalFormatting sqref="AI229">
    <cfRule type="cellIs" dxfId="177" priority="13" operator="equal">
      <formula>#REF!</formula>
    </cfRule>
    <cfRule type="cellIs" dxfId="176" priority="14" operator="equal">
      <formula>#REF!</formula>
    </cfRule>
  </conditionalFormatting>
  <conditionalFormatting sqref="AI235:AI237">
    <cfRule type="cellIs" dxfId="175" priority="9" operator="equal">
      <formula>#REF!</formula>
    </cfRule>
    <cfRule type="cellIs" dxfId="174" priority="10" operator="equal">
      <formula>#REF!</formula>
    </cfRule>
  </conditionalFormatting>
  <conditionalFormatting sqref="AI241">
    <cfRule type="cellIs" dxfId="173" priority="7" operator="equal">
      <formula>#REF!</formula>
    </cfRule>
    <cfRule type="cellIs" dxfId="172" priority="8" operator="equal">
      <formula>#REF!</formula>
    </cfRule>
  </conditionalFormatting>
  <conditionalFormatting sqref="AI243">
    <cfRule type="cellIs" dxfId="171" priority="6" operator="equal">
      <formula>#REF!</formula>
    </cfRule>
    <cfRule type="cellIs" dxfId="170" priority="5" operator="equal">
      <formula>#REF!</formula>
    </cfRule>
  </conditionalFormatting>
  <conditionalFormatting sqref="AI246:AI247">
    <cfRule type="cellIs" dxfId="169" priority="3" operator="equal">
      <formula>#REF!</formula>
    </cfRule>
    <cfRule type="cellIs" dxfId="168" priority="4" operator="equal">
      <formula>#REF!</formula>
    </cfRule>
  </conditionalFormatting>
  <conditionalFormatting sqref="AI2:AL2">
    <cfRule type="cellIs" dxfId="167" priority="15" operator="equal">
      <formula>#REF!</formula>
    </cfRule>
    <cfRule type="cellIs" dxfId="166" priority="16" operator="equal">
      <formula>#REF!</formula>
    </cfRule>
  </conditionalFormatting>
  <conditionalFormatting sqref="AJ172">
    <cfRule type="cellIs" dxfId="165" priority="21" operator="equal">
      <formula>#REF!</formula>
    </cfRule>
    <cfRule type="cellIs" dxfId="164" priority="22" operator="equal">
      <formula>#REF!</formula>
    </cfRule>
  </conditionalFormatting>
  <conditionalFormatting sqref="AJ174:AJ179">
    <cfRule type="cellIs" dxfId="163" priority="19" operator="equal">
      <formula>#REF!</formula>
    </cfRule>
    <cfRule type="cellIs" dxfId="162" priority="20" operator="equal">
      <formula>#REF!</formula>
    </cfRule>
  </conditionalFormatting>
  <conditionalFormatting sqref="AJ181:AJ182">
    <cfRule type="cellIs" dxfId="161" priority="17" operator="equal">
      <formula>#REF!</formula>
    </cfRule>
    <cfRule type="cellIs" dxfId="160" priority="18" operator="equal">
      <formula>#REF!</formula>
    </cfRule>
  </conditionalFormatting>
  <conditionalFormatting sqref="AL15:AL45">
    <cfRule type="cellIs" dxfId="159" priority="41" operator="equal">
      <formula>#REF!</formula>
    </cfRule>
    <cfRule type="cellIs" dxfId="158" priority="42" operator="equal">
      <formula>#REF!</formula>
    </cfRule>
  </conditionalFormatting>
  <conditionalFormatting sqref="AL50:AL51">
    <cfRule type="cellIs" dxfId="157" priority="46" operator="equal">
      <formula>#REF!</formula>
    </cfRule>
    <cfRule type="cellIs" dxfId="156" priority="45" operator="equal">
      <formula>#REF!</formula>
    </cfRule>
  </conditionalFormatting>
  <conditionalFormatting sqref="AL98:AL138">
    <cfRule type="cellIs" dxfId="155" priority="30" operator="equal">
      <formula>#REF!</formula>
    </cfRule>
    <cfRule type="cellIs" dxfId="154" priority="29" operator="equal">
      <formula>#REF!</formula>
    </cfRule>
  </conditionalFormatting>
  <conditionalFormatting sqref="AL140:AL231">
    <cfRule type="cellIs" dxfId="153" priority="12" operator="equal">
      <formula>#REF!</formula>
    </cfRule>
    <cfRule type="cellIs" dxfId="152" priority="11" operator="equal">
      <formula>#REF!</formula>
    </cfRule>
  </conditionalFormatting>
  <conditionalFormatting sqref="AL233:AL1048576">
    <cfRule type="cellIs" dxfId="151" priority="1" operator="equal">
      <formula>#REF!</formula>
    </cfRule>
    <cfRule type="cellIs" dxfId="150" priority="2" operator="equal">
      <formula>#REF!</formula>
    </cfRule>
  </conditionalFormatting>
  <conditionalFormatting sqref="AL139:AN139">
    <cfRule type="cellIs" dxfId="149" priority="33" operator="equal">
      <formula>#REF!</formula>
    </cfRule>
    <cfRule type="cellIs" dxfId="148" priority="34" operator="equal">
      <formula>#REF!</formula>
    </cfRule>
  </conditionalFormatting>
  <conditionalFormatting sqref="AM100:AN100">
    <cfRule type="cellIs" dxfId="147" priority="40" operator="equal">
      <formula>#REF!</formula>
    </cfRule>
    <cfRule type="cellIs" dxfId="146" priority="39" operator="equal">
      <formula>#REF!</formula>
    </cfRule>
  </conditionalFormatting>
  <conditionalFormatting sqref="AM112:AN112">
    <cfRule type="cellIs" dxfId="145" priority="37" operator="equal">
      <formula>#REF!</formula>
    </cfRule>
    <cfRule type="cellIs" dxfId="144" priority="38" operator="equal">
      <formula>#REF!</formula>
    </cfRule>
  </conditionalFormatting>
  <conditionalFormatting sqref="AM132:AN132">
    <cfRule type="cellIs" dxfId="143" priority="35" operator="equal">
      <formula>#REF!</formula>
    </cfRule>
    <cfRule type="cellIs" dxfId="142" priority="36" operator="equal">
      <formula>#REF!</formula>
    </cfRule>
  </conditionalFormatting>
  <conditionalFormatting sqref="AM134:AN138">
    <cfRule type="cellIs" dxfId="141" priority="27" operator="equal">
      <formula>#REF!</formula>
    </cfRule>
    <cfRule type="cellIs" dxfId="140" priority="28" operator="equal">
      <formula>#REF!</formula>
    </cfRule>
  </conditionalFormatting>
  <conditionalFormatting sqref="AM140:AN158">
    <cfRule type="cellIs" dxfId="139" priority="25" operator="equal">
      <formula>#REF!</formula>
    </cfRule>
    <cfRule type="cellIs" dxfId="138" priority="26" operator="equal">
      <formula>#REF!</formula>
    </cfRule>
  </conditionalFormatting>
  <conditionalFormatting sqref="AM176:AN179">
    <cfRule type="cellIs" dxfId="137" priority="23" operator="equal">
      <formula>#REF!</formula>
    </cfRule>
    <cfRule type="cellIs" dxfId="136" priority="24" operator="equal">
      <formula>#REF!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413"/>
  <sheetViews>
    <sheetView topLeftCell="AF403" workbookViewId="0">
      <selection activeCell="AN2" sqref="AN2:AN413"/>
    </sheetView>
  </sheetViews>
  <sheetFormatPr baseColWidth="10" defaultColWidth="11.375" defaultRowHeight="23.25"/>
  <cols>
    <col min="1" max="1" width="6.25" style="109" customWidth="1"/>
    <col min="2" max="2" width="16.125" style="108" customWidth="1"/>
    <col min="3" max="3" width="24.25" style="110" customWidth="1"/>
    <col min="4" max="4" width="45.375" style="108" customWidth="1"/>
    <col min="5" max="5" width="40.125" style="110" customWidth="1"/>
    <col min="6" max="6" width="26.375" style="110" customWidth="1"/>
    <col min="7" max="7" width="34.875" style="108" customWidth="1"/>
    <col min="8" max="8" width="14.125" style="111" customWidth="1"/>
    <col min="9" max="9" width="11" style="108" customWidth="1"/>
    <col min="10" max="10" width="12.375" style="108" customWidth="1"/>
    <col min="11" max="11" width="17.875" style="108" customWidth="1"/>
    <col min="12" max="12" width="25.75" style="10" customWidth="1"/>
    <col min="13" max="13" width="11.25" style="111" customWidth="1"/>
    <col min="14" max="14" width="15.75" style="111" customWidth="1"/>
    <col min="15" max="15" width="14.625" style="108" customWidth="1"/>
    <col min="16" max="16" width="31.125" style="108" customWidth="1"/>
    <col min="17" max="17" width="15.75" style="108" customWidth="1"/>
    <col min="18" max="18" width="12.125" style="112" customWidth="1"/>
    <col min="19" max="19" width="21.25" style="111" customWidth="1"/>
    <col min="20" max="20" width="23.125" style="104" customWidth="1"/>
    <col min="21" max="21" width="12.375" style="106" customWidth="1"/>
    <col min="22" max="22" width="19.25" style="108" customWidth="1"/>
    <col min="23" max="24" width="11.375" style="108"/>
    <col min="25" max="25" width="16.625" style="108" customWidth="1"/>
    <col min="26" max="27" width="18" style="108" customWidth="1"/>
    <col min="28" max="28" width="11.375" style="106"/>
    <col min="29" max="29" width="13.625" style="106" customWidth="1"/>
    <col min="30" max="31" width="11.375" style="108"/>
    <col min="32" max="32" width="15" style="108" customWidth="1"/>
    <col min="33" max="35" width="11.375" style="108"/>
    <col min="36" max="36" width="16.25" style="106" customWidth="1"/>
    <col min="37" max="37" width="21.375" style="93" customWidth="1"/>
    <col min="38" max="38" width="11.875" style="93" customWidth="1"/>
    <col min="39" max="39" width="24.75" style="93" customWidth="1"/>
    <col min="40" max="40" width="21.875" style="93" customWidth="1"/>
    <col min="41" max="41" width="25.25" style="122" customWidth="1"/>
    <col min="42" max="43" width="11.375" style="95"/>
    <col min="44" max="44" width="20.625" style="95" customWidth="1"/>
    <col min="45" max="45" width="15.25" style="95" customWidth="1"/>
    <col min="46" max="46" width="19.875" style="95" customWidth="1"/>
    <col min="47" max="47" width="20" style="95" customWidth="1"/>
    <col min="48" max="48" width="11.375" style="95"/>
    <col min="49" max="49" width="38.125" style="108" customWidth="1"/>
  </cols>
  <sheetData>
    <row r="1" spans="1:81" s="98" customFormat="1" ht="41.25" customHeight="1" thickBot="1">
      <c r="A1" s="80" t="s">
        <v>2</v>
      </c>
      <c r="B1" s="81" t="s">
        <v>3085</v>
      </c>
      <c r="C1" s="82" t="s">
        <v>3086</v>
      </c>
      <c r="D1" s="83" t="s">
        <v>4</v>
      </c>
      <c r="E1" s="84" t="s">
        <v>6</v>
      </c>
      <c r="F1" s="84" t="s">
        <v>7</v>
      </c>
      <c r="G1" s="83" t="s">
        <v>4</v>
      </c>
      <c r="H1" s="85" t="s">
        <v>8</v>
      </c>
      <c r="I1" s="81" t="s">
        <v>3087</v>
      </c>
      <c r="J1" s="81" t="s">
        <v>3088</v>
      </c>
      <c r="K1" s="81" t="s">
        <v>11</v>
      </c>
      <c r="L1" s="86" t="s">
        <v>12</v>
      </c>
      <c r="M1" s="87" t="s">
        <v>3089</v>
      </c>
      <c r="N1" s="87" t="s">
        <v>3090</v>
      </c>
      <c r="O1" s="88" t="s">
        <v>15</v>
      </c>
      <c r="P1" s="88" t="s">
        <v>16</v>
      </c>
      <c r="Q1" s="81" t="s">
        <v>17</v>
      </c>
      <c r="R1" s="89" t="s">
        <v>18</v>
      </c>
      <c r="S1" s="87" t="s">
        <v>19</v>
      </c>
      <c r="T1" s="90" t="s">
        <v>20</v>
      </c>
      <c r="U1" s="83" t="s">
        <v>21</v>
      </c>
      <c r="V1" s="81" t="s">
        <v>3091</v>
      </c>
      <c r="W1" s="88" t="s">
        <v>23</v>
      </c>
      <c r="X1" s="81" t="s">
        <v>3092</v>
      </c>
      <c r="Y1" s="88" t="s">
        <v>3093</v>
      </c>
      <c r="Z1" s="81" t="s">
        <v>3094</v>
      </c>
      <c r="AA1" s="81" t="s">
        <v>3095</v>
      </c>
      <c r="AB1" s="91" t="s">
        <v>33</v>
      </c>
      <c r="AC1" s="91" t="s">
        <v>3096</v>
      </c>
      <c r="AD1" s="88" t="s">
        <v>28</v>
      </c>
      <c r="AE1" s="88" t="s">
        <v>29</v>
      </c>
      <c r="AF1" s="88" t="s">
        <v>30</v>
      </c>
      <c r="AG1" s="88" t="s">
        <v>31</v>
      </c>
      <c r="AH1" s="81" t="s">
        <v>3097</v>
      </c>
      <c r="AI1" s="83" t="s">
        <v>34</v>
      </c>
      <c r="AJ1" s="92" t="s">
        <v>3098</v>
      </c>
      <c r="AK1" s="93" t="s">
        <v>2120</v>
      </c>
      <c r="AL1" s="93" t="s">
        <v>36</v>
      </c>
      <c r="AM1" s="93" t="s">
        <v>37</v>
      </c>
      <c r="AN1" s="93" t="s">
        <v>38</v>
      </c>
      <c r="AO1" s="94" t="s">
        <v>2121</v>
      </c>
      <c r="AP1" s="95" t="s">
        <v>40</v>
      </c>
      <c r="AQ1" s="95" t="s">
        <v>41</v>
      </c>
      <c r="AR1" s="95" t="s">
        <v>42</v>
      </c>
      <c r="AS1" s="95" t="s">
        <v>43</v>
      </c>
      <c r="AT1" s="95" t="s">
        <v>44</v>
      </c>
      <c r="AU1" s="95" t="s">
        <v>45</v>
      </c>
      <c r="AV1" s="95" t="s">
        <v>37</v>
      </c>
      <c r="AW1" s="96" t="s">
        <v>46</v>
      </c>
      <c r="AX1" s="97"/>
      <c r="AY1" s="97"/>
      <c r="AZ1" s="97"/>
      <c r="BA1" s="97"/>
      <c r="BB1" s="97"/>
      <c r="BC1" s="97"/>
      <c r="BD1" s="97"/>
      <c r="BE1" s="97"/>
      <c r="BF1" s="97"/>
      <c r="BG1" s="97"/>
      <c r="BH1" s="97"/>
      <c r="BI1" s="97"/>
      <c r="BJ1" s="97"/>
      <c r="BK1" s="97"/>
      <c r="BL1" s="97"/>
      <c r="BM1" s="97"/>
      <c r="BN1" s="97"/>
      <c r="BO1" s="97"/>
      <c r="BP1" s="97"/>
      <c r="BQ1" s="97"/>
      <c r="BR1" s="97"/>
      <c r="BS1" s="97"/>
      <c r="BT1" s="97"/>
      <c r="BU1" s="97"/>
      <c r="BV1" s="97"/>
      <c r="BW1" s="97"/>
      <c r="BX1" s="97"/>
      <c r="BY1" s="97"/>
      <c r="BZ1" s="97"/>
      <c r="CA1" s="97"/>
      <c r="CB1" s="97"/>
      <c r="CC1" s="97"/>
    </row>
    <row r="2" spans="1:81">
      <c r="A2" s="99">
        <v>1</v>
      </c>
      <c r="B2" s="100" t="s">
        <v>128</v>
      </c>
      <c r="C2" s="101" t="s">
        <v>130</v>
      </c>
      <c r="D2" s="100" t="s">
        <v>3000</v>
      </c>
      <c r="E2" s="101" t="s">
        <v>131</v>
      </c>
      <c r="F2" s="101" t="s">
        <v>3099</v>
      </c>
      <c r="G2" s="100" t="s">
        <v>3000</v>
      </c>
      <c r="H2" s="102">
        <v>26315</v>
      </c>
      <c r="I2" s="100" t="s">
        <v>1047</v>
      </c>
      <c r="J2" s="100" t="s">
        <v>1047</v>
      </c>
      <c r="K2" s="100" t="s">
        <v>1047</v>
      </c>
      <c r="L2" s="41" t="s">
        <v>3100</v>
      </c>
      <c r="M2" s="102">
        <v>44202</v>
      </c>
      <c r="N2" s="102">
        <v>44202</v>
      </c>
      <c r="O2" s="100" t="s">
        <v>55</v>
      </c>
      <c r="P2" s="100" t="s">
        <v>56</v>
      </c>
      <c r="Q2" s="100"/>
      <c r="R2" s="103">
        <v>10</v>
      </c>
      <c r="S2" s="102">
        <v>44204.659256979197</v>
      </c>
      <c r="T2" s="104">
        <v>44209</v>
      </c>
      <c r="U2" s="105" t="s">
        <v>72</v>
      </c>
      <c r="V2" s="100" t="s">
        <v>136</v>
      </c>
      <c r="W2" s="100" t="s">
        <v>137</v>
      </c>
      <c r="X2" s="100" t="s">
        <v>59</v>
      </c>
      <c r="Y2" s="100" t="s">
        <v>60</v>
      </c>
      <c r="Z2" s="100"/>
      <c r="AA2" s="100" t="s">
        <v>61</v>
      </c>
      <c r="AB2" s="106">
        <f t="shared" ref="AB2:AB65" si="0">DATEDIF(H2,T2,"Y")</f>
        <v>48</v>
      </c>
      <c r="AC2" s="105" t="s">
        <v>62</v>
      </c>
      <c r="AD2" s="100" t="s">
        <v>138</v>
      </c>
      <c r="AE2" s="100" t="s">
        <v>139</v>
      </c>
      <c r="AF2" s="100" t="s">
        <v>140</v>
      </c>
      <c r="AG2" s="100" t="s">
        <v>3101</v>
      </c>
      <c r="AH2" s="100"/>
      <c r="AI2" s="100"/>
      <c r="AJ2" s="105"/>
      <c r="AK2" s="107" t="s">
        <v>3102</v>
      </c>
      <c r="AM2" s="107" t="s">
        <v>2164</v>
      </c>
      <c r="AN2" s="107" t="s">
        <v>2164</v>
      </c>
      <c r="AO2" s="107"/>
    </row>
    <row r="3" spans="1:81">
      <c r="A3" s="109">
        <v>2</v>
      </c>
      <c r="B3" s="108" t="s">
        <v>128</v>
      </c>
      <c r="C3" s="110" t="s">
        <v>130</v>
      </c>
      <c r="D3" s="108" t="s">
        <v>3103</v>
      </c>
      <c r="E3" s="110" t="s">
        <v>131</v>
      </c>
      <c r="F3" s="110" t="s">
        <v>3099</v>
      </c>
      <c r="G3" s="108" t="s">
        <v>3103</v>
      </c>
      <c r="H3" s="111">
        <v>16930</v>
      </c>
      <c r="I3" s="108" t="s">
        <v>3104</v>
      </c>
      <c r="J3" s="108" t="s">
        <v>1102</v>
      </c>
      <c r="K3" s="108" t="s">
        <v>433</v>
      </c>
      <c r="L3" s="41" t="s">
        <v>3105</v>
      </c>
      <c r="M3" s="111">
        <v>44202</v>
      </c>
      <c r="N3" s="111">
        <v>44202</v>
      </c>
      <c r="O3" s="108" t="s">
        <v>55</v>
      </c>
      <c r="P3" s="108" t="s">
        <v>56</v>
      </c>
      <c r="R3" s="112">
        <v>10</v>
      </c>
      <c r="S3" s="111">
        <v>44204.659325497698</v>
      </c>
      <c r="T3" s="104">
        <v>44210</v>
      </c>
      <c r="U3" s="106" t="s">
        <v>57</v>
      </c>
      <c r="V3" s="108" t="s">
        <v>136</v>
      </c>
      <c r="W3" s="108" t="s">
        <v>137</v>
      </c>
      <c r="X3" s="108" t="s">
        <v>59</v>
      </c>
      <c r="Y3" s="108" t="s">
        <v>60</v>
      </c>
      <c r="AA3" s="108" t="s">
        <v>61</v>
      </c>
      <c r="AB3" s="106">
        <f t="shared" si="0"/>
        <v>74</v>
      </c>
      <c r="AC3" s="106" t="s">
        <v>62</v>
      </c>
      <c r="AD3" s="108" t="s">
        <v>138</v>
      </c>
      <c r="AE3" s="108" t="s">
        <v>139</v>
      </c>
      <c r="AF3" s="108" t="s">
        <v>140</v>
      </c>
      <c r="AG3" s="108" t="s">
        <v>3101</v>
      </c>
      <c r="AK3" s="107" t="s">
        <v>3106</v>
      </c>
      <c r="AM3" s="107" t="s">
        <v>2164</v>
      </c>
      <c r="AN3" s="107" t="s">
        <v>2164</v>
      </c>
      <c r="AO3" s="107"/>
    </row>
    <row r="4" spans="1:81">
      <c r="A4" s="99">
        <v>3</v>
      </c>
      <c r="B4" s="108" t="s">
        <v>128</v>
      </c>
      <c r="C4" s="110" t="s">
        <v>130</v>
      </c>
      <c r="D4" s="108" t="s">
        <v>3107</v>
      </c>
      <c r="E4" s="110" t="s">
        <v>131</v>
      </c>
      <c r="F4" s="110" t="s">
        <v>3108</v>
      </c>
      <c r="G4" s="108" t="s">
        <v>3107</v>
      </c>
      <c r="H4" s="111">
        <v>21679</v>
      </c>
      <c r="I4" s="108" t="s">
        <v>823</v>
      </c>
      <c r="J4" s="108" t="s">
        <v>134</v>
      </c>
      <c r="K4" s="108" t="s">
        <v>134</v>
      </c>
      <c r="L4" s="41" t="s">
        <v>3109</v>
      </c>
      <c r="M4" s="111">
        <v>44204</v>
      </c>
      <c r="N4" s="111">
        <v>44204</v>
      </c>
      <c r="O4" s="108" t="s">
        <v>55</v>
      </c>
      <c r="P4" s="108" t="s">
        <v>56</v>
      </c>
      <c r="R4" s="112">
        <v>10</v>
      </c>
      <c r="S4" s="111">
        <v>44211.497282719902</v>
      </c>
      <c r="T4" s="104">
        <v>44211</v>
      </c>
      <c r="U4" s="106" t="s">
        <v>57</v>
      </c>
      <c r="V4" s="108" t="s">
        <v>136</v>
      </c>
      <c r="W4" s="108" t="s">
        <v>137</v>
      </c>
      <c r="X4" s="108" t="s">
        <v>59</v>
      </c>
      <c r="Y4" s="108" t="s">
        <v>60</v>
      </c>
      <c r="AA4" s="108" t="s">
        <v>61</v>
      </c>
      <c r="AB4" s="106">
        <f t="shared" si="0"/>
        <v>61</v>
      </c>
      <c r="AC4" s="106" t="s">
        <v>62</v>
      </c>
      <c r="AD4" s="108" t="s">
        <v>138</v>
      </c>
      <c r="AE4" s="108" t="s">
        <v>139</v>
      </c>
      <c r="AF4" s="108" t="s">
        <v>140</v>
      </c>
      <c r="AG4" s="108" t="s">
        <v>3101</v>
      </c>
      <c r="AI4" s="108" t="s">
        <v>3110</v>
      </c>
      <c r="AK4" s="107" t="s">
        <v>3111</v>
      </c>
      <c r="AM4" s="107" t="s">
        <v>2164</v>
      </c>
      <c r="AN4" s="107" t="s">
        <v>2164</v>
      </c>
      <c r="AO4" s="107"/>
    </row>
    <row r="5" spans="1:81">
      <c r="A5" s="109">
        <v>4</v>
      </c>
      <c r="B5" s="108" t="s">
        <v>128</v>
      </c>
      <c r="C5" s="110" t="s">
        <v>130</v>
      </c>
      <c r="D5" s="108" t="s">
        <v>3112</v>
      </c>
      <c r="E5" s="110" t="s">
        <v>131</v>
      </c>
      <c r="F5" s="110" t="s">
        <v>3108</v>
      </c>
      <c r="G5" s="108" t="s">
        <v>3112</v>
      </c>
      <c r="H5" s="111">
        <v>27391</v>
      </c>
      <c r="I5" s="108" t="s">
        <v>831</v>
      </c>
      <c r="J5" s="108" t="s">
        <v>134</v>
      </c>
      <c r="K5" s="108" t="s">
        <v>134</v>
      </c>
      <c r="L5" s="41" t="s">
        <v>3113</v>
      </c>
      <c r="M5" s="111">
        <v>44204</v>
      </c>
      <c r="N5" s="111">
        <v>44204</v>
      </c>
      <c r="O5" s="108" t="s">
        <v>55</v>
      </c>
      <c r="P5" s="108" t="s">
        <v>56</v>
      </c>
      <c r="R5" s="112">
        <v>10</v>
      </c>
      <c r="S5" s="111">
        <v>44211.4975191782</v>
      </c>
      <c r="T5" s="104">
        <v>44211</v>
      </c>
      <c r="U5" s="106" t="s">
        <v>57</v>
      </c>
      <c r="V5" s="108" t="s">
        <v>136</v>
      </c>
      <c r="W5" s="108" t="s">
        <v>137</v>
      </c>
      <c r="X5" s="108" t="s">
        <v>59</v>
      </c>
      <c r="Y5" s="108" t="s">
        <v>60</v>
      </c>
      <c r="AA5" s="108" t="s">
        <v>61</v>
      </c>
      <c r="AB5" s="106">
        <f t="shared" si="0"/>
        <v>46</v>
      </c>
      <c r="AC5" s="106" t="s">
        <v>62</v>
      </c>
      <c r="AD5" s="108" t="s">
        <v>138</v>
      </c>
      <c r="AE5" s="108" t="s">
        <v>139</v>
      </c>
      <c r="AF5" s="108" t="s">
        <v>140</v>
      </c>
      <c r="AG5" s="108" t="s">
        <v>3101</v>
      </c>
      <c r="AI5" s="108" t="s">
        <v>3114</v>
      </c>
      <c r="AK5" s="107" t="s">
        <v>3115</v>
      </c>
      <c r="AM5" s="107" t="s">
        <v>2164</v>
      </c>
      <c r="AN5" s="107" t="s">
        <v>2164</v>
      </c>
      <c r="AO5" s="107"/>
    </row>
    <row r="6" spans="1:81">
      <c r="A6" s="99">
        <v>5</v>
      </c>
      <c r="B6" s="108" t="s">
        <v>545</v>
      </c>
      <c r="C6" s="110" t="s">
        <v>547</v>
      </c>
      <c r="D6" s="108" t="s">
        <v>3116</v>
      </c>
      <c r="E6" s="110" t="s">
        <v>3117</v>
      </c>
      <c r="F6" s="110" t="s">
        <v>3118</v>
      </c>
      <c r="G6" s="108" t="s">
        <v>3116</v>
      </c>
      <c r="H6" s="111">
        <v>36507</v>
      </c>
      <c r="I6" s="108" t="s">
        <v>550</v>
      </c>
      <c r="J6" s="108" t="s">
        <v>550</v>
      </c>
      <c r="K6" s="108" t="s">
        <v>551</v>
      </c>
      <c r="L6" s="41" t="s">
        <v>3119</v>
      </c>
      <c r="M6" s="111">
        <v>44181</v>
      </c>
      <c r="N6" s="111">
        <v>44205</v>
      </c>
      <c r="O6" s="108" t="s">
        <v>55</v>
      </c>
      <c r="P6" s="108" t="s">
        <v>56</v>
      </c>
      <c r="R6" s="112">
        <v>10</v>
      </c>
      <c r="S6" s="111">
        <v>44211.497731597199</v>
      </c>
      <c r="T6" s="104">
        <v>44211</v>
      </c>
      <c r="U6" s="106" t="s">
        <v>72</v>
      </c>
      <c r="V6" s="108" t="s">
        <v>553</v>
      </c>
      <c r="W6" s="108" t="s">
        <v>553</v>
      </c>
      <c r="X6" s="108" t="s">
        <v>59</v>
      </c>
      <c r="Y6" s="108" t="s">
        <v>60</v>
      </c>
      <c r="AA6" s="108" t="s">
        <v>61</v>
      </c>
      <c r="AB6" s="106">
        <f t="shared" si="0"/>
        <v>21</v>
      </c>
      <c r="AC6" s="106" t="s">
        <v>62</v>
      </c>
      <c r="AF6" s="108" t="s">
        <v>98</v>
      </c>
      <c r="AG6" s="108" t="s">
        <v>3120</v>
      </c>
      <c r="AI6" s="108" t="s">
        <v>3121</v>
      </c>
      <c r="AK6" s="107" t="s">
        <v>3122</v>
      </c>
      <c r="AM6" s="107" t="s">
        <v>2164</v>
      </c>
      <c r="AN6" s="107" t="s">
        <v>2164</v>
      </c>
      <c r="AO6" s="107"/>
    </row>
    <row r="7" spans="1:81">
      <c r="A7" s="109">
        <v>6</v>
      </c>
      <c r="B7" s="108" t="s">
        <v>128</v>
      </c>
      <c r="C7" s="110" t="s">
        <v>130</v>
      </c>
      <c r="D7" s="108" t="s">
        <v>3103</v>
      </c>
      <c r="E7" s="110" t="s">
        <v>131</v>
      </c>
      <c r="F7" s="110" t="s">
        <v>3123</v>
      </c>
      <c r="G7" s="108" t="s">
        <v>3103</v>
      </c>
      <c r="H7" s="111">
        <v>16930</v>
      </c>
      <c r="I7" s="108" t="s">
        <v>1894</v>
      </c>
      <c r="J7" s="108" t="s">
        <v>1102</v>
      </c>
      <c r="K7" s="108" t="s">
        <v>433</v>
      </c>
      <c r="L7" s="41" t="s">
        <v>3124</v>
      </c>
      <c r="M7" s="111">
        <v>44207</v>
      </c>
      <c r="N7" s="111">
        <v>44207</v>
      </c>
      <c r="O7" s="108" t="s">
        <v>55</v>
      </c>
      <c r="P7" s="108" t="s">
        <v>56</v>
      </c>
      <c r="R7" s="112">
        <v>10</v>
      </c>
      <c r="S7" s="111">
        <v>44211.497903703697</v>
      </c>
      <c r="T7" s="104">
        <v>44211</v>
      </c>
      <c r="U7" s="106" t="s">
        <v>72</v>
      </c>
      <c r="V7" s="108" t="s">
        <v>136</v>
      </c>
      <c r="W7" s="108" t="s">
        <v>137</v>
      </c>
      <c r="X7" s="108" t="s">
        <v>59</v>
      </c>
      <c r="Y7" s="108" t="s">
        <v>60</v>
      </c>
      <c r="AA7" s="108" t="s">
        <v>61</v>
      </c>
      <c r="AB7" s="106">
        <f t="shared" si="0"/>
        <v>74</v>
      </c>
      <c r="AC7" s="106" t="s">
        <v>62</v>
      </c>
      <c r="AD7" s="108" t="s">
        <v>138</v>
      </c>
      <c r="AE7" s="108" t="s">
        <v>139</v>
      </c>
      <c r="AF7" s="108" t="s">
        <v>140</v>
      </c>
      <c r="AG7" s="108" t="s">
        <v>3101</v>
      </c>
      <c r="AI7" s="108" t="s">
        <v>3125</v>
      </c>
      <c r="AK7" s="107" t="s">
        <v>3081</v>
      </c>
      <c r="AM7" s="107" t="s">
        <v>2164</v>
      </c>
      <c r="AN7" s="107" t="s">
        <v>2164</v>
      </c>
      <c r="AO7" s="107"/>
    </row>
    <row r="8" spans="1:81">
      <c r="A8" s="99">
        <v>7</v>
      </c>
      <c r="B8" s="108" t="s">
        <v>128</v>
      </c>
      <c r="C8" s="110" t="s">
        <v>130</v>
      </c>
      <c r="D8" s="108" t="s">
        <v>3126</v>
      </c>
      <c r="E8" s="110" t="s">
        <v>131</v>
      </c>
      <c r="F8" s="110" t="s">
        <v>3123</v>
      </c>
      <c r="G8" s="108" t="s">
        <v>3126</v>
      </c>
      <c r="H8" s="111">
        <v>16488</v>
      </c>
      <c r="I8" s="108" t="s">
        <v>134</v>
      </c>
      <c r="J8" s="108" t="s">
        <v>134</v>
      </c>
      <c r="K8" s="108" t="s">
        <v>134</v>
      </c>
      <c r="L8" s="41" t="s">
        <v>3127</v>
      </c>
      <c r="M8" s="111">
        <v>44207</v>
      </c>
      <c r="N8" s="111">
        <v>44207</v>
      </c>
      <c r="O8" s="108" t="s">
        <v>55</v>
      </c>
      <c r="P8" s="108" t="s">
        <v>56</v>
      </c>
      <c r="R8" s="112">
        <v>10</v>
      </c>
      <c r="S8" s="111">
        <v>44211.498064351901</v>
      </c>
      <c r="T8" s="104">
        <v>44211</v>
      </c>
      <c r="U8" s="106" t="s">
        <v>57</v>
      </c>
      <c r="V8" s="108" t="s">
        <v>136</v>
      </c>
      <c r="W8" s="108" t="s">
        <v>137</v>
      </c>
      <c r="X8" s="108" t="s">
        <v>59</v>
      </c>
      <c r="Y8" s="108" t="s">
        <v>60</v>
      </c>
      <c r="AA8" s="108" t="s">
        <v>61</v>
      </c>
      <c r="AB8" s="106">
        <f t="shared" si="0"/>
        <v>75</v>
      </c>
      <c r="AC8" s="106" t="s">
        <v>62</v>
      </c>
      <c r="AD8" s="108" t="s">
        <v>138</v>
      </c>
      <c r="AE8" s="108" t="s">
        <v>139</v>
      </c>
      <c r="AF8" s="108" t="s">
        <v>140</v>
      </c>
      <c r="AG8" s="108" t="s">
        <v>3101</v>
      </c>
      <c r="AI8" s="108" t="s">
        <v>3128</v>
      </c>
      <c r="AK8" s="107">
        <v>3.802</v>
      </c>
      <c r="AM8" s="107" t="s">
        <v>2164</v>
      </c>
      <c r="AN8" s="107" t="s">
        <v>2164</v>
      </c>
      <c r="AO8" s="107"/>
    </row>
    <row r="9" spans="1:81">
      <c r="A9" s="109">
        <v>8</v>
      </c>
      <c r="B9" s="108" t="s">
        <v>1177</v>
      </c>
      <c r="C9" s="110" t="s">
        <v>1179</v>
      </c>
      <c r="D9" s="108" t="s">
        <v>3129</v>
      </c>
      <c r="E9" s="110" t="s">
        <v>1179</v>
      </c>
      <c r="F9" s="110" t="s">
        <v>3130</v>
      </c>
      <c r="G9" s="108" t="s">
        <v>3129</v>
      </c>
      <c r="H9" s="111">
        <v>36401</v>
      </c>
      <c r="I9" s="108" t="s">
        <v>1894</v>
      </c>
      <c r="J9" s="108" t="s">
        <v>1102</v>
      </c>
      <c r="K9" s="108" t="s">
        <v>433</v>
      </c>
      <c r="L9" s="41" t="s">
        <v>3131</v>
      </c>
      <c r="M9" s="111">
        <v>44207</v>
      </c>
      <c r="N9" s="111">
        <v>44208</v>
      </c>
      <c r="O9" s="108" t="s">
        <v>55</v>
      </c>
      <c r="P9" s="108" t="s">
        <v>56</v>
      </c>
      <c r="R9" s="112">
        <v>10</v>
      </c>
      <c r="S9" s="111">
        <v>44211.498190243103</v>
      </c>
      <c r="T9" s="104">
        <v>44211</v>
      </c>
      <c r="U9" s="106" t="s">
        <v>72</v>
      </c>
      <c r="V9" s="108" t="s">
        <v>435</v>
      </c>
      <c r="W9" s="108" t="s">
        <v>675</v>
      </c>
      <c r="X9" s="108" t="s">
        <v>59</v>
      </c>
      <c r="Y9" s="108" t="s">
        <v>60</v>
      </c>
      <c r="AA9" s="108" t="s">
        <v>61</v>
      </c>
      <c r="AB9" s="106">
        <f t="shared" si="0"/>
        <v>21</v>
      </c>
      <c r="AC9" s="106" t="s">
        <v>62</v>
      </c>
      <c r="AG9" s="108" t="s">
        <v>3132</v>
      </c>
      <c r="AI9" s="108" t="s">
        <v>3133</v>
      </c>
      <c r="AK9" s="107">
        <v>3.57</v>
      </c>
      <c r="AM9" s="107" t="s">
        <v>2164</v>
      </c>
      <c r="AN9" s="107" t="s">
        <v>2164</v>
      </c>
      <c r="AO9" s="107"/>
    </row>
    <row r="10" spans="1:81">
      <c r="A10" s="99">
        <v>9</v>
      </c>
      <c r="B10" s="108" t="s">
        <v>128</v>
      </c>
      <c r="C10" s="110" t="s">
        <v>130</v>
      </c>
      <c r="D10" s="108" t="s">
        <v>3134</v>
      </c>
      <c r="E10" s="110" t="s">
        <v>131</v>
      </c>
      <c r="F10" s="110" t="s">
        <v>3135</v>
      </c>
      <c r="G10" s="108" t="s">
        <v>3134</v>
      </c>
      <c r="H10" s="111">
        <v>25624</v>
      </c>
      <c r="I10" s="108" t="s">
        <v>3136</v>
      </c>
      <c r="J10" s="108" t="s">
        <v>1862</v>
      </c>
      <c r="K10" s="108" t="s">
        <v>1862</v>
      </c>
      <c r="L10" s="41" t="s">
        <v>3137</v>
      </c>
      <c r="M10" s="111">
        <v>44211</v>
      </c>
      <c r="N10" s="111">
        <v>44211</v>
      </c>
      <c r="O10" s="108" t="s">
        <v>55</v>
      </c>
      <c r="P10" s="108" t="s">
        <v>56</v>
      </c>
      <c r="R10" s="112">
        <v>10</v>
      </c>
      <c r="S10" s="111">
        <v>44216.731673414397</v>
      </c>
      <c r="T10" s="104">
        <v>44216</v>
      </c>
      <c r="U10" s="106" t="s">
        <v>2351</v>
      </c>
      <c r="V10" s="108" t="s">
        <v>136</v>
      </c>
      <c r="W10" s="108" t="s">
        <v>137</v>
      </c>
      <c r="X10" s="108" t="s">
        <v>59</v>
      </c>
      <c r="Y10" s="108" t="s">
        <v>60</v>
      </c>
      <c r="AA10" s="108" t="s">
        <v>61</v>
      </c>
      <c r="AB10" s="106">
        <f t="shared" si="0"/>
        <v>50</v>
      </c>
      <c r="AC10" s="106" t="s">
        <v>62</v>
      </c>
      <c r="AD10" s="108" t="s">
        <v>138</v>
      </c>
      <c r="AE10" s="108" t="s">
        <v>139</v>
      </c>
      <c r="AF10" s="108" t="s">
        <v>140</v>
      </c>
      <c r="AG10" s="108" t="s">
        <v>3101</v>
      </c>
      <c r="AK10" s="107" t="s">
        <v>3138</v>
      </c>
      <c r="AM10" s="107" t="s">
        <v>2164</v>
      </c>
      <c r="AN10" s="107" t="s">
        <v>2164</v>
      </c>
      <c r="AO10" s="107"/>
    </row>
    <row r="11" spans="1:81">
      <c r="A11" s="109">
        <v>10</v>
      </c>
      <c r="B11" s="108" t="s">
        <v>85</v>
      </c>
      <c r="C11" s="110" t="s">
        <v>87</v>
      </c>
      <c r="D11" s="108" t="s">
        <v>3139</v>
      </c>
      <c r="E11" s="110" t="s">
        <v>88</v>
      </c>
      <c r="F11" s="110" t="s">
        <v>3140</v>
      </c>
      <c r="G11" s="108" t="s">
        <v>3139</v>
      </c>
      <c r="H11" s="111">
        <v>34707</v>
      </c>
      <c r="I11" s="108" t="s">
        <v>116</v>
      </c>
      <c r="J11" s="108" t="s">
        <v>92</v>
      </c>
      <c r="K11" s="108" t="s">
        <v>92</v>
      </c>
      <c r="L11" s="41" t="s">
        <v>3141</v>
      </c>
      <c r="M11" s="111">
        <v>44159</v>
      </c>
      <c r="N11" s="111">
        <v>44204</v>
      </c>
      <c r="O11" s="108" t="s">
        <v>55</v>
      </c>
      <c r="P11" s="108" t="s">
        <v>56</v>
      </c>
      <c r="R11" s="112">
        <v>10</v>
      </c>
      <c r="S11" s="111">
        <v>44216.7318465278</v>
      </c>
      <c r="T11" s="104">
        <v>44216</v>
      </c>
      <c r="U11" s="106" t="s">
        <v>57</v>
      </c>
      <c r="V11" s="108" t="s">
        <v>94</v>
      </c>
      <c r="W11" s="108" t="s">
        <v>95</v>
      </c>
      <c r="X11" s="108" t="s">
        <v>59</v>
      </c>
      <c r="Y11" s="108" t="s">
        <v>60</v>
      </c>
      <c r="AA11" s="108" t="s">
        <v>61</v>
      </c>
      <c r="AB11" s="106">
        <f t="shared" si="0"/>
        <v>26</v>
      </c>
      <c r="AC11" s="106" t="s">
        <v>62</v>
      </c>
      <c r="AD11" s="108" t="s">
        <v>96</v>
      </c>
      <c r="AE11" s="108" t="s">
        <v>97</v>
      </c>
      <c r="AF11" s="108" t="s">
        <v>98</v>
      </c>
      <c r="AG11" s="108" t="s">
        <v>3142</v>
      </c>
      <c r="AI11" s="108" t="s">
        <v>3143</v>
      </c>
      <c r="AK11" s="113">
        <v>0.25900000000000001</v>
      </c>
      <c r="AM11" s="113" t="s">
        <v>67</v>
      </c>
      <c r="AN11" s="113" t="s">
        <v>67</v>
      </c>
      <c r="AO11" s="114"/>
    </row>
    <row r="12" spans="1:81">
      <c r="A12" s="99">
        <v>11</v>
      </c>
      <c r="B12" s="108" t="s">
        <v>85</v>
      </c>
      <c r="C12" s="110" t="s">
        <v>87</v>
      </c>
      <c r="D12" s="108" t="s">
        <v>3144</v>
      </c>
      <c r="E12" s="110" t="s">
        <v>88</v>
      </c>
      <c r="F12" s="110" t="s">
        <v>3140</v>
      </c>
      <c r="G12" s="108" t="s">
        <v>3144</v>
      </c>
      <c r="H12" s="111">
        <v>25903</v>
      </c>
      <c r="I12" s="108" t="s">
        <v>92</v>
      </c>
      <c r="J12" s="108" t="s">
        <v>92</v>
      </c>
      <c r="K12" s="108" t="s">
        <v>92</v>
      </c>
      <c r="L12" s="41" t="s">
        <v>3145</v>
      </c>
      <c r="M12" s="111">
        <v>44154</v>
      </c>
      <c r="N12" s="111">
        <v>44204</v>
      </c>
      <c r="O12" s="108" t="s">
        <v>55</v>
      </c>
      <c r="P12" s="108" t="s">
        <v>56</v>
      </c>
      <c r="R12" s="112">
        <v>10</v>
      </c>
      <c r="S12" s="111">
        <v>44216.731937928198</v>
      </c>
      <c r="T12" s="104">
        <v>44216</v>
      </c>
      <c r="U12" s="106" t="s">
        <v>72</v>
      </c>
      <c r="V12" s="108" t="s">
        <v>94</v>
      </c>
      <c r="W12" s="108" t="s">
        <v>95</v>
      </c>
      <c r="X12" s="108" t="s">
        <v>59</v>
      </c>
      <c r="Y12" s="108" t="s">
        <v>60</v>
      </c>
      <c r="AA12" s="108" t="s">
        <v>61</v>
      </c>
      <c r="AB12" s="106">
        <f t="shared" si="0"/>
        <v>50</v>
      </c>
      <c r="AC12" s="106" t="s">
        <v>62</v>
      </c>
      <c r="AD12" s="108" t="s">
        <v>96</v>
      </c>
      <c r="AE12" s="108" t="s">
        <v>97</v>
      </c>
      <c r="AF12" s="108" t="s">
        <v>98</v>
      </c>
      <c r="AG12" s="108" t="s">
        <v>3142</v>
      </c>
      <c r="AK12" s="107" t="s">
        <v>3146</v>
      </c>
      <c r="AM12" s="107" t="s">
        <v>2164</v>
      </c>
      <c r="AN12" s="107" t="s">
        <v>2164</v>
      </c>
      <c r="AO12" s="107"/>
    </row>
    <row r="13" spans="1:81">
      <c r="A13" s="109">
        <v>12</v>
      </c>
      <c r="B13" s="108" t="s">
        <v>85</v>
      </c>
      <c r="C13" s="110" t="s">
        <v>87</v>
      </c>
      <c r="D13" s="108" t="s">
        <v>3147</v>
      </c>
      <c r="E13" s="110" t="s">
        <v>88</v>
      </c>
      <c r="F13" s="110" t="s">
        <v>3140</v>
      </c>
      <c r="G13" s="108" t="s">
        <v>3147</v>
      </c>
      <c r="H13" s="111">
        <v>32853</v>
      </c>
      <c r="I13" s="108" t="s">
        <v>116</v>
      </c>
      <c r="J13" s="108" t="s">
        <v>92</v>
      </c>
      <c r="K13" s="108" t="s">
        <v>92</v>
      </c>
      <c r="L13" s="41" t="s">
        <v>3148</v>
      </c>
      <c r="M13" s="111">
        <v>44144</v>
      </c>
      <c r="N13" s="111">
        <v>44204</v>
      </c>
      <c r="O13" s="108" t="s">
        <v>55</v>
      </c>
      <c r="P13" s="108" t="s">
        <v>56</v>
      </c>
      <c r="R13" s="112">
        <v>10</v>
      </c>
      <c r="S13" s="111">
        <v>44216.732003669</v>
      </c>
      <c r="T13" s="104">
        <v>44217</v>
      </c>
      <c r="U13" s="106" t="s">
        <v>72</v>
      </c>
      <c r="V13" s="108" t="s">
        <v>94</v>
      </c>
      <c r="W13" s="108" t="s">
        <v>95</v>
      </c>
      <c r="X13" s="108" t="s">
        <v>59</v>
      </c>
      <c r="Y13" s="108" t="s">
        <v>60</v>
      </c>
      <c r="AA13" s="108" t="s">
        <v>61</v>
      </c>
      <c r="AB13" s="106">
        <f t="shared" si="0"/>
        <v>31</v>
      </c>
      <c r="AC13" s="106" t="s">
        <v>62</v>
      </c>
      <c r="AD13" s="108" t="s">
        <v>96</v>
      </c>
      <c r="AE13" s="108" t="s">
        <v>97</v>
      </c>
      <c r="AF13" s="108" t="s">
        <v>98</v>
      </c>
      <c r="AG13" s="108" t="s">
        <v>3142</v>
      </c>
      <c r="AI13" s="108" t="s">
        <v>3149</v>
      </c>
      <c r="AK13" s="107" t="s">
        <v>3150</v>
      </c>
      <c r="AM13" s="107" t="s">
        <v>2164</v>
      </c>
      <c r="AN13" s="107" t="s">
        <v>2164</v>
      </c>
      <c r="AO13" s="107"/>
    </row>
    <row r="14" spans="1:81">
      <c r="A14" s="99">
        <v>13</v>
      </c>
      <c r="B14" s="108" t="s">
        <v>180</v>
      </c>
      <c r="C14" s="110" t="s">
        <v>182</v>
      </c>
      <c r="D14" s="108" t="s">
        <v>3151</v>
      </c>
      <c r="E14" s="110" t="s">
        <v>183</v>
      </c>
      <c r="F14" s="110" t="s">
        <v>3152</v>
      </c>
      <c r="G14" s="108" t="s">
        <v>3151</v>
      </c>
      <c r="H14" s="111">
        <v>31988</v>
      </c>
      <c r="I14" s="108" t="s">
        <v>2027</v>
      </c>
      <c r="J14" s="108" t="s">
        <v>186</v>
      </c>
      <c r="K14" s="108" t="s">
        <v>186</v>
      </c>
      <c r="L14" s="41" t="s">
        <v>3153</v>
      </c>
      <c r="M14" s="111">
        <v>44204</v>
      </c>
      <c r="N14" s="111">
        <v>44209</v>
      </c>
      <c r="O14" s="108" t="s">
        <v>55</v>
      </c>
      <c r="P14" s="108" t="s">
        <v>56</v>
      </c>
      <c r="R14" s="112">
        <v>10</v>
      </c>
      <c r="S14" s="111">
        <v>44216.732104629598</v>
      </c>
      <c r="T14" s="104">
        <v>44217</v>
      </c>
      <c r="U14" s="106" t="s">
        <v>72</v>
      </c>
      <c r="V14" s="108" t="s">
        <v>188</v>
      </c>
      <c r="W14" s="108" t="s">
        <v>188</v>
      </c>
      <c r="X14" s="108" t="s">
        <v>59</v>
      </c>
      <c r="Y14" s="108" t="s">
        <v>60</v>
      </c>
      <c r="AA14" s="108" t="s">
        <v>61</v>
      </c>
      <c r="AB14" s="106">
        <f t="shared" si="0"/>
        <v>33</v>
      </c>
      <c r="AC14" s="106" t="s">
        <v>62</v>
      </c>
      <c r="AF14" s="108" t="s">
        <v>65</v>
      </c>
      <c r="AG14" s="108" t="s">
        <v>3142</v>
      </c>
      <c r="AI14" s="108" t="s">
        <v>3154</v>
      </c>
      <c r="AK14" s="113" t="s">
        <v>3155</v>
      </c>
      <c r="AM14" s="113" t="s">
        <v>67</v>
      </c>
      <c r="AN14" s="113" t="s">
        <v>67</v>
      </c>
      <c r="AO14" s="114"/>
    </row>
    <row r="15" spans="1:81">
      <c r="B15" s="108" t="s">
        <v>154</v>
      </c>
      <c r="C15" s="110" t="s">
        <v>156</v>
      </c>
      <c r="D15" s="108" t="s">
        <v>3156</v>
      </c>
      <c r="E15" s="110" t="s">
        <v>157</v>
      </c>
      <c r="F15" s="110" t="s">
        <v>3157</v>
      </c>
      <c r="G15" s="108" t="s">
        <v>3156</v>
      </c>
      <c r="H15" s="111">
        <v>24594</v>
      </c>
      <c r="I15" s="108" t="s">
        <v>177</v>
      </c>
      <c r="J15" s="108" t="s">
        <v>134</v>
      </c>
      <c r="K15" s="108" t="s">
        <v>134</v>
      </c>
      <c r="L15" s="41" t="s">
        <v>3158</v>
      </c>
      <c r="M15" s="111">
        <v>44214</v>
      </c>
      <c r="N15" s="111">
        <v>44214</v>
      </c>
      <c r="O15" s="108" t="s">
        <v>55</v>
      </c>
      <c r="P15" s="108" t="s">
        <v>56</v>
      </c>
      <c r="R15" s="112">
        <v>10</v>
      </c>
      <c r="S15" s="111">
        <v>44216.732269525499</v>
      </c>
      <c r="T15" s="104">
        <v>44217</v>
      </c>
      <c r="U15" s="106" t="s">
        <v>57</v>
      </c>
      <c r="V15" s="108" t="s">
        <v>136</v>
      </c>
      <c r="W15" s="108" t="s">
        <v>163</v>
      </c>
      <c r="X15" s="108" t="s">
        <v>59</v>
      </c>
      <c r="Y15" s="108" t="s">
        <v>60</v>
      </c>
      <c r="AA15" s="108" t="s">
        <v>61</v>
      </c>
      <c r="AB15" s="106">
        <f t="shared" si="0"/>
        <v>53</v>
      </c>
      <c r="AC15" s="106" t="s">
        <v>62</v>
      </c>
      <c r="AD15" s="108" t="s">
        <v>164</v>
      </c>
      <c r="AE15" s="108" t="s">
        <v>165</v>
      </c>
      <c r="AF15" s="108" t="s">
        <v>65</v>
      </c>
      <c r="AG15" s="108" t="s">
        <v>3142</v>
      </c>
      <c r="AI15" s="108" t="s">
        <v>3159</v>
      </c>
      <c r="AK15" s="113" t="s">
        <v>3160</v>
      </c>
      <c r="AM15" s="113" t="s">
        <v>67</v>
      </c>
      <c r="AN15" s="113" t="s">
        <v>67</v>
      </c>
      <c r="AO15" s="114"/>
    </row>
    <row r="16" spans="1:81">
      <c r="A16" s="109">
        <v>14</v>
      </c>
      <c r="B16" s="108" t="s">
        <v>545</v>
      </c>
      <c r="C16" s="110" t="s">
        <v>547</v>
      </c>
      <c r="D16" s="108" t="s">
        <v>3161</v>
      </c>
      <c r="E16" s="110" t="s">
        <v>3117</v>
      </c>
      <c r="F16" s="110" t="s">
        <v>3162</v>
      </c>
      <c r="G16" s="108" t="s">
        <v>3161</v>
      </c>
      <c r="H16" s="111">
        <v>22349</v>
      </c>
      <c r="I16" s="108" t="s">
        <v>550</v>
      </c>
      <c r="J16" s="108" t="s">
        <v>550</v>
      </c>
      <c r="K16" s="108" t="s">
        <v>551</v>
      </c>
      <c r="L16" s="41" t="s">
        <v>3163</v>
      </c>
      <c r="M16" s="111">
        <v>44211</v>
      </c>
      <c r="N16" s="111">
        <v>44217</v>
      </c>
      <c r="O16" s="108" t="s">
        <v>55</v>
      </c>
      <c r="P16" s="108" t="s">
        <v>56</v>
      </c>
      <c r="R16" s="112">
        <v>10</v>
      </c>
      <c r="S16" s="111">
        <v>44218.768656018503</v>
      </c>
      <c r="T16" s="104">
        <v>43852</v>
      </c>
      <c r="U16" s="106" t="s">
        <v>72</v>
      </c>
      <c r="V16" s="108" t="s">
        <v>553</v>
      </c>
      <c r="W16" s="108" t="s">
        <v>553</v>
      </c>
      <c r="X16" s="108" t="s">
        <v>59</v>
      </c>
      <c r="Y16" s="108" t="s">
        <v>60</v>
      </c>
      <c r="AA16" s="108" t="s">
        <v>61</v>
      </c>
      <c r="AB16" s="106">
        <f t="shared" si="0"/>
        <v>58</v>
      </c>
      <c r="AC16" s="106" t="s">
        <v>62</v>
      </c>
      <c r="AF16" s="108" t="s">
        <v>98</v>
      </c>
      <c r="AG16" s="108" t="s">
        <v>3120</v>
      </c>
      <c r="AI16" s="108" t="s">
        <v>3164</v>
      </c>
      <c r="AK16" s="113" t="s">
        <v>3165</v>
      </c>
      <c r="AM16" s="113" t="s">
        <v>67</v>
      </c>
      <c r="AN16" s="113" t="s">
        <v>67</v>
      </c>
      <c r="AO16" s="114"/>
    </row>
    <row r="17" spans="1:41" ht="24.75" customHeight="1">
      <c r="A17" s="99">
        <v>17</v>
      </c>
      <c r="B17" s="108" t="s">
        <v>3166</v>
      </c>
      <c r="C17" s="110" t="s">
        <v>3167</v>
      </c>
      <c r="D17" s="108" t="s">
        <v>3168</v>
      </c>
      <c r="E17" s="110" t="s">
        <v>3169</v>
      </c>
      <c r="F17" s="110" t="s">
        <v>3170</v>
      </c>
      <c r="G17" s="108" t="s">
        <v>3168</v>
      </c>
      <c r="H17" s="111">
        <v>30936</v>
      </c>
      <c r="I17" s="108" t="s">
        <v>647</v>
      </c>
      <c r="J17" s="108" t="s">
        <v>647</v>
      </c>
      <c r="K17" s="108" t="s">
        <v>487</v>
      </c>
      <c r="L17" s="41" t="s">
        <v>3171</v>
      </c>
      <c r="M17" s="111">
        <v>44208</v>
      </c>
      <c r="N17" s="111">
        <v>44218</v>
      </c>
      <c r="O17" s="108" t="s">
        <v>55</v>
      </c>
      <c r="P17" s="108" t="s">
        <v>607</v>
      </c>
      <c r="R17" s="112">
        <v>10</v>
      </c>
      <c r="S17" s="111">
        <v>44223.705512766202</v>
      </c>
      <c r="T17" s="104">
        <v>44222</v>
      </c>
      <c r="U17" s="106" t="s">
        <v>72</v>
      </c>
      <c r="V17" s="108" t="s">
        <v>2437</v>
      </c>
      <c r="W17" s="108" t="s">
        <v>2437</v>
      </c>
      <c r="X17" s="108" t="s">
        <v>59</v>
      </c>
      <c r="Y17" s="108" t="s">
        <v>60</v>
      </c>
      <c r="AA17" s="108" t="s">
        <v>61</v>
      </c>
      <c r="AB17" s="106">
        <f t="shared" si="0"/>
        <v>36</v>
      </c>
      <c r="AC17" s="106" t="s">
        <v>62</v>
      </c>
      <c r="AD17" s="108" t="s">
        <v>3172</v>
      </c>
      <c r="AE17" s="108" t="s">
        <v>3173</v>
      </c>
      <c r="AF17" s="108" t="s">
        <v>65</v>
      </c>
      <c r="AG17" s="108" t="s">
        <v>3174</v>
      </c>
      <c r="AK17" s="107" t="s">
        <v>3175</v>
      </c>
      <c r="AM17" s="107" t="s">
        <v>2164</v>
      </c>
      <c r="AN17" s="107" t="s">
        <v>2164</v>
      </c>
      <c r="AO17" s="107"/>
    </row>
    <row r="18" spans="1:41">
      <c r="A18" s="109">
        <v>18</v>
      </c>
      <c r="B18" s="108" t="s">
        <v>581</v>
      </c>
      <c r="C18" s="110" t="s">
        <v>583</v>
      </c>
      <c r="D18" s="108" t="s">
        <v>3176</v>
      </c>
      <c r="E18" s="110" t="s">
        <v>584</v>
      </c>
      <c r="F18" s="110" t="s">
        <v>3177</v>
      </c>
      <c r="G18" s="108" t="s">
        <v>3176</v>
      </c>
      <c r="H18" s="111">
        <v>28327</v>
      </c>
      <c r="I18" s="108" t="s">
        <v>1644</v>
      </c>
      <c r="J18" s="108" t="s">
        <v>92</v>
      </c>
      <c r="K18" s="108" t="s">
        <v>92</v>
      </c>
      <c r="L18" s="41" t="s">
        <v>3178</v>
      </c>
      <c r="M18" s="111">
        <v>44209</v>
      </c>
      <c r="N18" s="111">
        <v>44221</v>
      </c>
      <c r="O18" s="108" t="s">
        <v>55</v>
      </c>
      <c r="P18" s="108" t="s">
        <v>607</v>
      </c>
      <c r="R18" s="112">
        <v>10</v>
      </c>
      <c r="S18" s="111">
        <v>44223.705689351897</v>
      </c>
      <c r="T18" s="104">
        <v>44222</v>
      </c>
      <c r="U18" s="106" t="s">
        <v>57</v>
      </c>
      <c r="V18" s="108" t="s">
        <v>94</v>
      </c>
      <c r="W18" s="108" t="s">
        <v>95</v>
      </c>
      <c r="X18" s="108" t="s">
        <v>59</v>
      </c>
      <c r="Y18" s="108" t="s">
        <v>60</v>
      </c>
      <c r="AA18" s="108" t="s">
        <v>61</v>
      </c>
      <c r="AB18" s="106">
        <f t="shared" si="0"/>
        <v>43</v>
      </c>
      <c r="AC18" s="106" t="s">
        <v>62</v>
      </c>
      <c r="AD18" s="108" t="s">
        <v>587</v>
      </c>
      <c r="AE18" s="108" t="s">
        <v>588</v>
      </c>
      <c r="AF18" s="108" t="s">
        <v>98</v>
      </c>
      <c r="AG18" s="108" t="s">
        <v>3142</v>
      </c>
      <c r="AI18" s="108" t="s">
        <v>3179</v>
      </c>
      <c r="AK18" s="113" t="s">
        <v>3180</v>
      </c>
      <c r="AM18" s="113" t="s">
        <v>67</v>
      </c>
      <c r="AN18" s="113" t="s">
        <v>67</v>
      </c>
      <c r="AO18" s="114"/>
    </row>
    <row r="19" spans="1:41">
      <c r="A19" s="99">
        <v>19</v>
      </c>
      <c r="B19" s="108" t="s">
        <v>338</v>
      </c>
      <c r="C19" s="110" t="s">
        <v>340</v>
      </c>
      <c r="D19" s="108" t="s">
        <v>3181</v>
      </c>
      <c r="E19" s="110" t="s">
        <v>340</v>
      </c>
      <c r="F19" s="110" t="s">
        <v>3182</v>
      </c>
      <c r="G19" s="108" t="s">
        <v>3181</v>
      </c>
      <c r="H19" s="111">
        <v>30442</v>
      </c>
      <c r="I19" s="108" t="s">
        <v>3183</v>
      </c>
      <c r="J19" s="108" t="s">
        <v>2102</v>
      </c>
      <c r="K19" s="108" t="s">
        <v>2102</v>
      </c>
      <c r="L19" s="41" t="s">
        <v>3184</v>
      </c>
      <c r="M19" s="111">
        <v>44221</v>
      </c>
      <c r="N19" s="111">
        <v>44222</v>
      </c>
      <c r="O19" s="108" t="s">
        <v>55</v>
      </c>
      <c r="P19" s="108" t="s">
        <v>607</v>
      </c>
      <c r="R19" s="112">
        <v>10</v>
      </c>
      <c r="S19" s="111">
        <v>44223.705788969899</v>
      </c>
      <c r="T19" s="104">
        <v>44222</v>
      </c>
      <c r="U19" s="106" t="s">
        <v>72</v>
      </c>
      <c r="V19" s="108" t="s">
        <v>136</v>
      </c>
      <c r="W19" s="108" t="s">
        <v>343</v>
      </c>
      <c r="X19" s="108" t="s">
        <v>59</v>
      </c>
      <c r="Y19" s="108" t="s">
        <v>60</v>
      </c>
      <c r="AA19" s="108" t="s">
        <v>2658</v>
      </c>
      <c r="AB19" s="106">
        <f t="shared" si="0"/>
        <v>37</v>
      </c>
      <c r="AC19" s="106" t="s">
        <v>62</v>
      </c>
      <c r="AG19" s="108" t="s">
        <v>3132</v>
      </c>
      <c r="AI19" s="108" t="s">
        <v>3185</v>
      </c>
      <c r="AK19" s="107" t="s">
        <v>3186</v>
      </c>
      <c r="AM19" s="107" t="s">
        <v>2164</v>
      </c>
      <c r="AN19" s="107" t="s">
        <v>2164</v>
      </c>
      <c r="AO19" s="107"/>
    </row>
    <row r="20" spans="1:41">
      <c r="A20" s="109">
        <v>20</v>
      </c>
      <c r="B20" s="108" t="s">
        <v>367</v>
      </c>
      <c r="C20" s="110" t="s">
        <v>369</v>
      </c>
      <c r="D20" s="108" t="s">
        <v>3187</v>
      </c>
      <c r="E20" s="110" t="s">
        <v>369</v>
      </c>
      <c r="F20" s="110" t="s">
        <v>3188</v>
      </c>
      <c r="G20" s="108" t="s">
        <v>3187</v>
      </c>
      <c r="H20" s="111">
        <v>34747</v>
      </c>
      <c r="I20" s="108" t="s">
        <v>1388</v>
      </c>
      <c r="J20" s="108" t="s">
        <v>372</v>
      </c>
      <c r="K20" s="108" t="s">
        <v>373</v>
      </c>
      <c r="L20" s="41" t="s">
        <v>3189</v>
      </c>
      <c r="M20" s="111">
        <v>44203</v>
      </c>
      <c r="N20" s="111">
        <v>44223</v>
      </c>
      <c r="O20" s="108" t="s">
        <v>55</v>
      </c>
      <c r="P20" s="108" t="s">
        <v>56</v>
      </c>
      <c r="R20" s="112">
        <v>10</v>
      </c>
      <c r="S20" s="111">
        <v>44228.690999687497</v>
      </c>
      <c r="T20" s="104">
        <v>44225</v>
      </c>
      <c r="U20" s="106" t="s">
        <v>72</v>
      </c>
      <c r="V20" s="108" t="s">
        <v>375</v>
      </c>
      <c r="W20" s="108" t="s">
        <v>375</v>
      </c>
      <c r="X20" s="108" t="s">
        <v>59</v>
      </c>
      <c r="Y20" s="108" t="s">
        <v>60</v>
      </c>
      <c r="AA20" s="108" t="s">
        <v>61</v>
      </c>
      <c r="AB20" s="106">
        <f t="shared" si="0"/>
        <v>25</v>
      </c>
      <c r="AC20" s="106" t="s">
        <v>62</v>
      </c>
      <c r="AD20" s="108" t="s">
        <v>376</v>
      </c>
      <c r="AE20" s="108" t="s">
        <v>377</v>
      </c>
      <c r="AF20" s="108" t="s">
        <v>65</v>
      </c>
      <c r="AG20" s="108" t="s">
        <v>3142</v>
      </c>
      <c r="AI20" s="108" t="s">
        <v>3190</v>
      </c>
      <c r="AK20" s="113" t="s">
        <v>3191</v>
      </c>
      <c r="AM20" s="113" t="s">
        <v>67</v>
      </c>
      <c r="AN20" s="113" t="s">
        <v>67</v>
      </c>
      <c r="AO20" s="114"/>
    </row>
    <row r="21" spans="1:41">
      <c r="A21" s="99">
        <v>21</v>
      </c>
      <c r="B21" s="108" t="s">
        <v>128</v>
      </c>
      <c r="C21" s="110" t="s">
        <v>130</v>
      </c>
      <c r="D21" s="108" t="s">
        <v>3192</v>
      </c>
      <c r="E21" s="110" t="s">
        <v>131</v>
      </c>
      <c r="F21" s="110" t="s">
        <v>3193</v>
      </c>
      <c r="G21" s="108" t="s">
        <v>3192</v>
      </c>
      <c r="H21" s="111">
        <v>16243</v>
      </c>
      <c r="I21" s="108" t="s">
        <v>134</v>
      </c>
      <c r="J21" s="108" t="s">
        <v>134</v>
      </c>
      <c r="K21" s="108" t="s">
        <v>134</v>
      </c>
      <c r="L21" s="41" t="s">
        <v>3194</v>
      </c>
      <c r="M21" s="111">
        <v>44223</v>
      </c>
      <c r="N21" s="111">
        <v>44223</v>
      </c>
      <c r="O21" s="108" t="s">
        <v>55</v>
      </c>
      <c r="P21" s="108" t="s">
        <v>56</v>
      </c>
      <c r="R21" s="112">
        <v>10</v>
      </c>
      <c r="S21" s="111">
        <v>44229.432943715299</v>
      </c>
      <c r="T21" s="104">
        <v>44231</v>
      </c>
      <c r="U21" s="106" t="s">
        <v>57</v>
      </c>
      <c r="V21" s="108" t="s">
        <v>136</v>
      </c>
      <c r="W21" s="108" t="s">
        <v>137</v>
      </c>
      <c r="X21" s="108" t="s">
        <v>59</v>
      </c>
      <c r="Y21" s="108" t="s">
        <v>60</v>
      </c>
      <c r="AA21" s="108" t="s">
        <v>61</v>
      </c>
      <c r="AB21" s="106">
        <f t="shared" si="0"/>
        <v>76</v>
      </c>
      <c r="AC21" s="106" t="s">
        <v>62</v>
      </c>
      <c r="AD21" s="108" t="s">
        <v>138</v>
      </c>
      <c r="AE21" s="108" t="s">
        <v>139</v>
      </c>
      <c r="AF21" s="108" t="s">
        <v>140</v>
      </c>
      <c r="AG21" s="108" t="s">
        <v>3101</v>
      </c>
      <c r="AK21" s="107" t="s">
        <v>3195</v>
      </c>
      <c r="AM21" s="107" t="s">
        <v>2164</v>
      </c>
      <c r="AN21" s="107" t="s">
        <v>2164</v>
      </c>
      <c r="AO21" s="107"/>
    </row>
    <row r="22" spans="1:41">
      <c r="A22" s="109">
        <v>22</v>
      </c>
      <c r="B22" s="108" t="s">
        <v>128</v>
      </c>
      <c r="C22" s="110" t="s">
        <v>130</v>
      </c>
      <c r="D22" s="108" t="s">
        <v>3196</v>
      </c>
      <c r="E22" s="110" t="s">
        <v>131</v>
      </c>
      <c r="F22" s="110" t="s">
        <v>3193</v>
      </c>
      <c r="G22" s="108" t="s">
        <v>3196</v>
      </c>
      <c r="H22" s="111">
        <v>33530</v>
      </c>
      <c r="I22" s="108" t="s">
        <v>134</v>
      </c>
      <c r="J22" s="108" t="s">
        <v>134</v>
      </c>
      <c r="K22" s="108" t="s">
        <v>134</v>
      </c>
      <c r="L22" s="41" t="s">
        <v>3197</v>
      </c>
      <c r="M22" s="111">
        <v>44223</v>
      </c>
      <c r="N22" s="111">
        <v>44223</v>
      </c>
      <c r="O22" s="108" t="s">
        <v>55</v>
      </c>
      <c r="P22" s="108" t="s">
        <v>56</v>
      </c>
      <c r="R22" s="112">
        <v>10</v>
      </c>
      <c r="S22" s="111">
        <v>44229.433499455998</v>
      </c>
      <c r="T22" s="104">
        <v>44231</v>
      </c>
      <c r="U22" s="106" t="s">
        <v>57</v>
      </c>
      <c r="V22" s="108" t="s">
        <v>136</v>
      </c>
      <c r="W22" s="108" t="s">
        <v>137</v>
      </c>
      <c r="X22" s="108" t="s">
        <v>59</v>
      </c>
      <c r="Y22" s="108" t="s">
        <v>60</v>
      </c>
      <c r="AA22" s="108" t="s">
        <v>61</v>
      </c>
      <c r="AB22" s="106">
        <f t="shared" si="0"/>
        <v>29</v>
      </c>
      <c r="AC22" s="106" t="s">
        <v>62</v>
      </c>
      <c r="AD22" s="108" t="s">
        <v>138</v>
      </c>
      <c r="AE22" s="108" t="s">
        <v>139</v>
      </c>
      <c r="AF22" s="108" t="s">
        <v>140</v>
      </c>
      <c r="AG22" s="108" t="s">
        <v>3101</v>
      </c>
      <c r="AK22" s="107" t="s">
        <v>3198</v>
      </c>
      <c r="AM22" s="107" t="s">
        <v>2164</v>
      </c>
      <c r="AN22" s="107" t="s">
        <v>2164</v>
      </c>
      <c r="AO22" s="107"/>
    </row>
    <row r="23" spans="1:41">
      <c r="A23" s="99">
        <v>23</v>
      </c>
      <c r="B23" s="108" t="s">
        <v>706</v>
      </c>
      <c r="C23" s="110" t="s">
        <v>708</v>
      </c>
      <c r="D23" s="108" t="s">
        <v>3199</v>
      </c>
      <c r="E23" s="110" t="s">
        <v>709</v>
      </c>
      <c r="F23" s="110" t="s">
        <v>3200</v>
      </c>
      <c r="G23" s="108" t="s">
        <v>3199</v>
      </c>
      <c r="H23" s="111">
        <v>25204</v>
      </c>
      <c r="I23" s="108" t="s">
        <v>134</v>
      </c>
      <c r="J23" s="108" t="s">
        <v>134</v>
      </c>
      <c r="K23" s="108" t="s">
        <v>134</v>
      </c>
      <c r="L23" s="41" t="s">
        <v>3201</v>
      </c>
      <c r="M23" s="111">
        <v>44222</v>
      </c>
      <c r="N23" s="111">
        <v>44224</v>
      </c>
      <c r="O23" s="108" t="s">
        <v>55</v>
      </c>
      <c r="P23" s="108" t="s">
        <v>56</v>
      </c>
      <c r="R23" s="112">
        <v>10</v>
      </c>
      <c r="S23" s="111">
        <v>44229.4366260764</v>
      </c>
      <c r="T23" s="104">
        <v>44231</v>
      </c>
      <c r="U23" s="106" t="s">
        <v>57</v>
      </c>
      <c r="V23" s="108" t="s">
        <v>400</v>
      </c>
      <c r="W23" s="108" t="s">
        <v>400</v>
      </c>
      <c r="X23" s="108" t="s">
        <v>59</v>
      </c>
      <c r="Y23" s="108" t="s">
        <v>60</v>
      </c>
      <c r="AA23" s="108" t="s">
        <v>61</v>
      </c>
      <c r="AB23" s="106">
        <f t="shared" si="0"/>
        <v>52</v>
      </c>
      <c r="AC23" s="106" t="s">
        <v>62</v>
      </c>
      <c r="AF23" s="108" t="s">
        <v>65</v>
      </c>
      <c r="AG23" s="108" t="s">
        <v>3132</v>
      </c>
      <c r="AK23" s="113" t="s">
        <v>3202</v>
      </c>
      <c r="AM23" s="113" t="s">
        <v>67</v>
      </c>
      <c r="AN23" s="113" t="s">
        <v>67</v>
      </c>
      <c r="AO23" s="114"/>
    </row>
    <row r="24" spans="1:41">
      <c r="A24" s="99"/>
      <c r="B24" s="108" t="s">
        <v>154</v>
      </c>
      <c r="C24" s="110" t="s">
        <v>156</v>
      </c>
      <c r="D24" s="108" t="s">
        <v>3203</v>
      </c>
      <c r="E24" s="110" t="s">
        <v>157</v>
      </c>
      <c r="F24" s="110" t="s">
        <v>3204</v>
      </c>
      <c r="G24" s="108" t="s">
        <v>3203</v>
      </c>
      <c r="H24" s="111">
        <v>29527</v>
      </c>
      <c r="I24" s="108" t="s">
        <v>222</v>
      </c>
      <c r="J24" s="108" t="s">
        <v>134</v>
      </c>
      <c r="K24" s="108" t="s">
        <v>134</v>
      </c>
      <c r="L24" s="41" t="s">
        <v>3205</v>
      </c>
      <c r="M24" s="111">
        <v>44224</v>
      </c>
      <c r="N24" s="111">
        <v>44225</v>
      </c>
      <c r="O24" s="108" t="s">
        <v>55</v>
      </c>
      <c r="P24" s="108" t="s">
        <v>253</v>
      </c>
      <c r="R24" s="112">
        <v>21</v>
      </c>
      <c r="S24" s="111">
        <v>44245.584831330998</v>
      </c>
      <c r="T24" s="104">
        <v>44231</v>
      </c>
      <c r="U24" s="106" t="s">
        <v>57</v>
      </c>
      <c r="V24" s="108" t="s">
        <v>136</v>
      </c>
      <c r="W24" s="108" t="s">
        <v>163</v>
      </c>
      <c r="X24" s="108" t="s">
        <v>59</v>
      </c>
      <c r="Y24" s="108" t="s">
        <v>60</v>
      </c>
      <c r="AA24" s="108" t="s">
        <v>61</v>
      </c>
      <c r="AB24" s="106">
        <f t="shared" si="0"/>
        <v>40</v>
      </c>
      <c r="AC24" s="106" t="s">
        <v>62</v>
      </c>
      <c r="AD24" s="108" t="s">
        <v>164</v>
      </c>
      <c r="AE24" s="108" t="s">
        <v>165</v>
      </c>
      <c r="AF24" s="108" t="s">
        <v>65</v>
      </c>
      <c r="AG24" s="108" t="s">
        <v>3142</v>
      </c>
      <c r="AI24" s="108" t="s">
        <v>3206</v>
      </c>
      <c r="AK24" s="107" t="s">
        <v>820</v>
      </c>
      <c r="AM24" s="107" t="s">
        <v>2164</v>
      </c>
      <c r="AN24" s="107" t="s">
        <v>2164</v>
      </c>
      <c r="AO24" s="107"/>
    </row>
    <row r="25" spans="1:41">
      <c r="A25" s="99"/>
      <c r="B25" s="108" t="s">
        <v>128</v>
      </c>
      <c r="C25" s="110" t="s">
        <v>130</v>
      </c>
      <c r="D25" s="108" t="s">
        <v>3207</v>
      </c>
      <c r="E25" s="110" t="s">
        <v>131</v>
      </c>
      <c r="F25" s="110" t="s">
        <v>3208</v>
      </c>
      <c r="G25" s="108" t="s">
        <v>3207</v>
      </c>
      <c r="H25" s="111">
        <v>41407</v>
      </c>
      <c r="I25" s="108" t="s">
        <v>3209</v>
      </c>
      <c r="J25" s="108" t="s">
        <v>1439</v>
      </c>
      <c r="K25" s="108" t="s">
        <v>134</v>
      </c>
      <c r="L25" s="41" t="s">
        <v>3210</v>
      </c>
      <c r="M25" s="111">
        <v>44232</v>
      </c>
      <c r="N25" s="111">
        <v>44232</v>
      </c>
      <c r="O25" s="108" t="s">
        <v>55</v>
      </c>
      <c r="P25" s="108" t="s">
        <v>56</v>
      </c>
      <c r="R25" s="112">
        <v>10</v>
      </c>
      <c r="S25" s="111">
        <v>44244.582077002298</v>
      </c>
      <c r="T25" s="104">
        <v>44231</v>
      </c>
      <c r="U25" s="106" t="s">
        <v>2351</v>
      </c>
      <c r="V25" s="108" t="s">
        <v>136</v>
      </c>
      <c r="W25" s="108" t="s">
        <v>137</v>
      </c>
      <c r="X25" s="108" t="s">
        <v>59</v>
      </c>
      <c r="Y25" s="108" t="s">
        <v>60</v>
      </c>
      <c r="AA25" s="108" t="s">
        <v>61</v>
      </c>
      <c r="AB25" s="106">
        <f t="shared" si="0"/>
        <v>7</v>
      </c>
      <c r="AC25" s="106" t="s">
        <v>62</v>
      </c>
      <c r="AD25" s="106" t="s">
        <v>138</v>
      </c>
      <c r="AE25" s="108" t="s">
        <v>139</v>
      </c>
      <c r="AF25" s="108" t="s">
        <v>140</v>
      </c>
      <c r="AG25" s="108" t="s">
        <v>3101</v>
      </c>
      <c r="AK25" s="113" t="s">
        <v>3211</v>
      </c>
      <c r="AM25" s="113" t="s">
        <v>67</v>
      </c>
      <c r="AN25" s="113" t="s">
        <v>67</v>
      </c>
      <c r="AO25" s="114"/>
    </row>
    <row r="26" spans="1:41">
      <c r="A26" s="99"/>
      <c r="B26" s="108" t="s">
        <v>367</v>
      </c>
      <c r="C26" s="110" t="s">
        <v>369</v>
      </c>
      <c r="D26" s="108" t="s">
        <v>3212</v>
      </c>
      <c r="E26" s="110" t="s">
        <v>369</v>
      </c>
      <c r="F26" s="110" t="s">
        <v>3213</v>
      </c>
      <c r="G26" s="108" t="s">
        <v>3212</v>
      </c>
      <c r="H26" s="111">
        <v>35873</v>
      </c>
      <c r="I26" s="108" t="s">
        <v>3214</v>
      </c>
      <c r="J26" s="108" t="s">
        <v>3215</v>
      </c>
      <c r="K26" s="108" t="s">
        <v>373</v>
      </c>
      <c r="L26" s="41" t="s">
        <v>3216</v>
      </c>
      <c r="M26" s="111">
        <v>44188</v>
      </c>
      <c r="N26" s="111">
        <v>44237</v>
      </c>
      <c r="O26" s="108" t="s">
        <v>55</v>
      </c>
      <c r="P26" s="108" t="s">
        <v>56</v>
      </c>
      <c r="R26" s="112">
        <v>10</v>
      </c>
      <c r="S26" s="111">
        <v>44242.521692129601</v>
      </c>
      <c r="T26" s="104">
        <v>44231</v>
      </c>
      <c r="U26" s="106" t="s">
        <v>72</v>
      </c>
      <c r="V26" s="108" t="s">
        <v>375</v>
      </c>
      <c r="W26" s="108" t="s">
        <v>375</v>
      </c>
      <c r="X26" s="108" t="s">
        <v>59</v>
      </c>
      <c r="Y26" s="108" t="s">
        <v>60</v>
      </c>
      <c r="AA26" s="108" t="s">
        <v>61</v>
      </c>
      <c r="AB26" s="106">
        <f t="shared" si="0"/>
        <v>22</v>
      </c>
      <c r="AC26" s="106" t="s">
        <v>62</v>
      </c>
      <c r="AD26" s="106" t="s">
        <v>376</v>
      </c>
      <c r="AE26" s="108" t="s">
        <v>377</v>
      </c>
      <c r="AF26" s="108" t="s">
        <v>65</v>
      </c>
      <c r="AG26" s="108" t="s">
        <v>3142</v>
      </c>
      <c r="AK26" s="113" t="s">
        <v>3217</v>
      </c>
      <c r="AM26" s="113" t="s">
        <v>67</v>
      </c>
      <c r="AN26" s="113" t="s">
        <v>67</v>
      </c>
      <c r="AO26" s="114"/>
    </row>
    <row r="27" spans="1:41">
      <c r="A27" s="99"/>
      <c r="B27" s="108" t="s">
        <v>367</v>
      </c>
      <c r="C27" s="110" t="s">
        <v>369</v>
      </c>
      <c r="D27" s="108" t="s">
        <v>3218</v>
      </c>
      <c r="E27" s="110" t="s">
        <v>369</v>
      </c>
      <c r="F27" s="110" t="s">
        <v>3213</v>
      </c>
      <c r="G27" s="108" t="s">
        <v>3218</v>
      </c>
      <c r="H27" s="111">
        <v>2</v>
      </c>
      <c r="I27" s="108" t="s">
        <v>3214</v>
      </c>
      <c r="J27" s="108" t="s">
        <v>3215</v>
      </c>
      <c r="K27" s="108" t="s">
        <v>373</v>
      </c>
      <c r="L27" s="41" t="s">
        <v>3219</v>
      </c>
      <c r="M27" s="111">
        <v>44188</v>
      </c>
      <c r="N27" s="111">
        <v>44237</v>
      </c>
      <c r="O27" s="108" t="s">
        <v>55</v>
      </c>
      <c r="P27" s="108" t="s">
        <v>56</v>
      </c>
      <c r="R27" s="112">
        <v>10</v>
      </c>
      <c r="S27" s="111">
        <v>44242.521743437501</v>
      </c>
      <c r="T27" s="104">
        <v>44231</v>
      </c>
      <c r="U27" s="106" t="s">
        <v>72</v>
      </c>
      <c r="V27" s="108" t="s">
        <v>375</v>
      </c>
      <c r="W27" s="108" t="s">
        <v>375</v>
      </c>
      <c r="X27" s="108" t="s">
        <v>59</v>
      </c>
      <c r="Y27" s="108" t="s">
        <v>60</v>
      </c>
      <c r="AA27" s="108" t="s">
        <v>61</v>
      </c>
      <c r="AB27" s="106">
        <f t="shared" si="0"/>
        <v>121</v>
      </c>
      <c r="AC27" s="106" t="s">
        <v>62</v>
      </c>
      <c r="AD27" s="106" t="s">
        <v>376</v>
      </c>
      <c r="AE27" s="108" t="s">
        <v>377</v>
      </c>
      <c r="AF27" s="108" t="s">
        <v>65</v>
      </c>
      <c r="AG27" s="108" t="s">
        <v>3142</v>
      </c>
      <c r="AK27" s="107" t="s">
        <v>3220</v>
      </c>
      <c r="AM27" s="113" t="s">
        <v>67</v>
      </c>
      <c r="AN27" s="93" t="s">
        <v>3221</v>
      </c>
      <c r="AO27" s="93"/>
    </row>
    <row r="28" spans="1:41">
      <c r="A28" s="99"/>
      <c r="B28" s="108" t="s">
        <v>85</v>
      </c>
      <c r="C28" s="110" t="s">
        <v>87</v>
      </c>
      <c r="D28" s="108" t="s">
        <v>3222</v>
      </c>
      <c r="E28" s="110" t="s">
        <v>88</v>
      </c>
      <c r="F28" s="110" t="s">
        <v>3223</v>
      </c>
      <c r="G28" s="108" t="s">
        <v>3222</v>
      </c>
      <c r="H28" s="111">
        <v>32439</v>
      </c>
      <c r="I28" s="108" t="s">
        <v>281</v>
      </c>
      <c r="J28" s="108" t="s">
        <v>134</v>
      </c>
      <c r="K28" s="108" t="s">
        <v>134</v>
      </c>
      <c r="L28" s="41" t="s">
        <v>3224</v>
      </c>
      <c r="M28" s="111">
        <v>44231</v>
      </c>
      <c r="N28" s="111">
        <v>44239</v>
      </c>
      <c r="O28" s="108" t="s">
        <v>55</v>
      </c>
      <c r="P28" s="108" t="s">
        <v>56</v>
      </c>
      <c r="R28" s="112">
        <v>10</v>
      </c>
      <c r="S28" s="111">
        <v>44243.477941898098</v>
      </c>
      <c r="T28" s="104">
        <v>44231</v>
      </c>
      <c r="U28" s="106" t="s">
        <v>72</v>
      </c>
      <c r="V28" s="108" t="s">
        <v>94</v>
      </c>
      <c r="W28" s="108" t="s">
        <v>95</v>
      </c>
      <c r="X28" s="108" t="s">
        <v>59</v>
      </c>
      <c r="Y28" s="108" t="s">
        <v>60</v>
      </c>
      <c r="AA28" s="108" t="s">
        <v>61</v>
      </c>
      <c r="AB28" s="106">
        <f t="shared" si="0"/>
        <v>32</v>
      </c>
      <c r="AC28" s="106" t="s">
        <v>62</v>
      </c>
      <c r="AD28" s="106" t="s">
        <v>96</v>
      </c>
      <c r="AE28" s="108" t="s">
        <v>97</v>
      </c>
      <c r="AF28" s="108" t="s">
        <v>98</v>
      </c>
      <c r="AG28" s="108" t="s">
        <v>3142</v>
      </c>
      <c r="AI28" s="108" t="s">
        <v>3225</v>
      </c>
      <c r="AK28" s="107">
        <v>3.9340000000000002</v>
      </c>
      <c r="AM28" s="107" t="s">
        <v>2164</v>
      </c>
      <c r="AN28" s="107" t="s">
        <v>2164</v>
      </c>
      <c r="AO28" s="107"/>
    </row>
    <row r="29" spans="1:41">
      <c r="A29" s="99"/>
      <c r="B29" s="108" t="s">
        <v>2174</v>
      </c>
      <c r="C29" s="110" t="s">
        <v>2175</v>
      </c>
      <c r="D29" s="108" t="s">
        <v>3226</v>
      </c>
      <c r="E29" s="110" t="s">
        <v>2175</v>
      </c>
      <c r="F29" s="110" t="s">
        <v>3227</v>
      </c>
      <c r="G29" s="108" t="s">
        <v>3226</v>
      </c>
      <c r="H29" s="111">
        <v>21224</v>
      </c>
      <c r="I29" s="108" t="s">
        <v>134</v>
      </c>
      <c r="J29" s="108" t="s">
        <v>134</v>
      </c>
      <c r="K29" s="108" t="s">
        <v>134</v>
      </c>
      <c r="L29" s="41" t="s">
        <v>3228</v>
      </c>
      <c r="M29" s="111">
        <v>44242</v>
      </c>
      <c r="N29" s="111">
        <v>44242</v>
      </c>
      <c r="O29" s="108" t="s">
        <v>55</v>
      </c>
      <c r="P29" s="108" t="s">
        <v>607</v>
      </c>
      <c r="R29" s="112">
        <v>10</v>
      </c>
      <c r="S29" s="111">
        <v>44249.509827661997</v>
      </c>
      <c r="T29" s="104">
        <v>44231</v>
      </c>
      <c r="U29" s="106" t="s">
        <v>2351</v>
      </c>
      <c r="V29" s="108" t="s">
        <v>188</v>
      </c>
      <c r="W29" s="108" t="s">
        <v>188</v>
      </c>
      <c r="X29" s="108" t="s">
        <v>59</v>
      </c>
      <c r="Y29" s="108" t="s">
        <v>60</v>
      </c>
      <c r="AA29" s="108" t="s">
        <v>61</v>
      </c>
      <c r="AB29" s="106">
        <f t="shared" si="0"/>
        <v>62</v>
      </c>
      <c r="AC29" s="106" t="s">
        <v>62</v>
      </c>
      <c r="AD29" s="108" t="s">
        <v>2178</v>
      </c>
      <c r="AE29" s="108" t="s">
        <v>2179</v>
      </c>
      <c r="AF29" s="108" t="s">
        <v>600</v>
      </c>
      <c r="AG29" s="108" t="s">
        <v>3229</v>
      </c>
      <c r="AK29" s="107">
        <v>3.8849999999999998</v>
      </c>
      <c r="AM29" s="107" t="s">
        <v>2164</v>
      </c>
      <c r="AN29" s="107" t="s">
        <v>2164</v>
      </c>
      <c r="AO29" s="107"/>
    </row>
    <row r="30" spans="1:41">
      <c r="A30" s="99"/>
      <c r="B30" s="108" t="s">
        <v>2174</v>
      </c>
      <c r="C30" s="110" t="s">
        <v>2175</v>
      </c>
      <c r="D30" s="108" t="s">
        <v>3230</v>
      </c>
      <c r="E30" s="110" t="s">
        <v>2175</v>
      </c>
      <c r="F30" s="110" t="s">
        <v>3227</v>
      </c>
      <c r="G30" s="108" t="s">
        <v>3230</v>
      </c>
      <c r="H30" s="111">
        <v>13784</v>
      </c>
      <c r="I30" s="108" t="s">
        <v>134</v>
      </c>
      <c r="J30" s="108" t="s">
        <v>134</v>
      </c>
      <c r="K30" s="108" t="s">
        <v>134</v>
      </c>
      <c r="L30" s="41" t="s">
        <v>3231</v>
      </c>
      <c r="M30" s="111">
        <v>44242</v>
      </c>
      <c r="N30" s="111">
        <v>44242</v>
      </c>
      <c r="O30" s="108" t="s">
        <v>55</v>
      </c>
      <c r="P30" s="108" t="s">
        <v>607</v>
      </c>
      <c r="R30" s="112">
        <v>10</v>
      </c>
      <c r="S30" s="111">
        <v>44249.509993946798</v>
      </c>
      <c r="T30" s="104">
        <v>44231</v>
      </c>
      <c r="U30" s="106" t="s">
        <v>2351</v>
      </c>
      <c r="V30" s="108" t="s">
        <v>188</v>
      </c>
      <c r="W30" s="108" t="s">
        <v>188</v>
      </c>
      <c r="X30" s="108" t="s">
        <v>59</v>
      </c>
      <c r="Y30" s="108" t="s">
        <v>60</v>
      </c>
      <c r="AA30" s="108" t="s">
        <v>61</v>
      </c>
      <c r="AB30" s="106">
        <f t="shared" si="0"/>
        <v>83</v>
      </c>
      <c r="AC30" s="106" t="s">
        <v>62</v>
      </c>
      <c r="AD30" s="108" t="s">
        <v>2178</v>
      </c>
      <c r="AE30" s="108" t="s">
        <v>2179</v>
      </c>
      <c r="AF30" s="108" t="s">
        <v>600</v>
      </c>
      <c r="AG30" s="108" t="s">
        <v>3229</v>
      </c>
      <c r="AK30" s="107" t="s">
        <v>820</v>
      </c>
      <c r="AM30" s="107" t="s">
        <v>2164</v>
      </c>
      <c r="AN30" s="107" t="s">
        <v>2164</v>
      </c>
      <c r="AO30" s="107"/>
    </row>
    <row r="31" spans="1:41">
      <c r="A31" s="99"/>
      <c r="B31" s="108" t="s">
        <v>128</v>
      </c>
      <c r="C31" s="110" t="s">
        <v>130</v>
      </c>
      <c r="D31" s="108" t="s">
        <v>3232</v>
      </c>
      <c r="E31" s="110" t="s">
        <v>131</v>
      </c>
      <c r="F31" s="110" t="s">
        <v>3233</v>
      </c>
      <c r="G31" s="108" t="s">
        <v>3232</v>
      </c>
      <c r="H31" s="111">
        <v>19742</v>
      </c>
      <c r="I31" s="108" t="s">
        <v>3234</v>
      </c>
      <c r="J31" s="108" t="s">
        <v>414</v>
      </c>
      <c r="K31" s="108" t="s">
        <v>134</v>
      </c>
      <c r="L31" s="41" t="s">
        <v>3235</v>
      </c>
      <c r="M31" s="111">
        <v>44230</v>
      </c>
      <c r="N31" s="111">
        <v>44230</v>
      </c>
      <c r="O31" s="108" t="s">
        <v>55</v>
      </c>
      <c r="P31" s="108" t="s">
        <v>56</v>
      </c>
      <c r="R31" s="112">
        <v>10</v>
      </c>
      <c r="S31" s="111">
        <v>44236.4326538194</v>
      </c>
      <c r="T31" s="104">
        <v>44231</v>
      </c>
      <c r="U31" s="106" t="s">
        <v>57</v>
      </c>
      <c r="V31" s="108" t="s">
        <v>136</v>
      </c>
      <c r="W31" s="108" t="s">
        <v>137</v>
      </c>
      <c r="X31" s="108" t="s">
        <v>59</v>
      </c>
      <c r="Y31" s="108" t="s">
        <v>60</v>
      </c>
      <c r="AA31" s="108" t="s">
        <v>61</v>
      </c>
      <c r="AB31" s="106">
        <f t="shared" si="0"/>
        <v>67</v>
      </c>
      <c r="AC31" s="106" t="s">
        <v>62</v>
      </c>
      <c r="AD31" s="108" t="s">
        <v>138</v>
      </c>
      <c r="AE31" s="108" t="s">
        <v>139</v>
      </c>
      <c r="AF31" s="108" t="s">
        <v>140</v>
      </c>
      <c r="AG31" s="108" t="s">
        <v>3101</v>
      </c>
      <c r="AI31" s="108" t="s">
        <v>3236</v>
      </c>
      <c r="AK31" s="107">
        <v>3.823</v>
      </c>
      <c r="AM31" s="107" t="s">
        <v>2164</v>
      </c>
      <c r="AN31" s="107" t="s">
        <v>2164</v>
      </c>
      <c r="AO31" s="107"/>
    </row>
    <row r="32" spans="1:41">
      <c r="A32" s="109">
        <v>32</v>
      </c>
      <c r="B32" s="108" t="s">
        <v>427</v>
      </c>
      <c r="C32" s="110" t="s">
        <v>429</v>
      </c>
      <c r="D32" s="108" t="s">
        <v>3237</v>
      </c>
      <c r="E32" s="110" t="s">
        <v>430</v>
      </c>
      <c r="F32" s="110" t="s">
        <v>3238</v>
      </c>
      <c r="G32" s="108" t="s">
        <v>3237</v>
      </c>
      <c r="H32" s="111">
        <v>31317</v>
      </c>
      <c r="I32" s="108" t="s">
        <v>432</v>
      </c>
      <c r="J32" s="108" t="s">
        <v>432</v>
      </c>
      <c r="K32" s="108" t="s">
        <v>433</v>
      </c>
      <c r="L32" s="41" t="s">
        <v>3239</v>
      </c>
      <c r="M32" s="111">
        <v>44228</v>
      </c>
      <c r="N32" s="111">
        <v>44231</v>
      </c>
      <c r="O32" s="108" t="s">
        <v>55</v>
      </c>
      <c r="P32" s="108" t="s">
        <v>56</v>
      </c>
      <c r="R32" s="112">
        <v>10</v>
      </c>
      <c r="S32" s="111">
        <v>44236.568361423597</v>
      </c>
      <c r="T32" s="104">
        <v>44231</v>
      </c>
      <c r="U32" s="106" t="s">
        <v>57</v>
      </c>
      <c r="V32" s="108" t="s">
        <v>435</v>
      </c>
      <c r="W32" s="108" t="s">
        <v>436</v>
      </c>
      <c r="X32" s="108" t="s">
        <v>59</v>
      </c>
      <c r="Y32" s="108" t="s">
        <v>60</v>
      </c>
      <c r="AA32" s="108" t="s">
        <v>61</v>
      </c>
      <c r="AB32" s="106">
        <f t="shared" si="0"/>
        <v>35</v>
      </c>
      <c r="AC32" s="106" t="s">
        <v>62</v>
      </c>
      <c r="AD32" s="108" t="s">
        <v>437</v>
      </c>
      <c r="AE32" s="108" t="s">
        <v>438</v>
      </c>
      <c r="AF32" s="108" t="s">
        <v>98</v>
      </c>
      <c r="AG32" s="108" t="s">
        <v>3120</v>
      </c>
      <c r="AI32" s="108" t="s">
        <v>3240</v>
      </c>
      <c r="AK32" s="113">
        <v>4.2000000000000003E-2</v>
      </c>
      <c r="AM32" s="113" t="s">
        <v>67</v>
      </c>
      <c r="AN32" s="113" t="s">
        <v>67</v>
      </c>
      <c r="AO32" s="114"/>
    </row>
    <row r="33" spans="1:41">
      <c r="A33" s="99">
        <v>33</v>
      </c>
      <c r="B33" s="108" t="s">
        <v>427</v>
      </c>
      <c r="C33" s="110" t="s">
        <v>429</v>
      </c>
      <c r="D33" s="108" t="s">
        <v>3241</v>
      </c>
      <c r="E33" s="110" t="s">
        <v>430</v>
      </c>
      <c r="F33" s="110" t="s">
        <v>3238</v>
      </c>
      <c r="G33" s="108" t="s">
        <v>3241</v>
      </c>
      <c r="H33" s="111">
        <v>28120</v>
      </c>
      <c r="I33" s="108" t="s">
        <v>3242</v>
      </c>
      <c r="J33" s="108" t="s">
        <v>432</v>
      </c>
      <c r="K33" s="108" t="s">
        <v>433</v>
      </c>
      <c r="L33" s="41" t="s">
        <v>3243</v>
      </c>
      <c r="M33" s="111">
        <v>44198</v>
      </c>
      <c r="N33" s="111">
        <v>44231</v>
      </c>
      <c r="O33" s="108" t="s">
        <v>55</v>
      </c>
      <c r="P33" s="108" t="s">
        <v>56</v>
      </c>
      <c r="R33" s="112">
        <v>10</v>
      </c>
      <c r="S33" s="111">
        <v>44236.569567743099</v>
      </c>
      <c r="T33" s="104">
        <v>44231</v>
      </c>
      <c r="U33" s="106" t="s">
        <v>57</v>
      </c>
      <c r="V33" s="108" t="s">
        <v>435</v>
      </c>
      <c r="W33" s="108" t="s">
        <v>436</v>
      </c>
      <c r="X33" s="108" t="s">
        <v>59</v>
      </c>
      <c r="Y33" s="108" t="s">
        <v>60</v>
      </c>
      <c r="AA33" s="108" t="s">
        <v>61</v>
      </c>
      <c r="AB33" s="106">
        <f t="shared" si="0"/>
        <v>44</v>
      </c>
      <c r="AC33" s="106" t="s">
        <v>62</v>
      </c>
      <c r="AD33" s="108" t="s">
        <v>437</v>
      </c>
      <c r="AE33" s="108" t="s">
        <v>438</v>
      </c>
      <c r="AF33" s="108" t="s">
        <v>98</v>
      </c>
      <c r="AG33" s="108" t="s">
        <v>3120</v>
      </c>
      <c r="AI33" s="108" t="s">
        <v>3244</v>
      </c>
      <c r="AK33" s="107">
        <v>3.9140000000000001</v>
      </c>
      <c r="AM33" s="107" t="s">
        <v>2164</v>
      </c>
      <c r="AN33" s="107" t="s">
        <v>2164</v>
      </c>
      <c r="AO33" s="107"/>
    </row>
    <row r="34" spans="1:41">
      <c r="A34" s="109">
        <v>34</v>
      </c>
      <c r="B34" s="108" t="s">
        <v>427</v>
      </c>
      <c r="C34" s="110" t="s">
        <v>429</v>
      </c>
      <c r="D34" s="108" t="s">
        <v>3245</v>
      </c>
      <c r="E34" s="110" t="s">
        <v>430</v>
      </c>
      <c r="F34" s="110" t="s">
        <v>3238</v>
      </c>
      <c r="G34" s="108" t="s">
        <v>3245</v>
      </c>
      <c r="H34" s="111">
        <v>27184</v>
      </c>
      <c r="I34" s="108" t="s">
        <v>3242</v>
      </c>
      <c r="J34" s="108" t="s">
        <v>432</v>
      </c>
      <c r="K34" s="108" t="s">
        <v>433</v>
      </c>
      <c r="L34" s="41" t="s">
        <v>3246</v>
      </c>
      <c r="M34" s="111">
        <v>44229</v>
      </c>
      <c r="N34" s="111">
        <v>44231</v>
      </c>
      <c r="O34" s="108" t="s">
        <v>55</v>
      </c>
      <c r="P34" s="108" t="s">
        <v>56</v>
      </c>
      <c r="R34" s="112">
        <v>10</v>
      </c>
      <c r="S34" s="111">
        <v>44236.569983449102</v>
      </c>
      <c r="T34" s="104">
        <v>44231</v>
      </c>
      <c r="U34" s="106" t="s">
        <v>72</v>
      </c>
      <c r="V34" s="108" t="s">
        <v>435</v>
      </c>
      <c r="W34" s="108" t="s">
        <v>436</v>
      </c>
      <c r="X34" s="108" t="s">
        <v>59</v>
      </c>
      <c r="Y34" s="108" t="s">
        <v>60</v>
      </c>
      <c r="AA34" s="108" t="s">
        <v>61</v>
      </c>
      <c r="AB34" s="106">
        <f t="shared" si="0"/>
        <v>46</v>
      </c>
      <c r="AC34" s="106" t="s">
        <v>62</v>
      </c>
      <c r="AD34" s="108" t="s">
        <v>437</v>
      </c>
      <c r="AE34" s="108" t="s">
        <v>438</v>
      </c>
      <c r="AF34" s="108" t="s">
        <v>98</v>
      </c>
      <c r="AG34" s="108" t="s">
        <v>3120</v>
      </c>
      <c r="AI34" s="108" t="s">
        <v>3247</v>
      </c>
      <c r="AK34" s="107">
        <v>3.8490000000000002</v>
      </c>
      <c r="AM34" s="107" t="s">
        <v>2164</v>
      </c>
      <c r="AN34" s="107" t="s">
        <v>2164</v>
      </c>
      <c r="AO34" s="107"/>
    </row>
    <row r="35" spans="1:41" ht="25.5" customHeight="1">
      <c r="A35" s="99">
        <v>35</v>
      </c>
      <c r="B35" s="108" t="s">
        <v>427</v>
      </c>
      <c r="C35" s="110" t="s">
        <v>429</v>
      </c>
      <c r="D35" s="108" t="s">
        <v>3248</v>
      </c>
      <c r="E35" s="110" t="s">
        <v>430</v>
      </c>
      <c r="F35" s="110" t="s">
        <v>3238</v>
      </c>
      <c r="G35" s="108" t="s">
        <v>3248</v>
      </c>
      <c r="H35" s="111">
        <v>28337</v>
      </c>
      <c r="I35" s="108" t="s">
        <v>3249</v>
      </c>
      <c r="J35" s="108" t="s">
        <v>432</v>
      </c>
      <c r="K35" s="108" t="s">
        <v>433</v>
      </c>
      <c r="L35" s="41" t="s">
        <v>3250</v>
      </c>
      <c r="M35" s="111">
        <v>44229</v>
      </c>
      <c r="N35" s="111">
        <v>44231</v>
      </c>
      <c r="O35" s="108" t="s">
        <v>55</v>
      </c>
      <c r="P35" s="108" t="s">
        <v>56</v>
      </c>
      <c r="R35" s="112">
        <v>10</v>
      </c>
      <c r="S35" s="111">
        <v>44236.570413043999</v>
      </c>
      <c r="T35" s="104">
        <v>44231</v>
      </c>
      <c r="U35" s="106" t="s">
        <v>57</v>
      </c>
      <c r="V35" s="108" t="s">
        <v>435</v>
      </c>
      <c r="W35" s="108" t="s">
        <v>436</v>
      </c>
      <c r="X35" s="108" t="s">
        <v>59</v>
      </c>
      <c r="Y35" s="108" t="s">
        <v>60</v>
      </c>
      <c r="AA35" s="108" t="s">
        <v>61</v>
      </c>
      <c r="AB35" s="106">
        <f t="shared" si="0"/>
        <v>43</v>
      </c>
      <c r="AC35" s="106" t="s">
        <v>62</v>
      </c>
      <c r="AD35" s="108" t="s">
        <v>437</v>
      </c>
      <c r="AE35" s="108" t="s">
        <v>438</v>
      </c>
      <c r="AF35" s="108" t="s">
        <v>98</v>
      </c>
      <c r="AG35" s="108" t="s">
        <v>3120</v>
      </c>
      <c r="AI35" s="108" t="s">
        <v>3251</v>
      </c>
      <c r="AK35" s="107" t="s">
        <v>3252</v>
      </c>
      <c r="AM35" s="107" t="s">
        <v>2164</v>
      </c>
      <c r="AN35" s="93" t="s">
        <v>3221</v>
      </c>
      <c r="AO35" s="93"/>
    </row>
    <row r="36" spans="1:41">
      <c r="A36" s="109">
        <v>36</v>
      </c>
      <c r="B36" s="108" t="s">
        <v>427</v>
      </c>
      <c r="C36" s="110" t="s">
        <v>429</v>
      </c>
      <c r="D36" s="108" t="s">
        <v>3253</v>
      </c>
      <c r="E36" s="110" t="s">
        <v>430</v>
      </c>
      <c r="F36" s="110" t="s">
        <v>3238</v>
      </c>
      <c r="G36" s="108" t="s">
        <v>3253</v>
      </c>
      <c r="H36" s="111">
        <v>36008</v>
      </c>
      <c r="I36" s="108" t="s">
        <v>3254</v>
      </c>
      <c r="J36" s="108" t="s">
        <v>1640</v>
      </c>
      <c r="K36" s="108" t="s">
        <v>92</v>
      </c>
      <c r="L36" s="41" t="s">
        <v>3255</v>
      </c>
      <c r="M36" s="111">
        <v>44229</v>
      </c>
      <c r="N36" s="111">
        <v>44231</v>
      </c>
      <c r="O36" s="108" t="s">
        <v>55</v>
      </c>
      <c r="P36" s="108" t="s">
        <v>56</v>
      </c>
      <c r="R36" s="112">
        <v>10</v>
      </c>
      <c r="S36" s="111">
        <v>44236.570924537002</v>
      </c>
      <c r="T36" s="104">
        <v>44231</v>
      </c>
      <c r="U36" s="106" t="s">
        <v>72</v>
      </c>
      <c r="V36" s="108" t="s">
        <v>435</v>
      </c>
      <c r="W36" s="108" t="s">
        <v>436</v>
      </c>
      <c r="X36" s="108" t="s">
        <v>59</v>
      </c>
      <c r="Y36" s="108" t="s">
        <v>60</v>
      </c>
      <c r="AA36" s="108" t="s">
        <v>61</v>
      </c>
      <c r="AB36" s="106">
        <f t="shared" si="0"/>
        <v>22</v>
      </c>
      <c r="AC36" s="106" t="s">
        <v>62</v>
      </c>
      <c r="AD36" s="108" t="s">
        <v>437</v>
      </c>
      <c r="AE36" s="108" t="s">
        <v>438</v>
      </c>
      <c r="AF36" s="108" t="s">
        <v>98</v>
      </c>
      <c r="AG36" s="108" t="s">
        <v>3120</v>
      </c>
      <c r="AI36" s="108" t="s">
        <v>3256</v>
      </c>
      <c r="AK36" s="107">
        <v>3.9180000000000001</v>
      </c>
      <c r="AM36" s="107" t="s">
        <v>2164</v>
      </c>
      <c r="AN36" s="107" t="s">
        <v>2164</v>
      </c>
      <c r="AO36" s="107"/>
    </row>
    <row r="37" spans="1:41">
      <c r="A37" s="99">
        <v>43</v>
      </c>
      <c r="B37" s="108" t="s">
        <v>286</v>
      </c>
      <c r="C37" s="110" t="s">
        <v>938</v>
      </c>
      <c r="D37" s="108" t="s">
        <v>3257</v>
      </c>
      <c r="E37" s="110" t="s">
        <v>938</v>
      </c>
      <c r="F37" s="110" t="s">
        <v>3258</v>
      </c>
      <c r="G37" s="108" t="s">
        <v>3257</v>
      </c>
      <c r="H37" s="111">
        <v>43101</v>
      </c>
      <c r="I37" s="108" t="s">
        <v>134</v>
      </c>
      <c r="J37" s="108" t="s">
        <v>134</v>
      </c>
      <c r="K37" s="108" t="s">
        <v>134</v>
      </c>
      <c r="L37" s="41" t="s">
        <v>3259</v>
      </c>
      <c r="M37" s="111">
        <v>44235</v>
      </c>
      <c r="N37" s="111">
        <v>44235</v>
      </c>
      <c r="O37" s="108" t="s">
        <v>55</v>
      </c>
      <c r="P37" s="108" t="s">
        <v>56</v>
      </c>
      <c r="R37" s="112">
        <v>10</v>
      </c>
      <c r="S37" s="111">
        <v>44236.637179166697</v>
      </c>
      <c r="T37" s="104">
        <v>44231</v>
      </c>
      <c r="U37" s="106" t="s">
        <v>72</v>
      </c>
      <c r="V37" s="108" t="s">
        <v>136</v>
      </c>
      <c r="W37" s="108" t="s">
        <v>163</v>
      </c>
      <c r="X37" s="108" t="s">
        <v>59</v>
      </c>
      <c r="Y37" s="108" t="s">
        <v>60</v>
      </c>
      <c r="AA37" s="108" t="s">
        <v>61</v>
      </c>
      <c r="AB37" s="106">
        <f t="shared" si="0"/>
        <v>3</v>
      </c>
      <c r="AC37" s="106" t="s">
        <v>62</v>
      </c>
      <c r="AD37" s="108" t="s">
        <v>291</v>
      </c>
      <c r="AE37" s="108" t="s">
        <v>292</v>
      </c>
      <c r="AF37" s="108" t="s">
        <v>140</v>
      </c>
      <c r="AG37" s="108" t="s">
        <v>3101</v>
      </c>
      <c r="AK37" s="113">
        <v>3.9E-2</v>
      </c>
      <c r="AM37" s="113" t="s">
        <v>67</v>
      </c>
      <c r="AN37" s="113" t="s">
        <v>67</v>
      </c>
      <c r="AO37" s="114"/>
    </row>
    <row r="38" spans="1:41">
      <c r="A38" s="109">
        <v>80</v>
      </c>
      <c r="B38" s="108" t="s">
        <v>367</v>
      </c>
      <c r="C38" s="110" t="s">
        <v>369</v>
      </c>
      <c r="D38" s="108" t="s">
        <v>3260</v>
      </c>
      <c r="E38" s="110" t="s">
        <v>369</v>
      </c>
      <c r="F38" s="110" t="s">
        <v>3261</v>
      </c>
      <c r="G38" s="108" t="s">
        <v>3260</v>
      </c>
      <c r="H38" s="111">
        <v>24835</v>
      </c>
      <c r="I38" s="108" t="s">
        <v>1613</v>
      </c>
      <c r="J38" s="108" t="s">
        <v>372</v>
      </c>
      <c r="K38" s="108" t="s">
        <v>373</v>
      </c>
      <c r="L38" s="41" t="s">
        <v>3262</v>
      </c>
      <c r="M38" s="111">
        <v>44230</v>
      </c>
      <c r="N38" s="111">
        <v>44244</v>
      </c>
      <c r="O38" s="108" t="s">
        <v>55</v>
      </c>
      <c r="P38" s="108" t="s">
        <v>607</v>
      </c>
      <c r="R38" s="112">
        <v>10</v>
      </c>
      <c r="S38" s="111">
        <v>44250.456150810198</v>
      </c>
      <c r="T38" s="104">
        <v>44231</v>
      </c>
      <c r="U38" s="106" t="s">
        <v>72</v>
      </c>
      <c r="V38" s="108" t="s">
        <v>375</v>
      </c>
      <c r="W38" s="108" t="s">
        <v>375</v>
      </c>
      <c r="X38" s="108" t="s">
        <v>59</v>
      </c>
      <c r="Y38" s="108" t="s">
        <v>60</v>
      </c>
      <c r="AA38" s="108" t="s">
        <v>61</v>
      </c>
      <c r="AB38" s="106">
        <f t="shared" si="0"/>
        <v>53</v>
      </c>
      <c r="AC38" s="106" t="s">
        <v>62</v>
      </c>
      <c r="AD38" s="106" t="s">
        <v>376</v>
      </c>
      <c r="AE38" s="108" t="s">
        <v>377</v>
      </c>
      <c r="AF38" s="108" t="s">
        <v>65</v>
      </c>
      <c r="AG38" s="108" t="s">
        <v>3142</v>
      </c>
      <c r="AK38" s="107" t="s">
        <v>820</v>
      </c>
      <c r="AM38" s="107" t="s">
        <v>2164</v>
      </c>
      <c r="AN38" s="107" t="s">
        <v>2164</v>
      </c>
      <c r="AO38" s="107"/>
    </row>
    <row r="39" spans="1:41">
      <c r="A39" s="99">
        <v>81</v>
      </c>
      <c r="B39" s="108" t="s">
        <v>85</v>
      </c>
      <c r="C39" s="110" t="s">
        <v>87</v>
      </c>
      <c r="D39" s="108" t="s">
        <v>3263</v>
      </c>
      <c r="E39" s="110" t="s">
        <v>88</v>
      </c>
      <c r="F39" s="110" t="s">
        <v>3264</v>
      </c>
      <c r="G39" s="108" t="s">
        <v>3263</v>
      </c>
      <c r="H39" s="111">
        <v>33185</v>
      </c>
      <c r="I39" s="108" t="s">
        <v>92</v>
      </c>
      <c r="J39" s="108" t="s">
        <v>92</v>
      </c>
      <c r="K39" s="108" t="s">
        <v>92</v>
      </c>
      <c r="L39" s="41" t="s">
        <v>3265</v>
      </c>
      <c r="M39" s="111">
        <v>44208</v>
      </c>
      <c r="N39" s="111">
        <v>44244</v>
      </c>
      <c r="O39" s="108" t="s">
        <v>55</v>
      </c>
      <c r="P39" s="108" t="s">
        <v>607</v>
      </c>
      <c r="R39" s="112">
        <v>10</v>
      </c>
      <c r="S39" s="111">
        <v>44246.5097592245</v>
      </c>
      <c r="T39" s="104">
        <v>44231</v>
      </c>
      <c r="U39" s="106" t="s">
        <v>72</v>
      </c>
      <c r="V39" s="108" t="s">
        <v>94</v>
      </c>
      <c r="W39" s="108" t="s">
        <v>95</v>
      </c>
      <c r="X39" s="108" t="s">
        <v>59</v>
      </c>
      <c r="Y39" s="108" t="s">
        <v>60</v>
      </c>
      <c r="AA39" s="108" t="s">
        <v>61</v>
      </c>
      <c r="AB39" s="106">
        <f t="shared" si="0"/>
        <v>30</v>
      </c>
      <c r="AC39" s="106" t="s">
        <v>62</v>
      </c>
      <c r="AD39" s="108" t="s">
        <v>96</v>
      </c>
      <c r="AE39" s="108" t="s">
        <v>97</v>
      </c>
      <c r="AF39" s="108" t="s">
        <v>98</v>
      </c>
      <c r="AG39" s="108" t="s">
        <v>3142</v>
      </c>
      <c r="AI39" s="108" t="s">
        <v>3266</v>
      </c>
      <c r="AK39" s="113">
        <v>0.183</v>
      </c>
      <c r="AM39" s="113" t="s">
        <v>67</v>
      </c>
      <c r="AN39" s="113" t="s">
        <v>67</v>
      </c>
      <c r="AO39" s="114"/>
    </row>
    <row r="40" spans="1:41">
      <c r="A40" s="109">
        <v>82</v>
      </c>
      <c r="B40" s="108" t="s">
        <v>85</v>
      </c>
      <c r="C40" s="110" t="s">
        <v>87</v>
      </c>
      <c r="D40" s="108" t="s">
        <v>3267</v>
      </c>
      <c r="E40" s="110" t="s">
        <v>88</v>
      </c>
      <c r="F40" s="110" t="s">
        <v>3264</v>
      </c>
      <c r="G40" s="108" t="s">
        <v>3267</v>
      </c>
      <c r="H40" s="111">
        <v>25944</v>
      </c>
      <c r="I40" s="108" t="s">
        <v>1644</v>
      </c>
      <c r="J40" s="108" t="s">
        <v>92</v>
      </c>
      <c r="K40" s="108" t="s">
        <v>92</v>
      </c>
      <c r="L40" s="41" t="s">
        <v>3268</v>
      </c>
      <c r="M40" s="111">
        <v>44211</v>
      </c>
      <c r="N40" s="111">
        <v>44244</v>
      </c>
      <c r="O40" s="108" t="s">
        <v>55</v>
      </c>
      <c r="P40" s="108" t="s">
        <v>607</v>
      </c>
      <c r="R40" s="112">
        <v>10</v>
      </c>
      <c r="S40" s="111">
        <v>44246.509854131902</v>
      </c>
      <c r="T40" s="104">
        <v>44231</v>
      </c>
      <c r="U40" s="106" t="s">
        <v>72</v>
      </c>
      <c r="V40" s="108" t="s">
        <v>94</v>
      </c>
      <c r="W40" s="108" t="s">
        <v>95</v>
      </c>
      <c r="X40" s="108" t="s">
        <v>59</v>
      </c>
      <c r="Y40" s="108" t="s">
        <v>60</v>
      </c>
      <c r="AA40" s="108" t="s">
        <v>61</v>
      </c>
      <c r="AB40" s="106">
        <f t="shared" si="0"/>
        <v>50</v>
      </c>
      <c r="AC40" s="106" t="s">
        <v>62</v>
      </c>
      <c r="AD40" s="108" t="s">
        <v>96</v>
      </c>
      <c r="AE40" s="108" t="s">
        <v>97</v>
      </c>
      <c r="AF40" s="108" t="s">
        <v>98</v>
      </c>
      <c r="AG40" s="108" t="s">
        <v>3142</v>
      </c>
      <c r="AI40" s="108" t="s">
        <v>3269</v>
      </c>
      <c r="AK40" s="107" t="s">
        <v>820</v>
      </c>
      <c r="AM40" s="107" t="s">
        <v>2164</v>
      </c>
      <c r="AN40" s="107" t="s">
        <v>2164</v>
      </c>
      <c r="AO40" s="107"/>
    </row>
    <row r="41" spans="1:41">
      <c r="A41" s="99">
        <v>83</v>
      </c>
      <c r="B41" s="108" t="s">
        <v>141</v>
      </c>
      <c r="C41" s="110" t="s">
        <v>143</v>
      </c>
      <c r="D41" s="108" t="s">
        <v>3270</v>
      </c>
      <c r="E41" s="110" t="s">
        <v>144</v>
      </c>
      <c r="F41" s="110" t="s">
        <v>3271</v>
      </c>
      <c r="G41" s="108" t="s">
        <v>3270</v>
      </c>
      <c r="H41" s="111">
        <v>2</v>
      </c>
      <c r="I41" s="108" t="s">
        <v>177</v>
      </c>
      <c r="J41" s="108" t="s">
        <v>134</v>
      </c>
      <c r="K41" s="108" t="s">
        <v>134</v>
      </c>
      <c r="L41" s="41" t="s">
        <v>3272</v>
      </c>
      <c r="M41" s="111">
        <v>44246</v>
      </c>
      <c r="N41" s="111">
        <v>44249</v>
      </c>
      <c r="O41" s="108" t="s">
        <v>55</v>
      </c>
      <c r="P41" s="108" t="s">
        <v>607</v>
      </c>
      <c r="R41" s="112">
        <v>10</v>
      </c>
      <c r="S41" s="111">
        <v>44250.524153206003</v>
      </c>
      <c r="T41" s="104">
        <v>44231</v>
      </c>
      <c r="U41" s="106" t="s">
        <v>57</v>
      </c>
      <c r="V41" s="108" t="s">
        <v>150</v>
      </c>
      <c r="W41" s="108" t="s">
        <v>150</v>
      </c>
      <c r="X41" s="108" t="s">
        <v>59</v>
      </c>
      <c r="Y41" s="108" t="s">
        <v>60</v>
      </c>
      <c r="AA41" s="108" t="s">
        <v>61</v>
      </c>
      <c r="AB41" s="106">
        <f t="shared" si="0"/>
        <v>121</v>
      </c>
      <c r="AC41" s="106" t="s">
        <v>62</v>
      </c>
      <c r="AD41" s="106" t="s">
        <v>151</v>
      </c>
      <c r="AE41" s="108" t="s">
        <v>152</v>
      </c>
      <c r="AF41" s="108" t="s">
        <v>98</v>
      </c>
      <c r="AG41" s="108" t="s">
        <v>3120</v>
      </c>
      <c r="AK41" s="113" t="s">
        <v>3273</v>
      </c>
      <c r="AM41" s="113" t="s">
        <v>67</v>
      </c>
      <c r="AN41" s="113" t="s">
        <v>67</v>
      </c>
      <c r="AO41" s="114"/>
    </row>
    <row r="42" spans="1:41">
      <c r="A42" s="109">
        <v>84</v>
      </c>
      <c r="B42" s="108" t="s">
        <v>338</v>
      </c>
      <c r="C42" s="110" t="s">
        <v>340</v>
      </c>
      <c r="D42" s="108" t="s">
        <v>3274</v>
      </c>
      <c r="E42" s="110" t="s">
        <v>340</v>
      </c>
      <c r="F42" s="110" t="s">
        <v>3275</v>
      </c>
      <c r="G42" s="108" t="s">
        <v>3274</v>
      </c>
      <c r="H42" s="111">
        <v>29482</v>
      </c>
      <c r="I42" s="108" t="s">
        <v>177</v>
      </c>
      <c r="J42" s="108" t="s">
        <v>134</v>
      </c>
      <c r="K42" s="108" t="s">
        <v>134</v>
      </c>
      <c r="L42" s="41" t="s">
        <v>3276</v>
      </c>
      <c r="M42" s="111">
        <v>44246</v>
      </c>
      <c r="N42" s="111">
        <v>44246</v>
      </c>
      <c r="O42" s="108" t="s">
        <v>55</v>
      </c>
      <c r="P42" s="108" t="s">
        <v>607</v>
      </c>
      <c r="R42" s="112">
        <v>10</v>
      </c>
      <c r="S42" s="111">
        <v>44250.524039930599</v>
      </c>
      <c r="T42" s="104">
        <v>44231</v>
      </c>
      <c r="U42" s="106" t="s">
        <v>72</v>
      </c>
      <c r="V42" s="108" t="s">
        <v>136</v>
      </c>
      <c r="W42" s="108" t="s">
        <v>343</v>
      </c>
      <c r="X42" s="108" t="s">
        <v>59</v>
      </c>
      <c r="Y42" s="108" t="s">
        <v>60</v>
      </c>
      <c r="AA42" s="108" t="s">
        <v>61</v>
      </c>
      <c r="AB42" s="106">
        <f t="shared" si="0"/>
        <v>40</v>
      </c>
      <c r="AC42" s="106" t="s">
        <v>62</v>
      </c>
      <c r="AD42" s="106"/>
      <c r="AG42" s="108" t="s">
        <v>3132</v>
      </c>
      <c r="AI42" s="108" t="s">
        <v>3277</v>
      </c>
      <c r="AK42" s="107" t="s">
        <v>3278</v>
      </c>
      <c r="AM42" s="107" t="s">
        <v>2164</v>
      </c>
      <c r="AN42" s="107" t="s">
        <v>2164</v>
      </c>
      <c r="AO42" s="107"/>
    </row>
    <row r="43" spans="1:41">
      <c r="A43" s="99">
        <v>85</v>
      </c>
      <c r="B43" s="108" t="s">
        <v>128</v>
      </c>
      <c r="C43" s="110" t="s">
        <v>130</v>
      </c>
      <c r="D43" s="108" t="s">
        <v>3279</v>
      </c>
      <c r="E43" s="110" t="s">
        <v>131</v>
      </c>
      <c r="F43" s="110" t="s">
        <v>3280</v>
      </c>
      <c r="G43" s="108" t="s">
        <v>3279</v>
      </c>
      <c r="H43" s="111">
        <v>22609</v>
      </c>
      <c r="I43" s="108" t="s">
        <v>171</v>
      </c>
      <c r="J43" s="108" t="s">
        <v>134</v>
      </c>
      <c r="K43" s="108" t="s">
        <v>134</v>
      </c>
      <c r="L43" s="41" t="s">
        <v>3281</v>
      </c>
      <c r="M43" s="111">
        <v>44246</v>
      </c>
      <c r="N43" s="111">
        <v>44246</v>
      </c>
      <c r="O43" s="108" t="s">
        <v>55</v>
      </c>
      <c r="P43" s="108" t="s">
        <v>607</v>
      </c>
      <c r="R43" s="112">
        <v>10</v>
      </c>
      <c r="S43" s="111">
        <v>44250.523387268498</v>
      </c>
      <c r="T43" s="104">
        <v>44231</v>
      </c>
      <c r="U43" s="106" t="s">
        <v>72</v>
      </c>
      <c r="V43" s="108" t="s">
        <v>136</v>
      </c>
      <c r="W43" s="108" t="s">
        <v>137</v>
      </c>
      <c r="X43" s="108" t="s">
        <v>59</v>
      </c>
      <c r="Y43" s="108" t="s">
        <v>60</v>
      </c>
      <c r="AA43" s="108" t="s">
        <v>61</v>
      </c>
      <c r="AB43" s="106">
        <f t="shared" si="0"/>
        <v>59</v>
      </c>
      <c r="AC43" s="106" t="s">
        <v>62</v>
      </c>
      <c r="AD43" s="106" t="s">
        <v>138</v>
      </c>
      <c r="AE43" s="108" t="s">
        <v>139</v>
      </c>
      <c r="AF43" s="108" t="s">
        <v>140</v>
      </c>
      <c r="AG43" s="108" t="s">
        <v>3101</v>
      </c>
      <c r="AK43" s="107" t="s">
        <v>3282</v>
      </c>
      <c r="AM43" s="107" t="s">
        <v>2164</v>
      </c>
      <c r="AN43" s="107" t="s">
        <v>2164</v>
      </c>
      <c r="AO43" s="107"/>
    </row>
    <row r="44" spans="1:41">
      <c r="A44" s="109">
        <v>86</v>
      </c>
      <c r="B44" s="108" t="s">
        <v>926</v>
      </c>
      <c r="C44" s="110" t="s">
        <v>928</v>
      </c>
      <c r="D44" s="108" t="s">
        <v>3283</v>
      </c>
      <c r="E44" s="110" t="s">
        <v>929</v>
      </c>
      <c r="F44" s="110" t="s">
        <v>3284</v>
      </c>
      <c r="G44" s="108" t="s">
        <v>3283</v>
      </c>
      <c r="H44" s="111">
        <v>2</v>
      </c>
      <c r="I44" s="108" t="s">
        <v>171</v>
      </c>
      <c r="J44" s="108" t="s">
        <v>134</v>
      </c>
      <c r="K44" s="108" t="s">
        <v>134</v>
      </c>
      <c r="L44" s="41" t="s">
        <v>3285</v>
      </c>
      <c r="M44" s="111">
        <v>44245</v>
      </c>
      <c r="N44" s="111">
        <v>44246</v>
      </c>
      <c r="O44" s="108" t="s">
        <v>55</v>
      </c>
      <c r="P44" s="108" t="s">
        <v>607</v>
      </c>
      <c r="R44" s="112">
        <v>10</v>
      </c>
      <c r="S44" s="111">
        <v>44250.523498576396</v>
      </c>
      <c r="T44" s="104">
        <v>44231</v>
      </c>
      <c r="U44" s="106" t="s">
        <v>72</v>
      </c>
      <c r="V44" s="108" t="s">
        <v>283</v>
      </c>
      <c r="W44" s="108" t="s">
        <v>283</v>
      </c>
      <c r="X44" s="108" t="s">
        <v>59</v>
      </c>
      <c r="Y44" s="108" t="s">
        <v>60</v>
      </c>
      <c r="AA44" s="108" t="s">
        <v>61</v>
      </c>
      <c r="AB44" s="106">
        <f t="shared" si="0"/>
        <v>121</v>
      </c>
      <c r="AC44" s="106" t="s">
        <v>62</v>
      </c>
      <c r="AD44" s="106" t="s">
        <v>933</v>
      </c>
      <c r="AE44" s="108" t="s">
        <v>934</v>
      </c>
      <c r="AF44" s="108" t="s">
        <v>98</v>
      </c>
      <c r="AG44" s="108" t="s">
        <v>3120</v>
      </c>
      <c r="AK44" s="107" t="s">
        <v>3286</v>
      </c>
      <c r="AM44" s="107" t="s">
        <v>2164</v>
      </c>
      <c r="AN44" s="107" t="s">
        <v>2164</v>
      </c>
      <c r="AO44" s="107"/>
    </row>
    <row r="45" spans="1:41">
      <c r="A45" s="99"/>
      <c r="B45" s="108" t="s">
        <v>581</v>
      </c>
      <c r="C45" s="110" t="s">
        <v>583</v>
      </c>
      <c r="D45" s="108" t="s">
        <v>3287</v>
      </c>
      <c r="E45" s="110" t="s">
        <v>584</v>
      </c>
      <c r="F45" s="110" t="s">
        <v>3288</v>
      </c>
      <c r="G45" s="108" t="s">
        <v>3287</v>
      </c>
      <c r="H45" s="111">
        <v>29269</v>
      </c>
      <c r="I45" s="108" t="s">
        <v>100</v>
      </c>
      <c r="J45" s="108" t="s">
        <v>101</v>
      </c>
      <c r="K45" s="108" t="s">
        <v>92</v>
      </c>
      <c r="L45" s="41" t="s">
        <v>3289</v>
      </c>
      <c r="M45" s="111">
        <v>44245</v>
      </c>
      <c r="N45" s="111">
        <v>44251</v>
      </c>
      <c r="O45" s="108" t="s">
        <v>55</v>
      </c>
      <c r="P45" s="108" t="s">
        <v>56</v>
      </c>
      <c r="R45" s="112">
        <v>10</v>
      </c>
      <c r="S45" s="111">
        <v>44253.452898877302</v>
      </c>
      <c r="T45" s="104">
        <v>43885</v>
      </c>
      <c r="U45" s="106" t="s">
        <v>72</v>
      </c>
      <c r="V45" s="108" t="s">
        <v>94</v>
      </c>
      <c r="W45" s="108" t="s">
        <v>95</v>
      </c>
      <c r="X45" s="108" t="s">
        <v>59</v>
      </c>
      <c r="Y45" s="108" t="s">
        <v>60</v>
      </c>
      <c r="AA45" s="108" t="s">
        <v>61</v>
      </c>
      <c r="AB45" s="106">
        <f t="shared" si="0"/>
        <v>40</v>
      </c>
      <c r="AC45" s="106" t="s">
        <v>62</v>
      </c>
      <c r="AD45" s="106" t="s">
        <v>587</v>
      </c>
      <c r="AE45" s="108" t="s">
        <v>98</v>
      </c>
      <c r="AF45" s="108" t="s">
        <v>3142</v>
      </c>
      <c r="AI45" s="108" t="s">
        <v>3290</v>
      </c>
      <c r="AK45" s="113" t="s">
        <v>3291</v>
      </c>
      <c r="AM45" s="113" t="s">
        <v>67</v>
      </c>
      <c r="AN45" s="113" t="s">
        <v>67</v>
      </c>
      <c r="AO45" s="114"/>
    </row>
    <row r="46" spans="1:41">
      <c r="A46" s="99"/>
      <c r="B46" s="108" t="s">
        <v>128</v>
      </c>
      <c r="C46" s="110" t="s">
        <v>130</v>
      </c>
      <c r="D46" s="108" t="s">
        <v>3292</v>
      </c>
      <c r="E46" s="110" t="s">
        <v>131</v>
      </c>
      <c r="F46" s="110" t="s">
        <v>3293</v>
      </c>
      <c r="G46" s="108" t="s">
        <v>3292</v>
      </c>
      <c r="H46" s="111">
        <v>24605</v>
      </c>
      <c r="I46" s="108" t="s">
        <v>685</v>
      </c>
      <c r="J46" s="108" t="s">
        <v>134</v>
      </c>
      <c r="K46" s="108" t="s">
        <v>134</v>
      </c>
      <c r="L46" s="41" t="s">
        <v>3294</v>
      </c>
      <c r="M46" s="111">
        <v>44246</v>
      </c>
      <c r="N46" s="111">
        <v>44251</v>
      </c>
      <c r="O46" s="108" t="s">
        <v>55</v>
      </c>
      <c r="P46" s="108" t="s">
        <v>56</v>
      </c>
      <c r="R46" s="112">
        <v>10</v>
      </c>
      <c r="S46" s="111">
        <v>44257.687250891198</v>
      </c>
      <c r="T46" s="104">
        <v>44251</v>
      </c>
      <c r="U46" s="106" t="s">
        <v>57</v>
      </c>
      <c r="V46" s="108" t="s">
        <v>136</v>
      </c>
      <c r="W46" s="108" t="s">
        <v>137</v>
      </c>
      <c r="X46" s="108" t="s">
        <v>59</v>
      </c>
      <c r="Y46" s="108" t="s">
        <v>60</v>
      </c>
      <c r="AA46" s="108" t="s">
        <v>61</v>
      </c>
      <c r="AB46" s="106">
        <f t="shared" si="0"/>
        <v>53</v>
      </c>
      <c r="AC46" s="106" t="s">
        <v>62</v>
      </c>
      <c r="AD46" s="106" t="s">
        <v>138</v>
      </c>
      <c r="AE46" s="108" t="s">
        <v>139</v>
      </c>
      <c r="AF46" s="108" t="s">
        <v>140</v>
      </c>
      <c r="AG46" s="108" t="s">
        <v>3101</v>
      </c>
      <c r="AK46" s="107" t="s">
        <v>3295</v>
      </c>
      <c r="AM46" s="107" t="s">
        <v>2164</v>
      </c>
      <c r="AN46" s="107" t="s">
        <v>2164</v>
      </c>
      <c r="AO46" s="107"/>
    </row>
    <row r="47" spans="1:41">
      <c r="A47" s="99">
        <v>6</v>
      </c>
      <c r="B47" s="108" t="s">
        <v>581</v>
      </c>
      <c r="C47" s="110" t="s">
        <v>583</v>
      </c>
      <c r="D47" s="108" t="s">
        <v>3296</v>
      </c>
      <c r="E47" s="110" t="s">
        <v>584</v>
      </c>
      <c r="F47" s="110" t="s">
        <v>3297</v>
      </c>
      <c r="G47" s="108" t="s">
        <v>3296</v>
      </c>
      <c r="H47" s="111">
        <v>30309</v>
      </c>
      <c r="I47" s="108" t="s">
        <v>3298</v>
      </c>
      <c r="J47" s="108" t="s">
        <v>101</v>
      </c>
      <c r="K47" s="108" t="s">
        <v>92</v>
      </c>
      <c r="L47" s="41" t="s">
        <v>3299</v>
      </c>
      <c r="M47" s="111">
        <v>44249</v>
      </c>
      <c r="N47" s="111">
        <v>44253</v>
      </c>
      <c r="O47" s="108" t="s">
        <v>55</v>
      </c>
      <c r="P47" s="108" t="s">
        <v>607</v>
      </c>
      <c r="R47" s="112">
        <v>10</v>
      </c>
      <c r="S47" s="111">
        <v>44257.394725891201</v>
      </c>
      <c r="T47" s="104">
        <v>44256</v>
      </c>
      <c r="U47" s="106" t="s">
        <v>57</v>
      </c>
      <c r="V47" s="108" t="s">
        <v>94</v>
      </c>
      <c r="W47" s="108" t="s">
        <v>95</v>
      </c>
      <c r="X47" s="108" t="s">
        <v>59</v>
      </c>
      <c r="Y47" s="108" t="s">
        <v>60</v>
      </c>
      <c r="AA47" s="108" t="s">
        <v>61</v>
      </c>
      <c r="AB47" s="106">
        <f t="shared" si="0"/>
        <v>38</v>
      </c>
      <c r="AC47" s="106" t="s">
        <v>62</v>
      </c>
      <c r="AD47" s="106" t="s">
        <v>587</v>
      </c>
      <c r="AE47" s="108" t="s">
        <v>588</v>
      </c>
      <c r="AF47" s="108" t="s">
        <v>98</v>
      </c>
      <c r="AG47" s="108" t="s">
        <v>3142</v>
      </c>
      <c r="AI47" s="108" t="s">
        <v>3300</v>
      </c>
      <c r="AK47" s="113" t="s">
        <v>3301</v>
      </c>
      <c r="AM47" s="113" t="s">
        <v>67</v>
      </c>
      <c r="AN47" s="113" t="s">
        <v>67</v>
      </c>
      <c r="AO47" s="114"/>
    </row>
    <row r="48" spans="1:41">
      <c r="A48" s="109">
        <v>2</v>
      </c>
      <c r="B48" s="108" t="s">
        <v>3166</v>
      </c>
      <c r="C48" s="110" t="s">
        <v>3167</v>
      </c>
      <c r="D48" s="108" t="s">
        <v>3302</v>
      </c>
      <c r="E48" s="110" t="s">
        <v>3169</v>
      </c>
      <c r="F48" s="110" t="s">
        <v>3303</v>
      </c>
      <c r="G48" s="108" t="s">
        <v>3302</v>
      </c>
      <c r="H48" s="111">
        <v>29341</v>
      </c>
      <c r="I48" s="108" t="s">
        <v>1789</v>
      </c>
      <c r="J48" s="108" t="s">
        <v>647</v>
      </c>
      <c r="K48" s="108" t="s">
        <v>487</v>
      </c>
      <c r="L48" s="41" t="s">
        <v>3304</v>
      </c>
      <c r="M48" s="111">
        <v>44251</v>
      </c>
      <c r="N48" s="111">
        <v>44253</v>
      </c>
      <c r="O48" s="108" t="s">
        <v>55</v>
      </c>
      <c r="P48" s="108" t="s">
        <v>607</v>
      </c>
      <c r="R48" s="112">
        <v>10</v>
      </c>
      <c r="S48" s="111">
        <v>44257.394473298598</v>
      </c>
      <c r="T48" s="104">
        <v>44256</v>
      </c>
      <c r="U48" s="106" t="s">
        <v>72</v>
      </c>
      <c r="V48" s="108" t="s">
        <v>2437</v>
      </c>
      <c r="W48" s="108" t="s">
        <v>2437</v>
      </c>
      <c r="X48" s="108" t="s">
        <v>59</v>
      </c>
      <c r="Y48" s="108" t="s">
        <v>60</v>
      </c>
      <c r="AA48" s="108" t="s">
        <v>61</v>
      </c>
      <c r="AB48" s="106">
        <f t="shared" si="0"/>
        <v>40</v>
      </c>
      <c r="AC48" s="106" t="s">
        <v>62</v>
      </c>
      <c r="AD48" s="106" t="s">
        <v>3172</v>
      </c>
      <c r="AE48" s="108" t="s">
        <v>3173</v>
      </c>
      <c r="AF48" s="108" t="s">
        <v>65</v>
      </c>
      <c r="AG48" s="108" t="s">
        <v>3174</v>
      </c>
      <c r="AI48" s="108" t="s">
        <v>3305</v>
      </c>
      <c r="AK48" s="113" t="s">
        <v>3306</v>
      </c>
      <c r="AM48" s="113" t="s">
        <v>67</v>
      </c>
      <c r="AN48" s="93" t="s">
        <v>3221</v>
      </c>
      <c r="AO48" s="93"/>
    </row>
    <row r="49" spans="1:45">
      <c r="A49" s="99">
        <v>20</v>
      </c>
      <c r="B49" s="108" t="s">
        <v>128</v>
      </c>
      <c r="C49" s="110" t="s">
        <v>130</v>
      </c>
      <c r="D49" s="108" t="s">
        <v>3307</v>
      </c>
      <c r="E49" s="110" t="s">
        <v>131</v>
      </c>
      <c r="F49" s="110" t="s">
        <v>3308</v>
      </c>
      <c r="G49" s="108" t="s">
        <v>3307</v>
      </c>
      <c r="H49" s="111">
        <v>26260</v>
      </c>
      <c r="I49" s="108" t="s">
        <v>281</v>
      </c>
      <c r="J49" s="108" t="s">
        <v>134</v>
      </c>
      <c r="K49" s="108" t="s">
        <v>134</v>
      </c>
      <c r="L49" s="41" t="s">
        <v>3309</v>
      </c>
      <c r="M49" s="111">
        <v>44258</v>
      </c>
      <c r="N49" s="111">
        <v>44258</v>
      </c>
      <c r="O49" s="108" t="s">
        <v>55</v>
      </c>
      <c r="P49" s="108" t="s">
        <v>607</v>
      </c>
      <c r="R49" s="112">
        <v>10</v>
      </c>
      <c r="S49" s="111">
        <v>44258.705177661999</v>
      </c>
      <c r="T49" s="104">
        <v>44260</v>
      </c>
      <c r="U49" s="106" t="s">
        <v>57</v>
      </c>
      <c r="V49" s="108" t="s">
        <v>136</v>
      </c>
      <c r="W49" s="108" t="s">
        <v>137</v>
      </c>
      <c r="X49" s="108" t="s">
        <v>59</v>
      </c>
      <c r="Y49" s="108" t="s">
        <v>60</v>
      </c>
      <c r="AA49" s="108" t="s">
        <v>61</v>
      </c>
      <c r="AB49" s="106">
        <f t="shared" si="0"/>
        <v>49</v>
      </c>
      <c r="AC49" s="106" t="s">
        <v>62</v>
      </c>
      <c r="AD49" s="108" t="s">
        <v>138</v>
      </c>
      <c r="AE49" s="108" t="s">
        <v>140</v>
      </c>
      <c r="AF49" s="108" t="s">
        <v>3101</v>
      </c>
      <c r="AK49" s="107" t="s">
        <v>3310</v>
      </c>
      <c r="AM49" s="107" t="s">
        <v>2164</v>
      </c>
      <c r="AN49" s="107" t="s">
        <v>2164</v>
      </c>
      <c r="AO49" s="107"/>
      <c r="AR49" s="95" t="s">
        <v>81</v>
      </c>
    </row>
    <row r="50" spans="1:45">
      <c r="A50" s="109">
        <v>30</v>
      </c>
      <c r="B50" s="108" t="s">
        <v>1346</v>
      </c>
      <c r="C50" s="110" t="s">
        <v>1348</v>
      </c>
      <c r="D50" s="108" t="s">
        <v>3311</v>
      </c>
      <c r="E50" s="110" t="s">
        <v>1348</v>
      </c>
      <c r="F50" s="110" t="s">
        <v>3312</v>
      </c>
      <c r="G50" s="108" t="s">
        <v>3311</v>
      </c>
      <c r="H50" s="111">
        <v>30786</v>
      </c>
      <c r="I50" s="108" t="s">
        <v>472</v>
      </c>
      <c r="J50" s="108" t="s">
        <v>398</v>
      </c>
      <c r="K50" s="108" t="s">
        <v>398</v>
      </c>
      <c r="L50" s="41" t="s">
        <v>3313</v>
      </c>
      <c r="M50" s="111">
        <v>44188</v>
      </c>
      <c r="N50" s="111">
        <v>44259</v>
      </c>
      <c r="O50" s="108" t="s">
        <v>55</v>
      </c>
      <c r="P50" s="108" t="s">
        <v>607</v>
      </c>
      <c r="R50" s="112">
        <v>10</v>
      </c>
      <c r="S50" s="111">
        <v>44260.464214814798</v>
      </c>
      <c r="T50" s="104">
        <v>44260</v>
      </c>
      <c r="U50" s="106" t="s">
        <v>57</v>
      </c>
      <c r="V50" s="108" t="s">
        <v>400</v>
      </c>
      <c r="W50" s="108" t="s">
        <v>400</v>
      </c>
      <c r="X50" s="108" t="s">
        <v>59</v>
      </c>
      <c r="Y50" s="108" t="s">
        <v>60</v>
      </c>
      <c r="AA50" s="108" t="s">
        <v>61</v>
      </c>
      <c r="AB50" s="106">
        <f t="shared" si="0"/>
        <v>36</v>
      </c>
      <c r="AC50" s="106" t="s">
        <v>62</v>
      </c>
      <c r="AF50" s="108" t="s">
        <v>3132</v>
      </c>
      <c r="AI50" s="108" t="s">
        <v>3314</v>
      </c>
      <c r="AK50" s="113" t="s">
        <v>3315</v>
      </c>
      <c r="AM50" s="113" t="s">
        <v>67</v>
      </c>
      <c r="AN50" s="113" t="s">
        <v>67</v>
      </c>
      <c r="AO50" s="114"/>
      <c r="AP50" s="95" t="s">
        <v>68</v>
      </c>
      <c r="AQ50" s="95">
        <v>1</v>
      </c>
      <c r="AR50" s="95" t="s">
        <v>73</v>
      </c>
      <c r="AS50" s="95" t="s">
        <v>498</v>
      </c>
    </row>
    <row r="51" spans="1:45" ht="25.5" customHeight="1">
      <c r="A51" s="99">
        <v>26</v>
      </c>
      <c r="B51" s="108" t="s">
        <v>706</v>
      </c>
      <c r="C51" s="110" t="s">
        <v>708</v>
      </c>
      <c r="D51" s="108" t="s">
        <v>3316</v>
      </c>
      <c r="E51" s="110" t="s">
        <v>709</v>
      </c>
      <c r="F51" s="110" t="s">
        <v>3317</v>
      </c>
      <c r="G51" s="108" t="s">
        <v>3316</v>
      </c>
      <c r="H51" s="111">
        <v>33509</v>
      </c>
      <c r="I51" s="108" t="s">
        <v>2760</v>
      </c>
      <c r="J51" s="108" t="s">
        <v>134</v>
      </c>
      <c r="K51" s="108" t="s">
        <v>134</v>
      </c>
      <c r="L51" s="41" t="s">
        <v>3318</v>
      </c>
      <c r="M51" s="111">
        <v>44195</v>
      </c>
      <c r="N51" s="111">
        <v>44259</v>
      </c>
      <c r="O51" s="108" t="s">
        <v>55</v>
      </c>
      <c r="P51" s="108" t="s">
        <v>607</v>
      </c>
      <c r="R51" s="112">
        <v>10</v>
      </c>
      <c r="S51" s="111">
        <v>44260.466780439798</v>
      </c>
      <c r="T51" s="104">
        <v>44260</v>
      </c>
      <c r="U51" s="106" t="s">
        <v>72</v>
      </c>
      <c r="V51" s="108" t="s">
        <v>400</v>
      </c>
      <c r="W51" s="108" t="s">
        <v>400</v>
      </c>
      <c r="X51" s="108" t="s">
        <v>59</v>
      </c>
      <c r="Y51" s="108" t="s">
        <v>60</v>
      </c>
      <c r="AA51" s="108" t="s">
        <v>61</v>
      </c>
      <c r="AB51" s="106">
        <f t="shared" si="0"/>
        <v>29</v>
      </c>
      <c r="AC51" s="106" t="s">
        <v>62</v>
      </c>
      <c r="AE51" s="108" t="s">
        <v>65</v>
      </c>
      <c r="AF51" s="108" t="s">
        <v>3132</v>
      </c>
      <c r="AK51" s="107" t="s">
        <v>3319</v>
      </c>
      <c r="AM51" s="113" t="s">
        <v>67</v>
      </c>
      <c r="AN51" s="113" t="s">
        <v>67</v>
      </c>
      <c r="AO51" s="114"/>
      <c r="AP51" s="95" t="s">
        <v>68</v>
      </c>
      <c r="AQ51" s="95">
        <v>1</v>
      </c>
      <c r="AR51" s="95" t="s">
        <v>73</v>
      </c>
      <c r="AS51" s="95" t="s">
        <v>498</v>
      </c>
    </row>
    <row r="52" spans="1:45">
      <c r="A52" s="99">
        <v>980000000</v>
      </c>
      <c r="B52" s="108" t="s">
        <v>706</v>
      </c>
      <c r="C52" s="110" t="s">
        <v>708</v>
      </c>
      <c r="D52" s="108" t="s">
        <v>3320</v>
      </c>
      <c r="E52" s="110" t="s">
        <v>2840</v>
      </c>
      <c r="F52" s="110" t="s">
        <v>3321</v>
      </c>
      <c r="G52" s="108" t="s">
        <v>3320</v>
      </c>
      <c r="H52" s="111">
        <v>34404</v>
      </c>
      <c r="I52" s="108" t="s">
        <v>3322</v>
      </c>
      <c r="J52" s="108" t="s">
        <v>52</v>
      </c>
      <c r="K52" s="108" t="s">
        <v>53</v>
      </c>
      <c r="L52" s="41" t="s">
        <v>3323</v>
      </c>
      <c r="M52" s="111">
        <v>44228</v>
      </c>
      <c r="N52" s="111">
        <v>44259</v>
      </c>
      <c r="O52" s="108" t="s">
        <v>55</v>
      </c>
      <c r="P52" s="108" t="s">
        <v>56</v>
      </c>
      <c r="R52" s="112">
        <v>10</v>
      </c>
      <c r="S52" s="111">
        <v>44260.447202430601</v>
      </c>
      <c r="T52" s="104">
        <v>44260</v>
      </c>
      <c r="U52" s="106" t="s">
        <v>72</v>
      </c>
      <c r="V52" s="108" t="s">
        <v>400</v>
      </c>
      <c r="W52" s="108" t="s">
        <v>400</v>
      </c>
      <c r="X52" s="108" t="s">
        <v>59</v>
      </c>
      <c r="Y52" s="108" t="s">
        <v>60</v>
      </c>
      <c r="AA52" s="108" t="s">
        <v>61</v>
      </c>
      <c r="AB52" s="106">
        <f t="shared" si="0"/>
        <v>26</v>
      </c>
      <c r="AC52" s="106" t="s">
        <v>62</v>
      </c>
      <c r="AE52" s="108" t="s">
        <v>65</v>
      </c>
      <c r="AF52" s="108" t="s">
        <v>3132</v>
      </c>
      <c r="AK52" s="115" t="s">
        <v>3324</v>
      </c>
      <c r="AM52" s="113" t="s">
        <v>67</v>
      </c>
      <c r="AN52" s="93" t="s">
        <v>3221</v>
      </c>
      <c r="AO52" s="93"/>
      <c r="AP52" s="95" t="s">
        <v>68</v>
      </c>
      <c r="AQ52" s="95">
        <v>1</v>
      </c>
      <c r="AR52" s="95" t="s">
        <v>69</v>
      </c>
      <c r="AS52" s="95" t="s">
        <v>498</v>
      </c>
    </row>
    <row r="53" spans="1:45" ht="27.75" customHeight="1">
      <c r="A53" s="99">
        <v>23</v>
      </c>
      <c r="B53" s="108" t="s">
        <v>706</v>
      </c>
      <c r="C53" s="110" t="s">
        <v>708</v>
      </c>
      <c r="D53" s="108" t="s">
        <v>3325</v>
      </c>
      <c r="E53" s="110" t="s">
        <v>2840</v>
      </c>
      <c r="F53" s="110" t="s">
        <v>3321</v>
      </c>
      <c r="G53" s="108" t="s">
        <v>3325</v>
      </c>
      <c r="H53" s="111">
        <v>31578</v>
      </c>
      <c r="I53" s="108" t="s">
        <v>1862</v>
      </c>
      <c r="J53" s="108" t="s">
        <v>1862</v>
      </c>
      <c r="K53" s="108" t="s">
        <v>1862</v>
      </c>
      <c r="L53" s="41" t="s">
        <v>3326</v>
      </c>
      <c r="M53" s="111">
        <v>44228</v>
      </c>
      <c r="N53" s="111">
        <v>44259</v>
      </c>
      <c r="O53" s="108" t="s">
        <v>55</v>
      </c>
      <c r="P53" s="108" t="s">
        <v>56</v>
      </c>
      <c r="R53" s="112">
        <v>10</v>
      </c>
      <c r="S53" s="111">
        <v>44260.454898263903</v>
      </c>
      <c r="T53" s="104">
        <v>44260</v>
      </c>
      <c r="U53" s="106" t="s">
        <v>57</v>
      </c>
      <c r="V53" s="108" t="s">
        <v>400</v>
      </c>
      <c r="W53" s="108" t="s">
        <v>400</v>
      </c>
      <c r="X53" s="108" t="s">
        <v>59</v>
      </c>
      <c r="Y53" s="108" t="s">
        <v>60</v>
      </c>
      <c r="AA53" s="108" t="s">
        <v>61</v>
      </c>
      <c r="AB53" s="106">
        <f t="shared" si="0"/>
        <v>34</v>
      </c>
      <c r="AC53" s="106" t="s">
        <v>62</v>
      </c>
      <c r="AE53" s="108" t="s">
        <v>65</v>
      </c>
      <c r="AF53" s="108" t="s">
        <v>3132</v>
      </c>
      <c r="AI53" s="108" t="s">
        <v>3327</v>
      </c>
      <c r="AK53" s="93" t="s">
        <v>3328</v>
      </c>
      <c r="AM53" s="113" t="s">
        <v>67</v>
      </c>
      <c r="AN53" s="113" t="s">
        <v>67</v>
      </c>
      <c r="AO53" s="114"/>
      <c r="AP53" s="95" t="s">
        <v>68</v>
      </c>
      <c r="AQ53" s="95">
        <v>1</v>
      </c>
      <c r="AR53" s="95" t="s">
        <v>73</v>
      </c>
      <c r="AS53" s="95" t="s">
        <v>498</v>
      </c>
    </row>
    <row r="54" spans="1:45">
      <c r="A54" s="99">
        <v>27</v>
      </c>
      <c r="B54" s="108" t="s">
        <v>1346</v>
      </c>
      <c r="C54" s="110" t="s">
        <v>1348</v>
      </c>
      <c r="D54" s="108" t="s">
        <v>3329</v>
      </c>
      <c r="E54" s="110" t="s">
        <v>1348</v>
      </c>
      <c r="F54" s="110" t="s">
        <v>3330</v>
      </c>
      <c r="G54" s="108" t="s">
        <v>3329</v>
      </c>
      <c r="H54" s="111">
        <v>34655</v>
      </c>
      <c r="I54" s="108" t="s">
        <v>2760</v>
      </c>
      <c r="J54" s="108" t="s">
        <v>134</v>
      </c>
      <c r="K54" s="108" t="s">
        <v>134</v>
      </c>
      <c r="L54" s="41" t="s">
        <v>3331</v>
      </c>
      <c r="M54" s="111">
        <v>44224</v>
      </c>
      <c r="N54" s="111">
        <v>44259</v>
      </c>
      <c r="O54" s="108" t="s">
        <v>55</v>
      </c>
      <c r="P54" s="108" t="s">
        <v>56</v>
      </c>
      <c r="R54" s="112">
        <v>10</v>
      </c>
      <c r="S54" s="111">
        <v>44260.465284143502</v>
      </c>
      <c r="T54" s="104">
        <v>44260</v>
      </c>
      <c r="U54" s="106" t="s">
        <v>72</v>
      </c>
      <c r="V54" s="108" t="s">
        <v>400</v>
      </c>
      <c r="W54" s="108" t="s">
        <v>400</v>
      </c>
      <c r="X54" s="108" t="s">
        <v>59</v>
      </c>
      <c r="Y54" s="108" t="s">
        <v>60</v>
      </c>
      <c r="AA54" s="108" t="s">
        <v>61</v>
      </c>
      <c r="AB54" s="106">
        <f t="shared" si="0"/>
        <v>26</v>
      </c>
      <c r="AC54" s="106" t="s">
        <v>62</v>
      </c>
      <c r="AF54" s="108" t="s">
        <v>3132</v>
      </c>
      <c r="AK54" s="113" t="s">
        <v>3332</v>
      </c>
      <c r="AM54" s="113" t="s">
        <v>67</v>
      </c>
      <c r="AN54" s="113" t="s">
        <v>67</v>
      </c>
      <c r="AO54" s="114"/>
      <c r="AP54" s="95" t="s">
        <v>68</v>
      </c>
      <c r="AQ54" s="95">
        <v>1</v>
      </c>
      <c r="AR54" s="95" t="s">
        <v>73</v>
      </c>
      <c r="AS54" s="95" t="s">
        <v>498</v>
      </c>
    </row>
    <row r="55" spans="1:45" ht="22.5" customHeight="1">
      <c r="A55" s="99">
        <v>11</v>
      </c>
      <c r="B55" s="108" t="s">
        <v>154</v>
      </c>
      <c r="C55" s="110" t="s">
        <v>156</v>
      </c>
      <c r="D55" s="108" t="s">
        <v>3333</v>
      </c>
      <c r="E55" s="110" t="s">
        <v>157</v>
      </c>
      <c r="F55" s="110" t="s">
        <v>3334</v>
      </c>
      <c r="G55" s="108" t="s">
        <v>3333</v>
      </c>
      <c r="H55" s="111">
        <v>34202</v>
      </c>
      <c r="I55" s="108" t="s">
        <v>133</v>
      </c>
      <c r="J55" s="108" t="s">
        <v>134</v>
      </c>
      <c r="K55" s="108" t="s">
        <v>134</v>
      </c>
      <c r="L55" s="41" t="s">
        <v>3335</v>
      </c>
      <c r="M55" s="111">
        <v>44260</v>
      </c>
      <c r="N55" s="111">
        <v>44260</v>
      </c>
      <c r="O55" s="108" t="s">
        <v>55</v>
      </c>
      <c r="P55" s="108" t="s">
        <v>253</v>
      </c>
      <c r="R55" s="112">
        <v>21</v>
      </c>
      <c r="S55" s="111">
        <v>44260.3925942477</v>
      </c>
      <c r="T55" s="104">
        <v>44260</v>
      </c>
      <c r="U55" s="106" t="s">
        <v>57</v>
      </c>
      <c r="V55" s="108" t="s">
        <v>136</v>
      </c>
      <c r="W55" s="108" t="s">
        <v>163</v>
      </c>
      <c r="X55" s="108" t="s">
        <v>59</v>
      </c>
      <c r="Y55" s="108" t="s">
        <v>60</v>
      </c>
      <c r="AA55" s="108" t="s">
        <v>61</v>
      </c>
      <c r="AB55" s="106">
        <f t="shared" si="0"/>
        <v>27</v>
      </c>
      <c r="AC55" s="106" t="s">
        <v>62</v>
      </c>
      <c r="AD55" s="106" t="s">
        <v>164</v>
      </c>
      <c r="AE55" s="108" t="s">
        <v>65</v>
      </c>
      <c r="AF55" s="108" t="s">
        <v>3142</v>
      </c>
      <c r="AI55" s="108" t="s">
        <v>3336</v>
      </c>
      <c r="AK55" s="107" t="s">
        <v>3081</v>
      </c>
      <c r="AM55" s="107" t="s">
        <v>2164</v>
      </c>
      <c r="AN55" s="107" t="s">
        <v>2164</v>
      </c>
      <c r="AO55" s="107"/>
      <c r="AR55" s="95" t="s">
        <v>81</v>
      </c>
    </row>
    <row r="56" spans="1:45" ht="19.5" customHeight="1">
      <c r="A56" s="99"/>
      <c r="B56" s="108" t="s">
        <v>367</v>
      </c>
      <c r="C56" s="110" t="s">
        <v>369</v>
      </c>
      <c r="D56" s="108" t="s">
        <v>3337</v>
      </c>
      <c r="E56" s="110" t="s">
        <v>369</v>
      </c>
      <c r="F56" s="110" t="s">
        <v>3338</v>
      </c>
      <c r="G56" s="108" t="s">
        <v>3337</v>
      </c>
      <c r="H56" s="111">
        <v>30172</v>
      </c>
      <c r="I56" s="108" t="s">
        <v>509</v>
      </c>
      <c r="J56" s="108" t="s">
        <v>372</v>
      </c>
      <c r="K56" s="108" t="s">
        <v>373</v>
      </c>
      <c r="L56" s="41" t="s">
        <v>3339</v>
      </c>
      <c r="M56" s="111">
        <v>44216</v>
      </c>
      <c r="N56" s="111">
        <v>44264</v>
      </c>
      <c r="O56" s="108" t="s">
        <v>55</v>
      </c>
      <c r="P56" s="108" t="s">
        <v>56</v>
      </c>
      <c r="R56" s="112">
        <v>10</v>
      </c>
      <c r="S56" s="111">
        <v>44270.402326354197</v>
      </c>
      <c r="T56" s="104">
        <v>44270</v>
      </c>
      <c r="U56" s="106" t="s">
        <v>72</v>
      </c>
      <c r="V56" s="108" t="s">
        <v>375</v>
      </c>
      <c r="W56" s="108" t="s">
        <v>375</v>
      </c>
      <c r="X56" s="108" t="s">
        <v>59</v>
      </c>
      <c r="Y56" s="108" t="s">
        <v>60</v>
      </c>
      <c r="AA56" s="108" t="s">
        <v>61</v>
      </c>
      <c r="AB56" s="106">
        <f t="shared" si="0"/>
        <v>38</v>
      </c>
      <c r="AC56" s="106" t="s">
        <v>62</v>
      </c>
      <c r="AD56" s="106" t="s">
        <v>376</v>
      </c>
      <c r="AE56" s="108" t="s">
        <v>65</v>
      </c>
      <c r="AF56" s="108" t="s">
        <v>3142</v>
      </c>
      <c r="AK56" s="107" t="s">
        <v>3340</v>
      </c>
      <c r="AM56" s="113" t="s">
        <v>67</v>
      </c>
      <c r="AN56" s="113" t="s">
        <v>67</v>
      </c>
      <c r="AO56" s="114"/>
    </row>
    <row r="57" spans="1:45" ht="16.5" customHeight="1">
      <c r="A57" s="99"/>
      <c r="B57" s="108" t="s">
        <v>367</v>
      </c>
      <c r="C57" s="110" t="s">
        <v>369</v>
      </c>
      <c r="D57" s="108" t="s">
        <v>3341</v>
      </c>
      <c r="E57" s="110" t="s">
        <v>369</v>
      </c>
      <c r="F57" s="110" t="s">
        <v>3338</v>
      </c>
      <c r="G57" s="108" t="s">
        <v>3341</v>
      </c>
      <c r="H57" s="111">
        <v>31144</v>
      </c>
      <c r="I57" s="108" t="s">
        <v>509</v>
      </c>
      <c r="J57" s="108" t="s">
        <v>372</v>
      </c>
      <c r="K57" s="108" t="s">
        <v>373</v>
      </c>
      <c r="L57" s="41" t="s">
        <v>3342</v>
      </c>
      <c r="M57" s="111">
        <v>44203</v>
      </c>
      <c r="N57" s="111">
        <v>44264</v>
      </c>
      <c r="O57" s="108" t="s">
        <v>55</v>
      </c>
      <c r="P57" s="108" t="s">
        <v>56</v>
      </c>
      <c r="R57" s="112">
        <v>10</v>
      </c>
      <c r="S57" s="111">
        <v>44270.402407673602</v>
      </c>
      <c r="T57" s="104">
        <v>44270</v>
      </c>
      <c r="U57" s="106" t="s">
        <v>72</v>
      </c>
      <c r="V57" s="108" t="s">
        <v>375</v>
      </c>
      <c r="W57" s="108" t="s">
        <v>375</v>
      </c>
      <c r="X57" s="108" t="s">
        <v>59</v>
      </c>
      <c r="Y57" s="108" t="s">
        <v>60</v>
      </c>
      <c r="AA57" s="108" t="s">
        <v>61</v>
      </c>
      <c r="AB57" s="106">
        <f t="shared" si="0"/>
        <v>35</v>
      </c>
      <c r="AC57" s="106" t="s">
        <v>62</v>
      </c>
      <c r="AD57" s="106" t="s">
        <v>376</v>
      </c>
      <c r="AE57" s="108" t="s">
        <v>65</v>
      </c>
      <c r="AF57" s="108" t="s">
        <v>3142</v>
      </c>
      <c r="AK57" s="113" t="s">
        <v>3343</v>
      </c>
      <c r="AM57" s="113" t="s">
        <v>67</v>
      </c>
      <c r="AN57" s="113" t="s">
        <v>67</v>
      </c>
      <c r="AO57" s="114"/>
    </row>
    <row r="58" spans="1:45" ht="25.5" customHeight="1">
      <c r="A58" s="99"/>
      <c r="B58" s="108" t="s">
        <v>367</v>
      </c>
      <c r="C58" s="110" t="s">
        <v>369</v>
      </c>
      <c r="D58" s="108" t="s">
        <v>3344</v>
      </c>
      <c r="E58" s="110" t="s">
        <v>369</v>
      </c>
      <c r="F58" s="110" t="s">
        <v>3338</v>
      </c>
      <c r="G58" s="108" t="s">
        <v>3344</v>
      </c>
      <c r="H58" s="111">
        <v>34303</v>
      </c>
      <c r="I58" s="108" t="s">
        <v>509</v>
      </c>
      <c r="J58" s="108" t="s">
        <v>372</v>
      </c>
      <c r="K58" s="108" t="s">
        <v>373</v>
      </c>
      <c r="L58" s="41" t="s">
        <v>3345</v>
      </c>
      <c r="M58" s="111">
        <v>44243</v>
      </c>
      <c r="N58" s="111">
        <v>44264</v>
      </c>
      <c r="O58" s="108" t="s">
        <v>55</v>
      </c>
      <c r="P58" s="108" t="s">
        <v>56</v>
      </c>
      <c r="R58" s="112">
        <v>10</v>
      </c>
      <c r="S58" s="111">
        <v>44270.4025231134</v>
      </c>
      <c r="T58" s="104">
        <v>44270</v>
      </c>
      <c r="U58" s="106" t="s">
        <v>57</v>
      </c>
      <c r="V58" s="108" t="s">
        <v>375</v>
      </c>
      <c r="W58" s="108" t="s">
        <v>375</v>
      </c>
      <c r="X58" s="108" t="s">
        <v>59</v>
      </c>
      <c r="Y58" s="108" t="s">
        <v>60</v>
      </c>
      <c r="AA58" s="108" t="s">
        <v>61</v>
      </c>
      <c r="AB58" s="106">
        <f t="shared" si="0"/>
        <v>27</v>
      </c>
      <c r="AC58" s="106" t="s">
        <v>62</v>
      </c>
      <c r="AD58" s="106" t="s">
        <v>376</v>
      </c>
      <c r="AE58" s="108" t="s">
        <v>65</v>
      </c>
      <c r="AF58" s="108" t="s">
        <v>3142</v>
      </c>
      <c r="AK58" s="113" t="s">
        <v>3346</v>
      </c>
      <c r="AM58" s="113" t="s">
        <v>67</v>
      </c>
      <c r="AN58" s="113" t="s">
        <v>67</v>
      </c>
      <c r="AO58" s="114"/>
    </row>
    <row r="59" spans="1:45" ht="18" customHeight="1">
      <c r="B59" s="108" t="s">
        <v>154</v>
      </c>
      <c r="C59" s="110" t="s">
        <v>156</v>
      </c>
      <c r="D59" s="108" t="s">
        <v>3347</v>
      </c>
      <c r="E59" s="110" t="s">
        <v>157</v>
      </c>
      <c r="F59" s="110" t="s">
        <v>3348</v>
      </c>
      <c r="G59" s="108" t="s">
        <v>3347</v>
      </c>
      <c r="H59" s="111">
        <v>23101</v>
      </c>
      <c r="I59" s="108" t="s">
        <v>697</v>
      </c>
      <c r="J59" s="108" t="s">
        <v>134</v>
      </c>
      <c r="K59" s="108" t="s">
        <v>134</v>
      </c>
      <c r="L59" s="41" t="s">
        <v>3349</v>
      </c>
      <c r="M59" s="111">
        <v>44270</v>
      </c>
      <c r="N59" s="111">
        <v>44270</v>
      </c>
      <c r="O59" s="108" t="s">
        <v>55</v>
      </c>
      <c r="P59" s="108" t="s">
        <v>56</v>
      </c>
      <c r="R59" s="112">
        <v>10</v>
      </c>
      <c r="S59" s="111">
        <v>44273.6185140046</v>
      </c>
      <c r="T59" s="104">
        <v>44270</v>
      </c>
      <c r="U59" s="106" t="s">
        <v>72</v>
      </c>
      <c r="V59" s="108" t="s">
        <v>136</v>
      </c>
      <c r="W59" s="108" t="s">
        <v>163</v>
      </c>
      <c r="X59" s="108" t="s">
        <v>59</v>
      </c>
      <c r="Y59" s="108" t="s">
        <v>60</v>
      </c>
      <c r="AA59" s="108" t="s">
        <v>61</v>
      </c>
      <c r="AB59" s="106">
        <f t="shared" si="0"/>
        <v>57</v>
      </c>
      <c r="AC59" s="106" t="s">
        <v>62</v>
      </c>
      <c r="AD59" s="106" t="s">
        <v>164</v>
      </c>
      <c r="AE59" s="108" t="s">
        <v>165</v>
      </c>
      <c r="AF59" s="108" t="s">
        <v>65</v>
      </c>
      <c r="AG59" s="108" t="s">
        <v>3142</v>
      </c>
      <c r="AI59" s="108" t="s">
        <v>3350</v>
      </c>
      <c r="AK59" s="107" t="s">
        <v>3351</v>
      </c>
      <c r="AM59" s="107" t="s">
        <v>2164</v>
      </c>
      <c r="AN59" s="107" t="s">
        <v>3352</v>
      </c>
      <c r="AO59" s="107"/>
    </row>
    <row r="60" spans="1:45" ht="16.5" customHeight="1">
      <c r="B60" s="108" t="s">
        <v>391</v>
      </c>
      <c r="C60" s="110" t="s">
        <v>393</v>
      </c>
      <c r="D60" s="108" t="s">
        <v>966</v>
      </c>
      <c r="E60" s="110" t="s">
        <v>394</v>
      </c>
      <c r="F60" s="110" t="s">
        <v>3353</v>
      </c>
      <c r="G60" s="108" t="s">
        <v>966</v>
      </c>
      <c r="H60" s="111">
        <v>36828</v>
      </c>
      <c r="I60" s="108" t="s">
        <v>967</v>
      </c>
      <c r="J60" s="108" t="s">
        <v>398</v>
      </c>
      <c r="K60" s="108" t="s">
        <v>398</v>
      </c>
      <c r="L60" s="41" t="s">
        <v>3354</v>
      </c>
      <c r="M60" s="111">
        <v>44270</v>
      </c>
      <c r="N60" s="111">
        <v>44273</v>
      </c>
      <c r="O60" s="108" t="s">
        <v>55</v>
      </c>
      <c r="P60" s="108" t="s">
        <v>56</v>
      </c>
      <c r="R60" s="112">
        <v>10</v>
      </c>
      <c r="S60" s="111">
        <v>44274.655269826399</v>
      </c>
      <c r="T60" s="104">
        <v>44274</v>
      </c>
      <c r="U60" s="106" t="s">
        <v>72</v>
      </c>
      <c r="V60" s="108" t="s">
        <v>400</v>
      </c>
      <c r="W60" s="108" t="s">
        <v>400</v>
      </c>
      <c r="X60" s="108" t="s">
        <v>59</v>
      </c>
      <c r="Y60" s="108" t="s">
        <v>60</v>
      </c>
      <c r="AA60" s="108" t="s">
        <v>61</v>
      </c>
      <c r="AB60" s="106">
        <f t="shared" si="0"/>
        <v>20</v>
      </c>
      <c r="AC60" s="106" t="s">
        <v>62</v>
      </c>
      <c r="AD60" s="106" t="s">
        <v>401</v>
      </c>
      <c r="AE60" s="108" t="s">
        <v>402</v>
      </c>
      <c r="AF60" s="108" t="s">
        <v>284</v>
      </c>
      <c r="AG60" s="108" t="s">
        <v>3132</v>
      </c>
      <c r="AI60" s="108" t="s">
        <v>969</v>
      </c>
      <c r="AK60" s="107" t="s">
        <v>3355</v>
      </c>
      <c r="AM60" s="107" t="s">
        <v>2164</v>
      </c>
      <c r="AN60" s="113" t="s">
        <v>67</v>
      </c>
      <c r="AO60" s="113"/>
    </row>
    <row r="61" spans="1:45" ht="17.25" customHeight="1">
      <c r="B61" s="108" t="s">
        <v>128</v>
      </c>
      <c r="C61" s="110" t="s">
        <v>130</v>
      </c>
      <c r="D61" s="108" t="s">
        <v>3356</v>
      </c>
      <c r="E61" s="110" t="s">
        <v>131</v>
      </c>
      <c r="F61" s="110" t="s">
        <v>3357</v>
      </c>
      <c r="G61" s="108" t="s">
        <v>3356</v>
      </c>
      <c r="H61" s="111">
        <v>30487</v>
      </c>
      <c r="I61" s="108" t="s">
        <v>2100</v>
      </c>
      <c r="J61" s="108" t="s">
        <v>2101</v>
      </c>
      <c r="K61" s="108" t="s">
        <v>2102</v>
      </c>
      <c r="L61" s="41" t="s">
        <v>3358</v>
      </c>
      <c r="M61" s="111">
        <v>44274</v>
      </c>
      <c r="N61" s="111">
        <v>44274</v>
      </c>
      <c r="O61" s="108" t="s">
        <v>55</v>
      </c>
      <c r="P61" s="108" t="s">
        <v>56</v>
      </c>
      <c r="R61" s="112">
        <v>10</v>
      </c>
      <c r="S61" s="111">
        <v>44277.494858564802</v>
      </c>
      <c r="T61" s="104">
        <v>44277</v>
      </c>
      <c r="U61" s="106" t="s">
        <v>57</v>
      </c>
      <c r="V61" s="108" t="s">
        <v>136</v>
      </c>
      <c r="W61" s="108" t="s">
        <v>137</v>
      </c>
      <c r="X61" s="108" t="s">
        <v>59</v>
      </c>
      <c r="Y61" s="108" t="s">
        <v>60</v>
      </c>
      <c r="AA61" s="108" t="s">
        <v>61</v>
      </c>
      <c r="AB61" s="106">
        <f t="shared" si="0"/>
        <v>37</v>
      </c>
      <c r="AC61" s="106" t="s">
        <v>62</v>
      </c>
      <c r="AD61" s="106" t="s">
        <v>138</v>
      </c>
      <c r="AE61" s="108" t="s">
        <v>139</v>
      </c>
      <c r="AF61" s="108" t="s">
        <v>140</v>
      </c>
      <c r="AG61" s="108" t="s">
        <v>3101</v>
      </c>
      <c r="AI61" s="108" t="s">
        <v>3359</v>
      </c>
      <c r="AK61" s="107" t="s">
        <v>3360</v>
      </c>
      <c r="AM61" s="107" t="s">
        <v>2164</v>
      </c>
      <c r="AN61" s="107" t="s">
        <v>3352</v>
      </c>
      <c r="AO61" s="107"/>
    </row>
    <row r="62" spans="1:45" ht="15.75" customHeight="1">
      <c r="B62" s="108" t="s">
        <v>3361</v>
      </c>
      <c r="C62" s="110" t="s">
        <v>3362</v>
      </c>
      <c r="D62" s="108" t="s">
        <v>3363</v>
      </c>
      <c r="E62" s="110" t="s">
        <v>3364</v>
      </c>
      <c r="F62" s="110" t="s">
        <v>3365</v>
      </c>
      <c r="G62" s="108" t="s">
        <v>3363</v>
      </c>
      <c r="H62" s="111">
        <v>10446</v>
      </c>
      <c r="I62" s="108" t="s">
        <v>52</v>
      </c>
      <c r="J62" s="108" t="s">
        <v>52</v>
      </c>
      <c r="K62" s="108" t="s">
        <v>53</v>
      </c>
      <c r="L62" s="41" t="s">
        <v>3366</v>
      </c>
      <c r="M62" s="111">
        <v>44271</v>
      </c>
      <c r="N62" s="111">
        <v>44275</v>
      </c>
      <c r="O62" s="108" t="s">
        <v>55</v>
      </c>
      <c r="P62" s="108" t="s">
        <v>56</v>
      </c>
      <c r="R62" s="112">
        <v>10</v>
      </c>
      <c r="S62" s="111">
        <v>44277.494958414398</v>
      </c>
      <c r="T62" s="104">
        <v>44277</v>
      </c>
      <c r="U62" s="106" t="s">
        <v>72</v>
      </c>
      <c r="V62" s="108" t="s">
        <v>58</v>
      </c>
      <c r="W62" s="108" t="s">
        <v>58</v>
      </c>
      <c r="X62" s="108" t="s">
        <v>59</v>
      </c>
      <c r="Y62" s="108" t="s">
        <v>60</v>
      </c>
      <c r="AA62" s="108" t="s">
        <v>61</v>
      </c>
      <c r="AB62" s="106">
        <f t="shared" si="0"/>
        <v>92</v>
      </c>
      <c r="AC62" s="106" t="s">
        <v>62</v>
      </c>
      <c r="AD62" s="106" t="s">
        <v>3367</v>
      </c>
      <c r="AE62" s="108" t="s">
        <v>3368</v>
      </c>
      <c r="AF62" s="108" t="s">
        <v>284</v>
      </c>
      <c r="AG62" s="108" t="s">
        <v>3132</v>
      </c>
      <c r="AI62" s="108" t="s">
        <v>3369</v>
      </c>
      <c r="AK62" s="113" t="s">
        <v>3370</v>
      </c>
      <c r="AM62" s="113" t="s">
        <v>67</v>
      </c>
      <c r="AN62" s="113" t="s">
        <v>67</v>
      </c>
      <c r="AO62" s="114"/>
    </row>
    <row r="63" spans="1:45">
      <c r="B63" s="108" t="s">
        <v>1233</v>
      </c>
      <c r="C63" s="110" t="s">
        <v>1235</v>
      </c>
      <c r="D63" s="108" t="s">
        <v>3371</v>
      </c>
      <c r="E63" s="110" t="s">
        <v>1236</v>
      </c>
      <c r="F63" s="110" t="s">
        <v>3372</v>
      </c>
      <c r="G63" s="108" t="s">
        <v>3371</v>
      </c>
      <c r="H63" s="111">
        <v>32727</v>
      </c>
      <c r="I63" s="108" t="s">
        <v>509</v>
      </c>
      <c r="J63" s="108" t="s">
        <v>372</v>
      </c>
      <c r="K63" s="108" t="s">
        <v>373</v>
      </c>
      <c r="L63" s="41" t="s">
        <v>3373</v>
      </c>
      <c r="M63" s="111">
        <v>44217</v>
      </c>
      <c r="N63" s="111">
        <v>44278</v>
      </c>
      <c r="O63" s="108" t="s">
        <v>55</v>
      </c>
      <c r="P63" s="108" t="s">
        <v>56</v>
      </c>
      <c r="R63" s="112">
        <v>10</v>
      </c>
      <c r="S63" s="111">
        <v>44279.665837581</v>
      </c>
      <c r="T63" s="104">
        <v>44278</v>
      </c>
      <c r="U63" s="106" t="s">
        <v>57</v>
      </c>
      <c r="V63" s="108" t="s">
        <v>375</v>
      </c>
      <c r="W63" s="108" t="s">
        <v>375</v>
      </c>
      <c r="X63" s="108" t="s">
        <v>59</v>
      </c>
      <c r="Y63" s="108" t="s">
        <v>60</v>
      </c>
      <c r="AA63" s="108" t="s">
        <v>61</v>
      </c>
      <c r="AB63" s="106">
        <f t="shared" si="0"/>
        <v>31</v>
      </c>
      <c r="AC63" s="106" t="s">
        <v>62</v>
      </c>
      <c r="AD63" s="106" t="s">
        <v>1241</v>
      </c>
      <c r="AE63" s="108" t="s">
        <v>1242</v>
      </c>
      <c r="AF63" s="108" t="s">
        <v>65</v>
      </c>
      <c r="AG63" s="108" t="s">
        <v>3132</v>
      </c>
      <c r="AI63" s="108" t="s">
        <v>3374</v>
      </c>
      <c r="AK63" s="107" t="s">
        <v>3375</v>
      </c>
      <c r="AM63" s="107" t="s">
        <v>2164</v>
      </c>
      <c r="AN63" s="107" t="s">
        <v>2164</v>
      </c>
      <c r="AO63" s="107"/>
    </row>
    <row r="64" spans="1:45">
      <c r="B64" s="108" t="s">
        <v>367</v>
      </c>
      <c r="C64" s="110" t="s">
        <v>369</v>
      </c>
      <c r="D64" s="108" t="s">
        <v>3376</v>
      </c>
      <c r="E64" s="110" t="s">
        <v>369</v>
      </c>
      <c r="F64" s="110" t="s">
        <v>3372</v>
      </c>
      <c r="G64" s="108" t="s">
        <v>3376</v>
      </c>
      <c r="H64" s="111">
        <v>34273</v>
      </c>
      <c r="I64" s="108" t="s">
        <v>371</v>
      </c>
      <c r="J64" s="108" t="s">
        <v>372</v>
      </c>
      <c r="K64" s="108" t="s">
        <v>373</v>
      </c>
      <c r="L64" s="41" t="s">
        <v>3377</v>
      </c>
      <c r="M64" s="111">
        <v>44263</v>
      </c>
      <c r="N64" s="111">
        <v>44278</v>
      </c>
      <c r="O64" s="108" t="s">
        <v>55</v>
      </c>
      <c r="P64" s="108" t="s">
        <v>56</v>
      </c>
      <c r="R64" s="112">
        <v>10</v>
      </c>
      <c r="S64" s="111">
        <v>44279.6699864931</v>
      </c>
      <c r="T64" s="104">
        <v>44278</v>
      </c>
      <c r="U64" s="106" t="s">
        <v>72</v>
      </c>
      <c r="V64" s="108" t="s">
        <v>375</v>
      </c>
      <c r="W64" s="108" t="s">
        <v>375</v>
      </c>
      <c r="X64" s="108" t="s">
        <v>59</v>
      </c>
      <c r="Y64" s="108" t="s">
        <v>60</v>
      </c>
      <c r="AA64" s="108" t="s">
        <v>61</v>
      </c>
      <c r="AB64" s="106">
        <f t="shared" si="0"/>
        <v>27</v>
      </c>
      <c r="AC64" s="106" t="s">
        <v>62</v>
      </c>
      <c r="AD64" s="106" t="s">
        <v>376</v>
      </c>
      <c r="AE64" s="108" t="s">
        <v>377</v>
      </c>
      <c r="AF64" s="108" t="s">
        <v>65</v>
      </c>
      <c r="AG64" s="108" t="s">
        <v>3142</v>
      </c>
      <c r="AI64" s="108" t="s">
        <v>3378</v>
      </c>
      <c r="AK64" s="107" t="s">
        <v>3379</v>
      </c>
      <c r="AM64" s="107" t="s">
        <v>2164</v>
      </c>
      <c r="AN64" s="107" t="s">
        <v>2164</v>
      </c>
      <c r="AO64" s="107"/>
    </row>
    <row r="65" spans="1:49">
      <c r="B65" s="108" t="s">
        <v>85</v>
      </c>
      <c r="C65" s="110" t="s">
        <v>87</v>
      </c>
      <c r="D65" s="108" t="s">
        <v>3380</v>
      </c>
      <c r="E65" s="110" t="s">
        <v>88</v>
      </c>
      <c r="F65" s="110" t="s">
        <v>3381</v>
      </c>
      <c r="G65" s="108" t="s">
        <v>3380</v>
      </c>
      <c r="H65" s="111">
        <v>20745</v>
      </c>
      <c r="I65" s="108" t="s">
        <v>106</v>
      </c>
      <c r="J65" s="108" t="s">
        <v>107</v>
      </c>
      <c r="K65" s="108" t="s">
        <v>92</v>
      </c>
      <c r="L65" s="41" t="s">
        <v>3382</v>
      </c>
      <c r="M65" s="111">
        <v>44252</v>
      </c>
      <c r="N65" s="111">
        <v>44281</v>
      </c>
      <c r="O65" s="108" t="s">
        <v>55</v>
      </c>
      <c r="P65" s="108" t="s">
        <v>56</v>
      </c>
      <c r="R65" s="112">
        <v>10</v>
      </c>
      <c r="S65" s="111">
        <v>44285.461924733798</v>
      </c>
      <c r="T65" s="104">
        <v>44285</v>
      </c>
      <c r="U65" s="106" t="s">
        <v>72</v>
      </c>
      <c r="V65" s="108" t="s">
        <v>94</v>
      </c>
      <c r="W65" s="108" t="s">
        <v>95</v>
      </c>
      <c r="X65" s="108" t="s">
        <v>59</v>
      </c>
      <c r="Y65" s="108" t="s">
        <v>60</v>
      </c>
      <c r="AA65" s="108" t="s">
        <v>61</v>
      </c>
      <c r="AB65" s="106">
        <f t="shared" si="0"/>
        <v>64</v>
      </c>
      <c r="AC65" s="106" t="s">
        <v>62</v>
      </c>
      <c r="AD65" s="106" t="s">
        <v>96</v>
      </c>
      <c r="AE65" s="108" t="s">
        <v>97</v>
      </c>
      <c r="AF65" s="108" t="s">
        <v>98</v>
      </c>
      <c r="AG65" s="108" t="s">
        <v>3142</v>
      </c>
      <c r="AI65" s="108" t="s">
        <v>3383</v>
      </c>
      <c r="AK65" s="107" t="s">
        <v>3081</v>
      </c>
      <c r="AM65" s="107" t="s">
        <v>2164</v>
      </c>
      <c r="AN65" s="107" t="s">
        <v>2164</v>
      </c>
      <c r="AO65" s="107"/>
    </row>
    <row r="66" spans="1:49">
      <c r="B66" s="108" t="s">
        <v>85</v>
      </c>
      <c r="C66" s="110" t="s">
        <v>87</v>
      </c>
      <c r="D66" s="108" t="s">
        <v>3384</v>
      </c>
      <c r="E66" s="110" t="s">
        <v>88</v>
      </c>
      <c r="F66" s="110" t="s">
        <v>3381</v>
      </c>
      <c r="G66" s="108" t="s">
        <v>3384</v>
      </c>
      <c r="H66" s="111">
        <v>32403</v>
      </c>
      <c r="I66" s="108" t="s">
        <v>1157</v>
      </c>
      <c r="J66" s="108" t="s">
        <v>1157</v>
      </c>
      <c r="K66" s="108" t="s">
        <v>433</v>
      </c>
      <c r="L66" s="41" t="s">
        <v>3385</v>
      </c>
      <c r="M66" s="111">
        <v>44250</v>
      </c>
      <c r="N66" s="111">
        <v>44281</v>
      </c>
      <c r="O66" s="108" t="s">
        <v>55</v>
      </c>
      <c r="P66" s="108" t="s">
        <v>56</v>
      </c>
      <c r="R66" s="112">
        <v>10</v>
      </c>
      <c r="S66" s="111">
        <v>44285.461995023201</v>
      </c>
      <c r="T66" s="104">
        <v>44285</v>
      </c>
      <c r="U66" s="106" t="s">
        <v>57</v>
      </c>
      <c r="V66" s="108" t="s">
        <v>94</v>
      </c>
      <c r="W66" s="108" t="s">
        <v>95</v>
      </c>
      <c r="X66" s="108" t="s">
        <v>59</v>
      </c>
      <c r="Y66" s="108" t="s">
        <v>60</v>
      </c>
      <c r="AA66" s="108" t="s">
        <v>61</v>
      </c>
      <c r="AB66" s="106">
        <f t="shared" ref="AB66:AB129" si="1">DATEDIF(H66,T66,"Y")</f>
        <v>32</v>
      </c>
      <c r="AC66" s="106" t="s">
        <v>62</v>
      </c>
      <c r="AD66" s="106" t="s">
        <v>96</v>
      </c>
      <c r="AE66" s="108" t="s">
        <v>97</v>
      </c>
      <c r="AF66" s="108" t="s">
        <v>98</v>
      </c>
      <c r="AG66" s="108" t="s">
        <v>3142</v>
      </c>
      <c r="AI66" s="108" t="s">
        <v>3386</v>
      </c>
      <c r="AK66" s="107" t="s">
        <v>3081</v>
      </c>
      <c r="AM66" s="107" t="s">
        <v>2164</v>
      </c>
      <c r="AN66" s="107" t="s">
        <v>2164</v>
      </c>
      <c r="AO66" s="107"/>
    </row>
    <row r="67" spans="1:49">
      <c r="B67" s="108" t="s">
        <v>85</v>
      </c>
      <c r="C67" s="110" t="s">
        <v>87</v>
      </c>
      <c r="D67" s="108" t="s">
        <v>2783</v>
      </c>
      <c r="E67" s="110" t="s">
        <v>88</v>
      </c>
      <c r="F67" s="110" t="s">
        <v>3381</v>
      </c>
      <c r="G67" s="108" t="s">
        <v>2783</v>
      </c>
      <c r="H67" s="111">
        <v>30515</v>
      </c>
      <c r="I67" s="108" t="s">
        <v>2785</v>
      </c>
      <c r="J67" s="108" t="s">
        <v>101</v>
      </c>
      <c r="K67" s="108" t="s">
        <v>92</v>
      </c>
      <c r="L67" s="41" t="s">
        <v>3387</v>
      </c>
      <c r="M67" s="111">
        <v>44243</v>
      </c>
      <c r="N67" s="111">
        <v>44281</v>
      </c>
      <c r="O67" s="108" t="s">
        <v>55</v>
      </c>
      <c r="P67" s="108" t="s">
        <v>56</v>
      </c>
      <c r="R67" s="112">
        <v>10</v>
      </c>
      <c r="S67" s="111">
        <v>44285.462057442099</v>
      </c>
      <c r="T67" s="104">
        <v>44285</v>
      </c>
      <c r="U67" s="106" t="s">
        <v>72</v>
      </c>
      <c r="V67" s="108" t="s">
        <v>94</v>
      </c>
      <c r="W67" s="108" t="s">
        <v>95</v>
      </c>
      <c r="X67" s="108" t="s">
        <v>59</v>
      </c>
      <c r="Y67" s="108" t="s">
        <v>60</v>
      </c>
      <c r="AA67" s="108" t="s">
        <v>61</v>
      </c>
      <c r="AB67" s="106">
        <f t="shared" si="1"/>
        <v>37</v>
      </c>
      <c r="AC67" s="106" t="s">
        <v>62</v>
      </c>
      <c r="AD67" s="106" t="s">
        <v>96</v>
      </c>
      <c r="AE67" s="108" t="s">
        <v>97</v>
      </c>
      <c r="AF67" s="108" t="s">
        <v>98</v>
      </c>
      <c r="AG67" s="108" t="s">
        <v>3142</v>
      </c>
      <c r="AI67" s="108" t="s">
        <v>2787</v>
      </c>
      <c r="AK67" s="107" t="s">
        <v>3081</v>
      </c>
      <c r="AM67" s="107" t="s">
        <v>2164</v>
      </c>
      <c r="AN67" s="107" t="s">
        <v>2164</v>
      </c>
      <c r="AO67" s="107"/>
    </row>
    <row r="68" spans="1:49">
      <c r="B68" s="108" t="s">
        <v>1346</v>
      </c>
      <c r="C68" s="110" t="s">
        <v>1348</v>
      </c>
      <c r="D68" s="108" t="s">
        <v>3388</v>
      </c>
      <c r="E68" s="110" t="s">
        <v>1348</v>
      </c>
      <c r="F68" s="110" t="s">
        <v>3389</v>
      </c>
      <c r="G68" s="108" t="s">
        <v>3388</v>
      </c>
      <c r="H68" s="111">
        <v>30584</v>
      </c>
      <c r="I68" s="108" t="s">
        <v>3035</v>
      </c>
      <c r="J68" s="108" t="s">
        <v>1983</v>
      </c>
      <c r="K68" s="108" t="s">
        <v>398</v>
      </c>
      <c r="L68" s="41" t="s">
        <v>3390</v>
      </c>
      <c r="M68" s="111">
        <v>44271</v>
      </c>
      <c r="N68" s="111">
        <v>44281</v>
      </c>
      <c r="O68" s="108" t="s">
        <v>55</v>
      </c>
      <c r="P68" s="108" t="s">
        <v>56</v>
      </c>
      <c r="R68" s="112">
        <v>10</v>
      </c>
      <c r="S68" s="111">
        <v>44285.462163657401</v>
      </c>
      <c r="T68" s="104">
        <v>44285</v>
      </c>
      <c r="U68" s="106" t="s">
        <v>57</v>
      </c>
      <c r="V68" s="108" t="s">
        <v>400</v>
      </c>
      <c r="W68" s="108" t="s">
        <v>400</v>
      </c>
      <c r="X68" s="108" t="s">
        <v>59</v>
      </c>
      <c r="Y68" s="108" t="s">
        <v>60</v>
      </c>
      <c r="AA68" s="108" t="s">
        <v>61</v>
      </c>
      <c r="AB68" s="106">
        <f t="shared" si="1"/>
        <v>37</v>
      </c>
      <c r="AC68" s="106" t="s">
        <v>62</v>
      </c>
      <c r="AD68" s="106"/>
      <c r="AG68" s="108" t="s">
        <v>3132</v>
      </c>
      <c r="AI68" s="108" t="s">
        <v>3391</v>
      </c>
      <c r="AK68" s="113" t="s">
        <v>3392</v>
      </c>
      <c r="AM68" s="113" t="s">
        <v>67</v>
      </c>
      <c r="AN68" s="113" t="s">
        <v>67</v>
      </c>
      <c r="AO68" s="114"/>
    </row>
    <row r="69" spans="1:49">
      <c r="B69" s="108" t="s">
        <v>1346</v>
      </c>
      <c r="C69" s="110" t="s">
        <v>1348</v>
      </c>
      <c r="D69" s="108" t="s">
        <v>3393</v>
      </c>
      <c r="E69" s="110" t="s">
        <v>1348</v>
      </c>
      <c r="F69" s="110" t="s">
        <v>3389</v>
      </c>
      <c r="G69" s="108" t="s">
        <v>3393</v>
      </c>
      <c r="H69" s="111">
        <v>20420</v>
      </c>
      <c r="I69" s="108" t="s">
        <v>185</v>
      </c>
      <c r="J69" s="108" t="s">
        <v>186</v>
      </c>
      <c r="K69" s="108" t="s">
        <v>186</v>
      </c>
      <c r="L69" s="41" t="s">
        <v>3394</v>
      </c>
      <c r="M69" s="111">
        <v>44273</v>
      </c>
      <c r="N69" s="111">
        <v>44281</v>
      </c>
      <c r="O69" s="108" t="s">
        <v>55</v>
      </c>
      <c r="P69" s="108" t="s">
        <v>56</v>
      </c>
      <c r="R69" s="112">
        <v>10</v>
      </c>
      <c r="S69" s="111">
        <v>44285.462266932896</v>
      </c>
      <c r="T69" s="104">
        <v>44285</v>
      </c>
      <c r="U69" s="106" t="s">
        <v>57</v>
      </c>
      <c r="V69" s="108" t="s">
        <v>400</v>
      </c>
      <c r="W69" s="108" t="s">
        <v>400</v>
      </c>
      <c r="X69" s="108" t="s">
        <v>59</v>
      </c>
      <c r="Y69" s="108" t="s">
        <v>60</v>
      </c>
      <c r="AA69" s="108" t="s">
        <v>61</v>
      </c>
      <c r="AB69" s="106">
        <f t="shared" si="1"/>
        <v>65</v>
      </c>
      <c r="AC69" s="106" t="s">
        <v>62</v>
      </c>
      <c r="AD69" s="106"/>
      <c r="AG69" s="108" t="s">
        <v>3132</v>
      </c>
      <c r="AI69" s="108" t="s">
        <v>3395</v>
      </c>
      <c r="AK69" s="113" t="s">
        <v>3396</v>
      </c>
      <c r="AM69" s="113" t="s">
        <v>67</v>
      </c>
      <c r="AN69" s="113" t="s">
        <v>67</v>
      </c>
      <c r="AO69" s="114"/>
    </row>
    <row r="70" spans="1:49">
      <c r="B70" s="108" t="s">
        <v>128</v>
      </c>
      <c r="C70" s="110" t="s">
        <v>130</v>
      </c>
      <c r="D70" s="108" t="s">
        <v>3397</v>
      </c>
      <c r="E70" s="110" t="s">
        <v>131</v>
      </c>
      <c r="F70" s="110" t="s">
        <v>3398</v>
      </c>
      <c r="G70" s="108" t="s">
        <v>3397</v>
      </c>
      <c r="H70" s="111">
        <v>22510</v>
      </c>
      <c r="I70" s="108" t="s">
        <v>804</v>
      </c>
      <c r="J70" s="108" t="s">
        <v>134</v>
      </c>
      <c r="K70" s="108" t="s">
        <v>134</v>
      </c>
      <c r="L70" s="41" t="s">
        <v>3399</v>
      </c>
      <c r="M70" s="111">
        <v>44281</v>
      </c>
      <c r="N70" s="111">
        <v>44281</v>
      </c>
      <c r="O70" s="108" t="s">
        <v>55</v>
      </c>
      <c r="P70" s="108" t="s">
        <v>56</v>
      </c>
      <c r="R70" s="112">
        <v>10</v>
      </c>
      <c r="S70" s="111">
        <v>44284.693424340301</v>
      </c>
      <c r="T70" s="104">
        <v>44284</v>
      </c>
      <c r="U70" s="106" t="s">
        <v>72</v>
      </c>
      <c r="V70" s="108" t="s">
        <v>136</v>
      </c>
      <c r="W70" s="108" t="s">
        <v>137</v>
      </c>
      <c r="X70" s="108" t="s">
        <v>59</v>
      </c>
      <c r="Y70" s="108" t="s">
        <v>60</v>
      </c>
      <c r="AA70" s="108" t="s">
        <v>61</v>
      </c>
      <c r="AB70" s="106">
        <f t="shared" si="1"/>
        <v>59</v>
      </c>
      <c r="AC70" s="106" t="s">
        <v>62</v>
      </c>
      <c r="AD70" s="106" t="s">
        <v>138</v>
      </c>
      <c r="AE70" s="108" t="s">
        <v>139</v>
      </c>
      <c r="AF70" s="108" t="s">
        <v>140</v>
      </c>
      <c r="AG70" s="108" t="s">
        <v>3101</v>
      </c>
      <c r="AI70" s="108" t="s">
        <v>3400</v>
      </c>
      <c r="AK70" s="113" t="s">
        <v>3401</v>
      </c>
      <c r="AM70" s="113" t="s">
        <v>67</v>
      </c>
      <c r="AN70" s="113" t="s">
        <v>67</v>
      </c>
      <c r="AO70" s="114"/>
    </row>
    <row r="71" spans="1:49">
      <c r="B71" s="108" t="s">
        <v>128</v>
      </c>
      <c r="C71" s="110" t="s">
        <v>130</v>
      </c>
      <c r="D71" s="108" t="s">
        <v>3402</v>
      </c>
      <c r="E71" s="110" t="s">
        <v>131</v>
      </c>
      <c r="F71" s="110" t="s">
        <v>3398</v>
      </c>
      <c r="G71" s="108" t="s">
        <v>3402</v>
      </c>
      <c r="H71" s="111">
        <v>33541</v>
      </c>
      <c r="I71" s="108" t="s">
        <v>3403</v>
      </c>
      <c r="J71" s="108" t="s">
        <v>134</v>
      </c>
      <c r="K71" s="108" t="s">
        <v>134</v>
      </c>
      <c r="L71" s="41" t="s">
        <v>3404</v>
      </c>
      <c r="M71" s="111">
        <v>44281</v>
      </c>
      <c r="N71" s="111">
        <v>44281</v>
      </c>
      <c r="O71" s="108" t="s">
        <v>55</v>
      </c>
      <c r="P71" s="108" t="s">
        <v>56</v>
      </c>
      <c r="R71" s="112">
        <v>10</v>
      </c>
      <c r="S71" s="111">
        <v>44284.693515659703</v>
      </c>
      <c r="T71" s="104">
        <v>44284</v>
      </c>
      <c r="U71" s="106" t="s">
        <v>57</v>
      </c>
      <c r="V71" s="108" t="s">
        <v>136</v>
      </c>
      <c r="W71" s="108" t="s">
        <v>137</v>
      </c>
      <c r="X71" s="108" t="s">
        <v>59</v>
      </c>
      <c r="Y71" s="108" t="s">
        <v>60</v>
      </c>
      <c r="AA71" s="108" t="s">
        <v>61</v>
      </c>
      <c r="AB71" s="106">
        <f t="shared" si="1"/>
        <v>29</v>
      </c>
      <c r="AC71" s="106" t="s">
        <v>62</v>
      </c>
      <c r="AD71" s="106" t="s">
        <v>138</v>
      </c>
      <c r="AE71" s="108" t="s">
        <v>139</v>
      </c>
      <c r="AF71" s="108" t="s">
        <v>140</v>
      </c>
      <c r="AG71" s="108" t="s">
        <v>3101</v>
      </c>
      <c r="AI71" s="108" t="s">
        <v>3405</v>
      </c>
      <c r="AK71" s="107" t="s">
        <v>3406</v>
      </c>
      <c r="AM71" s="107" t="s">
        <v>2164</v>
      </c>
      <c r="AN71" s="107" t="s">
        <v>2164</v>
      </c>
      <c r="AO71" s="107"/>
    </row>
    <row r="72" spans="1:49">
      <c r="B72" s="108" t="s">
        <v>3407</v>
      </c>
      <c r="C72" s="110" t="s">
        <v>3408</v>
      </c>
      <c r="D72" s="108" t="s">
        <v>3409</v>
      </c>
      <c r="E72" s="110" t="s">
        <v>3410</v>
      </c>
      <c r="F72" s="110" t="s">
        <v>3411</v>
      </c>
      <c r="G72" s="108" t="s">
        <v>3409</v>
      </c>
      <c r="H72" s="111">
        <v>30011</v>
      </c>
      <c r="I72" s="108" t="s">
        <v>3412</v>
      </c>
      <c r="J72" s="108" t="s">
        <v>3413</v>
      </c>
      <c r="K72" s="108" t="s">
        <v>1125</v>
      </c>
      <c r="L72" s="41" t="s">
        <v>3414</v>
      </c>
      <c r="M72" s="111">
        <v>44221</v>
      </c>
      <c r="N72" s="111">
        <v>44293</v>
      </c>
      <c r="O72" s="108" t="s">
        <v>55</v>
      </c>
      <c r="P72" s="108" t="s">
        <v>56</v>
      </c>
      <c r="R72" s="112">
        <v>10</v>
      </c>
      <c r="S72" s="111">
        <v>44295.445645057902</v>
      </c>
      <c r="T72" s="104">
        <v>44293</v>
      </c>
      <c r="U72" s="106" t="s">
        <v>57</v>
      </c>
      <c r="V72" s="108" t="s">
        <v>1127</v>
      </c>
      <c r="W72" s="108" t="s">
        <v>1127</v>
      </c>
      <c r="X72" s="108" t="s">
        <v>59</v>
      </c>
      <c r="Y72" s="108" t="s">
        <v>60</v>
      </c>
      <c r="AA72" s="108" t="s">
        <v>61</v>
      </c>
      <c r="AB72" s="106">
        <f t="shared" si="1"/>
        <v>39</v>
      </c>
      <c r="AC72" s="106" t="s">
        <v>62</v>
      </c>
      <c r="AD72" s="106"/>
      <c r="AF72" s="108" t="s">
        <v>65</v>
      </c>
      <c r="AG72" s="108" t="s">
        <v>3415</v>
      </c>
      <c r="AI72" s="108" t="s">
        <v>3416</v>
      </c>
      <c r="AK72" s="107" t="s">
        <v>3417</v>
      </c>
      <c r="AM72" s="113" t="s">
        <v>67</v>
      </c>
      <c r="AN72" s="107" t="s">
        <v>2164</v>
      </c>
      <c r="AO72" s="107"/>
      <c r="AP72" s="95" t="s">
        <v>3418</v>
      </c>
      <c r="AQ72" s="95">
        <v>0.7</v>
      </c>
      <c r="AR72" s="95">
        <v>6.49</v>
      </c>
      <c r="AS72" s="95" t="s">
        <v>3065</v>
      </c>
    </row>
    <row r="73" spans="1:49">
      <c r="B73" s="108" t="s">
        <v>367</v>
      </c>
      <c r="C73" s="110" t="s">
        <v>369</v>
      </c>
      <c r="D73" s="108" t="s">
        <v>3419</v>
      </c>
      <c r="E73" s="110" t="s">
        <v>369</v>
      </c>
      <c r="F73" s="110" t="s">
        <v>3420</v>
      </c>
      <c r="G73" s="108" t="s">
        <v>3419</v>
      </c>
      <c r="H73" s="111">
        <v>30818</v>
      </c>
      <c r="I73" s="108" t="s">
        <v>1388</v>
      </c>
      <c r="J73" s="108" t="s">
        <v>372</v>
      </c>
      <c r="K73" s="108" t="s">
        <v>373</v>
      </c>
      <c r="L73" s="41" t="s">
        <v>3421</v>
      </c>
      <c r="M73" s="111">
        <v>44284</v>
      </c>
      <c r="N73" s="111">
        <v>44293</v>
      </c>
      <c r="O73" s="108" t="s">
        <v>55</v>
      </c>
      <c r="P73" s="108" t="s">
        <v>56</v>
      </c>
      <c r="R73" s="112">
        <v>10</v>
      </c>
      <c r="S73" s="111">
        <v>44295.4448555208</v>
      </c>
      <c r="T73" s="104">
        <v>44293</v>
      </c>
      <c r="U73" s="106" t="s">
        <v>72</v>
      </c>
      <c r="V73" s="108" t="s">
        <v>375</v>
      </c>
      <c r="W73" s="108" t="s">
        <v>375</v>
      </c>
      <c r="X73" s="108" t="s">
        <v>59</v>
      </c>
      <c r="Y73" s="108" t="s">
        <v>60</v>
      </c>
      <c r="AA73" s="108" t="s">
        <v>2658</v>
      </c>
      <c r="AB73" s="106">
        <f t="shared" si="1"/>
        <v>36</v>
      </c>
      <c r="AC73" s="106" t="s">
        <v>62</v>
      </c>
      <c r="AD73" s="106" t="s">
        <v>376</v>
      </c>
      <c r="AE73" s="108" t="s">
        <v>377</v>
      </c>
      <c r="AF73" s="108" t="s">
        <v>65</v>
      </c>
      <c r="AG73" s="108" t="s">
        <v>3142</v>
      </c>
      <c r="AI73" s="108" t="s">
        <v>3422</v>
      </c>
      <c r="AK73" s="113" t="s">
        <v>3423</v>
      </c>
      <c r="AM73" s="113" t="s">
        <v>67</v>
      </c>
      <c r="AN73" s="113" t="s">
        <v>67</v>
      </c>
      <c r="AO73" s="114"/>
      <c r="AP73" s="95" t="s">
        <v>3418</v>
      </c>
      <c r="AQ73" s="95" t="s">
        <v>3424</v>
      </c>
      <c r="AR73" s="95" t="s">
        <v>3425</v>
      </c>
      <c r="AS73" s="95" t="s">
        <v>3065</v>
      </c>
    </row>
    <row r="74" spans="1:49">
      <c r="B74" s="108" t="s">
        <v>367</v>
      </c>
      <c r="C74" s="110" t="s">
        <v>369</v>
      </c>
      <c r="D74" s="108" t="s">
        <v>3426</v>
      </c>
      <c r="E74" s="110" t="s">
        <v>369</v>
      </c>
      <c r="F74" s="110" t="s">
        <v>3420</v>
      </c>
      <c r="G74" s="108" t="s">
        <v>3426</v>
      </c>
      <c r="H74" s="111">
        <v>30389</v>
      </c>
      <c r="I74" s="108" t="s">
        <v>1388</v>
      </c>
      <c r="J74" s="108" t="s">
        <v>372</v>
      </c>
      <c r="K74" s="108" t="s">
        <v>373</v>
      </c>
      <c r="L74" s="41" t="s">
        <v>3427</v>
      </c>
      <c r="M74" s="111">
        <v>44273</v>
      </c>
      <c r="N74" s="111">
        <v>44293</v>
      </c>
      <c r="O74" s="108" t="s">
        <v>55</v>
      </c>
      <c r="P74" s="108" t="s">
        <v>56</v>
      </c>
      <c r="R74" s="112">
        <v>10</v>
      </c>
      <c r="S74" s="111">
        <v>44295.444952743099</v>
      </c>
      <c r="T74" s="104">
        <v>44293</v>
      </c>
      <c r="U74" s="106" t="s">
        <v>72</v>
      </c>
      <c r="V74" s="108" t="s">
        <v>375</v>
      </c>
      <c r="W74" s="108" t="s">
        <v>375</v>
      </c>
      <c r="X74" s="108" t="s">
        <v>59</v>
      </c>
      <c r="Y74" s="108" t="s">
        <v>60</v>
      </c>
      <c r="AA74" s="108" t="s">
        <v>2658</v>
      </c>
      <c r="AB74" s="106">
        <f t="shared" si="1"/>
        <v>38</v>
      </c>
      <c r="AC74" s="106" t="s">
        <v>62</v>
      </c>
      <c r="AD74" s="106" t="s">
        <v>376</v>
      </c>
      <c r="AE74" s="108" t="s">
        <v>377</v>
      </c>
      <c r="AF74" s="108" t="s">
        <v>65</v>
      </c>
      <c r="AG74" s="108" t="s">
        <v>3142</v>
      </c>
      <c r="AK74" s="113" t="s">
        <v>3428</v>
      </c>
      <c r="AM74" s="113" t="s">
        <v>67</v>
      </c>
      <c r="AN74" s="113" t="s">
        <v>67</v>
      </c>
      <c r="AO74" s="114"/>
      <c r="AP74" s="95" t="s">
        <v>3418</v>
      </c>
      <c r="AQ74" s="95" t="s">
        <v>3424</v>
      </c>
      <c r="AR74" s="95" t="s">
        <v>3429</v>
      </c>
      <c r="AS74" s="95" t="s">
        <v>3065</v>
      </c>
    </row>
    <row r="75" spans="1:49">
      <c r="B75" s="108" t="s">
        <v>367</v>
      </c>
      <c r="C75" s="110" t="s">
        <v>369</v>
      </c>
      <c r="D75" s="108" t="s">
        <v>3430</v>
      </c>
      <c r="E75" s="110" t="s">
        <v>369</v>
      </c>
      <c r="F75" s="110" t="s">
        <v>3420</v>
      </c>
      <c r="G75" s="108" t="s">
        <v>3430</v>
      </c>
      <c r="H75" s="111">
        <v>36568</v>
      </c>
      <c r="I75" s="108" t="s">
        <v>1388</v>
      </c>
      <c r="J75" s="108" t="s">
        <v>372</v>
      </c>
      <c r="K75" s="108" t="s">
        <v>373</v>
      </c>
      <c r="L75" s="41" t="s">
        <v>3431</v>
      </c>
      <c r="M75" s="111">
        <v>44280</v>
      </c>
      <c r="N75" s="111">
        <v>44293</v>
      </c>
      <c r="O75" s="108" t="s">
        <v>55</v>
      </c>
      <c r="P75" s="108" t="s">
        <v>56</v>
      </c>
      <c r="R75" s="112">
        <v>10</v>
      </c>
      <c r="S75" s="111">
        <v>44295.445059340302</v>
      </c>
      <c r="T75" s="104">
        <v>44293</v>
      </c>
      <c r="U75" s="106" t="s">
        <v>57</v>
      </c>
      <c r="V75" s="108" t="s">
        <v>375</v>
      </c>
      <c r="W75" s="108" t="s">
        <v>375</v>
      </c>
      <c r="X75" s="108" t="s">
        <v>59</v>
      </c>
      <c r="Y75" s="108" t="s">
        <v>60</v>
      </c>
      <c r="AA75" s="108" t="s">
        <v>2658</v>
      </c>
      <c r="AB75" s="106">
        <f t="shared" si="1"/>
        <v>21</v>
      </c>
      <c r="AC75" s="106" t="s">
        <v>62</v>
      </c>
      <c r="AD75" s="106" t="s">
        <v>376</v>
      </c>
      <c r="AE75" s="108" t="s">
        <v>377</v>
      </c>
      <c r="AF75" s="108" t="s">
        <v>65</v>
      </c>
      <c r="AG75" s="108" t="s">
        <v>3142</v>
      </c>
      <c r="AK75" s="113" t="s">
        <v>3432</v>
      </c>
      <c r="AM75" s="113" t="s">
        <v>67</v>
      </c>
      <c r="AN75" s="113" t="s">
        <v>67</v>
      </c>
      <c r="AO75" s="114"/>
      <c r="AP75" s="95" t="s">
        <v>3418</v>
      </c>
      <c r="AQ75" s="95" t="s">
        <v>3424</v>
      </c>
      <c r="AR75" s="95" t="s">
        <v>3433</v>
      </c>
      <c r="AS75" s="95" t="s">
        <v>3065</v>
      </c>
    </row>
    <row r="76" spans="1:49">
      <c r="B76" s="108" t="s">
        <v>128</v>
      </c>
      <c r="C76" s="110" t="s">
        <v>130</v>
      </c>
      <c r="D76" s="108" t="s">
        <v>3434</v>
      </c>
      <c r="E76" s="110" t="s">
        <v>131</v>
      </c>
      <c r="F76" s="110" t="s">
        <v>3435</v>
      </c>
      <c r="G76" s="108" t="s">
        <v>3434</v>
      </c>
      <c r="H76" s="111">
        <v>15504</v>
      </c>
      <c r="I76" s="108" t="s">
        <v>222</v>
      </c>
      <c r="J76" s="108" t="s">
        <v>134</v>
      </c>
      <c r="K76" s="108" t="s">
        <v>134</v>
      </c>
      <c r="L76" s="41" t="s">
        <v>3436</v>
      </c>
      <c r="M76" s="111">
        <v>44293</v>
      </c>
      <c r="N76" s="111">
        <v>44293</v>
      </c>
      <c r="O76" s="108" t="s">
        <v>55</v>
      </c>
      <c r="P76" s="108" t="s">
        <v>56</v>
      </c>
      <c r="R76" s="112">
        <v>10</v>
      </c>
      <c r="S76" s="111">
        <v>44295.445181597199</v>
      </c>
      <c r="T76" s="104">
        <v>44293</v>
      </c>
      <c r="U76" s="106" t="s">
        <v>72</v>
      </c>
      <c r="V76" s="108" t="s">
        <v>136</v>
      </c>
      <c r="W76" s="108" t="s">
        <v>137</v>
      </c>
      <c r="X76" s="108" t="s">
        <v>59</v>
      </c>
      <c r="Y76" s="108" t="s">
        <v>60</v>
      </c>
      <c r="AA76" s="108" t="s">
        <v>61</v>
      </c>
      <c r="AB76" s="106">
        <f>DATEDIF(H76,T76,"Y")</f>
        <v>78</v>
      </c>
      <c r="AC76" s="106" t="s">
        <v>62</v>
      </c>
      <c r="AD76" s="106" t="s">
        <v>138</v>
      </c>
      <c r="AE76" s="108" t="s">
        <v>139</v>
      </c>
      <c r="AF76" s="108" t="s">
        <v>140</v>
      </c>
      <c r="AG76" s="108" t="s">
        <v>3101</v>
      </c>
      <c r="AI76" s="108" t="s">
        <v>3437</v>
      </c>
      <c r="AK76" s="107" t="s">
        <v>3438</v>
      </c>
      <c r="AM76" s="107" t="s">
        <v>2164</v>
      </c>
      <c r="AN76" s="107" t="s">
        <v>2164</v>
      </c>
      <c r="AO76" s="107"/>
      <c r="AR76" s="95" t="s">
        <v>3424</v>
      </c>
    </row>
    <row r="77" spans="1:49">
      <c r="B77" s="108" t="s">
        <v>141</v>
      </c>
      <c r="C77" s="110" t="s">
        <v>143</v>
      </c>
      <c r="D77" s="108" t="s">
        <v>3439</v>
      </c>
      <c r="E77" s="110" t="s">
        <v>144</v>
      </c>
      <c r="F77" s="110" t="s">
        <v>3440</v>
      </c>
      <c r="G77" s="108" t="s">
        <v>3439</v>
      </c>
      <c r="H77" s="111">
        <v>27370</v>
      </c>
      <c r="I77" s="108" t="s">
        <v>746</v>
      </c>
      <c r="J77" s="108" t="s">
        <v>739</v>
      </c>
      <c r="K77" s="108" t="s">
        <v>739</v>
      </c>
      <c r="L77" s="41" t="s">
        <v>3441</v>
      </c>
      <c r="M77" s="111">
        <v>44284</v>
      </c>
      <c r="N77" s="111">
        <v>44294</v>
      </c>
      <c r="O77" s="108" t="s">
        <v>55</v>
      </c>
      <c r="P77" s="108" t="s">
        <v>56</v>
      </c>
      <c r="R77" s="112">
        <v>10</v>
      </c>
      <c r="S77" s="111">
        <v>44295.445283483801</v>
      </c>
      <c r="T77" s="104">
        <v>44293</v>
      </c>
      <c r="U77" s="106" t="s">
        <v>57</v>
      </c>
      <c r="V77" s="108" t="s">
        <v>150</v>
      </c>
      <c r="W77" s="108" t="s">
        <v>150</v>
      </c>
      <c r="X77" s="108" t="s">
        <v>59</v>
      </c>
      <c r="Y77" s="108" t="s">
        <v>60</v>
      </c>
      <c r="AA77" s="108" t="s">
        <v>61</v>
      </c>
      <c r="AB77" s="106">
        <f t="shared" si="1"/>
        <v>46</v>
      </c>
      <c r="AC77" s="106" t="s">
        <v>62</v>
      </c>
      <c r="AD77" s="106" t="s">
        <v>151</v>
      </c>
      <c r="AE77" s="108" t="s">
        <v>152</v>
      </c>
      <c r="AF77" s="108" t="s">
        <v>98</v>
      </c>
      <c r="AG77" s="108" t="s">
        <v>3120</v>
      </c>
      <c r="AI77" s="108" t="s">
        <v>3442</v>
      </c>
      <c r="AK77" s="107" t="s">
        <v>3443</v>
      </c>
      <c r="AM77" s="107" t="s">
        <v>2164</v>
      </c>
      <c r="AN77" s="107" t="s">
        <v>2164</v>
      </c>
      <c r="AO77" s="107"/>
      <c r="AR77" s="95" t="s">
        <v>3424</v>
      </c>
      <c r="AW77" s="108" t="s">
        <v>3444</v>
      </c>
    </row>
    <row r="78" spans="1:49">
      <c r="B78" s="108" t="s">
        <v>141</v>
      </c>
      <c r="C78" s="110" t="s">
        <v>143</v>
      </c>
      <c r="D78" s="108" t="s">
        <v>3445</v>
      </c>
      <c r="E78" s="110" t="s">
        <v>144</v>
      </c>
      <c r="F78" s="110" t="s">
        <v>3440</v>
      </c>
      <c r="G78" s="108" t="s">
        <v>3445</v>
      </c>
      <c r="H78" s="111">
        <v>22464</v>
      </c>
      <c r="I78" s="108" t="s">
        <v>739</v>
      </c>
      <c r="J78" s="108" t="s">
        <v>739</v>
      </c>
      <c r="K78" s="108" t="s">
        <v>739</v>
      </c>
      <c r="L78" s="41" t="s">
        <v>3446</v>
      </c>
      <c r="M78" s="111">
        <v>44286</v>
      </c>
      <c r="N78" s="111">
        <v>44294</v>
      </c>
      <c r="O78" s="108" t="s">
        <v>55</v>
      </c>
      <c r="P78" s="108" t="s">
        <v>56</v>
      </c>
      <c r="R78" s="112">
        <v>10</v>
      </c>
      <c r="S78" s="111">
        <v>44295.445360335601</v>
      </c>
      <c r="T78" s="104">
        <v>44293</v>
      </c>
      <c r="U78" s="106" t="s">
        <v>72</v>
      </c>
      <c r="V78" s="108" t="s">
        <v>150</v>
      </c>
      <c r="W78" s="108" t="s">
        <v>150</v>
      </c>
      <c r="X78" s="108" t="s">
        <v>59</v>
      </c>
      <c r="Y78" s="108" t="s">
        <v>60</v>
      </c>
      <c r="AA78" s="108" t="s">
        <v>61</v>
      </c>
      <c r="AB78" s="106">
        <f t="shared" si="1"/>
        <v>59</v>
      </c>
      <c r="AC78" s="106" t="s">
        <v>62</v>
      </c>
      <c r="AD78" s="106" t="s">
        <v>151</v>
      </c>
      <c r="AE78" s="108" t="s">
        <v>152</v>
      </c>
      <c r="AF78" s="108" t="s">
        <v>98</v>
      </c>
      <c r="AG78" s="108" t="s">
        <v>3120</v>
      </c>
      <c r="AI78" s="108" t="s">
        <v>3447</v>
      </c>
      <c r="AK78" s="113" t="s">
        <v>3448</v>
      </c>
      <c r="AL78" s="94"/>
      <c r="AM78" s="113" t="s">
        <v>67</v>
      </c>
      <c r="AN78" s="113" t="s">
        <v>67</v>
      </c>
      <c r="AO78" s="114"/>
      <c r="AR78" s="95" t="s">
        <v>3424</v>
      </c>
    </row>
    <row r="79" spans="1:49">
      <c r="B79" s="108" t="s">
        <v>3449</v>
      </c>
      <c r="C79" s="110" t="s">
        <v>3450</v>
      </c>
      <c r="D79" s="108" t="s">
        <v>3451</v>
      </c>
      <c r="E79" s="110" t="s">
        <v>3450</v>
      </c>
      <c r="F79" s="110" t="s">
        <v>3452</v>
      </c>
      <c r="G79" s="108" t="s">
        <v>3451</v>
      </c>
      <c r="H79" s="111">
        <v>29451</v>
      </c>
      <c r="I79" s="108" t="s">
        <v>281</v>
      </c>
      <c r="J79" s="108" t="s">
        <v>134</v>
      </c>
      <c r="K79" s="108" t="s">
        <v>134</v>
      </c>
      <c r="L79" s="41" t="s">
        <v>3453</v>
      </c>
      <c r="M79" s="111">
        <v>44298</v>
      </c>
      <c r="N79" s="111">
        <v>44298</v>
      </c>
      <c r="O79" s="108" t="s">
        <v>55</v>
      </c>
      <c r="P79" s="108" t="s">
        <v>253</v>
      </c>
      <c r="R79" s="112">
        <v>21</v>
      </c>
      <c r="S79" s="111">
        <v>44299.587801620401</v>
      </c>
      <c r="T79" s="104">
        <v>44299</v>
      </c>
      <c r="U79" s="106" t="s">
        <v>72</v>
      </c>
      <c r="V79" s="108" t="s">
        <v>136</v>
      </c>
      <c r="W79" s="108" t="s">
        <v>3454</v>
      </c>
      <c r="X79" s="108" t="s">
        <v>59</v>
      </c>
      <c r="Y79" s="108" t="s">
        <v>60</v>
      </c>
      <c r="AA79" s="108" t="s">
        <v>61</v>
      </c>
      <c r="AB79" s="106">
        <f t="shared" si="1"/>
        <v>40</v>
      </c>
      <c r="AC79" s="106" t="s">
        <v>62</v>
      </c>
      <c r="AD79" s="106" t="s">
        <v>3455</v>
      </c>
      <c r="AE79" s="108" t="s">
        <v>3456</v>
      </c>
      <c r="AF79" s="108" t="s">
        <v>98</v>
      </c>
      <c r="AG79" s="108" t="s">
        <v>3120</v>
      </c>
      <c r="AI79" s="108" t="s">
        <v>3457</v>
      </c>
      <c r="AK79" s="107" t="s">
        <v>3458</v>
      </c>
      <c r="AM79" s="107" t="s">
        <v>2164</v>
      </c>
      <c r="AN79" s="107" t="s">
        <v>2164</v>
      </c>
      <c r="AO79" s="107"/>
    </row>
    <row r="80" spans="1:49">
      <c r="A80" s="109">
        <v>1</v>
      </c>
      <c r="B80" s="108" t="s">
        <v>3166</v>
      </c>
      <c r="C80" s="110" t="s">
        <v>3167</v>
      </c>
      <c r="D80" s="108" t="s">
        <v>3459</v>
      </c>
      <c r="E80" s="110" t="s">
        <v>3460</v>
      </c>
      <c r="F80" s="110" t="s">
        <v>3461</v>
      </c>
      <c r="G80" s="108" t="s">
        <v>3459</v>
      </c>
      <c r="H80" s="111">
        <v>31339</v>
      </c>
      <c r="I80" s="108" t="s">
        <v>3462</v>
      </c>
      <c r="J80" s="108" t="s">
        <v>486</v>
      </c>
      <c r="K80" s="108" t="s">
        <v>487</v>
      </c>
      <c r="L80" s="41" t="s">
        <v>3463</v>
      </c>
      <c r="M80" s="111">
        <v>44291</v>
      </c>
      <c r="N80" s="111">
        <v>44295</v>
      </c>
      <c r="O80" s="108" t="s">
        <v>55</v>
      </c>
      <c r="P80" s="108" t="s">
        <v>56</v>
      </c>
      <c r="R80" s="112">
        <v>10</v>
      </c>
      <c r="S80" s="111">
        <v>44301.694354861102</v>
      </c>
      <c r="T80" s="104">
        <v>44299</v>
      </c>
      <c r="U80" s="106" t="s">
        <v>72</v>
      </c>
      <c r="V80" s="108" t="s">
        <v>2437</v>
      </c>
      <c r="W80" s="108" t="s">
        <v>2437</v>
      </c>
      <c r="X80" s="108" t="s">
        <v>59</v>
      </c>
      <c r="Y80" s="108" t="s">
        <v>60</v>
      </c>
      <c r="AA80" s="108" t="s">
        <v>61</v>
      </c>
      <c r="AB80" s="106">
        <f t="shared" si="1"/>
        <v>35</v>
      </c>
      <c r="AC80" s="106" t="s">
        <v>62</v>
      </c>
      <c r="AD80" s="106" t="s">
        <v>3172</v>
      </c>
      <c r="AE80" s="108" t="s">
        <v>65</v>
      </c>
      <c r="AF80" s="108" t="s">
        <v>3174</v>
      </c>
      <c r="AI80" s="108" t="s">
        <v>3464</v>
      </c>
      <c r="AK80" s="107">
        <v>3.8159999999999998</v>
      </c>
      <c r="AM80" s="107" t="s">
        <v>2164</v>
      </c>
      <c r="AN80" s="107" t="s">
        <v>2164</v>
      </c>
      <c r="AO80" s="107"/>
      <c r="AP80" s="95" t="s">
        <v>68</v>
      </c>
      <c r="AQ80" s="95">
        <v>1</v>
      </c>
      <c r="AR80" s="95">
        <v>137.47</v>
      </c>
      <c r="AS80" s="95" t="s">
        <v>3065</v>
      </c>
      <c r="AW80" s="108" t="s">
        <v>3465</v>
      </c>
    </row>
    <row r="81" spans="1:49">
      <c r="A81" s="109">
        <v>32</v>
      </c>
      <c r="B81" s="108" t="s">
        <v>489</v>
      </c>
      <c r="C81" s="110" t="s">
        <v>491</v>
      </c>
      <c r="D81" s="108" t="s">
        <v>3466</v>
      </c>
      <c r="E81" s="110" t="s">
        <v>492</v>
      </c>
      <c r="F81" s="110" t="s">
        <v>3467</v>
      </c>
      <c r="G81" s="108" t="s">
        <v>3466</v>
      </c>
      <c r="H81" s="111">
        <v>36105</v>
      </c>
      <c r="I81" s="108" t="s">
        <v>335</v>
      </c>
      <c r="J81" s="108" t="s">
        <v>335</v>
      </c>
      <c r="K81" s="108" t="s">
        <v>335</v>
      </c>
      <c r="L81" s="41" t="s">
        <v>3468</v>
      </c>
      <c r="M81" s="111">
        <v>44247</v>
      </c>
      <c r="N81" s="111">
        <v>44295</v>
      </c>
      <c r="O81" s="108" t="s">
        <v>55</v>
      </c>
      <c r="P81" s="108" t="s">
        <v>56</v>
      </c>
      <c r="R81" s="112">
        <v>10</v>
      </c>
      <c r="S81" s="111">
        <v>44301.694499768499</v>
      </c>
      <c r="T81" s="104">
        <v>44299</v>
      </c>
      <c r="U81" s="106" t="s">
        <v>57</v>
      </c>
      <c r="V81" s="108" t="s">
        <v>495</v>
      </c>
      <c r="W81" s="108" t="s">
        <v>495</v>
      </c>
      <c r="X81" s="108" t="s">
        <v>59</v>
      </c>
      <c r="Y81" s="108" t="s">
        <v>60</v>
      </c>
      <c r="AA81" s="108" t="s">
        <v>61</v>
      </c>
      <c r="AB81" s="106">
        <f t="shared" si="1"/>
        <v>22</v>
      </c>
      <c r="AC81" s="106" t="s">
        <v>62</v>
      </c>
      <c r="AD81" s="106" t="s">
        <v>496</v>
      </c>
      <c r="AE81" s="108" t="s">
        <v>98</v>
      </c>
      <c r="AF81" s="108" t="s">
        <v>3120</v>
      </c>
      <c r="AI81" s="108" t="s">
        <v>3469</v>
      </c>
      <c r="AK81" s="107">
        <v>0.219</v>
      </c>
      <c r="AM81" s="113" t="s">
        <v>67</v>
      </c>
      <c r="AN81" s="113" t="s">
        <v>67</v>
      </c>
      <c r="AO81" s="114"/>
      <c r="AP81" s="95" t="s">
        <v>68</v>
      </c>
      <c r="AQ81" s="95">
        <v>1</v>
      </c>
      <c r="AR81" s="95">
        <v>1.65</v>
      </c>
      <c r="AS81" s="95" t="s">
        <v>3065</v>
      </c>
    </row>
    <row r="82" spans="1:49">
      <c r="A82" s="109">
        <v>34</v>
      </c>
      <c r="B82" s="108" t="s">
        <v>489</v>
      </c>
      <c r="C82" s="110" t="s">
        <v>491</v>
      </c>
      <c r="D82" s="108" t="s">
        <v>3470</v>
      </c>
      <c r="E82" s="110" t="s">
        <v>492</v>
      </c>
      <c r="F82" s="110" t="s">
        <v>3467</v>
      </c>
      <c r="G82" s="108" t="s">
        <v>3470</v>
      </c>
      <c r="H82" s="111">
        <v>28833</v>
      </c>
      <c r="I82" s="108" t="s">
        <v>3471</v>
      </c>
      <c r="J82" s="108" t="s">
        <v>3472</v>
      </c>
      <c r="K82" s="108" t="s">
        <v>335</v>
      </c>
      <c r="L82" s="41" t="s">
        <v>3473</v>
      </c>
      <c r="M82" s="111">
        <v>44280</v>
      </c>
      <c r="N82" s="111">
        <v>44295</v>
      </c>
      <c r="O82" s="108" t="s">
        <v>55</v>
      </c>
      <c r="P82" s="108" t="s">
        <v>56</v>
      </c>
      <c r="R82" s="112">
        <v>10</v>
      </c>
      <c r="S82" s="111">
        <v>44301.694565277801</v>
      </c>
      <c r="T82" s="104">
        <v>44299</v>
      </c>
      <c r="U82" s="106" t="s">
        <v>72</v>
      </c>
      <c r="V82" s="108" t="s">
        <v>495</v>
      </c>
      <c r="W82" s="108" t="s">
        <v>495</v>
      </c>
      <c r="X82" s="108" t="s">
        <v>59</v>
      </c>
      <c r="Y82" s="108" t="s">
        <v>60</v>
      </c>
      <c r="AA82" s="108" t="s">
        <v>61</v>
      </c>
      <c r="AB82" s="106">
        <f t="shared" si="1"/>
        <v>42</v>
      </c>
      <c r="AC82" s="106" t="s">
        <v>62</v>
      </c>
      <c r="AD82" s="106" t="s">
        <v>496</v>
      </c>
      <c r="AE82" s="108" t="s">
        <v>98</v>
      </c>
      <c r="AF82" s="108" t="s">
        <v>3120</v>
      </c>
      <c r="AI82" s="108" t="s">
        <v>3474</v>
      </c>
      <c r="AK82" s="113">
        <v>7.3999999999999996E-2</v>
      </c>
      <c r="AM82" s="113" t="s">
        <v>67</v>
      </c>
      <c r="AN82" s="113" t="s">
        <v>67</v>
      </c>
      <c r="AO82" s="114"/>
      <c r="AP82" s="95" t="s">
        <v>68</v>
      </c>
      <c r="AQ82" s="95">
        <v>1</v>
      </c>
      <c r="AR82" s="95">
        <v>2.66</v>
      </c>
      <c r="AS82" s="95" t="s">
        <v>3065</v>
      </c>
    </row>
    <row r="83" spans="1:49">
      <c r="A83" s="109">
        <v>50</v>
      </c>
      <c r="B83" s="108" t="s">
        <v>1665</v>
      </c>
      <c r="C83" s="110" t="s">
        <v>1667</v>
      </c>
      <c r="D83" s="108" t="s">
        <v>3475</v>
      </c>
      <c r="E83" s="110" t="s">
        <v>1668</v>
      </c>
      <c r="F83" s="110" t="s">
        <v>3476</v>
      </c>
      <c r="G83" s="108" t="s">
        <v>3475</v>
      </c>
      <c r="H83" s="111">
        <v>29660</v>
      </c>
      <c r="I83" s="108" t="s">
        <v>1897</v>
      </c>
      <c r="J83" s="108" t="s">
        <v>957</v>
      </c>
      <c r="K83" s="108" t="s">
        <v>202</v>
      </c>
      <c r="L83" s="41" t="s">
        <v>3477</v>
      </c>
      <c r="M83" s="111">
        <v>44286</v>
      </c>
      <c r="N83" s="111">
        <v>44295</v>
      </c>
      <c r="O83" s="108" t="s">
        <v>55</v>
      </c>
      <c r="P83" s="108" t="s">
        <v>56</v>
      </c>
      <c r="R83" s="112">
        <v>10</v>
      </c>
      <c r="S83" s="111">
        <v>44301.694851423599</v>
      </c>
      <c r="T83" s="104">
        <v>44299</v>
      </c>
      <c r="U83" s="106" t="s">
        <v>57</v>
      </c>
      <c r="V83" s="108" t="s">
        <v>571</v>
      </c>
      <c r="W83" s="108" t="s">
        <v>572</v>
      </c>
      <c r="X83" s="108" t="s">
        <v>59</v>
      </c>
      <c r="Y83" s="108" t="s">
        <v>60</v>
      </c>
      <c r="AA83" s="108" t="s">
        <v>61</v>
      </c>
      <c r="AB83" s="106">
        <f t="shared" si="1"/>
        <v>40</v>
      </c>
      <c r="AC83" s="106" t="s">
        <v>62</v>
      </c>
      <c r="AD83" s="106"/>
      <c r="AE83" s="108" t="s">
        <v>65</v>
      </c>
      <c r="AF83" s="108" t="s">
        <v>3142</v>
      </c>
      <c r="AI83" s="108" t="s">
        <v>3478</v>
      </c>
      <c r="AK83" s="107">
        <v>3.8530000000000002</v>
      </c>
      <c r="AM83" s="107" t="s">
        <v>2164</v>
      </c>
      <c r="AN83" s="107" t="s">
        <v>3479</v>
      </c>
      <c r="AO83" s="107"/>
      <c r="AP83" s="95" t="s">
        <v>68</v>
      </c>
      <c r="AQ83" s="95">
        <v>1</v>
      </c>
      <c r="AR83" s="95">
        <v>91.68</v>
      </c>
    </row>
    <row r="84" spans="1:49">
      <c r="A84" s="109">
        <v>24</v>
      </c>
      <c r="B84" s="108" t="s">
        <v>128</v>
      </c>
      <c r="C84" s="110" t="s">
        <v>130</v>
      </c>
      <c r="D84" s="108" t="s">
        <v>3480</v>
      </c>
      <c r="E84" s="110" t="s">
        <v>131</v>
      </c>
      <c r="F84" s="110" t="s">
        <v>3481</v>
      </c>
      <c r="G84" s="108" t="s">
        <v>3480</v>
      </c>
      <c r="H84" s="111">
        <v>25112</v>
      </c>
      <c r="I84" s="108" t="s">
        <v>702</v>
      </c>
      <c r="J84" s="108" t="s">
        <v>134</v>
      </c>
      <c r="K84" s="108" t="s">
        <v>134</v>
      </c>
      <c r="L84" s="41" t="s">
        <v>3482</v>
      </c>
      <c r="M84" s="111">
        <v>44299</v>
      </c>
      <c r="N84" s="111">
        <v>44299</v>
      </c>
      <c r="O84" s="108" t="s">
        <v>55</v>
      </c>
      <c r="P84" s="108" t="s">
        <v>56</v>
      </c>
      <c r="R84" s="112">
        <v>10</v>
      </c>
      <c r="S84" s="111">
        <v>44301.701375196797</v>
      </c>
      <c r="T84" s="104">
        <v>44300</v>
      </c>
      <c r="U84" s="106" t="s">
        <v>57</v>
      </c>
      <c r="V84" s="108" t="s">
        <v>136</v>
      </c>
      <c r="W84" s="108" t="s">
        <v>137</v>
      </c>
      <c r="X84" s="108" t="s">
        <v>59</v>
      </c>
      <c r="Y84" s="108" t="s">
        <v>60</v>
      </c>
      <c r="AA84" s="108" t="s">
        <v>61</v>
      </c>
      <c r="AB84" s="106">
        <f t="shared" si="1"/>
        <v>52</v>
      </c>
      <c r="AC84" s="106" t="s">
        <v>62</v>
      </c>
      <c r="AD84" s="106" t="s">
        <v>138</v>
      </c>
      <c r="AE84" s="108" t="s">
        <v>140</v>
      </c>
      <c r="AF84" s="108" t="s">
        <v>3101</v>
      </c>
      <c r="AI84" s="108" t="s">
        <v>3483</v>
      </c>
      <c r="AK84" s="107" t="s">
        <v>820</v>
      </c>
      <c r="AM84" s="107" t="s">
        <v>2164</v>
      </c>
      <c r="AN84" s="107" t="s">
        <v>2164</v>
      </c>
      <c r="AO84" s="107"/>
      <c r="AR84" s="95" t="s">
        <v>81</v>
      </c>
    </row>
    <row r="85" spans="1:49">
      <c r="A85" s="109">
        <v>56</v>
      </c>
      <c r="B85" s="108" t="s">
        <v>706</v>
      </c>
      <c r="C85" s="110" t="s">
        <v>708</v>
      </c>
      <c r="D85" s="108" t="s">
        <v>3484</v>
      </c>
      <c r="E85" s="110" t="s">
        <v>709</v>
      </c>
      <c r="F85" s="110" t="s">
        <v>3485</v>
      </c>
      <c r="G85" s="108" t="s">
        <v>3484</v>
      </c>
      <c r="H85" s="111">
        <v>20115</v>
      </c>
      <c r="I85" s="108" t="s">
        <v>1259</v>
      </c>
      <c r="J85" s="108" t="s">
        <v>398</v>
      </c>
      <c r="K85" s="108" t="s">
        <v>398</v>
      </c>
      <c r="L85" s="41" t="s">
        <v>3486</v>
      </c>
      <c r="M85" s="111">
        <v>44281</v>
      </c>
      <c r="N85" s="111">
        <v>44299</v>
      </c>
      <c r="O85" s="108" t="s">
        <v>55</v>
      </c>
      <c r="P85" s="108" t="s">
        <v>56</v>
      </c>
      <c r="R85" s="112">
        <v>10</v>
      </c>
      <c r="S85" s="111">
        <v>44301.700973148101</v>
      </c>
      <c r="T85" s="104">
        <v>44300</v>
      </c>
      <c r="U85" s="106" t="s">
        <v>72</v>
      </c>
      <c r="V85" s="108" t="s">
        <v>400</v>
      </c>
      <c r="W85" s="108" t="s">
        <v>400</v>
      </c>
      <c r="X85" s="108" t="s">
        <v>59</v>
      </c>
      <c r="Y85" s="108" t="s">
        <v>60</v>
      </c>
      <c r="AA85" s="108" t="s">
        <v>61</v>
      </c>
      <c r="AB85" s="106">
        <f t="shared" si="1"/>
        <v>66</v>
      </c>
      <c r="AC85" s="106" t="s">
        <v>62</v>
      </c>
      <c r="AD85" s="106"/>
      <c r="AE85" s="108" t="s">
        <v>65</v>
      </c>
      <c r="AF85" s="108" t="s">
        <v>3132</v>
      </c>
      <c r="AI85" s="108" t="s">
        <v>3487</v>
      </c>
      <c r="AK85" s="113">
        <v>8.5999999999999993E-2</v>
      </c>
      <c r="AM85" s="113" t="s">
        <v>67</v>
      </c>
      <c r="AN85" s="113" t="s">
        <v>67</v>
      </c>
      <c r="AO85" s="114"/>
      <c r="AR85" s="95" t="s">
        <v>81</v>
      </c>
      <c r="AW85" s="108" t="s">
        <v>3488</v>
      </c>
    </row>
    <row r="86" spans="1:49">
      <c r="A86" s="109">
        <v>58</v>
      </c>
      <c r="B86" s="108" t="s">
        <v>706</v>
      </c>
      <c r="C86" s="110" t="s">
        <v>708</v>
      </c>
      <c r="D86" s="108" t="s">
        <v>3489</v>
      </c>
      <c r="E86" s="110" t="s">
        <v>709</v>
      </c>
      <c r="F86" s="110" t="s">
        <v>3485</v>
      </c>
      <c r="G86" s="108" t="s">
        <v>3489</v>
      </c>
      <c r="H86" s="111">
        <v>34139</v>
      </c>
      <c r="I86" s="108" t="s">
        <v>981</v>
      </c>
      <c r="J86" s="108" t="s">
        <v>1047</v>
      </c>
      <c r="K86" s="108" t="s">
        <v>1047</v>
      </c>
      <c r="L86" s="41" t="s">
        <v>3490</v>
      </c>
      <c r="M86" s="111">
        <v>44282</v>
      </c>
      <c r="N86" s="111">
        <v>44299</v>
      </c>
      <c r="O86" s="108" t="s">
        <v>55</v>
      </c>
      <c r="P86" s="108" t="s">
        <v>56</v>
      </c>
      <c r="R86" s="112">
        <v>10</v>
      </c>
      <c r="S86" s="111">
        <v>44301.701031099503</v>
      </c>
      <c r="T86" s="104">
        <v>44300</v>
      </c>
      <c r="U86" s="106" t="s">
        <v>72</v>
      </c>
      <c r="V86" s="108" t="s">
        <v>400</v>
      </c>
      <c r="W86" s="108" t="s">
        <v>400</v>
      </c>
      <c r="X86" s="108" t="s">
        <v>59</v>
      </c>
      <c r="Y86" s="108" t="s">
        <v>60</v>
      </c>
      <c r="AA86" s="108" t="s">
        <v>61</v>
      </c>
      <c r="AB86" s="106">
        <f t="shared" si="1"/>
        <v>27</v>
      </c>
      <c r="AC86" s="106" t="s">
        <v>62</v>
      </c>
      <c r="AD86" s="106"/>
      <c r="AE86" s="108" t="s">
        <v>65</v>
      </c>
      <c r="AF86" s="108" t="s">
        <v>3132</v>
      </c>
      <c r="AI86" s="108" t="s">
        <v>3491</v>
      </c>
      <c r="AK86" s="113">
        <v>9.4E-2</v>
      </c>
      <c r="AM86" s="113" t="s">
        <v>67</v>
      </c>
      <c r="AN86" s="113" t="s">
        <v>67</v>
      </c>
      <c r="AO86" s="114"/>
      <c r="AR86" s="95" t="s">
        <v>81</v>
      </c>
      <c r="AW86" s="108" t="s">
        <v>3488</v>
      </c>
    </row>
    <row r="87" spans="1:49">
      <c r="A87" s="109">
        <v>52</v>
      </c>
      <c r="B87" s="108" t="s">
        <v>706</v>
      </c>
      <c r="C87" s="110" t="s">
        <v>708</v>
      </c>
      <c r="D87" s="108" t="s">
        <v>3492</v>
      </c>
      <c r="E87" s="110" t="s">
        <v>709</v>
      </c>
      <c r="F87" s="110" t="s">
        <v>3485</v>
      </c>
      <c r="G87" s="108" t="s">
        <v>3492</v>
      </c>
      <c r="H87" s="111">
        <v>28827</v>
      </c>
      <c r="I87" s="108" t="s">
        <v>472</v>
      </c>
      <c r="J87" s="108" t="s">
        <v>398</v>
      </c>
      <c r="K87" s="108" t="s">
        <v>398</v>
      </c>
      <c r="L87" s="41" t="s">
        <v>3493</v>
      </c>
      <c r="M87" s="111">
        <v>44294</v>
      </c>
      <c r="N87" s="111">
        <v>44299</v>
      </c>
      <c r="O87" s="108" t="s">
        <v>55</v>
      </c>
      <c r="P87" s="108" t="s">
        <v>56</v>
      </c>
      <c r="R87" s="112">
        <v>10</v>
      </c>
      <c r="S87" s="111">
        <v>44301.701111192102</v>
      </c>
      <c r="T87" s="104">
        <v>44300</v>
      </c>
      <c r="U87" s="106" t="s">
        <v>72</v>
      </c>
      <c r="V87" s="108" t="s">
        <v>400</v>
      </c>
      <c r="W87" s="108" t="s">
        <v>400</v>
      </c>
      <c r="X87" s="108" t="s">
        <v>59</v>
      </c>
      <c r="Y87" s="108" t="s">
        <v>60</v>
      </c>
      <c r="AA87" s="108" t="s">
        <v>61</v>
      </c>
      <c r="AB87" s="106">
        <f t="shared" si="1"/>
        <v>42</v>
      </c>
      <c r="AC87" s="106" t="s">
        <v>62</v>
      </c>
      <c r="AD87" s="106"/>
      <c r="AE87" s="108" t="s">
        <v>65</v>
      </c>
      <c r="AF87" s="108" t="s">
        <v>3132</v>
      </c>
      <c r="AI87" s="108" t="s">
        <v>3494</v>
      </c>
      <c r="AK87" s="113">
        <v>8.5999999999999993E-2</v>
      </c>
      <c r="AM87" s="113" t="s">
        <v>67</v>
      </c>
      <c r="AN87" s="113" t="s">
        <v>67</v>
      </c>
      <c r="AO87" s="114"/>
      <c r="AR87" s="95" t="s">
        <v>81</v>
      </c>
      <c r="AW87" s="108" t="s">
        <v>3488</v>
      </c>
    </row>
    <row r="88" spans="1:49">
      <c r="A88" s="109">
        <v>54</v>
      </c>
      <c r="B88" s="108" t="s">
        <v>706</v>
      </c>
      <c r="C88" s="110" t="s">
        <v>708</v>
      </c>
      <c r="D88" s="108" t="s">
        <v>3495</v>
      </c>
      <c r="E88" s="110" t="s">
        <v>709</v>
      </c>
      <c r="F88" s="110" t="s">
        <v>3485</v>
      </c>
      <c r="G88" s="108" t="s">
        <v>3495</v>
      </c>
      <c r="H88" s="111">
        <v>23706</v>
      </c>
      <c r="I88" s="108" t="s">
        <v>3496</v>
      </c>
      <c r="J88" s="108" t="s">
        <v>3497</v>
      </c>
      <c r="K88" s="108" t="s">
        <v>398</v>
      </c>
      <c r="L88" s="41" t="s">
        <v>3498</v>
      </c>
      <c r="M88" s="111">
        <v>44279</v>
      </c>
      <c r="N88" s="111">
        <v>44299</v>
      </c>
      <c r="O88" s="108" t="s">
        <v>55</v>
      </c>
      <c r="P88" s="108" t="s">
        <v>56</v>
      </c>
      <c r="R88" s="112">
        <v>10</v>
      </c>
      <c r="S88" s="111">
        <v>44301.7011662847</v>
      </c>
      <c r="T88" s="104">
        <v>44300</v>
      </c>
      <c r="U88" s="106" t="s">
        <v>72</v>
      </c>
      <c r="V88" s="108" t="s">
        <v>400</v>
      </c>
      <c r="W88" s="108" t="s">
        <v>400</v>
      </c>
      <c r="X88" s="108" t="s">
        <v>59</v>
      </c>
      <c r="Y88" s="108" t="s">
        <v>60</v>
      </c>
      <c r="AA88" s="108" t="s">
        <v>61</v>
      </c>
      <c r="AB88" s="106">
        <f t="shared" si="1"/>
        <v>56</v>
      </c>
      <c r="AC88" s="106" t="s">
        <v>62</v>
      </c>
      <c r="AD88" s="106"/>
      <c r="AE88" s="108" t="s">
        <v>65</v>
      </c>
      <c r="AF88" s="108" t="s">
        <v>3132</v>
      </c>
      <c r="AI88" s="108" t="s">
        <v>3499</v>
      </c>
      <c r="AK88" s="113">
        <v>9.7000000000000003E-2</v>
      </c>
      <c r="AM88" s="113" t="s">
        <v>67</v>
      </c>
      <c r="AN88" s="113" t="s">
        <v>67</v>
      </c>
      <c r="AO88" s="114"/>
      <c r="AR88" s="95" t="s">
        <v>81</v>
      </c>
      <c r="AW88" s="108" t="s">
        <v>3488</v>
      </c>
    </row>
    <row r="89" spans="1:49">
      <c r="A89" s="109">
        <v>30</v>
      </c>
      <c r="B89" s="108" t="s">
        <v>128</v>
      </c>
      <c r="C89" s="110" t="s">
        <v>130</v>
      </c>
      <c r="D89" s="108" t="s">
        <v>3500</v>
      </c>
      <c r="E89" s="110" t="s">
        <v>131</v>
      </c>
      <c r="F89" s="110" t="s">
        <v>3501</v>
      </c>
      <c r="G89" s="108" t="s">
        <v>3500</v>
      </c>
      <c r="H89" s="111">
        <v>18325</v>
      </c>
      <c r="I89" s="108" t="s">
        <v>1982</v>
      </c>
      <c r="J89" s="108" t="s">
        <v>134</v>
      </c>
      <c r="K89" s="108" t="s">
        <v>134</v>
      </c>
      <c r="L89" s="41" t="s">
        <v>3502</v>
      </c>
      <c r="M89" s="111">
        <v>44300</v>
      </c>
      <c r="N89" s="111">
        <v>44300</v>
      </c>
      <c r="O89" s="108" t="s">
        <v>55</v>
      </c>
      <c r="P89" s="108" t="s">
        <v>56</v>
      </c>
      <c r="R89" s="112">
        <v>10</v>
      </c>
      <c r="S89" s="111">
        <v>44301.7039113426</v>
      </c>
      <c r="T89" s="104">
        <v>44301</v>
      </c>
      <c r="U89" s="106" t="s">
        <v>57</v>
      </c>
      <c r="V89" s="108" t="s">
        <v>136</v>
      </c>
      <c r="W89" s="108" t="s">
        <v>137</v>
      </c>
      <c r="X89" s="108" t="s">
        <v>59</v>
      </c>
      <c r="Y89" s="108" t="s">
        <v>60</v>
      </c>
      <c r="AA89" s="108" t="s">
        <v>61</v>
      </c>
      <c r="AB89" s="106">
        <f t="shared" si="1"/>
        <v>71</v>
      </c>
      <c r="AC89" s="106" t="s">
        <v>62</v>
      </c>
      <c r="AD89" s="106" t="s">
        <v>138</v>
      </c>
      <c r="AE89" s="108" t="s">
        <v>140</v>
      </c>
      <c r="AF89" s="108" t="s">
        <v>3101</v>
      </c>
      <c r="AI89" s="108" t="s">
        <v>3503</v>
      </c>
      <c r="AK89" s="107">
        <v>3.7189999999999999</v>
      </c>
      <c r="AM89" s="107" t="s">
        <v>2164</v>
      </c>
      <c r="AN89" s="107" t="s">
        <v>2164</v>
      </c>
      <c r="AO89" s="107"/>
      <c r="AW89" s="108" t="s">
        <v>3504</v>
      </c>
    </row>
    <row r="90" spans="1:49">
      <c r="A90" s="109">
        <v>28</v>
      </c>
      <c r="B90" s="108" t="s">
        <v>128</v>
      </c>
      <c r="C90" s="110" t="s">
        <v>130</v>
      </c>
      <c r="D90" s="108" t="s">
        <v>3505</v>
      </c>
      <c r="E90" s="110" t="s">
        <v>131</v>
      </c>
      <c r="F90" s="110" t="s">
        <v>3501</v>
      </c>
      <c r="G90" s="108" t="s">
        <v>3505</v>
      </c>
      <c r="H90" s="111">
        <v>26048</v>
      </c>
      <c r="I90" s="108" t="s">
        <v>3506</v>
      </c>
      <c r="J90" s="108" t="s">
        <v>2813</v>
      </c>
      <c r="K90" s="108" t="s">
        <v>521</v>
      </c>
      <c r="L90" s="41" t="s">
        <v>3507</v>
      </c>
      <c r="M90" s="111">
        <v>44300</v>
      </c>
      <c r="N90" s="111">
        <v>44300</v>
      </c>
      <c r="O90" s="108" t="s">
        <v>55</v>
      </c>
      <c r="P90" s="108" t="s">
        <v>56</v>
      </c>
      <c r="R90" s="112">
        <v>10</v>
      </c>
      <c r="S90" s="111">
        <v>44301.704112696803</v>
      </c>
      <c r="T90" s="104">
        <v>44301</v>
      </c>
      <c r="U90" s="106" t="s">
        <v>57</v>
      </c>
      <c r="V90" s="108" t="s">
        <v>136</v>
      </c>
      <c r="W90" s="108" t="s">
        <v>137</v>
      </c>
      <c r="X90" s="108" t="s">
        <v>59</v>
      </c>
      <c r="Y90" s="108" t="s">
        <v>60</v>
      </c>
      <c r="AA90" s="108" t="s">
        <v>61</v>
      </c>
      <c r="AB90" s="106">
        <f t="shared" si="1"/>
        <v>49</v>
      </c>
      <c r="AC90" s="106" t="s">
        <v>62</v>
      </c>
      <c r="AD90" s="106" t="s">
        <v>138</v>
      </c>
      <c r="AE90" s="108" t="s">
        <v>140</v>
      </c>
      <c r="AF90" s="108" t="s">
        <v>3101</v>
      </c>
      <c r="AI90" s="108" t="s">
        <v>3508</v>
      </c>
      <c r="AK90" s="107">
        <v>3.89</v>
      </c>
      <c r="AM90" s="107" t="s">
        <v>2164</v>
      </c>
      <c r="AN90" s="107" t="s">
        <v>2164</v>
      </c>
      <c r="AO90" s="107"/>
      <c r="AW90" s="108" t="s">
        <v>3504</v>
      </c>
    </row>
    <row r="91" spans="1:49">
      <c r="A91" s="109">
        <v>26</v>
      </c>
      <c r="B91" s="108" t="s">
        <v>128</v>
      </c>
      <c r="C91" s="110" t="s">
        <v>130</v>
      </c>
      <c r="D91" s="108" t="s">
        <v>3509</v>
      </c>
      <c r="E91" s="110" t="s">
        <v>131</v>
      </c>
      <c r="F91" s="110" t="s">
        <v>3501</v>
      </c>
      <c r="G91" s="108" t="s">
        <v>3509</v>
      </c>
      <c r="H91" s="111">
        <v>21906</v>
      </c>
      <c r="I91" s="108" t="s">
        <v>3510</v>
      </c>
      <c r="J91" s="108" t="s">
        <v>134</v>
      </c>
      <c r="K91" s="108" t="s">
        <v>134</v>
      </c>
      <c r="L91" s="41" t="s">
        <v>3511</v>
      </c>
      <c r="M91" s="111">
        <v>44300</v>
      </c>
      <c r="N91" s="111">
        <v>44300</v>
      </c>
      <c r="O91" s="108" t="s">
        <v>55</v>
      </c>
      <c r="P91" s="108" t="s">
        <v>56</v>
      </c>
      <c r="R91" s="112">
        <v>10</v>
      </c>
      <c r="S91" s="111">
        <v>44301.7041866898</v>
      </c>
      <c r="T91" s="104">
        <v>44301</v>
      </c>
      <c r="U91" s="106" t="s">
        <v>72</v>
      </c>
      <c r="V91" s="108" t="s">
        <v>136</v>
      </c>
      <c r="W91" s="108" t="s">
        <v>137</v>
      </c>
      <c r="X91" s="108" t="s">
        <v>59</v>
      </c>
      <c r="Y91" s="108" t="s">
        <v>60</v>
      </c>
      <c r="AA91" s="108" t="s">
        <v>61</v>
      </c>
      <c r="AB91" s="106">
        <f t="shared" si="1"/>
        <v>61</v>
      </c>
      <c r="AC91" s="106" t="s">
        <v>62</v>
      </c>
      <c r="AD91" s="106" t="s">
        <v>138</v>
      </c>
      <c r="AE91" s="108" t="s">
        <v>140</v>
      </c>
      <c r="AF91" s="108" t="s">
        <v>3101</v>
      </c>
      <c r="AI91" s="108" t="s">
        <v>3512</v>
      </c>
      <c r="AK91" s="107" t="s">
        <v>820</v>
      </c>
      <c r="AM91" s="107" t="s">
        <v>2164</v>
      </c>
      <c r="AN91" s="107" t="s">
        <v>2164</v>
      </c>
      <c r="AO91" s="107"/>
      <c r="AW91" s="108" t="s">
        <v>3504</v>
      </c>
    </row>
    <row r="92" spans="1:49">
      <c r="A92" s="109">
        <v>46</v>
      </c>
      <c r="B92" s="108" t="s">
        <v>2431</v>
      </c>
      <c r="C92" s="110" t="s">
        <v>2432</v>
      </c>
      <c r="D92" s="108" t="s">
        <v>3513</v>
      </c>
      <c r="E92" s="110" t="s">
        <v>2434</v>
      </c>
      <c r="F92" s="110" t="s">
        <v>3514</v>
      </c>
      <c r="G92" s="108" t="s">
        <v>3513</v>
      </c>
      <c r="H92" s="111">
        <v>35670</v>
      </c>
      <c r="I92" s="108" t="s">
        <v>3515</v>
      </c>
      <c r="J92" s="108" t="s">
        <v>647</v>
      </c>
      <c r="K92" s="108" t="s">
        <v>487</v>
      </c>
      <c r="L92" s="41" t="s">
        <v>3516</v>
      </c>
      <c r="M92" s="111">
        <v>44297</v>
      </c>
      <c r="N92" s="111">
        <v>44300</v>
      </c>
      <c r="O92" s="108" t="s">
        <v>55</v>
      </c>
      <c r="P92" s="108" t="s">
        <v>56</v>
      </c>
      <c r="R92" s="112">
        <v>10</v>
      </c>
      <c r="S92" s="111">
        <v>44301.704340011602</v>
      </c>
      <c r="T92" s="104">
        <v>44301</v>
      </c>
      <c r="U92" s="106" t="s">
        <v>57</v>
      </c>
      <c r="V92" s="108" t="s">
        <v>2437</v>
      </c>
      <c r="W92" s="108" t="s">
        <v>2437</v>
      </c>
      <c r="X92" s="108" t="s">
        <v>59</v>
      </c>
      <c r="Y92" s="108" t="s">
        <v>60</v>
      </c>
      <c r="AA92" s="108" t="s">
        <v>61</v>
      </c>
      <c r="AB92" s="106">
        <f t="shared" si="1"/>
        <v>23</v>
      </c>
      <c r="AC92" s="106" t="s">
        <v>62</v>
      </c>
      <c r="AD92" s="106" t="s">
        <v>2438</v>
      </c>
      <c r="AE92" s="108" t="s">
        <v>2440</v>
      </c>
      <c r="AF92" s="108" t="s">
        <v>3132</v>
      </c>
      <c r="AI92" s="108" t="s">
        <v>3517</v>
      </c>
      <c r="AK92" s="113">
        <v>6.4000000000000001E-2</v>
      </c>
      <c r="AM92" s="113" t="s">
        <v>67</v>
      </c>
      <c r="AN92" s="113" t="s">
        <v>67</v>
      </c>
      <c r="AO92" s="114"/>
      <c r="AP92" s="95" t="s">
        <v>68</v>
      </c>
      <c r="AQ92" s="95">
        <v>1</v>
      </c>
      <c r="AR92" s="95">
        <v>2.57</v>
      </c>
      <c r="AS92" s="95" t="s">
        <v>498</v>
      </c>
    </row>
    <row r="93" spans="1:49">
      <c r="A93" s="109">
        <v>48</v>
      </c>
      <c r="B93" s="108" t="s">
        <v>2431</v>
      </c>
      <c r="C93" s="110" t="s">
        <v>2432</v>
      </c>
      <c r="D93" s="108" t="s">
        <v>3518</v>
      </c>
      <c r="E93" s="110" t="s">
        <v>2434</v>
      </c>
      <c r="F93" s="110" t="s">
        <v>3514</v>
      </c>
      <c r="G93" s="108" t="s">
        <v>3518</v>
      </c>
      <c r="H93" s="111">
        <v>28368</v>
      </c>
      <c r="I93" s="108" t="s">
        <v>3519</v>
      </c>
      <c r="J93" s="108" t="s">
        <v>3519</v>
      </c>
      <c r="K93" s="108" t="s">
        <v>487</v>
      </c>
      <c r="L93" s="41" t="s">
        <v>3520</v>
      </c>
      <c r="M93" s="111">
        <v>44292</v>
      </c>
      <c r="N93" s="111">
        <v>44300</v>
      </c>
      <c r="O93" s="108" t="s">
        <v>55</v>
      </c>
      <c r="P93" s="108" t="s">
        <v>56</v>
      </c>
      <c r="R93" s="112">
        <v>10</v>
      </c>
      <c r="S93" s="111">
        <v>44301.704432951403</v>
      </c>
      <c r="T93" s="104">
        <v>44301</v>
      </c>
      <c r="U93" s="106" t="s">
        <v>72</v>
      </c>
      <c r="V93" s="108" t="s">
        <v>2437</v>
      </c>
      <c r="W93" s="108" t="s">
        <v>2437</v>
      </c>
      <c r="X93" s="108" t="s">
        <v>59</v>
      </c>
      <c r="Y93" s="108" t="s">
        <v>60</v>
      </c>
      <c r="AA93" s="108" t="s">
        <v>61</v>
      </c>
      <c r="AB93" s="106">
        <f t="shared" si="1"/>
        <v>43</v>
      </c>
      <c r="AC93" s="106" t="s">
        <v>62</v>
      </c>
      <c r="AD93" s="106" t="s">
        <v>2438</v>
      </c>
      <c r="AE93" s="108" t="s">
        <v>2440</v>
      </c>
      <c r="AF93" s="108" t="s">
        <v>3132</v>
      </c>
      <c r="AI93" s="108" t="s">
        <v>3521</v>
      </c>
      <c r="AK93" s="107">
        <v>3.6259999999999999</v>
      </c>
      <c r="AM93" s="107" t="s">
        <v>2164</v>
      </c>
      <c r="AN93" s="107" t="s">
        <v>2164</v>
      </c>
      <c r="AO93" s="107"/>
      <c r="AP93" s="95" t="s">
        <v>68</v>
      </c>
      <c r="AQ93" s="95">
        <v>1</v>
      </c>
      <c r="AR93" s="95">
        <v>97.46</v>
      </c>
      <c r="AS93" s="95" t="s">
        <v>498</v>
      </c>
    </row>
    <row r="94" spans="1:49">
      <c r="A94" s="109">
        <v>44</v>
      </c>
      <c r="B94" s="108" t="s">
        <v>2431</v>
      </c>
      <c r="C94" s="110" t="s">
        <v>2432</v>
      </c>
      <c r="D94" s="108" t="s">
        <v>3522</v>
      </c>
      <c r="E94" s="110" t="s">
        <v>2434</v>
      </c>
      <c r="F94" s="110" t="s">
        <v>3514</v>
      </c>
      <c r="G94" s="108" t="s">
        <v>3522</v>
      </c>
      <c r="H94" s="111">
        <v>32773</v>
      </c>
      <c r="I94" s="108" t="s">
        <v>3523</v>
      </c>
      <c r="J94" s="108" t="s">
        <v>3524</v>
      </c>
      <c r="K94" s="108" t="s">
        <v>487</v>
      </c>
      <c r="L94" s="41" t="s">
        <v>3525</v>
      </c>
      <c r="M94" s="111">
        <v>44279</v>
      </c>
      <c r="N94" s="111">
        <v>44300</v>
      </c>
      <c r="O94" s="108" t="s">
        <v>55</v>
      </c>
      <c r="P94" s="108" t="s">
        <v>56</v>
      </c>
      <c r="R94" s="112">
        <v>10</v>
      </c>
      <c r="S94" s="111">
        <v>44301.7045097222</v>
      </c>
      <c r="T94" s="104">
        <v>44301</v>
      </c>
      <c r="U94" s="106" t="s">
        <v>72</v>
      </c>
      <c r="V94" s="108" t="s">
        <v>2437</v>
      </c>
      <c r="W94" s="108" t="s">
        <v>2437</v>
      </c>
      <c r="X94" s="108" t="s">
        <v>59</v>
      </c>
      <c r="Y94" s="108" t="s">
        <v>60</v>
      </c>
      <c r="AA94" s="108" t="s">
        <v>61</v>
      </c>
      <c r="AB94" s="106">
        <f t="shared" si="1"/>
        <v>31</v>
      </c>
      <c r="AC94" s="106" t="s">
        <v>62</v>
      </c>
      <c r="AD94" s="106" t="s">
        <v>2438</v>
      </c>
      <c r="AE94" s="108" t="s">
        <v>2440</v>
      </c>
      <c r="AF94" s="108" t="s">
        <v>3132</v>
      </c>
      <c r="AI94" s="108" t="s">
        <v>3526</v>
      </c>
      <c r="AK94" s="107" t="s">
        <v>820</v>
      </c>
      <c r="AM94" s="107" t="s">
        <v>2164</v>
      </c>
      <c r="AN94" s="107" t="s">
        <v>2164</v>
      </c>
      <c r="AO94" s="107"/>
      <c r="AP94" s="95" t="s">
        <v>68</v>
      </c>
      <c r="AQ94" s="95">
        <v>1</v>
      </c>
      <c r="AR94" s="95">
        <v>174.02</v>
      </c>
      <c r="AS94" s="95" t="s">
        <v>498</v>
      </c>
    </row>
    <row r="95" spans="1:49">
      <c r="A95" s="109">
        <v>5</v>
      </c>
      <c r="B95" s="108" t="s">
        <v>85</v>
      </c>
      <c r="C95" s="110" t="s">
        <v>87</v>
      </c>
      <c r="D95" s="108" t="s">
        <v>3527</v>
      </c>
      <c r="E95" s="110" t="s">
        <v>88</v>
      </c>
      <c r="F95" s="110" t="s">
        <v>3528</v>
      </c>
      <c r="G95" s="108" t="s">
        <v>3527</v>
      </c>
      <c r="H95" s="111">
        <v>34440</v>
      </c>
      <c r="I95" s="108" t="s">
        <v>1339</v>
      </c>
      <c r="J95" s="108" t="s">
        <v>1339</v>
      </c>
      <c r="K95" s="108" t="s">
        <v>92</v>
      </c>
      <c r="L95" s="41" t="s">
        <v>3529</v>
      </c>
      <c r="M95" s="111">
        <v>44270</v>
      </c>
      <c r="N95" s="111">
        <v>44302</v>
      </c>
      <c r="O95" s="108" t="s">
        <v>55</v>
      </c>
      <c r="P95" s="108" t="s">
        <v>56</v>
      </c>
      <c r="R95" s="112">
        <v>10</v>
      </c>
      <c r="S95" s="111">
        <v>44306.473413622698</v>
      </c>
      <c r="T95" s="104">
        <v>44307</v>
      </c>
      <c r="U95" s="106" t="s">
        <v>72</v>
      </c>
      <c r="V95" s="108" t="s">
        <v>94</v>
      </c>
      <c r="W95" s="108" t="s">
        <v>95</v>
      </c>
      <c r="X95" s="108" t="s">
        <v>59</v>
      </c>
      <c r="Y95" s="108" t="s">
        <v>60</v>
      </c>
      <c r="AA95" s="108" t="s">
        <v>61</v>
      </c>
      <c r="AB95" s="106">
        <f t="shared" si="1"/>
        <v>27</v>
      </c>
      <c r="AC95" s="106" t="s">
        <v>62</v>
      </c>
      <c r="AD95" s="106" t="s">
        <v>96</v>
      </c>
      <c r="AE95" s="108" t="s">
        <v>98</v>
      </c>
      <c r="AF95" s="108" t="s">
        <v>3142</v>
      </c>
      <c r="AI95" s="108" t="s">
        <v>3530</v>
      </c>
      <c r="AK95" s="107">
        <v>3.8839999999999999</v>
      </c>
      <c r="AM95" s="113" t="s">
        <v>3531</v>
      </c>
      <c r="AN95" s="107" t="s">
        <v>2164</v>
      </c>
      <c r="AO95" s="107"/>
      <c r="AR95" s="95" t="s">
        <v>73</v>
      </c>
    </row>
    <row r="96" spans="1:49">
      <c r="A96" s="109">
        <v>3</v>
      </c>
      <c r="B96" s="108" t="s">
        <v>85</v>
      </c>
      <c r="C96" s="110" t="s">
        <v>87</v>
      </c>
      <c r="D96" s="108" t="s">
        <v>3532</v>
      </c>
      <c r="E96" s="110" t="s">
        <v>88</v>
      </c>
      <c r="F96" s="110" t="s">
        <v>3528</v>
      </c>
      <c r="G96" s="108" t="s">
        <v>3532</v>
      </c>
      <c r="H96" s="111">
        <v>29494</v>
      </c>
      <c r="I96" s="108" t="s">
        <v>2027</v>
      </c>
      <c r="J96" s="108" t="s">
        <v>186</v>
      </c>
      <c r="K96" s="108" t="s">
        <v>186</v>
      </c>
      <c r="L96" s="41" t="s">
        <v>3533</v>
      </c>
      <c r="M96" s="111">
        <v>44253</v>
      </c>
      <c r="N96" s="111">
        <v>44302</v>
      </c>
      <c r="O96" s="108" t="s">
        <v>55</v>
      </c>
      <c r="P96" s="108" t="s">
        <v>56</v>
      </c>
      <c r="R96" s="112">
        <v>10</v>
      </c>
      <c r="S96" s="111">
        <v>44306.473851157403</v>
      </c>
      <c r="T96" s="104">
        <v>44307</v>
      </c>
      <c r="U96" s="106" t="s">
        <v>72</v>
      </c>
      <c r="V96" s="108" t="s">
        <v>94</v>
      </c>
      <c r="W96" s="108" t="s">
        <v>95</v>
      </c>
      <c r="X96" s="108" t="s">
        <v>59</v>
      </c>
      <c r="Y96" s="108" t="s">
        <v>60</v>
      </c>
      <c r="AA96" s="108" t="s">
        <v>61</v>
      </c>
      <c r="AB96" s="106">
        <f t="shared" si="1"/>
        <v>40</v>
      </c>
      <c r="AC96" s="106" t="s">
        <v>62</v>
      </c>
      <c r="AD96" s="106" t="s">
        <v>96</v>
      </c>
      <c r="AE96" s="108" t="s">
        <v>98</v>
      </c>
      <c r="AF96" s="108" t="s">
        <v>3142</v>
      </c>
      <c r="AI96" s="108" t="s">
        <v>3534</v>
      </c>
      <c r="AK96" s="107" t="s">
        <v>820</v>
      </c>
      <c r="AM96" s="107" t="s">
        <v>2164</v>
      </c>
      <c r="AN96" s="107" t="s">
        <v>2164</v>
      </c>
      <c r="AO96" s="107"/>
      <c r="AR96" s="95" t="s">
        <v>73</v>
      </c>
    </row>
    <row r="97" spans="1:49">
      <c r="A97" s="109">
        <v>40</v>
      </c>
      <c r="B97" s="108" t="s">
        <v>2194</v>
      </c>
      <c r="C97" s="110" t="s">
        <v>2195</v>
      </c>
      <c r="D97" s="108" t="s">
        <v>3535</v>
      </c>
      <c r="E97" s="110" t="s">
        <v>2197</v>
      </c>
      <c r="F97" s="110" t="s">
        <v>3536</v>
      </c>
      <c r="G97" s="108" t="s">
        <v>3535</v>
      </c>
      <c r="H97" s="111">
        <v>33509</v>
      </c>
      <c r="I97" s="108" t="s">
        <v>3537</v>
      </c>
      <c r="J97" s="108" t="s">
        <v>643</v>
      </c>
      <c r="K97" s="108" t="s">
        <v>433</v>
      </c>
      <c r="L97" s="41" t="s">
        <v>3538</v>
      </c>
      <c r="M97" s="111">
        <v>44209</v>
      </c>
      <c r="N97" s="111">
        <v>44302</v>
      </c>
      <c r="O97" s="108" t="s">
        <v>55</v>
      </c>
      <c r="P97" s="108" t="s">
        <v>56</v>
      </c>
      <c r="R97" s="112">
        <v>10</v>
      </c>
      <c r="S97" s="111">
        <v>44306.477352812501</v>
      </c>
      <c r="T97" s="104">
        <v>44307</v>
      </c>
      <c r="U97" s="106" t="s">
        <v>57</v>
      </c>
      <c r="V97" s="108" t="s">
        <v>435</v>
      </c>
      <c r="W97" s="108" t="s">
        <v>675</v>
      </c>
      <c r="X97" s="108" t="s">
        <v>59</v>
      </c>
      <c r="Y97" s="108" t="s">
        <v>60</v>
      </c>
      <c r="AA97" s="108" t="s">
        <v>61</v>
      </c>
      <c r="AB97" s="106">
        <f t="shared" si="1"/>
        <v>29</v>
      </c>
      <c r="AC97" s="106" t="s">
        <v>62</v>
      </c>
      <c r="AD97" s="106" t="s">
        <v>2201</v>
      </c>
      <c r="AE97" s="108" t="s">
        <v>98</v>
      </c>
      <c r="AF97" s="108" t="s">
        <v>3120</v>
      </c>
      <c r="AI97" s="108" t="s">
        <v>3539</v>
      </c>
      <c r="AK97" s="107">
        <v>3.8250000000000002</v>
      </c>
      <c r="AM97" s="107" t="s">
        <v>2164</v>
      </c>
      <c r="AN97" s="107" t="s">
        <v>2164</v>
      </c>
      <c r="AO97" s="107"/>
      <c r="AP97" s="95" t="s">
        <v>378</v>
      </c>
      <c r="AQ97" s="95">
        <v>0.313</v>
      </c>
      <c r="AR97" s="95" t="s">
        <v>3540</v>
      </c>
    </row>
    <row r="98" spans="1:49">
      <c r="A98" s="109">
        <v>38</v>
      </c>
      <c r="B98" s="108" t="s">
        <v>2194</v>
      </c>
      <c r="C98" s="110" t="s">
        <v>2195</v>
      </c>
      <c r="D98" s="108" t="s">
        <v>3541</v>
      </c>
      <c r="E98" s="110" t="s">
        <v>2197</v>
      </c>
      <c r="F98" s="110" t="s">
        <v>3536</v>
      </c>
      <c r="G98" s="108" t="s">
        <v>3541</v>
      </c>
      <c r="H98" s="111">
        <v>34506</v>
      </c>
      <c r="I98" s="108" t="s">
        <v>2327</v>
      </c>
      <c r="J98" s="108" t="s">
        <v>432</v>
      </c>
      <c r="K98" s="108" t="s">
        <v>433</v>
      </c>
      <c r="L98" s="41" t="s">
        <v>3542</v>
      </c>
      <c r="M98" s="111">
        <v>44235</v>
      </c>
      <c r="N98" s="111">
        <v>44302</v>
      </c>
      <c r="O98" s="108" t="s">
        <v>55</v>
      </c>
      <c r="P98" s="108" t="s">
        <v>56</v>
      </c>
      <c r="R98" s="112">
        <v>10</v>
      </c>
      <c r="S98" s="111">
        <v>44306.477714201399</v>
      </c>
      <c r="T98" s="104">
        <v>44307</v>
      </c>
      <c r="U98" s="106" t="s">
        <v>57</v>
      </c>
      <c r="V98" s="108" t="s">
        <v>435</v>
      </c>
      <c r="W98" s="108" t="s">
        <v>675</v>
      </c>
      <c r="X98" s="108" t="s">
        <v>59</v>
      </c>
      <c r="Y98" s="108" t="s">
        <v>60</v>
      </c>
      <c r="AA98" s="108" t="s">
        <v>61</v>
      </c>
      <c r="AB98" s="106">
        <f t="shared" si="1"/>
        <v>26</v>
      </c>
      <c r="AC98" s="106" t="s">
        <v>62</v>
      </c>
      <c r="AD98" s="106" t="s">
        <v>2201</v>
      </c>
      <c r="AE98" s="108" t="s">
        <v>98</v>
      </c>
      <c r="AF98" s="108" t="s">
        <v>3120</v>
      </c>
      <c r="AI98" s="108" t="s">
        <v>3543</v>
      </c>
      <c r="AK98" s="107" t="s">
        <v>820</v>
      </c>
      <c r="AM98" s="107" t="s">
        <v>2164</v>
      </c>
      <c r="AN98" s="107" t="s">
        <v>2164</v>
      </c>
      <c r="AO98" s="107"/>
      <c r="AP98" s="95" t="s">
        <v>378</v>
      </c>
      <c r="AQ98" s="95">
        <v>0.28399999999999997</v>
      </c>
      <c r="AR98" s="95" t="s">
        <v>3540</v>
      </c>
    </row>
    <row r="99" spans="1:49">
      <c r="A99" s="109">
        <v>36</v>
      </c>
      <c r="B99" s="108" t="s">
        <v>2194</v>
      </c>
      <c r="C99" s="110" t="s">
        <v>2195</v>
      </c>
      <c r="D99" s="108" t="s">
        <v>3544</v>
      </c>
      <c r="E99" s="110" t="s">
        <v>2197</v>
      </c>
      <c r="F99" s="110" t="s">
        <v>3536</v>
      </c>
      <c r="G99" s="108" t="s">
        <v>3544</v>
      </c>
      <c r="H99" s="111">
        <v>26657</v>
      </c>
      <c r="I99" s="108" t="s">
        <v>643</v>
      </c>
      <c r="J99" s="108" t="s">
        <v>643</v>
      </c>
      <c r="K99" s="108" t="s">
        <v>433</v>
      </c>
      <c r="L99" s="41" t="s">
        <v>3545</v>
      </c>
      <c r="M99" s="111">
        <v>44246</v>
      </c>
      <c r="N99" s="111">
        <v>44302</v>
      </c>
      <c r="O99" s="108" t="s">
        <v>55</v>
      </c>
      <c r="P99" s="108" t="s">
        <v>56</v>
      </c>
      <c r="R99" s="112">
        <v>10</v>
      </c>
      <c r="S99" s="111">
        <v>44306.478057835702</v>
      </c>
      <c r="T99" s="104">
        <v>44307</v>
      </c>
      <c r="U99" s="106" t="s">
        <v>72</v>
      </c>
      <c r="V99" s="108" t="s">
        <v>435</v>
      </c>
      <c r="W99" s="108" t="s">
        <v>675</v>
      </c>
      <c r="X99" s="108" t="s">
        <v>59</v>
      </c>
      <c r="Y99" s="108" t="s">
        <v>60</v>
      </c>
      <c r="AA99" s="108" t="s">
        <v>61</v>
      </c>
      <c r="AB99" s="106">
        <f t="shared" si="1"/>
        <v>48</v>
      </c>
      <c r="AC99" s="106" t="s">
        <v>62</v>
      </c>
      <c r="AD99" s="106" t="s">
        <v>2201</v>
      </c>
      <c r="AE99" s="108" t="s">
        <v>98</v>
      </c>
      <c r="AF99" s="108" t="s">
        <v>3120</v>
      </c>
      <c r="AI99" s="108" t="s">
        <v>3546</v>
      </c>
      <c r="AK99" s="107" t="s">
        <v>820</v>
      </c>
      <c r="AM99" s="113" t="s">
        <v>3531</v>
      </c>
      <c r="AN99" s="107" t="s">
        <v>2164</v>
      </c>
      <c r="AO99" s="107"/>
      <c r="AP99" s="95" t="s">
        <v>378</v>
      </c>
      <c r="AQ99" s="95">
        <v>0.35199999999999998</v>
      </c>
      <c r="AR99" s="95" t="s">
        <v>3540</v>
      </c>
    </row>
    <row r="100" spans="1:49">
      <c r="A100" s="109">
        <v>1</v>
      </c>
      <c r="B100" s="108" t="s">
        <v>154</v>
      </c>
      <c r="C100" s="110" t="s">
        <v>156</v>
      </c>
      <c r="D100" s="108" t="s">
        <v>3547</v>
      </c>
      <c r="E100" s="110" t="s">
        <v>157</v>
      </c>
      <c r="F100" s="110" t="s">
        <v>3548</v>
      </c>
      <c r="G100" s="108" t="s">
        <v>3547</v>
      </c>
      <c r="H100" s="111">
        <v>25860</v>
      </c>
      <c r="I100" s="108" t="s">
        <v>177</v>
      </c>
      <c r="J100" s="108" t="s">
        <v>134</v>
      </c>
      <c r="K100" s="108" t="s">
        <v>134</v>
      </c>
      <c r="L100" s="41" t="s">
        <v>3549</v>
      </c>
      <c r="M100" s="111">
        <v>44307</v>
      </c>
      <c r="N100" s="111">
        <v>44307</v>
      </c>
      <c r="O100" s="108" t="s">
        <v>55</v>
      </c>
      <c r="P100" s="108" t="s">
        <v>56</v>
      </c>
      <c r="R100" s="112">
        <v>10</v>
      </c>
      <c r="S100" s="111">
        <v>44309.722773611102</v>
      </c>
      <c r="T100" s="104">
        <v>44309</v>
      </c>
      <c r="U100" s="106" t="s">
        <v>57</v>
      </c>
      <c r="V100" s="108" t="s">
        <v>136</v>
      </c>
      <c r="W100" s="108" t="s">
        <v>163</v>
      </c>
      <c r="X100" s="108" t="s">
        <v>59</v>
      </c>
      <c r="Y100" s="108" t="s">
        <v>60</v>
      </c>
      <c r="AA100" s="108" t="s">
        <v>61</v>
      </c>
      <c r="AB100" s="106">
        <f t="shared" si="1"/>
        <v>50</v>
      </c>
      <c r="AC100" s="106" t="s">
        <v>62</v>
      </c>
      <c r="AD100" s="106" t="s">
        <v>164</v>
      </c>
      <c r="AE100" s="108" t="s">
        <v>65</v>
      </c>
      <c r="AF100" s="108" t="s">
        <v>3142</v>
      </c>
      <c r="AI100" s="108" t="s">
        <v>3550</v>
      </c>
      <c r="AK100" s="107">
        <v>3.81</v>
      </c>
      <c r="AM100" s="107" t="s">
        <v>2164</v>
      </c>
      <c r="AN100" s="107" t="s">
        <v>2164</v>
      </c>
      <c r="AO100" s="107"/>
      <c r="AR100" s="95" t="s">
        <v>81</v>
      </c>
    </row>
    <row r="101" spans="1:49">
      <c r="D101" s="106" t="s">
        <v>284</v>
      </c>
      <c r="G101" s="106" t="s">
        <v>284</v>
      </c>
      <c r="L101" s="41" t="s">
        <v>3551</v>
      </c>
      <c r="AK101" s="107">
        <v>3.9319999999999999</v>
      </c>
      <c r="AM101" s="107" t="s">
        <v>2164</v>
      </c>
      <c r="AN101" s="107" t="s">
        <v>2164</v>
      </c>
      <c r="AO101" s="107"/>
    </row>
    <row r="102" spans="1:49">
      <c r="D102" s="106" t="s">
        <v>284</v>
      </c>
      <c r="G102" s="106" t="s">
        <v>284</v>
      </c>
      <c r="L102" s="41" t="s">
        <v>3552</v>
      </c>
      <c r="AK102" s="107">
        <v>3.8849999999999998</v>
      </c>
      <c r="AM102" s="107" t="s">
        <v>2164</v>
      </c>
      <c r="AN102" s="107" t="s">
        <v>2164</v>
      </c>
      <c r="AO102" s="107"/>
    </row>
    <row r="103" spans="1:49">
      <c r="D103" s="106" t="s">
        <v>284</v>
      </c>
      <c r="G103" s="106" t="s">
        <v>284</v>
      </c>
      <c r="L103" s="41">
        <v>20193653</v>
      </c>
      <c r="AK103" s="107">
        <v>3.8290000000000002</v>
      </c>
      <c r="AM103" s="107" t="s">
        <v>2164</v>
      </c>
      <c r="AN103" s="107" t="s">
        <v>2164</v>
      </c>
      <c r="AO103" s="107"/>
    </row>
    <row r="104" spans="1:49">
      <c r="D104" s="106" t="s">
        <v>284</v>
      </c>
      <c r="G104" s="106" t="s">
        <v>284</v>
      </c>
      <c r="L104" s="41">
        <v>1920018</v>
      </c>
      <c r="AK104" s="107">
        <v>3.9260000000000002</v>
      </c>
      <c r="AM104" s="107" t="s">
        <v>2164</v>
      </c>
      <c r="AN104" s="107" t="s">
        <v>2164</v>
      </c>
      <c r="AO104" s="107"/>
    </row>
    <row r="105" spans="1:49">
      <c r="D105" s="106" t="s">
        <v>284</v>
      </c>
      <c r="G105" s="106" t="s">
        <v>284</v>
      </c>
      <c r="L105" s="41">
        <v>1920467</v>
      </c>
      <c r="AK105" s="107">
        <v>3.927</v>
      </c>
      <c r="AM105" s="107" t="s">
        <v>2164</v>
      </c>
      <c r="AN105" s="107" t="s">
        <v>2164</v>
      </c>
      <c r="AO105" s="107"/>
    </row>
    <row r="106" spans="1:49">
      <c r="D106" s="106" t="s">
        <v>284</v>
      </c>
      <c r="G106" s="106" t="s">
        <v>284</v>
      </c>
      <c r="L106" s="41">
        <v>20193652</v>
      </c>
      <c r="AK106" s="107" t="s">
        <v>820</v>
      </c>
      <c r="AM106" s="107" t="s">
        <v>2164</v>
      </c>
      <c r="AN106" s="107" t="s">
        <v>2164</v>
      </c>
      <c r="AO106" s="107"/>
    </row>
    <row r="107" spans="1:49">
      <c r="D107" s="106" t="s">
        <v>284</v>
      </c>
      <c r="G107" s="106" t="s">
        <v>284</v>
      </c>
      <c r="L107" s="41" t="s">
        <v>3553</v>
      </c>
      <c r="AK107" s="107">
        <v>3.8780000000000001</v>
      </c>
      <c r="AM107" s="107" t="s">
        <v>2164</v>
      </c>
      <c r="AN107" s="107" t="s">
        <v>2164</v>
      </c>
      <c r="AO107" s="107"/>
    </row>
    <row r="108" spans="1:49">
      <c r="A108" s="109">
        <v>1</v>
      </c>
      <c r="B108" s="108" t="s">
        <v>3554</v>
      </c>
      <c r="C108" s="110" t="s">
        <v>3555</v>
      </c>
      <c r="D108" s="108" t="s">
        <v>3556</v>
      </c>
      <c r="E108" s="110" t="s">
        <v>3557</v>
      </c>
      <c r="F108" s="110" t="s">
        <v>3558</v>
      </c>
      <c r="G108" s="108" t="s">
        <v>3556</v>
      </c>
      <c r="H108" s="111">
        <v>32040</v>
      </c>
      <c r="I108" s="108" t="s">
        <v>2319</v>
      </c>
      <c r="J108" s="108" t="s">
        <v>647</v>
      </c>
      <c r="K108" s="108" t="s">
        <v>487</v>
      </c>
      <c r="L108" s="41" t="s">
        <v>3559</v>
      </c>
      <c r="M108" s="111">
        <v>44303</v>
      </c>
      <c r="N108" s="111">
        <v>44307</v>
      </c>
      <c r="O108" s="108" t="s">
        <v>55</v>
      </c>
      <c r="P108" s="108" t="s">
        <v>56</v>
      </c>
      <c r="R108" s="112">
        <v>10</v>
      </c>
      <c r="S108" s="111">
        <v>44313.475647453699</v>
      </c>
      <c r="T108" s="104">
        <v>44307</v>
      </c>
      <c r="U108" s="106" t="s">
        <v>57</v>
      </c>
      <c r="V108" s="108" t="s">
        <v>2437</v>
      </c>
      <c r="W108" s="108" t="s">
        <v>2437</v>
      </c>
      <c r="X108" s="108" t="s">
        <v>59</v>
      </c>
      <c r="Y108" s="108" t="s">
        <v>60</v>
      </c>
      <c r="AA108" s="108" t="s">
        <v>61</v>
      </c>
      <c r="AB108" s="106">
        <f t="shared" si="1"/>
        <v>33</v>
      </c>
      <c r="AC108" s="106" t="s">
        <v>62</v>
      </c>
      <c r="AD108" s="106" t="s">
        <v>3560</v>
      </c>
      <c r="AE108" s="108" t="s">
        <v>98</v>
      </c>
      <c r="AF108" s="108" t="s">
        <v>3415</v>
      </c>
      <c r="AI108" s="108" t="s">
        <v>3561</v>
      </c>
      <c r="AK108" s="113" t="s">
        <v>3562</v>
      </c>
      <c r="AM108" s="113" t="s">
        <v>67</v>
      </c>
      <c r="AN108" s="116" t="s">
        <v>67</v>
      </c>
      <c r="AO108" s="117"/>
      <c r="AP108" s="95" t="s">
        <v>68</v>
      </c>
      <c r="AQ108" s="95">
        <v>1</v>
      </c>
      <c r="AR108" s="95">
        <v>1.7689999999999999</v>
      </c>
      <c r="AS108" s="95" t="s">
        <v>498</v>
      </c>
    </row>
    <row r="109" spans="1:49">
      <c r="A109" s="109">
        <v>15</v>
      </c>
      <c r="B109" s="108" t="s">
        <v>926</v>
      </c>
      <c r="C109" s="110" t="s">
        <v>928</v>
      </c>
      <c r="D109" s="108" t="s">
        <v>3563</v>
      </c>
      <c r="E109" s="110" t="s">
        <v>929</v>
      </c>
      <c r="F109" s="110" t="s">
        <v>3564</v>
      </c>
      <c r="G109" s="108" t="s">
        <v>3563</v>
      </c>
      <c r="H109" s="111">
        <v>37170</v>
      </c>
      <c r="I109" s="108" t="s">
        <v>161</v>
      </c>
      <c r="J109" s="108" t="s">
        <v>931</v>
      </c>
      <c r="K109" s="108" t="s">
        <v>161</v>
      </c>
      <c r="L109" s="41" t="s">
        <v>3565</v>
      </c>
      <c r="M109" s="111">
        <v>44308</v>
      </c>
      <c r="N109" s="111">
        <v>44314</v>
      </c>
      <c r="O109" s="108" t="s">
        <v>55</v>
      </c>
      <c r="P109" s="108" t="s">
        <v>56</v>
      </c>
      <c r="R109" s="112">
        <v>10</v>
      </c>
      <c r="S109" s="111">
        <v>44315.649501585598</v>
      </c>
      <c r="T109" s="104">
        <v>44316</v>
      </c>
      <c r="U109" s="106" t="s">
        <v>72</v>
      </c>
      <c r="V109" s="108" t="s">
        <v>283</v>
      </c>
      <c r="W109" s="108" t="s">
        <v>283</v>
      </c>
      <c r="X109" s="108" t="s">
        <v>59</v>
      </c>
      <c r="Y109" s="108" t="s">
        <v>60</v>
      </c>
      <c r="AA109" s="108" t="s">
        <v>61</v>
      </c>
      <c r="AB109" s="106">
        <f t="shared" si="1"/>
        <v>19</v>
      </c>
      <c r="AC109" s="106" t="s">
        <v>62</v>
      </c>
      <c r="AD109" s="106" t="s">
        <v>933</v>
      </c>
      <c r="AE109" s="108" t="s">
        <v>98</v>
      </c>
      <c r="AF109" s="108" t="s">
        <v>3120</v>
      </c>
      <c r="AI109" s="108" t="s">
        <v>3566</v>
      </c>
      <c r="AK109" s="107" t="s">
        <v>3567</v>
      </c>
      <c r="AM109" s="107" t="s">
        <v>2164</v>
      </c>
      <c r="AN109" s="118" t="s">
        <v>2164</v>
      </c>
      <c r="AO109" s="118"/>
      <c r="AR109" s="95" t="s">
        <v>73</v>
      </c>
      <c r="AW109" s="108" t="s">
        <v>3568</v>
      </c>
    </row>
    <row r="110" spans="1:49">
      <c r="A110" s="109">
        <v>17</v>
      </c>
      <c r="B110" s="108" t="s">
        <v>926</v>
      </c>
      <c r="C110" s="110" t="s">
        <v>928</v>
      </c>
      <c r="D110" s="108" t="s">
        <v>3569</v>
      </c>
      <c r="E110" s="110" t="s">
        <v>929</v>
      </c>
      <c r="F110" s="110" t="s">
        <v>3564</v>
      </c>
      <c r="G110" s="108" t="s">
        <v>3569</v>
      </c>
      <c r="H110" s="111">
        <v>35200</v>
      </c>
      <c r="I110" s="108" t="s">
        <v>273</v>
      </c>
      <c r="J110" s="108" t="s">
        <v>52</v>
      </c>
      <c r="K110" s="108" t="s">
        <v>53</v>
      </c>
      <c r="L110" s="41" t="s">
        <v>3570</v>
      </c>
      <c r="M110" s="111">
        <v>44308</v>
      </c>
      <c r="N110" s="111">
        <v>44314</v>
      </c>
      <c r="O110" s="108" t="s">
        <v>55</v>
      </c>
      <c r="P110" s="108" t="s">
        <v>56</v>
      </c>
      <c r="R110" s="112">
        <v>10</v>
      </c>
      <c r="S110" s="111">
        <v>44315.650619942098</v>
      </c>
      <c r="T110" s="104">
        <v>44316</v>
      </c>
      <c r="U110" s="106" t="s">
        <v>57</v>
      </c>
      <c r="V110" s="108" t="s">
        <v>283</v>
      </c>
      <c r="W110" s="108" t="s">
        <v>283</v>
      </c>
      <c r="X110" s="108" t="s">
        <v>59</v>
      </c>
      <c r="Y110" s="108" t="s">
        <v>60</v>
      </c>
      <c r="AA110" s="108" t="s">
        <v>61</v>
      </c>
      <c r="AB110" s="106">
        <f t="shared" si="1"/>
        <v>24</v>
      </c>
      <c r="AC110" s="106" t="s">
        <v>62</v>
      </c>
      <c r="AD110" s="106" t="s">
        <v>933</v>
      </c>
      <c r="AE110" s="108" t="s">
        <v>98</v>
      </c>
      <c r="AF110" s="108" t="s">
        <v>3120</v>
      </c>
      <c r="AI110" s="108" t="s">
        <v>3571</v>
      </c>
      <c r="AK110" s="107" t="s">
        <v>3081</v>
      </c>
      <c r="AM110" s="107" t="s">
        <v>2164</v>
      </c>
      <c r="AN110" s="118" t="s">
        <v>2164</v>
      </c>
      <c r="AO110" s="118"/>
      <c r="AR110" s="95" t="s">
        <v>73</v>
      </c>
      <c r="AW110" s="108" t="s">
        <v>3568</v>
      </c>
    </row>
    <row r="111" spans="1:49">
      <c r="A111" s="109">
        <v>19</v>
      </c>
      <c r="B111" s="108" t="s">
        <v>926</v>
      </c>
      <c r="C111" s="110" t="s">
        <v>928</v>
      </c>
      <c r="D111" s="108" t="s">
        <v>3572</v>
      </c>
      <c r="E111" s="110" t="s">
        <v>929</v>
      </c>
      <c r="F111" s="110" t="s">
        <v>3564</v>
      </c>
      <c r="G111" s="108" t="s">
        <v>3572</v>
      </c>
      <c r="H111" s="111">
        <v>27293</v>
      </c>
      <c r="I111" s="108" t="s">
        <v>161</v>
      </c>
      <c r="J111" s="108" t="s">
        <v>931</v>
      </c>
      <c r="K111" s="108" t="s">
        <v>161</v>
      </c>
      <c r="L111" s="41" t="s">
        <v>3573</v>
      </c>
      <c r="M111" s="111">
        <v>44309</v>
      </c>
      <c r="N111" s="111">
        <v>44314</v>
      </c>
      <c r="O111" s="108" t="s">
        <v>55</v>
      </c>
      <c r="P111" s="108" t="s">
        <v>56</v>
      </c>
      <c r="R111" s="112">
        <v>10</v>
      </c>
      <c r="S111" s="111">
        <v>44315.651679016199</v>
      </c>
      <c r="T111" s="104">
        <v>44316</v>
      </c>
      <c r="U111" s="106" t="s">
        <v>57</v>
      </c>
      <c r="V111" s="108" t="s">
        <v>283</v>
      </c>
      <c r="W111" s="108" t="s">
        <v>283</v>
      </c>
      <c r="X111" s="108" t="s">
        <v>59</v>
      </c>
      <c r="Y111" s="108" t="s">
        <v>60</v>
      </c>
      <c r="AA111" s="108" t="s">
        <v>61</v>
      </c>
      <c r="AB111" s="106">
        <f t="shared" si="1"/>
        <v>46</v>
      </c>
      <c r="AC111" s="106" t="s">
        <v>62</v>
      </c>
      <c r="AD111" s="106" t="s">
        <v>933</v>
      </c>
      <c r="AE111" s="108" t="s">
        <v>98</v>
      </c>
      <c r="AF111" s="108" t="s">
        <v>3120</v>
      </c>
      <c r="AI111" s="108" t="s">
        <v>3574</v>
      </c>
      <c r="AK111" s="107" t="s">
        <v>3081</v>
      </c>
      <c r="AM111" s="107" t="s">
        <v>2164</v>
      </c>
      <c r="AN111" s="118" t="s">
        <v>2164</v>
      </c>
      <c r="AO111" s="118"/>
      <c r="AR111" s="95" t="s">
        <v>73</v>
      </c>
    </row>
    <row r="112" spans="1:49">
      <c r="A112" s="109">
        <v>21</v>
      </c>
      <c r="B112" s="108" t="s">
        <v>1119</v>
      </c>
      <c r="C112" s="110" t="s">
        <v>1121</v>
      </c>
      <c r="D112" s="108" t="s">
        <v>3575</v>
      </c>
      <c r="E112" s="110" t="s">
        <v>1122</v>
      </c>
      <c r="F112" s="110" t="s">
        <v>3576</v>
      </c>
      <c r="G112" s="108" t="s">
        <v>3575</v>
      </c>
      <c r="H112" s="111">
        <v>31690</v>
      </c>
      <c r="I112" s="108" t="s">
        <v>3524</v>
      </c>
      <c r="J112" s="108" t="s">
        <v>1125</v>
      </c>
      <c r="K112" s="108" t="s">
        <v>1125</v>
      </c>
      <c r="L112" s="41" t="s">
        <v>3577</v>
      </c>
      <c r="M112" s="111">
        <v>44309</v>
      </c>
      <c r="N112" s="111">
        <v>44315</v>
      </c>
      <c r="O112" s="108" t="s">
        <v>55</v>
      </c>
      <c r="P112" s="108" t="s">
        <v>56</v>
      </c>
      <c r="R112" s="112">
        <v>10</v>
      </c>
      <c r="S112" s="111">
        <v>44315.762485648098</v>
      </c>
      <c r="T112" s="104">
        <v>44316</v>
      </c>
      <c r="U112" s="106" t="s">
        <v>57</v>
      </c>
      <c r="V112" s="108" t="s">
        <v>1127</v>
      </c>
      <c r="W112" s="108" t="s">
        <v>1127</v>
      </c>
      <c r="X112" s="108" t="s">
        <v>59</v>
      </c>
      <c r="Y112" s="108" t="s">
        <v>60</v>
      </c>
      <c r="AA112" s="108" t="s">
        <v>61</v>
      </c>
      <c r="AB112" s="106">
        <f t="shared" si="1"/>
        <v>34</v>
      </c>
      <c r="AC112" s="106" t="s">
        <v>62</v>
      </c>
      <c r="AD112" s="106" t="s">
        <v>1128</v>
      </c>
      <c r="AE112" s="108" t="s">
        <v>98</v>
      </c>
      <c r="AF112" s="108" t="s">
        <v>3120</v>
      </c>
      <c r="AI112" s="108" t="s">
        <v>3578</v>
      </c>
      <c r="AK112" s="107" t="s">
        <v>3081</v>
      </c>
      <c r="AM112" s="107" t="s">
        <v>2164</v>
      </c>
      <c r="AN112" s="118" t="s">
        <v>2164</v>
      </c>
      <c r="AO112" s="118"/>
      <c r="AP112" s="95" t="s">
        <v>68</v>
      </c>
      <c r="AQ112" s="95">
        <v>1</v>
      </c>
      <c r="AR112" s="95">
        <v>42.73</v>
      </c>
    </row>
    <row r="113" spans="1:44">
      <c r="A113" s="109">
        <v>68</v>
      </c>
      <c r="B113" s="108" t="s">
        <v>706</v>
      </c>
      <c r="C113" s="110" t="s">
        <v>708</v>
      </c>
      <c r="D113" s="108" t="s">
        <v>3579</v>
      </c>
      <c r="E113" s="110" t="s">
        <v>709</v>
      </c>
      <c r="F113" s="110" t="s">
        <v>3580</v>
      </c>
      <c r="G113" s="108" t="s">
        <v>3579</v>
      </c>
      <c r="H113" s="111">
        <v>27404</v>
      </c>
      <c r="I113" s="108" t="s">
        <v>1537</v>
      </c>
      <c r="J113" s="108" t="s">
        <v>981</v>
      </c>
      <c r="K113" s="108" t="s">
        <v>398</v>
      </c>
      <c r="L113" s="41" t="s">
        <v>3581</v>
      </c>
      <c r="M113" s="111">
        <v>44299</v>
      </c>
      <c r="N113" s="111">
        <v>44315</v>
      </c>
      <c r="O113" s="108" t="s">
        <v>55</v>
      </c>
      <c r="P113" s="108" t="s">
        <v>56</v>
      </c>
      <c r="R113" s="112">
        <v>10</v>
      </c>
      <c r="S113" s="111">
        <v>44316.505379594899</v>
      </c>
      <c r="T113" s="104">
        <v>44316</v>
      </c>
      <c r="U113" s="106" t="s">
        <v>72</v>
      </c>
      <c r="V113" s="108" t="s">
        <v>400</v>
      </c>
      <c r="W113" s="108" t="s">
        <v>400</v>
      </c>
      <c r="X113" s="108" t="s">
        <v>59</v>
      </c>
      <c r="Y113" s="108" t="s">
        <v>60</v>
      </c>
      <c r="AA113" s="108" t="s">
        <v>61</v>
      </c>
      <c r="AB113" s="106">
        <f t="shared" si="1"/>
        <v>46</v>
      </c>
      <c r="AC113" s="106" t="s">
        <v>62</v>
      </c>
      <c r="AD113" s="106"/>
      <c r="AE113" s="108" t="s">
        <v>65</v>
      </c>
      <c r="AF113" s="108" t="s">
        <v>3132</v>
      </c>
      <c r="AI113" s="108" t="s">
        <v>3582</v>
      </c>
      <c r="AK113" s="113">
        <v>5.1999999999999998E-2</v>
      </c>
      <c r="AM113" s="113" t="s">
        <v>67</v>
      </c>
      <c r="AN113" s="116" t="s">
        <v>67</v>
      </c>
      <c r="AO113" s="117"/>
      <c r="AR113" s="95" t="s">
        <v>81</v>
      </c>
    </row>
    <row r="114" spans="1:44">
      <c r="A114" s="109">
        <v>3</v>
      </c>
      <c r="B114" s="108" t="s">
        <v>3166</v>
      </c>
      <c r="C114" s="110" t="s">
        <v>3167</v>
      </c>
      <c r="D114" s="108" t="s">
        <v>3583</v>
      </c>
      <c r="E114" s="110" t="s">
        <v>3169</v>
      </c>
      <c r="F114" s="110" t="s">
        <v>3584</v>
      </c>
      <c r="G114" s="108" t="s">
        <v>3583</v>
      </c>
      <c r="H114" s="111">
        <v>33080</v>
      </c>
      <c r="I114" s="108" t="s">
        <v>2319</v>
      </c>
      <c r="J114" s="108" t="s">
        <v>647</v>
      </c>
      <c r="K114" s="108" t="s">
        <v>487</v>
      </c>
      <c r="L114" s="41" t="s">
        <v>3585</v>
      </c>
      <c r="M114" s="111">
        <v>44314</v>
      </c>
      <c r="N114" s="111">
        <v>44316</v>
      </c>
      <c r="O114" s="108" t="s">
        <v>55</v>
      </c>
      <c r="P114" s="108" t="s">
        <v>56</v>
      </c>
      <c r="R114" s="112">
        <v>10</v>
      </c>
      <c r="S114" s="111">
        <v>44316.522220486098</v>
      </c>
      <c r="T114" s="104">
        <v>44316</v>
      </c>
      <c r="U114" s="106" t="s">
        <v>57</v>
      </c>
      <c r="V114" s="108" t="s">
        <v>2437</v>
      </c>
      <c r="W114" s="108" t="s">
        <v>2437</v>
      </c>
      <c r="X114" s="108" t="s">
        <v>59</v>
      </c>
      <c r="Y114" s="108" t="s">
        <v>60</v>
      </c>
      <c r="AA114" s="108" t="s">
        <v>61</v>
      </c>
      <c r="AB114" s="106">
        <f t="shared" si="1"/>
        <v>30</v>
      </c>
      <c r="AC114" s="106" t="s">
        <v>62</v>
      </c>
      <c r="AD114" s="106" t="s">
        <v>3172</v>
      </c>
      <c r="AE114" s="108" t="s">
        <v>65</v>
      </c>
      <c r="AF114" s="108" t="s">
        <v>3174</v>
      </c>
      <c r="AI114" s="108" t="s">
        <v>3586</v>
      </c>
      <c r="AK114" s="107" t="s">
        <v>3081</v>
      </c>
      <c r="AM114" s="107" t="s">
        <v>2164</v>
      </c>
      <c r="AN114" s="118" t="s">
        <v>2164</v>
      </c>
      <c r="AO114" s="118"/>
    </row>
    <row r="115" spans="1:44">
      <c r="B115" s="108" t="s">
        <v>128</v>
      </c>
      <c r="C115" s="110" t="s">
        <v>130</v>
      </c>
      <c r="D115" s="108" t="s">
        <v>3587</v>
      </c>
      <c r="E115" s="110" t="s">
        <v>131</v>
      </c>
      <c r="F115" s="110" t="s">
        <v>3588</v>
      </c>
      <c r="G115" s="108" t="s">
        <v>3587</v>
      </c>
      <c r="H115" s="111">
        <v>22643</v>
      </c>
      <c r="I115" s="108" t="s">
        <v>981</v>
      </c>
      <c r="J115" s="108" t="s">
        <v>1047</v>
      </c>
      <c r="K115" s="108" t="s">
        <v>1047</v>
      </c>
      <c r="L115" s="41" t="s">
        <v>3589</v>
      </c>
      <c r="M115" s="111">
        <v>44319</v>
      </c>
      <c r="N115" s="111">
        <v>44319</v>
      </c>
      <c r="O115" s="108" t="s">
        <v>55</v>
      </c>
      <c r="P115" s="108" t="s">
        <v>56</v>
      </c>
      <c r="Q115" s="108">
        <v>10</v>
      </c>
      <c r="R115" s="112">
        <v>10</v>
      </c>
      <c r="T115" s="104">
        <v>44316</v>
      </c>
      <c r="U115" s="106" t="s">
        <v>57</v>
      </c>
      <c r="V115" s="106" t="s">
        <v>136</v>
      </c>
      <c r="W115" s="108" t="s">
        <v>137</v>
      </c>
      <c r="X115" s="108" t="s">
        <v>59</v>
      </c>
      <c r="Y115" s="108" t="s">
        <v>60</v>
      </c>
      <c r="AA115" s="108" t="s">
        <v>61</v>
      </c>
      <c r="AB115" s="106">
        <f t="shared" si="1"/>
        <v>59</v>
      </c>
      <c r="AC115" s="106" t="s">
        <v>62</v>
      </c>
      <c r="AD115" s="106" t="s">
        <v>138</v>
      </c>
      <c r="AE115" s="106" t="s">
        <v>139</v>
      </c>
      <c r="AI115" s="108" t="s">
        <v>3590</v>
      </c>
      <c r="AK115" s="107" t="s">
        <v>3081</v>
      </c>
      <c r="AM115" s="107" t="s">
        <v>2164</v>
      </c>
      <c r="AN115" s="118" t="s">
        <v>2164</v>
      </c>
      <c r="AO115" s="118"/>
    </row>
    <row r="116" spans="1:44">
      <c r="B116" s="108" t="s">
        <v>128</v>
      </c>
      <c r="C116" s="110" t="s">
        <v>130</v>
      </c>
      <c r="D116" s="108" t="s">
        <v>3591</v>
      </c>
      <c r="E116" s="110" t="s">
        <v>131</v>
      </c>
      <c r="F116" s="110" t="s">
        <v>3588</v>
      </c>
      <c r="G116" s="108" t="s">
        <v>3591</v>
      </c>
      <c r="H116" s="111">
        <v>21482</v>
      </c>
      <c r="I116" s="108" t="s">
        <v>281</v>
      </c>
      <c r="J116" s="108" t="s">
        <v>134</v>
      </c>
      <c r="K116" s="108" t="s">
        <v>134</v>
      </c>
      <c r="L116" s="41" t="s">
        <v>3592</v>
      </c>
      <c r="M116" s="111">
        <v>44319</v>
      </c>
      <c r="N116" s="111">
        <v>44319</v>
      </c>
      <c r="O116" s="108" t="s">
        <v>55</v>
      </c>
      <c r="P116" s="108" t="s">
        <v>56</v>
      </c>
      <c r="R116" s="112">
        <v>10</v>
      </c>
      <c r="S116" s="111">
        <v>44326.693086261599</v>
      </c>
      <c r="T116" s="104">
        <v>44322</v>
      </c>
      <c r="U116" s="106" t="s">
        <v>72</v>
      </c>
      <c r="V116" s="108" t="s">
        <v>136</v>
      </c>
      <c r="W116" s="108" t="s">
        <v>137</v>
      </c>
      <c r="X116" s="108" t="s">
        <v>59</v>
      </c>
      <c r="Y116" s="108" t="s">
        <v>60</v>
      </c>
      <c r="AA116" s="108" t="s">
        <v>61</v>
      </c>
      <c r="AB116" s="106">
        <f t="shared" si="1"/>
        <v>62</v>
      </c>
      <c r="AC116" s="106" t="s">
        <v>62</v>
      </c>
      <c r="AD116" s="106" t="s">
        <v>138</v>
      </c>
      <c r="AE116" s="108" t="s">
        <v>139</v>
      </c>
      <c r="AF116" s="108" t="s">
        <v>3101</v>
      </c>
      <c r="AI116" s="108" t="s">
        <v>3593</v>
      </c>
      <c r="AK116" s="107" t="s">
        <v>3081</v>
      </c>
      <c r="AM116" s="107" t="s">
        <v>2164</v>
      </c>
      <c r="AN116" s="118" t="s">
        <v>2164</v>
      </c>
      <c r="AO116" s="118"/>
    </row>
    <row r="117" spans="1:44">
      <c r="B117" s="108" t="s">
        <v>268</v>
      </c>
      <c r="C117" s="110" t="s">
        <v>270</v>
      </c>
      <c r="D117" s="108" t="s">
        <v>3594</v>
      </c>
      <c r="E117" s="110" t="s">
        <v>271</v>
      </c>
      <c r="F117" s="110" t="s">
        <v>3595</v>
      </c>
      <c r="G117" s="108" t="s">
        <v>3594</v>
      </c>
      <c r="H117" s="111">
        <v>32335</v>
      </c>
      <c r="I117" s="108" t="s">
        <v>52</v>
      </c>
      <c r="J117" s="108" t="s">
        <v>52</v>
      </c>
      <c r="K117" s="108" t="s">
        <v>53</v>
      </c>
      <c r="L117" s="41" t="s">
        <v>3596</v>
      </c>
      <c r="M117" s="111">
        <v>44308</v>
      </c>
      <c r="N117" s="111">
        <v>44320</v>
      </c>
      <c r="O117" s="108" t="s">
        <v>55</v>
      </c>
      <c r="P117" s="108" t="s">
        <v>56</v>
      </c>
      <c r="Q117" s="108">
        <v>10</v>
      </c>
      <c r="R117" s="112">
        <v>10</v>
      </c>
      <c r="T117" s="104">
        <v>44322</v>
      </c>
      <c r="U117" s="106" t="s">
        <v>72</v>
      </c>
      <c r="V117" s="106" t="s">
        <v>58</v>
      </c>
      <c r="W117" s="108" t="s">
        <v>58</v>
      </c>
      <c r="X117" s="108" t="s">
        <v>59</v>
      </c>
      <c r="Y117" s="108" t="s">
        <v>60</v>
      </c>
      <c r="AA117" s="108" t="s">
        <v>61</v>
      </c>
      <c r="AB117" s="106">
        <f t="shared" si="1"/>
        <v>32</v>
      </c>
      <c r="AC117" s="106" t="s">
        <v>62</v>
      </c>
      <c r="AD117" s="106"/>
      <c r="AE117" s="106"/>
      <c r="AF117" s="108" t="s">
        <v>3142</v>
      </c>
      <c r="AI117" s="108" t="s">
        <v>3597</v>
      </c>
      <c r="AK117" s="113" t="s">
        <v>3598</v>
      </c>
      <c r="AM117" s="113" t="s">
        <v>67</v>
      </c>
      <c r="AN117" s="116" t="s">
        <v>67</v>
      </c>
      <c r="AO117" s="117"/>
    </row>
    <row r="118" spans="1:44">
      <c r="B118" s="108" t="s">
        <v>348</v>
      </c>
      <c r="C118" s="110" t="s">
        <v>350</v>
      </c>
      <c r="D118" s="108" t="s">
        <v>3599</v>
      </c>
      <c r="E118" s="110" t="s">
        <v>350</v>
      </c>
      <c r="F118" s="110" t="s">
        <v>3600</v>
      </c>
      <c r="G118" s="108" t="s">
        <v>3599</v>
      </c>
      <c r="H118" s="111">
        <v>28554</v>
      </c>
      <c r="I118" s="108" t="s">
        <v>3601</v>
      </c>
      <c r="J118" s="108" t="s">
        <v>352</v>
      </c>
      <c r="K118" s="108" t="s">
        <v>134</v>
      </c>
      <c r="L118" s="41" t="s">
        <v>3602</v>
      </c>
      <c r="M118" s="111">
        <v>44295</v>
      </c>
      <c r="N118" s="111">
        <v>44316</v>
      </c>
      <c r="O118" s="108" t="s">
        <v>55</v>
      </c>
      <c r="P118" s="108" t="s">
        <v>56</v>
      </c>
      <c r="R118" s="112">
        <v>10</v>
      </c>
      <c r="S118" s="111">
        <v>44327.415891435201</v>
      </c>
      <c r="T118" s="104">
        <v>44322</v>
      </c>
      <c r="U118" s="106" t="s">
        <v>57</v>
      </c>
      <c r="V118" s="108" t="s">
        <v>136</v>
      </c>
      <c r="W118" s="108" t="s">
        <v>354</v>
      </c>
      <c r="X118" s="108" t="s">
        <v>59</v>
      </c>
      <c r="Y118" s="108" t="s">
        <v>60</v>
      </c>
      <c r="AA118" s="108" t="s">
        <v>61</v>
      </c>
      <c r="AB118" s="106">
        <f t="shared" si="1"/>
        <v>43</v>
      </c>
      <c r="AC118" s="106" t="s">
        <v>62</v>
      </c>
      <c r="AD118" s="106" t="s">
        <v>355</v>
      </c>
      <c r="AE118" s="108" t="s">
        <v>356</v>
      </c>
      <c r="AF118" s="108" t="s">
        <v>3120</v>
      </c>
      <c r="AI118" s="108" t="s">
        <v>3603</v>
      </c>
      <c r="AK118" s="107" t="s">
        <v>3604</v>
      </c>
      <c r="AM118" s="107" t="s">
        <v>2164</v>
      </c>
      <c r="AN118" s="118" t="s">
        <v>2164</v>
      </c>
      <c r="AO118" s="118"/>
    </row>
    <row r="119" spans="1:44">
      <c r="B119" s="108" t="s">
        <v>391</v>
      </c>
      <c r="C119" s="110" t="s">
        <v>393</v>
      </c>
      <c r="D119" s="108" t="s">
        <v>3605</v>
      </c>
      <c r="E119" s="110" t="s">
        <v>394</v>
      </c>
      <c r="F119" s="110" t="s">
        <v>3606</v>
      </c>
      <c r="G119" s="108" t="s">
        <v>3605</v>
      </c>
      <c r="H119" s="111">
        <v>37250</v>
      </c>
      <c r="I119" s="108" t="s">
        <v>1259</v>
      </c>
      <c r="J119" s="108" t="s">
        <v>398</v>
      </c>
      <c r="K119" s="108" t="s">
        <v>398</v>
      </c>
      <c r="L119" s="41" t="s">
        <v>3607</v>
      </c>
      <c r="M119" s="111">
        <v>44279</v>
      </c>
      <c r="N119" s="111">
        <v>44322</v>
      </c>
      <c r="O119" s="108" t="s">
        <v>55</v>
      </c>
      <c r="P119" s="108" t="s">
        <v>56</v>
      </c>
      <c r="Q119" s="108">
        <v>10</v>
      </c>
      <c r="R119" s="112">
        <v>10</v>
      </c>
      <c r="T119" s="104">
        <v>44322</v>
      </c>
      <c r="U119" s="106" t="s">
        <v>72</v>
      </c>
      <c r="V119" s="106" t="s">
        <v>400</v>
      </c>
      <c r="W119" s="108" t="s">
        <v>400</v>
      </c>
      <c r="X119" s="108" t="s">
        <v>59</v>
      </c>
      <c r="Y119" s="108" t="s">
        <v>60</v>
      </c>
      <c r="AA119" s="108" t="s">
        <v>61</v>
      </c>
      <c r="AB119" s="106">
        <f t="shared" si="1"/>
        <v>19</v>
      </c>
      <c r="AC119" s="106" t="s">
        <v>62</v>
      </c>
      <c r="AD119" s="106" t="s">
        <v>401</v>
      </c>
      <c r="AE119" s="106" t="s">
        <v>402</v>
      </c>
      <c r="AF119" s="108" t="s">
        <v>3132</v>
      </c>
      <c r="AI119" s="108" t="s">
        <v>3608</v>
      </c>
      <c r="AK119" s="113" t="s">
        <v>3609</v>
      </c>
      <c r="AM119" s="113" t="s">
        <v>67</v>
      </c>
      <c r="AN119" s="116" t="s">
        <v>67</v>
      </c>
      <c r="AO119" s="117"/>
    </row>
    <row r="120" spans="1:44">
      <c r="B120" s="108" t="s">
        <v>391</v>
      </c>
      <c r="C120" s="110" t="s">
        <v>393</v>
      </c>
      <c r="D120" s="108" t="s">
        <v>3610</v>
      </c>
      <c r="E120" s="110" t="s">
        <v>394</v>
      </c>
      <c r="F120" s="110" t="s">
        <v>3606</v>
      </c>
      <c r="G120" s="108" t="s">
        <v>3610</v>
      </c>
      <c r="H120" s="111">
        <v>33890</v>
      </c>
      <c r="I120" s="108" t="s">
        <v>3611</v>
      </c>
      <c r="J120" s="108" t="s">
        <v>397</v>
      </c>
      <c r="K120" s="108" t="s">
        <v>398</v>
      </c>
      <c r="L120" s="41" t="s">
        <v>3612</v>
      </c>
      <c r="M120" s="111">
        <v>44284</v>
      </c>
      <c r="N120" s="111">
        <v>44322</v>
      </c>
      <c r="O120" s="108" t="s">
        <v>55</v>
      </c>
      <c r="P120" s="108" t="s">
        <v>56</v>
      </c>
      <c r="Q120" s="108">
        <v>10</v>
      </c>
      <c r="R120" s="112">
        <v>10</v>
      </c>
      <c r="T120" s="104">
        <v>44322</v>
      </c>
      <c r="U120" s="106" t="s">
        <v>72</v>
      </c>
      <c r="V120" s="106" t="s">
        <v>400</v>
      </c>
      <c r="W120" s="108" t="s">
        <v>400</v>
      </c>
      <c r="X120" s="108" t="s">
        <v>59</v>
      </c>
      <c r="Y120" s="108" t="s">
        <v>60</v>
      </c>
      <c r="AA120" s="108" t="s">
        <v>61</v>
      </c>
      <c r="AB120" s="106">
        <f t="shared" si="1"/>
        <v>28</v>
      </c>
      <c r="AC120" s="106" t="s">
        <v>62</v>
      </c>
      <c r="AD120" s="106" t="s">
        <v>401</v>
      </c>
      <c r="AE120" s="106" t="s">
        <v>402</v>
      </c>
      <c r="AF120" s="108" t="s">
        <v>3132</v>
      </c>
      <c r="AI120" s="108" t="s">
        <v>3613</v>
      </c>
      <c r="AK120" s="113" t="s">
        <v>3614</v>
      </c>
      <c r="AM120" s="113" t="s">
        <v>67</v>
      </c>
      <c r="AN120" s="116" t="s">
        <v>67</v>
      </c>
      <c r="AO120" s="117"/>
    </row>
    <row r="121" spans="1:44">
      <c r="A121" s="109">
        <v>1</v>
      </c>
      <c r="B121" s="108" t="s">
        <v>154</v>
      </c>
      <c r="C121" s="110" t="s">
        <v>156</v>
      </c>
      <c r="D121" s="108" t="s">
        <v>3615</v>
      </c>
      <c r="E121" s="110" t="s">
        <v>157</v>
      </c>
      <c r="F121" s="110" t="s">
        <v>3616</v>
      </c>
      <c r="G121" s="108" t="s">
        <v>3615</v>
      </c>
      <c r="H121" s="111">
        <v>32096</v>
      </c>
      <c r="I121" s="108" t="s">
        <v>177</v>
      </c>
      <c r="J121" s="108" t="s">
        <v>134</v>
      </c>
      <c r="K121" s="108" t="s">
        <v>134</v>
      </c>
      <c r="L121" s="41" t="s">
        <v>3617</v>
      </c>
      <c r="M121" s="111">
        <v>44321</v>
      </c>
      <c r="N121" s="111">
        <v>44321</v>
      </c>
      <c r="O121" s="108" t="s">
        <v>55</v>
      </c>
      <c r="P121" s="108" t="s">
        <v>56</v>
      </c>
      <c r="Q121" s="108">
        <v>44337</v>
      </c>
      <c r="R121" s="112">
        <v>10</v>
      </c>
      <c r="S121" s="111">
        <v>44337.605347997698</v>
      </c>
      <c r="T121" s="104">
        <v>44322</v>
      </c>
      <c r="U121" s="106" t="s">
        <v>57</v>
      </c>
      <c r="V121" s="106" t="s">
        <v>136</v>
      </c>
      <c r="W121" s="108" t="s">
        <v>163</v>
      </c>
      <c r="X121" s="108" t="s">
        <v>59</v>
      </c>
      <c r="Y121" s="108" t="s">
        <v>60</v>
      </c>
      <c r="AA121" s="108" t="s">
        <v>61</v>
      </c>
      <c r="AB121" s="106">
        <f t="shared" si="1"/>
        <v>33</v>
      </c>
      <c r="AC121" s="106" t="s">
        <v>62</v>
      </c>
      <c r="AD121" s="106" t="s">
        <v>164</v>
      </c>
      <c r="AE121" s="106" t="s">
        <v>165</v>
      </c>
      <c r="AF121" s="106" t="s">
        <v>65</v>
      </c>
      <c r="AG121" s="108" t="s">
        <v>3142</v>
      </c>
      <c r="AH121" s="108">
        <v>1</v>
      </c>
      <c r="AI121" s="108" t="s">
        <v>3618</v>
      </c>
      <c r="AK121" s="107" t="s">
        <v>3081</v>
      </c>
      <c r="AM121" s="107" t="s">
        <v>2164</v>
      </c>
      <c r="AN121" s="118" t="s">
        <v>2164</v>
      </c>
      <c r="AO121" s="118"/>
    </row>
    <row r="122" spans="1:44">
      <c r="B122" s="108" t="s">
        <v>427</v>
      </c>
      <c r="C122" s="110" t="s">
        <v>429</v>
      </c>
      <c r="D122" s="108" t="s">
        <v>3619</v>
      </c>
      <c r="E122" s="110" t="s">
        <v>430</v>
      </c>
      <c r="F122" s="110" t="s">
        <v>3620</v>
      </c>
      <c r="G122" s="108" t="s">
        <v>3619</v>
      </c>
      <c r="H122" s="111">
        <v>21791</v>
      </c>
      <c r="I122" s="108" t="s">
        <v>453</v>
      </c>
      <c r="J122" s="108" t="s">
        <v>453</v>
      </c>
      <c r="K122" s="108" t="s">
        <v>433</v>
      </c>
      <c r="L122" s="41" t="s">
        <v>3621</v>
      </c>
      <c r="M122" s="111">
        <v>44246</v>
      </c>
      <c r="N122" s="111">
        <v>44326</v>
      </c>
      <c r="O122" s="108" t="s">
        <v>55</v>
      </c>
      <c r="P122" s="108" t="s">
        <v>56</v>
      </c>
      <c r="Q122" s="108">
        <v>10</v>
      </c>
      <c r="R122" s="112">
        <v>10</v>
      </c>
      <c r="S122" s="111">
        <v>44321</v>
      </c>
      <c r="T122" s="104">
        <v>44322</v>
      </c>
      <c r="U122" s="106" t="s">
        <v>72</v>
      </c>
      <c r="V122" s="106" t="s">
        <v>435</v>
      </c>
      <c r="W122" s="108" t="s">
        <v>436</v>
      </c>
      <c r="X122" s="108" t="s">
        <v>59</v>
      </c>
      <c r="Y122" s="108" t="s">
        <v>60</v>
      </c>
      <c r="AA122" s="108" t="s">
        <v>61</v>
      </c>
      <c r="AB122" s="106">
        <f t="shared" si="1"/>
        <v>61</v>
      </c>
      <c r="AC122" s="106" t="s">
        <v>62</v>
      </c>
      <c r="AD122" s="106" t="s">
        <v>437</v>
      </c>
      <c r="AE122" s="108" t="s">
        <v>438</v>
      </c>
      <c r="AF122" s="108" t="s">
        <v>3120</v>
      </c>
      <c r="AI122" s="108" t="s">
        <v>3622</v>
      </c>
      <c r="AK122" s="113" t="s">
        <v>3623</v>
      </c>
      <c r="AM122" s="113" t="s">
        <v>67</v>
      </c>
      <c r="AN122" s="116" t="s">
        <v>67</v>
      </c>
      <c r="AO122" s="117"/>
    </row>
    <row r="123" spans="1:44">
      <c r="B123" s="108" t="s">
        <v>427</v>
      </c>
      <c r="C123" s="110" t="s">
        <v>429</v>
      </c>
      <c r="D123" s="108" t="s">
        <v>3624</v>
      </c>
      <c r="E123" s="110" t="s">
        <v>430</v>
      </c>
      <c r="F123" s="110" t="s">
        <v>3620</v>
      </c>
      <c r="G123" s="108" t="s">
        <v>3624</v>
      </c>
      <c r="H123" s="111">
        <v>36598</v>
      </c>
      <c r="I123" s="108" t="s">
        <v>444</v>
      </c>
      <c r="J123" s="108" t="s">
        <v>432</v>
      </c>
      <c r="K123" s="108" t="s">
        <v>433</v>
      </c>
      <c r="L123" s="41" t="s">
        <v>3625</v>
      </c>
      <c r="M123" s="111">
        <v>44303</v>
      </c>
      <c r="N123" s="111">
        <v>44326</v>
      </c>
      <c r="O123" s="108" t="s">
        <v>55</v>
      </c>
      <c r="P123" s="108" t="s">
        <v>56</v>
      </c>
      <c r="Q123" s="108">
        <v>10</v>
      </c>
      <c r="R123" s="112">
        <v>10</v>
      </c>
      <c r="S123" s="111">
        <v>44321</v>
      </c>
      <c r="T123" s="104">
        <v>44322</v>
      </c>
      <c r="U123" s="106" t="s">
        <v>72</v>
      </c>
      <c r="V123" s="106" t="s">
        <v>435</v>
      </c>
      <c r="W123" s="108" t="s">
        <v>436</v>
      </c>
      <c r="X123" s="108" t="s">
        <v>59</v>
      </c>
      <c r="Y123" s="108" t="s">
        <v>60</v>
      </c>
      <c r="AA123" s="108" t="s">
        <v>61</v>
      </c>
      <c r="AB123" s="106">
        <f t="shared" si="1"/>
        <v>21</v>
      </c>
      <c r="AC123" s="106" t="s">
        <v>62</v>
      </c>
      <c r="AD123" s="106" t="s">
        <v>437</v>
      </c>
      <c r="AE123" s="108" t="s">
        <v>438</v>
      </c>
      <c r="AF123" s="108" t="s">
        <v>3120</v>
      </c>
      <c r="AI123" s="108" t="s">
        <v>3626</v>
      </c>
      <c r="AK123" s="113" t="s">
        <v>3627</v>
      </c>
      <c r="AM123" s="113" t="s">
        <v>67</v>
      </c>
      <c r="AN123" s="116" t="s">
        <v>67</v>
      </c>
      <c r="AO123" s="117"/>
      <c r="AP123" s="119"/>
    </row>
    <row r="124" spans="1:44">
      <c r="B124" s="108" t="s">
        <v>427</v>
      </c>
      <c r="C124" s="110" t="s">
        <v>429</v>
      </c>
      <c r="D124" s="108" t="s">
        <v>2643</v>
      </c>
      <c r="E124" s="110" t="s">
        <v>430</v>
      </c>
      <c r="F124" s="110" t="s">
        <v>3620</v>
      </c>
      <c r="G124" s="108" t="s">
        <v>2643</v>
      </c>
      <c r="H124" s="111">
        <v>35727</v>
      </c>
      <c r="I124" s="108" t="s">
        <v>3628</v>
      </c>
      <c r="J124" s="108" t="s">
        <v>432</v>
      </c>
      <c r="K124" s="108" t="s">
        <v>433</v>
      </c>
      <c r="L124" s="41" t="s">
        <v>3629</v>
      </c>
      <c r="M124" s="111">
        <v>44304</v>
      </c>
      <c r="N124" s="111">
        <v>44326</v>
      </c>
      <c r="O124" s="108" t="s">
        <v>55</v>
      </c>
      <c r="P124" s="108" t="s">
        <v>56</v>
      </c>
      <c r="Q124" s="108">
        <v>10</v>
      </c>
      <c r="R124" s="112">
        <v>10</v>
      </c>
      <c r="S124" s="111">
        <v>44321</v>
      </c>
      <c r="T124" s="104">
        <v>44322</v>
      </c>
      <c r="U124" s="106" t="s">
        <v>72</v>
      </c>
      <c r="V124" s="106" t="s">
        <v>435</v>
      </c>
      <c r="W124" s="108" t="s">
        <v>436</v>
      </c>
      <c r="X124" s="108" t="s">
        <v>59</v>
      </c>
      <c r="Y124" s="108" t="s">
        <v>60</v>
      </c>
      <c r="AA124" s="108" t="s">
        <v>61</v>
      </c>
      <c r="AB124" s="106">
        <f t="shared" si="1"/>
        <v>23</v>
      </c>
      <c r="AC124" s="106" t="s">
        <v>62</v>
      </c>
      <c r="AD124" s="106" t="s">
        <v>437</v>
      </c>
      <c r="AE124" s="108" t="s">
        <v>438</v>
      </c>
      <c r="AF124" s="108" t="s">
        <v>3120</v>
      </c>
      <c r="AI124" s="108" t="s">
        <v>2646</v>
      </c>
      <c r="AK124" s="107" t="s">
        <v>3081</v>
      </c>
      <c r="AM124" s="107" t="s">
        <v>2164</v>
      </c>
      <c r="AN124" s="118" t="s">
        <v>2164</v>
      </c>
      <c r="AO124" s="118"/>
    </row>
    <row r="125" spans="1:44">
      <c r="B125" s="108" t="s">
        <v>427</v>
      </c>
      <c r="C125" s="110" t="s">
        <v>429</v>
      </c>
      <c r="D125" s="108" t="s">
        <v>3630</v>
      </c>
      <c r="E125" s="110" t="s">
        <v>430</v>
      </c>
      <c r="F125" s="110" t="s">
        <v>3620</v>
      </c>
      <c r="G125" s="108" t="s">
        <v>3630</v>
      </c>
      <c r="H125" s="111">
        <v>26139</v>
      </c>
      <c r="I125" s="108" t="s">
        <v>116</v>
      </c>
      <c r="J125" s="108" t="s">
        <v>432</v>
      </c>
      <c r="K125" s="108" t="s">
        <v>433</v>
      </c>
      <c r="L125" s="41" t="s">
        <v>3631</v>
      </c>
      <c r="M125" s="111">
        <v>44236</v>
      </c>
      <c r="N125" s="111">
        <v>44326</v>
      </c>
      <c r="O125" s="108" t="s">
        <v>55</v>
      </c>
      <c r="P125" s="108" t="s">
        <v>56</v>
      </c>
      <c r="Q125" s="108">
        <v>10</v>
      </c>
      <c r="R125" s="112">
        <v>10</v>
      </c>
      <c r="S125" s="111">
        <v>44321</v>
      </c>
      <c r="T125" s="104">
        <v>44322</v>
      </c>
      <c r="U125" s="106" t="s">
        <v>57</v>
      </c>
      <c r="V125" s="106" t="s">
        <v>435</v>
      </c>
      <c r="W125" s="108" t="s">
        <v>436</v>
      </c>
      <c r="X125" s="108" t="s">
        <v>59</v>
      </c>
      <c r="Y125" s="108" t="s">
        <v>60</v>
      </c>
      <c r="AA125" s="108" t="s">
        <v>61</v>
      </c>
      <c r="AB125" s="106">
        <f t="shared" si="1"/>
        <v>49</v>
      </c>
      <c r="AC125" s="106" t="s">
        <v>62</v>
      </c>
      <c r="AD125" s="106" t="s">
        <v>437</v>
      </c>
      <c r="AE125" s="108" t="s">
        <v>438</v>
      </c>
      <c r="AF125" s="108" t="s">
        <v>3120</v>
      </c>
      <c r="AI125" s="108" t="s">
        <v>3632</v>
      </c>
      <c r="AK125" s="107" t="s">
        <v>3633</v>
      </c>
      <c r="AM125" s="107" t="s">
        <v>2164</v>
      </c>
      <c r="AN125" s="118" t="s">
        <v>2164</v>
      </c>
      <c r="AO125" s="118"/>
    </row>
    <row r="126" spans="1:44">
      <c r="B126" s="108" t="s">
        <v>427</v>
      </c>
      <c r="C126" s="110" t="s">
        <v>429</v>
      </c>
      <c r="D126" s="108" t="s">
        <v>3634</v>
      </c>
      <c r="E126" s="110" t="s">
        <v>430</v>
      </c>
      <c r="F126" s="110" t="s">
        <v>3620</v>
      </c>
      <c r="G126" s="108" t="s">
        <v>3634</v>
      </c>
      <c r="H126" s="111">
        <v>37279</v>
      </c>
      <c r="I126" s="108" t="s">
        <v>1287</v>
      </c>
      <c r="J126" s="108" t="s">
        <v>1047</v>
      </c>
      <c r="K126" s="108" t="s">
        <v>1047</v>
      </c>
      <c r="L126" s="41" t="s">
        <v>3635</v>
      </c>
      <c r="M126" s="111">
        <v>44289</v>
      </c>
      <c r="N126" s="111">
        <v>44326</v>
      </c>
      <c r="O126" s="108" t="s">
        <v>55</v>
      </c>
      <c r="P126" s="108" t="s">
        <v>56</v>
      </c>
      <c r="Q126" s="108">
        <v>10</v>
      </c>
      <c r="R126" s="112">
        <v>10</v>
      </c>
      <c r="S126" s="111">
        <v>44321</v>
      </c>
      <c r="T126" s="104">
        <v>44322</v>
      </c>
      <c r="U126" s="106" t="s">
        <v>72</v>
      </c>
      <c r="V126" s="106" t="s">
        <v>435</v>
      </c>
      <c r="W126" s="108" t="s">
        <v>436</v>
      </c>
      <c r="X126" s="108" t="s">
        <v>59</v>
      </c>
      <c r="Y126" s="108" t="s">
        <v>60</v>
      </c>
      <c r="AA126" s="108" t="s">
        <v>61</v>
      </c>
      <c r="AB126" s="106">
        <f t="shared" si="1"/>
        <v>19</v>
      </c>
      <c r="AC126" s="106" t="s">
        <v>62</v>
      </c>
      <c r="AD126" s="106" t="s">
        <v>437</v>
      </c>
      <c r="AE126" s="108" t="s">
        <v>438</v>
      </c>
      <c r="AF126" s="108" t="s">
        <v>3120</v>
      </c>
      <c r="AI126" s="108" t="s">
        <v>3636</v>
      </c>
      <c r="AK126" s="107" t="s">
        <v>3637</v>
      </c>
      <c r="AM126" s="107" t="s">
        <v>2164</v>
      </c>
      <c r="AN126" s="118" t="s">
        <v>2164</v>
      </c>
      <c r="AO126" s="118"/>
    </row>
    <row r="127" spans="1:44">
      <c r="B127" s="108" t="s">
        <v>427</v>
      </c>
      <c r="C127" s="110" t="s">
        <v>429</v>
      </c>
      <c r="D127" s="108" t="s">
        <v>3638</v>
      </c>
      <c r="E127" s="110" t="s">
        <v>430</v>
      </c>
      <c r="F127" s="110" t="s">
        <v>3620</v>
      </c>
      <c r="G127" s="108" t="s">
        <v>3638</v>
      </c>
      <c r="H127" s="111">
        <v>35637</v>
      </c>
      <c r="I127" s="108" t="s">
        <v>3639</v>
      </c>
      <c r="J127" s="108" t="s">
        <v>92</v>
      </c>
      <c r="K127" s="108" t="s">
        <v>92</v>
      </c>
      <c r="L127" s="41" t="s">
        <v>3640</v>
      </c>
      <c r="M127" s="111">
        <v>44320</v>
      </c>
      <c r="N127" s="111">
        <v>44326</v>
      </c>
      <c r="O127" s="108" t="s">
        <v>55</v>
      </c>
      <c r="P127" s="108" t="s">
        <v>56</v>
      </c>
      <c r="Q127" s="108">
        <v>10</v>
      </c>
      <c r="R127" s="112">
        <v>10</v>
      </c>
      <c r="S127" s="111">
        <v>44321</v>
      </c>
      <c r="T127" s="104">
        <v>44322</v>
      </c>
      <c r="U127" s="106" t="s">
        <v>72</v>
      </c>
      <c r="V127" s="106" t="s">
        <v>435</v>
      </c>
      <c r="W127" s="108" t="s">
        <v>436</v>
      </c>
      <c r="X127" s="108" t="s">
        <v>59</v>
      </c>
      <c r="Y127" s="108" t="s">
        <v>60</v>
      </c>
      <c r="AA127" s="108" t="s">
        <v>61</v>
      </c>
      <c r="AB127" s="106">
        <f t="shared" si="1"/>
        <v>23</v>
      </c>
      <c r="AC127" s="106" t="s">
        <v>62</v>
      </c>
      <c r="AD127" s="106" t="s">
        <v>437</v>
      </c>
      <c r="AE127" s="108" t="s">
        <v>438</v>
      </c>
      <c r="AF127" s="108" t="s">
        <v>3120</v>
      </c>
      <c r="AI127" s="108" t="s">
        <v>3641</v>
      </c>
      <c r="AK127" s="113" t="s">
        <v>3642</v>
      </c>
      <c r="AM127" s="113" t="s">
        <v>67</v>
      </c>
      <c r="AN127" s="116" t="s">
        <v>67</v>
      </c>
      <c r="AO127" s="117"/>
    </row>
    <row r="128" spans="1:44">
      <c r="B128" s="108" t="s">
        <v>427</v>
      </c>
      <c r="C128" s="110" t="s">
        <v>429</v>
      </c>
      <c r="D128" s="108" t="s">
        <v>3643</v>
      </c>
      <c r="E128" s="110" t="s">
        <v>430</v>
      </c>
      <c r="F128" s="110" t="s">
        <v>3620</v>
      </c>
      <c r="G128" s="108" t="s">
        <v>3643</v>
      </c>
      <c r="H128" s="111">
        <v>28309</v>
      </c>
      <c r="I128" s="108" t="s">
        <v>452</v>
      </c>
      <c r="J128" s="108" t="s">
        <v>453</v>
      </c>
      <c r="K128" s="108" t="s">
        <v>433</v>
      </c>
      <c r="L128" s="41" t="s">
        <v>3644</v>
      </c>
      <c r="M128" s="111">
        <v>44303</v>
      </c>
      <c r="N128" s="111">
        <v>44326</v>
      </c>
      <c r="O128" s="108" t="s">
        <v>55</v>
      </c>
      <c r="P128" s="108" t="s">
        <v>56</v>
      </c>
      <c r="Q128" s="108">
        <v>10</v>
      </c>
      <c r="R128" s="112">
        <v>10</v>
      </c>
      <c r="S128" s="111">
        <v>44321</v>
      </c>
      <c r="T128" s="104">
        <v>44322</v>
      </c>
      <c r="U128" s="106" t="s">
        <v>72</v>
      </c>
      <c r="V128" s="106" t="s">
        <v>435</v>
      </c>
      <c r="W128" s="108" t="s">
        <v>436</v>
      </c>
      <c r="X128" s="108" t="s">
        <v>59</v>
      </c>
      <c r="Y128" s="108" t="s">
        <v>60</v>
      </c>
      <c r="AA128" s="108" t="s">
        <v>61</v>
      </c>
      <c r="AB128" s="106">
        <f t="shared" si="1"/>
        <v>43</v>
      </c>
      <c r="AC128" s="106" t="s">
        <v>62</v>
      </c>
      <c r="AD128" s="106" t="s">
        <v>437</v>
      </c>
      <c r="AE128" s="108" t="s">
        <v>438</v>
      </c>
      <c r="AF128" s="108" t="s">
        <v>3120</v>
      </c>
      <c r="AI128" s="108" t="s">
        <v>3645</v>
      </c>
      <c r="AK128" s="107" t="s">
        <v>3646</v>
      </c>
      <c r="AM128" s="107" t="s">
        <v>2164</v>
      </c>
      <c r="AN128" s="118" t="s">
        <v>2164</v>
      </c>
      <c r="AO128" s="118"/>
    </row>
    <row r="129" spans="2:49">
      <c r="B129" s="108" t="s">
        <v>427</v>
      </c>
      <c r="C129" s="110" t="s">
        <v>429</v>
      </c>
      <c r="D129" s="108" t="s">
        <v>3647</v>
      </c>
      <c r="E129" s="110" t="s">
        <v>430</v>
      </c>
      <c r="F129" s="110" t="s">
        <v>3620</v>
      </c>
      <c r="G129" s="108" t="s">
        <v>3647</v>
      </c>
      <c r="H129" s="111">
        <v>37143</v>
      </c>
      <c r="I129" s="108" t="s">
        <v>432</v>
      </c>
      <c r="J129" s="108" t="s">
        <v>432</v>
      </c>
      <c r="K129" s="108" t="s">
        <v>433</v>
      </c>
      <c r="L129" s="41" t="s">
        <v>3648</v>
      </c>
      <c r="M129" s="111">
        <v>44090</v>
      </c>
      <c r="N129" s="111">
        <v>44326</v>
      </c>
      <c r="O129" s="108" t="s">
        <v>55</v>
      </c>
      <c r="P129" s="108" t="s">
        <v>56</v>
      </c>
      <c r="Q129" s="108">
        <v>10</v>
      </c>
      <c r="R129" s="112">
        <v>10</v>
      </c>
      <c r="S129" s="111">
        <v>44321</v>
      </c>
      <c r="T129" s="104">
        <v>44322</v>
      </c>
      <c r="U129" s="106" t="s">
        <v>72</v>
      </c>
      <c r="V129" s="106" t="s">
        <v>435</v>
      </c>
      <c r="W129" s="108" t="s">
        <v>436</v>
      </c>
      <c r="X129" s="108" t="s">
        <v>59</v>
      </c>
      <c r="Y129" s="108" t="s">
        <v>60</v>
      </c>
      <c r="AA129" s="108" t="s">
        <v>61</v>
      </c>
      <c r="AB129" s="106">
        <f t="shared" si="1"/>
        <v>19</v>
      </c>
      <c r="AC129" s="106" t="s">
        <v>62</v>
      </c>
      <c r="AD129" s="106" t="s">
        <v>437</v>
      </c>
      <c r="AE129" s="108" t="s">
        <v>438</v>
      </c>
      <c r="AF129" s="108" t="s">
        <v>3120</v>
      </c>
      <c r="AI129" s="108" t="s">
        <v>3649</v>
      </c>
      <c r="AK129" s="107" t="s">
        <v>3650</v>
      </c>
      <c r="AM129" s="107" t="s">
        <v>2164</v>
      </c>
      <c r="AN129" s="118" t="s">
        <v>2164</v>
      </c>
      <c r="AO129" s="118"/>
    </row>
    <row r="130" spans="2:49">
      <c r="B130" s="108" t="s">
        <v>427</v>
      </c>
      <c r="C130" s="110" t="s">
        <v>429</v>
      </c>
      <c r="D130" s="108" t="s">
        <v>3651</v>
      </c>
      <c r="E130" s="110" t="s">
        <v>430</v>
      </c>
      <c r="F130" s="110" t="s">
        <v>3620</v>
      </c>
      <c r="G130" s="108" t="s">
        <v>3651</v>
      </c>
      <c r="H130" s="111">
        <v>33926</v>
      </c>
      <c r="I130" s="108" t="s">
        <v>432</v>
      </c>
      <c r="J130" s="108" t="s">
        <v>432</v>
      </c>
      <c r="K130" s="108" t="s">
        <v>433</v>
      </c>
      <c r="L130" s="41" t="s">
        <v>3652</v>
      </c>
      <c r="M130" s="111">
        <v>44151</v>
      </c>
      <c r="N130" s="111">
        <v>44326</v>
      </c>
      <c r="O130" s="108" t="s">
        <v>55</v>
      </c>
      <c r="P130" s="108" t="s">
        <v>56</v>
      </c>
      <c r="Q130" s="108">
        <v>10</v>
      </c>
      <c r="R130" s="112">
        <v>10</v>
      </c>
      <c r="S130" s="111">
        <v>44321</v>
      </c>
      <c r="T130" s="104">
        <v>44322</v>
      </c>
      <c r="U130" s="106" t="s">
        <v>72</v>
      </c>
      <c r="V130" s="106" t="s">
        <v>435</v>
      </c>
      <c r="W130" s="108" t="s">
        <v>436</v>
      </c>
      <c r="X130" s="108" t="s">
        <v>59</v>
      </c>
      <c r="Y130" s="108" t="s">
        <v>60</v>
      </c>
      <c r="AA130" s="108" t="s">
        <v>61</v>
      </c>
      <c r="AB130" s="106">
        <f t="shared" ref="AB130:AB151" si="2">DATEDIF(H130,T130,"Y")</f>
        <v>28</v>
      </c>
      <c r="AC130" s="106" t="s">
        <v>62</v>
      </c>
      <c r="AD130" s="106" t="s">
        <v>437</v>
      </c>
      <c r="AE130" s="108" t="s">
        <v>438</v>
      </c>
      <c r="AF130" s="108" t="s">
        <v>3120</v>
      </c>
      <c r="AI130" s="108" t="s">
        <v>3653</v>
      </c>
      <c r="AK130" s="107" t="s">
        <v>3081</v>
      </c>
      <c r="AM130" s="107" t="s">
        <v>2164</v>
      </c>
      <c r="AN130" s="118" t="s">
        <v>2164</v>
      </c>
      <c r="AO130" s="118"/>
    </row>
    <row r="131" spans="2:49">
      <c r="B131" s="108" t="s">
        <v>680</v>
      </c>
      <c r="C131" s="110" t="s">
        <v>682</v>
      </c>
      <c r="D131" s="108" t="s">
        <v>3654</v>
      </c>
      <c r="E131" s="110" t="s">
        <v>683</v>
      </c>
      <c r="F131" s="110" t="s">
        <v>3655</v>
      </c>
      <c r="G131" s="108" t="s">
        <v>3654</v>
      </c>
      <c r="H131" s="111">
        <v>28453</v>
      </c>
      <c r="I131" s="108" t="s">
        <v>1897</v>
      </c>
      <c r="J131" s="108" t="s">
        <v>957</v>
      </c>
      <c r="K131" s="108" t="s">
        <v>202</v>
      </c>
      <c r="L131" s="41" t="s">
        <v>3656</v>
      </c>
      <c r="M131" s="111">
        <v>44313</v>
      </c>
      <c r="N131" s="111">
        <v>44326</v>
      </c>
      <c r="O131" s="108" t="s">
        <v>55</v>
      </c>
      <c r="P131" s="108" t="s">
        <v>56</v>
      </c>
      <c r="Q131" s="108">
        <v>10</v>
      </c>
      <c r="R131" s="112">
        <v>10</v>
      </c>
      <c r="S131" s="111">
        <v>44322</v>
      </c>
      <c r="T131" s="104">
        <v>44322</v>
      </c>
      <c r="U131" s="106" t="s">
        <v>57</v>
      </c>
      <c r="V131" s="106" t="s">
        <v>571</v>
      </c>
      <c r="W131" s="108" t="s">
        <v>572</v>
      </c>
      <c r="X131" s="108" t="s">
        <v>59</v>
      </c>
      <c r="Y131" s="108" t="s">
        <v>60</v>
      </c>
      <c r="AA131" s="108" t="s">
        <v>61</v>
      </c>
      <c r="AB131" s="106">
        <f t="shared" si="2"/>
        <v>43</v>
      </c>
      <c r="AC131" s="106" t="s">
        <v>62</v>
      </c>
      <c r="AD131" s="106" t="s">
        <v>687</v>
      </c>
      <c r="AE131" s="108" t="s">
        <v>688</v>
      </c>
      <c r="AF131" s="108" t="s">
        <v>3142</v>
      </c>
      <c r="AI131" s="108" t="s">
        <v>3657</v>
      </c>
      <c r="AK131" s="113" t="s">
        <v>3658</v>
      </c>
      <c r="AM131" s="113" t="s">
        <v>67</v>
      </c>
      <c r="AN131" s="116" t="s">
        <v>67</v>
      </c>
      <c r="AO131" s="117"/>
    </row>
    <row r="132" spans="2:49">
      <c r="B132" s="108" t="s">
        <v>1177</v>
      </c>
      <c r="C132" s="110" t="s">
        <v>1179</v>
      </c>
      <c r="D132" s="108" t="s">
        <v>3659</v>
      </c>
      <c r="E132" s="110" t="s">
        <v>1179</v>
      </c>
      <c r="F132" s="110" t="s">
        <v>3660</v>
      </c>
      <c r="G132" s="108" t="s">
        <v>3659</v>
      </c>
      <c r="H132" s="111">
        <v>31589</v>
      </c>
      <c r="I132" s="108" t="s">
        <v>3661</v>
      </c>
      <c r="J132" s="108" t="s">
        <v>3662</v>
      </c>
      <c r="K132" s="108" t="s">
        <v>433</v>
      </c>
      <c r="L132" s="41" t="s">
        <v>3663</v>
      </c>
      <c r="M132" s="111">
        <v>44321</v>
      </c>
      <c r="N132" s="111">
        <v>44327</v>
      </c>
      <c r="O132" s="108" t="s">
        <v>55</v>
      </c>
      <c r="P132" s="108" t="s">
        <v>56</v>
      </c>
      <c r="Q132" s="108">
        <v>10</v>
      </c>
      <c r="R132" s="112">
        <v>10</v>
      </c>
      <c r="S132" s="111">
        <v>44323</v>
      </c>
      <c r="T132" s="104">
        <v>44322</v>
      </c>
      <c r="U132" s="106" t="s">
        <v>72</v>
      </c>
      <c r="V132" s="106" t="s">
        <v>435</v>
      </c>
      <c r="W132" s="108" t="s">
        <v>675</v>
      </c>
      <c r="X132" s="108" t="s">
        <v>59</v>
      </c>
      <c r="Y132" s="108" t="s">
        <v>60</v>
      </c>
      <c r="AA132" s="108" t="s">
        <v>61</v>
      </c>
      <c r="AB132" s="106">
        <f t="shared" si="2"/>
        <v>34</v>
      </c>
      <c r="AC132" s="106" t="s">
        <v>62</v>
      </c>
      <c r="AD132" s="106"/>
      <c r="AF132" s="108" t="s">
        <v>3132</v>
      </c>
      <c r="AI132" s="108" t="s">
        <v>3664</v>
      </c>
      <c r="AK132" s="113">
        <v>5.8000000000000003E-2</v>
      </c>
      <c r="AM132" s="113" t="s">
        <v>67</v>
      </c>
      <c r="AN132" s="116" t="s">
        <v>67</v>
      </c>
      <c r="AO132" s="117"/>
    </row>
    <row r="133" spans="2:49">
      <c r="B133" s="108" t="s">
        <v>128</v>
      </c>
      <c r="C133" s="110" t="s">
        <v>130</v>
      </c>
      <c r="D133" s="108" t="s">
        <v>3665</v>
      </c>
      <c r="E133" s="110" t="s">
        <v>131</v>
      </c>
      <c r="F133" s="110" t="s">
        <v>3666</v>
      </c>
      <c r="G133" s="108" t="s">
        <v>3665</v>
      </c>
      <c r="H133" s="111">
        <v>19492</v>
      </c>
      <c r="I133" s="108" t="s">
        <v>281</v>
      </c>
      <c r="J133" s="108" t="s">
        <v>134</v>
      </c>
      <c r="K133" s="108" t="s">
        <v>134</v>
      </c>
      <c r="L133" s="41" t="s">
        <v>3667</v>
      </c>
      <c r="M133" s="111">
        <v>44323</v>
      </c>
      <c r="N133" s="111">
        <v>44327</v>
      </c>
      <c r="O133" s="108" t="s">
        <v>55</v>
      </c>
      <c r="P133" s="108" t="s">
        <v>56</v>
      </c>
      <c r="Q133" s="108">
        <v>10</v>
      </c>
      <c r="R133" s="112">
        <v>10</v>
      </c>
      <c r="S133" s="111">
        <v>44323</v>
      </c>
      <c r="T133" s="104">
        <v>44323</v>
      </c>
      <c r="U133" s="106" t="s">
        <v>57</v>
      </c>
      <c r="V133" s="106" t="s">
        <v>136</v>
      </c>
      <c r="W133" s="108" t="s">
        <v>137</v>
      </c>
      <c r="X133" s="108" t="s">
        <v>59</v>
      </c>
      <c r="Y133" s="108" t="s">
        <v>60</v>
      </c>
      <c r="AA133" s="108" t="s">
        <v>61</v>
      </c>
      <c r="AB133" s="106">
        <f t="shared" si="2"/>
        <v>67</v>
      </c>
      <c r="AC133" s="106" t="s">
        <v>62</v>
      </c>
      <c r="AD133" s="106" t="s">
        <v>138</v>
      </c>
      <c r="AE133" s="108" t="s">
        <v>139</v>
      </c>
      <c r="AF133" s="108" t="s">
        <v>3101</v>
      </c>
      <c r="AI133" s="108" t="s">
        <v>3668</v>
      </c>
      <c r="AK133" s="107" t="s">
        <v>820</v>
      </c>
      <c r="AM133" s="107" t="s">
        <v>2164</v>
      </c>
      <c r="AN133" s="118" t="s">
        <v>2164</v>
      </c>
      <c r="AO133" s="118"/>
    </row>
    <row r="134" spans="2:49">
      <c r="B134" s="108" t="s">
        <v>706</v>
      </c>
      <c r="C134" s="110" t="s">
        <v>708</v>
      </c>
      <c r="D134" s="108" t="s">
        <v>3669</v>
      </c>
      <c r="E134" s="110" t="s">
        <v>709</v>
      </c>
      <c r="F134" s="110" t="s">
        <v>3670</v>
      </c>
      <c r="G134" s="108" t="s">
        <v>3669</v>
      </c>
      <c r="H134" s="111">
        <v>23000</v>
      </c>
      <c r="I134" s="108" t="s">
        <v>3671</v>
      </c>
      <c r="J134" s="108" t="s">
        <v>3497</v>
      </c>
      <c r="K134" s="108" t="s">
        <v>398</v>
      </c>
      <c r="L134" s="41" t="s">
        <v>3672</v>
      </c>
      <c r="M134" s="111">
        <v>44321</v>
      </c>
      <c r="N134" s="111">
        <v>44328</v>
      </c>
      <c r="O134" s="108" t="s">
        <v>55</v>
      </c>
      <c r="P134" s="108" t="s">
        <v>56</v>
      </c>
      <c r="Q134" s="108">
        <v>10</v>
      </c>
      <c r="R134" s="112">
        <v>10</v>
      </c>
      <c r="T134" s="104">
        <v>44329</v>
      </c>
      <c r="U134" s="106" t="s">
        <v>72</v>
      </c>
      <c r="V134" s="106" t="s">
        <v>400</v>
      </c>
      <c r="W134" s="108" t="s">
        <v>400</v>
      </c>
      <c r="X134" s="108" t="s">
        <v>59</v>
      </c>
      <c r="Y134" s="108" t="s">
        <v>60</v>
      </c>
      <c r="AA134" s="108" t="s">
        <v>61</v>
      </c>
      <c r="AB134" s="106">
        <f t="shared" si="2"/>
        <v>58</v>
      </c>
      <c r="AC134" s="106" t="s">
        <v>62</v>
      </c>
      <c r="AD134" s="106"/>
      <c r="AF134" s="108" t="s">
        <v>3132</v>
      </c>
      <c r="AI134" s="108" t="s">
        <v>3673</v>
      </c>
      <c r="AK134" s="113" t="s">
        <v>3674</v>
      </c>
      <c r="AM134" s="113" t="s">
        <v>67</v>
      </c>
      <c r="AN134" s="116" t="s">
        <v>67</v>
      </c>
      <c r="AO134" s="117"/>
    </row>
    <row r="135" spans="2:49">
      <c r="B135" s="108" t="s">
        <v>926</v>
      </c>
      <c r="C135" s="110" t="s">
        <v>928</v>
      </c>
      <c r="D135" s="108" t="s">
        <v>3675</v>
      </c>
      <c r="E135" s="110" t="s">
        <v>929</v>
      </c>
      <c r="F135" s="110" t="s">
        <v>3676</v>
      </c>
      <c r="G135" s="108" t="s">
        <v>3675</v>
      </c>
      <c r="H135" s="111">
        <v>28793</v>
      </c>
      <c r="I135" s="108" t="s">
        <v>161</v>
      </c>
      <c r="J135" s="108" t="s">
        <v>931</v>
      </c>
      <c r="K135" s="108" t="s">
        <v>161</v>
      </c>
      <c r="L135" s="41" t="s">
        <v>3677</v>
      </c>
      <c r="M135" s="111">
        <v>44327</v>
      </c>
      <c r="N135" s="111">
        <v>44328</v>
      </c>
      <c r="O135" s="108" t="s">
        <v>55</v>
      </c>
      <c r="P135" s="108" t="s">
        <v>56</v>
      </c>
      <c r="Q135" s="108">
        <v>10</v>
      </c>
      <c r="R135" s="112">
        <v>10</v>
      </c>
      <c r="T135" s="104">
        <v>44329</v>
      </c>
      <c r="U135" s="106" t="s">
        <v>57</v>
      </c>
      <c r="V135" s="106" t="s">
        <v>283</v>
      </c>
      <c r="W135" s="108" t="s">
        <v>283</v>
      </c>
      <c r="X135" s="108" t="s">
        <v>59</v>
      </c>
      <c r="Y135" s="108" t="s">
        <v>60</v>
      </c>
      <c r="AA135" s="108" t="s">
        <v>61</v>
      </c>
      <c r="AB135" s="106">
        <f t="shared" si="2"/>
        <v>42</v>
      </c>
      <c r="AC135" s="106" t="s">
        <v>62</v>
      </c>
      <c r="AD135" s="106" t="s">
        <v>933</v>
      </c>
      <c r="AE135" s="108" t="s">
        <v>934</v>
      </c>
      <c r="AF135" s="108" t="s">
        <v>3120</v>
      </c>
      <c r="AI135" s="108" t="s">
        <v>3678</v>
      </c>
      <c r="AK135" s="107" t="s">
        <v>3081</v>
      </c>
      <c r="AM135" s="107" t="s">
        <v>2164</v>
      </c>
      <c r="AN135" s="93" t="s">
        <v>2164</v>
      </c>
      <c r="AO135" s="93"/>
      <c r="AR135" s="95">
        <v>196.76</v>
      </c>
      <c r="AW135" s="108" t="s">
        <v>3679</v>
      </c>
    </row>
    <row r="136" spans="2:49">
      <c r="B136" s="108" t="s">
        <v>3166</v>
      </c>
      <c r="C136" s="110" t="s">
        <v>3167</v>
      </c>
      <c r="D136" s="108" t="s">
        <v>3680</v>
      </c>
      <c r="E136" s="110" t="s">
        <v>3681</v>
      </c>
      <c r="F136" s="110" t="s">
        <v>3682</v>
      </c>
      <c r="G136" s="108" t="s">
        <v>3680</v>
      </c>
      <c r="H136" s="111">
        <v>27015</v>
      </c>
      <c r="I136" s="108" t="s">
        <v>3683</v>
      </c>
      <c r="J136" s="108" t="s">
        <v>3683</v>
      </c>
      <c r="K136" s="108" t="s">
        <v>487</v>
      </c>
      <c r="L136" s="41" t="s">
        <v>3684</v>
      </c>
      <c r="M136" s="111">
        <v>44321</v>
      </c>
      <c r="N136" s="111">
        <v>44328</v>
      </c>
      <c r="O136" s="108" t="s">
        <v>55</v>
      </c>
      <c r="P136" s="108" t="s">
        <v>56</v>
      </c>
      <c r="Q136" s="108">
        <v>10</v>
      </c>
      <c r="R136" s="112">
        <v>10</v>
      </c>
      <c r="T136" s="104">
        <v>44330</v>
      </c>
      <c r="U136" s="106" t="s">
        <v>57</v>
      </c>
      <c r="V136" s="106" t="s">
        <v>2437</v>
      </c>
      <c r="W136" s="108" t="s">
        <v>2437</v>
      </c>
      <c r="X136" s="108" t="s">
        <v>59</v>
      </c>
      <c r="Y136" s="108" t="s">
        <v>60</v>
      </c>
      <c r="AA136" s="108" t="s">
        <v>61</v>
      </c>
      <c r="AB136" s="106">
        <f t="shared" si="2"/>
        <v>47</v>
      </c>
      <c r="AC136" s="106" t="s">
        <v>62</v>
      </c>
      <c r="AD136" s="106" t="s">
        <v>3172</v>
      </c>
      <c r="AE136" s="108" t="s">
        <v>3173</v>
      </c>
      <c r="AF136" s="108" t="s">
        <v>3174</v>
      </c>
      <c r="AI136" s="108" t="s">
        <v>3685</v>
      </c>
      <c r="AK136" s="113" t="s">
        <v>3686</v>
      </c>
      <c r="AM136" s="113" t="s">
        <v>67</v>
      </c>
      <c r="AN136" s="116" t="s">
        <v>67</v>
      </c>
      <c r="AO136" s="117"/>
      <c r="AP136" s="95" t="s">
        <v>3418</v>
      </c>
      <c r="AQ136" s="95" t="s">
        <v>3687</v>
      </c>
      <c r="AR136" s="95">
        <v>1.0740000000000001</v>
      </c>
      <c r="AS136" s="95" t="s">
        <v>2727</v>
      </c>
      <c r="AW136" s="108" t="s">
        <v>3679</v>
      </c>
    </row>
    <row r="137" spans="2:49" ht="26.25" customHeight="1">
      <c r="B137" s="108" t="s">
        <v>680</v>
      </c>
      <c r="C137" s="110" t="s">
        <v>682</v>
      </c>
      <c r="D137" s="108" t="s">
        <v>3688</v>
      </c>
      <c r="E137" s="110" t="s">
        <v>683</v>
      </c>
      <c r="F137" s="110" t="s">
        <v>3689</v>
      </c>
      <c r="G137" s="108" t="s">
        <v>3688</v>
      </c>
      <c r="H137" s="111">
        <v>31827</v>
      </c>
      <c r="I137" s="108" t="s">
        <v>201</v>
      </c>
      <c r="J137" s="108" t="s">
        <v>202</v>
      </c>
      <c r="K137" s="108" t="s">
        <v>202</v>
      </c>
      <c r="L137" s="41" t="s">
        <v>3690</v>
      </c>
      <c r="M137" s="111">
        <v>44327</v>
      </c>
      <c r="N137" s="111">
        <v>44328</v>
      </c>
      <c r="O137" s="108" t="s">
        <v>55</v>
      </c>
      <c r="P137" s="108" t="s">
        <v>56</v>
      </c>
      <c r="Q137" s="108">
        <v>10</v>
      </c>
      <c r="R137" s="112">
        <v>10</v>
      </c>
      <c r="T137" s="104">
        <v>44330</v>
      </c>
      <c r="U137" s="106" t="s">
        <v>72</v>
      </c>
      <c r="V137" s="106" t="s">
        <v>571</v>
      </c>
      <c r="W137" s="108" t="s">
        <v>572</v>
      </c>
      <c r="X137" s="108" t="s">
        <v>59</v>
      </c>
      <c r="Y137" s="108" t="s">
        <v>60</v>
      </c>
      <c r="AA137" s="108" t="s">
        <v>61</v>
      </c>
      <c r="AB137" s="106">
        <f t="shared" si="2"/>
        <v>34</v>
      </c>
      <c r="AC137" s="106" t="s">
        <v>62</v>
      </c>
      <c r="AD137" s="106" t="s">
        <v>687</v>
      </c>
      <c r="AE137" s="108" t="s">
        <v>688</v>
      </c>
      <c r="AF137" s="108" t="s">
        <v>3142</v>
      </c>
      <c r="AI137" s="108" t="s">
        <v>3691</v>
      </c>
      <c r="AK137" s="113">
        <v>6.2E-2</v>
      </c>
      <c r="AM137" s="93" t="s">
        <v>69</v>
      </c>
      <c r="AN137" s="113" t="s">
        <v>67</v>
      </c>
      <c r="AO137" s="113"/>
    </row>
    <row r="138" spans="2:49">
      <c r="B138" s="108" t="s">
        <v>128</v>
      </c>
      <c r="C138" s="110" t="s">
        <v>130</v>
      </c>
      <c r="D138" s="108" t="s">
        <v>3692</v>
      </c>
      <c r="E138" s="110" t="s">
        <v>131</v>
      </c>
      <c r="F138" s="110" t="s">
        <v>3693</v>
      </c>
      <c r="G138" s="108" t="s">
        <v>3692</v>
      </c>
      <c r="H138" s="111">
        <v>16828</v>
      </c>
      <c r="I138" s="108" t="s">
        <v>632</v>
      </c>
      <c r="J138" s="108" t="s">
        <v>134</v>
      </c>
      <c r="K138" s="108" t="s">
        <v>134</v>
      </c>
      <c r="L138" s="41" t="s">
        <v>3694</v>
      </c>
      <c r="M138" s="111">
        <v>44329</v>
      </c>
      <c r="N138" s="111">
        <v>44329</v>
      </c>
      <c r="O138" s="108" t="s">
        <v>55</v>
      </c>
      <c r="P138" s="108" t="s">
        <v>56</v>
      </c>
      <c r="Q138" s="108">
        <v>10</v>
      </c>
      <c r="R138" s="112">
        <v>10</v>
      </c>
      <c r="T138" s="104">
        <v>44330</v>
      </c>
      <c r="U138" s="106" t="s">
        <v>72</v>
      </c>
      <c r="V138" s="106" t="s">
        <v>136</v>
      </c>
      <c r="W138" s="108" t="s">
        <v>137</v>
      </c>
      <c r="X138" s="108" t="s">
        <v>59</v>
      </c>
      <c r="Y138" s="108" t="s">
        <v>60</v>
      </c>
      <c r="AA138" s="108" t="s">
        <v>61</v>
      </c>
      <c r="AB138" s="106">
        <f t="shared" si="2"/>
        <v>75</v>
      </c>
      <c r="AC138" s="106" t="s">
        <v>62</v>
      </c>
      <c r="AD138" s="106" t="s">
        <v>138</v>
      </c>
      <c r="AE138" s="108" t="s">
        <v>139</v>
      </c>
      <c r="AF138" s="108" t="s">
        <v>3101</v>
      </c>
      <c r="AI138" s="108" t="s">
        <v>3695</v>
      </c>
      <c r="AK138" s="107" t="s">
        <v>820</v>
      </c>
      <c r="AM138" s="107" t="s">
        <v>2164</v>
      </c>
      <c r="AN138" s="118" t="s">
        <v>2164</v>
      </c>
      <c r="AO138" s="118"/>
      <c r="AW138" s="108" t="s">
        <v>3696</v>
      </c>
    </row>
    <row r="139" spans="2:49" ht="16.5" customHeight="1">
      <c r="B139" s="108" t="s">
        <v>128</v>
      </c>
      <c r="C139" s="110" t="s">
        <v>130</v>
      </c>
      <c r="D139" s="108" t="s">
        <v>3697</v>
      </c>
      <c r="E139" s="110" t="s">
        <v>131</v>
      </c>
      <c r="F139" s="110" t="s">
        <v>3693</v>
      </c>
      <c r="G139" s="108" t="s">
        <v>3697</v>
      </c>
      <c r="H139" s="111">
        <v>20609</v>
      </c>
      <c r="I139" s="108" t="s">
        <v>685</v>
      </c>
      <c r="J139" s="108" t="s">
        <v>134</v>
      </c>
      <c r="K139" s="108" t="s">
        <v>134</v>
      </c>
      <c r="L139" s="41" t="s">
        <v>3698</v>
      </c>
      <c r="M139" s="111">
        <v>44329</v>
      </c>
      <c r="N139" s="111">
        <v>44329</v>
      </c>
      <c r="O139" s="108" t="s">
        <v>55</v>
      </c>
      <c r="P139" s="108" t="s">
        <v>56</v>
      </c>
      <c r="Q139" s="108">
        <v>10</v>
      </c>
      <c r="R139" s="112">
        <v>10</v>
      </c>
      <c r="T139" s="104">
        <v>44330</v>
      </c>
      <c r="U139" s="106" t="s">
        <v>57</v>
      </c>
      <c r="V139" s="106" t="s">
        <v>136</v>
      </c>
      <c r="W139" s="108" t="s">
        <v>137</v>
      </c>
      <c r="X139" s="108" t="s">
        <v>59</v>
      </c>
      <c r="Y139" s="108" t="s">
        <v>60</v>
      </c>
      <c r="AA139" s="108" t="s">
        <v>61</v>
      </c>
      <c r="AB139" s="106">
        <f t="shared" si="2"/>
        <v>64</v>
      </c>
      <c r="AC139" s="106" t="s">
        <v>62</v>
      </c>
      <c r="AD139" s="106" t="s">
        <v>138</v>
      </c>
      <c r="AE139" s="108" t="s">
        <v>139</v>
      </c>
      <c r="AF139" s="108" t="s">
        <v>3101</v>
      </c>
      <c r="AI139" s="108" t="s">
        <v>3699</v>
      </c>
      <c r="AK139" s="107" t="s">
        <v>820</v>
      </c>
      <c r="AM139" s="113" t="s">
        <v>67</v>
      </c>
      <c r="AN139" s="107" t="s">
        <v>2164</v>
      </c>
      <c r="AO139" s="107"/>
      <c r="AW139" s="108" t="s">
        <v>3696</v>
      </c>
    </row>
    <row r="140" spans="2:49">
      <c r="B140" s="108" t="s">
        <v>128</v>
      </c>
      <c r="C140" s="110" t="s">
        <v>130</v>
      </c>
      <c r="D140" s="108" t="s">
        <v>3700</v>
      </c>
      <c r="E140" s="110" t="s">
        <v>131</v>
      </c>
      <c r="F140" s="110" t="s">
        <v>3693</v>
      </c>
      <c r="G140" s="108" t="s">
        <v>3700</v>
      </c>
      <c r="H140" s="111">
        <v>30307</v>
      </c>
      <c r="I140" s="108" t="s">
        <v>1418</v>
      </c>
      <c r="J140" s="108" t="s">
        <v>1418</v>
      </c>
      <c r="K140" s="108" t="s">
        <v>206</v>
      </c>
      <c r="L140" s="41" t="s">
        <v>3701</v>
      </c>
      <c r="M140" s="111">
        <v>44329</v>
      </c>
      <c r="N140" s="111">
        <v>44329</v>
      </c>
      <c r="O140" s="108" t="s">
        <v>55</v>
      </c>
      <c r="P140" s="108" t="s">
        <v>56</v>
      </c>
      <c r="Q140" s="108">
        <v>10</v>
      </c>
      <c r="R140" s="112">
        <v>10</v>
      </c>
      <c r="T140" s="104">
        <v>44330</v>
      </c>
      <c r="U140" s="106" t="s">
        <v>57</v>
      </c>
      <c r="V140" s="106" t="s">
        <v>136</v>
      </c>
      <c r="W140" s="108" t="s">
        <v>137</v>
      </c>
      <c r="X140" s="108" t="s">
        <v>59</v>
      </c>
      <c r="Y140" s="108" t="s">
        <v>60</v>
      </c>
      <c r="AA140" s="108" t="s">
        <v>61</v>
      </c>
      <c r="AB140" s="106">
        <f t="shared" si="2"/>
        <v>38</v>
      </c>
      <c r="AC140" s="106" t="s">
        <v>62</v>
      </c>
      <c r="AD140" s="106" t="s">
        <v>138</v>
      </c>
      <c r="AE140" s="108" t="s">
        <v>139</v>
      </c>
      <c r="AF140" s="108" t="s">
        <v>3101</v>
      </c>
      <c r="AI140" s="108" t="s">
        <v>3702</v>
      </c>
      <c r="AK140" s="107" t="s">
        <v>820</v>
      </c>
      <c r="AM140" s="107" t="s">
        <v>2164</v>
      </c>
      <c r="AN140" s="118" t="s">
        <v>2164</v>
      </c>
      <c r="AO140" s="118"/>
      <c r="AW140" s="108" t="s">
        <v>3696</v>
      </c>
    </row>
    <row r="141" spans="2:49">
      <c r="B141" s="108" t="s">
        <v>680</v>
      </c>
      <c r="C141" s="110" t="s">
        <v>682</v>
      </c>
      <c r="D141" s="108" t="s">
        <v>3703</v>
      </c>
      <c r="E141" s="110" t="s">
        <v>683</v>
      </c>
      <c r="F141" s="110" t="s">
        <v>3704</v>
      </c>
      <c r="G141" s="108" t="s">
        <v>3703</v>
      </c>
      <c r="H141" s="111">
        <v>37450</v>
      </c>
      <c r="I141" s="108" t="s">
        <v>1630</v>
      </c>
      <c r="J141" s="108" t="s">
        <v>957</v>
      </c>
      <c r="K141" s="108" t="s">
        <v>202</v>
      </c>
      <c r="L141" s="41" t="s">
        <v>3705</v>
      </c>
      <c r="M141" s="111">
        <v>44322</v>
      </c>
      <c r="N141" s="111">
        <v>44330</v>
      </c>
      <c r="O141" s="108" t="s">
        <v>55</v>
      </c>
      <c r="P141" s="108" t="s">
        <v>56</v>
      </c>
      <c r="Q141" s="108">
        <v>10</v>
      </c>
      <c r="R141" s="112">
        <v>10</v>
      </c>
      <c r="T141" s="104">
        <v>44333</v>
      </c>
      <c r="U141" s="106" t="s">
        <v>72</v>
      </c>
      <c r="V141" s="106" t="s">
        <v>571</v>
      </c>
      <c r="W141" s="108" t="s">
        <v>572</v>
      </c>
      <c r="X141" s="108" t="s">
        <v>59</v>
      </c>
      <c r="Y141" s="108" t="s">
        <v>60</v>
      </c>
      <c r="AA141" s="108" t="s">
        <v>61</v>
      </c>
      <c r="AB141" s="106">
        <f t="shared" si="2"/>
        <v>18</v>
      </c>
      <c r="AC141" s="106" t="s">
        <v>62</v>
      </c>
      <c r="AD141" s="106" t="s">
        <v>687</v>
      </c>
      <c r="AE141" s="108" t="s">
        <v>688</v>
      </c>
      <c r="AF141" s="108" t="s">
        <v>3142</v>
      </c>
      <c r="AK141" s="115">
        <v>0.08</v>
      </c>
      <c r="AM141" s="113" t="s">
        <v>67</v>
      </c>
      <c r="AN141" s="116" t="s">
        <v>67</v>
      </c>
      <c r="AO141" s="117"/>
      <c r="AP141" s="95" t="s">
        <v>3418</v>
      </c>
      <c r="AQ141" s="95" t="s">
        <v>3424</v>
      </c>
      <c r="AR141" s="95" t="s">
        <v>73</v>
      </c>
      <c r="AW141" s="108" t="s">
        <v>3679</v>
      </c>
    </row>
    <row r="142" spans="2:49">
      <c r="B142" s="108" t="s">
        <v>3166</v>
      </c>
      <c r="C142" s="110" t="s">
        <v>3167</v>
      </c>
      <c r="D142" s="108" t="s">
        <v>3706</v>
      </c>
      <c r="E142" s="110" t="s">
        <v>3169</v>
      </c>
      <c r="F142" s="110" t="s">
        <v>3707</v>
      </c>
      <c r="G142" s="108" t="s">
        <v>3706</v>
      </c>
      <c r="H142" s="111">
        <v>28038</v>
      </c>
      <c r="I142" s="108" t="s">
        <v>1789</v>
      </c>
      <c r="J142" s="108" t="s">
        <v>647</v>
      </c>
      <c r="K142" s="108" t="s">
        <v>487</v>
      </c>
      <c r="L142" s="41" t="s">
        <v>3708</v>
      </c>
      <c r="M142" s="111">
        <v>44330</v>
      </c>
      <c r="N142" s="111">
        <v>44335</v>
      </c>
      <c r="O142" s="108" t="s">
        <v>55</v>
      </c>
      <c r="P142" s="108" t="s">
        <v>56</v>
      </c>
      <c r="R142" s="112">
        <v>10</v>
      </c>
      <c r="S142" s="111">
        <v>44336.721514930599</v>
      </c>
      <c r="T142" s="104">
        <v>44336</v>
      </c>
      <c r="U142" s="106" t="s">
        <v>57</v>
      </c>
      <c r="V142" s="108" t="s">
        <v>2437</v>
      </c>
      <c r="W142" s="108" t="s">
        <v>2437</v>
      </c>
      <c r="X142" s="108" t="s">
        <v>59</v>
      </c>
      <c r="Y142" s="108" t="s">
        <v>60</v>
      </c>
      <c r="AA142" s="108" t="s">
        <v>61</v>
      </c>
      <c r="AB142" s="106">
        <f t="shared" si="2"/>
        <v>44</v>
      </c>
      <c r="AC142" s="106" t="s">
        <v>62</v>
      </c>
      <c r="AD142" s="106" t="s">
        <v>3172</v>
      </c>
      <c r="AE142" s="108" t="s">
        <v>3173</v>
      </c>
      <c r="AF142" s="108" t="s">
        <v>65</v>
      </c>
      <c r="AG142" s="108" t="s">
        <v>3174</v>
      </c>
      <c r="AI142" s="108" t="s">
        <v>3709</v>
      </c>
      <c r="AK142" s="107" t="s">
        <v>3710</v>
      </c>
      <c r="AM142" s="107" t="s">
        <v>2164</v>
      </c>
      <c r="AN142" s="107" t="s">
        <v>705</v>
      </c>
      <c r="AO142" s="107"/>
    </row>
    <row r="143" spans="2:49">
      <c r="B143" s="108" t="s">
        <v>680</v>
      </c>
      <c r="C143" s="110" t="s">
        <v>682</v>
      </c>
      <c r="D143" s="108" t="s">
        <v>3711</v>
      </c>
      <c r="E143" s="110" t="s">
        <v>683</v>
      </c>
      <c r="F143" s="110" t="s">
        <v>3712</v>
      </c>
      <c r="G143" s="108" t="s">
        <v>3711</v>
      </c>
      <c r="H143" s="111">
        <v>34499</v>
      </c>
      <c r="I143" s="108" t="s">
        <v>1161</v>
      </c>
      <c r="J143" s="108" t="s">
        <v>957</v>
      </c>
      <c r="K143" s="108" t="s">
        <v>202</v>
      </c>
      <c r="L143" s="41" t="s">
        <v>3713</v>
      </c>
      <c r="M143" s="111">
        <v>44330</v>
      </c>
      <c r="N143" s="111">
        <v>44335</v>
      </c>
      <c r="O143" s="108" t="s">
        <v>55</v>
      </c>
      <c r="P143" s="108" t="s">
        <v>56</v>
      </c>
      <c r="R143" s="112">
        <v>10</v>
      </c>
      <c r="S143" s="111">
        <v>44336.721602430604</v>
      </c>
      <c r="T143" s="104">
        <v>44344</v>
      </c>
      <c r="U143" s="106" t="s">
        <v>72</v>
      </c>
      <c r="V143" s="108" t="s">
        <v>571</v>
      </c>
      <c r="W143" s="108" t="s">
        <v>572</v>
      </c>
      <c r="X143" s="108" t="s">
        <v>59</v>
      </c>
      <c r="Y143" s="108" t="s">
        <v>60</v>
      </c>
      <c r="AA143" s="108" t="s">
        <v>61</v>
      </c>
      <c r="AB143" s="106">
        <f t="shared" si="2"/>
        <v>26</v>
      </c>
      <c r="AC143" s="106" t="s">
        <v>62</v>
      </c>
      <c r="AD143" s="106" t="s">
        <v>687</v>
      </c>
      <c r="AE143" s="108" t="s">
        <v>688</v>
      </c>
      <c r="AF143" s="108" t="s">
        <v>65</v>
      </c>
      <c r="AG143" s="108" t="s">
        <v>3142</v>
      </c>
      <c r="AI143" s="108" t="s">
        <v>3714</v>
      </c>
      <c r="AK143" s="113" t="s">
        <v>3715</v>
      </c>
      <c r="AL143" s="113"/>
      <c r="AM143" s="113" t="s">
        <v>67</v>
      </c>
      <c r="AN143" s="113" t="s">
        <v>67</v>
      </c>
      <c r="AO143" s="114"/>
    </row>
    <row r="144" spans="2:49">
      <c r="B144" s="108" t="s">
        <v>128</v>
      </c>
      <c r="C144" s="110" t="s">
        <v>130</v>
      </c>
      <c r="D144" s="108" t="s">
        <v>3716</v>
      </c>
      <c r="E144" s="110" t="s">
        <v>131</v>
      </c>
      <c r="F144" s="110" t="s">
        <v>3717</v>
      </c>
      <c r="G144" s="108" t="s">
        <v>3716</v>
      </c>
      <c r="H144" s="111">
        <v>21363</v>
      </c>
      <c r="I144" s="108" t="s">
        <v>3718</v>
      </c>
      <c r="J144" s="108" t="s">
        <v>3719</v>
      </c>
      <c r="K144" s="108" t="s">
        <v>3720</v>
      </c>
      <c r="L144" s="41" t="s">
        <v>3721</v>
      </c>
      <c r="M144" s="111">
        <v>44341</v>
      </c>
      <c r="N144" s="111">
        <v>44341</v>
      </c>
      <c r="O144" s="108" t="s">
        <v>55</v>
      </c>
      <c r="P144" s="108" t="s">
        <v>56</v>
      </c>
      <c r="R144" s="112">
        <v>10</v>
      </c>
      <c r="S144" s="111">
        <v>44343.529328206001</v>
      </c>
      <c r="T144" s="104">
        <v>44345</v>
      </c>
      <c r="U144" s="106" t="s">
        <v>57</v>
      </c>
      <c r="V144" s="108" t="s">
        <v>136</v>
      </c>
      <c r="W144" s="108" t="s">
        <v>137</v>
      </c>
      <c r="X144" s="108" t="s">
        <v>59</v>
      </c>
      <c r="Y144" s="108" t="s">
        <v>60</v>
      </c>
      <c r="AA144" s="108" t="s">
        <v>61</v>
      </c>
      <c r="AB144" s="106">
        <f t="shared" si="2"/>
        <v>62</v>
      </c>
      <c r="AC144" s="106" t="s">
        <v>62</v>
      </c>
      <c r="AD144" s="106" t="s">
        <v>138</v>
      </c>
      <c r="AE144" s="108" t="s">
        <v>139</v>
      </c>
      <c r="AF144" s="108" t="s">
        <v>140</v>
      </c>
      <c r="AG144" s="108" t="s">
        <v>3101</v>
      </c>
      <c r="AI144" s="108" t="s">
        <v>3722</v>
      </c>
      <c r="AK144" s="107" t="s">
        <v>3723</v>
      </c>
      <c r="AM144" s="113" t="s">
        <v>67</v>
      </c>
      <c r="AN144" s="113" t="s">
        <v>67</v>
      </c>
      <c r="AO144" s="114"/>
    </row>
    <row r="145" spans="1:46">
      <c r="B145" s="108" t="s">
        <v>128</v>
      </c>
      <c r="C145" s="110" t="s">
        <v>130</v>
      </c>
      <c r="D145" s="108" t="s">
        <v>3724</v>
      </c>
      <c r="E145" s="110" t="s">
        <v>131</v>
      </c>
      <c r="F145" s="110" t="s">
        <v>3717</v>
      </c>
      <c r="G145" s="108" t="s">
        <v>3724</v>
      </c>
      <c r="H145" s="111">
        <v>28361</v>
      </c>
      <c r="I145" s="108" t="s">
        <v>281</v>
      </c>
      <c r="J145" s="108" t="s">
        <v>134</v>
      </c>
      <c r="K145" s="108" t="s">
        <v>134</v>
      </c>
      <c r="L145" s="41" t="s">
        <v>3725</v>
      </c>
      <c r="M145" s="111">
        <v>44341</v>
      </c>
      <c r="N145" s="111">
        <v>44341</v>
      </c>
      <c r="O145" s="108" t="s">
        <v>55</v>
      </c>
      <c r="P145" s="108" t="s">
        <v>56</v>
      </c>
      <c r="R145" s="112">
        <v>10</v>
      </c>
      <c r="S145" s="111">
        <v>44343.529397534701</v>
      </c>
      <c r="T145" s="104">
        <v>44345</v>
      </c>
      <c r="U145" s="106" t="s">
        <v>57</v>
      </c>
      <c r="V145" s="108" t="s">
        <v>136</v>
      </c>
      <c r="W145" s="108" t="s">
        <v>137</v>
      </c>
      <c r="X145" s="108" t="s">
        <v>59</v>
      </c>
      <c r="Y145" s="108" t="s">
        <v>60</v>
      </c>
      <c r="AA145" s="108" t="s">
        <v>61</v>
      </c>
      <c r="AB145" s="106">
        <f t="shared" si="2"/>
        <v>43</v>
      </c>
      <c r="AC145" s="106" t="s">
        <v>62</v>
      </c>
      <c r="AD145" s="106" t="s">
        <v>138</v>
      </c>
      <c r="AE145" s="108" t="s">
        <v>139</v>
      </c>
      <c r="AF145" s="108" t="s">
        <v>140</v>
      </c>
      <c r="AG145" s="108" t="s">
        <v>3101</v>
      </c>
      <c r="AI145" s="108" t="s">
        <v>3726</v>
      </c>
      <c r="AK145" s="107" t="s">
        <v>3081</v>
      </c>
      <c r="AM145" s="107" t="s">
        <v>2164</v>
      </c>
      <c r="AN145" s="107" t="s">
        <v>705</v>
      </c>
      <c r="AO145" s="107"/>
    </row>
    <row r="146" spans="1:46">
      <c r="B146" s="108" t="s">
        <v>128</v>
      </c>
      <c r="C146" s="110" t="s">
        <v>130</v>
      </c>
      <c r="D146" s="108" t="s">
        <v>3292</v>
      </c>
      <c r="E146" s="110" t="s">
        <v>131</v>
      </c>
      <c r="F146" s="110" t="s">
        <v>3717</v>
      </c>
      <c r="G146" s="108" t="s">
        <v>3292</v>
      </c>
      <c r="H146" s="111">
        <v>24605</v>
      </c>
      <c r="I146" s="108" t="s">
        <v>557</v>
      </c>
      <c r="J146" s="108" t="s">
        <v>134</v>
      </c>
      <c r="K146" s="108" t="s">
        <v>134</v>
      </c>
      <c r="L146" s="41" t="s">
        <v>3727</v>
      </c>
      <c r="M146" s="111">
        <v>44341</v>
      </c>
      <c r="N146" s="111">
        <v>44341</v>
      </c>
      <c r="O146" s="108" t="s">
        <v>55</v>
      </c>
      <c r="P146" s="108" t="s">
        <v>56</v>
      </c>
      <c r="R146" s="112">
        <v>10</v>
      </c>
      <c r="S146" s="111">
        <v>44343.529460497703</v>
      </c>
      <c r="T146" s="104">
        <v>44346</v>
      </c>
      <c r="U146" s="106" t="s">
        <v>57</v>
      </c>
      <c r="V146" s="108" t="s">
        <v>136</v>
      </c>
      <c r="W146" s="108" t="s">
        <v>137</v>
      </c>
      <c r="X146" s="108" t="s">
        <v>59</v>
      </c>
      <c r="Y146" s="108" t="s">
        <v>60</v>
      </c>
      <c r="AA146" s="108" t="s">
        <v>61</v>
      </c>
      <c r="AB146" s="106">
        <f t="shared" si="2"/>
        <v>54</v>
      </c>
      <c r="AC146" s="106" t="s">
        <v>62</v>
      </c>
      <c r="AD146" s="106" t="s">
        <v>138</v>
      </c>
      <c r="AE146" s="108" t="s">
        <v>139</v>
      </c>
      <c r="AF146" s="108" t="s">
        <v>140</v>
      </c>
      <c r="AG146" s="108" t="s">
        <v>3101</v>
      </c>
      <c r="AI146" s="108" t="s">
        <v>3728</v>
      </c>
      <c r="AK146" s="107" t="s">
        <v>3729</v>
      </c>
      <c r="AM146" s="107" t="s">
        <v>2164</v>
      </c>
      <c r="AN146" s="107" t="s">
        <v>705</v>
      </c>
      <c r="AO146" s="107"/>
    </row>
    <row r="147" spans="1:46">
      <c r="B147" s="108" t="s">
        <v>128</v>
      </c>
      <c r="C147" s="110" t="s">
        <v>130</v>
      </c>
      <c r="D147" s="108" t="s">
        <v>3730</v>
      </c>
      <c r="E147" s="110" t="s">
        <v>131</v>
      </c>
      <c r="F147" s="110" t="s">
        <v>3717</v>
      </c>
      <c r="G147" s="108" t="s">
        <v>3730</v>
      </c>
      <c r="H147" s="111">
        <v>16560</v>
      </c>
      <c r="I147" s="108" t="s">
        <v>697</v>
      </c>
      <c r="J147" s="108" t="s">
        <v>134</v>
      </c>
      <c r="K147" s="108" t="s">
        <v>134</v>
      </c>
      <c r="L147" s="41" t="s">
        <v>3731</v>
      </c>
      <c r="M147" s="111">
        <v>44341</v>
      </c>
      <c r="N147" s="111">
        <v>44341</v>
      </c>
      <c r="O147" s="108" t="s">
        <v>55</v>
      </c>
      <c r="P147" s="108" t="s">
        <v>56</v>
      </c>
      <c r="R147" s="112">
        <v>10</v>
      </c>
      <c r="S147" s="111">
        <v>44343.5295233449</v>
      </c>
      <c r="T147" s="104">
        <v>44347</v>
      </c>
      <c r="U147" s="106" t="s">
        <v>57</v>
      </c>
      <c r="V147" s="108" t="s">
        <v>136</v>
      </c>
      <c r="W147" s="108" t="s">
        <v>137</v>
      </c>
      <c r="X147" s="108" t="s">
        <v>59</v>
      </c>
      <c r="Y147" s="108" t="s">
        <v>60</v>
      </c>
      <c r="AA147" s="108" t="s">
        <v>61</v>
      </c>
      <c r="AB147" s="106">
        <f t="shared" si="2"/>
        <v>76</v>
      </c>
      <c r="AC147" s="106" t="s">
        <v>62</v>
      </c>
      <c r="AD147" s="106" t="s">
        <v>138</v>
      </c>
      <c r="AE147" s="108" t="s">
        <v>139</v>
      </c>
      <c r="AF147" s="108" t="s">
        <v>140</v>
      </c>
      <c r="AG147" s="108" t="s">
        <v>3101</v>
      </c>
      <c r="AI147" s="108" t="s">
        <v>3732</v>
      </c>
      <c r="AK147" s="113" t="s">
        <v>3733</v>
      </c>
      <c r="AM147" s="113" t="s">
        <v>67</v>
      </c>
      <c r="AN147" s="113" t="s">
        <v>67</v>
      </c>
      <c r="AO147" s="114"/>
    </row>
    <row r="148" spans="1:46">
      <c r="B148" s="108" t="s">
        <v>128</v>
      </c>
      <c r="C148" s="110" t="s">
        <v>130</v>
      </c>
      <c r="D148" s="108" t="s">
        <v>3734</v>
      </c>
      <c r="E148" s="110" t="s">
        <v>131</v>
      </c>
      <c r="F148" s="110" t="s">
        <v>3717</v>
      </c>
      <c r="G148" s="108" t="s">
        <v>3734</v>
      </c>
      <c r="H148" s="111">
        <v>25728</v>
      </c>
      <c r="I148" s="108" t="s">
        <v>1418</v>
      </c>
      <c r="J148" s="108" t="s">
        <v>1418</v>
      </c>
      <c r="K148" s="108" t="s">
        <v>206</v>
      </c>
      <c r="L148" s="41" t="s">
        <v>3735</v>
      </c>
      <c r="M148" s="111">
        <v>44341</v>
      </c>
      <c r="N148" s="111">
        <v>44341</v>
      </c>
      <c r="O148" s="108" t="s">
        <v>55</v>
      </c>
      <c r="P148" s="108" t="s">
        <v>56</v>
      </c>
      <c r="R148" s="112">
        <v>10</v>
      </c>
      <c r="S148" s="111">
        <v>44343.529590590297</v>
      </c>
      <c r="T148" s="104">
        <v>44347</v>
      </c>
      <c r="U148" s="106" t="s">
        <v>57</v>
      </c>
      <c r="V148" s="108" t="s">
        <v>136</v>
      </c>
      <c r="W148" s="108" t="s">
        <v>137</v>
      </c>
      <c r="X148" s="108" t="s">
        <v>59</v>
      </c>
      <c r="Y148" s="108" t="s">
        <v>60</v>
      </c>
      <c r="AA148" s="108" t="s">
        <v>61</v>
      </c>
      <c r="AB148" s="106">
        <f t="shared" si="2"/>
        <v>50</v>
      </c>
      <c r="AC148" s="106" t="s">
        <v>62</v>
      </c>
      <c r="AD148" s="106" t="s">
        <v>138</v>
      </c>
      <c r="AE148" s="108" t="s">
        <v>139</v>
      </c>
      <c r="AF148" s="108" t="s">
        <v>140</v>
      </c>
      <c r="AG148" s="108" t="s">
        <v>3101</v>
      </c>
      <c r="AI148" s="108" t="s">
        <v>3736</v>
      </c>
      <c r="AK148" s="107" t="s">
        <v>3737</v>
      </c>
      <c r="AM148" s="107" t="s">
        <v>2164</v>
      </c>
      <c r="AN148" s="107" t="s">
        <v>705</v>
      </c>
      <c r="AO148" s="107"/>
    </row>
    <row r="149" spans="1:46">
      <c r="B149" s="108" t="s">
        <v>3166</v>
      </c>
      <c r="C149" s="110" t="s">
        <v>3167</v>
      </c>
      <c r="D149" s="108" t="s">
        <v>3738</v>
      </c>
      <c r="E149" s="110" t="s">
        <v>3169</v>
      </c>
      <c r="F149" s="110" t="s">
        <v>3739</v>
      </c>
      <c r="G149" s="108" t="s">
        <v>3738</v>
      </c>
      <c r="H149" s="111">
        <v>24413</v>
      </c>
      <c r="I149" s="108" t="s">
        <v>3740</v>
      </c>
      <c r="J149" s="108" t="s">
        <v>647</v>
      </c>
      <c r="K149" s="108" t="s">
        <v>487</v>
      </c>
      <c r="L149" s="41" t="s">
        <v>3741</v>
      </c>
      <c r="M149" s="111">
        <v>44335</v>
      </c>
      <c r="N149" s="111">
        <v>44342</v>
      </c>
      <c r="O149" s="108" t="s">
        <v>55</v>
      </c>
      <c r="P149" s="108" t="s">
        <v>56</v>
      </c>
      <c r="R149" s="112">
        <v>10</v>
      </c>
      <c r="S149" s="111">
        <v>44344.5295489583</v>
      </c>
      <c r="T149" s="104">
        <v>44347</v>
      </c>
      <c r="U149" s="106" t="s">
        <v>72</v>
      </c>
      <c r="V149" s="108" t="s">
        <v>2437</v>
      </c>
      <c r="W149" s="108" t="s">
        <v>2437</v>
      </c>
      <c r="X149" s="108" t="s">
        <v>59</v>
      </c>
      <c r="Y149" s="108" t="s">
        <v>60</v>
      </c>
      <c r="AA149" s="108" t="s">
        <v>61</v>
      </c>
      <c r="AB149" s="106">
        <f t="shared" si="2"/>
        <v>54</v>
      </c>
      <c r="AC149" s="106" t="s">
        <v>62</v>
      </c>
      <c r="AD149" s="106" t="s">
        <v>3172</v>
      </c>
      <c r="AE149" s="108" t="s">
        <v>3173</v>
      </c>
      <c r="AF149" s="108" t="s">
        <v>65</v>
      </c>
      <c r="AG149" s="108" t="s">
        <v>3174</v>
      </c>
      <c r="AI149" s="108" t="s">
        <v>3742</v>
      </c>
      <c r="AK149" s="107" t="s">
        <v>3743</v>
      </c>
      <c r="AM149" s="107" t="s">
        <v>2164</v>
      </c>
      <c r="AN149" s="107" t="s">
        <v>705</v>
      </c>
      <c r="AO149" s="107"/>
    </row>
    <row r="150" spans="1:46">
      <c r="B150" s="108" t="s">
        <v>3744</v>
      </c>
      <c r="C150" s="110" t="s">
        <v>3745</v>
      </c>
      <c r="D150" s="108" t="s">
        <v>3746</v>
      </c>
      <c r="E150" s="110" t="s">
        <v>3747</v>
      </c>
      <c r="F150" s="110" t="s">
        <v>3748</v>
      </c>
      <c r="G150" s="108" t="s">
        <v>3746</v>
      </c>
      <c r="H150" s="111">
        <v>16156</v>
      </c>
      <c r="I150" s="108" t="s">
        <v>739</v>
      </c>
      <c r="J150" s="108" t="s">
        <v>739</v>
      </c>
      <c r="K150" s="108" t="s">
        <v>739</v>
      </c>
      <c r="L150" s="41" t="s">
        <v>3749</v>
      </c>
      <c r="M150" s="111">
        <v>44340</v>
      </c>
      <c r="N150" s="111">
        <v>44344</v>
      </c>
      <c r="O150" s="108" t="s">
        <v>55</v>
      </c>
      <c r="P150" s="108" t="s">
        <v>56</v>
      </c>
      <c r="Q150" s="108">
        <v>44348</v>
      </c>
      <c r="R150" s="112">
        <v>10</v>
      </c>
      <c r="S150" s="111">
        <v>44347.456406909703</v>
      </c>
      <c r="T150" s="104">
        <v>44347</v>
      </c>
      <c r="U150" s="106" t="s">
        <v>72</v>
      </c>
      <c r="V150" s="108" t="s">
        <v>150</v>
      </c>
      <c r="W150" s="108" t="s">
        <v>150</v>
      </c>
      <c r="X150" s="108" t="s">
        <v>59</v>
      </c>
      <c r="Y150" s="108" t="s">
        <v>60</v>
      </c>
      <c r="AA150" s="108" t="s">
        <v>61</v>
      </c>
      <c r="AB150" s="106">
        <f t="shared" si="2"/>
        <v>77</v>
      </c>
      <c r="AC150" s="106" t="s">
        <v>62</v>
      </c>
      <c r="AD150" s="106"/>
      <c r="AF150" s="108" t="s">
        <v>98</v>
      </c>
      <c r="AG150" s="108" t="s">
        <v>3120</v>
      </c>
      <c r="AH150" s="108">
        <v>1</v>
      </c>
      <c r="AI150" s="108" t="s">
        <v>3750</v>
      </c>
      <c r="AK150" s="115" t="s">
        <v>3751</v>
      </c>
      <c r="AM150" s="113" t="s">
        <v>67</v>
      </c>
      <c r="AN150" s="93" t="s">
        <v>69</v>
      </c>
      <c r="AO150" s="93"/>
    </row>
    <row r="151" spans="1:46">
      <c r="B151" s="108" t="s">
        <v>154</v>
      </c>
      <c r="C151" s="110" t="s">
        <v>156</v>
      </c>
      <c r="D151" s="108" t="s">
        <v>3752</v>
      </c>
      <c r="E151" s="110" t="s">
        <v>157</v>
      </c>
      <c r="F151" s="110" t="s">
        <v>3753</v>
      </c>
      <c r="G151" s="108" t="s">
        <v>3752</v>
      </c>
      <c r="H151" s="111">
        <v>26646</v>
      </c>
      <c r="I151" s="108" t="s">
        <v>171</v>
      </c>
      <c r="J151" s="108" t="s">
        <v>134</v>
      </c>
      <c r="K151" s="108" t="s">
        <v>134</v>
      </c>
      <c r="L151" s="41" t="s">
        <v>3754</v>
      </c>
      <c r="M151" s="111">
        <v>44344</v>
      </c>
      <c r="N151" s="111">
        <v>44344</v>
      </c>
      <c r="O151" s="108" t="s">
        <v>55</v>
      </c>
      <c r="P151" s="108" t="s">
        <v>56</v>
      </c>
      <c r="R151" s="112">
        <v>10</v>
      </c>
      <c r="S151" s="111">
        <v>44349.490078125003</v>
      </c>
      <c r="T151" s="104">
        <v>44347</v>
      </c>
      <c r="U151" s="106" t="s">
        <v>57</v>
      </c>
      <c r="V151" s="108" t="s">
        <v>136</v>
      </c>
      <c r="W151" s="108" t="s">
        <v>163</v>
      </c>
      <c r="X151" s="108" t="s">
        <v>59</v>
      </c>
      <c r="Y151" s="108" t="s">
        <v>60</v>
      </c>
      <c r="AA151" s="108" t="s">
        <v>61</v>
      </c>
      <c r="AB151" s="106">
        <f t="shared" si="2"/>
        <v>48</v>
      </c>
      <c r="AC151" s="106" t="s">
        <v>62</v>
      </c>
      <c r="AD151" s="106" t="s">
        <v>164</v>
      </c>
      <c r="AE151" s="108" t="s">
        <v>165</v>
      </c>
      <c r="AF151" s="108" t="s">
        <v>65</v>
      </c>
      <c r="AG151" s="108" t="s">
        <v>3142</v>
      </c>
      <c r="AI151" s="108" t="s">
        <v>3755</v>
      </c>
      <c r="AK151" s="107" t="s">
        <v>3756</v>
      </c>
      <c r="AM151" s="107" t="s">
        <v>2164</v>
      </c>
      <c r="AN151" s="107" t="s">
        <v>705</v>
      </c>
      <c r="AO151" s="107"/>
    </row>
    <row r="152" spans="1:46">
      <c r="A152" s="108">
        <v>1</v>
      </c>
      <c r="B152" s="108" t="s">
        <v>2868</v>
      </c>
      <c r="C152" s="110" t="s">
        <v>2869</v>
      </c>
      <c r="D152" s="108" t="s">
        <v>3757</v>
      </c>
      <c r="E152" s="110" t="s">
        <v>2871</v>
      </c>
      <c r="F152" s="110" t="s">
        <v>3758</v>
      </c>
      <c r="G152" s="108" t="s">
        <v>3757</v>
      </c>
      <c r="H152" s="111">
        <v>32933</v>
      </c>
      <c r="I152" s="108" t="s">
        <v>335</v>
      </c>
      <c r="J152" s="108" t="s">
        <v>335</v>
      </c>
      <c r="K152" s="108" t="s">
        <v>335</v>
      </c>
      <c r="L152" s="41" t="s">
        <v>3759</v>
      </c>
      <c r="M152" s="108">
        <v>44342</v>
      </c>
      <c r="N152" s="108">
        <v>44348</v>
      </c>
      <c r="O152" s="108" t="s">
        <v>55</v>
      </c>
      <c r="P152" s="108" t="s">
        <v>607</v>
      </c>
      <c r="Q152" s="106" t="s">
        <v>3760</v>
      </c>
      <c r="R152" s="108">
        <v>10</v>
      </c>
      <c r="S152" s="108">
        <v>44351.583817708299</v>
      </c>
      <c r="T152" s="111">
        <v>44350</v>
      </c>
      <c r="U152" s="106" t="s">
        <v>57</v>
      </c>
      <c r="V152" s="108" t="s">
        <v>495</v>
      </c>
      <c r="W152" s="108" t="s">
        <v>495</v>
      </c>
      <c r="X152" s="108" t="s">
        <v>59</v>
      </c>
      <c r="Y152" s="108" t="s">
        <v>60</v>
      </c>
      <c r="Z152" s="106" t="s">
        <v>3760</v>
      </c>
      <c r="AA152" s="108" t="s">
        <v>61</v>
      </c>
      <c r="AB152" s="120">
        <f>DATEDIF(H152,T152,"Y")</f>
        <v>31</v>
      </c>
      <c r="AC152" s="106" t="s">
        <v>62</v>
      </c>
      <c r="AF152" s="108" t="s">
        <v>65</v>
      </c>
      <c r="AG152" s="108" t="s">
        <v>3120</v>
      </c>
      <c r="AH152" s="106" t="s">
        <v>3760</v>
      </c>
      <c r="AI152" s="108" t="s">
        <v>3761</v>
      </c>
      <c r="AK152" s="113" t="s">
        <v>3762</v>
      </c>
      <c r="AM152" s="113" t="s">
        <v>67</v>
      </c>
      <c r="AN152" s="93" t="s">
        <v>69</v>
      </c>
      <c r="AO152" s="93"/>
      <c r="AP152" s="95" t="s">
        <v>378</v>
      </c>
      <c r="AQ152" s="95">
        <v>0.25800000000000001</v>
      </c>
      <c r="AR152" s="95">
        <v>5.23</v>
      </c>
      <c r="AS152" s="95" t="s">
        <v>1059</v>
      </c>
    </row>
    <row r="153" spans="1:46">
      <c r="A153" s="108">
        <v>2</v>
      </c>
      <c r="B153" s="108" t="s">
        <v>2868</v>
      </c>
      <c r="C153" s="110" t="s">
        <v>2869</v>
      </c>
      <c r="D153" s="108" t="s">
        <v>3763</v>
      </c>
      <c r="E153" s="110" t="s">
        <v>2871</v>
      </c>
      <c r="F153" s="110" t="s">
        <v>3758</v>
      </c>
      <c r="G153" s="108" t="s">
        <v>3763</v>
      </c>
      <c r="H153" s="111">
        <v>29655</v>
      </c>
      <c r="I153" s="108" t="s">
        <v>335</v>
      </c>
      <c r="J153" s="108" t="s">
        <v>335</v>
      </c>
      <c r="K153" s="108" t="s">
        <v>335</v>
      </c>
      <c r="L153" s="41" t="s">
        <v>3764</v>
      </c>
      <c r="M153" s="108">
        <v>44341</v>
      </c>
      <c r="N153" s="108">
        <v>44348</v>
      </c>
      <c r="O153" s="108" t="s">
        <v>55</v>
      </c>
      <c r="P153" s="108" t="s">
        <v>607</v>
      </c>
      <c r="Q153" s="106" t="s">
        <v>3760</v>
      </c>
      <c r="R153" s="108">
        <v>10</v>
      </c>
      <c r="S153" s="108">
        <v>44351.583890046299</v>
      </c>
      <c r="T153" s="111">
        <v>44350</v>
      </c>
      <c r="U153" s="106" t="s">
        <v>72</v>
      </c>
      <c r="V153" s="108" t="s">
        <v>495</v>
      </c>
      <c r="W153" s="108" t="s">
        <v>495</v>
      </c>
      <c r="X153" s="108" t="s">
        <v>59</v>
      </c>
      <c r="Y153" s="108" t="s">
        <v>60</v>
      </c>
      <c r="Z153" s="106" t="s">
        <v>3760</v>
      </c>
      <c r="AA153" s="108" t="s">
        <v>61</v>
      </c>
      <c r="AB153" s="120">
        <f t="shared" ref="AB153:AB216" si="3">DATEDIF(H153,T153,"Y")</f>
        <v>40</v>
      </c>
      <c r="AC153" s="106" t="s">
        <v>62</v>
      </c>
      <c r="AF153" s="108" t="s">
        <v>65</v>
      </c>
      <c r="AG153" s="108" t="s">
        <v>3120</v>
      </c>
      <c r="AH153" s="106" t="s">
        <v>3760</v>
      </c>
      <c r="AI153" s="108" t="s">
        <v>3765</v>
      </c>
      <c r="AK153" s="113" t="s">
        <v>3766</v>
      </c>
      <c r="AM153" s="113" t="s">
        <v>67</v>
      </c>
      <c r="AN153" s="113" t="s">
        <v>67</v>
      </c>
      <c r="AO153" s="114"/>
      <c r="AP153" s="95" t="s">
        <v>378</v>
      </c>
      <c r="AQ153" s="95">
        <v>0.25600000000000001</v>
      </c>
      <c r="AR153" s="95">
        <v>2.1240000000000001</v>
      </c>
      <c r="AS153" s="95" t="s">
        <v>1059</v>
      </c>
    </row>
    <row r="154" spans="1:46">
      <c r="A154" s="108">
        <v>3</v>
      </c>
      <c r="B154" s="108" t="s">
        <v>391</v>
      </c>
      <c r="C154" s="110" t="s">
        <v>393</v>
      </c>
      <c r="D154" s="108" t="s">
        <v>3767</v>
      </c>
      <c r="E154" s="110" t="s">
        <v>394</v>
      </c>
      <c r="F154" s="110" t="s">
        <v>3768</v>
      </c>
      <c r="G154" s="108" t="s">
        <v>3767</v>
      </c>
      <c r="H154" s="111">
        <v>27820</v>
      </c>
      <c r="I154" s="108" t="s">
        <v>3769</v>
      </c>
      <c r="J154" s="108" t="s">
        <v>1983</v>
      </c>
      <c r="K154" s="108" t="s">
        <v>398</v>
      </c>
      <c r="L154" s="41" t="s">
        <v>3770</v>
      </c>
      <c r="M154" s="108">
        <v>44344</v>
      </c>
      <c r="N154" s="108">
        <v>44350</v>
      </c>
      <c r="O154" s="108" t="s">
        <v>55</v>
      </c>
      <c r="P154" s="108" t="s">
        <v>607</v>
      </c>
      <c r="Q154" s="106" t="s">
        <v>3760</v>
      </c>
      <c r="R154" s="108">
        <v>10</v>
      </c>
      <c r="S154" s="108">
        <v>44351.596820914398</v>
      </c>
      <c r="T154" s="111">
        <v>44351</v>
      </c>
      <c r="U154" s="106" t="s">
        <v>57</v>
      </c>
      <c r="V154" s="108" t="s">
        <v>400</v>
      </c>
      <c r="W154" s="108" t="s">
        <v>400</v>
      </c>
      <c r="X154" s="108" t="s">
        <v>59</v>
      </c>
      <c r="Y154" s="108" t="s">
        <v>60</v>
      </c>
      <c r="Z154" s="106" t="s">
        <v>3760</v>
      </c>
      <c r="AA154" s="108" t="s">
        <v>61</v>
      </c>
      <c r="AB154" s="120">
        <f t="shared" si="3"/>
        <v>45</v>
      </c>
      <c r="AC154" s="106" t="s">
        <v>62</v>
      </c>
      <c r="AD154" s="108" t="s">
        <v>401</v>
      </c>
      <c r="AE154" s="108" t="s">
        <v>402</v>
      </c>
      <c r="AF154" s="108" t="s">
        <v>284</v>
      </c>
      <c r="AG154" s="108" t="s">
        <v>3132</v>
      </c>
      <c r="AH154" s="106" t="s">
        <v>3760</v>
      </c>
      <c r="AI154" s="108" t="s">
        <v>3771</v>
      </c>
      <c r="AK154" s="107" t="s">
        <v>3772</v>
      </c>
      <c r="AM154" s="113" t="s">
        <v>67</v>
      </c>
      <c r="AN154" s="93" t="s">
        <v>69</v>
      </c>
      <c r="AO154" s="93"/>
      <c r="AT154" s="95" t="s">
        <v>3679</v>
      </c>
    </row>
    <row r="155" spans="1:46">
      <c r="A155" s="108">
        <v>4</v>
      </c>
      <c r="B155" s="108" t="s">
        <v>391</v>
      </c>
      <c r="C155" s="110" t="s">
        <v>393</v>
      </c>
      <c r="D155" s="108" t="s">
        <v>976</v>
      </c>
      <c r="E155" s="110" t="s">
        <v>394</v>
      </c>
      <c r="F155" s="110" t="s">
        <v>3768</v>
      </c>
      <c r="G155" s="108" t="s">
        <v>976</v>
      </c>
      <c r="H155" s="111">
        <v>35431</v>
      </c>
      <c r="I155" s="108" t="s">
        <v>962</v>
      </c>
      <c r="J155" s="108" t="s">
        <v>962</v>
      </c>
      <c r="K155" s="108" t="s">
        <v>398</v>
      </c>
      <c r="L155" s="41" t="s">
        <v>3773</v>
      </c>
      <c r="M155" s="108">
        <v>44344</v>
      </c>
      <c r="N155" s="108">
        <v>44350</v>
      </c>
      <c r="O155" s="108" t="s">
        <v>55</v>
      </c>
      <c r="P155" s="108" t="s">
        <v>607</v>
      </c>
      <c r="Q155" s="106" t="s">
        <v>3760</v>
      </c>
      <c r="R155" s="108">
        <v>10</v>
      </c>
      <c r="S155" s="108">
        <v>44351.596908217602</v>
      </c>
      <c r="T155" s="111">
        <v>45447</v>
      </c>
      <c r="U155" s="106" t="s">
        <v>72</v>
      </c>
      <c r="V155" s="108" t="s">
        <v>400</v>
      </c>
      <c r="W155" s="108" t="s">
        <v>400</v>
      </c>
      <c r="X155" s="108" t="s">
        <v>59</v>
      </c>
      <c r="Y155" s="108" t="s">
        <v>60</v>
      </c>
      <c r="Z155" s="106" t="s">
        <v>3760</v>
      </c>
      <c r="AA155" s="108" t="s">
        <v>61</v>
      </c>
      <c r="AB155" s="120">
        <f t="shared" si="3"/>
        <v>27</v>
      </c>
      <c r="AC155" s="106" t="s">
        <v>62</v>
      </c>
      <c r="AD155" s="108" t="s">
        <v>401</v>
      </c>
      <c r="AE155" s="108" t="s">
        <v>402</v>
      </c>
      <c r="AF155" s="108" t="s">
        <v>284</v>
      </c>
      <c r="AG155" s="108" t="s">
        <v>3132</v>
      </c>
      <c r="AH155" s="106" t="s">
        <v>3760</v>
      </c>
      <c r="AI155" s="108" t="s">
        <v>978</v>
      </c>
      <c r="AK155" s="113" t="s">
        <v>3774</v>
      </c>
      <c r="AM155" s="113" t="s">
        <v>67</v>
      </c>
      <c r="AN155" s="113" t="s">
        <v>67</v>
      </c>
      <c r="AO155" s="114"/>
      <c r="AT155" s="95" t="s">
        <v>3679</v>
      </c>
    </row>
    <row r="156" spans="1:46">
      <c r="A156" s="108">
        <v>5</v>
      </c>
      <c r="B156" s="108" t="s">
        <v>391</v>
      </c>
      <c r="C156" s="110" t="s">
        <v>393</v>
      </c>
      <c r="D156" s="108" t="s">
        <v>3070</v>
      </c>
      <c r="E156" s="110" t="s">
        <v>394</v>
      </c>
      <c r="F156" s="110" t="s">
        <v>3768</v>
      </c>
      <c r="G156" s="108" t="s">
        <v>3070</v>
      </c>
      <c r="H156" s="111">
        <v>36700</v>
      </c>
      <c r="I156" s="108" t="s">
        <v>1978</v>
      </c>
      <c r="J156" s="108" t="s">
        <v>398</v>
      </c>
      <c r="K156" s="108" t="s">
        <v>398</v>
      </c>
      <c r="L156" s="41" t="s">
        <v>3775</v>
      </c>
      <c r="M156" s="108">
        <v>44344</v>
      </c>
      <c r="N156" s="108">
        <v>44350</v>
      </c>
      <c r="O156" s="108" t="s">
        <v>55</v>
      </c>
      <c r="P156" s="108" t="s">
        <v>607</v>
      </c>
      <c r="Q156" s="106" t="s">
        <v>3760</v>
      </c>
      <c r="R156" s="108">
        <v>10</v>
      </c>
      <c r="S156" s="108">
        <v>44351.597028784701</v>
      </c>
      <c r="T156" s="111">
        <v>44351</v>
      </c>
      <c r="U156" s="106" t="s">
        <v>57</v>
      </c>
      <c r="V156" s="108" t="s">
        <v>400</v>
      </c>
      <c r="W156" s="108" t="s">
        <v>400</v>
      </c>
      <c r="X156" s="108" t="s">
        <v>59</v>
      </c>
      <c r="Y156" s="108" t="s">
        <v>60</v>
      </c>
      <c r="Z156" s="106" t="s">
        <v>3760</v>
      </c>
      <c r="AA156" s="108" t="s">
        <v>61</v>
      </c>
      <c r="AB156" s="120">
        <f t="shared" si="3"/>
        <v>20</v>
      </c>
      <c r="AC156" s="106" t="s">
        <v>62</v>
      </c>
      <c r="AD156" s="108" t="s">
        <v>401</v>
      </c>
      <c r="AE156" s="108" t="s">
        <v>402</v>
      </c>
      <c r="AF156" s="108" t="s">
        <v>284</v>
      </c>
      <c r="AG156" s="108" t="s">
        <v>3132</v>
      </c>
      <c r="AH156" s="106" t="s">
        <v>3760</v>
      </c>
      <c r="AI156" s="108" t="s">
        <v>3073</v>
      </c>
      <c r="AK156" s="113" t="s">
        <v>3776</v>
      </c>
      <c r="AM156" s="113" t="s">
        <v>67</v>
      </c>
      <c r="AN156" s="113" t="s">
        <v>67</v>
      </c>
      <c r="AO156" s="114"/>
      <c r="AT156" s="95" t="s">
        <v>3679</v>
      </c>
    </row>
    <row r="157" spans="1:46">
      <c r="A157" s="108">
        <v>6</v>
      </c>
      <c r="B157" s="108" t="s">
        <v>391</v>
      </c>
      <c r="C157" s="110" t="s">
        <v>393</v>
      </c>
      <c r="D157" s="108" t="s">
        <v>3777</v>
      </c>
      <c r="E157" s="110" t="s">
        <v>394</v>
      </c>
      <c r="F157" s="110" t="s">
        <v>3768</v>
      </c>
      <c r="G157" s="108" t="s">
        <v>3777</v>
      </c>
      <c r="H157" s="111">
        <v>29594</v>
      </c>
      <c r="I157" s="108" t="s">
        <v>1259</v>
      </c>
      <c r="J157" s="108" t="s">
        <v>398</v>
      </c>
      <c r="K157" s="108" t="s">
        <v>398</v>
      </c>
      <c r="L157" s="41" t="s">
        <v>3778</v>
      </c>
      <c r="M157" s="108">
        <v>44344</v>
      </c>
      <c r="N157" s="108">
        <v>44350</v>
      </c>
      <c r="O157" s="108" t="s">
        <v>55</v>
      </c>
      <c r="P157" s="108" t="s">
        <v>607</v>
      </c>
      <c r="Q157" s="106" t="s">
        <v>3760</v>
      </c>
      <c r="R157" s="108">
        <v>10</v>
      </c>
      <c r="S157" s="108">
        <v>44351.597098032398</v>
      </c>
      <c r="T157" s="111">
        <v>44351</v>
      </c>
      <c r="U157" s="106" t="s">
        <v>72</v>
      </c>
      <c r="V157" s="108" t="s">
        <v>400</v>
      </c>
      <c r="W157" s="108" t="s">
        <v>400</v>
      </c>
      <c r="X157" s="108" t="s">
        <v>59</v>
      </c>
      <c r="Y157" s="108" t="s">
        <v>60</v>
      </c>
      <c r="Z157" s="106" t="s">
        <v>3760</v>
      </c>
      <c r="AA157" s="108" t="s">
        <v>61</v>
      </c>
      <c r="AB157" s="120">
        <f t="shared" si="3"/>
        <v>40</v>
      </c>
      <c r="AC157" s="106" t="s">
        <v>62</v>
      </c>
      <c r="AD157" s="108" t="s">
        <v>401</v>
      </c>
      <c r="AE157" s="108" t="s">
        <v>402</v>
      </c>
      <c r="AF157" s="108" t="s">
        <v>284</v>
      </c>
      <c r="AG157" s="108" t="s">
        <v>3132</v>
      </c>
      <c r="AH157" s="106" t="s">
        <v>3760</v>
      </c>
      <c r="AI157" s="108" t="s">
        <v>3779</v>
      </c>
      <c r="AK157" s="113" t="s">
        <v>3780</v>
      </c>
      <c r="AM157" s="113" t="s">
        <v>67</v>
      </c>
      <c r="AN157" s="113" t="s">
        <v>67</v>
      </c>
      <c r="AO157" s="114"/>
      <c r="AT157" s="95" t="s">
        <v>3679</v>
      </c>
    </row>
    <row r="158" spans="1:46">
      <c r="A158" s="108">
        <v>7</v>
      </c>
      <c r="B158" s="108" t="s">
        <v>128</v>
      </c>
      <c r="C158" s="110" t="s">
        <v>130</v>
      </c>
      <c r="D158" s="108" t="s">
        <v>3781</v>
      </c>
      <c r="E158" s="110" t="s">
        <v>131</v>
      </c>
      <c r="F158" s="110" t="s">
        <v>3782</v>
      </c>
      <c r="G158" s="108" t="s">
        <v>3781</v>
      </c>
      <c r="H158" s="111">
        <v>19019</v>
      </c>
      <c r="I158" s="108" t="s">
        <v>697</v>
      </c>
      <c r="J158" s="108" t="s">
        <v>134</v>
      </c>
      <c r="K158" s="108" t="s">
        <v>134</v>
      </c>
      <c r="L158" s="41" t="s">
        <v>3783</v>
      </c>
      <c r="M158" s="108">
        <v>44351</v>
      </c>
      <c r="N158" s="108">
        <v>44351</v>
      </c>
      <c r="O158" s="108" t="s">
        <v>55</v>
      </c>
      <c r="P158" s="108" t="s">
        <v>56</v>
      </c>
      <c r="Q158" s="106" t="s">
        <v>3760</v>
      </c>
      <c r="R158" s="108">
        <v>10</v>
      </c>
      <c r="S158" s="108">
        <v>44355.682551354199</v>
      </c>
      <c r="T158" s="111">
        <v>44355</v>
      </c>
      <c r="U158" s="106" t="s">
        <v>72</v>
      </c>
      <c r="V158" s="108" t="s">
        <v>136</v>
      </c>
      <c r="W158" s="108" t="s">
        <v>137</v>
      </c>
      <c r="X158" s="108" t="s">
        <v>59</v>
      </c>
      <c r="Y158" s="108" t="s">
        <v>60</v>
      </c>
      <c r="Z158" s="106" t="s">
        <v>3760</v>
      </c>
      <c r="AA158" s="108" t="s">
        <v>61</v>
      </c>
      <c r="AB158" s="120">
        <f t="shared" si="3"/>
        <v>69</v>
      </c>
      <c r="AC158" s="106" t="s">
        <v>62</v>
      </c>
      <c r="AD158" s="106" t="s">
        <v>138</v>
      </c>
      <c r="AE158" s="108" t="s">
        <v>139</v>
      </c>
      <c r="AF158" s="108" t="s">
        <v>140</v>
      </c>
      <c r="AG158" s="108" t="s">
        <v>3101</v>
      </c>
      <c r="AH158" s="106" t="s">
        <v>3760</v>
      </c>
      <c r="AI158" s="108" t="s">
        <v>3784</v>
      </c>
      <c r="AK158" s="107" t="s">
        <v>3785</v>
      </c>
      <c r="AM158" s="107" t="s">
        <v>2164</v>
      </c>
      <c r="AN158" s="107" t="s">
        <v>705</v>
      </c>
      <c r="AO158" s="107"/>
    </row>
    <row r="159" spans="1:46">
      <c r="A159" s="108">
        <v>8</v>
      </c>
      <c r="B159" s="108" t="s">
        <v>128</v>
      </c>
      <c r="C159" s="110" t="s">
        <v>130</v>
      </c>
      <c r="D159" s="108" t="s">
        <v>3786</v>
      </c>
      <c r="E159" s="110" t="s">
        <v>131</v>
      </c>
      <c r="F159" s="110" t="s">
        <v>3782</v>
      </c>
      <c r="G159" s="108" t="s">
        <v>3786</v>
      </c>
      <c r="H159" s="111">
        <v>18452</v>
      </c>
      <c r="I159" s="108" t="s">
        <v>281</v>
      </c>
      <c r="J159" s="108" t="s">
        <v>134</v>
      </c>
      <c r="K159" s="108" t="s">
        <v>134</v>
      </c>
      <c r="L159" s="41" t="s">
        <v>3787</v>
      </c>
      <c r="M159" s="108">
        <v>44351</v>
      </c>
      <c r="N159" s="108">
        <v>44351</v>
      </c>
      <c r="O159" s="108" t="s">
        <v>55</v>
      </c>
      <c r="P159" s="108" t="s">
        <v>56</v>
      </c>
      <c r="Q159" s="106" t="s">
        <v>3760</v>
      </c>
      <c r="R159" s="108">
        <v>10</v>
      </c>
      <c r="S159" s="108">
        <v>44355.682647569403</v>
      </c>
      <c r="T159" s="111">
        <v>44355</v>
      </c>
      <c r="U159" s="106" t="s">
        <v>57</v>
      </c>
      <c r="V159" s="108" t="s">
        <v>136</v>
      </c>
      <c r="W159" s="108" t="s">
        <v>137</v>
      </c>
      <c r="X159" s="108" t="s">
        <v>59</v>
      </c>
      <c r="Y159" s="108" t="s">
        <v>60</v>
      </c>
      <c r="Z159" s="106" t="s">
        <v>3760</v>
      </c>
      <c r="AA159" s="108" t="s">
        <v>61</v>
      </c>
      <c r="AB159" s="120">
        <f t="shared" si="3"/>
        <v>70</v>
      </c>
      <c r="AC159" s="106" t="s">
        <v>62</v>
      </c>
      <c r="AD159" s="106" t="s">
        <v>138</v>
      </c>
      <c r="AE159" s="108" t="s">
        <v>139</v>
      </c>
      <c r="AF159" s="108" t="s">
        <v>140</v>
      </c>
      <c r="AG159" s="108" t="s">
        <v>3101</v>
      </c>
      <c r="AH159" s="106" t="s">
        <v>3760</v>
      </c>
      <c r="AI159" s="108" t="s">
        <v>3788</v>
      </c>
      <c r="AK159" s="107" t="s">
        <v>3789</v>
      </c>
      <c r="AM159" s="107" t="s">
        <v>2164</v>
      </c>
      <c r="AN159" s="107" t="s">
        <v>705</v>
      </c>
      <c r="AO159" s="107"/>
    </row>
    <row r="160" spans="1:46">
      <c r="A160" s="108">
        <v>9</v>
      </c>
      <c r="B160" s="108" t="s">
        <v>128</v>
      </c>
      <c r="C160" s="110" t="s">
        <v>130</v>
      </c>
      <c r="D160" s="108" t="s">
        <v>3790</v>
      </c>
      <c r="E160" s="110" t="s">
        <v>131</v>
      </c>
      <c r="F160" s="110" t="s">
        <v>3782</v>
      </c>
      <c r="G160" s="108" t="s">
        <v>3790</v>
      </c>
      <c r="H160" s="111">
        <v>21067</v>
      </c>
      <c r="I160" s="108" t="s">
        <v>3791</v>
      </c>
      <c r="J160" s="108" t="s">
        <v>1679</v>
      </c>
      <c r="K160" s="108" t="s">
        <v>1125</v>
      </c>
      <c r="L160" s="41" t="s">
        <v>3792</v>
      </c>
      <c r="M160" s="108">
        <v>44351</v>
      </c>
      <c r="N160" s="108">
        <v>44351</v>
      </c>
      <c r="O160" s="108" t="s">
        <v>55</v>
      </c>
      <c r="P160" s="108" t="s">
        <v>56</v>
      </c>
      <c r="Q160" s="106" t="s">
        <v>3760</v>
      </c>
      <c r="R160" s="108">
        <v>10</v>
      </c>
      <c r="S160" s="108">
        <v>44355.682717557902</v>
      </c>
      <c r="T160" s="111">
        <v>44355</v>
      </c>
      <c r="U160" s="106" t="s">
        <v>57</v>
      </c>
      <c r="V160" s="108" t="s">
        <v>136</v>
      </c>
      <c r="W160" s="108" t="s">
        <v>137</v>
      </c>
      <c r="X160" s="108" t="s">
        <v>59</v>
      </c>
      <c r="Y160" s="108" t="s">
        <v>60</v>
      </c>
      <c r="Z160" s="106" t="s">
        <v>3760</v>
      </c>
      <c r="AA160" s="108" t="s">
        <v>61</v>
      </c>
      <c r="AB160" s="120">
        <f t="shared" si="3"/>
        <v>63</v>
      </c>
      <c r="AC160" s="106" t="s">
        <v>62</v>
      </c>
      <c r="AD160" s="106" t="s">
        <v>138</v>
      </c>
      <c r="AE160" s="108" t="s">
        <v>139</v>
      </c>
      <c r="AF160" s="108" t="s">
        <v>140</v>
      </c>
      <c r="AG160" s="108" t="s">
        <v>3101</v>
      </c>
      <c r="AH160" s="106" t="s">
        <v>3760</v>
      </c>
      <c r="AI160" s="108" t="s">
        <v>3793</v>
      </c>
      <c r="AK160" s="107" t="s">
        <v>3794</v>
      </c>
      <c r="AM160" s="107" t="s">
        <v>2164</v>
      </c>
      <c r="AN160" s="107" t="s">
        <v>705</v>
      </c>
      <c r="AO160" s="107"/>
    </row>
    <row r="161" spans="1:41">
      <c r="A161" s="108">
        <v>10</v>
      </c>
      <c r="B161" s="108" t="s">
        <v>128</v>
      </c>
      <c r="C161" s="110" t="s">
        <v>130</v>
      </c>
      <c r="D161" s="108" t="s">
        <v>3795</v>
      </c>
      <c r="E161" s="110" t="s">
        <v>131</v>
      </c>
      <c r="F161" s="110" t="s">
        <v>3782</v>
      </c>
      <c r="G161" s="108" t="s">
        <v>3795</v>
      </c>
      <c r="H161" s="111">
        <v>16560</v>
      </c>
      <c r="I161" s="108" t="s">
        <v>1157</v>
      </c>
      <c r="J161" s="108" t="s">
        <v>1157</v>
      </c>
      <c r="K161" s="108" t="s">
        <v>433</v>
      </c>
      <c r="L161" s="41" t="s">
        <v>3796</v>
      </c>
      <c r="M161" s="108">
        <v>44351</v>
      </c>
      <c r="N161" s="108">
        <v>44351</v>
      </c>
      <c r="O161" s="108" t="s">
        <v>55</v>
      </c>
      <c r="P161" s="108" t="s">
        <v>56</v>
      </c>
      <c r="Q161" s="106" t="s">
        <v>3760</v>
      </c>
      <c r="R161" s="108">
        <v>10</v>
      </c>
      <c r="S161" s="108">
        <v>44355.682789699102</v>
      </c>
      <c r="T161" s="111">
        <v>44355</v>
      </c>
      <c r="U161" s="106" t="s">
        <v>72</v>
      </c>
      <c r="V161" s="108" t="s">
        <v>136</v>
      </c>
      <c r="W161" s="108" t="s">
        <v>137</v>
      </c>
      <c r="X161" s="108" t="s">
        <v>59</v>
      </c>
      <c r="Y161" s="108" t="s">
        <v>60</v>
      </c>
      <c r="Z161" s="106" t="s">
        <v>3760</v>
      </c>
      <c r="AA161" s="108" t="s">
        <v>61</v>
      </c>
      <c r="AB161" s="120">
        <f t="shared" si="3"/>
        <v>76</v>
      </c>
      <c r="AC161" s="106" t="s">
        <v>62</v>
      </c>
      <c r="AD161" s="106" t="s">
        <v>138</v>
      </c>
      <c r="AE161" s="108" t="s">
        <v>139</v>
      </c>
      <c r="AF161" s="108" t="s">
        <v>140</v>
      </c>
      <c r="AG161" s="108" t="s">
        <v>3101</v>
      </c>
      <c r="AH161" s="106" t="s">
        <v>3760</v>
      </c>
      <c r="AI161" s="108" t="s">
        <v>3797</v>
      </c>
      <c r="AK161" s="107" t="s">
        <v>3798</v>
      </c>
      <c r="AM161" s="107" t="s">
        <v>2164</v>
      </c>
      <c r="AN161" s="107" t="s">
        <v>705</v>
      </c>
      <c r="AO161" s="107"/>
    </row>
    <row r="162" spans="1:41">
      <c r="A162" s="108">
        <v>11</v>
      </c>
      <c r="B162" s="108" t="s">
        <v>581</v>
      </c>
      <c r="C162" s="110" t="s">
        <v>583</v>
      </c>
      <c r="D162" s="108" t="s">
        <v>3799</v>
      </c>
      <c r="E162" s="110" t="s">
        <v>584</v>
      </c>
      <c r="F162" s="110" t="s">
        <v>3800</v>
      </c>
      <c r="G162" s="108" t="s">
        <v>3799</v>
      </c>
      <c r="H162" s="111">
        <v>37027</v>
      </c>
      <c r="I162" s="108" t="s">
        <v>3801</v>
      </c>
      <c r="J162" s="108" t="s">
        <v>92</v>
      </c>
      <c r="K162" s="108" t="s">
        <v>92</v>
      </c>
      <c r="L162" s="41" t="s">
        <v>3802</v>
      </c>
      <c r="M162" s="108">
        <v>44345</v>
      </c>
      <c r="N162" s="108">
        <v>44351</v>
      </c>
      <c r="O162" s="108" t="s">
        <v>55</v>
      </c>
      <c r="P162" s="108" t="s">
        <v>56</v>
      </c>
      <c r="Q162" s="106" t="s">
        <v>3760</v>
      </c>
      <c r="R162" s="108">
        <v>10</v>
      </c>
      <c r="S162" s="108">
        <v>44355.682902743101</v>
      </c>
      <c r="T162" s="111">
        <v>44355</v>
      </c>
      <c r="U162" s="106" t="s">
        <v>72</v>
      </c>
      <c r="V162" s="108" t="s">
        <v>94</v>
      </c>
      <c r="W162" s="108" t="s">
        <v>95</v>
      </c>
      <c r="X162" s="108" t="s">
        <v>59</v>
      </c>
      <c r="Y162" s="108" t="s">
        <v>60</v>
      </c>
      <c r="Z162" s="106" t="s">
        <v>3760</v>
      </c>
      <c r="AA162" s="108" t="s">
        <v>61</v>
      </c>
      <c r="AB162" s="120">
        <f t="shared" si="3"/>
        <v>20</v>
      </c>
      <c r="AC162" s="106" t="s">
        <v>62</v>
      </c>
      <c r="AD162" s="106" t="s">
        <v>587</v>
      </c>
      <c r="AE162" s="108" t="s">
        <v>588</v>
      </c>
      <c r="AF162" s="108" t="s">
        <v>98</v>
      </c>
      <c r="AG162" s="108" t="s">
        <v>3142</v>
      </c>
      <c r="AH162" s="106" t="s">
        <v>3760</v>
      </c>
      <c r="AI162" s="108" t="s">
        <v>3803</v>
      </c>
      <c r="AK162" s="113" t="s">
        <v>3804</v>
      </c>
      <c r="AM162" s="113" t="s">
        <v>67</v>
      </c>
      <c r="AN162" s="113" t="s">
        <v>67</v>
      </c>
      <c r="AO162" s="114"/>
    </row>
    <row r="163" spans="1:41">
      <c r="A163" s="108">
        <v>12</v>
      </c>
      <c r="B163" s="108" t="s">
        <v>581</v>
      </c>
      <c r="C163" s="110" t="s">
        <v>583</v>
      </c>
      <c r="D163" s="108" t="s">
        <v>3805</v>
      </c>
      <c r="E163" s="110" t="s">
        <v>584</v>
      </c>
      <c r="F163" s="110" t="s">
        <v>3800</v>
      </c>
      <c r="G163" s="108" t="s">
        <v>3805</v>
      </c>
      <c r="H163" s="111">
        <v>33275</v>
      </c>
      <c r="I163" s="108" t="s">
        <v>643</v>
      </c>
      <c r="J163" s="108" t="s">
        <v>643</v>
      </c>
      <c r="K163" s="108" t="s">
        <v>433</v>
      </c>
      <c r="L163" s="41" t="s">
        <v>3806</v>
      </c>
      <c r="M163" s="108">
        <v>44347</v>
      </c>
      <c r="N163" s="108">
        <v>44351</v>
      </c>
      <c r="O163" s="108" t="s">
        <v>55</v>
      </c>
      <c r="P163" s="108" t="s">
        <v>56</v>
      </c>
      <c r="Q163" s="106" t="s">
        <v>3760</v>
      </c>
      <c r="R163" s="108">
        <v>10</v>
      </c>
      <c r="S163" s="108">
        <v>44355.6830464468</v>
      </c>
      <c r="T163" s="111">
        <v>44355</v>
      </c>
      <c r="U163" s="106" t="s">
        <v>57</v>
      </c>
      <c r="V163" s="108" t="s">
        <v>94</v>
      </c>
      <c r="W163" s="108" t="s">
        <v>95</v>
      </c>
      <c r="X163" s="108" t="s">
        <v>59</v>
      </c>
      <c r="Y163" s="108" t="s">
        <v>60</v>
      </c>
      <c r="Z163" s="106" t="s">
        <v>3760</v>
      </c>
      <c r="AA163" s="108" t="s">
        <v>61</v>
      </c>
      <c r="AB163" s="120">
        <f t="shared" si="3"/>
        <v>30</v>
      </c>
      <c r="AC163" s="106" t="s">
        <v>62</v>
      </c>
      <c r="AD163" s="106" t="s">
        <v>587</v>
      </c>
      <c r="AE163" s="108" t="s">
        <v>588</v>
      </c>
      <c r="AF163" s="108" t="s">
        <v>98</v>
      </c>
      <c r="AG163" s="108" t="s">
        <v>3142</v>
      </c>
      <c r="AH163" s="106" t="s">
        <v>3760</v>
      </c>
      <c r="AI163" s="108" t="s">
        <v>3807</v>
      </c>
      <c r="AK163" s="113" t="s">
        <v>3808</v>
      </c>
      <c r="AM163" s="113" t="s">
        <v>67</v>
      </c>
      <c r="AN163" s="113" t="s">
        <v>67</v>
      </c>
      <c r="AO163" s="114"/>
    </row>
    <row r="164" spans="1:41">
      <c r="A164" s="108">
        <v>13</v>
      </c>
      <c r="B164" s="108" t="s">
        <v>489</v>
      </c>
      <c r="C164" s="110" t="s">
        <v>491</v>
      </c>
      <c r="D164" s="108" t="s">
        <v>3809</v>
      </c>
      <c r="E164" s="110" t="s">
        <v>492</v>
      </c>
      <c r="F164" s="110" t="s">
        <v>3810</v>
      </c>
      <c r="G164" s="108" t="s">
        <v>3809</v>
      </c>
      <c r="H164" s="111">
        <v>32823</v>
      </c>
      <c r="I164" s="108" t="s">
        <v>335</v>
      </c>
      <c r="J164" s="108" t="s">
        <v>335</v>
      </c>
      <c r="K164" s="108" t="s">
        <v>335</v>
      </c>
      <c r="L164" s="41" t="s">
        <v>3811</v>
      </c>
      <c r="M164" s="108">
        <v>44301</v>
      </c>
      <c r="N164" s="108">
        <v>44355</v>
      </c>
      <c r="O164" s="108" t="s">
        <v>55</v>
      </c>
      <c r="P164" s="108" t="s">
        <v>56</v>
      </c>
      <c r="Q164" s="106" t="s">
        <v>3760</v>
      </c>
      <c r="R164" s="108">
        <v>10</v>
      </c>
      <c r="S164" s="108">
        <v>44356.662755671299</v>
      </c>
      <c r="T164" s="111">
        <v>44356</v>
      </c>
      <c r="U164" s="106" t="s">
        <v>57</v>
      </c>
      <c r="V164" s="108" t="s">
        <v>495</v>
      </c>
      <c r="W164" s="108" t="s">
        <v>495</v>
      </c>
      <c r="X164" s="108" t="s">
        <v>59</v>
      </c>
      <c r="Y164" s="108" t="s">
        <v>60</v>
      </c>
      <c r="Z164" s="106" t="s">
        <v>3760</v>
      </c>
      <c r="AA164" s="108" t="s">
        <v>61</v>
      </c>
      <c r="AB164" s="120">
        <f t="shared" si="3"/>
        <v>31</v>
      </c>
      <c r="AC164" s="106" t="s">
        <v>62</v>
      </c>
      <c r="AD164" s="106" t="s">
        <v>496</v>
      </c>
      <c r="AE164" s="108" t="s">
        <v>497</v>
      </c>
      <c r="AF164" s="108" t="s">
        <v>98</v>
      </c>
      <c r="AG164" s="108" t="s">
        <v>3120</v>
      </c>
      <c r="AH164" s="106" t="s">
        <v>3760</v>
      </c>
      <c r="AI164" s="108" t="s">
        <v>3812</v>
      </c>
      <c r="AK164" s="113" t="s">
        <v>3813</v>
      </c>
      <c r="AM164" s="113" t="s">
        <v>67</v>
      </c>
      <c r="AN164" s="113" t="s">
        <v>67</v>
      </c>
      <c r="AO164" s="114"/>
    </row>
    <row r="165" spans="1:41">
      <c r="A165" s="108">
        <v>14</v>
      </c>
      <c r="B165" s="108" t="s">
        <v>489</v>
      </c>
      <c r="C165" s="110" t="s">
        <v>491</v>
      </c>
      <c r="D165" s="108" t="s">
        <v>3814</v>
      </c>
      <c r="E165" s="110" t="s">
        <v>492</v>
      </c>
      <c r="F165" s="110" t="s">
        <v>3810</v>
      </c>
      <c r="G165" s="108" t="s">
        <v>3814</v>
      </c>
      <c r="H165" s="111">
        <v>22061</v>
      </c>
      <c r="I165" s="108" t="s">
        <v>3472</v>
      </c>
      <c r="J165" s="108" t="s">
        <v>3472</v>
      </c>
      <c r="K165" s="108" t="s">
        <v>335</v>
      </c>
      <c r="L165" s="41" t="s">
        <v>3815</v>
      </c>
      <c r="M165" s="108">
        <v>44322</v>
      </c>
      <c r="N165" s="108">
        <v>44355</v>
      </c>
      <c r="O165" s="108" t="s">
        <v>55</v>
      </c>
      <c r="P165" s="108" t="s">
        <v>56</v>
      </c>
      <c r="Q165" s="106" t="s">
        <v>3760</v>
      </c>
      <c r="R165" s="108">
        <v>10</v>
      </c>
      <c r="S165" s="108">
        <v>44356.662922685202</v>
      </c>
      <c r="T165" s="111">
        <v>44356</v>
      </c>
      <c r="U165" s="106" t="s">
        <v>72</v>
      </c>
      <c r="V165" s="108" t="s">
        <v>495</v>
      </c>
      <c r="W165" s="108" t="s">
        <v>495</v>
      </c>
      <c r="X165" s="108" t="s">
        <v>59</v>
      </c>
      <c r="Y165" s="108" t="s">
        <v>60</v>
      </c>
      <c r="Z165" s="106" t="s">
        <v>3760</v>
      </c>
      <c r="AA165" s="108" t="s">
        <v>61</v>
      </c>
      <c r="AB165" s="120">
        <f t="shared" si="3"/>
        <v>61</v>
      </c>
      <c r="AC165" s="106" t="s">
        <v>62</v>
      </c>
      <c r="AD165" s="106" t="s">
        <v>496</v>
      </c>
      <c r="AE165" s="108" t="s">
        <v>497</v>
      </c>
      <c r="AF165" s="108" t="s">
        <v>98</v>
      </c>
      <c r="AG165" s="108" t="s">
        <v>3120</v>
      </c>
      <c r="AH165" s="106" t="s">
        <v>3760</v>
      </c>
      <c r="AI165" s="108" t="s">
        <v>3816</v>
      </c>
      <c r="AK165" s="107" t="s">
        <v>3817</v>
      </c>
      <c r="AM165" s="107" t="s">
        <v>2164</v>
      </c>
      <c r="AN165" s="107" t="s">
        <v>705</v>
      </c>
      <c r="AO165" s="107"/>
    </row>
    <row r="166" spans="1:41">
      <c r="A166" s="108">
        <v>15</v>
      </c>
      <c r="B166" s="108" t="s">
        <v>489</v>
      </c>
      <c r="C166" s="110" t="s">
        <v>491</v>
      </c>
      <c r="D166" s="108" t="s">
        <v>3818</v>
      </c>
      <c r="E166" s="110" t="s">
        <v>492</v>
      </c>
      <c r="F166" s="110" t="s">
        <v>3810</v>
      </c>
      <c r="G166" s="108" t="s">
        <v>3818</v>
      </c>
      <c r="H166" s="111">
        <v>37573</v>
      </c>
      <c r="I166" s="108" t="s">
        <v>335</v>
      </c>
      <c r="J166" s="108" t="s">
        <v>335</v>
      </c>
      <c r="K166" s="108" t="s">
        <v>335</v>
      </c>
      <c r="L166" s="41" t="s">
        <v>3819</v>
      </c>
      <c r="M166" s="108">
        <v>44331</v>
      </c>
      <c r="N166" s="108">
        <v>44355</v>
      </c>
      <c r="O166" s="108" t="s">
        <v>55</v>
      </c>
      <c r="P166" s="108" t="s">
        <v>56</v>
      </c>
      <c r="Q166" s="106" t="s">
        <v>3760</v>
      </c>
      <c r="R166" s="108">
        <v>10</v>
      </c>
      <c r="S166" s="108">
        <v>44356.663331481497</v>
      </c>
      <c r="T166" s="111">
        <v>44356</v>
      </c>
      <c r="U166" s="106" t="s">
        <v>57</v>
      </c>
      <c r="V166" s="108" t="s">
        <v>495</v>
      </c>
      <c r="W166" s="108" t="s">
        <v>495</v>
      </c>
      <c r="X166" s="108" t="s">
        <v>59</v>
      </c>
      <c r="Y166" s="108" t="s">
        <v>60</v>
      </c>
      <c r="Z166" s="106" t="s">
        <v>3760</v>
      </c>
      <c r="AA166" s="108" t="s">
        <v>61</v>
      </c>
      <c r="AB166" s="120">
        <f t="shared" si="3"/>
        <v>18</v>
      </c>
      <c r="AC166" s="106" t="s">
        <v>62</v>
      </c>
      <c r="AD166" s="106" t="s">
        <v>496</v>
      </c>
      <c r="AE166" s="108" t="s">
        <v>497</v>
      </c>
      <c r="AF166" s="108" t="s">
        <v>98</v>
      </c>
      <c r="AG166" s="108" t="s">
        <v>3120</v>
      </c>
      <c r="AH166" s="106" t="s">
        <v>3760</v>
      </c>
      <c r="AI166" s="108" t="s">
        <v>3820</v>
      </c>
      <c r="AK166" s="113" t="s">
        <v>3821</v>
      </c>
      <c r="AM166" s="113" t="s">
        <v>67</v>
      </c>
      <c r="AN166" s="113" t="s">
        <v>67</v>
      </c>
      <c r="AO166" s="114"/>
    </row>
    <row r="167" spans="1:41">
      <c r="A167" s="108">
        <v>16</v>
      </c>
      <c r="B167" s="108" t="s">
        <v>367</v>
      </c>
      <c r="C167" s="110" t="s">
        <v>369</v>
      </c>
      <c r="D167" s="108" t="s">
        <v>3822</v>
      </c>
      <c r="E167" s="110" t="s">
        <v>369</v>
      </c>
      <c r="F167" s="110" t="s">
        <v>3823</v>
      </c>
      <c r="G167" s="108" t="s">
        <v>3822</v>
      </c>
      <c r="H167" s="111">
        <v>30803</v>
      </c>
      <c r="I167" s="108" t="s">
        <v>3824</v>
      </c>
      <c r="J167" s="108" t="s">
        <v>3825</v>
      </c>
      <c r="K167" s="108" t="s">
        <v>373</v>
      </c>
      <c r="L167" s="41" t="s">
        <v>3826</v>
      </c>
      <c r="M167" s="108">
        <v>44334</v>
      </c>
      <c r="N167" s="108">
        <v>44356</v>
      </c>
      <c r="O167" s="108" t="s">
        <v>55</v>
      </c>
      <c r="P167" s="108" t="s">
        <v>56</v>
      </c>
      <c r="Q167" s="106" t="s">
        <v>3760</v>
      </c>
      <c r="R167" s="108">
        <v>10</v>
      </c>
      <c r="S167" s="108">
        <v>44357.665190358799</v>
      </c>
      <c r="T167" s="111">
        <v>44357</v>
      </c>
      <c r="U167" s="106" t="s">
        <v>72</v>
      </c>
      <c r="V167" s="108" t="s">
        <v>375</v>
      </c>
      <c r="W167" s="108" t="s">
        <v>375</v>
      </c>
      <c r="X167" s="108" t="s">
        <v>59</v>
      </c>
      <c r="Y167" s="108" t="s">
        <v>60</v>
      </c>
      <c r="Z167" s="106" t="s">
        <v>3760</v>
      </c>
      <c r="AA167" s="108" t="s">
        <v>61</v>
      </c>
      <c r="AB167" s="120">
        <f t="shared" si="3"/>
        <v>37</v>
      </c>
      <c r="AC167" s="106" t="s">
        <v>62</v>
      </c>
      <c r="AD167" s="106" t="s">
        <v>376</v>
      </c>
      <c r="AE167" s="108" t="s">
        <v>377</v>
      </c>
      <c r="AF167" s="108" t="s">
        <v>65</v>
      </c>
      <c r="AG167" s="108" t="s">
        <v>3142</v>
      </c>
      <c r="AH167" s="106" t="s">
        <v>3760</v>
      </c>
      <c r="AI167" s="108" t="s">
        <v>3827</v>
      </c>
      <c r="AK167" s="107" t="s">
        <v>3828</v>
      </c>
      <c r="AM167" s="107" t="s">
        <v>2164</v>
      </c>
      <c r="AN167" s="107" t="s">
        <v>705</v>
      </c>
      <c r="AO167" s="107"/>
    </row>
    <row r="168" spans="1:41">
      <c r="A168" s="108">
        <v>17</v>
      </c>
      <c r="B168" s="108" t="s">
        <v>367</v>
      </c>
      <c r="C168" s="110" t="s">
        <v>369</v>
      </c>
      <c r="D168" s="108" t="s">
        <v>3829</v>
      </c>
      <c r="E168" s="110" t="s">
        <v>369</v>
      </c>
      <c r="F168" s="110" t="s">
        <v>3823</v>
      </c>
      <c r="G168" s="108" t="s">
        <v>3829</v>
      </c>
      <c r="H168" s="111">
        <v>30424</v>
      </c>
      <c r="I168" s="108" t="s">
        <v>3830</v>
      </c>
      <c r="J168" s="108" t="s">
        <v>855</v>
      </c>
      <c r="K168" s="108" t="s">
        <v>373</v>
      </c>
      <c r="L168" s="41" t="s">
        <v>3831</v>
      </c>
      <c r="M168" s="108">
        <v>44334</v>
      </c>
      <c r="N168" s="108">
        <v>44356</v>
      </c>
      <c r="O168" s="108" t="s">
        <v>55</v>
      </c>
      <c r="P168" s="108" t="s">
        <v>56</v>
      </c>
      <c r="Q168" s="106" t="s">
        <v>3760</v>
      </c>
      <c r="R168" s="108">
        <v>10</v>
      </c>
      <c r="S168" s="108">
        <v>44357.6652986111</v>
      </c>
      <c r="T168" s="111">
        <v>44357</v>
      </c>
      <c r="U168" s="106" t="s">
        <v>72</v>
      </c>
      <c r="V168" s="108" t="s">
        <v>375</v>
      </c>
      <c r="W168" s="108" t="s">
        <v>375</v>
      </c>
      <c r="X168" s="108" t="s">
        <v>59</v>
      </c>
      <c r="Y168" s="108" t="s">
        <v>60</v>
      </c>
      <c r="Z168" s="106" t="s">
        <v>3760</v>
      </c>
      <c r="AA168" s="108" t="s">
        <v>61</v>
      </c>
      <c r="AB168" s="120">
        <f t="shared" si="3"/>
        <v>38</v>
      </c>
      <c r="AC168" s="106" t="s">
        <v>62</v>
      </c>
      <c r="AD168" s="106" t="s">
        <v>376</v>
      </c>
      <c r="AE168" s="108" t="s">
        <v>377</v>
      </c>
      <c r="AF168" s="108" t="s">
        <v>65</v>
      </c>
      <c r="AG168" s="108" t="s">
        <v>3142</v>
      </c>
      <c r="AH168" s="106" t="s">
        <v>3760</v>
      </c>
      <c r="AI168" s="108" t="s">
        <v>3832</v>
      </c>
      <c r="AK168" s="107" t="s">
        <v>3828</v>
      </c>
      <c r="AM168" s="107" t="s">
        <v>2164</v>
      </c>
      <c r="AN168" s="107" t="s">
        <v>705</v>
      </c>
      <c r="AO168" s="107"/>
    </row>
    <row r="169" spans="1:41">
      <c r="A169" s="108">
        <v>18</v>
      </c>
      <c r="B169" s="108" t="s">
        <v>367</v>
      </c>
      <c r="C169" s="110" t="s">
        <v>369</v>
      </c>
      <c r="D169" s="108" t="s">
        <v>3833</v>
      </c>
      <c r="E169" s="110" t="s">
        <v>369</v>
      </c>
      <c r="F169" s="110" t="s">
        <v>3823</v>
      </c>
      <c r="G169" s="108" t="s">
        <v>3833</v>
      </c>
      <c r="H169" s="111">
        <v>29759</v>
      </c>
      <c r="I169" s="108" t="s">
        <v>3834</v>
      </c>
      <c r="J169" s="108" t="s">
        <v>855</v>
      </c>
      <c r="K169" s="108" t="s">
        <v>373</v>
      </c>
      <c r="L169" s="41" t="s">
        <v>3835</v>
      </c>
      <c r="M169" s="108">
        <v>44284</v>
      </c>
      <c r="N169" s="108">
        <v>44356</v>
      </c>
      <c r="O169" s="108" t="s">
        <v>55</v>
      </c>
      <c r="P169" s="108" t="s">
        <v>56</v>
      </c>
      <c r="Q169" s="106" t="s">
        <v>3760</v>
      </c>
      <c r="R169" s="108">
        <v>10</v>
      </c>
      <c r="S169" s="108">
        <v>44357.665364814799</v>
      </c>
      <c r="T169" s="111">
        <v>44357</v>
      </c>
      <c r="U169" s="106" t="s">
        <v>72</v>
      </c>
      <c r="V169" s="108" t="s">
        <v>375</v>
      </c>
      <c r="W169" s="108" t="s">
        <v>375</v>
      </c>
      <c r="X169" s="108" t="s">
        <v>59</v>
      </c>
      <c r="Y169" s="108" t="s">
        <v>60</v>
      </c>
      <c r="Z169" s="106" t="s">
        <v>3760</v>
      </c>
      <c r="AA169" s="108" t="s">
        <v>61</v>
      </c>
      <c r="AB169" s="120">
        <f t="shared" si="3"/>
        <v>39</v>
      </c>
      <c r="AC169" s="106" t="s">
        <v>62</v>
      </c>
      <c r="AD169" s="106" t="s">
        <v>376</v>
      </c>
      <c r="AE169" s="108" t="s">
        <v>377</v>
      </c>
      <c r="AF169" s="108" t="s">
        <v>65</v>
      </c>
      <c r="AG169" s="108" t="s">
        <v>3142</v>
      </c>
      <c r="AH169" s="106" t="s">
        <v>3760</v>
      </c>
      <c r="AI169" s="108" t="s">
        <v>3836</v>
      </c>
      <c r="AK169" s="107" t="s">
        <v>3837</v>
      </c>
      <c r="AM169" s="107" t="s">
        <v>2164</v>
      </c>
      <c r="AN169" s="107" t="s">
        <v>705</v>
      </c>
      <c r="AO169" s="107"/>
    </row>
    <row r="170" spans="1:41">
      <c r="A170" s="108">
        <v>19</v>
      </c>
      <c r="B170" s="108" t="s">
        <v>1233</v>
      </c>
      <c r="C170" s="110" t="s">
        <v>1235</v>
      </c>
      <c r="D170" s="108" t="s">
        <v>3838</v>
      </c>
      <c r="E170" s="110" t="s">
        <v>1236</v>
      </c>
      <c r="F170" s="110" t="s">
        <v>3823</v>
      </c>
      <c r="G170" s="108" t="s">
        <v>3838</v>
      </c>
      <c r="H170" s="111">
        <v>32206</v>
      </c>
      <c r="I170" s="108" t="s">
        <v>509</v>
      </c>
      <c r="J170" s="108" t="s">
        <v>372</v>
      </c>
      <c r="K170" s="108" t="s">
        <v>373</v>
      </c>
      <c r="L170" s="41" t="s">
        <v>3839</v>
      </c>
      <c r="M170" s="108">
        <v>44329</v>
      </c>
      <c r="N170" s="108">
        <v>44356</v>
      </c>
      <c r="O170" s="108" t="s">
        <v>55</v>
      </c>
      <c r="P170" s="108" t="s">
        <v>56</v>
      </c>
      <c r="Q170" s="106" t="s">
        <v>3760</v>
      </c>
      <c r="R170" s="108">
        <v>10</v>
      </c>
      <c r="S170" s="108">
        <v>44357.665428784698</v>
      </c>
      <c r="T170" s="111">
        <v>44357</v>
      </c>
      <c r="U170" s="106" t="s">
        <v>72</v>
      </c>
      <c r="V170" s="108" t="s">
        <v>375</v>
      </c>
      <c r="W170" s="108" t="s">
        <v>375</v>
      </c>
      <c r="X170" s="108" t="s">
        <v>59</v>
      </c>
      <c r="Y170" s="108" t="s">
        <v>60</v>
      </c>
      <c r="Z170" s="106" t="s">
        <v>3760</v>
      </c>
      <c r="AA170" s="108" t="s">
        <v>61</v>
      </c>
      <c r="AB170" s="120">
        <f t="shared" si="3"/>
        <v>33</v>
      </c>
      <c r="AC170" s="106" t="s">
        <v>62</v>
      </c>
      <c r="AD170" s="106" t="s">
        <v>1241</v>
      </c>
      <c r="AE170" s="108" t="s">
        <v>1242</v>
      </c>
      <c r="AF170" s="108" t="s">
        <v>65</v>
      </c>
      <c r="AG170" s="108" t="s">
        <v>3132</v>
      </c>
      <c r="AH170" s="106" t="s">
        <v>3760</v>
      </c>
      <c r="AI170" s="108" t="s">
        <v>3840</v>
      </c>
      <c r="AK170" s="107" t="s">
        <v>3841</v>
      </c>
      <c r="AM170" s="107" t="s">
        <v>2164</v>
      </c>
      <c r="AN170" s="107" t="s">
        <v>705</v>
      </c>
      <c r="AO170" s="107"/>
    </row>
    <row r="171" spans="1:41">
      <c r="A171" s="108">
        <v>20</v>
      </c>
      <c r="B171" s="108" t="s">
        <v>1233</v>
      </c>
      <c r="C171" s="110" t="s">
        <v>1235</v>
      </c>
      <c r="D171" s="108" t="s">
        <v>3842</v>
      </c>
      <c r="E171" s="110" t="s">
        <v>1236</v>
      </c>
      <c r="F171" s="110" t="s">
        <v>3823</v>
      </c>
      <c r="G171" s="108" t="s">
        <v>3842</v>
      </c>
      <c r="H171" s="111">
        <v>29758</v>
      </c>
      <c r="I171" s="108" t="s">
        <v>372</v>
      </c>
      <c r="J171" s="108" t="s">
        <v>372</v>
      </c>
      <c r="K171" s="108" t="s">
        <v>373</v>
      </c>
      <c r="L171" s="41" t="s">
        <v>3843</v>
      </c>
      <c r="M171" s="108">
        <v>44337</v>
      </c>
      <c r="N171" s="108">
        <v>44356</v>
      </c>
      <c r="O171" s="108" t="s">
        <v>55</v>
      </c>
      <c r="P171" s="108" t="s">
        <v>56</v>
      </c>
      <c r="Q171" s="106" t="s">
        <v>3760</v>
      </c>
      <c r="R171" s="108">
        <v>10</v>
      </c>
      <c r="S171" s="108">
        <v>44357.6654821759</v>
      </c>
      <c r="T171" s="111">
        <v>44357</v>
      </c>
      <c r="U171" s="106" t="s">
        <v>72</v>
      </c>
      <c r="V171" s="108" t="s">
        <v>375</v>
      </c>
      <c r="W171" s="108" t="s">
        <v>375</v>
      </c>
      <c r="X171" s="108" t="s">
        <v>59</v>
      </c>
      <c r="Y171" s="108" t="s">
        <v>60</v>
      </c>
      <c r="Z171" s="106" t="s">
        <v>3760</v>
      </c>
      <c r="AA171" s="108" t="s">
        <v>61</v>
      </c>
      <c r="AB171" s="120">
        <f t="shared" si="3"/>
        <v>39</v>
      </c>
      <c r="AC171" s="106" t="s">
        <v>62</v>
      </c>
      <c r="AD171" s="106" t="s">
        <v>1241</v>
      </c>
      <c r="AE171" s="108" t="s">
        <v>1242</v>
      </c>
      <c r="AF171" s="108" t="s">
        <v>65</v>
      </c>
      <c r="AG171" s="108" t="s">
        <v>3132</v>
      </c>
      <c r="AH171" s="106" t="s">
        <v>3760</v>
      </c>
      <c r="AI171" s="108" t="s">
        <v>3844</v>
      </c>
      <c r="AK171" s="107" t="s">
        <v>3828</v>
      </c>
      <c r="AM171" s="107" t="s">
        <v>2164</v>
      </c>
      <c r="AN171" s="107" t="s">
        <v>705</v>
      </c>
      <c r="AO171" s="107"/>
    </row>
    <row r="172" spans="1:41">
      <c r="A172" s="108">
        <v>21</v>
      </c>
      <c r="B172" s="108" t="s">
        <v>3166</v>
      </c>
      <c r="C172" s="110" t="s">
        <v>3167</v>
      </c>
      <c r="D172" s="108" t="s">
        <v>3845</v>
      </c>
      <c r="E172" s="110" t="s">
        <v>3169</v>
      </c>
      <c r="F172" s="110" t="s">
        <v>3846</v>
      </c>
      <c r="G172" s="108" t="s">
        <v>3845</v>
      </c>
      <c r="H172" s="111">
        <v>26502</v>
      </c>
      <c r="I172" s="108" t="s">
        <v>372</v>
      </c>
      <c r="J172" s="108" t="s">
        <v>372</v>
      </c>
      <c r="K172" s="108" t="s">
        <v>373</v>
      </c>
      <c r="L172" s="41" t="s">
        <v>3847</v>
      </c>
      <c r="M172" s="108">
        <v>44355</v>
      </c>
      <c r="N172" s="108">
        <v>44358</v>
      </c>
      <c r="O172" s="108" t="s">
        <v>55</v>
      </c>
      <c r="P172" s="108" t="s">
        <v>56</v>
      </c>
      <c r="Q172" s="106" t="s">
        <v>3760</v>
      </c>
      <c r="R172" s="108">
        <v>10</v>
      </c>
      <c r="S172" s="108">
        <v>44361.446829432898</v>
      </c>
      <c r="T172" s="111">
        <v>44357</v>
      </c>
      <c r="U172" s="106" t="s">
        <v>72</v>
      </c>
      <c r="V172" s="108" t="s">
        <v>2437</v>
      </c>
      <c r="W172" s="108" t="s">
        <v>2437</v>
      </c>
      <c r="X172" s="108" t="s">
        <v>59</v>
      </c>
      <c r="Y172" s="108" t="s">
        <v>60</v>
      </c>
      <c r="AA172" s="108" t="s">
        <v>61</v>
      </c>
      <c r="AB172" s="120">
        <f t="shared" si="3"/>
        <v>48</v>
      </c>
      <c r="AC172" s="106" t="s">
        <v>62</v>
      </c>
      <c r="AD172" s="106" t="s">
        <v>3172</v>
      </c>
      <c r="AE172" s="108" t="s">
        <v>3173</v>
      </c>
      <c r="AF172" s="108" t="s">
        <v>65</v>
      </c>
      <c r="AG172" s="108" t="s">
        <v>3174</v>
      </c>
      <c r="AH172" s="106" t="s">
        <v>3760</v>
      </c>
      <c r="AI172" s="108" t="s">
        <v>3848</v>
      </c>
      <c r="AK172" s="107" t="s">
        <v>3849</v>
      </c>
      <c r="AM172" s="107" t="s">
        <v>2164</v>
      </c>
      <c r="AN172" s="107" t="s">
        <v>705</v>
      </c>
      <c r="AO172" s="107"/>
    </row>
    <row r="173" spans="1:41">
      <c r="A173" s="108">
        <v>22</v>
      </c>
      <c r="B173" s="108" t="s">
        <v>47</v>
      </c>
      <c r="C173" s="110" t="s">
        <v>49</v>
      </c>
      <c r="D173" s="108" t="s">
        <v>3850</v>
      </c>
      <c r="E173" s="110" t="s">
        <v>49</v>
      </c>
      <c r="F173" s="110" t="s">
        <v>3851</v>
      </c>
      <c r="G173" s="108" t="s">
        <v>3850</v>
      </c>
      <c r="H173" s="111">
        <v>21011</v>
      </c>
      <c r="I173" s="108" t="s">
        <v>52</v>
      </c>
      <c r="J173" s="108" t="s">
        <v>52</v>
      </c>
      <c r="K173" s="108" t="s">
        <v>53</v>
      </c>
      <c r="L173" s="41" t="s">
        <v>3852</v>
      </c>
      <c r="M173" s="108">
        <v>44349</v>
      </c>
      <c r="N173" s="108">
        <v>44361</v>
      </c>
      <c r="O173" s="108" t="s">
        <v>55</v>
      </c>
      <c r="P173" s="108" t="s">
        <v>56</v>
      </c>
      <c r="Q173" s="106" t="s">
        <v>3760</v>
      </c>
      <c r="R173" s="108">
        <v>10</v>
      </c>
      <c r="S173" s="108">
        <v>44362.425602546296</v>
      </c>
      <c r="T173" s="111">
        <v>44362</v>
      </c>
      <c r="U173" s="106" t="s">
        <v>57</v>
      </c>
      <c r="V173" s="108" t="s">
        <v>58</v>
      </c>
      <c r="W173" s="108" t="s">
        <v>58</v>
      </c>
      <c r="X173" s="108" t="s">
        <v>59</v>
      </c>
      <c r="Y173" s="108" t="s">
        <v>60</v>
      </c>
      <c r="AA173" s="108" t="s">
        <v>61</v>
      </c>
      <c r="AB173" s="120">
        <f t="shared" si="3"/>
        <v>63</v>
      </c>
      <c r="AC173" s="106" t="s">
        <v>62</v>
      </c>
      <c r="AD173" s="106" t="s">
        <v>63</v>
      </c>
      <c r="AE173" s="108" t="s">
        <v>64</v>
      </c>
      <c r="AF173" s="108" t="s">
        <v>65</v>
      </c>
      <c r="AG173" s="108" t="s">
        <v>3142</v>
      </c>
      <c r="AH173" s="106" t="s">
        <v>3760</v>
      </c>
      <c r="AI173" s="108" t="s">
        <v>3853</v>
      </c>
      <c r="AK173" s="113" t="s">
        <v>3854</v>
      </c>
      <c r="AM173" s="113" t="s">
        <v>67</v>
      </c>
      <c r="AN173" s="113" t="s">
        <v>67</v>
      </c>
      <c r="AO173" s="114"/>
    </row>
    <row r="174" spans="1:41">
      <c r="A174" s="108">
        <v>23</v>
      </c>
      <c r="B174" s="108" t="s">
        <v>128</v>
      </c>
      <c r="C174" s="110" t="s">
        <v>130</v>
      </c>
      <c r="D174" s="108" t="s">
        <v>3855</v>
      </c>
      <c r="E174" s="110" t="s">
        <v>131</v>
      </c>
      <c r="F174" s="110" t="s">
        <v>3856</v>
      </c>
      <c r="G174" s="108" t="s">
        <v>3855</v>
      </c>
      <c r="H174" s="111">
        <v>25596</v>
      </c>
      <c r="I174" s="108" t="s">
        <v>413</v>
      </c>
      <c r="J174" s="108" t="s">
        <v>414</v>
      </c>
      <c r="K174" s="108" t="s">
        <v>134</v>
      </c>
      <c r="L174" s="41" t="s">
        <v>3857</v>
      </c>
      <c r="M174" s="108">
        <v>44361</v>
      </c>
      <c r="N174" s="108">
        <v>44361</v>
      </c>
      <c r="O174" s="108" t="s">
        <v>55</v>
      </c>
      <c r="P174" s="108" t="s">
        <v>56</v>
      </c>
      <c r="Q174" s="106" t="s">
        <v>3760</v>
      </c>
      <c r="R174" s="108">
        <v>10</v>
      </c>
      <c r="S174" s="108">
        <v>44362.426030706003</v>
      </c>
      <c r="T174" s="111">
        <v>44362</v>
      </c>
      <c r="U174" s="106" t="s">
        <v>57</v>
      </c>
      <c r="V174" s="108" t="s">
        <v>136</v>
      </c>
      <c r="W174" s="108" t="s">
        <v>137</v>
      </c>
      <c r="X174" s="108" t="s">
        <v>59</v>
      </c>
      <c r="Y174" s="108" t="s">
        <v>60</v>
      </c>
      <c r="AA174" s="108" t="s">
        <v>61</v>
      </c>
      <c r="AB174" s="120">
        <f t="shared" si="3"/>
        <v>51</v>
      </c>
      <c r="AC174" s="106" t="s">
        <v>62</v>
      </c>
      <c r="AD174" s="106" t="s">
        <v>138</v>
      </c>
      <c r="AE174" s="108" t="s">
        <v>139</v>
      </c>
      <c r="AF174" s="108" t="s">
        <v>140</v>
      </c>
      <c r="AG174" s="108" t="s">
        <v>3101</v>
      </c>
      <c r="AH174" s="106" t="s">
        <v>3760</v>
      </c>
      <c r="AI174" s="108" t="s">
        <v>3858</v>
      </c>
      <c r="AK174" s="107" t="s">
        <v>3828</v>
      </c>
      <c r="AM174" s="107" t="s">
        <v>2164</v>
      </c>
      <c r="AN174" s="107" t="s">
        <v>705</v>
      </c>
      <c r="AO174" s="107"/>
    </row>
    <row r="175" spans="1:41">
      <c r="A175" s="108">
        <v>24</v>
      </c>
      <c r="B175" s="108" t="s">
        <v>128</v>
      </c>
      <c r="C175" s="110" t="s">
        <v>130</v>
      </c>
      <c r="D175" s="108" t="s">
        <v>3859</v>
      </c>
      <c r="E175" s="110" t="s">
        <v>131</v>
      </c>
      <c r="F175" s="110" t="s">
        <v>3856</v>
      </c>
      <c r="G175" s="108" t="s">
        <v>3859</v>
      </c>
      <c r="H175" s="111">
        <v>30487</v>
      </c>
      <c r="I175" s="108" t="s">
        <v>281</v>
      </c>
      <c r="J175" s="108" t="s">
        <v>134</v>
      </c>
      <c r="K175" s="108" t="s">
        <v>134</v>
      </c>
      <c r="L175" s="41" t="s">
        <v>3860</v>
      </c>
      <c r="M175" s="108">
        <v>44361</v>
      </c>
      <c r="N175" s="108">
        <v>44361</v>
      </c>
      <c r="O175" s="108" t="s">
        <v>55</v>
      </c>
      <c r="P175" s="108" t="s">
        <v>56</v>
      </c>
      <c r="Q175" s="106" t="s">
        <v>3760</v>
      </c>
      <c r="R175" s="108">
        <v>10</v>
      </c>
      <c r="S175" s="108">
        <v>44362.426140972202</v>
      </c>
      <c r="T175" s="111">
        <v>44362</v>
      </c>
      <c r="U175" s="106" t="s">
        <v>57</v>
      </c>
      <c r="V175" s="108" t="s">
        <v>136</v>
      </c>
      <c r="W175" s="108" t="s">
        <v>137</v>
      </c>
      <c r="X175" s="108" t="s">
        <v>59</v>
      </c>
      <c r="Y175" s="108" t="s">
        <v>60</v>
      </c>
      <c r="AA175" s="108" t="s">
        <v>61</v>
      </c>
      <c r="AB175" s="120">
        <f t="shared" si="3"/>
        <v>37</v>
      </c>
      <c r="AC175" s="106" t="s">
        <v>62</v>
      </c>
      <c r="AD175" s="106" t="s">
        <v>138</v>
      </c>
      <c r="AE175" s="108" t="s">
        <v>139</v>
      </c>
      <c r="AF175" s="108" t="s">
        <v>140</v>
      </c>
      <c r="AG175" s="108" t="s">
        <v>3101</v>
      </c>
      <c r="AH175" s="106" t="s">
        <v>3760</v>
      </c>
      <c r="AI175" s="108" t="s">
        <v>3861</v>
      </c>
      <c r="AK175" s="107" t="s">
        <v>3828</v>
      </c>
      <c r="AM175" s="107" t="s">
        <v>2164</v>
      </c>
      <c r="AN175" s="107" t="s">
        <v>705</v>
      </c>
      <c r="AO175" s="107"/>
    </row>
    <row r="176" spans="1:41">
      <c r="A176" s="108">
        <v>25</v>
      </c>
      <c r="B176" s="108" t="s">
        <v>154</v>
      </c>
      <c r="C176" s="110" t="s">
        <v>156</v>
      </c>
      <c r="D176" s="108" t="s">
        <v>3862</v>
      </c>
      <c r="E176" s="110" t="s">
        <v>157</v>
      </c>
      <c r="F176" s="110" t="s">
        <v>3863</v>
      </c>
      <c r="G176" s="108" t="s">
        <v>3862</v>
      </c>
      <c r="H176" s="111">
        <v>24654</v>
      </c>
      <c r="I176" s="108" t="s">
        <v>171</v>
      </c>
      <c r="J176" s="108" t="s">
        <v>134</v>
      </c>
      <c r="K176" s="108" t="s">
        <v>134</v>
      </c>
      <c r="L176" s="41" t="s">
        <v>3864</v>
      </c>
      <c r="M176" s="108">
        <v>44361</v>
      </c>
      <c r="N176" s="108">
        <v>44361</v>
      </c>
      <c r="O176" s="108" t="s">
        <v>55</v>
      </c>
      <c r="P176" s="108" t="s">
        <v>56</v>
      </c>
      <c r="R176" s="108">
        <v>10</v>
      </c>
      <c r="S176" s="108">
        <v>44363.730234259303</v>
      </c>
      <c r="T176" s="111">
        <v>44364</v>
      </c>
      <c r="U176" s="106" t="s">
        <v>72</v>
      </c>
      <c r="V176" s="108" t="s">
        <v>136</v>
      </c>
      <c r="W176" s="108" t="s">
        <v>163</v>
      </c>
      <c r="X176" s="108" t="s">
        <v>59</v>
      </c>
      <c r="Y176" s="108" t="s">
        <v>60</v>
      </c>
      <c r="AA176" s="108" t="s">
        <v>61</v>
      </c>
      <c r="AB176" s="120">
        <f t="shared" si="3"/>
        <v>53</v>
      </c>
      <c r="AC176" s="106" t="s">
        <v>62</v>
      </c>
      <c r="AD176" s="106" t="s">
        <v>164</v>
      </c>
      <c r="AE176" s="108" t="s">
        <v>165</v>
      </c>
      <c r="AF176" s="108" t="s">
        <v>65</v>
      </c>
      <c r="AG176" s="108" t="s">
        <v>3142</v>
      </c>
      <c r="AI176" s="108" t="s">
        <v>3865</v>
      </c>
      <c r="AK176" s="107" t="s">
        <v>3866</v>
      </c>
      <c r="AM176" s="107" t="s">
        <v>2164</v>
      </c>
      <c r="AN176" s="107" t="s">
        <v>705</v>
      </c>
      <c r="AO176" s="107"/>
    </row>
    <row r="177" spans="1:41">
      <c r="A177" s="108">
        <v>26</v>
      </c>
      <c r="B177" s="108" t="s">
        <v>85</v>
      </c>
      <c r="C177" s="110" t="s">
        <v>87</v>
      </c>
      <c r="D177" s="108" t="s">
        <v>3867</v>
      </c>
      <c r="E177" s="110" t="s">
        <v>88</v>
      </c>
      <c r="F177" s="110" t="s">
        <v>3868</v>
      </c>
      <c r="G177" s="108" t="s">
        <v>3867</v>
      </c>
      <c r="H177" s="111">
        <v>33609</v>
      </c>
      <c r="I177" s="108" t="s">
        <v>3869</v>
      </c>
      <c r="J177" s="108" t="s">
        <v>134</v>
      </c>
      <c r="K177" s="108" t="s">
        <v>134</v>
      </c>
      <c r="L177" s="41" t="s">
        <v>3870</v>
      </c>
      <c r="M177" s="108">
        <v>44341</v>
      </c>
      <c r="N177" s="108">
        <v>44363</v>
      </c>
      <c r="O177" s="108" t="s">
        <v>55</v>
      </c>
      <c r="P177" s="108" t="s">
        <v>56</v>
      </c>
      <c r="R177" s="108">
        <v>10</v>
      </c>
      <c r="S177" s="108">
        <v>44365.533703819397</v>
      </c>
      <c r="T177" s="111">
        <v>44365</v>
      </c>
      <c r="U177" s="106" t="s">
        <v>57</v>
      </c>
      <c r="V177" s="108" t="s">
        <v>94</v>
      </c>
      <c r="W177" s="108" t="s">
        <v>95</v>
      </c>
      <c r="X177" s="108" t="s">
        <v>59</v>
      </c>
      <c r="Y177" s="108" t="s">
        <v>60</v>
      </c>
      <c r="AA177" s="108" t="s">
        <v>61</v>
      </c>
      <c r="AB177" s="120">
        <f t="shared" si="3"/>
        <v>29</v>
      </c>
      <c r="AC177" s="106" t="s">
        <v>62</v>
      </c>
      <c r="AD177" s="106" t="s">
        <v>96</v>
      </c>
      <c r="AE177" s="108" t="s">
        <v>98</v>
      </c>
      <c r="AF177" s="108" t="s">
        <v>3142</v>
      </c>
      <c r="AI177" s="108" t="s">
        <v>3871</v>
      </c>
      <c r="AK177" s="113" t="s">
        <v>3872</v>
      </c>
      <c r="AM177" s="113" t="s">
        <v>67</v>
      </c>
      <c r="AN177" s="113" t="s">
        <v>67</v>
      </c>
      <c r="AO177" s="114"/>
    </row>
    <row r="178" spans="1:41">
      <c r="A178" s="108">
        <v>27</v>
      </c>
      <c r="B178" s="108" t="s">
        <v>3166</v>
      </c>
      <c r="C178" s="110" t="s">
        <v>3167</v>
      </c>
      <c r="D178" s="108" t="s">
        <v>3873</v>
      </c>
      <c r="E178" s="110" t="s">
        <v>3681</v>
      </c>
      <c r="F178" s="110" t="s">
        <v>3874</v>
      </c>
      <c r="G178" s="108" t="s">
        <v>3873</v>
      </c>
      <c r="H178" s="111">
        <v>32487</v>
      </c>
      <c r="I178" s="108" t="s">
        <v>1789</v>
      </c>
      <c r="J178" s="108" t="s">
        <v>647</v>
      </c>
      <c r="K178" s="108" t="s">
        <v>487</v>
      </c>
      <c r="L178" s="41" t="s">
        <v>3875</v>
      </c>
      <c r="M178" s="108">
        <v>44357</v>
      </c>
      <c r="N178" s="108">
        <v>44363</v>
      </c>
      <c r="O178" s="108" t="s">
        <v>55</v>
      </c>
      <c r="P178" s="108" t="s">
        <v>56</v>
      </c>
      <c r="R178" s="108">
        <v>10</v>
      </c>
      <c r="S178" s="108">
        <v>44368.419507291699</v>
      </c>
      <c r="T178" s="111">
        <v>44365</v>
      </c>
      <c r="U178" s="106" t="s">
        <v>72</v>
      </c>
      <c r="V178" s="108" t="s">
        <v>2437</v>
      </c>
      <c r="W178" s="108" t="s">
        <v>2437</v>
      </c>
      <c r="X178" s="108" t="s">
        <v>59</v>
      </c>
      <c r="Y178" s="108" t="s">
        <v>60</v>
      </c>
      <c r="AA178" s="108" t="s">
        <v>61</v>
      </c>
      <c r="AB178" s="120">
        <f t="shared" si="3"/>
        <v>32</v>
      </c>
      <c r="AC178" s="106" t="s">
        <v>62</v>
      </c>
      <c r="AD178" s="106" t="s">
        <v>3172</v>
      </c>
      <c r="AE178" s="108" t="s">
        <v>65</v>
      </c>
      <c r="AF178" s="108" t="s">
        <v>3174</v>
      </c>
      <c r="AI178" s="121">
        <v>45590223</v>
      </c>
      <c r="AK178" s="113" t="s">
        <v>3876</v>
      </c>
      <c r="AM178" s="113" t="s">
        <v>67</v>
      </c>
      <c r="AN178" s="113" t="s">
        <v>67</v>
      </c>
      <c r="AO178" s="114"/>
    </row>
    <row r="179" spans="1:41">
      <c r="A179" s="108">
        <v>28</v>
      </c>
      <c r="B179" s="108" t="s">
        <v>3166</v>
      </c>
      <c r="C179" s="110" t="s">
        <v>3167</v>
      </c>
      <c r="D179" s="108" t="s">
        <v>3877</v>
      </c>
      <c r="E179" s="110" t="s">
        <v>3681</v>
      </c>
      <c r="F179" s="110" t="s">
        <v>3874</v>
      </c>
      <c r="G179" s="108" t="s">
        <v>3877</v>
      </c>
      <c r="H179" s="111">
        <v>33722</v>
      </c>
      <c r="I179" s="108" t="s">
        <v>3878</v>
      </c>
      <c r="J179" s="108" t="s">
        <v>647</v>
      </c>
      <c r="K179" s="108" t="s">
        <v>487</v>
      </c>
      <c r="L179" s="41" t="s">
        <v>3879</v>
      </c>
      <c r="M179" s="108">
        <v>44358</v>
      </c>
      <c r="N179" s="108">
        <v>44363</v>
      </c>
      <c r="O179" s="108" t="s">
        <v>55</v>
      </c>
      <c r="P179" s="108" t="s">
        <v>56</v>
      </c>
      <c r="R179" s="108">
        <v>10</v>
      </c>
      <c r="S179" s="108">
        <v>44368.414199919003</v>
      </c>
      <c r="T179" s="111">
        <v>44365</v>
      </c>
      <c r="U179" s="106" t="s">
        <v>72</v>
      </c>
      <c r="V179" s="108" t="s">
        <v>2437</v>
      </c>
      <c r="W179" s="108" t="s">
        <v>2437</v>
      </c>
      <c r="X179" s="108" t="s">
        <v>59</v>
      </c>
      <c r="Y179" s="108" t="s">
        <v>60</v>
      </c>
      <c r="AA179" s="108" t="s">
        <v>61</v>
      </c>
      <c r="AB179" s="120">
        <f t="shared" si="3"/>
        <v>29</v>
      </c>
      <c r="AC179" s="106" t="s">
        <v>62</v>
      </c>
      <c r="AD179" s="106" t="s">
        <v>3172</v>
      </c>
      <c r="AE179" s="108" t="s">
        <v>65</v>
      </c>
      <c r="AF179" s="108" t="s">
        <v>3174</v>
      </c>
      <c r="AI179" s="121">
        <v>47348999</v>
      </c>
      <c r="AK179" s="113" t="s">
        <v>3880</v>
      </c>
      <c r="AM179" s="113" t="s">
        <v>67</v>
      </c>
      <c r="AN179" s="113" t="s">
        <v>67</v>
      </c>
      <c r="AO179" s="114"/>
    </row>
    <row r="180" spans="1:41">
      <c r="A180" s="108">
        <v>29</v>
      </c>
      <c r="B180" s="108" t="s">
        <v>3166</v>
      </c>
      <c r="C180" s="110" t="s">
        <v>3167</v>
      </c>
      <c r="D180" s="108" t="s">
        <v>3881</v>
      </c>
      <c r="E180" s="110" t="s">
        <v>3169</v>
      </c>
      <c r="F180" s="110" t="s">
        <v>3882</v>
      </c>
      <c r="G180" s="108" t="s">
        <v>3881</v>
      </c>
      <c r="H180" s="111">
        <v>27339</v>
      </c>
      <c r="I180" s="108" t="s">
        <v>3515</v>
      </c>
      <c r="J180" s="108" t="s">
        <v>647</v>
      </c>
      <c r="K180" s="108" t="s">
        <v>487</v>
      </c>
      <c r="L180" s="41" t="s">
        <v>3883</v>
      </c>
      <c r="M180" s="108">
        <v>44363</v>
      </c>
      <c r="N180" s="108">
        <v>44365</v>
      </c>
      <c r="O180" s="108" t="s">
        <v>55</v>
      </c>
      <c r="P180" s="108" t="s">
        <v>56</v>
      </c>
      <c r="R180" s="108">
        <v>10</v>
      </c>
      <c r="S180" s="108">
        <v>44368.641401539397</v>
      </c>
      <c r="T180" s="111">
        <v>44368</v>
      </c>
      <c r="U180" s="106" t="s">
        <v>72</v>
      </c>
      <c r="V180" s="108" t="s">
        <v>2437</v>
      </c>
      <c r="W180" s="108" t="s">
        <v>2437</v>
      </c>
      <c r="X180" s="108" t="s">
        <v>59</v>
      </c>
      <c r="Y180" s="108" t="s">
        <v>60</v>
      </c>
      <c r="AA180" s="108" t="s">
        <v>61</v>
      </c>
      <c r="AB180" s="120">
        <f t="shared" si="3"/>
        <v>46</v>
      </c>
      <c r="AC180" s="106" t="s">
        <v>62</v>
      </c>
      <c r="AD180" s="106" t="s">
        <v>3172</v>
      </c>
      <c r="AE180" s="108" t="s">
        <v>3173</v>
      </c>
      <c r="AF180" s="108" t="s">
        <v>65</v>
      </c>
      <c r="AG180" s="108" t="s">
        <v>3174</v>
      </c>
      <c r="AI180" s="108" t="s">
        <v>3884</v>
      </c>
      <c r="AK180" s="107" t="s">
        <v>3885</v>
      </c>
      <c r="AM180" s="107" t="s">
        <v>2164</v>
      </c>
      <c r="AN180" s="107" t="s">
        <v>705</v>
      </c>
      <c r="AO180" s="107"/>
    </row>
    <row r="181" spans="1:41">
      <c r="A181" s="108">
        <v>30</v>
      </c>
      <c r="B181" s="108" t="s">
        <v>3166</v>
      </c>
      <c r="C181" s="110" t="s">
        <v>3167</v>
      </c>
      <c r="D181" s="108" t="s">
        <v>3886</v>
      </c>
      <c r="E181" s="110" t="s">
        <v>3681</v>
      </c>
      <c r="F181" s="110" t="s">
        <v>3887</v>
      </c>
      <c r="G181" s="108" t="s">
        <v>3886</v>
      </c>
      <c r="H181" s="111">
        <v>34154</v>
      </c>
      <c r="I181" s="108" t="s">
        <v>2793</v>
      </c>
      <c r="J181" s="108" t="s">
        <v>2102</v>
      </c>
      <c r="K181" s="108" t="s">
        <v>2102</v>
      </c>
      <c r="L181" s="41" t="s">
        <v>3888</v>
      </c>
      <c r="M181" s="108">
        <v>44365</v>
      </c>
      <c r="N181" s="108">
        <v>44370</v>
      </c>
      <c r="O181" s="108" t="s">
        <v>55</v>
      </c>
      <c r="P181" s="108" t="s">
        <v>56</v>
      </c>
      <c r="R181" s="108">
        <v>10</v>
      </c>
      <c r="S181" s="108">
        <v>44371.718624305598</v>
      </c>
      <c r="T181" s="111">
        <v>44371</v>
      </c>
      <c r="U181" s="106" t="s">
        <v>57</v>
      </c>
      <c r="V181" s="108" t="s">
        <v>2437</v>
      </c>
      <c r="W181" s="108" t="s">
        <v>2437</v>
      </c>
      <c r="X181" s="108" t="s">
        <v>59</v>
      </c>
      <c r="Y181" s="108" t="s">
        <v>60</v>
      </c>
      <c r="AA181" s="108" t="s">
        <v>61</v>
      </c>
      <c r="AB181" s="120">
        <f t="shared" si="3"/>
        <v>27</v>
      </c>
      <c r="AC181" s="106" t="s">
        <v>62</v>
      </c>
      <c r="AD181" s="106" t="s">
        <v>3172</v>
      </c>
      <c r="AE181" s="108" t="s">
        <v>3173</v>
      </c>
      <c r="AF181" s="108" t="s">
        <v>65</v>
      </c>
      <c r="AG181" s="108" t="s">
        <v>3174</v>
      </c>
      <c r="AI181" s="108" t="s">
        <v>3889</v>
      </c>
      <c r="AK181" s="107" t="s">
        <v>3828</v>
      </c>
      <c r="AM181" s="107" t="s">
        <v>2164</v>
      </c>
      <c r="AN181" s="107" t="s">
        <v>705</v>
      </c>
      <c r="AO181" s="107"/>
    </row>
    <row r="182" spans="1:41">
      <c r="A182" s="108">
        <v>31</v>
      </c>
      <c r="B182" s="108" t="s">
        <v>367</v>
      </c>
      <c r="C182" s="110" t="s">
        <v>369</v>
      </c>
      <c r="D182" s="108" t="s">
        <v>3890</v>
      </c>
      <c r="E182" s="110" t="s">
        <v>369</v>
      </c>
      <c r="F182" s="110" t="s">
        <v>3891</v>
      </c>
      <c r="G182" s="108" t="s">
        <v>3890</v>
      </c>
      <c r="H182" s="111">
        <v>24798</v>
      </c>
      <c r="I182" s="108" t="s">
        <v>3892</v>
      </c>
      <c r="J182" s="108" t="s">
        <v>372</v>
      </c>
      <c r="K182" s="108" t="s">
        <v>373</v>
      </c>
      <c r="L182" s="41" t="s">
        <v>3893</v>
      </c>
      <c r="M182" s="108">
        <v>44367</v>
      </c>
      <c r="N182" s="108">
        <v>44371</v>
      </c>
      <c r="O182" s="108" t="s">
        <v>55</v>
      </c>
      <c r="P182" s="108" t="s">
        <v>56</v>
      </c>
      <c r="R182" s="108">
        <v>10</v>
      </c>
      <c r="S182" s="108">
        <v>44372.676845104201</v>
      </c>
      <c r="T182" s="111">
        <v>44372</v>
      </c>
      <c r="U182" s="106" t="s">
        <v>72</v>
      </c>
      <c r="V182" s="108" t="s">
        <v>375</v>
      </c>
      <c r="W182" s="108" t="s">
        <v>375</v>
      </c>
      <c r="X182" s="108" t="s">
        <v>59</v>
      </c>
      <c r="Y182" s="108" t="s">
        <v>60</v>
      </c>
      <c r="AA182" s="108" t="s">
        <v>61</v>
      </c>
      <c r="AB182" s="120">
        <f t="shared" si="3"/>
        <v>53</v>
      </c>
      <c r="AC182" s="106" t="s">
        <v>62</v>
      </c>
      <c r="AD182" s="106" t="s">
        <v>376</v>
      </c>
      <c r="AE182" s="108" t="s">
        <v>377</v>
      </c>
      <c r="AF182" s="108" t="s">
        <v>65</v>
      </c>
      <c r="AG182" s="108" t="s">
        <v>3142</v>
      </c>
      <c r="AI182" s="108" t="s">
        <v>3894</v>
      </c>
      <c r="AK182" s="107" t="s">
        <v>3828</v>
      </c>
      <c r="AM182" s="107" t="s">
        <v>2164</v>
      </c>
      <c r="AN182" s="107" t="s">
        <v>705</v>
      </c>
      <c r="AO182" s="107"/>
    </row>
    <row r="183" spans="1:41">
      <c r="A183" s="108">
        <v>32</v>
      </c>
      <c r="B183" s="108" t="s">
        <v>367</v>
      </c>
      <c r="C183" s="110" t="s">
        <v>369</v>
      </c>
      <c r="D183" s="108" t="s">
        <v>3895</v>
      </c>
      <c r="E183" s="110" t="s">
        <v>369</v>
      </c>
      <c r="F183" s="110" t="s">
        <v>3891</v>
      </c>
      <c r="G183" s="108" t="s">
        <v>3895</v>
      </c>
      <c r="H183" s="111">
        <v>32773</v>
      </c>
      <c r="I183" s="108" t="s">
        <v>509</v>
      </c>
      <c r="J183" s="108" t="s">
        <v>372</v>
      </c>
      <c r="K183" s="108" t="s">
        <v>373</v>
      </c>
      <c r="L183" s="41" t="s">
        <v>3896</v>
      </c>
      <c r="M183" s="108">
        <v>44342</v>
      </c>
      <c r="N183" s="108">
        <v>44371</v>
      </c>
      <c r="O183" s="108" t="s">
        <v>55</v>
      </c>
      <c r="P183" s="108" t="s">
        <v>56</v>
      </c>
      <c r="R183" s="108">
        <v>10</v>
      </c>
      <c r="S183" s="108">
        <v>44372.676926886597</v>
      </c>
      <c r="T183" s="111">
        <v>44372</v>
      </c>
      <c r="U183" s="106" t="s">
        <v>72</v>
      </c>
      <c r="V183" s="108" t="s">
        <v>375</v>
      </c>
      <c r="W183" s="108" t="s">
        <v>375</v>
      </c>
      <c r="X183" s="108" t="s">
        <v>59</v>
      </c>
      <c r="Y183" s="108" t="s">
        <v>60</v>
      </c>
      <c r="AA183" s="108" t="s">
        <v>61</v>
      </c>
      <c r="AB183" s="120">
        <f t="shared" si="3"/>
        <v>31</v>
      </c>
      <c r="AC183" s="106" t="s">
        <v>62</v>
      </c>
      <c r="AD183" s="106" t="s">
        <v>376</v>
      </c>
      <c r="AE183" s="108" t="s">
        <v>377</v>
      </c>
      <c r="AF183" s="108" t="s">
        <v>65</v>
      </c>
      <c r="AG183" s="108" t="s">
        <v>3142</v>
      </c>
      <c r="AI183" s="108" t="s">
        <v>3897</v>
      </c>
      <c r="AK183" s="107" t="s">
        <v>3898</v>
      </c>
      <c r="AM183" s="107" t="s">
        <v>2164</v>
      </c>
      <c r="AN183" s="107" t="s">
        <v>3899</v>
      </c>
      <c r="AO183" s="107"/>
    </row>
    <row r="184" spans="1:41">
      <c r="A184" s="108">
        <v>33</v>
      </c>
      <c r="B184" s="108" t="s">
        <v>367</v>
      </c>
      <c r="C184" s="110" t="s">
        <v>369</v>
      </c>
      <c r="D184" s="108" t="s">
        <v>3900</v>
      </c>
      <c r="E184" s="110" t="s">
        <v>369</v>
      </c>
      <c r="F184" s="110" t="s">
        <v>3891</v>
      </c>
      <c r="G184" s="108" t="s">
        <v>3900</v>
      </c>
      <c r="H184" s="111">
        <v>26497</v>
      </c>
      <c r="I184" s="108" t="s">
        <v>3892</v>
      </c>
      <c r="J184" s="108" t="s">
        <v>372</v>
      </c>
      <c r="K184" s="108" t="s">
        <v>373</v>
      </c>
      <c r="L184" s="41" t="s">
        <v>3901</v>
      </c>
      <c r="M184" s="108">
        <v>44342</v>
      </c>
      <c r="N184" s="108">
        <v>44371</v>
      </c>
      <c r="O184" s="108" t="s">
        <v>55</v>
      </c>
      <c r="P184" s="108" t="s">
        <v>56</v>
      </c>
      <c r="R184" s="108">
        <v>10</v>
      </c>
      <c r="S184" s="108">
        <v>44372.676990624997</v>
      </c>
      <c r="T184" s="111">
        <v>44372</v>
      </c>
      <c r="U184" s="106" t="s">
        <v>57</v>
      </c>
      <c r="V184" s="108" t="s">
        <v>375</v>
      </c>
      <c r="W184" s="108" t="s">
        <v>375</v>
      </c>
      <c r="X184" s="108" t="s">
        <v>59</v>
      </c>
      <c r="Y184" s="108" t="s">
        <v>60</v>
      </c>
      <c r="AA184" s="108" t="s">
        <v>61</v>
      </c>
      <c r="AB184" s="120">
        <f t="shared" si="3"/>
        <v>48</v>
      </c>
      <c r="AC184" s="106" t="s">
        <v>62</v>
      </c>
      <c r="AD184" s="106" t="s">
        <v>376</v>
      </c>
      <c r="AE184" s="108" t="s">
        <v>377</v>
      </c>
      <c r="AF184" s="108" t="s">
        <v>65</v>
      </c>
      <c r="AG184" s="108" t="s">
        <v>3142</v>
      </c>
      <c r="AI184" s="108" t="s">
        <v>3902</v>
      </c>
      <c r="AK184" s="107" t="s">
        <v>3903</v>
      </c>
      <c r="AM184" s="107" t="s">
        <v>2164</v>
      </c>
      <c r="AN184" s="107" t="s">
        <v>705</v>
      </c>
      <c r="AO184" s="107"/>
    </row>
    <row r="185" spans="1:41" ht="31.5">
      <c r="A185" s="108">
        <v>34</v>
      </c>
      <c r="B185" s="108" t="s">
        <v>367</v>
      </c>
      <c r="C185" s="110" t="s">
        <v>369</v>
      </c>
      <c r="D185" s="108" t="s">
        <v>3904</v>
      </c>
      <c r="E185" s="110" t="s">
        <v>369</v>
      </c>
      <c r="F185" s="110" t="s">
        <v>3891</v>
      </c>
      <c r="G185" s="108" t="s">
        <v>3904</v>
      </c>
      <c r="H185" s="111">
        <v>36828</v>
      </c>
      <c r="I185" s="108" t="s">
        <v>1699</v>
      </c>
      <c r="J185" s="108" t="s">
        <v>372</v>
      </c>
      <c r="K185" s="108" t="s">
        <v>373</v>
      </c>
      <c r="L185" s="41" t="s">
        <v>3905</v>
      </c>
      <c r="M185" s="108">
        <v>44340</v>
      </c>
      <c r="N185" s="108">
        <v>44371</v>
      </c>
      <c r="O185" s="108" t="s">
        <v>55</v>
      </c>
      <c r="P185" s="108" t="s">
        <v>56</v>
      </c>
      <c r="R185" s="108">
        <v>10</v>
      </c>
      <c r="S185" s="108">
        <v>44372.677046411998</v>
      </c>
      <c r="T185" s="111">
        <v>44372</v>
      </c>
      <c r="U185" s="106" t="s">
        <v>72</v>
      </c>
      <c r="V185" s="108" t="s">
        <v>375</v>
      </c>
      <c r="W185" s="108" t="s">
        <v>375</v>
      </c>
      <c r="X185" s="108" t="s">
        <v>59</v>
      </c>
      <c r="Y185" s="108" t="s">
        <v>60</v>
      </c>
      <c r="AA185" s="108" t="s">
        <v>61</v>
      </c>
      <c r="AB185" s="120">
        <f t="shared" si="3"/>
        <v>20</v>
      </c>
      <c r="AC185" s="106" t="s">
        <v>62</v>
      </c>
      <c r="AD185" s="106" t="s">
        <v>376</v>
      </c>
      <c r="AE185" s="108" t="s">
        <v>377</v>
      </c>
      <c r="AF185" s="108" t="s">
        <v>65</v>
      </c>
      <c r="AG185" s="108" t="s">
        <v>3142</v>
      </c>
      <c r="AI185" s="108" t="s">
        <v>3906</v>
      </c>
      <c r="AK185" s="113" t="s">
        <v>3907</v>
      </c>
      <c r="AM185" s="113" t="s">
        <v>67</v>
      </c>
      <c r="AN185" s="113" t="s">
        <v>3908</v>
      </c>
      <c r="AO185" s="114"/>
    </row>
    <row r="186" spans="1:41" ht="31.5">
      <c r="A186" s="108">
        <v>35</v>
      </c>
      <c r="B186" s="108" t="s">
        <v>85</v>
      </c>
      <c r="C186" s="110" t="s">
        <v>87</v>
      </c>
      <c r="D186" s="108" t="s">
        <v>3909</v>
      </c>
      <c r="E186" s="110" t="s">
        <v>88</v>
      </c>
      <c r="F186" s="110" t="s">
        <v>3910</v>
      </c>
      <c r="G186" s="108" t="s">
        <v>3909</v>
      </c>
      <c r="H186" s="111">
        <v>30726</v>
      </c>
      <c r="I186" s="108" t="s">
        <v>92</v>
      </c>
      <c r="J186" s="108" t="s">
        <v>92</v>
      </c>
      <c r="K186" s="108" t="s">
        <v>92</v>
      </c>
      <c r="L186" s="41" t="s">
        <v>3911</v>
      </c>
      <c r="M186" s="108">
        <v>44347</v>
      </c>
      <c r="N186" s="108">
        <v>44372</v>
      </c>
      <c r="O186" s="108" t="s">
        <v>55</v>
      </c>
      <c r="P186" s="108" t="s">
        <v>56</v>
      </c>
      <c r="R186" s="108">
        <v>10</v>
      </c>
      <c r="S186" s="108">
        <v>44375.6832951736</v>
      </c>
      <c r="T186" s="111">
        <v>44375</v>
      </c>
      <c r="U186" s="106" t="s">
        <v>57</v>
      </c>
      <c r="V186" s="108" t="s">
        <v>94</v>
      </c>
      <c r="W186" s="108" t="s">
        <v>95</v>
      </c>
      <c r="X186" s="108" t="s">
        <v>59</v>
      </c>
      <c r="Y186" s="108" t="s">
        <v>60</v>
      </c>
      <c r="AA186" s="108" t="s">
        <v>61</v>
      </c>
      <c r="AB186" s="120">
        <f t="shared" si="3"/>
        <v>37</v>
      </c>
      <c r="AC186" s="106" t="s">
        <v>62</v>
      </c>
      <c r="AD186" s="106" t="s">
        <v>96</v>
      </c>
      <c r="AE186" s="108" t="s">
        <v>97</v>
      </c>
      <c r="AF186" s="108" t="s">
        <v>98</v>
      </c>
      <c r="AG186" s="108" t="s">
        <v>3142</v>
      </c>
      <c r="AI186" s="108" t="s">
        <v>3912</v>
      </c>
      <c r="AK186" s="113" t="s">
        <v>3913</v>
      </c>
      <c r="AM186" s="113" t="s">
        <v>67</v>
      </c>
      <c r="AN186" s="113" t="s">
        <v>3908</v>
      </c>
      <c r="AO186" s="114"/>
    </row>
    <row r="187" spans="1:41">
      <c r="A187" s="108">
        <v>36</v>
      </c>
      <c r="B187" s="108" t="s">
        <v>3166</v>
      </c>
      <c r="C187" s="110" t="s">
        <v>3167</v>
      </c>
      <c r="D187" s="108" t="s">
        <v>3914</v>
      </c>
      <c r="E187" s="110" t="s">
        <v>3169</v>
      </c>
      <c r="F187" s="110" t="s">
        <v>3915</v>
      </c>
      <c r="G187" s="108" t="s">
        <v>3914</v>
      </c>
      <c r="H187" s="111">
        <v>26922</v>
      </c>
      <c r="I187" s="108" t="s">
        <v>3916</v>
      </c>
      <c r="J187" s="108" t="s">
        <v>1679</v>
      </c>
      <c r="K187" s="108" t="s">
        <v>1125</v>
      </c>
      <c r="L187" s="41" t="s">
        <v>3917</v>
      </c>
      <c r="M187" s="108">
        <v>44369</v>
      </c>
      <c r="N187" s="108">
        <v>44372</v>
      </c>
      <c r="O187" s="108" t="s">
        <v>55</v>
      </c>
      <c r="P187" s="108" t="s">
        <v>56</v>
      </c>
      <c r="R187" s="108">
        <v>10</v>
      </c>
      <c r="S187" s="108">
        <v>44375.692978275503</v>
      </c>
      <c r="T187" s="111">
        <v>44375</v>
      </c>
      <c r="U187" s="106" t="s">
        <v>72</v>
      </c>
      <c r="V187" s="108" t="s">
        <v>2437</v>
      </c>
      <c r="W187" s="108" t="s">
        <v>2437</v>
      </c>
      <c r="X187" s="108" t="s">
        <v>59</v>
      </c>
      <c r="Y187" s="108" t="s">
        <v>60</v>
      </c>
      <c r="AA187" s="108" t="s">
        <v>61</v>
      </c>
      <c r="AB187" s="120">
        <f t="shared" si="3"/>
        <v>47</v>
      </c>
      <c r="AC187" s="106" t="s">
        <v>62</v>
      </c>
      <c r="AD187" s="106" t="s">
        <v>3172</v>
      </c>
      <c r="AE187" s="108" t="s">
        <v>3173</v>
      </c>
      <c r="AF187" s="108" t="s">
        <v>65</v>
      </c>
      <c r="AG187" s="108" t="s">
        <v>3174</v>
      </c>
      <c r="AI187" s="108" t="s">
        <v>3918</v>
      </c>
      <c r="AK187" s="107" t="s">
        <v>3828</v>
      </c>
      <c r="AM187" s="107" t="s">
        <v>2164</v>
      </c>
      <c r="AN187" s="107" t="s">
        <v>705</v>
      </c>
      <c r="AO187" s="107"/>
    </row>
    <row r="188" spans="1:41">
      <c r="A188" s="108">
        <v>37</v>
      </c>
      <c r="B188" s="108" t="s">
        <v>128</v>
      </c>
      <c r="C188" s="110" t="s">
        <v>130</v>
      </c>
      <c r="D188" s="108" t="s">
        <v>3919</v>
      </c>
      <c r="E188" s="110" t="s">
        <v>131</v>
      </c>
      <c r="F188" s="110" t="s">
        <v>3920</v>
      </c>
      <c r="G188" s="108" t="s">
        <v>3919</v>
      </c>
      <c r="H188" s="111">
        <v>20155</v>
      </c>
      <c r="I188" s="108" t="s">
        <v>685</v>
      </c>
      <c r="J188" s="108" t="s">
        <v>134</v>
      </c>
      <c r="K188" s="108" t="s">
        <v>134</v>
      </c>
      <c r="L188" s="41" t="s">
        <v>3921</v>
      </c>
      <c r="M188" s="108">
        <v>44372</v>
      </c>
      <c r="N188" s="108">
        <v>44375</v>
      </c>
      <c r="O188" s="108" t="s">
        <v>55</v>
      </c>
      <c r="P188" s="108" t="s">
        <v>56</v>
      </c>
      <c r="R188" s="108">
        <v>10</v>
      </c>
      <c r="S188" s="108">
        <v>44377.5126263079</v>
      </c>
      <c r="T188" s="111">
        <v>44375</v>
      </c>
      <c r="U188" s="106" t="s">
        <v>72</v>
      </c>
      <c r="V188" s="108" t="s">
        <v>136</v>
      </c>
      <c r="W188" s="108" t="s">
        <v>137</v>
      </c>
      <c r="X188" s="108" t="s">
        <v>59</v>
      </c>
      <c r="Y188" s="108" t="s">
        <v>60</v>
      </c>
      <c r="AA188" s="108" t="s">
        <v>61</v>
      </c>
      <c r="AB188" s="120">
        <f t="shared" si="3"/>
        <v>66</v>
      </c>
      <c r="AC188" s="106" t="s">
        <v>62</v>
      </c>
      <c r="AD188" s="106" t="s">
        <v>138</v>
      </c>
      <c r="AE188" s="106" t="s">
        <v>139</v>
      </c>
      <c r="AF188" s="108" t="s">
        <v>140</v>
      </c>
      <c r="AG188" s="108" t="s">
        <v>3101</v>
      </c>
      <c r="AI188" s="108" t="s">
        <v>3922</v>
      </c>
      <c r="AK188" s="107" t="s">
        <v>3923</v>
      </c>
      <c r="AM188" s="107" t="s">
        <v>2164</v>
      </c>
      <c r="AN188" s="107" t="s">
        <v>705</v>
      </c>
      <c r="AO188" s="107"/>
    </row>
    <row r="189" spans="1:41">
      <c r="A189" s="108">
        <v>38</v>
      </c>
      <c r="B189" s="108" t="s">
        <v>128</v>
      </c>
      <c r="C189" s="110" t="s">
        <v>130</v>
      </c>
      <c r="D189" s="108" t="s">
        <v>3924</v>
      </c>
      <c r="E189" s="110" t="s">
        <v>131</v>
      </c>
      <c r="F189" s="110" t="s">
        <v>3920</v>
      </c>
      <c r="G189" s="108" t="s">
        <v>3924</v>
      </c>
      <c r="H189" s="111">
        <v>19709</v>
      </c>
      <c r="I189" s="108" t="s">
        <v>281</v>
      </c>
      <c r="J189" s="108" t="s">
        <v>134</v>
      </c>
      <c r="K189" s="108" t="s">
        <v>134</v>
      </c>
      <c r="L189" s="41" t="s">
        <v>3925</v>
      </c>
      <c r="M189" s="108">
        <v>44372</v>
      </c>
      <c r="N189" s="108">
        <v>44375</v>
      </c>
      <c r="O189" s="108" t="s">
        <v>55</v>
      </c>
      <c r="P189" s="108" t="s">
        <v>56</v>
      </c>
      <c r="R189" s="108">
        <v>10</v>
      </c>
      <c r="S189" s="108">
        <v>44377.512276886599</v>
      </c>
      <c r="T189" s="111">
        <v>44375</v>
      </c>
      <c r="U189" s="106" t="s">
        <v>72</v>
      </c>
      <c r="V189" s="108" t="s">
        <v>136</v>
      </c>
      <c r="W189" s="108" t="s">
        <v>137</v>
      </c>
      <c r="X189" s="108" t="s">
        <v>59</v>
      </c>
      <c r="Y189" s="108" t="s">
        <v>60</v>
      </c>
      <c r="AA189" s="108" t="s">
        <v>61</v>
      </c>
      <c r="AB189" s="120">
        <f t="shared" si="3"/>
        <v>67</v>
      </c>
      <c r="AC189" s="106" t="s">
        <v>62</v>
      </c>
      <c r="AD189" s="106" t="s">
        <v>138</v>
      </c>
      <c r="AE189" s="106" t="s">
        <v>139</v>
      </c>
      <c r="AF189" s="108" t="s">
        <v>140</v>
      </c>
      <c r="AG189" s="108" t="s">
        <v>3101</v>
      </c>
      <c r="AI189" s="108" t="s">
        <v>3926</v>
      </c>
      <c r="AK189" s="107" t="s">
        <v>3828</v>
      </c>
      <c r="AM189" s="107" t="s">
        <v>2164</v>
      </c>
      <c r="AN189" s="107" t="s">
        <v>705</v>
      </c>
      <c r="AO189" s="107"/>
    </row>
    <row r="190" spans="1:41">
      <c r="A190" s="108">
        <v>39</v>
      </c>
      <c r="B190" s="108" t="s">
        <v>2300</v>
      </c>
      <c r="C190" s="110" t="s">
        <v>2301</v>
      </c>
      <c r="D190" s="108" t="s">
        <v>3927</v>
      </c>
      <c r="E190" s="110" t="s">
        <v>2301</v>
      </c>
      <c r="F190" s="110" t="s">
        <v>3928</v>
      </c>
      <c r="G190" s="108" t="s">
        <v>3927</v>
      </c>
      <c r="H190" s="111">
        <v>33008</v>
      </c>
      <c r="I190" s="108" t="s">
        <v>1982</v>
      </c>
      <c r="J190" s="108" t="s">
        <v>160</v>
      </c>
      <c r="K190" s="108" t="s">
        <v>161</v>
      </c>
      <c r="L190" s="41" t="s">
        <v>3929</v>
      </c>
      <c r="M190" s="108">
        <v>44359</v>
      </c>
      <c r="N190" s="108">
        <v>44372</v>
      </c>
      <c r="O190" s="108" t="s">
        <v>55</v>
      </c>
      <c r="P190" s="108" t="s">
        <v>56</v>
      </c>
      <c r="R190" s="108">
        <v>10</v>
      </c>
      <c r="S190" s="108">
        <v>44375.683420057903</v>
      </c>
      <c r="T190" s="111">
        <v>44375</v>
      </c>
      <c r="U190" s="106" t="s">
        <v>72</v>
      </c>
      <c r="V190" s="108" t="s">
        <v>283</v>
      </c>
      <c r="W190" s="108" t="s">
        <v>283</v>
      </c>
      <c r="X190" s="108" t="s">
        <v>59</v>
      </c>
      <c r="Y190" s="108" t="s">
        <v>60</v>
      </c>
      <c r="AA190" s="108" t="s">
        <v>61</v>
      </c>
      <c r="AB190" s="120">
        <f t="shared" si="3"/>
        <v>31</v>
      </c>
      <c r="AC190" s="106" t="s">
        <v>62</v>
      </c>
      <c r="AD190" s="106" t="s">
        <v>2305</v>
      </c>
      <c r="AE190" s="108" t="s">
        <v>2306</v>
      </c>
      <c r="AF190" s="108" t="s">
        <v>98</v>
      </c>
      <c r="AG190" s="108" t="s">
        <v>3415</v>
      </c>
      <c r="AK190" s="113" t="s">
        <v>3930</v>
      </c>
      <c r="AM190" s="113" t="s">
        <v>67</v>
      </c>
      <c r="AN190" s="113" t="s">
        <v>67</v>
      </c>
      <c r="AO190" s="114"/>
    </row>
    <row r="191" spans="1:41">
      <c r="A191" s="108">
        <v>40</v>
      </c>
      <c r="B191" s="108" t="s">
        <v>338</v>
      </c>
      <c r="C191" s="110" t="s">
        <v>340</v>
      </c>
      <c r="D191" s="108" t="s">
        <v>3931</v>
      </c>
      <c r="E191" s="110" t="s">
        <v>340</v>
      </c>
      <c r="F191" s="110" t="s">
        <v>3932</v>
      </c>
      <c r="G191" s="108" t="s">
        <v>3931</v>
      </c>
      <c r="H191" s="111">
        <v>27140</v>
      </c>
      <c r="I191" s="108" t="s">
        <v>877</v>
      </c>
      <c r="J191" s="108" t="s">
        <v>134</v>
      </c>
      <c r="K191" s="108" t="s">
        <v>134</v>
      </c>
      <c r="L191" s="41" t="s">
        <v>3933</v>
      </c>
      <c r="M191" s="108">
        <v>44375</v>
      </c>
      <c r="N191" s="108">
        <v>44375</v>
      </c>
      <c r="O191" s="108" t="s">
        <v>55</v>
      </c>
      <c r="P191" s="108" t="s">
        <v>56</v>
      </c>
      <c r="R191" s="108">
        <v>10</v>
      </c>
      <c r="S191" s="108">
        <v>44375.683479166699</v>
      </c>
      <c r="T191" s="111">
        <v>44375</v>
      </c>
      <c r="U191" s="106" t="s">
        <v>57</v>
      </c>
      <c r="V191" s="108" t="s">
        <v>136</v>
      </c>
      <c r="W191" s="108" t="s">
        <v>343</v>
      </c>
      <c r="X191" s="108" t="s">
        <v>59</v>
      </c>
      <c r="Y191" s="108" t="s">
        <v>60</v>
      </c>
      <c r="AA191" s="108" t="s">
        <v>61</v>
      </c>
      <c r="AB191" s="120">
        <f t="shared" si="3"/>
        <v>47</v>
      </c>
      <c r="AC191" s="106" t="s">
        <v>62</v>
      </c>
      <c r="AD191" s="106"/>
      <c r="AG191" s="108" t="s">
        <v>3132</v>
      </c>
      <c r="AK191" s="113" t="s">
        <v>3934</v>
      </c>
      <c r="AM191" s="113" t="s">
        <v>67</v>
      </c>
      <c r="AN191" s="113" t="s">
        <v>67</v>
      </c>
      <c r="AO191" s="114"/>
    </row>
    <row r="192" spans="1:41">
      <c r="A192" s="108">
        <v>46</v>
      </c>
      <c r="B192" s="108" t="s">
        <v>3166</v>
      </c>
      <c r="C192" s="110" t="s">
        <v>3167</v>
      </c>
      <c r="D192" s="108" t="s">
        <v>3935</v>
      </c>
      <c r="E192" s="110" t="s">
        <v>3169</v>
      </c>
      <c r="F192" s="110" t="s">
        <v>3936</v>
      </c>
      <c r="G192" s="108" t="s">
        <v>3935</v>
      </c>
      <c r="H192" s="111">
        <v>30099</v>
      </c>
      <c r="I192" s="108" t="s">
        <v>1789</v>
      </c>
      <c r="J192" s="108" t="s">
        <v>647</v>
      </c>
      <c r="K192" s="108" t="s">
        <v>487</v>
      </c>
      <c r="L192" s="41" t="s">
        <v>3937</v>
      </c>
      <c r="M192" s="108">
        <v>44372</v>
      </c>
      <c r="N192" s="108">
        <v>44377</v>
      </c>
      <c r="O192" s="108" t="s">
        <v>55</v>
      </c>
      <c r="P192" s="108" t="s">
        <v>56</v>
      </c>
      <c r="R192" s="108">
        <v>10</v>
      </c>
      <c r="S192" s="108">
        <v>44379.506053321798</v>
      </c>
      <c r="T192" s="111">
        <v>44379</v>
      </c>
      <c r="U192" s="106" t="s">
        <v>57</v>
      </c>
      <c r="V192" s="108" t="s">
        <v>2437</v>
      </c>
      <c r="W192" s="108" t="s">
        <v>2437</v>
      </c>
      <c r="X192" s="108" t="s">
        <v>59</v>
      </c>
      <c r="Y192" s="108" t="s">
        <v>60</v>
      </c>
      <c r="AA192" s="108" t="s">
        <v>61</v>
      </c>
      <c r="AB192" s="120">
        <f t="shared" si="3"/>
        <v>39</v>
      </c>
      <c r="AC192" s="106" t="s">
        <v>62</v>
      </c>
      <c r="AD192" s="106" t="s">
        <v>3172</v>
      </c>
      <c r="AE192" s="108" t="s">
        <v>3173</v>
      </c>
      <c r="AF192" s="108" t="s">
        <v>65</v>
      </c>
      <c r="AG192" s="108" t="s">
        <v>3174</v>
      </c>
      <c r="AI192" s="108" t="s">
        <v>3938</v>
      </c>
      <c r="AK192" s="107" t="s">
        <v>3939</v>
      </c>
      <c r="AM192" s="107" t="s">
        <v>2164</v>
      </c>
      <c r="AN192" s="107" t="s">
        <v>705</v>
      </c>
      <c r="AO192" s="107"/>
    </row>
    <row r="193" spans="1:46">
      <c r="A193" s="108">
        <v>47</v>
      </c>
      <c r="B193" s="108" t="s">
        <v>3166</v>
      </c>
      <c r="C193" s="110" t="s">
        <v>3167</v>
      </c>
      <c r="D193" s="108" t="s">
        <v>3940</v>
      </c>
      <c r="E193" s="110" t="s">
        <v>3169</v>
      </c>
      <c r="F193" s="110" t="s">
        <v>3936</v>
      </c>
      <c r="G193" s="108" t="s">
        <v>3940</v>
      </c>
      <c r="H193" s="111">
        <v>32782</v>
      </c>
      <c r="I193" s="108" t="s">
        <v>647</v>
      </c>
      <c r="J193" s="108" t="s">
        <v>647</v>
      </c>
      <c r="K193" s="108" t="s">
        <v>487</v>
      </c>
      <c r="L193" s="41" t="s">
        <v>3941</v>
      </c>
      <c r="M193" s="108">
        <v>44372</v>
      </c>
      <c r="N193" s="108">
        <v>44377</v>
      </c>
      <c r="O193" s="108" t="s">
        <v>55</v>
      </c>
      <c r="P193" s="108" t="s">
        <v>56</v>
      </c>
      <c r="R193" s="108">
        <v>10</v>
      </c>
      <c r="S193" s="108">
        <v>44379.506105706001</v>
      </c>
      <c r="T193" s="111">
        <v>44379</v>
      </c>
      <c r="U193" s="106" t="s">
        <v>72</v>
      </c>
      <c r="V193" s="108" t="s">
        <v>2437</v>
      </c>
      <c r="W193" s="108" t="s">
        <v>2437</v>
      </c>
      <c r="X193" s="108" t="s">
        <v>59</v>
      </c>
      <c r="Y193" s="108" t="s">
        <v>60</v>
      </c>
      <c r="AA193" s="108" t="s">
        <v>61</v>
      </c>
      <c r="AB193" s="120">
        <f t="shared" si="3"/>
        <v>31</v>
      </c>
      <c r="AC193" s="106" t="s">
        <v>62</v>
      </c>
      <c r="AD193" s="106" t="s">
        <v>3172</v>
      </c>
      <c r="AE193" s="108" t="s">
        <v>3173</v>
      </c>
      <c r="AF193" s="108" t="s">
        <v>65</v>
      </c>
      <c r="AG193" s="108" t="s">
        <v>3174</v>
      </c>
      <c r="AI193" s="108" t="s">
        <v>3942</v>
      </c>
      <c r="AK193" s="107" t="s">
        <v>3943</v>
      </c>
      <c r="AM193" s="107" t="s">
        <v>2164</v>
      </c>
      <c r="AN193" s="107" t="s">
        <v>705</v>
      </c>
      <c r="AO193" s="107"/>
    </row>
    <row r="194" spans="1:46">
      <c r="A194" s="108">
        <v>48</v>
      </c>
      <c r="B194" s="108" t="s">
        <v>154</v>
      </c>
      <c r="C194" s="110" t="s">
        <v>156</v>
      </c>
      <c r="D194" s="108" t="s">
        <v>3274</v>
      </c>
      <c r="E194" s="110" t="s">
        <v>157</v>
      </c>
      <c r="F194" s="110" t="s">
        <v>3944</v>
      </c>
      <c r="G194" s="108" t="s">
        <v>3274</v>
      </c>
      <c r="H194" s="111">
        <v>29482</v>
      </c>
      <c r="I194" s="108" t="s">
        <v>177</v>
      </c>
      <c r="J194" s="108" t="s">
        <v>134</v>
      </c>
      <c r="K194" s="108" t="s">
        <v>134</v>
      </c>
      <c r="L194" s="41" t="s">
        <v>3945</v>
      </c>
      <c r="M194" s="108">
        <v>44377</v>
      </c>
      <c r="N194" s="108">
        <v>44377</v>
      </c>
      <c r="O194" s="108" t="s">
        <v>55</v>
      </c>
      <c r="P194" s="108" t="s">
        <v>56</v>
      </c>
      <c r="R194" s="108">
        <v>10</v>
      </c>
      <c r="S194" s="108">
        <v>44379.506196180599</v>
      </c>
      <c r="T194" s="111">
        <v>44379</v>
      </c>
      <c r="U194" s="106" t="s">
        <v>72</v>
      </c>
      <c r="V194" s="108" t="s">
        <v>136</v>
      </c>
      <c r="W194" s="108" t="s">
        <v>163</v>
      </c>
      <c r="X194" s="108" t="s">
        <v>59</v>
      </c>
      <c r="Y194" s="108" t="s">
        <v>60</v>
      </c>
      <c r="AA194" s="108" t="s">
        <v>61</v>
      </c>
      <c r="AB194" s="120">
        <f t="shared" si="3"/>
        <v>40</v>
      </c>
      <c r="AC194" s="106" t="s">
        <v>62</v>
      </c>
      <c r="AD194" s="106" t="s">
        <v>164</v>
      </c>
      <c r="AE194" s="108" t="s">
        <v>165</v>
      </c>
      <c r="AF194" s="108" t="s">
        <v>65</v>
      </c>
      <c r="AG194" s="108" t="s">
        <v>3142</v>
      </c>
      <c r="AI194" s="108" t="s">
        <v>3277</v>
      </c>
      <c r="AK194" s="107" t="s">
        <v>3946</v>
      </c>
      <c r="AM194" s="107" t="s">
        <v>2164</v>
      </c>
      <c r="AN194" s="107" t="s">
        <v>705</v>
      </c>
      <c r="AO194" s="107"/>
    </row>
    <row r="195" spans="1:46">
      <c r="A195" s="108">
        <v>49</v>
      </c>
      <c r="B195" s="108" t="s">
        <v>680</v>
      </c>
      <c r="C195" s="110" t="s">
        <v>682</v>
      </c>
      <c r="D195" s="108" t="s">
        <v>3947</v>
      </c>
      <c r="E195" s="110" t="s">
        <v>683</v>
      </c>
      <c r="F195" s="110" t="s">
        <v>3948</v>
      </c>
      <c r="G195" s="108" t="s">
        <v>3947</v>
      </c>
      <c r="H195" s="111">
        <v>27861</v>
      </c>
      <c r="I195" s="108" t="s">
        <v>1897</v>
      </c>
      <c r="J195" s="108" t="s">
        <v>957</v>
      </c>
      <c r="K195" s="108" t="s">
        <v>202</v>
      </c>
      <c r="L195" s="41" t="s">
        <v>3949</v>
      </c>
      <c r="M195" s="108">
        <v>44370</v>
      </c>
      <c r="N195" s="108">
        <v>44379</v>
      </c>
      <c r="O195" s="108" t="s">
        <v>55</v>
      </c>
      <c r="P195" s="108" t="s">
        <v>56</v>
      </c>
      <c r="R195" s="108">
        <v>10</v>
      </c>
      <c r="S195" s="108">
        <v>44379.590669560203</v>
      </c>
      <c r="T195" s="111">
        <v>44379</v>
      </c>
      <c r="U195" s="106" t="s">
        <v>57</v>
      </c>
      <c r="V195" s="108" t="s">
        <v>571</v>
      </c>
      <c r="W195" s="108" t="s">
        <v>572</v>
      </c>
      <c r="X195" s="108" t="s">
        <v>59</v>
      </c>
      <c r="Y195" s="108" t="s">
        <v>60</v>
      </c>
      <c r="AA195" s="108" t="s">
        <v>61</v>
      </c>
      <c r="AB195" s="120">
        <f t="shared" si="3"/>
        <v>45</v>
      </c>
      <c r="AC195" s="106" t="s">
        <v>62</v>
      </c>
      <c r="AD195" s="106" t="s">
        <v>687</v>
      </c>
      <c r="AE195" s="108" t="s">
        <v>688</v>
      </c>
      <c r="AF195" s="108" t="s">
        <v>65</v>
      </c>
      <c r="AG195" s="108" t="s">
        <v>3142</v>
      </c>
      <c r="AI195" s="108" t="s">
        <v>3950</v>
      </c>
      <c r="AK195" s="113" t="s">
        <v>3951</v>
      </c>
      <c r="AM195" s="113" t="s">
        <v>67</v>
      </c>
      <c r="AN195" s="113" t="s">
        <v>67</v>
      </c>
      <c r="AO195" s="114"/>
    </row>
    <row r="196" spans="1:46">
      <c r="A196" s="108">
        <v>50</v>
      </c>
      <c r="B196" s="108" t="s">
        <v>680</v>
      </c>
      <c r="C196" s="110" t="s">
        <v>682</v>
      </c>
      <c r="D196" s="108" t="s">
        <v>3952</v>
      </c>
      <c r="E196" s="110" t="s">
        <v>683</v>
      </c>
      <c r="F196" s="110" t="s">
        <v>3948</v>
      </c>
      <c r="G196" s="108" t="s">
        <v>3952</v>
      </c>
      <c r="H196" s="111">
        <v>36287</v>
      </c>
      <c r="I196" s="108" t="s">
        <v>1897</v>
      </c>
      <c r="J196" s="108" t="s">
        <v>957</v>
      </c>
      <c r="K196" s="108" t="s">
        <v>202</v>
      </c>
      <c r="L196" s="41" t="s">
        <v>3953</v>
      </c>
      <c r="M196" s="108">
        <v>44372</v>
      </c>
      <c r="N196" s="108">
        <v>44379</v>
      </c>
      <c r="O196" s="108" t="s">
        <v>55</v>
      </c>
      <c r="P196" s="108" t="s">
        <v>56</v>
      </c>
      <c r="R196" s="108">
        <v>10</v>
      </c>
      <c r="S196" s="108">
        <v>44379.590746608803</v>
      </c>
      <c r="T196" s="111">
        <v>44379</v>
      </c>
      <c r="U196" s="106" t="s">
        <v>72</v>
      </c>
      <c r="V196" s="108" t="s">
        <v>571</v>
      </c>
      <c r="W196" s="108" t="s">
        <v>572</v>
      </c>
      <c r="X196" s="108" t="s">
        <v>59</v>
      </c>
      <c r="Y196" s="108" t="s">
        <v>60</v>
      </c>
      <c r="AA196" s="108" t="s">
        <v>61</v>
      </c>
      <c r="AB196" s="120">
        <f t="shared" si="3"/>
        <v>22</v>
      </c>
      <c r="AC196" s="106" t="s">
        <v>62</v>
      </c>
      <c r="AD196" s="106" t="s">
        <v>687</v>
      </c>
      <c r="AE196" s="108" t="s">
        <v>688</v>
      </c>
      <c r="AF196" s="108" t="s">
        <v>65</v>
      </c>
      <c r="AG196" s="108" t="s">
        <v>3142</v>
      </c>
      <c r="AI196" s="108" t="s">
        <v>3954</v>
      </c>
      <c r="AK196" s="107">
        <v>3.8420000000000001</v>
      </c>
      <c r="AM196" s="113" t="s">
        <v>67</v>
      </c>
      <c r="AN196" s="107" t="s">
        <v>3955</v>
      </c>
      <c r="AO196" s="107"/>
    </row>
    <row r="197" spans="1:46">
      <c r="A197" s="108">
        <v>51</v>
      </c>
      <c r="B197" s="108" t="s">
        <v>154</v>
      </c>
      <c r="C197" s="110" t="s">
        <v>156</v>
      </c>
      <c r="D197" s="108" t="s">
        <v>3956</v>
      </c>
      <c r="E197" s="110" t="s">
        <v>157</v>
      </c>
      <c r="F197" s="110" t="s">
        <v>3957</v>
      </c>
      <c r="G197" s="108" t="s">
        <v>3956</v>
      </c>
      <c r="H197" s="111">
        <v>36321</v>
      </c>
      <c r="I197" s="108" t="s">
        <v>877</v>
      </c>
      <c r="J197" s="108" t="s">
        <v>134</v>
      </c>
      <c r="K197" s="108" t="s">
        <v>134</v>
      </c>
      <c r="L197" s="41" t="s">
        <v>3958</v>
      </c>
      <c r="M197" s="108">
        <v>44379</v>
      </c>
      <c r="N197" s="108">
        <v>44379</v>
      </c>
      <c r="O197" s="108" t="s">
        <v>55</v>
      </c>
      <c r="P197" s="108" t="s">
        <v>56</v>
      </c>
      <c r="R197" s="108">
        <v>10</v>
      </c>
      <c r="S197" s="108">
        <v>44379.603154398203</v>
      </c>
      <c r="T197" s="111">
        <v>44379</v>
      </c>
      <c r="U197" s="106" t="s">
        <v>72</v>
      </c>
      <c r="V197" s="108" t="s">
        <v>136</v>
      </c>
      <c r="W197" s="108" t="s">
        <v>163</v>
      </c>
      <c r="X197" s="108" t="s">
        <v>59</v>
      </c>
      <c r="Y197" s="108" t="s">
        <v>60</v>
      </c>
      <c r="AA197" s="108" t="s">
        <v>61</v>
      </c>
      <c r="AB197" s="120">
        <f t="shared" si="3"/>
        <v>22</v>
      </c>
      <c r="AC197" s="106" t="s">
        <v>62</v>
      </c>
      <c r="AD197" s="106" t="s">
        <v>164</v>
      </c>
      <c r="AE197" s="108" t="s">
        <v>165</v>
      </c>
      <c r="AF197" s="108" t="s">
        <v>65</v>
      </c>
      <c r="AG197" s="108" t="s">
        <v>3142</v>
      </c>
      <c r="AI197" s="108" t="s">
        <v>3959</v>
      </c>
      <c r="AK197" s="113">
        <v>6.3E-2</v>
      </c>
      <c r="AM197" s="113" t="s">
        <v>67</v>
      </c>
      <c r="AN197" s="113" t="s">
        <v>67</v>
      </c>
      <c r="AO197" s="114"/>
    </row>
    <row r="198" spans="1:46">
      <c r="A198" s="108">
        <v>52</v>
      </c>
      <c r="B198" s="108" t="s">
        <v>3166</v>
      </c>
      <c r="C198" s="110" t="s">
        <v>3167</v>
      </c>
      <c r="D198" s="108" t="s">
        <v>3960</v>
      </c>
      <c r="E198" s="110" t="s">
        <v>3169</v>
      </c>
      <c r="F198" s="110" t="s">
        <v>3961</v>
      </c>
      <c r="G198" s="108" t="s">
        <v>3960</v>
      </c>
      <c r="H198" s="111">
        <v>28832</v>
      </c>
      <c r="I198" s="108" t="s">
        <v>487</v>
      </c>
      <c r="J198" s="108" t="s">
        <v>487</v>
      </c>
      <c r="K198" s="108" t="s">
        <v>487</v>
      </c>
      <c r="L198" s="41" t="s">
        <v>3962</v>
      </c>
      <c r="M198" s="108">
        <v>44376</v>
      </c>
      <c r="N198" s="108">
        <v>44379</v>
      </c>
      <c r="O198" s="108" t="s">
        <v>55</v>
      </c>
      <c r="P198" s="108" t="s">
        <v>56</v>
      </c>
      <c r="R198" s="108">
        <v>10</v>
      </c>
      <c r="S198" s="108">
        <v>44384.418370138897</v>
      </c>
      <c r="T198" s="111">
        <v>44383</v>
      </c>
      <c r="U198" s="106" t="s">
        <v>57</v>
      </c>
      <c r="V198" s="108" t="s">
        <v>2437</v>
      </c>
      <c r="W198" s="108" t="s">
        <v>2437</v>
      </c>
      <c r="X198" s="108" t="s">
        <v>59</v>
      </c>
      <c r="Y198" s="108" t="s">
        <v>60</v>
      </c>
      <c r="AA198" s="108" t="s">
        <v>61</v>
      </c>
      <c r="AB198" s="120">
        <f t="shared" si="3"/>
        <v>42</v>
      </c>
      <c r="AC198" s="106" t="s">
        <v>62</v>
      </c>
      <c r="AD198" s="106" t="s">
        <v>3172</v>
      </c>
      <c r="AE198" s="108" t="s">
        <v>3173</v>
      </c>
      <c r="AF198" s="108" t="s">
        <v>65</v>
      </c>
      <c r="AG198" s="108" t="s">
        <v>3174</v>
      </c>
      <c r="AI198" s="108" t="s">
        <v>3963</v>
      </c>
      <c r="AK198" s="107">
        <v>3.734</v>
      </c>
      <c r="AM198" s="107" t="s">
        <v>2164</v>
      </c>
      <c r="AN198" s="107" t="s">
        <v>705</v>
      </c>
      <c r="AO198" s="107"/>
      <c r="AT198" s="95" t="s">
        <v>3679</v>
      </c>
    </row>
    <row r="199" spans="1:46">
      <c r="A199" s="108">
        <v>53</v>
      </c>
      <c r="B199" s="108" t="s">
        <v>1119</v>
      </c>
      <c r="C199" s="110" t="s">
        <v>1121</v>
      </c>
      <c r="D199" s="108" t="s">
        <v>3964</v>
      </c>
      <c r="E199" s="110" t="s">
        <v>1122</v>
      </c>
      <c r="F199" s="110" t="s">
        <v>3965</v>
      </c>
      <c r="G199" s="108" t="s">
        <v>3964</v>
      </c>
      <c r="H199" s="111">
        <v>33200</v>
      </c>
      <c r="I199" s="108" t="s">
        <v>804</v>
      </c>
      <c r="J199" s="108" t="s">
        <v>134</v>
      </c>
      <c r="K199" s="108" t="s">
        <v>134</v>
      </c>
      <c r="L199" s="41" t="s">
        <v>3966</v>
      </c>
      <c r="M199" s="108">
        <v>44377</v>
      </c>
      <c r="N199" s="108">
        <v>44385</v>
      </c>
      <c r="O199" s="108" t="s">
        <v>55</v>
      </c>
      <c r="P199" s="108" t="s">
        <v>56</v>
      </c>
      <c r="R199" s="108">
        <v>10</v>
      </c>
      <c r="S199" s="108">
        <v>44386.481381134297</v>
      </c>
      <c r="T199" s="111">
        <v>44391</v>
      </c>
      <c r="U199" s="106" t="s">
        <v>72</v>
      </c>
      <c r="V199" s="108" t="s">
        <v>1127</v>
      </c>
      <c r="W199" s="108" t="s">
        <v>1127</v>
      </c>
      <c r="X199" s="108" t="s">
        <v>59</v>
      </c>
      <c r="Y199" s="108" t="s">
        <v>60</v>
      </c>
      <c r="AA199" s="108" t="s">
        <v>61</v>
      </c>
      <c r="AB199" s="120">
        <f t="shared" si="3"/>
        <v>30</v>
      </c>
      <c r="AC199" s="120" t="s">
        <v>62</v>
      </c>
      <c r="AD199" s="106" t="s">
        <v>1128</v>
      </c>
      <c r="AE199" s="108" t="s">
        <v>1129</v>
      </c>
      <c r="AF199" s="108" t="s">
        <v>98</v>
      </c>
      <c r="AG199" s="108" t="s">
        <v>3120</v>
      </c>
      <c r="AI199" s="108" t="s">
        <v>3967</v>
      </c>
      <c r="AK199" s="107" t="s">
        <v>2995</v>
      </c>
      <c r="AM199" s="107" t="s">
        <v>2164</v>
      </c>
      <c r="AN199" s="107" t="s">
        <v>705</v>
      </c>
      <c r="AO199" s="107"/>
    </row>
    <row r="200" spans="1:46">
      <c r="A200" s="108">
        <v>54</v>
      </c>
      <c r="B200" s="108" t="s">
        <v>489</v>
      </c>
      <c r="C200" s="110" t="s">
        <v>491</v>
      </c>
      <c r="D200" s="108" t="s">
        <v>3968</v>
      </c>
      <c r="E200" s="110" t="s">
        <v>492</v>
      </c>
      <c r="F200" s="110" t="s">
        <v>3969</v>
      </c>
      <c r="G200" s="108" t="s">
        <v>3968</v>
      </c>
      <c r="H200" s="111">
        <v>27695</v>
      </c>
      <c r="I200" s="108" t="s">
        <v>1707</v>
      </c>
      <c r="J200" s="108" t="s">
        <v>1707</v>
      </c>
      <c r="K200" s="108" t="s">
        <v>335</v>
      </c>
      <c r="L200" s="41" t="s">
        <v>3970</v>
      </c>
      <c r="M200" s="108">
        <v>44373</v>
      </c>
      <c r="N200" s="108">
        <v>44386</v>
      </c>
      <c r="O200" s="108" t="s">
        <v>55</v>
      </c>
      <c r="P200" s="108" t="s">
        <v>56</v>
      </c>
      <c r="R200" s="108">
        <v>10</v>
      </c>
      <c r="S200" s="108">
        <v>44392.430693287002</v>
      </c>
      <c r="T200" s="111">
        <v>44391</v>
      </c>
      <c r="U200" s="106" t="s">
        <v>72</v>
      </c>
      <c r="V200" s="108" t="s">
        <v>495</v>
      </c>
      <c r="W200" s="108" t="s">
        <v>495</v>
      </c>
      <c r="X200" s="108" t="s">
        <v>59</v>
      </c>
      <c r="Y200" s="108" t="s">
        <v>60</v>
      </c>
      <c r="AA200" s="108" t="s">
        <v>61</v>
      </c>
      <c r="AB200" s="120">
        <f t="shared" si="3"/>
        <v>45</v>
      </c>
      <c r="AC200" s="120" t="s">
        <v>62</v>
      </c>
      <c r="AD200" s="106" t="s">
        <v>496</v>
      </c>
      <c r="AE200" s="108" t="s">
        <v>497</v>
      </c>
      <c r="AF200" s="108" t="s">
        <v>98</v>
      </c>
      <c r="AG200" s="108" t="s">
        <v>3120</v>
      </c>
      <c r="AI200" s="108" t="s">
        <v>3971</v>
      </c>
      <c r="AK200" s="107" t="s">
        <v>3972</v>
      </c>
      <c r="AM200" s="113" t="s">
        <v>67</v>
      </c>
      <c r="AN200" s="115" t="s">
        <v>67</v>
      </c>
      <c r="AO200" s="117"/>
    </row>
    <row r="201" spans="1:46">
      <c r="A201" s="108">
        <v>55</v>
      </c>
      <c r="B201" s="108" t="s">
        <v>3973</v>
      </c>
      <c r="C201" s="110" t="s">
        <v>3974</v>
      </c>
      <c r="D201" s="108" t="s">
        <v>3975</v>
      </c>
      <c r="E201" s="110" t="s">
        <v>3976</v>
      </c>
      <c r="F201" s="110" t="s">
        <v>3977</v>
      </c>
      <c r="G201" s="108" t="s">
        <v>3975</v>
      </c>
      <c r="H201" s="111">
        <v>20462</v>
      </c>
      <c r="I201" s="108" t="s">
        <v>1425</v>
      </c>
      <c r="J201" s="108" t="s">
        <v>134</v>
      </c>
      <c r="K201" s="108" t="s">
        <v>134</v>
      </c>
      <c r="L201" s="41" t="s">
        <v>3978</v>
      </c>
      <c r="M201" s="108">
        <v>44389</v>
      </c>
      <c r="N201" s="108">
        <v>44390</v>
      </c>
      <c r="O201" s="108" t="s">
        <v>55</v>
      </c>
      <c r="P201" s="108" t="s">
        <v>56</v>
      </c>
      <c r="R201" s="108">
        <v>10</v>
      </c>
      <c r="S201" s="108">
        <v>44392.507286574102</v>
      </c>
      <c r="T201" s="111">
        <v>44391</v>
      </c>
      <c r="U201" s="106" t="s">
        <v>72</v>
      </c>
      <c r="V201" s="108" t="s">
        <v>136</v>
      </c>
      <c r="W201" s="108" t="s">
        <v>3454</v>
      </c>
      <c r="X201" s="108" t="s">
        <v>59</v>
      </c>
      <c r="Y201" s="108" t="s">
        <v>60</v>
      </c>
      <c r="AA201" s="108" t="s">
        <v>61</v>
      </c>
      <c r="AB201" s="120">
        <f t="shared" si="3"/>
        <v>65</v>
      </c>
      <c r="AC201" s="120" t="s">
        <v>62</v>
      </c>
      <c r="AD201" s="106" t="s">
        <v>3979</v>
      </c>
      <c r="AE201" s="108" t="s">
        <v>3980</v>
      </c>
      <c r="AF201" s="108" t="s">
        <v>98</v>
      </c>
      <c r="AG201" s="108" t="s">
        <v>3120</v>
      </c>
      <c r="AI201" s="108" t="s">
        <v>3981</v>
      </c>
      <c r="AK201" s="115" t="s">
        <v>3982</v>
      </c>
      <c r="AM201" s="113" t="s">
        <v>67</v>
      </c>
      <c r="AN201" s="115" t="s">
        <v>67</v>
      </c>
      <c r="AO201" s="117"/>
    </row>
    <row r="202" spans="1:46">
      <c r="A202" s="108">
        <v>56</v>
      </c>
      <c r="B202" s="108" t="s">
        <v>1346</v>
      </c>
      <c r="C202" s="110" t="s">
        <v>1348</v>
      </c>
      <c r="D202" s="108" t="s">
        <v>3983</v>
      </c>
      <c r="E202" s="110" t="s">
        <v>1348</v>
      </c>
      <c r="F202" s="110" t="s">
        <v>3984</v>
      </c>
      <c r="G202" s="108" t="s">
        <v>3983</v>
      </c>
      <c r="H202" s="111">
        <v>35053</v>
      </c>
      <c r="I202" s="108" t="s">
        <v>3985</v>
      </c>
      <c r="J202" s="108" t="s">
        <v>2051</v>
      </c>
      <c r="K202" s="108" t="s">
        <v>398</v>
      </c>
      <c r="L202" s="41" t="s">
        <v>3986</v>
      </c>
      <c r="M202" s="108">
        <v>44355</v>
      </c>
      <c r="N202" s="108">
        <v>44391</v>
      </c>
      <c r="O202" s="108" t="s">
        <v>55</v>
      </c>
      <c r="P202" s="108" t="s">
        <v>56</v>
      </c>
      <c r="R202" s="108">
        <v>10</v>
      </c>
      <c r="S202" s="108">
        <v>44393.527760682897</v>
      </c>
      <c r="T202" s="111">
        <v>44392</v>
      </c>
      <c r="U202" s="106" t="s">
        <v>57</v>
      </c>
      <c r="V202" s="108" t="s">
        <v>400</v>
      </c>
      <c r="W202" s="108" t="s">
        <v>400</v>
      </c>
      <c r="X202" s="108" t="s">
        <v>59</v>
      </c>
      <c r="Y202" s="108" t="s">
        <v>60</v>
      </c>
      <c r="AA202" s="108" t="s">
        <v>61</v>
      </c>
      <c r="AB202" s="120">
        <f t="shared" si="3"/>
        <v>25</v>
      </c>
      <c r="AC202" s="120" t="s">
        <v>62</v>
      </c>
      <c r="AD202" s="106"/>
      <c r="AG202" s="108" t="s">
        <v>3132</v>
      </c>
      <c r="AI202" s="108" t="s">
        <v>3987</v>
      </c>
      <c r="AK202" s="107" t="s">
        <v>3828</v>
      </c>
      <c r="AM202" s="107" t="s">
        <v>2164</v>
      </c>
      <c r="AN202" s="115" t="s">
        <v>705</v>
      </c>
      <c r="AO202" s="115"/>
    </row>
    <row r="203" spans="1:46">
      <c r="A203" s="108">
        <v>57</v>
      </c>
      <c r="B203" s="108" t="s">
        <v>1346</v>
      </c>
      <c r="C203" s="110" t="s">
        <v>1348</v>
      </c>
      <c r="D203" s="108" t="s">
        <v>3988</v>
      </c>
      <c r="E203" s="110" t="s">
        <v>1348</v>
      </c>
      <c r="F203" s="110" t="s">
        <v>3984</v>
      </c>
      <c r="G203" s="108" t="s">
        <v>3988</v>
      </c>
      <c r="H203" s="111">
        <v>29419</v>
      </c>
      <c r="I203" s="108" t="s">
        <v>962</v>
      </c>
      <c r="J203" s="108" t="s">
        <v>962</v>
      </c>
      <c r="K203" s="108" t="s">
        <v>398</v>
      </c>
      <c r="L203" s="41" t="s">
        <v>3989</v>
      </c>
      <c r="M203" s="108">
        <v>44357</v>
      </c>
      <c r="N203" s="108">
        <v>44391</v>
      </c>
      <c r="O203" s="108" t="s">
        <v>55</v>
      </c>
      <c r="P203" s="108" t="s">
        <v>56</v>
      </c>
      <c r="R203" s="108">
        <v>10</v>
      </c>
      <c r="S203" s="108">
        <v>44393.528041238402</v>
      </c>
      <c r="T203" s="111">
        <v>44392</v>
      </c>
      <c r="U203" s="106" t="s">
        <v>57</v>
      </c>
      <c r="V203" s="108" t="s">
        <v>400</v>
      </c>
      <c r="W203" s="108" t="s">
        <v>400</v>
      </c>
      <c r="X203" s="108" t="s">
        <v>59</v>
      </c>
      <c r="Y203" s="108" t="s">
        <v>60</v>
      </c>
      <c r="AA203" s="108" t="s">
        <v>61</v>
      </c>
      <c r="AB203" s="120">
        <f t="shared" si="3"/>
        <v>40</v>
      </c>
      <c r="AC203" s="120" t="s">
        <v>62</v>
      </c>
      <c r="AD203" s="106"/>
      <c r="AG203" s="108" t="s">
        <v>3132</v>
      </c>
      <c r="AI203" s="108" t="s">
        <v>3990</v>
      </c>
      <c r="AK203" s="115" t="s">
        <v>3991</v>
      </c>
      <c r="AM203" s="113" t="s">
        <v>67</v>
      </c>
      <c r="AN203" s="115" t="s">
        <v>67</v>
      </c>
      <c r="AO203" s="117"/>
    </row>
    <row r="204" spans="1:46">
      <c r="A204" s="108">
        <v>58</v>
      </c>
      <c r="B204" s="108" t="s">
        <v>1346</v>
      </c>
      <c r="C204" s="110" t="s">
        <v>1348</v>
      </c>
      <c r="D204" s="108" t="s">
        <v>2839</v>
      </c>
      <c r="E204" s="110" t="s">
        <v>1348</v>
      </c>
      <c r="F204" s="110" t="s">
        <v>3984</v>
      </c>
      <c r="G204" s="108" t="s">
        <v>2839</v>
      </c>
      <c r="H204" s="111">
        <v>29757</v>
      </c>
      <c r="I204" s="108" t="s">
        <v>472</v>
      </c>
      <c r="J204" s="108" t="s">
        <v>398</v>
      </c>
      <c r="K204" s="108" t="s">
        <v>398</v>
      </c>
      <c r="L204" s="41" t="s">
        <v>3992</v>
      </c>
      <c r="M204" s="108">
        <v>44370</v>
      </c>
      <c r="N204" s="108">
        <v>44391</v>
      </c>
      <c r="O204" s="108" t="s">
        <v>55</v>
      </c>
      <c r="P204" s="108" t="s">
        <v>56</v>
      </c>
      <c r="R204" s="108">
        <v>10</v>
      </c>
      <c r="S204" s="108">
        <v>44393.528167627301</v>
      </c>
      <c r="T204" s="111">
        <v>44392</v>
      </c>
      <c r="U204" s="106" t="s">
        <v>72</v>
      </c>
      <c r="V204" s="108" t="s">
        <v>400</v>
      </c>
      <c r="W204" s="108" t="s">
        <v>400</v>
      </c>
      <c r="X204" s="108" t="s">
        <v>59</v>
      </c>
      <c r="Y204" s="108" t="s">
        <v>60</v>
      </c>
      <c r="AA204" s="108" t="s">
        <v>61</v>
      </c>
      <c r="AB204" s="120">
        <f t="shared" si="3"/>
        <v>40</v>
      </c>
      <c r="AC204" s="120" t="s">
        <v>62</v>
      </c>
      <c r="AD204" s="106"/>
      <c r="AG204" s="108" t="s">
        <v>3132</v>
      </c>
      <c r="AI204" s="108" t="s">
        <v>2843</v>
      </c>
      <c r="AK204" s="115" t="s">
        <v>3993</v>
      </c>
      <c r="AM204" s="113" t="s">
        <v>67</v>
      </c>
      <c r="AN204" s="115" t="s">
        <v>67</v>
      </c>
      <c r="AO204" s="117"/>
    </row>
    <row r="205" spans="1:46">
      <c r="A205" s="108">
        <v>59</v>
      </c>
      <c r="B205" s="108" t="s">
        <v>180</v>
      </c>
      <c r="C205" s="110" t="s">
        <v>182</v>
      </c>
      <c r="D205" s="108" t="s">
        <v>3994</v>
      </c>
      <c r="E205" s="110" t="s">
        <v>183</v>
      </c>
      <c r="F205" s="110" t="s">
        <v>3995</v>
      </c>
      <c r="G205" s="108" t="s">
        <v>3994</v>
      </c>
      <c r="H205" s="111">
        <v>25017</v>
      </c>
      <c r="I205" s="108" t="s">
        <v>732</v>
      </c>
      <c r="J205" s="108" t="s">
        <v>186</v>
      </c>
      <c r="K205" s="108" t="s">
        <v>186</v>
      </c>
      <c r="L205" s="41" t="s">
        <v>3996</v>
      </c>
      <c r="M205" s="108">
        <v>44389</v>
      </c>
      <c r="N205" s="108">
        <v>44393</v>
      </c>
      <c r="O205" s="108" t="s">
        <v>55</v>
      </c>
      <c r="P205" s="108" t="s">
        <v>56</v>
      </c>
      <c r="R205" s="108">
        <v>10</v>
      </c>
      <c r="S205" s="108">
        <v>44393.702353321802</v>
      </c>
      <c r="T205" s="111">
        <v>44393</v>
      </c>
      <c r="U205" s="106" t="s">
        <v>57</v>
      </c>
      <c r="V205" s="108" t="s">
        <v>188</v>
      </c>
      <c r="W205" s="108" t="s">
        <v>188</v>
      </c>
      <c r="X205" s="108" t="s">
        <v>59</v>
      </c>
      <c r="Y205" s="108" t="s">
        <v>60</v>
      </c>
      <c r="AA205" s="108" t="s">
        <v>61</v>
      </c>
      <c r="AB205" s="120">
        <f t="shared" si="3"/>
        <v>53</v>
      </c>
      <c r="AC205" s="120" t="s">
        <v>62</v>
      </c>
      <c r="AD205" s="106"/>
      <c r="AF205" s="108" t="s">
        <v>65</v>
      </c>
      <c r="AG205" s="108" t="s">
        <v>3142</v>
      </c>
      <c r="AI205" s="108" t="s">
        <v>3997</v>
      </c>
      <c r="AK205" s="115" t="s">
        <v>3998</v>
      </c>
      <c r="AM205" s="113" t="s">
        <v>67</v>
      </c>
      <c r="AN205" s="115" t="s">
        <v>67</v>
      </c>
      <c r="AO205" s="117"/>
    </row>
    <row r="206" spans="1:46">
      <c r="A206" s="108">
        <v>60</v>
      </c>
      <c r="B206" s="108" t="s">
        <v>581</v>
      </c>
      <c r="C206" s="110" t="s">
        <v>583</v>
      </c>
      <c r="D206" s="108" t="s">
        <v>3999</v>
      </c>
      <c r="E206" s="110" t="s">
        <v>584</v>
      </c>
      <c r="F206" s="110" t="s">
        <v>4000</v>
      </c>
      <c r="G206" s="108" t="s">
        <v>3999</v>
      </c>
      <c r="H206" s="111">
        <v>32431</v>
      </c>
      <c r="I206" s="108" t="s">
        <v>4001</v>
      </c>
      <c r="J206" s="108" t="s">
        <v>4002</v>
      </c>
      <c r="K206" s="108" t="s">
        <v>92</v>
      </c>
      <c r="L206" s="41" t="s">
        <v>4003</v>
      </c>
      <c r="M206" s="108">
        <v>44390</v>
      </c>
      <c r="N206" s="108">
        <v>44393</v>
      </c>
      <c r="O206" s="108" t="s">
        <v>55</v>
      </c>
      <c r="P206" s="108" t="s">
        <v>56</v>
      </c>
      <c r="R206" s="108">
        <v>10</v>
      </c>
      <c r="S206" s="108">
        <v>44396.575958680602</v>
      </c>
      <c r="T206" s="111">
        <v>44396</v>
      </c>
      <c r="U206" s="106" t="s">
        <v>72</v>
      </c>
      <c r="V206" s="108" t="s">
        <v>94</v>
      </c>
      <c r="W206" s="108" t="s">
        <v>95</v>
      </c>
      <c r="X206" s="108" t="s">
        <v>59</v>
      </c>
      <c r="Y206" s="108" t="s">
        <v>60</v>
      </c>
      <c r="AA206" s="108" t="s">
        <v>61</v>
      </c>
      <c r="AB206" s="120">
        <f t="shared" si="3"/>
        <v>32</v>
      </c>
      <c r="AC206" s="120" t="s">
        <v>62</v>
      </c>
      <c r="AD206" s="106" t="s">
        <v>587</v>
      </c>
      <c r="AE206" s="108" t="s">
        <v>98</v>
      </c>
      <c r="AF206" s="108" t="s">
        <v>3142</v>
      </c>
      <c r="AH206" s="108" t="s">
        <v>4004</v>
      </c>
      <c r="AI206" s="108">
        <v>45439992</v>
      </c>
      <c r="AK206" s="115" t="s">
        <v>4005</v>
      </c>
      <c r="AM206" s="113" t="s">
        <v>67</v>
      </c>
      <c r="AN206" s="115" t="s">
        <v>67</v>
      </c>
      <c r="AO206" s="117"/>
    </row>
    <row r="207" spans="1:46">
      <c r="A207" s="108">
        <v>61</v>
      </c>
      <c r="B207" s="108" t="s">
        <v>128</v>
      </c>
      <c r="C207" s="110" t="s">
        <v>130</v>
      </c>
      <c r="D207" s="108" t="s">
        <v>4006</v>
      </c>
      <c r="E207" s="110" t="s">
        <v>131</v>
      </c>
      <c r="F207" s="110" t="s">
        <v>4007</v>
      </c>
      <c r="G207" s="108" t="s">
        <v>4006</v>
      </c>
      <c r="H207" s="111">
        <v>26700</v>
      </c>
      <c r="I207" s="108" t="s">
        <v>281</v>
      </c>
      <c r="J207" s="108" t="s">
        <v>134</v>
      </c>
      <c r="K207" s="108" t="s">
        <v>134</v>
      </c>
      <c r="L207" s="41" t="s">
        <v>4008</v>
      </c>
      <c r="M207" s="108">
        <v>44393</v>
      </c>
      <c r="N207" s="108">
        <v>44393</v>
      </c>
      <c r="O207" s="108" t="s">
        <v>55</v>
      </c>
      <c r="P207" s="108" t="s">
        <v>56</v>
      </c>
      <c r="R207" s="108">
        <v>10</v>
      </c>
      <c r="S207" s="108">
        <v>44397.4168261921</v>
      </c>
      <c r="T207" s="111">
        <v>44397</v>
      </c>
      <c r="U207" s="106" t="s">
        <v>57</v>
      </c>
      <c r="V207" s="108" t="s">
        <v>136</v>
      </c>
      <c r="W207" s="108" t="s">
        <v>137</v>
      </c>
      <c r="X207" s="108" t="s">
        <v>59</v>
      </c>
      <c r="Y207" s="108" t="s">
        <v>60</v>
      </c>
      <c r="AA207" s="108" t="s">
        <v>61</v>
      </c>
      <c r="AB207" s="120">
        <f t="shared" si="3"/>
        <v>48</v>
      </c>
      <c r="AC207" s="120" t="s">
        <v>62</v>
      </c>
      <c r="AD207" s="106" t="s">
        <v>138</v>
      </c>
      <c r="AE207" s="108" t="s">
        <v>140</v>
      </c>
      <c r="AF207" s="108" t="s">
        <v>3101</v>
      </c>
      <c r="AH207" s="108" t="s">
        <v>4009</v>
      </c>
      <c r="AK207" s="107">
        <v>3.9340000000000002</v>
      </c>
      <c r="AM207" s="107" t="s">
        <v>2164</v>
      </c>
      <c r="AN207" s="107" t="s">
        <v>705</v>
      </c>
      <c r="AO207" s="107"/>
    </row>
    <row r="208" spans="1:46" ht="30.75" customHeight="1">
      <c r="A208" s="108">
        <v>62</v>
      </c>
      <c r="B208" s="108" t="s">
        <v>128</v>
      </c>
      <c r="C208" s="110" t="s">
        <v>130</v>
      </c>
      <c r="D208" s="108" t="s">
        <v>4010</v>
      </c>
      <c r="E208" s="110" t="s">
        <v>131</v>
      </c>
      <c r="F208" s="110" t="s">
        <v>4007</v>
      </c>
      <c r="G208" s="108" t="s">
        <v>4010</v>
      </c>
      <c r="H208" s="111">
        <v>27238</v>
      </c>
      <c r="I208" s="108" t="s">
        <v>4011</v>
      </c>
      <c r="J208" s="108" t="s">
        <v>2490</v>
      </c>
      <c r="K208" s="108" t="s">
        <v>1112</v>
      </c>
      <c r="L208" s="41" t="s">
        <v>4012</v>
      </c>
      <c r="M208" s="108">
        <v>44393</v>
      </c>
      <c r="N208" s="108">
        <v>44393</v>
      </c>
      <c r="O208" s="108" t="s">
        <v>55</v>
      </c>
      <c r="P208" s="108" t="s">
        <v>56</v>
      </c>
      <c r="R208" s="108">
        <v>10</v>
      </c>
      <c r="S208" s="108">
        <v>44397.417297303196</v>
      </c>
      <c r="T208" s="111">
        <v>44397</v>
      </c>
      <c r="U208" s="106" t="s">
        <v>57</v>
      </c>
      <c r="V208" s="108" t="s">
        <v>136</v>
      </c>
      <c r="W208" s="108" t="s">
        <v>137</v>
      </c>
      <c r="X208" s="108" t="s">
        <v>59</v>
      </c>
      <c r="Y208" s="108" t="s">
        <v>60</v>
      </c>
      <c r="AA208" s="108" t="s">
        <v>61</v>
      </c>
      <c r="AB208" s="120">
        <f t="shared" si="3"/>
        <v>46</v>
      </c>
      <c r="AC208" s="120" t="s">
        <v>62</v>
      </c>
      <c r="AD208" s="106" t="s">
        <v>138</v>
      </c>
      <c r="AE208" s="108" t="s">
        <v>140</v>
      </c>
      <c r="AF208" s="108" t="s">
        <v>3101</v>
      </c>
      <c r="AH208" s="108" t="s">
        <v>4013</v>
      </c>
      <c r="AK208" s="107" t="s">
        <v>820</v>
      </c>
      <c r="AM208" s="107" t="s">
        <v>2164</v>
      </c>
      <c r="AN208" s="107" t="s">
        <v>705</v>
      </c>
      <c r="AO208" s="107"/>
    </row>
    <row r="209" spans="1:45" ht="30.75" customHeight="1">
      <c r="A209" s="108">
        <v>63</v>
      </c>
      <c r="B209" s="108" t="s">
        <v>128</v>
      </c>
      <c r="C209" s="110" t="s">
        <v>130</v>
      </c>
      <c r="D209" s="108" t="s">
        <v>3232</v>
      </c>
      <c r="E209" s="110" t="s">
        <v>131</v>
      </c>
      <c r="F209" s="110" t="s">
        <v>4007</v>
      </c>
      <c r="G209" s="108" t="s">
        <v>3232</v>
      </c>
      <c r="H209" s="111">
        <v>19742</v>
      </c>
      <c r="I209" s="108" t="s">
        <v>3234</v>
      </c>
      <c r="J209" s="108" t="s">
        <v>414</v>
      </c>
      <c r="K209" s="108" t="s">
        <v>134</v>
      </c>
      <c r="L209" s="41" t="s">
        <v>4014</v>
      </c>
      <c r="M209" s="108">
        <v>44393</v>
      </c>
      <c r="N209" s="108">
        <v>44393</v>
      </c>
      <c r="O209" s="108" t="s">
        <v>55</v>
      </c>
      <c r="P209" s="108" t="s">
        <v>56</v>
      </c>
      <c r="R209" s="108">
        <v>10</v>
      </c>
      <c r="S209" s="108">
        <v>44397.417775925896</v>
      </c>
      <c r="T209" s="111">
        <v>44397</v>
      </c>
      <c r="U209" s="106" t="s">
        <v>57</v>
      </c>
      <c r="V209" s="108" t="s">
        <v>136</v>
      </c>
      <c r="W209" s="108" t="s">
        <v>137</v>
      </c>
      <c r="X209" s="108" t="s">
        <v>59</v>
      </c>
      <c r="Y209" s="108" t="s">
        <v>60</v>
      </c>
      <c r="AA209" s="108" t="s">
        <v>61</v>
      </c>
      <c r="AB209" s="120">
        <f t="shared" si="3"/>
        <v>67</v>
      </c>
      <c r="AC209" s="120" t="s">
        <v>62</v>
      </c>
      <c r="AD209" s="106" t="s">
        <v>138</v>
      </c>
      <c r="AE209" s="108" t="s">
        <v>140</v>
      </c>
      <c r="AF209" s="108" t="s">
        <v>3101</v>
      </c>
      <c r="AH209" s="108" t="s">
        <v>3236</v>
      </c>
      <c r="AK209" s="107">
        <v>3.8410000000000002</v>
      </c>
      <c r="AM209" s="107" t="s">
        <v>2164</v>
      </c>
      <c r="AN209" s="107" t="s">
        <v>705</v>
      </c>
      <c r="AO209" s="107"/>
    </row>
    <row r="210" spans="1:45">
      <c r="A210" s="108">
        <v>68</v>
      </c>
      <c r="B210" s="108" t="s">
        <v>926</v>
      </c>
      <c r="C210" s="110" t="s">
        <v>928</v>
      </c>
      <c r="D210" s="108" t="s">
        <v>4015</v>
      </c>
      <c r="E210" s="110" t="s">
        <v>929</v>
      </c>
      <c r="F210" s="110" t="s">
        <v>4016</v>
      </c>
      <c r="G210" s="108" t="s">
        <v>4015</v>
      </c>
      <c r="H210" s="111">
        <v>35182</v>
      </c>
      <c r="I210" s="108" t="s">
        <v>161</v>
      </c>
      <c r="J210" s="108" t="s">
        <v>931</v>
      </c>
      <c r="K210" s="108" t="s">
        <v>161</v>
      </c>
      <c r="L210" s="41" t="s">
        <v>4017</v>
      </c>
      <c r="M210" s="108">
        <v>44393</v>
      </c>
      <c r="N210" s="108">
        <v>44398</v>
      </c>
      <c r="O210" s="108" t="s">
        <v>55</v>
      </c>
      <c r="P210" s="108" t="s">
        <v>56</v>
      </c>
      <c r="R210" s="108">
        <v>10</v>
      </c>
      <c r="S210" s="108">
        <v>44404.469880289398</v>
      </c>
      <c r="T210" s="111">
        <v>44403</v>
      </c>
      <c r="U210" s="106" t="s">
        <v>57</v>
      </c>
      <c r="V210" s="108" t="s">
        <v>283</v>
      </c>
      <c r="W210" s="108" t="s">
        <v>283</v>
      </c>
      <c r="X210" s="108" t="s">
        <v>59</v>
      </c>
      <c r="Y210" s="108" t="s">
        <v>60</v>
      </c>
      <c r="AA210" s="108" t="s">
        <v>61</v>
      </c>
      <c r="AB210" s="120">
        <f t="shared" si="3"/>
        <v>25</v>
      </c>
      <c r="AC210" s="120" t="s">
        <v>62</v>
      </c>
      <c r="AD210" s="106" t="s">
        <v>933</v>
      </c>
      <c r="AE210" s="108" t="s">
        <v>934</v>
      </c>
      <c r="AF210" s="108" t="s">
        <v>98</v>
      </c>
      <c r="AG210" s="108" t="s">
        <v>3120</v>
      </c>
      <c r="AI210" s="108" t="s">
        <v>4018</v>
      </c>
      <c r="AK210" s="107" t="s">
        <v>4019</v>
      </c>
      <c r="AM210" s="113" t="s">
        <v>67</v>
      </c>
      <c r="AN210" s="107" t="s">
        <v>705</v>
      </c>
      <c r="AO210" s="107"/>
    </row>
    <row r="211" spans="1:45">
      <c r="A211" s="108">
        <v>69</v>
      </c>
      <c r="B211" s="108" t="s">
        <v>128</v>
      </c>
      <c r="C211" s="110" t="s">
        <v>130</v>
      </c>
      <c r="D211" s="108" t="s">
        <v>4020</v>
      </c>
      <c r="E211" s="110" t="s">
        <v>131</v>
      </c>
      <c r="F211" s="110" t="s">
        <v>4021</v>
      </c>
      <c r="G211" s="108" t="s">
        <v>4020</v>
      </c>
      <c r="H211" s="111">
        <v>31255</v>
      </c>
      <c r="I211" s="108" t="s">
        <v>1439</v>
      </c>
      <c r="J211" s="108" t="s">
        <v>1439</v>
      </c>
      <c r="K211" s="108" t="s">
        <v>134</v>
      </c>
      <c r="L211" s="41" t="s">
        <v>4022</v>
      </c>
      <c r="M211" s="108">
        <v>44399</v>
      </c>
      <c r="N211" s="108">
        <v>44399</v>
      </c>
      <c r="O211" s="108" t="s">
        <v>55</v>
      </c>
      <c r="P211" s="108" t="s">
        <v>56</v>
      </c>
      <c r="R211" s="108">
        <v>10</v>
      </c>
      <c r="S211" s="108">
        <v>44404.469968981502</v>
      </c>
      <c r="T211" s="111">
        <v>44403</v>
      </c>
      <c r="U211" s="106" t="s">
        <v>72</v>
      </c>
      <c r="V211" s="108" t="s">
        <v>136</v>
      </c>
      <c r="W211" s="108" t="s">
        <v>137</v>
      </c>
      <c r="X211" s="108" t="s">
        <v>59</v>
      </c>
      <c r="Y211" s="108" t="s">
        <v>60</v>
      </c>
      <c r="AA211" s="108" t="s">
        <v>61</v>
      </c>
      <c r="AB211" s="120">
        <f t="shared" si="3"/>
        <v>35</v>
      </c>
      <c r="AC211" s="120" t="s">
        <v>62</v>
      </c>
      <c r="AD211" s="106" t="s">
        <v>138</v>
      </c>
      <c r="AE211" s="108" t="s">
        <v>139</v>
      </c>
      <c r="AF211" s="108" t="s">
        <v>140</v>
      </c>
      <c r="AG211" s="108" t="s">
        <v>3101</v>
      </c>
      <c r="AI211" s="108" t="s">
        <v>4023</v>
      </c>
      <c r="AK211" s="107" t="s">
        <v>4024</v>
      </c>
      <c r="AM211" s="113" t="s">
        <v>67</v>
      </c>
      <c r="AN211" s="107" t="s">
        <v>705</v>
      </c>
      <c r="AO211" s="107"/>
    </row>
    <row r="212" spans="1:45">
      <c r="A212" s="108">
        <v>70</v>
      </c>
      <c r="B212" s="108" t="s">
        <v>128</v>
      </c>
      <c r="C212" s="110" t="s">
        <v>130</v>
      </c>
      <c r="D212" s="108" t="s">
        <v>4025</v>
      </c>
      <c r="E212" s="110" t="s">
        <v>131</v>
      </c>
      <c r="F212" s="110" t="s">
        <v>4021</v>
      </c>
      <c r="G212" s="108" t="s">
        <v>4025</v>
      </c>
      <c r="H212" s="111">
        <v>24553</v>
      </c>
      <c r="I212" s="108" t="s">
        <v>124</v>
      </c>
      <c r="J212" s="108" t="s">
        <v>124</v>
      </c>
      <c r="K212" s="108" t="s">
        <v>92</v>
      </c>
      <c r="L212" s="41" t="s">
        <v>4026</v>
      </c>
      <c r="M212" s="108">
        <v>44399</v>
      </c>
      <c r="N212" s="108">
        <v>44399</v>
      </c>
      <c r="O212" s="108" t="s">
        <v>55</v>
      </c>
      <c r="P212" s="108" t="s">
        <v>56</v>
      </c>
      <c r="R212" s="108">
        <v>10</v>
      </c>
      <c r="S212" s="108">
        <v>44404.4700388079</v>
      </c>
      <c r="T212" s="111">
        <v>44403</v>
      </c>
      <c r="U212" s="106" t="s">
        <v>57</v>
      </c>
      <c r="V212" s="108" t="s">
        <v>136</v>
      </c>
      <c r="W212" s="108" t="s">
        <v>137</v>
      </c>
      <c r="X212" s="108" t="s">
        <v>59</v>
      </c>
      <c r="Y212" s="108" t="s">
        <v>60</v>
      </c>
      <c r="AA212" s="108" t="s">
        <v>61</v>
      </c>
      <c r="AB212" s="120">
        <f t="shared" si="3"/>
        <v>54</v>
      </c>
      <c r="AC212" s="120" t="s">
        <v>62</v>
      </c>
      <c r="AD212" s="106" t="s">
        <v>138</v>
      </c>
      <c r="AE212" s="108" t="s">
        <v>139</v>
      </c>
      <c r="AF212" s="108" t="s">
        <v>140</v>
      </c>
      <c r="AG212" s="108" t="s">
        <v>3101</v>
      </c>
      <c r="AI212" s="108" t="s">
        <v>4027</v>
      </c>
      <c r="AK212" s="107" t="s">
        <v>3081</v>
      </c>
      <c r="AM212" s="107" t="s">
        <v>2164</v>
      </c>
      <c r="AN212" s="107" t="s">
        <v>705</v>
      </c>
      <c r="AO212" s="107"/>
    </row>
    <row r="213" spans="1:45">
      <c r="A213" s="108">
        <v>71</v>
      </c>
      <c r="B213" s="108" t="s">
        <v>367</v>
      </c>
      <c r="C213" s="110" t="s">
        <v>369</v>
      </c>
      <c r="D213" s="108" t="s">
        <v>4028</v>
      </c>
      <c r="E213" s="110" t="s">
        <v>369</v>
      </c>
      <c r="F213" s="110" t="s">
        <v>4029</v>
      </c>
      <c r="G213" s="108" t="s">
        <v>4028</v>
      </c>
      <c r="H213" s="111">
        <v>37571</v>
      </c>
      <c r="I213" s="108" t="s">
        <v>854</v>
      </c>
      <c r="J213" s="108" t="s">
        <v>855</v>
      </c>
      <c r="K213" s="108" t="s">
        <v>373</v>
      </c>
      <c r="L213" s="41" t="s">
        <v>4030</v>
      </c>
      <c r="M213" s="108">
        <v>44373</v>
      </c>
      <c r="N213" s="108">
        <v>44399</v>
      </c>
      <c r="O213" s="108" t="s">
        <v>55</v>
      </c>
      <c r="P213" s="108" t="s">
        <v>56</v>
      </c>
      <c r="R213" s="108">
        <v>10</v>
      </c>
      <c r="S213" s="108">
        <v>44404.473414386601</v>
      </c>
      <c r="T213" s="111">
        <v>44403</v>
      </c>
      <c r="U213" s="106" t="s">
        <v>72</v>
      </c>
      <c r="V213" s="108" t="s">
        <v>375</v>
      </c>
      <c r="W213" s="108" t="s">
        <v>375</v>
      </c>
      <c r="X213" s="108" t="s">
        <v>4031</v>
      </c>
      <c r="Y213" s="108" t="s">
        <v>60</v>
      </c>
      <c r="AA213" s="108" t="s">
        <v>61</v>
      </c>
      <c r="AB213" s="120">
        <f t="shared" si="3"/>
        <v>18</v>
      </c>
      <c r="AC213" s="120" t="s">
        <v>62</v>
      </c>
      <c r="AD213" s="106" t="s">
        <v>376</v>
      </c>
      <c r="AE213" s="108" t="s">
        <v>377</v>
      </c>
      <c r="AF213" s="108" t="s">
        <v>65</v>
      </c>
      <c r="AG213" s="108" t="s">
        <v>3142</v>
      </c>
      <c r="AK213" s="113" t="s">
        <v>4032</v>
      </c>
      <c r="AM213" s="113" t="s">
        <v>67</v>
      </c>
      <c r="AN213" s="113" t="s">
        <v>67</v>
      </c>
      <c r="AO213" s="114"/>
    </row>
    <row r="214" spans="1:45">
      <c r="A214" s="108">
        <v>72</v>
      </c>
      <c r="B214" s="108" t="s">
        <v>4033</v>
      </c>
      <c r="C214" s="110" t="s">
        <v>4034</v>
      </c>
      <c r="D214" s="108" t="s">
        <v>4035</v>
      </c>
      <c r="E214" s="110" t="s">
        <v>4036</v>
      </c>
      <c r="F214" s="110" t="s">
        <v>4037</v>
      </c>
      <c r="G214" s="108" t="s">
        <v>4035</v>
      </c>
      <c r="H214" s="111">
        <v>39545</v>
      </c>
      <c r="I214" s="108" t="s">
        <v>2548</v>
      </c>
      <c r="J214" s="108" t="s">
        <v>2548</v>
      </c>
      <c r="K214" s="108" t="s">
        <v>335</v>
      </c>
      <c r="L214" s="41" t="s">
        <v>4038</v>
      </c>
      <c r="M214" s="108">
        <v>44397</v>
      </c>
      <c r="N214" s="108">
        <v>44399</v>
      </c>
      <c r="O214" s="108" t="s">
        <v>55</v>
      </c>
      <c r="P214" s="108" t="s">
        <v>56</v>
      </c>
      <c r="R214" s="108">
        <v>10</v>
      </c>
      <c r="S214" s="108">
        <v>44404.473511539298</v>
      </c>
      <c r="T214" s="111">
        <v>44404</v>
      </c>
      <c r="U214" s="106" t="s">
        <v>57</v>
      </c>
      <c r="V214" s="108" t="s">
        <v>495</v>
      </c>
      <c r="W214" s="108" t="s">
        <v>4039</v>
      </c>
      <c r="X214" s="108" t="s">
        <v>59</v>
      </c>
      <c r="Y214" s="108" t="s">
        <v>60</v>
      </c>
      <c r="AA214" s="108" t="s">
        <v>61</v>
      </c>
      <c r="AB214" s="120">
        <f t="shared" si="3"/>
        <v>13</v>
      </c>
      <c r="AC214" s="120" t="s">
        <v>62</v>
      </c>
      <c r="AD214" s="106" t="s">
        <v>4040</v>
      </c>
      <c r="AE214" s="108" t="s">
        <v>4041</v>
      </c>
      <c r="AF214" s="108" t="s">
        <v>98</v>
      </c>
      <c r="AG214" s="108" t="s">
        <v>3415</v>
      </c>
      <c r="AI214" s="108" t="s">
        <v>4042</v>
      </c>
      <c r="AK214" s="113" t="s">
        <v>4043</v>
      </c>
      <c r="AM214" s="113" t="s">
        <v>67</v>
      </c>
      <c r="AN214" s="113" t="s">
        <v>67</v>
      </c>
      <c r="AO214" s="114"/>
    </row>
    <row r="215" spans="1:45">
      <c r="A215" s="108">
        <v>73</v>
      </c>
      <c r="B215" s="108" t="s">
        <v>367</v>
      </c>
      <c r="C215" s="110" t="s">
        <v>369</v>
      </c>
      <c r="D215" s="108" t="s">
        <v>4044</v>
      </c>
      <c r="E215" s="110" t="s">
        <v>369</v>
      </c>
      <c r="F215" s="110" t="s">
        <v>4045</v>
      </c>
      <c r="G215" s="108" t="s">
        <v>4044</v>
      </c>
      <c r="H215" s="111">
        <v>31325</v>
      </c>
      <c r="I215" s="108" t="s">
        <v>372</v>
      </c>
      <c r="J215" s="108" t="s">
        <v>372</v>
      </c>
      <c r="K215" s="108" t="s">
        <v>373</v>
      </c>
      <c r="L215" s="41" t="s">
        <v>4046</v>
      </c>
      <c r="M215" s="108">
        <v>44390</v>
      </c>
      <c r="N215" s="108">
        <v>44400</v>
      </c>
      <c r="O215" s="108" t="s">
        <v>55</v>
      </c>
      <c r="P215" s="108" t="s">
        <v>56</v>
      </c>
      <c r="R215" s="108">
        <v>10</v>
      </c>
      <c r="S215" s="108">
        <v>44404.473620949102</v>
      </c>
      <c r="T215" s="111">
        <v>44404</v>
      </c>
      <c r="U215" s="106" t="s">
        <v>72</v>
      </c>
      <c r="V215" s="108" t="s">
        <v>375</v>
      </c>
      <c r="W215" s="108" t="s">
        <v>375</v>
      </c>
      <c r="X215" s="108" t="s">
        <v>59</v>
      </c>
      <c r="Y215" s="108" t="s">
        <v>60</v>
      </c>
      <c r="AA215" s="108" t="s">
        <v>61</v>
      </c>
      <c r="AB215" s="120">
        <f t="shared" si="3"/>
        <v>35</v>
      </c>
      <c r="AC215" s="120" t="s">
        <v>62</v>
      </c>
      <c r="AD215" s="106" t="s">
        <v>376</v>
      </c>
      <c r="AE215" s="108" t="s">
        <v>377</v>
      </c>
      <c r="AF215" s="108" t="s">
        <v>65</v>
      </c>
      <c r="AG215" s="108" t="s">
        <v>3142</v>
      </c>
      <c r="AI215" s="108" t="s">
        <v>4047</v>
      </c>
      <c r="AK215" s="107" t="s">
        <v>820</v>
      </c>
      <c r="AM215" s="107" t="s">
        <v>2164</v>
      </c>
      <c r="AN215" s="107" t="s">
        <v>705</v>
      </c>
      <c r="AO215" s="107"/>
    </row>
    <row r="216" spans="1:45">
      <c r="A216" s="108">
        <v>74</v>
      </c>
      <c r="B216" s="108" t="s">
        <v>154</v>
      </c>
      <c r="C216" s="110" t="s">
        <v>156</v>
      </c>
      <c r="D216" s="108" t="s">
        <v>4048</v>
      </c>
      <c r="E216" s="110" t="s">
        <v>157</v>
      </c>
      <c r="F216" s="110" t="s">
        <v>4049</v>
      </c>
      <c r="G216" s="108" t="s">
        <v>4048</v>
      </c>
      <c r="H216" s="111">
        <v>24496</v>
      </c>
      <c r="I216" s="108" t="s">
        <v>4050</v>
      </c>
      <c r="J216" s="108" t="s">
        <v>1187</v>
      </c>
      <c r="K216" s="108" t="s">
        <v>1187</v>
      </c>
      <c r="L216" s="41" t="s">
        <v>4051</v>
      </c>
      <c r="M216" s="108">
        <v>44403</v>
      </c>
      <c r="N216" s="108">
        <v>44403</v>
      </c>
      <c r="O216" s="108" t="s">
        <v>55</v>
      </c>
      <c r="P216" s="108" t="s">
        <v>56</v>
      </c>
      <c r="R216" s="108">
        <v>10</v>
      </c>
      <c r="S216" s="108">
        <v>44407.433706631899</v>
      </c>
      <c r="T216" s="111">
        <v>44404</v>
      </c>
      <c r="U216" s="106" t="s">
        <v>72</v>
      </c>
      <c r="V216" s="108" t="s">
        <v>136</v>
      </c>
      <c r="W216" s="108" t="s">
        <v>163</v>
      </c>
      <c r="X216" s="108" t="s">
        <v>1835</v>
      </c>
      <c r="Y216" s="108" t="s">
        <v>60</v>
      </c>
      <c r="AA216" s="108" t="s">
        <v>61</v>
      </c>
      <c r="AB216" s="120">
        <f t="shared" si="3"/>
        <v>54</v>
      </c>
      <c r="AC216" s="120" t="s">
        <v>62</v>
      </c>
      <c r="AD216" s="106" t="s">
        <v>164</v>
      </c>
      <c r="AE216" s="108" t="s">
        <v>165</v>
      </c>
      <c r="AF216" s="108" t="s">
        <v>65</v>
      </c>
      <c r="AG216" s="108" t="s">
        <v>3142</v>
      </c>
      <c r="AI216" s="108" t="s">
        <v>4052</v>
      </c>
      <c r="AK216" s="113">
        <v>7.3999999999999996E-2</v>
      </c>
      <c r="AM216" s="113" t="s">
        <v>67</v>
      </c>
      <c r="AN216" s="113" t="s">
        <v>67</v>
      </c>
      <c r="AO216" s="114"/>
    </row>
    <row r="217" spans="1:45">
      <c r="A217" s="108">
        <v>75</v>
      </c>
      <c r="B217" s="108" t="s">
        <v>581</v>
      </c>
      <c r="C217" s="110" t="s">
        <v>583</v>
      </c>
      <c r="D217" s="108" t="s">
        <v>4053</v>
      </c>
      <c r="E217" s="110" t="s">
        <v>584</v>
      </c>
      <c r="F217" s="110" t="s">
        <v>4054</v>
      </c>
      <c r="G217" s="108" t="s">
        <v>4053</v>
      </c>
      <c r="H217" s="111">
        <v>30004</v>
      </c>
      <c r="I217" s="108" t="s">
        <v>116</v>
      </c>
      <c r="J217" s="108" t="s">
        <v>92</v>
      </c>
      <c r="K217" s="108" t="s">
        <v>92</v>
      </c>
      <c r="L217" s="41" t="s">
        <v>4055</v>
      </c>
      <c r="M217" s="108">
        <v>44401</v>
      </c>
      <c r="N217" s="108">
        <v>44412</v>
      </c>
      <c r="O217" s="108" t="s">
        <v>55</v>
      </c>
      <c r="P217" s="108" t="s">
        <v>56</v>
      </c>
      <c r="R217" s="108">
        <v>10</v>
      </c>
      <c r="S217" s="108">
        <v>44412.607704594899</v>
      </c>
      <c r="T217" s="111">
        <v>44412</v>
      </c>
      <c r="U217" s="106" t="s">
        <v>57</v>
      </c>
      <c r="V217" s="108" t="s">
        <v>94</v>
      </c>
      <c r="W217" s="108" t="s">
        <v>95</v>
      </c>
      <c r="X217" s="108" t="s">
        <v>59</v>
      </c>
      <c r="Y217" s="108" t="s">
        <v>60</v>
      </c>
      <c r="AA217" s="108" t="s">
        <v>61</v>
      </c>
      <c r="AB217" s="120">
        <f t="shared" ref="AB217:AB257" si="4">DATEDIF(H217,T217,"Y")</f>
        <v>39</v>
      </c>
      <c r="AC217" s="120" t="s">
        <v>62</v>
      </c>
      <c r="AD217" s="106" t="s">
        <v>587</v>
      </c>
      <c r="AE217" s="108" t="s">
        <v>588</v>
      </c>
      <c r="AF217" s="108" t="s">
        <v>98</v>
      </c>
      <c r="AG217" s="108" t="s">
        <v>3142</v>
      </c>
      <c r="AI217" s="108" t="s">
        <v>4056</v>
      </c>
      <c r="AK217" s="113" t="s">
        <v>4057</v>
      </c>
      <c r="AM217" s="113" t="s">
        <v>67</v>
      </c>
      <c r="AN217" s="113" t="s">
        <v>67</v>
      </c>
      <c r="AO217" s="114"/>
    </row>
    <row r="218" spans="1:45">
      <c r="A218" s="108">
        <v>76</v>
      </c>
      <c r="B218" s="108" t="s">
        <v>3166</v>
      </c>
      <c r="C218" s="110" t="s">
        <v>3167</v>
      </c>
      <c r="D218" s="108" t="s">
        <v>4058</v>
      </c>
      <c r="E218" s="110" t="s">
        <v>3169</v>
      </c>
      <c r="F218" s="110" t="s">
        <v>4059</v>
      </c>
      <c r="G218" s="108" t="s">
        <v>4058</v>
      </c>
      <c r="H218" s="111">
        <v>30676</v>
      </c>
      <c r="I218" s="108" t="s">
        <v>4060</v>
      </c>
      <c r="J218" s="108" t="s">
        <v>647</v>
      </c>
      <c r="K218" s="108" t="s">
        <v>487</v>
      </c>
      <c r="L218" s="41" t="s">
        <v>4061</v>
      </c>
      <c r="M218" s="108">
        <v>44400</v>
      </c>
      <c r="N218" s="108">
        <v>44412</v>
      </c>
      <c r="O218" s="108" t="s">
        <v>55</v>
      </c>
      <c r="P218" s="108" t="s">
        <v>56</v>
      </c>
      <c r="R218" s="108">
        <v>10</v>
      </c>
      <c r="S218" s="108">
        <v>44413.375007488401</v>
      </c>
      <c r="T218" s="111">
        <v>44413</v>
      </c>
      <c r="U218" s="106" t="s">
        <v>57</v>
      </c>
      <c r="V218" s="108" t="s">
        <v>2437</v>
      </c>
      <c r="W218" s="108" t="s">
        <v>2437</v>
      </c>
      <c r="X218" s="108" t="s">
        <v>59</v>
      </c>
      <c r="Y218" s="108" t="s">
        <v>60</v>
      </c>
      <c r="AA218" s="108" t="s">
        <v>61</v>
      </c>
      <c r="AB218" s="120">
        <f t="shared" si="4"/>
        <v>37</v>
      </c>
      <c r="AC218" s="120" t="s">
        <v>62</v>
      </c>
      <c r="AD218" s="106" t="s">
        <v>3172</v>
      </c>
      <c r="AE218" s="108" t="s">
        <v>3173</v>
      </c>
      <c r="AF218" s="108" t="s">
        <v>65</v>
      </c>
      <c r="AG218" s="108" t="s">
        <v>3174</v>
      </c>
      <c r="AI218" s="108" t="s">
        <v>4062</v>
      </c>
      <c r="AK218" s="107" t="s">
        <v>4063</v>
      </c>
      <c r="AM218" s="107" t="s">
        <v>2164</v>
      </c>
      <c r="AN218" s="107" t="s">
        <v>705</v>
      </c>
      <c r="AO218" s="107"/>
      <c r="AP218" s="95" t="s">
        <v>68</v>
      </c>
      <c r="AQ218" s="95">
        <v>1</v>
      </c>
      <c r="AR218" s="95">
        <v>93.83</v>
      </c>
      <c r="AS218" s="95" t="s">
        <v>498</v>
      </c>
    </row>
    <row r="219" spans="1:45">
      <c r="A219" s="108">
        <v>77</v>
      </c>
      <c r="B219" s="108" t="s">
        <v>593</v>
      </c>
      <c r="C219" s="110" t="s">
        <v>595</v>
      </c>
      <c r="D219" s="108" t="s">
        <v>4064</v>
      </c>
      <c r="E219" s="110" t="s">
        <v>595</v>
      </c>
      <c r="F219" s="110" t="s">
        <v>4065</v>
      </c>
      <c r="G219" s="108" t="s">
        <v>4064</v>
      </c>
      <c r="H219" s="111">
        <v>29814</v>
      </c>
      <c r="I219" s="108" t="s">
        <v>177</v>
      </c>
      <c r="J219" s="108" t="s">
        <v>134</v>
      </c>
      <c r="K219" s="108" t="s">
        <v>134</v>
      </c>
      <c r="L219" s="41" t="s">
        <v>4066</v>
      </c>
      <c r="M219" s="108">
        <v>44412</v>
      </c>
      <c r="N219" s="108">
        <v>44412</v>
      </c>
      <c r="O219" s="108" t="s">
        <v>55</v>
      </c>
      <c r="P219" s="108" t="s">
        <v>56</v>
      </c>
      <c r="R219" s="108">
        <v>10</v>
      </c>
      <c r="S219" s="108">
        <v>44413.385012731502</v>
      </c>
      <c r="T219" s="111">
        <v>44413</v>
      </c>
      <c r="U219" s="106" t="s">
        <v>57</v>
      </c>
      <c r="V219" s="108" t="s">
        <v>136</v>
      </c>
      <c r="W219" s="108" t="s">
        <v>163</v>
      </c>
      <c r="X219" s="108" t="s">
        <v>59</v>
      </c>
      <c r="Y219" s="108" t="s">
        <v>60</v>
      </c>
      <c r="AA219" s="108" t="s">
        <v>61</v>
      </c>
      <c r="AB219" s="120">
        <f t="shared" si="4"/>
        <v>39</v>
      </c>
      <c r="AC219" s="120" t="s">
        <v>62</v>
      </c>
      <c r="AD219" s="106"/>
      <c r="AF219" s="108" t="s">
        <v>600</v>
      </c>
      <c r="AG219" s="108" t="s">
        <v>3229</v>
      </c>
      <c r="AI219" s="108" t="s">
        <v>4067</v>
      </c>
      <c r="AK219" s="113">
        <v>5.5E-2</v>
      </c>
      <c r="AM219" s="113" t="s">
        <v>67</v>
      </c>
      <c r="AN219" s="113" t="s">
        <v>67</v>
      </c>
      <c r="AO219" s="114"/>
    </row>
    <row r="220" spans="1:45">
      <c r="A220" s="108">
        <v>78</v>
      </c>
      <c r="B220" s="108" t="s">
        <v>128</v>
      </c>
      <c r="C220" s="110" t="s">
        <v>130</v>
      </c>
      <c r="D220" s="108" t="s">
        <v>4068</v>
      </c>
      <c r="E220" s="110" t="s">
        <v>131</v>
      </c>
      <c r="F220" s="110" t="s">
        <v>4069</v>
      </c>
      <c r="G220" s="108" t="s">
        <v>4068</v>
      </c>
      <c r="H220" s="111">
        <v>31319</v>
      </c>
      <c r="I220" s="108" t="s">
        <v>241</v>
      </c>
      <c r="J220" s="108" t="s">
        <v>206</v>
      </c>
      <c r="K220" s="108" t="s">
        <v>206</v>
      </c>
      <c r="L220" s="41" t="s">
        <v>4070</v>
      </c>
      <c r="M220" s="108">
        <v>44412</v>
      </c>
      <c r="N220" s="108">
        <v>44412</v>
      </c>
      <c r="O220" s="108" t="s">
        <v>55</v>
      </c>
      <c r="P220" s="108" t="s">
        <v>56</v>
      </c>
      <c r="R220" s="108">
        <v>10</v>
      </c>
      <c r="S220" s="108">
        <v>44414.501568368098</v>
      </c>
      <c r="T220" s="111">
        <v>44413</v>
      </c>
      <c r="U220" s="106" t="s">
        <v>57</v>
      </c>
      <c r="V220" s="108" t="s">
        <v>136</v>
      </c>
      <c r="W220" s="108" t="s">
        <v>137</v>
      </c>
      <c r="X220" s="108" t="s">
        <v>59</v>
      </c>
      <c r="Y220" s="108" t="s">
        <v>60</v>
      </c>
      <c r="AA220" s="108" t="s">
        <v>61</v>
      </c>
      <c r="AB220" s="120">
        <f t="shared" si="4"/>
        <v>35</v>
      </c>
      <c r="AC220" s="120" t="s">
        <v>62</v>
      </c>
      <c r="AD220" s="106" t="s">
        <v>138</v>
      </c>
      <c r="AE220" s="108" t="s">
        <v>139</v>
      </c>
      <c r="AF220" s="108" t="s">
        <v>140</v>
      </c>
      <c r="AG220" s="108" t="s">
        <v>3101</v>
      </c>
      <c r="AI220" s="108" t="s">
        <v>4071</v>
      </c>
      <c r="AK220" s="107">
        <v>3.746</v>
      </c>
      <c r="AM220" s="107" t="s">
        <v>2164</v>
      </c>
      <c r="AN220" s="107" t="s">
        <v>705</v>
      </c>
      <c r="AO220" s="107"/>
    </row>
    <row r="221" spans="1:45">
      <c r="A221" s="108">
        <v>79</v>
      </c>
      <c r="B221" s="108" t="s">
        <v>128</v>
      </c>
      <c r="C221" s="110" t="s">
        <v>130</v>
      </c>
      <c r="D221" s="108" t="s">
        <v>4072</v>
      </c>
      <c r="E221" s="110" t="s">
        <v>131</v>
      </c>
      <c r="F221" s="110" t="s">
        <v>4069</v>
      </c>
      <c r="G221" s="108" t="s">
        <v>4072</v>
      </c>
      <c r="H221" s="111">
        <v>20043</v>
      </c>
      <c r="I221" s="108" t="s">
        <v>520</v>
      </c>
      <c r="J221" s="108" t="s">
        <v>520</v>
      </c>
      <c r="K221" s="108" t="s">
        <v>521</v>
      </c>
      <c r="L221" s="41" t="s">
        <v>4073</v>
      </c>
      <c r="M221" s="108">
        <v>44412</v>
      </c>
      <c r="N221" s="108">
        <v>44412</v>
      </c>
      <c r="O221" s="108" t="s">
        <v>55</v>
      </c>
      <c r="P221" s="108" t="s">
        <v>56</v>
      </c>
      <c r="R221" s="108">
        <v>10</v>
      </c>
      <c r="S221" s="108">
        <v>44414.510845138902</v>
      </c>
      <c r="T221" s="111">
        <v>44413</v>
      </c>
      <c r="U221" s="106" t="s">
        <v>57</v>
      </c>
      <c r="V221" s="108" t="s">
        <v>136</v>
      </c>
      <c r="W221" s="108" t="s">
        <v>137</v>
      </c>
      <c r="X221" s="108" t="s">
        <v>59</v>
      </c>
      <c r="Y221" s="108" t="s">
        <v>60</v>
      </c>
      <c r="AA221" s="108" t="s">
        <v>61</v>
      </c>
      <c r="AB221" s="120">
        <f t="shared" si="4"/>
        <v>66</v>
      </c>
      <c r="AC221" s="120" t="s">
        <v>62</v>
      </c>
      <c r="AD221" s="106" t="s">
        <v>138</v>
      </c>
      <c r="AE221" s="108" t="s">
        <v>139</v>
      </c>
      <c r="AF221" s="108" t="s">
        <v>140</v>
      </c>
      <c r="AG221" s="108" t="s">
        <v>3101</v>
      </c>
      <c r="AI221" s="108" t="s">
        <v>4074</v>
      </c>
      <c r="AK221" s="107">
        <v>3.839</v>
      </c>
      <c r="AM221" s="107" t="s">
        <v>2164</v>
      </c>
      <c r="AN221" s="107" t="s">
        <v>705</v>
      </c>
      <c r="AO221" s="107"/>
    </row>
    <row r="222" spans="1:45">
      <c r="A222" s="108">
        <v>80</v>
      </c>
      <c r="B222" s="108" t="s">
        <v>489</v>
      </c>
      <c r="C222" s="110" t="s">
        <v>491</v>
      </c>
      <c r="D222" s="108" t="s">
        <v>4075</v>
      </c>
      <c r="E222" s="110" t="s">
        <v>492</v>
      </c>
      <c r="F222" s="110" t="s">
        <v>4076</v>
      </c>
      <c r="G222" s="108" t="s">
        <v>4075</v>
      </c>
      <c r="H222" s="111">
        <v>33159</v>
      </c>
      <c r="I222" s="108" t="s">
        <v>335</v>
      </c>
      <c r="J222" s="108" t="s">
        <v>335</v>
      </c>
      <c r="K222" s="108" t="s">
        <v>335</v>
      </c>
      <c r="L222" s="41" t="s">
        <v>4077</v>
      </c>
      <c r="M222" s="108">
        <v>44406</v>
      </c>
      <c r="N222" s="108">
        <v>44415</v>
      </c>
      <c r="O222" s="108" t="s">
        <v>55</v>
      </c>
      <c r="P222" s="108" t="s">
        <v>56</v>
      </c>
      <c r="R222" s="108">
        <v>10</v>
      </c>
      <c r="S222" s="108">
        <v>44418.447663692103</v>
      </c>
      <c r="T222" s="111"/>
      <c r="U222" s="106" t="s">
        <v>72</v>
      </c>
      <c r="V222" s="108" t="s">
        <v>495</v>
      </c>
      <c r="W222" s="108" t="s">
        <v>495</v>
      </c>
      <c r="X222" s="108" t="s">
        <v>59</v>
      </c>
      <c r="Y222" s="108" t="s">
        <v>60</v>
      </c>
      <c r="AA222" s="108" t="s">
        <v>61</v>
      </c>
      <c r="AB222" s="120" t="s">
        <v>62</v>
      </c>
      <c r="AC222" s="120" t="s">
        <v>496</v>
      </c>
      <c r="AD222" s="106" t="s">
        <v>497</v>
      </c>
      <c r="AE222" s="108" t="s">
        <v>98</v>
      </c>
      <c r="AF222" s="108" t="s">
        <v>3120</v>
      </c>
      <c r="AH222" s="108" t="s">
        <v>4078</v>
      </c>
      <c r="AK222" s="113">
        <v>5.1999999999999998E-2</v>
      </c>
      <c r="AM222" s="113" t="s">
        <v>67</v>
      </c>
      <c r="AN222" s="113" t="s">
        <v>67</v>
      </c>
      <c r="AO222" s="114"/>
    </row>
    <row r="223" spans="1:45">
      <c r="A223" s="108">
        <v>81</v>
      </c>
      <c r="B223" s="108" t="s">
        <v>489</v>
      </c>
      <c r="C223" s="110" t="s">
        <v>491</v>
      </c>
      <c r="D223" s="108" t="s">
        <v>4079</v>
      </c>
      <c r="E223" s="110" t="s">
        <v>492</v>
      </c>
      <c r="F223" s="110" t="s">
        <v>4076</v>
      </c>
      <c r="G223" s="108" t="s">
        <v>4079</v>
      </c>
      <c r="H223" s="111">
        <v>34583</v>
      </c>
      <c r="I223" s="108" t="s">
        <v>335</v>
      </c>
      <c r="J223" s="108" t="s">
        <v>335</v>
      </c>
      <c r="K223" s="108" t="s">
        <v>335</v>
      </c>
      <c r="L223" s="41" t="s">
        <v>4080</v>
      </c>
      <c r="M223" s="108">
        <v>44397</v>
      </c>
      <c r="N223" s="108">
        <v>44415</v>
      </c>
      <c r="O223" s="108" t="s">
        <v>55</v>
      </c>
      <c r="P223" s="108" t="s">
        <v>56</v>
      </c>
      <c r="R223" s="108">
        <v>10</v>
      </c>
      <c r="S223" s="108">
        <v>44425.7289479514</v>
      </c>
      <c r="T223" s="111"/>
      <c r="U223" s="106" t="s">
        <v>72</v>
      </c>
      <c r="V223" s="108" t="s">
        <v>495</v>
      </c>
      <c r="W223" s="108" t="s">
        <v>495</v>
      </c>
      <c r="X223" s="108" t="s">
        <v>59</v>
      </c>
      <c r="Y223" s="108" t="s">
        <v>60</v>
      </c>
      <c r="AA223" s="108" t="s">
        <v>61</v>
      </c>
      <c r="AB223" s="120" t="s">
        <v>62</v>
      </c>
      <c r="AC223" s="120" t="s">
        <v>496</v>
      </c>
      <c r="AD223" s="106" t="s">
        <v>497</v>
      </c>
      <c r="AE223" s="108" t="s">
        <v>98</v>
      </c>
      <c r="AF223" s="108" t="s">
        <v>3120</v>
      </c>
      <c r="AH223" s="108" t="s">
        <v>4081</v>
      </c>
      <c r="AK223" s="113">
        <v>0.19400000000000001</v>
      </c>
      <c r="AM223" s="113" t="s">
        <v>67</v>
      </c>
      <c r="AN223" s="113" t="s">
        <v>67</v>
      </c>
      <c r="AO223" s="114"/>
    </row>
    <row r="224" spans="1:45">
      <c r="A224" s="108">
        <v>82</v>
      </c>
      <c r="B224" s="108" t="s">
        <v>489</v>
      </c>
      <c r="C224" s="110" t="s">
        <v>491</v>
      </c>
      <c r="D224" s="108" t="s">
        <v>4082</v>
      </c>
      <c r="E224" s="110" t="s">
        <v>492</v>
      </c>
      <c r="F224" s="110" t="s">
        <v>4076</v>
      </c>
      <c r="G224" s="108" t="s">
        <v>4082</v>
      </c>
      <c r="H224" s="111">
        <v>25917</v>
      </c>
      <c r="I224" s="108" t="s">
        <v>4083</v>
      </c>
      <c r="J224" s="108" t="s">
        <v>335</v>
      </c>
      <c r="K224" s="108" t="s">
        <v>335</v>
      </c>
      <c r="L224" s="41" t="s">
        <v>4084</v>
      </c>
      <c r="M224" s="108">
        <v>44386</v>
      </c>
      <c r="N224" s="108">
        <v>44415</v>
      </c>
      <c r="O224" s="108" t="s">
        <v>55</v>
      </c>
      <c r="P224" s="108" t="s">
        <v>56</v>
      </c>
      <c r="R224" s="108">
        <v>10</v>
      </c>
      <c r="S224" s="108">
        <v>44418.447972419002</v>
      </c>
      <c r="T224" s="111"/>
      <c r="U224" s="106" t="s">
        <v>72</v>
      </c>
      <c r="V224" s="108" t="s">
        <v>495</v>
      </c>
      <c r="W224" s="108" t="s">
        <v>495</v>
      </c>
      <c r="X224" s="108" t="s">
        <v>59</v>
      </c>
      <c r="Y224" s="108" t="s">
        <v>60</v>
      </c>
      <c r="AA224" s="108" t="s">
        <v>61</v>
      </c>
      <c r="AB224" s="120" t="s">
        <v>62</v>
      </c>
      <c r="AC224" s="120" t="s">
        <v>496</v>
      </c>
      <c r="AD224" s="106" t="s">
        <v>497</v>
      </c>
      <c r="AE224" s="108" t="s">
        <v>98</v>
      </c>
      <c r="AF224" s="108" t="s">
        <v>3120</v>
      </c>
      <c r="AH224" s="108" t="s">
        <v>4085</v>
      </c>
      <c r="AK224" s="113">
        <v>0.34399999999999997</v>
      </c>
      <c r="AM224" s="113" t="s">
        <v>67</v>
      </c>
      <c r="AN224" s="113" t="s">
        <v>67</v>
      </c>
      <c r="AO224" s="114"/>
    </row>
    <row r="225" spans="1:41">
      <c r="A225" s="108">
        <v>83</v>
      </c>
      <c r="B225" s="108" t="s">
        <v>926</v>
      </c>
      <c r="C225" s="110" t="s">
        <v>928</v>
      </c>
      <c r="D225" s="108" t="s">
        <v>4086</v>
      </c>
      <c r="E225" s="110" t="s">
        <v>929</v>
      </c>
      <c r="F225" s="110" t="s">
        <v>4087</v>
      </c>
      <c r="G225" s="108" t="s">
        <v>4086</v>
      </c>
      <c r="H225" s="111">
        <v>34403</v>
      </c>
      <c r="I225" s="108" t="s">
        <v>4088</v>
      </c>
      <c r="J225" s="108" t="s">
        <v>1033</v>
      </c>
      <c r="K225" s="108" t="s">
        <v>161</v>
      </c>
      <c r="L225" s="41" t="s">
        <v>4089</v>
      </c>
      <c r="M225" s="108">
        <v>44418</v>
      </c>
      <c r="N225" s="108">
        <v>44419</v>
      </c>
      <c r="O225" s="108" t="s">
        <v>55</v>
      </c>
      <c r="P225" s="108" t="s">
        <v>56</v>
      </c>
      <c r="R225" s="108">
        <v>10</v>
      </c>
      <c r="S225" s="108">
        <v>44420.478863738397</v>
      </c>
      <c r="T225" s="111">
        <v>44420</v>
      </c>
      <c r="U225" s="106" t="s">
        <v>72</v>
      </c>
      <c r="V225" s="108" t="s">
        <v>283</v>
      </c>
      <c r="W225" s="108" t="s">
        <v>283</v>
      </c>
      <c r="X225" s="108" t="s">
        <v>59</v>
      </c>
      <c r="Y225" s="108" t="s">
        <v>60</v>
      </c>
      <c r="AA225" s="108" t="s">
        <v>61</v>
      </c>
      <c r="AB225" s="120">
        <f t="shared" si="4"/>
        <v>27</v>
      </c>
      <c r="AC225" s="120" t="s">
        <v>62</v>
      </c>
      <c r="AD225" s="120" t="s">
        <v>933</v>
      </c>
      <c r="AE225" s="106" t="s">
        <v>934</v>
      </c>
      <c r="AF225" s="108" t="s">
        <v>98</v>
      </c>
      <c r="AG225" s="108" t="s">
        <v>3120</v>
      </c>
      <c r="AI225" s="108" t="s">
        <v>4090</v>
      </c>
      <c r="AK225" s="107" t="s">
        <v>4091</v>
      </c>
      <c r="AM225" s="107" t="s">
        <v>2164</v>
      </c>
      <c r="AN225" s="107" t="s">
        <v>705</v>
      </c>
      <c r="AO225" s="107"/>
    </row>
    <row r="226" spans="1:41">
      <c r="A226" s="108">
        <v>84</v>
      </c>
      <c r="B226" s="108" t="s">
        <v>680</v>
      </c>
      <c r="C226" s="110" t="s">
        <v>682</v>
      </c>
      <c r="D226" s="108" t="s">
        <v>4092</v>
      </c>
      <c r="E226" s="110" t="s">
        <v>683</v>
      </c>
      <c r="F226" s="110" t="s">
        <v>4093</v>
      </c>
      <c r="G226" s="108" t="s">
        <v>4092</v>
      </c>
      <c r="H226" s="111">
        <v>20101</v>
      </c>
      <c r="I226" s="108" t="s">
        <v>1897</v>
      </c>
      <c r="J226" s="108" t="s">
        <v>957</v>
      </c>
      <c r="K226" s="108" t="s">
        <v>202</v>
      </c>
      <c r="L226" s="41" t="s">
        <v>4094</v>
      </c>
      <c r="M226" s="108">
        <v>44408</v>
      </c>
      <c r="N226" s="108">
        <v>44419</v>
      </c>
      <c r="O226" s="108" t="s">
        <v>55</v>
      </c>
      <c r="P226" s="108" t="s">
        <v>56</v>
      </c>
      <c r="R226" s="108">
        <v>10</v>
      </c>
      <c r="S226" s="108">
        <v>44420.510650312499</v>
      </c>
      <c r="T226" s="111">
        <v>44420</v>
      </c>
      <c r="U226" s="106" t="s">
        <v>57</v>
      </c>
      <c r="V226" s="108" t="s">
        <v>571</v>
      </c>
      <c r="W226" s="108" t="s">
        <v>572</v>
      </c>
      <c r="X226" s="108" t="s">
        <v>59</v>
      </c>
      <c r="Y226" s="108" t="s">
        <v>60</v>
      </c>
      <c r="AA226" s="108" t="s">
        <v>61</v>
      </c>
      <c r="AB226" s="120">
        <f t="shared" si="4"/>
        <v>66</v>
      </c>
      <c r="AC226" s="120" t="s">
        <v>62</v>
      </c>
      <c r="AD226" s="120" t="s">
        <v>687</v>
      </c>
      <c r="AE226" s="106" t="s">
        <v>688</v>
      </c>
      <c r="AF226" s="108" t="s">
        <v>65</v>
      </c>
      <c r="AG226" s="108" t="s">
        <v>3142</v>
      </c>
      <c r="AI226" s="108" t="s">
        <v>4095</v>
      </c>
      <c r="AK226" s="113" t="s">
        <v>4096</v>
      </c>
      <c r="AM226" s="113" t="s">
        <v>67</v>
      </c>
      <c r="AN226" s="113" t="s">
        <v>67</v>
      </c>
      <c r="AO226" s="114"/>
    </row>
    <row r="227" spans="1:41">
      <c r="A227" s="108">
        <v>85</v>
      </c>
      <c r="B227" s="108" t="s">
        <v>680</v>
      </c>
      <c r="C227" s="110" t="s">
        <v>682</v>
      </c>
      <c r="D227" s="108" t="s">
        <v>4097</v>
      </c>
      <c r="E227" s="110" t="s">
        <v>683</v>
      </c>
      <c r="F227" s="110" t="s">
        <v>4093</v>
      </c>
      <c r="G227" s="108" t="s">
        <v>4097</v>
      </c>
      <c r="H227" s="111">
        <v>30820</v>
      </c>
      <c r="I227" s="108" t="s">
        <v>921</v>
      </c>
      <c r="J227" s="108" t="s">
        <v>202</v>
      </c>
      <c r="K227" s="108" t="s">
        <v>202</v>
      </c>
      <c r="L227" s="41" t="s">
        <v>4098</v>
      </c>
      <c r="M227" s="108">
        <v>44414</v>
      </c>
      <c r="N227" s="108">
        <v>44419</v>
      </c>
      <c r="O227" s="108" t="s">
        <v>55</v>
      </c>
      <c r="P227" s="108" t="s">
        <v>56</v>
      </c>
      <c r="R227" s="108">
        <v>10</v>
      </c>
      <c r="S227" s="108">
        <v>44420.51141875</v>
      </c>
      <c r="T227" s="111">
        <v>44420</v>
      </c>
      <c r="U227" s="106" t="s">
        <v>72</v>
      </c>
      <c r="V227" s="108" t="s">
        <v>571</v>
      </c>
      <c r="W227" s="108" t="s">
        <v>572</v>
      </c>
      <c r="X227" s="108" t="s">
        <v>59</v>
      </c>
      <c r="Y227" s="108" t="s">
        <v>60</v>
      </c>
      <c r="AA227" s="108" t="s">
        <v>61</v>
      </c>
      <c r="AB227" s="120">
        <f t="shared" si="4"/>
        <v>37</v>
      </c>
      <c r="AC227" s="120" t="s">
        <v>62</v>
      </c>
      <c r="AD227" s="106" t="s">
        <v>687</v>
      </c>
      <c r="AE227" s="108" t="s">
        <v>688</v>
      </c>
      <c r="AF227" s="108" t="s">
        <v>65</v>
      </c>
      <c r="AG227" s="108" t="s">
        <v>3142</v>
      </c>
      <c r="AI227" s="108" t="s">
        <v>4099</v>
      </c>
      <c r="AK227" s="113" t="s">
        <v>4100</v>
      </c>
      <c r="AM227" s="113" t="s">
        <v>67</v>
      </c>
      <c r="AN227" s="113" t="s">
        <v>67</v>
      </c>
      <c r="AO227" s="114"/>
    </row>
    <row r="228" spans="1:41">
      <c r="A228" s="108">
        <v>86</v>
      </c>
      <c r="B228" s="108" t="s">
        <v>128</v>
      </c>
      <c r="C228" s="110" t="s">
        <v>130</v>
      </c>
      <c r="D228" s="108" t="s">
        <v>4020</v>
      </c>
      <c r="E228" s="110" t="s">
        <v>131</v>
      </c>
      <c r="F228" s="110" t="s">
        <v>4101</v>
      </c>
      <c r="G228" s="108" t="s">
        <v>4020</v>
      </c>
      <c r="H228" s="111">
        <v>31255</v>
      </c>
      <c r="I228" s="108" t="s">
        <v>1439</v>
      </c>
      <c r="J228" s="108" t="s">
        <v>1439</v>
      </c>
      <c r="K228" s="108" t="s">
        <v>134</v>
      </c>
      <c r="L228" s="41" t="s">
        <v>4102</v>
      </c>
      <c r="M228" s="108">
        <v>44419</v>
      </c>
      <c r="N228" s="108">
        <v>44420</v>
      </c>
      <c r="O228" s="108" t="s">
        <v>55</v>
      </c>
      <c r="P228" s="108" t="s">
        <v>56</v>
      </c>
      <c r="R228" s="108">
        <v>10</v>
      </c>
      <c r="S228" s="108">
        <v>44420.588494872703</v>
      </c>
      <c r="T228" s="111">
        <v>44420</v>
      </c>
      <c r="U228" s="106" t="s">
        <v>72</v>
      </c>
      <c r="V228" s="108" t="s">
        <v>136</v>
      </c>
      <c r="W228" s="108" t="s">
        <v>137</v>
      </c>
      <c r="X228" s="108" t="s">
        <v>59</v>
      </c>
      <c r="Y228" s="108" t="s">
        <v>60</v>
      </c>
      <c r="AA228" s="108" t="s">
        <v>61</v>
      </c>
      <c r="AB228" s="120">
        <f t="shared" si="4"/>
        <v>36</v>
      </c>
      <c r="AC228" s="120" t="s">
        <v>62</v>
      </c>
      <c r="AD228" s="106" t="s">
        <v>138</v>
      </c>
      <c r="AE228" s="108" t="s">
        <v>139</v>
      </c>
      <c r="AF228" s="108" t="s">
        <v>140</v>
      </c>
      <c r="AG228" s="108" t="s">
        <v>3101</v>
      </c>
      <c r="AI228" s="108" t="s">
        <v>4023</v>
      </c>
      <c r="AK228" s="113" t="s">
        <v>4103</v>
      </c>
      <c r="AM228" s="113" t="s">
        <v>67</v>
      </c>
      <c r="AN228" s="93" t="s">
        <v>67</v>
      </c>
    </row>
    <row r="229" spans="1:41">
      <c r="A229" s="108">
        <v>87</v>
      </c>
      <c r="B229" s="108" t="s">
        <v>128</v>
      </c>
      <c r="C229" s="110" t="s">
        <v>130</v>
      </c>
      <c r="D229" s="108" t="s">
        <v>4104</v>
      </c>
      <c r="E229" s="110" t="s">
        <v>131</v>
      </c>
      <c r="F229" s="110" t="s">
        <v>4101</v>
      </c>
      <c r="G229" s="108" t="s">
        <v>4104</v>
      </c>
      <c r="H229" s="111">
        <v>13272</v>
      </c>
      <c r="I229" s="108" t="s">
        <v>4105</v>
      </c>
      <c r="J229" s="108" t="s">
        <v>414</v>
      </c>
      <c r="K229" s="108" t="s">
        <v>134</v>
      </c>
      <c r="L229" s="41" t="s">
        <v>4106</v>
      </c>
      <c r="M229" s="108">
        <v>44419</v>
      </c>
      <c r="N229" s="108">
        <v>44420</v>
      </c>
      <c r="O229" s="108" t="s">
        <v>55</v>
      </c>
      <c r="P229" s="108" t="s">
        <v>56</v>
      </c>
      <c r="R229" s="108">
        <v>10</v>
      </c>
      <c r="S229" s="108">
        <v>44420.589071412003</v>
      </c>
      <c r="T229" s="111">
        <v>44420</v>
      </c>
      <c r="U229" s="106" t="s">
        <v>72</v>
      </c>
      <c r="V229" s="108" t="s">
        <v>136</v>
      </c>
      <c r="W229" s="108" t="s">
        <v>137</v>
      </c>
      <c r="X229" s="108" t="s">
        <v>59</v>
      </c>
      <c r="Y229" s="108" t="s">
        <v>60</v>
      </c>
      <c r="AA229" s="108" t="s">
        <v>61</v>
      </c>
      <c r="AB229" s="120">
        <f t="shared" si="4"/>
        <v>85</v>
      </c>
      <c r="AC229" s="120" t="s">
        <v>62</v>
      </c>
      <c r="AD229" s="106" t="s">
        <v>138</v>
      </c>
      <c r="AE229" s="108" t="s">
        <v>139</v>
      </c>
      <c r="AF229" s="108" t="s">
        <v>140</v>
      </c>
      <c r="AG229" s="108" t="s">
        <v>3101</v>
      </c>
      <c r="AI229" s="108" t="s">
        <v>4107</v>
      </c>
      <c r="AK229" s="107" t="s">
        <v>4108</v>
      </c>
      <c r="AM229" s="107" t="s">
        <v>2164</v>
      </c>
      <c r="AN229" s="107" t="s">
        <v>705</v>
      </c>
      <c r="AO229" s="107"/>
    </row>
    <row r="230" spans="1:41">
      <c r="A230" s="108">
        <v>88</v>
      </c>
      <c r="B230" s="108" t="s">
        <v>649</v>
      </c>
      <c r="C230" s="110" t="s">
        <v>651</v>
      </c>
      <c r="D230" s="108" t="s">
        <v>4109</v>
      </c>
      <c r="E230" s="110" t="s">
        <v>651</v>
      </c>
      <c r="F230" s="110" t="s">
        <v>4110</v>
      </c>
      <c r="G230" s="108" t="s">
        <v>4109</v>
      </c>
      <c r="H230" s="111">
        <v>23053</v>
      </c>
      <c r="I230" s="108" t="s">
        <v>4111</v>
      </c>
      <c r="J230" s="108" t="s">
        <v>1547</v>
      </c>
      <c r="K230" s="108" t="s">
        <v>398</v>
      </c>
      <c r="L230" s="41" t="s">
        <v>4112</v>
      </c>
      <c r="M230" s="108">
        <v>44417</v>
      </c>
      <c r="N230" s="108">
        <v>44421</v>
      </c>
      <c r="O230" s="108" t="s">
        <v>55</v>
      </c>
      <c r="P230" s="108" t="s">
        <v>56</v>
      </c>
      <c r="R230" s="108">
        <v>10</v>
      </c>
      <c r="S230" s="108">
        <v>44424.3647310995</v>
      </c>
      <c r="T230" s="111">
        <v>44424</v>
      </c>
      <c r="U230" s="106" t="s">
        <v>72</v>
      </c>
      <c r="V230" s="108" t="s">
        <v>400</v>
      </c>
      <c r="W230" s="108" t="s">
        <v>400</v>
      </c>
      <c r="X230" s="108" t="s">
        <v>59</v>
      </c>
      <c r="Y230" s="108" t="s">
        <v>60</v>
      </c>
      <c r="AA230" s="108" t="s">
        <v>61</v>
      </c>
      <c r="AB230" s="120">
        <f t="shared" si="4"/>
        <v>58</v>
      </c>
      <c r="AC230" s="120" t="s">
        <v>62</v>
      </c>
      <c r="AD230" s="106" t="s">
        <v>654</v>
      </c>
      <c r="AE230" s="108" t="s">
        <v>655</v>
      </c>
      <c r="AF230" s="108" t="s">
        <v>98</v>
      </c>
      <c r="AG230" s="108" t="s">
        <v>3120</v>
      </c>
      <c r="AI230" s="108" t="s">
        <v>4113</v>
      </c>
      <c r="AK230" s="113" t="s">
        <v>4114</v>
      </c>
      <c r="AM230" s="113" t="s">
        <v>67</v>
      </c>
      <c r="AN230" s="113" t="s">
        <v>67</v>
      </c>
      <c r="AO230" s="114"/>
    </row>
    <row r="231" spans="1:41">
      <c r="A231" s="108">
        <v>89</v>
      </c>
      <c r="B231" s="108" t="s">
        <v>154</v>
      </c>
      <c r="C231" s="110" t="s">
        <v>156</v>
      </c>
      <c r="D231" s="108" t="s">
        <v>4115</v>
      </c>
      <c r="E231" s="110" t="s">
        <v>157</v>
      </c>
      <c r="F231" s="110" t="s">
        <v>4116</v>
      </c>
      <c r="G231" s="108" t="s">
        <v>4115</v>
      </c>
      <c r="H231" s="111">
        <v>22004</v>
      </c>
      <c r="I231" s="108" t="s">
        <v>211</v>
      </c>
      <c r="J231" s="108" t="s">
        <v>134</v>
      </c>
      <c r="K231" s="108" t="s">
        <v>134</v>
      </c>
      <c r="L231" s="41" t="s">
        <v>4117</v>
      </c>
      <c r="M231" s="108">
        <v>44421</v>
      </c>
      <c r="N231" s="108">
        <v>44424</v>
      </c>
      <c r="O231" s="108" t="s">
        <v>55</v>
      </c>
      <c r="P231" s="108" t="s">
        <v>56</v>
      </c>
      <c r="R231" s="108">
        <v>10</v>
      </c>
      <c r="S231" s="108">
        <v>44424.514052627303</v>
      </c>
      <c r="T231" s="111">
        <v>44424</v>
      </c>
      <c r="U231" s="106" t="s">
        <v>72</v>
      </c>
      <c r="V231" s="108" t="s">
        <v>136</v>
      </c>
      <c r="W231" s="108" t="s">
        <v>163</v>
      </c>
      <c r="X231" s="108" t="s">
        <v>59</v>
      </c>
      <c r="Y231" s="108" t="s">
        <v>60</v>
      </c>
      <c r="AA231" s="108" t="s">
        <v>61</v>
      </c>
      <c r="AB231" s="120">
        <f t="shared" si="4"/>
        <v>61</v>
      </c>
      <c r="AC231" s="120" t="s">
        <v>62</v>
      </c>
      <c r="AD231" s="106" t="s">
        <v>164</v>
      </c>
      <c r="AE231" s="108" t="s">
        <v>165</v>
      </c>
      <c r="AF231" s="108" t="s">
        <v>65</v>
      </c>
      <c r="AG231" s="108" t="s">
        <v>3142</v>
      </c>
      <c r="AI231" s="108" t="s">
        <v>4118</v>
      </c>
      <c r="AK231" s="107" t="s">
        <v>4119</v>
      </c>
      <c r="AL231" s="94"/>
      <c r="AM231" s="107" t="s">
        <v>2164</v>
      </c>
      <c r="AN231" s="107" t="s">
        <v>2164</v>
      </c>
      <c r="AO231" s="107"/>
    </row>
    <row r="232" spans="1:41">
      <c r="A232" s="108">
        <v>90</v>
      </c>
      <c r="B232" s="108" t="s">
        <v>4120</v>
      </c>
      <c r="C232" s="110" t="s">
        <v>4121</v>
      </c>
      <c r="D232" s="108" t="s">
        <v>4122</v>
      </c>
      <c r="E232" s="110" t="s">
        <v>4123</v>
      </c>
      <c r="F232" s="110" t="s">
        <v>4124</v>
      </c>
      <c r="G232" s="108" t="s">
        <v>4122</v>
      </c>
      <c r="H232" s="111">
        <v>31773</v>
      </c>
      <c r="I232" s="108" t="s">
        <v>811</v>
      </c>
      <c r="J232" s="108" t="s">
        <v>812</v>
      </c>
      <c r="K232" s="108" t="s">
        <v>134</v>
      </c>
      <c r="L232" s="41" t="s">
        <v>4125</v>
      </c>
      <c r="M232" s="108">
        <v>44426</v>
      </c>
      <c r="N232" s="108">
        <v>44426</v>
      </c>
      <c r="O232" s="108" t="s">
        <v>55</v>
      </c>
      <c r="P232" s="108" t="s">
        <v>56</v>
      </c>
      <c r="R232" s="108">
        <v>10</v>
      </c>
      <c r="S232" s="108">
        <v>44427.513168634301</v>
      </c>
      <c r="T232" s="111">
        <v>44427</v>
      </c>
      <c r="U232" s="106" t="s">
        <v>72</v>
      </c>
      <c r="V232" s="108" t="s">
        <v>136</v>
      </c>
      <c r="W232" s="108" t="s">
        <v>137</v>
      </c>
      <c r="X232" s="108" t="s">
        <v>59</v>
      </c>
      <c r="Y232" s="108" t="s">
        <v>60</v>
      </c>
      <c r="AA232" s="108" t="s">
        <v>61</v>
      </c>
      <c r="AB232" s="120">
        <f t="shared" si="4"/>
        <v>34</v>
      </c>
      <c r="AC232" s="120" t="s">
        <v>62</v>
      </c>
      <c r="AD232" s="106" t="s">
        <v>4126</v>
      </c>
      <c r="AE232" s="108" t="s">
        <v>4127</v>
      </c>
      <c r="AF232" s="108" t="s">
        <v>98</v>
      </c>
      <c r="AG232" s="108" t="s">
        <v>3142</v>
      </c>
      <c r="AI232" s="108" t="s">
        <v>4128</v>
      </c>
      <c r="AK232" s="113" t="s">
        <v>4129</v>
      </c>
      <c r="AM232" s="113" t="s">
        <v>67</v>
      </c>
      <c r="AN232" s="113" t="s">
        <v>67</v>
      </c>
      <c r="AO232" s="114"/>
    </row>
    <row r="233" spans="1:41">
      <c r="A233" s="108">
        <v>91</v>
      </c>
      <c r="B233" s="108" t="s">
        <v>593</v>
      </c>
      <c r="C233" s="110" t="s">
        <v>595</v>
      </c>
      <c r="D233" s="108" t="s">
        <v>4130</v>
      </c>
      <c r="E233" s="110" t="s">
        <v>595</v>
      </c>
      <c r="F233" s="110" t="s">
        <v>4131</v>
      </c>
      <c r="G233" s="108" t="s">
        <v>4130</v>
      </c>
      <c r="H233" s="111">
        <v>24436</v>
      </c>
      <c r="I233" s="108" t="s">
        <v>1876</v>
      </c>
      <c r="J233" s="108" t="s">
        <v>1877</v>
      </c>
      <c r="K233" s="108" t="s">
        <v>161</v>
      </c>
      <c r="L233" s="41" t="s">
        <v>4132</v>
      </c>
      <c r="M233" s="108">
        <v>44425</v>
      </c>
      <c r="N233" s="108">
        <v>44426</v>
      </c>
      <c r="O233" s="108" t="s">
        <v>55</v>
      </c>
      <c r="P233" s="108" t="s">
        <v>56</v>
      </c>
      <c r="R233" s="108">
        <v>10</v>
      </c>
      <c r="S233" s="108">
        <v>44427.5130763079</v>
      </c>
      <c r="T233" s="111">
        <v>44427</v>
      </c>
      <c r="U233" s="106" t="s">
        <v>72</v>
      </c>
      <c r="V233" s="108" t="s">
        <v>136</v>
      </c>
      <c r="W233" s="108" t="s">
        <v>163</v>
      </c>
      <c r="X233" s="108" t="s">
        <v>59</v>
      </c>
      <c r="Y233" s="108" t="s">
        <v>60</v>
      </c>
      <c r="AA233" s="108" t="s">
        <v>61</v>
      </c>
      <c r="AB233" s="120">
        <f t="shared" si="4"/>
        <v>54</v>
      </c>
      <c r="AC233" s="120" t="s">
        <v>62</v>
      </c>
      <c r="AD233" s="106"/>
      <c r="AF233" s="108" t="s">
        <v>600</v>
      </c>
      <c r="AG233" s="108" t="s">
        <v>3229</v>
      </c>
      <c r="AI233" s="108" t="s">
        <v>4133</v>
      </c>
      <c r="AK233" s="113" t="s">
        <v>4134</v>
      </c>
      <c r="AM233" s="113" t="s">
        <v>67</v>
      </c>
      <c r="AN233" s="113" t="s">
        <v>67</v>
      </c>
      <c r="AO233" s="114"/>
    </row>
    <row r="234" spans="1:41">
      <c r="A234" s="108">
        <v>92</v>
      </c>
      <c r="B234" s="108" t="s">
        <v>85</v>
      </c>
      <c r="C234" s="110" t="s">
        <v>87</v>
      </c>
      <c r="D234" s="108" t="s">
        <v>4135</v>
      </c>
      <c r="E234" s="110" t="s">
        <v>88</v>
      </c>
      <c r="F234" s="110" t="s">
        <v>4136</v>
      </c>
      <c r="G234" s="108" t="s">
        <v>4135</v>
      </c>
      <c r="H234" s="111">
        <v>37339</v>
      </c>
      <c r="I234" s="108" t="s">
        <v>643</v>
      </c>
      <c r="J234" s="108" t="s">
        <v>643</v>
      </c>
      <c r="K234" s="108" t="s">
        <v>433</v>
      </c>
      <c r="L234" s="41" t="s">
        <v>4137</v>
      </c>
      <c r="M234" s="108">
        <v>44394</v>
      </c>
      <c r="N234" s="108">
        <v>44426</v>
      </c>
      <c r="O234" s="108" t="s">
        <v>55</v>
      </c>
      <c r="P234" s="108" t="s">
        <v>56</v>
      </c>
      <c r="R234" s="108">
        <v>10</v>
      </c>
      <c r="S234" s="108">
        <v>44427.513281330997</v>
      </c>
      <c r="T234" s="111">
        <v>44427</v>
      </c>
      <c r="U234" s="106" t="s">
        <v>72</v>
      </c>
      <c r="V234" s="108" t="s">
        <v>94</v>
      </c>
      <c r="W234" s="108" t="s">
        <v>95</v>
      </c>
      <c r="X234" s="108" t="s">
        <v>59</v>
      </c>
      <c r="Y234" s="108" t="s">
        <v>60</v>
      </c>
      <c r="AA234" s="108" t="s">
        <v>61</v>
      </c>
      <c r="AB234" s="120">
        <f t="shared" si="4"/>
        <v>19</v>
      </c>
      <c r="AC234" s="120" t="s">
        <v>62</v>
      </c>
      <c r="AD234" s="106" t="s">
        <v>96</v>
      </c>
      <c r="AE234" s="108" t="s">
        <v>97</v>
      </c>
      <c r="AF234" s="108" t="s">
        <v>98</v>
      </c>
      <c r="AG234" s="108" t="s">
        <v>3142</v>
      </c>
      <c r="AI234" s="108" t="s">
        <v>4138</v>
      </c>
      <c r="AK234" s="107" t="s">
        <v>820</v>
      </c>
      <c r="AM234" s="107" t="s">
        <v>2164</v>
      </c>
      <c r="AN234" s="107" t="s">
        <v>2164</v>
      </c>
      <c r="AO234" s="107"/>
    </row>
    <row r="235" spans="1:41" ht="28.5" customHeight="1">
      <c r="A235" s="108">
        <v>93</v>
      </c>
      <c r="B235" s="108" t="s">
        <v>391</v>
      </c>
      <c r="C235" s="110" t="s">
        <v>393</v>
      </c>
      <c r="D235" s="108" t="s">
        <v>4139</v>
      </c>
      <c r="E235" s="110" t="s">
        <v>394</v>
      </c>
      <c r="F235" s="110" t="s">
        <v>4140</v>
      </c>
      <c r="G235" s="108" t="s">
        <v>4139</v>
      </c>
      <c r="H235" s="111">
        <v>31979</v>
      </c>
      <c r="I235" s="108" t="s">
        <v>1982</v>
      </c>
      <c r="J235" s="108" t="s">
        <v>1983</v>
      </c>
      <c r="K235" s="108" t="s">
        <v>398</v>
      </c>
      <c r="L235" s="41" t="s">
        <v>4141</v>
      </c>
      <c r="M235" s="111">
        <v>44384</v>
      </c>
      <c r="N235" s="111">
        <v>44427</v>
      </c>
      <c r="O235" s="108" t="s">
        <v>55</v>
      </c>
      <c r="P235" s="108" t="s">
        <v>56</v>
      </c>
      <c r="R235" s="108">
        <v>10</v>
      </c>
      <c r="S235" s="111">
        <v>44428.687213692101</v>
      </c>
      <c r="T235" s="111">
        <v>44428</v>
      </c>
      <c r="U235" s="108" t="s">
        <v>57</v>
      </c>
      <c r="V235" s="108" t="s">
        <v>400</v>
      </c>
      <c r="W235" s="108" t="s">
        <v>400</v>
      </c>
      <c r="X235" s="108" t="s">
        <v>59</v>
      </c>
      <c r="Y235" s="108" t="s">
        <v>60</v>
      </c>
      <c r="AA235" s="108" t="s">
        <v>61</v>
      </c>
      <c r="AB235" s="120">
        <f t="shared" si="4"/>
        <v>34</v>
      </c>
      <c r="AC235" s="106" t="s">
        <v>62</v>
      </c>
      <c r="AD235" s="106" t="s">
        <v>401</v>
      </c>
      <c r="AE235" s="108" t="s">
        <v>402</v>
      </c>
      <c r="AF235" s="108" t="s">
        <v>284</v>
      </c>
      <c r="AG235" s="108" t="s">
        <v>3132</v>
      </c>
      <c r="AI235" s="108" t="s">
        <v>4142</v>
      </c>
      <c r="AK235" s="113">
        <v>0.27800000000000002</v>
      </c>
      <c r="AM235" s="113" t="s">
        <v>67</v>
      </c>
      <c r="AN235" s="107" t="s">
        <v>4143</v>
      </c>
      <c r="AO235" s="107"/>
    </row>
    <row r="236" spans="1:41">
      <c r="A236" s="108">
        <v>94</v>
      </c>
      <c r="B236" s="108" t="s">
        <v>391</v>
      </c>
      <c r="C236" s="110" t="s">
        <v>393</v>
      </c>
      <c r="D236" s="108" t="s">
        <v>4144</v>
      </c>
      <c r="E236" s="110" t="s">
        <v>394</v>
      </c>
      <c r="F236" s="110" t="s">
        <v>4140</v>
      </c>
      <c r="G236" s="108" t="s">
        <v>4144</v>
      </c>
      <c r="H236" s="111">
        <v>32827</v>
      </c>
      <c r="I236" s="108" t="s">
        <v>4145</v>
      </c>
      <c r="J236" s="108" t="s">
        <v>3497</v>
      </c>
      <c r="K236" s="108" t="s">
        <v>398</v>
      </c>
      <c r="L236" s="41" t="s">
        <v>4146</v>
      </c>
      <c r="M236" s="111">
        <v>44392</v>
      </c>
      <c r="N236" s="111">
        <v>44427</v>
      </c>
      <c r="O236" s="108" t="s">
        <v>55</v>
      </c>
      <c r="P236" s="108" t="s">
        <v>56</v>
      </c>
      <c r="R236" s="108">
        <v>10</v>
      </c>
      <c r="S236" s="111">
        <v>44428.687318750002</v>
      </c>
      <c r="T236" s="111">
        <v>44428</v>
      </c>
      <c r="U236" s="108" t="s">
        <v>72</v>
      </c>
      <c r="V236" s="108" t="s">
        <v>400</v>
      </c>
      <c r="W236" s="108" t="s">
        <v>400</v>
      </c>
      <c r="X236" s="108" t="s">
        <v>59</v>
      </c>
      <c r="Y236" s="108" t="s">
        <v>60</v>
      </c>
      <c r="AA236" s="108" t="s">
        <v>61</v>
      </c>
      <c r="AB236" s="120">
        <f t="shared" si="4"/>
        <v>31</v>
      </c>
      <c r="AC236" s="106" t="s">
        <v>62</v>
      </c>
      <c r="AD236" s="106" t="s">
        <v>401</v>
      </c>
      <c r="AE236" s="108" t="s">
        <v>402</v>
      </c>
      <c r="AF236" s="108" t="s">
        <v>284</v>
      </c>
      <c r="AG236" s="108" t="s">
        <v>3132</v>
      </c>
      <c r="AI236" s="108" t="s">
        <v>4147</v>
      </c>
      <c r="AK236" s="113">
        <v>8.2000000000000003E-2</v>
      </c>
      <c r="AM236" s="113" t="s">
        <v>67</v>
      </c>
      <c r="AN236" s="113" t="s">
        <v>67</v>
      </c>
      <c r="AO236" s="114"/>
    </row>
    <row r="237" spans="1:41">
      <c r="A237" s="108">
        <v>95</v>
      </c>
      <c r="B237" s="108" t="s">
        <v>391</v>
      </c>
      <c r="C237" s="110" t="s">
        <v>393</v>
      </c>
      <c r="D237" s="108" t="s">
        <v>4148</v>
      </c>
      <c r="E237" s="110" t="s">
        <v>394</v>
      </c>
      <c r="F237" s="110" t="s">
        <v>4140</v>
      </c>
      <c r="G237" s="108" t="s">
        <v>4148</v>
      </c>
      <c r="H237" s="111">
        <v>32479</v>
      </c>
      <c r="I237" s="108" t="s">
        <v>981</v>
      </c>
      <c r="J237" s="108" t="s">
        <v>981</v>
      </c>
      <c r="K237" s="108" t="s">
        <v>398</v>
      </c>
      <c r="L237" s="41" t="s">
        <v>4149</v>
      </c>
      <c r="M237" s="111">
        <v>44387</v>
      </c>
      <c r="N237" s="111">
        <v>44427</v>
      </c>
      <c r="O237" s="108" t="s">
        <v>55</v>
      </c>
      <c r="P237" s="108" t="s">
        <v>56</v>
      </c>
      <c r="R237" s="108">
        <v>10</v>
      </c>
      <c r="S237" s="111">
        <v>44428.687536886602</v>
      </c>
      <c r="T237" s="111">
        <v>44428</v>
      </c>
      <c r="U237" s="108" t="s">
        <v>57</v>
      </c>
      <c r="V237" s="108" t="s">
        <v>400</v>
      </c>
      <c r="W237" s="108" t="s">
        <v>400</v>
      </c>
      <c r="X237" s="108" t="s">
        <v>59</v>
      </c>
      <c r="Y237" s="108" t="s">
        <v>60</v>
      </c>
      <c r="AA237" s="108" t="s">
        <v>61</v>
      </c>
      <c r="AB237" s="120">
        <f t="shared" si="4"/>
        <v>32</v>
      </c>
      <c r="AC237" s="106" t="s">
        <v>62</v>
      </c>
      <c r="AD237" s="106" t="s">
        <v>401</v>
      </c>
      <c r="AE237" s="108" t="s">
        <v>402</v>
      </c>
      <c r="AF237" s="108" t="s">
        <v>284</v>
      </c>
      <c r="AG237" s="108" t="s">
        <v>3132</v>
      </c>
      <c r="AI237" s="108" t="s">
        <v>4150</v>
      </c>
      <c r="AK237" s="113" t="s">
        <v>4151</v>
      </c>
      <c r="AM237" s="113" t="s">
        <v>67</v>
      </c>
      <c r="AN237" s="93" t="s">
        <v>69</v>
      </c>
      <c r="AO237" s="93"/>
    </row>
    <row r="238" spans="1:41" ht="27.75" customHeight="1">
      <c r="A238" s="108">
        <v>96</v>
      </c>
      <c r="B238" s="108" t="s">
        <v>391</v>
      </c>
      <c r="C238" s="110" t="s">
        <v>393</v>
      </c>
      <c r="D238" s="108" t="s">
        <v>4152</v>
      </c>
      <c r="E238" s="110" t="s">
        <v>394</v>
      </c>
      <c r="F238" s="110" t="s">
        <v>4140</v>
      </c>
      <c r="G238" s="108" t="s">
        <v>4152</v>
      </c>
      <c r="H238" s="111">
        <v>25555</v>
      </c>
      <c r="I238" s="108" t="s">
        <v>3496</v>
      </c>
      <c r="J238" s="108" t="s">
        <v>3497</v>
      </c>
      <c r="K238" s="108" t="s">
        <v>398</v>
      </c>
      <c r="L238" s="41" t="s">
        <v>4153</v>
      </c>
      <c r="M238" s="111">
        <v>44403</v>
      </c>
      <c r="N238" s="111">
        <v>44427</v>
      </c>
      <c r="O238" s="108" t="s">
        <v>55</v>
      </c>
      <c r="P238" s="108" t="s">
        <v>56</v>
      </c>
      <c r="R238" s="108">
        <v>10</v>
      </c>
      <c r="S238" s="111">
        <v>44428.687587534703</v>
      </c>
      <c r="T238" s="111">
        <v>44428</v>
      </c>
      <c r="U238" s="108" t="s">
        <v>72</v>
      </c>
      <c r="V238" s="108" t="s">
        <v>400</v>
      </c>
      <c r="W238" s="108" t="s">
        <v>400</v>
      </c>
      <c r="X238" s="108" t="s">
        <v>59</v>
      </c>
      <c r="Y238" s="108" t="s">
        <v>60</v>
      </c>
      <c r="AA238" s="108" t="s">
        <v>61</v>
      </c>
      <c r="AB238" s="120">
        <f t="shared" si="4"/>
        <v>51</v>
      </c>
      <c r="AC238" s="106" t="s">
        <v>62</v>
      </c>
      <c r="AD238" s="106" t="s">
        <v>401</v>
      </c>
      <c r="AE238" s="108" t="s">
        <v>402</v>
      </c>
      <c r="AF238" s="108" t="s">
        <v>284</v>
      </c>
      <c r="AG238" s="108" t="s">
        <v>3132</v>
      </c>
      <c r="AI238" s="108" t="s">
        <v>4154</v>
      </c>
      <c r="AK238" s="93" t="s">
        <v>4155</v>
      </c>
      <c r="AM238" s="113" t="s">
        <v>67</v>
      </c>
      <c r="AN238" s="113" t="s">
        <v>67</v>
      </c>
      <c r="AO238" s="114"/>
    </row>
    <row r="239" spans="1:41">
      <c r="A239" s="108">
        <v>97</v>
      </c>
      <c r="B239" s="108" t="s">
        <v>926</v>
      </c>
      <c r="C239" s="110" t="s">
        <v>928</v>
      </c>
      <c r="D239" s="108" t="s">
        <v>4156</v>
      </c>
      <c r="E239" s="110" t="s">
        <v>929</v>
      </c>
      <c r="F239" s="110" t="s">
        <v>4157</v>
      </c>
      <c r="G239" s="108" t="s">
        <v>4156</v>
      </c>
      <c r="H239" s="111">
        <v>32402</v>
      </c>
      <c r="I239" s="108" t="s">
        <v>4158</v>
      </c>
      <c r="J239" s="108" t="s">
        <v>931</v>
      </c>
      <c r="K239" s="108" t="s">
        <v>161</v>
      </c>
      <c r="L239" s="41" t="s">
        <v>4159</v>
      </c>
      <c r="M239" s="111">
        <v>44426</v>
      </c>
      <c r="N239" s="111">
        <v>44428</v>
      </c>
      <c r="O239" s="108" t="s">
        <v>55</v>
      </c>
      <c r="P239" s="108" t="s">
        <v>56</v>
      </c>
      <c r="R239" s="108">
        <v>10</v>
      </c>
      <c r="S239" s="111">
        <v>44431.746968368097</v>
      </c>
      <c r="T239" s="111">
        <v>44431</v>
      </c>
      <c r="U239" s="108" t="s">
        <v>57</v>
      </c>
      <c r="V239" s="108" t="s">
        <v>283</v>
      </c>
      <c r="W239" s="108" t="s">
        <v>283</v>
      </c>
      <c r="X239" s="108" t="s">
        <v>59</v>
      </c>
      <c r="Y239" s="108" t="s">
        <v>60</v>
      </c>
      <c r="AA239" s="108" t="s">
        <v>61</v>
      </c>
      <c r="AB239" s="120">
        <f t="shared" si="4"/>
        <v>32</v>
      </c>
      <c r="AC239" s="106" t="s">
        <v>62</v>
      </c>
      <c r="AD239" s="106" t="s">
        <v>933</v>
      </c>
      <c r="AE239" s="108" t="s">
        <v>934</v>
      </c>
      <c r="AF239" s="108" t="s">
        <v>98</v>
      </c>
      <c r="AG239" s="108" t="s">
        <v>3120</v>
      </c>
      <c r="AI239" s="108" t="s">
        <v>4160</v>
      </c>
      <c r="AK239" s="107">
        <v>1.911</v>
      </c>
      <c r="AM239" s="113" t="s">
        <v>67</v>
      </c>
      <c r="AN239" s="93" t="s">
        <v>69</v>
      </c>
      <c r="AO239" s="93"/>
    </row>
    <row r="240" spans="1:41">
      <c r="A240" s="108">
        <v>98</v>
      </c>
      <c r="B240" s="108" t="s">
        <v>3166</v>
      </c>
      <c r="C240" s="110" t="s">
        <v>3167</v>
      </c>
      <c r="D240" s="108" t="s">
        <v>4161</v>
      </c>
      <c r="E240" s="110" t="s">
        <v>3169</v>
      </c>
      <c r="F240" s="110" t="s">
        <v>4162</v>
      </c>
      <c r="G240" s="108" t="s">
        <v>4161</v>
      </c>
      <c r="H240" s="111">
        <v>36348</v>
      </c>
      <c r="I240" s="108" t="s">
        <v>1789</v>
      </c>
      <c r="J240" s="108" t="s">
        <v>647</v>
      </c>
      <c r="K240" s="108" t="s">
        <v>487</v>
      </c>
      <c r="L240" s="41" t="s">
        <v>4163</v>
      </c>
      <c r="M240" s="111">
        <v>44414</v>
      </c>
      <c r="N240" s="111">
        <v>44428</v>
      </c>
      <c r="O240" s="108" t="s">
        <v>55</v>
      </c>
      <c r="P240" s="108" t="s">
        <v>56</v>
      </c>
      <c r="R240" s="108">
        <v>10</v>
      </c>
      <c r="S240" s="111">
        <v>44431.747129942101</v>
      </c>
      <c r="T240" s="111">
        <v>44431</v>
      </c>
      <c r="U240" s="108" t="s">
        <v>72</v>
      </c>
      <c r="V240" s="108" t="s">
        <v>2437</v>
      </c>
      <c r="W240" s="108" t="s">
        <v>2437</v>
      </c>
      <c r="X240" s="108" t="s">
        <v>59</v>
      </c>
      <c r="Y240" s="108" t="s">
        <v>60</v>
      </c>
      <c r="AA240" s="108" t="s">
        <v>61</v>
      </c>
      <c r="AB240" s="120">
        <f t="shared" si="4"/>
        <v>22</v>
      </c>
      <c r="AC240" s="106" t="s">
        <v>62</v>
      </c>
      <c r="AD240" s="106" t="s">
        <v>3172</v>
      </c>
      <c r="AE240" s="108" t="s">
        <v>3173</v>
      </c>
      <c r="AF240" s="108" t="s">
        <v>65</v>
      </c>
      <c r="AG240" s="108" t="s">
        <v>3174</v>
      </c>
      <c r="AI240" s="108" t="s">
        <v>4164</v>
      </c>
      <c r="AK240" s="113">
        <v>0.10299999999999999</v>
      </c>
      <c r="AM240" s="113" t="s">
        <v>67</v>
      </c>
      <c r="AN240" s="113" t="s">
        <v>67</v>
      </c>
      <c r="AO240" s="114"/>
    </row>
    <row r="241" spans="1:41">
      <c r="A241" s="108">
        <v>99</v>
      </c>
      <c r="B241" s="108" t="s">
        <v>3166</v>
      </c>
      <c r="C241" s="110" t="s">
        <v>3167</v>
      </c>
      <c r="D241" s="108" t="s">
        <v>4165</v>
      </c>
      <c r="E241" s="110" t="s">
        <v>3169</v>
      </c>
      <c r="F241" s="110" t="s">
        <v>4162</v>
      </c>
      <c r="G241" s="108" t="s">
        <v>4165</v>
      </c>
      <c r="H241" s="111">
        <v>33765</v>
      </c>
      <c r="I241" s="108" t="s">
        <v>647</v>
      </c>
      <c r="J241" s="108" t="s">
        <v>647</v>
      </c>
      <c r="K241" s="108" t="s">
        <v>487</v>
      </c>
      <c r="L241" s="41" t="s">
        <v>4166</v>
      </c>
      <c r="M241" s="111">
        <v>44414</v>
      </c>
      <c r="N241" s="111">
        <v>44428</v>
      </c>
      <c r="O241" s="108" t="s">
        <v>55</v>
      </c>
      <c r="P241" s="108" t="s">
        <v>56</v>
      </c>
      <c r="R241" s="108">
        <v>10</v>
      </c>
      <c r="S241" s="111">
        <v>44431.747195682903</v>
      </c>
      <c r="T241" s="111">
        <v>44431</v>
      </c>
      <c r="U241" s="108" t="s">
        <v>57</v>
      </c>
      <c r="V241" s="108" t="s">
        <v>2437</v>
      </c>
      <c r="W241" s="108" t="s">
        <v>2437</v>
      </c>
      <c r="X241" s="108" t="s">
        <v>59</v>
      </c>
      <c r="Y241" s="108" t="s">
        <v>60</v>
      </c>
      <c r="AA241" s="108" t="s">
        <v>61</v>
      </c>
      <c r="AB241" s="120">
        <f t="shared" si="4"/>
        <v>29</v>
      </c>
      <c r="AC241" s="106" t="s">
        <v>62</v>
      </c>
      <c r="AD241" s="106" t="s">
        <v>3172</v>
      </c>
      <c r="AE241" s="108" t="s">
        <v>3173</v>
      </c>
      <c r="AF241" s="108" t="s">
        <v>65</v>
      </c>
      <c r="AG241" s="108" t="s">
        <v>3174</v>
      </c>
      <c r="AI241" s="108" t="s">
        <v>4167</v>
      </c>
      <c r="AK241" s="107" t="s">
        <v>820</v>
      </c>
      <c r="AM241" s="107" t="s">
        <v>2164</v>
      </c>
      <c r="AN241" s="107" t="s">
        <v>2164</v>
      </c>
      <c r="AO241" s="107"/>
    </row>
    <row r="242" spans="1:41">
      <c r="A242" s="108">
        <v>100</v>
      </c>
      <c r="B242" s="108" t="s">
        <v>3166</v>
      </c>
      <c r="C242" s="110" t="s">
        <v>3167</v>
      </c>
      <c r="D242" s="108" t="s">
        <v>4168</v>
      </c>
      <c r="E242" s="110" t="s">
        <v>3169</v>
      </c>
      <c r="F242" s="110" t="s">
        <v>4162</v>
      </c>
      <c r="G242" s="108" t="s">
        <v>4168</v>
      </c>
      <c r="H242" s="111">
        <v>25163</v>
      </c>
      <c r="I242" s="108" t="s">
        <v>647</v>
      </c>
      <c r="J242" s="108" t="s">
        <v>647</v>
      </c>
      <c r="K242" s="108" t="s">
        <v>487</v>
      </c>
      <c r="L242" s="41" t="s">
        <v>4169</v>
      </c>
      <c r="M242" s="111">
        <v>44414</v>
      </c>
      <c r="N242" s="111">
        <v>44428</v>
      </c>
      <c r="O242" s="108" t="s">
        <v>55</v>
      </c>
      <c r="P242" s="108" t="s">
        <v>56</v>
      </c>
      <c r="R242" s="108">
        <v>10</v>
      </c>
      <c r="S242" s="111">
        <v>44431.747249108797</v>
      </c>
      <c r="T242" s="111">
        <v>44431</v>
      </c>
      <c r="U242" s="108" t="s">
        <v>57</v>
      </c>
      <c r="V242" s="108" t="s">
        <v>2437</v>
      </c>
      <c r="W242" s="108" t="s">
        <v>2437</v>
      </c>
      <c r="X242" s="108" t="s">
        <v>59</v>
      </c>
      <c r="Y242" s="108" t="s">
        <v>60</v>
      </c>
      <c r="AA242" s="108" t="s">
        <v>61</v>
      </c>
      <c r="AB242" s="120">
        <f t="shared" si="4"/>
        <v>52</v>
      </c>
      <c r="AC242" s="106" t="s">
        <v>62</v>
      </c>
      <c r="AD242" s="106" t="s">
        <v>3172</v>
      </c>
      <c r="AE242" s="108" t="s">
        <v>3173</v>
      </c>
      <c r="AF242" s="108" t="s">
        <v>65</v>
      </c>
      <c r="AG242" s="108" t="s">
        <v>3174</v>
      </c>
      <c r="AI242" s="108" t="s">
        <v>4170</v>
      </c>
      <c r="AK242" s="107" t="s">
        <v>820</v>
      </c>
      <c r="AM242" s="107" t="s">
        <v>2164</v>
      </c>
      <c r="AN242" s="107" t="s">
        <v>2164</v>
      </c>
      <c r="AO242" s="107"/>
    </row>
    <row r="243" spans="1:41">
      <c r="A243" s="108">
        <v>101</v>
      </c>
      <c r="B243" s="108" t="s">
        <v>367</v>
      </c>
      <c r="C243" s="110" t="s">
        <v>369</v>
      </c>
      <c r="D243" s="108" t="s">
        <v>4171</v>
      </c>
      <c r="E243" s="110" t="s">
        <v>2958</v>
      </c>
      <c r="F243" s="110" t="s">
        <v>4172</v>
      </c>
      <c r="G243" s="108" t="s">
        <v>4171</v>
      </c>
      <c r="H243" s="111">
        <v>27382</v>
      </c>
      <c r="I243" s="108" t="s">
        <v>371</v>
      </c>
      <c r="J243" s="108" t="s">
        <v>372</v>
      </c>
      <c r="K243" s="108" t="s">
        <v>373</v>
      </c>
      <c r="L243" s="41" t="s">
        <v>4173</v>
      </c>
      <c r="M243" s="111">
        <v>44404</v>
      </c>
      <c r="N243" s="111">
        <v>44428</v>
      </c>
      <c r="O243" s="108" t="s">
        <v>55</v>
      </c>
      <c r="P243" s="108" t="s">
        <v>56</v>
      </c>
      <c r="R243" s="108">
        <v>10</v>
      </c>
      <c r="S243" s="111">
        <v>44431.748203124997</v>
      </c>
      <c r="T243" s="111">
        <v>44431</v>
      </c>
      <c r="U243" s="108" t="s">
        <v>57</v>
      </c>
      <c r="V243" s="108" t="s">
        <v>375</v>
      </c>
      <c r="W243" s="108" t="s">
        <v>375</v>
      </c>
      <c r="X243" s="108" t="s">
        <v>59</v>
      </c>
      <c r="Y243" s="108" t="s">
        <v>60</v>
      </c>
      <c r="AA243" s="108" t="s">
        <v>61</v>
      </c>
      <c r="AB243" s="120">
        <f t="shared" si="4"/>
        <v>46</v>
      </c>
      <c r="AC243" s="106" t="s">
        <v>62</v>
      </c>
      <c r="AD243" s="106" t="s">
        <v>376</v>
      </c>
      <c r="AE243" s="108" t="s">
        <v>377</v>
      </c>
      <c r="AF243" s="108" t="s">
        <v>65</v>
      </c>
      <c r="AG243" s="108" t="s">
        <v>3142</v>
      </c>
      <c r="AI243" s="108" t="s">
        <v>4174</v>
      </c>
      <c r="AK243" s="113">
        <v>0.16800000000000001</v>
      </c>
      <c r="AM243" s="113" t="s">
        <v>67</v>
      </c>
      <c r="AN243" s="113" t="s">
        <v>67</v>
      </c>
      <c r="AO243" s="114"/>
    </row>
    <row r="244" spans="1:41">
      <c r="A244" s="108">
        <v>102</v>
      </c>
      <c r="B244" s="108" t="s">
        <v>2194</v>
      </c>
      <c r="C244" s="110" t="s">
        <v>2195</v>
      </c>
      <c r="D244" s="108" t="s">
        <v>4175</v>
      </c>
      <c r="E244" s="110" t="s">
        <v>2197</v>
      </c>
      <c r="F244" s="110" t="s">
        <v>4176</v>
      </c>
      <c r="G244" s="108" t="s">
        <v>4175</v>
      </c>
      <c r="H244" s="111">
        <v>27394</v>
      </c>
      <c r="I244" s="108" t="s">
        <v>3254</v>
      </c>
      <c r="J244" s="108" t="s">
        <v>4177</v>
      </c>
      <c r="K244" s="108" t="s">
        <v>433</v>
      </c>
      <c r="L244" s="41" t="s">
        <v>4178</v>
      </c>
      <c r="M244" s="111">
        <v>44398</v>
      </c>
      <c r="N244" s="111">
        <v>44428</v>
      </c>
      <c r="O244" s="108" t="s">
        <v>55</v>
      </c>
      <c r="P244" s="108" t="s">
        <v>56</v>
      </c>
      <c r="R244" s="108">
        <v>10</v>
      </c>
      <c r="S244" s="111">
        <v>44431.750393055598</v>
      </c>
      <c r="T244" s="111">
        <v>44431</v>
      </c>
      <c r="U244" s="108" t="s">
        <v>72</v>
      </c>
      <c r="V244" s="108" t="s">
        <v>435</v>
      </c>
      <c r="W244" s="108" t="s">
        <v>675</v>
      </c>
      <c r="X244" s="108" t="s">
        <v>59</v>
      </c>
      <c r="Y244" s="108" t="s">
        <v>60</v>
      </c>
      <c r="AA244" s="108" t="s">
        <v>61</v>
      </c>
      <c r="AB244" s="120">
        <f t="shared" si="4"/>
        <v>46</v>
      </c>
      <c r="AC244" s="106" t="s">
        <v>62</v>
      </c>
      <c r="AD244" s="106" t="s">
        <v>2201</v>
      </c>
      <c r="AE244" s="108" t="s">
        <v>2202</v>
      </c>
      <c r="AF244" s="108" t="s">
        <v>98</v>
      </c>
      <c r="AG244" s="108" t="s">
        <v>3120</v>
      </c>
      <c r="AI244" s="108" t="s">
        <v>4179</v>
      </c>
      <c r="AK244" s="113" t="s">
        <v>4180</v>
      </c>
      <c r="AM244" s="107" t="s">
        <v>2164</v>
      </c>
      <c r="AN244" s="107" t="s">
        <v>4181</v>
      </c>
      <c r="AO244" s="107"/>
    </row>
    <row r="245" spans="1:41">
      <c r="A245" s="108">
        <v>103</v>
      </c>
      <c r="B245" s="108" t="s">
        <v>2194</v>
      </c>
      <c r="C245" s="110" t="s">
        <v>2195</v>
      </c>
      <c r="D245" s="108" t="s">
        <v>4182</v>
      </c>
      <c r="E245" s="110" t="s">
        <v>2197</v>
      </c>
      <c r="F245" s="110" t="s">
        <v>4176</v>
      </c>
      <c r="G245" s="108" t="s">
        <v>4182</v>
      </c>
      <c r="H245" s="111">
        <v>30448</v>
      </c>
      <c r="I245" s="108" t="s">
        <v>643</v>
      </c>
      <c r="J245" s="108" t="s">
        <v>643</v>
      </c>
      <c r="K245" s="108" t="s">
        <v>433</v>
      </c>
      <c r="L245" s="41" t="s">
        <v>4183</v>
      </c>
      <c r="M245" s="111">
        <v>44357</v>
      </c>
      <c r="N245" s="111">
        <v>44428</v>
      </c>
      <c r="O245" s="108" t="s">
        <v>55</v>
      </c>
      <c r="P245" s="108" t="s">
        <v>56</v>
      </c>
      <c r="R245" s="108">
        <v>10</v>
      </c>
      <c r="S245" s="111">
        <v>44431.750493831001</v>
      </c>
      <c r="T245" s="111">
        <v>44431</v>
      </c>
      <c r="U245" s="108" t="s">
        <v>72</v>
      </c>
      <c r="V245" s="108" t="s">
        <v>435</v>
      </c>
      <c r="W245" s="108" t="s">
        <v>675</v>
      </c>
      <c r="X245" s="108" t="s">
        <v>59</v>
      </c>
      <c r="Y245" s="108" t="s">
        <v>60</v>
      </c>
      <c r="AA245" s="108" t="s">
        <v>61</v>
      </c>
      <c r="AB245" s="120">
        <f t="shared" si="4"/>
        <v>38</v>
      </c>
      <c r="AC245" s="106" t="s">
        <v>62</v>
      </c>
      <c r="AD245" s="106" t="s">
        <v>2201</v>
      </c>
      <c r="AE245" s="108" t="s">
        <v>2202</v>
      </c>
      <c r="AF245" s="108" t="s">
        <v>98</v>
      </c>
      <c r="AG245" s="108" t="s">
        <v>3120</v>
      </c>
      <c r="AI245" s="108" t="s">
        <v>4184</v>
      </c>
      <c r="AK245" s="107" t="s">
        <v>820</v>
      </c>
      <c r="AM245" s="107" t="s">
        <v>2164</v>
      </c>
      <c r="AN245" s="107" t="s">
        <v>2164</v>
      </c>
      <c r="AO245" s="107"/>
    </row>
    <row r="246" spans="1:41">
      <c r="A246" s="108">
        <v>104</v>
      </c>
      <c r="B246" s="108" t="s">
        <v>2194</v>
      </c>
      <c r="C246" s="110" t="s">
        <v>2195</v>
      </c>
      <c r="D246" s="108" t="s">
        <v>4185</v>
      </c>
      <c r="E246" s="110" t="s">
        <v>2197</v>
      </c>
      <c r="F246" s="110" t="s">
        <v>4176</v>
      </c>
      <c r="G246" s="108" t="s">
        <v>4185</v>
      </c>
      <c r="H246" s="111">
        <v>29981</v>
      </c>
      <c r="I246" s="108" t="s">
        <v>3537</v>
      </c>
      <c r="J246" s="108" t="s">
        <v>643</v>
      </c>
      <c r="K246" s="108" t="s">
        <v>433</v>
      </c>
      <c r="L246" s="41" t="s">
        <v>4186</v>
      </c>
      <c r="M246" s="111">
        <v>44384</v>
      </c>
      <c r="N246" s="111">
        <v>44428</v>
      </c>
      <c r="O246" s="108" t="s">
        <v>55</v>
      </c>
      <c r="P246" s="108" t="s">
        <v>56</v>
      </c>
      <c r="R246" s="108">
        <v>10</v>
      </c>
      <c r="S246" s="111">
        <v>44431.750546145799</v>
      </c>
      <c r="T246" s="111">
        <v>44431</v>
      </c>
      <c r="U246" s="108" t="s">
        <v>72</v>
      </c>
      <c r="V246" s="108" t="s">
        <v>435</v>
      </c>
      <c r="W246" s="108" t="s">
        <v>675</v>
      </c>
      <c r="X246" s="108" t="s">
        <v>59</v>
      </c>
      <c r="Y246" s="108" t="s">
        <v>60</v>
      </c>
      <c r="AA246" s="108" t="s">
        <v>61</v>
      </c>
      <c r="AB246" s="120">
        <f t="shared" si="4"/>
        <v>39</v>
      </c>
      <c r="AC246" s="106" t="s">
        <v>62</v>
      </c>
      <c r="AD246" s="106" t="s">
        <v>2201</v>
      </c>
      <c r="AE246" s="108" t="s">
        <v>2202</v>
      </c>
      <c r="AF246" s="108" t="s">
        <v>98</v>
      </c>
      <c r="AG246" s="108" t="s">
        <v>3120</v>
      </c>
      <c r="AI246" s="108" t="s">
        <v>4187</v>
      </c>
      <c r="AK246" s="107">
        <v>3.9020000000000001</v>
      </c>
      <c r="AM246" s="107" t="s">
        <v>2164</v>
      </c>
      <c r="AN246" s="107" t="s">
        <v>2164</v>
      </c>
      <c r="AO246" s="107"/>
    </row>
    <row r="247" spans="1:41">
      <c r="A247" s="108">
        <v>105</v>
      </c>
      <c r="B247" s="108" t="s">
        <v>2194</v>
      </c>
      <c r="C247" s="110" t="s">
        <v>2195</v>
      </c>
      <c r="D247" s="108" t="s">
        <v>4188</v>
      </c>
      <c r="E247" s="110" t="s">
        <v>2197</v>
      </c>
      <c r="F247" s="110" t="s">
        <v>4176</v>
      </c>
      <c r="G247" s="108" t="s">
        <v>4188</v>
      </c>
      <c r="H247" s="111">
        <v>37433</v>
      </c>
      <c r="I247" s="108" t="s">
        <v>643</v>
      </c>
      <c r="J247" s="108" t="s">
        <v>643</v>
      </c>
      <c r="K247" s="108" t="s">
        <v>433</v>
      </c>
      <c r="L247" s="41" t="s">
        <v>4189</v>
      </c>
      <c r="M247" s="111">
        <v>44333</v>
      </c>
      <c r="N247" s="111">
        <v>44428</v>
      </c>
      <c r="O247" s="108" t="s">
        <v>55</v>
      </c>
      <c r="P247" s="108" t="s">
        <v>56</v>
      </c>
      <c r="R247" s="108">
        <v>10</v>
      </c>
      <c r="S247" s="111">
        <v>44431.7506113079</v>
      </c>
      <c r="T247" s="111">
        <v>44431</v>
      </c>
      <c r="U247" s="108" t="s">
        <v>72</v>
      </c>
      <c r="V247" s="108" t="s">
        <v>435</v>
      </c>
      <c r="W247" s="108" t="s">
        <v>675</v>
      </c>
      <c r="X247" s="108" t="s">
        <v>59</v>
      </c>
      <c r="Y247" s="108" t="s">
        <v>60</v>
      </c>
      <c r="AA247" s="108" t="s">
        <v>61</v>
      </c>
      <c r="AB247" s="120">
        <f t="shared" si="4"/>
        <v>19</v>
      </c>
      <c r="AC247" s="106" t="s">
        <v>62</v>
      </c>
      <c r="AD247" s="106" t="s">
        <v>2201</v>
      </c>
      <c r="AE247" s="108" t="s">
        <v>2202</v>
      </c>
      <c r="AF247" s="108" t="s">
        <v>98</v>
      </c>
      <c r="AG247" s="108" t="s">
        <v>3120</v>
      </c>
      <c r="AI247" s="108" t="s">
        <v>4190</v>
      </c>
      <c r="AK247" s="107" t="s">
        <v>820</v>
      </c>
      <c r="AM247" s="107" t="s">
        <v>2164</v>
      </c>
      <c r="AN247" s="107" t="s">
        <v>2164</v>
      </c>
      <c r="AO247" s="107"/>
    </row>
    <row r="248" spans="1:41">
      <c r="A248" s="108">
        <v>106</v>
      </c>
      <c r="B248" s="108" t="s">
        <v>2194</v>
      </c>
      <c r="C248" s="110" t="s">
        <v>2195</v>
      </c>
      <c r="D248" s="108" t="s">
        <v>4191</v>
      </c>
      <c r="E248" s="110" t="s">
        <v>2197</v>
      </c>
      <c r="F248" s="110" t="s">
        <v>4176</v>
      </c>
      <c r="G248" s="108" t="s">
        <v>4191</v>
      </c>
      <c r="H248" s="111">
        <v>35841</v>
      </c>
      <c r="I248" s="108" t="s">
        <v>642</v>
      </c>
      <c r="J248" s="108" t="s">
        <v>643</v>
      </c>
      <c r="K248" s="108" t="s">
        <v>433</v>
      </c>
      <c r="L248" s="41" t="s">
        <v>4192</v>
      </c>
      <c r="M248" s="111">
        <v>44386</v>
      </c>
      <c r="N248" s="111">
        <v>44428</v>
      </c>
      <c r="O248" s="108" t="s">
        <v>55</v>
      </c>
      <c r="P248" s="108" t="s">
        <v>56</v>
      </c>
      <c r="R248" s="108">
        <v>10</v>
      </c>
      <c r="S248" s="111">
        <v>44431.750687268497</v>
      </c>
      <c r="T248" s="111">
        <v>44431</v>
      </c>
      <c r="U248" s="108" t="s">
        <v>72</v>
      </c>
      <c r="V248" s="108" t="s">
        <v>435</v>
      </c>
      <c r="W248" s="108" t="s">
        <v>675</v>
      </c>
      <c r="X248" s="108" t="s">
        <v>59</v>
      </c>
      <c r="Y248" s="108" t="s">
        <v>60</v>
      </c>
      <c r="AA248" s="108" t="s">
        <v>61</v>
      </c>
      <c r="AB248" s="120">
        <f t="shared" si="4"/>
        <v>23</v>
      </c>
      <c r="AC248" s="106" t="s">
        <v>62</v>
      </c>
      <c r="AD248" s="106" t="s">
        <v>2201</v>
      </c>
      <c r="AE248" s="108" t="s">
        <v>2202</v>
      </c>
      <c r="AF248" s="108" t="s">
        <v>98</v>
      </c>
      <c r="AG248" s="108" t="s">
        <v>3120</v>
      </c>
      <c r="AI248" s="108" t="s">
        <v>4193</v>
      </c>
      <c r="AK248" s="107">
        <v>3.66</v>
      </c>
      <c r="AM248" s="107" t="s">
        <v>2164</v>
      </c>
      <c r="AN248" s="107" t="s">
        <v>2164</v>
      </c>
      <c r="AO248" s="107"/>
    </row>
    <row r="249" spans="1:41">
      <c r="A249" s="108">
        <v>107</v>
      </c>
      <c r="B249" s="108" t="s">
        <v>47</v>
      </c>
      <c r="C249" s="110" t="s">
        <v>49</v>
      </c>
      <c r="D249" s="108" t="s">
        <v>4194</v>
      </c>
      <c r="E249" s="110" t="s">
        <v>49</v>
      </c>
      <c r="F249" s="110" t="s">
        <v>4195</v>
      </c>
      <c r="G249" s="108" t="s">
        <v>4194</v>
      </c>
      <c r="H249" s="111">
        <v>36482</v>
      </c>
      <c r="I249" s="108" t="s">
        <v>326</v>
      </c>
      <c r="J249" s="108" t="s">
        <v>53</v>
      </c>
      <c r="K249" s="108" t="s">
        <v>53</v>
      </c>
      <c r="L249" s="41" t="s">
        <v>4196</v>
      </c>
      <c r="M249" s="111">
        <v>44398</v>
      </c>
      <c r="N249" s="111">
        <v>44429</v>
      </c>
      <c r="O249" s="108" t="s">
        <v>55</v>
      </c>
      <c r="P249" s="108" t="s">
        <v>56</v>
      </c>
      <c r="R249" s="112">
        <v>10</v>
      </c>
      <c r="S249" s="111">
        <v>44433.498089930603</v>
      </c>
      <c r="T249" s="104">
        <v>44432</v>
      </c>
      <c r="U249" s="106" t="s">
        <v>57</v>
      </c>
      <c r="V249" s="108" t="s">
        <v>58</v>
      </c>
      <c r="W249" s="108" t="s">
        <v>58</v>
      </c>
      <c r="X249" s="108" t="s">
        <v>59</v>
      </c>
      <c r="Y249" s="108" t="s">
        <v>60</v>
      </c>
      <c r="AA249" s="108" t="s">
        <v>61</v>
      </c>
      <c r="AB249" s="120">
        <f t="shared" si="4"/>
        <v>21</v>
      </c>
      <c r="AC249" s="106" t="s">
        <v>62</v>
      </c>
      <c r="AD249" s="106" t="s">
        <v>63</v>
      </c>
      <c r="AE249" s="108" t="s">
        <v>64</v>
      </c>
      <c r="AF249" s="108" t="s">
        <v>65</v>
      </c>
      <c r="AG249" s="108" t="s">
        <v>3142</v>
      </c>
      <c r="AI249" s="108" t="s">
        <v>4197</v>
      </c>
      <c r="AK249" s="113">
        <v>0.104</v>
      </c>
      <c r="AM249" s="113" t="s">
        <v>67</v>
      </c>
      <c r="AN249" s="113" t="s">
        <v>67</v>
      </c>
      <c r="AO249" s="114"/>
    </row>
    <row r="250" spans="1:41">
      <c r="A250" s="108">
        <v>108</v>
      </c>
      <c r="B250" s="108" t="s">
        <v>47</v>
      </c>
      <c r="C250" s="110" t="s">
        <v>49</v>
      </c>
      <c r="D250" s="108" t="s">
        <v>4198</v>
      </c>
      <c r="E250" s="110" t="s">
        <v>49</v>
      </c>
      <c r="F250" s="110" t="s">
        <v>4195</v>
      </c>
      <c r="G250" s="108" t="s">
        <v>4198</v>
      </c>
      <c r="H250" s="111">
        <v>26300</v>
      </c>
      <c r="I250" s="108" t="s">
        <v>2831</v>
      </c>
      <c r="J250" s="108" t="s">
        <v>53</v>
      </c>
      <c r="K250" s="108" t="s">
        <v>53</v>
      </c>
      <c r="L250" s="41" t="s">
        <v>4199</v>
      </c>
      <c r="M250" s="111">
        <v>44357</v>
      </c>
      <c r="N250" s="111">
        <v>44429</v>
      </c>
      <c r="O250" s="108" t="s">
        <v>55</v>
      </c>
      <c r="P250" s="108" t="s">
        <v>56</v>
      </c>
      <c r="R250" s="112">
        <v>10</v>
      </c>
      <c r="S250" s="111">
        <v>44433.498158912</v>
      </c>
      <c r="T250" s="104">
        <v>44432</v>
      </c>
      <c r="U250" s="106" t="s">
        <v>72</v>
      </c>
      <c r="V250" s="108" t="s">
        <v>58</v>
      </c>
      <c r="W250" s="108" t="s">
        <v>58</v>
      </c>
      <c r="X250" s="108" t="s">
        <v>59</v>
      </c>
      <c r="Y250" s="108" t="s">
        <v>60</v>
      </c>
      <c r="AA250" s="108" t="s">
        <v>61</v>
      </c>
      <c r="AB250" s="120">
        <f t="shared" si="4"/>
        <v>49</v>
      </c>
      <c r="AC250" s="106" t="s">
        <v>62</v>
      </c>
      <c r="AD250" s="106" t="s">
        <v>63</v>
      </c>
      <c r="AE250" s="108" t="s">
        <v>64</v>
      </c>
      <c r="AF250" s="108" t="s">
        <v>65</v>
      </c>
      <c r="AG250" s="108" t="s">
        <v>3142</v>
      </c>
      <c r="AI250" s="108" t="s">
        <v>4200</v>
      </c>
      <c r="AK250" s="113">
        <v>0.26100000000000001</v>
      </c>
      <c r="AM250" s="113" t="s">
        <v>67</v>
      </c>
      <c r="AN250" s="113" t="s">
        <v>67</v>
      </c>
      <c r="AO250" s="114"/>
    </row>
    <row r="251" spans="1:41">
      <c r="A251" s="108">
        <v>109</v>
      </c>
      <c r="B251" s="108" t="s">
        <v>47</v>
      </c>
      <c r="C251" s="110" t="s">
        <v>49</v>
      </c>
      <c r="D251" s="108" t="s">
        <v>4201</v>
      </c>
      <c r="E251" s="110" t="s">
        <v>49</v>
      </c>
      <c r="F251" s="110" t="s">
        <v>4195</v>
      </c>
      <c r="G251" s="108" t="s">
        <v>4201</v>
      </c>
      <c r="H251" s="111">
        <v>26714</v>
      </c>
      <c r="I251" s="108" t="s">
        <v>4202</v>
      </c>
      <c r="J251" s="108" t="s">
        <v>1483</v>
      </c>
      <c r="K251" s="108" t="s">
        <v>134</v>
      </c>
      <c r="L251" s="41" t="s">
        <v>4203</v>
      </c>
      <c r="M251" s="111">
        <v>44420</v>
      </c>
      <c r="N251" s="111">
        <v>44429</v>
      </c>
      <c r="O251" s="108" t="s">
        <v>55</v>
      </c>
      <c r="P251" s="108" t="s">
        <v>56</v>
      </c>
      <c r="R251" s="112">
        <v>10</v>
      </c>
      <c r="S251" s="111">
        <v>44433.498219791698</v>
      </c>
      <c r="T251" s="104">
        <v>44432</v>
      </c>
      <c r="U251" s="106" t="s">
        <v>72</v>
      </c>
      <c r="V251" s="108" t="s">
        <v>58</v>
      </c>
      <c r="W251" s="108" t="s">
        <v>58</v>
      </c>
      <c r="X251" s="108" t="s">
        <v>59</v>
      </c>
      <c r="Y251" s="108" t="s">
        <v>60</v>
      </c>
      <c r="AA251" s="108" t="s">
        <v>61</v>
      </c>
      <c r="AB251" s="120">
        <f t="shared" si="4"/>
        <v>48</v>
      </c>
      <c r="AC251" s="106" t="s">
        <v>62</v>
      </c>
      <c r="AD251" s="106" t="s">
        <v>63</v>
      </c>
      <c r="AE251" s="108" t="s">
        <v>64</v>
      </c>
      <c r="AF251" s="108" t="s">
        <v>65</v>
      </c>
      <c r="AG251" s="108" t="s">
        <v>3142</v>
      </c>
      <c r="AI251" s="108" t="s">
        <v>4204</v>
      </c>
      <c r="AK251" s="113">
        <v>0.11899999999999999</v>
      </c>
      <c r="AM251" s="113" t="s">
        <v>67</v>
      </c>
      <c r="AN251" s="93" t="s">
        <v>69</v>
      </c>
      <c r="AO251" s="93"/>
    </row>
    <row r="252" spans="1:41">
      <c r="A252" s="108">
        <v>110</v>
      </c>
      <c r="B252" s="108" t="s">
        <v>47</v>
      </c>
      <c r="C252" s="110" t="s">
        <v>49</v>
      </c>
      <c r="D252" s="108" t="s">
        <v>4205</v>
      </c>
      <c r="E252" s="110" t="s">
        <v>49</v>
      </c>
      <c r="F252" s="110" t="s">
        <v>4195</v>
      </c>
      <c r="G252" s="108" t="s">
        <v>4205</v>
      </c>
      <c r="H252" s="111">
        <v>34360</v>
      </c>
      <c r="I252" s="108" t="s">
        <v>52</v>
      </c>
      <c r="J252" s="108" t="s">
        <v>52</v>
      </c>
      <c r="K252" s="108" t="s">
        <v>53</v>
      </c>
      <c r="L252" s="41" t="s">
        <v>4206</v>
      </c>
      <c r="M252" s="111">
        <v>44322</v>
      </c>
      <c r="N252" s="111">
        <v>44429</v>
      </c>
      <c r="O252" s="108" t="s">
        <v>55</v>
      </c>
      <c r="P252" s="108" t="s">
        <v>56</v>
      </c>
      <c r="R252" s="112">
        <v>10</v>
      </c>
      <c r="S252" s="111">
        <v>44433.4983333333</v>
      </c>
      <c r="T252" s="104">
        <v>44432</v>
      </c>
      <c r="U252" s="106" t="s">
        <v>57</v>
      </c>
      <c r="V252" s="108" t="s">
        <v>58</v>
      </c>
      <c r="W252" s="108" t="s">
        <v>58</v>
      </c>
      <c r="X252" s="108" t="s">
        <v>59</v>
      </c>
      <c r="Y252" s="108" t="s">
        <v>60</v>
      </c>
      <c r="AA252" s="108" t="s">
        <v>61</v>
      </c>
      <c r="AB252" s="120">
        <f t="shared" si="4"/>
        <v>27</v>
      </c>
      <c r="AC252" s="106" t="s">
        <v>62</v>
      </c>
      <c r="AD252" s="106" t="s">
        <v>63</v>
      </c>
      <c r="AE252" s="108" t="s">
        <v>64</v>
      </c>
      <c r="AF252" s="108" t="s">
        <v>65</v>
      </c>
      <c r="AG252" s="108" t="s">
        <v>3142</v>
      </c>
      <c r="AI252" s="108" t="s">
        <v>4207</v>
      </c>
      <c r="AK252" s="107" t="s">
        <v>820</v>
      </c>
      <c r="AM252" s="107" t="s">
        <v>2164</v>
      </c>
      <c r="AN252" s="107" t="s">
        <v>2164</v>
      </c>
      <c r="AO252" s="107"/>
    </row>
    <row r="253" spans="1:41">
      <c r="A253" s="108">
        <v>111</v>
      </c>
      <c r="B253" s="108" t="s">
        <v>4208</v>
      </c>
      <c r="C253" s="110" t="s">
        <v>4209</v>
      </c>
      <c r="D253" s="108" t="s">
        <v>4210</v>
      </c>
      <c r="E253" s="110" t="s">
        <v>4209</v>
      </c>
      <c r="F253" s="110" t="s">
        <v>4211</v>
      </c>
      <c r="G253" s="108" t="s">
        <v>4210</v>
      </c>
      <c r="H253" s="111">
        <v>34417</v>
      </c>
      <c r="I253" s="108" t="s">
        <v>823</v>
      </c>
      <c r="J253" s="108" t="s">
        <v>134</v>
      </c>
      <c r="K253" s="108" t="s">
        <v>134</v>
      </c>
      <c r="L253" s="41" t="s">
        <v>4212</v>
      </c>
      <c r="M253" s="111">
        <v>44427</v>
      </c>
      <c r="N253" s="111">
        <v>44431</v>
      </c>
      <c r="O253" s="108" t="s">
        <v>55</v>
      </c>
      <c r="P253" s="108" t="s">
        <v>56</v>
      </c>
      <c r="R253" s="112">
        <v>10</v>
      </c>
      <c r="S253" s="111">
        <v>44433.498508715304</v>
      </c>
      <c r="T253" s="104">
        <v>44432</v>
      </c>
      <c r="U253" s="106" t="s">
        <v>72</v>
      </c>
      <c r="V253" s="108" t="s">
        <v>136</v>
      </c>
      <c r="W253" s="108" t="s">
        <v>3454</v>
      </c>
      <c r="X253" s="108" t="s">
        <v>59</v>
      </c>
      <c r="Y253" s="108" t="s">
        <v>60</v>
      </c>
      <c r="AA253" s="108" t="s">
        <v>61</v>
      </c>
      <c r="AB253" s="120">
        <f t="shared" si="4"/>
        <v>27</v>
      </c>
      <c r="AC253" s="106" t="s">
        <v>62</v>
      </c>
      <c r="AD253" s="106" t="s">
        <v>4213</v>
      </c>
      <c r="AE253" s="108" t="s">
        <v>4214</v>
      </c>
      <c r="AF253" s="108" t="s">
        <v>65</v>
      </c>
      <c r="AG253" s="108" t="s">
        <v>4215</v>
      </c>
      <c r="AI253" s="108" t="s">
        <v>4216</v>
      </c>
      <c r="AK253" s="107" t="s">
        <v>820</v>
      </c>
      <c r="AM253" s="107" t="s">
        <v>2164</v>
      </c>
      <c r="AN253" s="107" t="s">
        <v>2164</v>
      </c>
      <c r="AO253" s="107"/>
    </row>
    <row r="254" spans="1:41">
      <c r="A254" s="108">
        <v>112</v>
      </c>
      <c r="B254" s="108" t="s">
        <v>47</v>
      </c>
      <c r="C254" s="110" t="s">
        <v>49</v>
      </c>
      <c r="D254" s="108" t="s">
        <v>4217</v>
      </c>
      <c r="E254" s="110" t="s">
        <v>49</v>
      </c>
      <c r="F254" s="110" t="s">
        <v>4195</v>
      </c>
      <c r="G254" s="108" t="s">
        <v>4217</v>
      </c>
      <c r="H254" s="111">
        <v>28979</v>
      </c>
      <c r="I254" s="108" t="s">
        <v>53</v>
      </c>
      <c r="J254" s="108" t="s">
        <v>53</v>
      </c>
      <c r="K254" s="108" t="s">
        <v>53</v>
      </c>
      <c r="L254" s="41" t="s">
        <v>4218</v>
      </c>
      <c r="M254" s="111">
        <v>44384</v>
      </c>
      <c r="N254" s="111">
        <v>44429</v>
      </c>
      <c r="O254" s="108" t="s">
        <v>55</v>
      </c>
      <c r="P254" s="108" t="s">
        <v>56</v>
      </c>
      <c r="R254" s="112">
        <v>10</v>
      </c>
      <c r="S254" s="111">
        <v>44433.514781944403</v>
      </c>
      <c r="T254" s="104">
        <v>44432</v>
      </c>
      <c r="U254" s="106" t="s">
        <v>57</v>
      </c>
      <c r="V254" s="108" t="s">
        <v>58</v>
      </c>
      <c r="W254" s="108" t="s">
        <v>58</v>
      </c>
      <c r="X254" s="108" t="s">
        <v>59</v>
      </c>
      <c r="Y254" s="108" t="s">
        <v>60</v>
      </c>
      <c r="AA254" s="108" t="s">
        <v>61</v>
      </c>
      <c r="AB254" s="120">
        <f t="shared" si="4"/>
        <v>42</v>
      </c>
      <c r="AC254" s="106" t="s">
        <v>62</v>
      </c>
      <c r="AD254" s="106" t="s">
        <v>63</v>
      </c>
      <c r="AE254" s="108" t="s">
        <v>64</v>
      </c>
      <c r="AF254" s="108" t="s">
        <v>65</v>
      </c>
      <c r="AG254" s="108" t="s">
        <v>3142</v>
      </c>
      <c r="AI254" s="108" t="s">
        <v>4219</v>
      </c>
      <c r="AK254" s="113">
        <v>0.10100000000000001</v>
      </c>
      <c r="AM254" s="113" t="s">
        <v>67</v>
      </c>
      <c r="AN254" s="113" t="s">
        <v>67</v>
      </c>
      <c r="AO254" s="114"/>
    </row>
    <row r="255" spans="1:41">
      <c r="A255" s="108">
        <v>113</v>
      </c>
      <c r="B255" s="108" t="s">
        <v>4220</v>
      </c>
      <c r="C255" s="110" t="s">
        <v>4221</v>
      </c>
      <c r="D255" s="108" t="s">
        <v>4222</v>
      </c>
      <c r="E255" s="110" t="s">
        <v>4221</v>
      </c>
      <c r="F255" s="110" t="s">
        <v>4223</v>
      </c>
      <c r="G255" s="108" t="s">
        <v>4222</v>
      </c>
      <c r="H255" s="111">
        <v>34547</v>
      </c>
      <c r="I255" s="108" t="s">
        <v>4224</v>
      </c>
      <c r="J255" s="108" t="s">
        <v>160</v>
      </c>
      <c r="K255" s="108" t="s">
        <v>161</v>
      </c>
      <c r="L255" s="41" t="s">
        <v>4225</v>
      </c>
      <c r="M255" s="111">
        <v>44432</v>
      </c>
      <c r="N255" s="111">
        <v>44433</v>
      </c>
      <c r="O255" s="108" t="s">
        <v>55</v>
      </c>
      <c r="P255" s="108" t="s">
        <v>56</v>
      </c>
      <c r="R255" s="112">
        <v>10</v>
      </c>
      <c r="S255" s="111">
        <v>44434.5497300926</v>
      </c>
      <c r="T255" s="104">
        <v>44434</v>
      </c>
      <c r="U255" s="106" t="s">
        <v>57</v>
      </c>
      <c r="V255" s="108" t="s">
        <v>283</v>
      </c>
      <c r="W255" s="108" t="s">
        <v>283</v>
      </c>
      <c r="X255" s="108" t="s">
        <v>59</v>
      </c>
      <c r="Y255" s="108" t="s">
        <v>60</v>
      </c>
      <c r="AA255" s="108" t="s">
        <v>61</v>
      </c>
      <c r="AB255" s="106">
        <f t="shared" si="4"/>
        <v>27</v>
      </c>
      <c r="AC255" s="106" t="s">
        <v>892</v>
      </c>
      <c r="AD255" s="106"/>
      <c r="AF255" s="108" t="s">
        <v>1213</v>
      </c>
      <c r="AG255" s="108" t="s">
        <v>4226</v>
      </c>
      <c r="AI255" s="108" t="s">
        <v>4227</v>
      </c>
      <c r="AK255" s="107">
        <v>3.8559999999999999</v>
      </c>
      <c r="AM255" s="107" t="s">
        <v>2164</v>
      </c>
      <c r="AN255" s="107" t="s">
        <v>2164</v>
      </c>
      <c r="AO255" s="107"/>
    </row>
    <row r="256" spans="1:41">
      <c r="A256" s="108">
        <v>114</v>
      </c>
      <c r="B256" s="108" t="s">
        <v>85</v>
      </c>
      <c r="C256" s="110" t="s">
        <v>87</v>
      </c>
      <c r="D256" s="108" t="s">
        <v>4228</v>
      </c>
      <c r="E256" s="110" t="s">
        <v>88</v>
      </c>
      <c r="F256" s="110" t="s">
        <v>4229</v>
      </c>
      <c r="G256" s="108" t="s">
        <v>4228</v>
      </c>
      <c r="H256" s="111">
        <v>23963</v>
      </c>
      <c r="I256" s="108" t="s">
        <v>4230</v>
      </c>
      <c r="J256" s="108" t="s">
        <v>1640</v>
      </c>
      <c r="K256" s="108" t="s">
        <v>92</v>
      </c>
      <c r="L256" s="41" t="s">
        <v>4231</v>
      </c>
      <c r="M256" s="111">
        <v>44407</v>
      </c>
      <c r="N256" s="111">
        <v>44433</v>
      </c>
      <c r="O256" s="108" t="s">
        <v>55</v>
      </c>
      <c r="P256" s="108" t="s">
        <v>56</v>
      </c>
      <c r="R256" s="112">
        <v>10</v>
      </c>
      <c r="S256" s="111">
        <v>44433.756833182902</v>
      </c>
      <c r="T256" s="104">
        <v>44434</v>
      </c>
      <c r="U256" s="106" t="s">
        <v>57</v>
      </c>
      <c r="V256" s="108" t="s">
        <v>94</v>
      </c>
      <c r="W256" s="108" t="s">
        <v>95</v>
      </c>
      <c r="X256" s="108" t="s">
        <v>59</v>
      </c>
      <c r="Y256" s="108" t="s">
        <v>60</v>
      </c>
      <c r="AA256" s="108" t="s">
        <v>61</v>
      </c>
      <c r="AB256" s="106">
        <f t="shared" si="4"/>
        <v>56</v>
      </c>
      <c r="AC256" s="106" t="s">
        <v>62</v>
      </c>
      <c r="AD256" s="106" t="s">
        <v>96</v>
      </c>
      <c r="AE256" s="108" t="s">
        <v>97</v>
      </c>
      <c r="AF256" s="108" t="s">
        <v>98</v>
      </c>
      <c r="AG256" s="108" t="s">
        <v>3142</v>
      </c>
      <c r="AI256" s="108" t="s">
        <v>4232</v>
      </c>
      <c r="AK256" s="107">
        <v>3.6880000000000002</v>
      </c>
      <c r="AM256" s="107" t="s">
        <v>2164</v>
      </c>
      <c r="AN256" s="107" t="s">
        <v>2164</v>
      </c>
      <c r="AO256" s="107"/>
    </row>
    <row r="257" spans="1:49">
      <c r="A257" s="108">
        <v>115</v>
      </c>
      <c r="B257" s="108" t="s">
        <v>4233</v>
      </c>
      <c r="C257" s="110" t="s">
        <v>4234</v>
      </c>
      <c r="D257" s="108" t="s">
        <v>4235</v>
      </c>
      <c r="E257" s="110" t="s">
        <v>4236</v>
      </c>
      <c r="F257" s="110" t="s">
        <v>4237</v>
      </c>
      <c r="G257" s="108" t="s">
        <v>4235</v>
      </c>
      <c r="H257" s="111">
        <v>31665</v>
      </c>
      <c r="I257" s="108" t="s">
        <v>2303</v>
      </c>
      <c r="J257" s="108" t="s">
        <v>1640</v>
      </c>
      <c r="K257" s="108" t="s">
        <v>92</v>
      </c>
      <c r="L257" s="41" t="s">
        <v>4238</v>
      </c>
      <c r="M257" s="111">
        <v>44426</v>
      </c>
      <c r="N257" s="111">
        <v>44433</v>
      </c>
      <c r="O257" s="108" t="s">
        <v>55</v>
      </c>
      <c r="P257" s="108" t="s">
        <v>56</v>
      </c>
      <c r="R257" s="112">
        <v>10</v>
      </c>
      <c r="S257" s="111">
        <v>44434.549482141199</v>
      </c>
      <c r="T257" s="104">
        <v>44434</v>
      </c>
      <c r="U257" s="106" t="s">
        <v>57</v>
      </c>
      <c r="V257" s="108" t="s">
        <v>94</v>
      </c>
      <c r="W257" s="108" t="s">
        <v>95</v>
      </c>
      <c r="X257" s="108" t="s">
        <v>59</v>
      </c>
      <c r="Y257" s="108" t="s">
        <v>60</v>
      </c>
      <c r="AA257" s="108" t="s">
        <v>61</v>
      </c>
      <c r="AB257" s="106">
        <f t="shared" si="4"/>
        <v>34</v>
      </c>
      <c r="AC257" s="106" t="s">
        <v>62</v>
      </c>
      <c r="AD257" s="106" t="s">
        <v>4239</v>
      </c>
      <c r="AE257" s="108" t="s">
        <v>4240</v>
      </c>
      <c r="AF257" s="108" t="s">
        <v>65</v>
      </c>
      <c r="AG257" s="108" t="s">
        <v>4215</v>
      </c>
      <c r="AI257" s="108" t="s">
        <v>4241</v>
      </c>
      <c r="AK257" s="113">
        <v>8.2000000000000003E-2</v>
      </c>
      <c r="AM257" s="113" t="s">
        <v>67</v>
      </c>
      <c r="AN257" s="113" t="s">
        <v>67</v>
      </c>
      <c r="AO257" s="114"/>
    </row>
    <row r="258" spans="1:49">
      <c r="A258" s="108">
        <v>116</v>
      </c>
      <c r="B258" s="108" t="s">
        <v>680</v>
      </c>
      <c r="C258" s="110" t="s">
        <v>682</v>
      </c>
      <c r="D258" s="108" t="s">
        <v>4242</v>
      </c>
      <c r="E258" s="110" t="s">
        <v>1710</v>
      </c>
      <c r="F258" s="110" t="s">
        <v>4243</v>
      </c>
      <c r="G258" s="108" t="s">
        <v>4242</v>
      </c>
      <c r="H258" s="111">
        <v>31400</v>
      </c>
      <c r="I258" s="108" t="s">
        <v>1630</v>
      </c>
      <c r="J258" s="108" t="s">
        <v>957</v>
      </c>
      <c r="K258" s="108" t="s">
        <v>202</v>
      </c>
      <c r="L258" s="41" t="s">
        <v>4244</v>
      </c>
      <c r="M258" s="111">
        <v>44425</v>
      </c>
      <c r="N258" s="111">
        <v>44433</v>
      </c>
      <c r="O258" s="108" t="s">
        <v>55</v>
      </c>
      <c r="P258" s="108" t="s">
        <v>56</v>
      </c>
      <c r="R258" s="112">
        <v>10</v>
      </c>
      <c r="S258" s="111">
        <v>44434.5500587153</v>
      </c>
      <c r="T258" s="104">
        <v>44434</v>
      </c>
      <c r="U258" s="106" t="s">
        <v>72</v>
      </c>
      <c r="V258" s="108" t="s">
        <v>571</v>
      </c>
      <c r="W258" s="108" t="s">
        <v>572</v>
      </c>
      <c r="X258" s="108" t="s">
        <v>59</v>
      </c>
      <c r="Y258" s="108" t="s">
        <v>60</v>
      </c>
      <c r="AA258" s="108" t="s">
        <v>61</v>
      </c>
      <c r="AB258" s="106">
        <f>DATEDIF(H258,T258,"Y")</f>
        <v>35</v>
      </c>
      <c r="AC258" s="106" t="s">
        <v>62</v>
      </c>
      <c r="AD258" s="106" t="s">
        <v>687</v>
      </c>
      <c r="AE258" s="108" t="s">
        <v>688</v>
      </c>
      <c r="AF258" s="108" t="s">
        <v>65</v>
      </c>
      <c r="AG258" s="108" t="s">
        <v>3142</v>
      </c>
      <c r="AI258" s="108" t="s">
        <v>4245</v>
      </c>
      <c r="AK258" s="113">
        <v>9.8000000000000004E-2</v>
      </c>
      <c r="AM258" s="113" t="s">
        <v>67</v>
      </c>
      <c r="AN258" s="113" t="s">
        <v>67</v>
      </c>
      <c r="AO258" s="114"/>
    </row>
    <row r="259" spans="1:49">
      <c r="A259" s="108">
        <v>117</v>
      </c>
      <c r="B259" s="108" t="s">
        <v>128</v>
      </c>
      <c r="C259" s="110" t="s">
        <v>130</v>
      </c>
      <c r="D259" s="108" t="s">
        <v>4246</v>
      </c>
      <c r="E259" s="110" t="s">
        <v>131</v>
      </c>
      <c r="F259" s="110" t="s">
        <v>4247</v>
      </c>
      <c r="G259" s="108" t="s">
        <v>4246</v>
      </c>
      <c r="H259" s="111">
        <v>28392</v>
      </c>
      <c r="I259" s="108" t="s">
        <v>823</v>
      </c>
      <c r="J259" s="108" t="s">
        <v>134</v>
      </c>
      <c r="K259" s="108" t="s">
        <v>134</v>
      </c>
      <c r="L259" s="41" t="s">
        <v>4248</v>
      </c>
      <c r="M259" s="111">
        <v>44427</v>
      </c>
      <c r="N259" s="111">
        <v>44434</v>
      </c>
      <c r="O259" s="108" t="s">
        <v>55</v>
      </c>
      <c r="P259" s="108" t="s">
        <v>56</v>
      </c>
      <c r="R259" s="112">
        <v>10</v>
      </c>
      <c r="S259" s="111">
        <v>44434.631072338001</v>
      </c>
      <c r="T259" s="104">
        <v>44434</v>
      </c>
      <c r="U259" s="106" t="s">
        <v>57</v>
      </c>
      <c r="V259" s="108" t="s">
        <v>136</v>
      </c>
      <c r="W259" s="108" t="s">
        <v>137</v>
      </c>
      <c r="X259" s="108" t="s">
        <v>59</v>
      </c>
      <c r="Y259" s="108" t="s">
        <v>60</v>
      </c>
      <c r="AA259" s="108" t="s">
        <v>61</v>
      </c>
      <c r="AB259" s="106">
        <f>DATEDIF(H259,T259,"Y")</f>
        <v>43</v>
      </c>
      <c r="AC259" s="106" t="s">
        <v>62</v>
      </c>
      <c r="AD259" s="106" t="s">
        <v>138</v>
      </c>
      <c r="AE259" s="108" t="s">
        <v>139</v>
      </c>
      <c r="AF259" s="108" t="s">
        <v>140</v>
      </c>
      <c r="AG259" s="108" t="s">
        <v>3101</v>
      </c>
      <c r="AI259" s="108" t="s">
        <v>4249</v>
      </c>
      <c r="AK259" s="107">
        <v>3.6080000000000001</v>
      </c>
      <c r="AM259" s="107" t="s">
        <v>2164</v>
      </c>
      <c r="AN259" s="107" t="s">
        <v>2164</v>
      </c>
      <c r="AO259" s="107"/>
    </row>
    <row r="260" spans="1:49">
      <c r="A260" s="108">
        <v>118</v>
      </c>
      <c r="B260" s="108" t="s">
        <v>248</v>
      </c>
      <c r="C260" s="110" t="s">
        <v>250</v>
      </c>
      <c r="D260" s="108" t="s">
        <v>4250</v>
      </c>
      <c r="E260" s="110" t="s">
        <v>250</v>
      </c>
      <c r="F260" s="110" t="s">
        <v>4251</v>
      </c>
      <c r="G260" s="108" t="s">
        <v>4250</v>
      </c>
      <c r="H260" s="111">
        <v>35254</v>
      </c>
      <c r="I260" s="108" t="s">
        <v>727</v>
      </c>
      <c r="J260" s="108" t="s">
        <v>134</v>
      </c>
      <c r="K260" s="108" t="s">
        <v>134</v>
      </c>
      <c r="L260" s="41" t="s">
        <v>4252</v>
      </c>
      <c r="M260" s="111">
        <v>44435</v>
      </c>
      <c r="N260" s="111">
        <v>44435</v>
      </c>
      <c r="O260" s="108" t="s">
        <v>55</v>
      </c>
      <c r="P260" s="108" t="s">
        <v>56</v>
      </c>
      <c r="R260" s="112">
        <v>10</v>
      </c>
      <c r="S260" s="111">
        <v>44439.6416074074</v>
      </c>
      <c r="T260" s="104">
        <v>44434</v>
      </c>
      <c r="U260" s="106" t="s">
        <v>57</v>
      </c>
      <c r="V260" s="108" t="s">
        <v>136</v>
      </c>
      <c r="W260" s="108" t="s">
        <v>254</v>
      </c>
      <c r="X260" s="108" t="s">
        <v>59</v>
      </c>
      <c r="Y260" s="108" t="s">
        <v>60</v>
      </c>
      <c r="AA260" s="108" t="s">
        <v>61</v>
      </c>
      <c r="AB260" s="106">
        <f>DATEDIF(H260,T260,"Y")</f>
        <v>25</v>
      </c>
      <c r="AC260" s="106" t="s">
        <v>62</v>
      </c>
      <c r="AD260" s="106"/>
      <c r="AG260" s="108" t="s">
        <v>3132</v>
      </c>
      <c r="AI260" s="108" t="s">
        <v>4253</v>
      </c>
      <c r="AK260" s="113" t="s">
        <v>4254</v>
      </c>
      <c r="AM260" s="113" t="s">
        <v>67</v>
      </c>
      <c r="AN260" s="113" t="s">
        <v>67</v>
      </c>
      <c r="AO260" s="114"/>
    </row>
    <row r="261" spans="1:49">
      <c r="A261" s="108">
        <v>119</v>
      </c>
      <c r="B261" s="108" t="s">
        <v>154</v>
      </c>
      <c r="C261" s="110" t="s">
        <v>156</v>
      </c>
      <c r="D261" s="108" t="s">
        <v>4255</v>
      </c>
      <c r="E261" s="110" t="s">
        <v>157</v>
      </c>
      <c r="F261" s="110" t="s">
        <v>4256</v>
      </c>
      <c r="G261" s="108" t="s">
        <v>4255</v>
      </c>
      <c r="H261" s="111">
        <v>31982</v>
      </c>
      <c r="I261" s="108" t="s">
        <v>222</v>
      </c>
      <c r="J261" s="108" t="s">
        <v>134</v>
      </c>
      <c r="K261" s="108" t="s">
        <v>134</v>
      </c>
      <c r="L261" s="41" t="s">
        <v>4257</v>
      </c>
      <c r="M261" s="111">
        <v>44440</v>
      </c>
      <c r="N261" s="111">
        <v>44440</v>
      </c>
      <c r="O261" s="108" t="s">
        <v>55</v>
      </c>
      <c r="P261" s="108" t="s">
        <v>56</v>
      </c>
      <c r="Q261" s="108">
        <v>44452</v>
      </c>
      <c r="R261" s="112">
        <v>10</v>
      </c>
      <c r="S261" s="111">
        <v>44441.638687118102</v>
      </c>
      <c r="T261" s="104">
        <v>44434</v>
      </c>
      <c r="U261" s="106" t="s">
        <v>72</v>
      </c>
      <c r="V261" s="108" t="s">
        <v>136</v>
      </c>
      <c r="W261" s="108" t="s">
        <v>163</v>
      </c>
      <c r="X261" s="108" t="s">
        <v>59</v>
      </c>
      <c r="Y261" s="108" t="s">
        <v>60</v>
      </c>
      <c r="AA261" s="108" t="s">
        <v>61</v>
      </c>
      <c r="AC261" s="106" t="s">
        <v>62</v>
      </c>
      <c r="AD261" s="106" t="s">
        <v>164</v>
      </c>
      <c r="AE261" s="106" t="s">
        <v>165</v>
      </c>
      <c r="AF261" s="108" t="s">
        <v>65</v>
      </c>
      <c r="AG261" s="108" t="s">
        <v>3142</v>
      </c>
      <c r="AH261" s="108">
        <v>1</v>
      </c>
      <c r="AI261" s="108" t="s">
        <v>4258</v>
      </c>
      <c r="AK261" s="107">
        <v>3.3010000000000002</v>
      </c>
      <c r="AM261" s="107" t="s">
        <v>2164</v>
      </c>
      <c r="AN261" s="107" t="s">
        <v>2164</v>
      </c>
      <c r="AO261" s="107"/>
    </row>
    <row r="262" spans="1:49">
      <c r="A262" s="108">
        <v>120</v>
      </c>
      <c r="B262" s="108" t="s">
        <v>1119</v>
      </c>
      <c r="C262" s="110" t="s">
        <v>1121</v>
      </c>
      <c r="D262" s="108" t="s">
        <v>4259</v>
      </c>
      <c r="E262" s="110" t="s">
        <v>1121</v>
      </c>
      <c r="F262" s="110" t="s">
        <v>4260</v>
      </c>
      <c r="G262" s="108" t="s">
        <v>4259</v>
      </c>
      <c r="H262" s="111">
        <v>33910</v>
      </c>
      <c r="I262" s="108" t="s">
        <v>4261</v>
      </c>
      <c r="J262" s="108" t="s">
        <v>1125</v>
      </c>
      <c r="K262" s="108" t="s">
        <v>1125</v>
      </c>
      <c r="L262" s="41" t="s">
        <v>4262</v>
      </c>
      <c r="M262" s="111">
        <v>44431</v>
      </c>
      <c r="N262" s="111">
        <v>44442</v>
      </c>
      <c r="O262" s="108" t="s">
        <v>55</v>
      </c>
      <c r="P262" s="108" t="s">
        <v>56</v>
      </c>
      <c r="R262" s="112">
        <v>10</v>
      </c>
      <c r="S262" s="111">
        <v>44442.627501273098</v>
      </c>
      <c r="T262" s="104">
        <v>44434</v>
      </c>
      <c r="U262" s="106" t="s">
        <v>57</v>
      </c>
      <c r="V262" s="108" t="s">
        <v>1127</v>
      </c>
      <c r="W262" s="108" t="s">
        <v>1127</v>
      </c>
      <c r="X262" s="108" t="s">
        <v>59</v>
      </c>
      <c r="Y262" s="108" t="s">
        <v>60</v>
      </c>
      <c r="AA262" s="108" t="s">
        <v>61</v>
      </c>
      <c r="AB262" s="106">
        <f t="shared" ref="AB262:AB326" si="5">DATEDIF(H262,T262,"Y")</f>
        <v>28</v>
      </c>
      <c r="AC262" s="106" t="s">
        <v>62</v>
      </c>
      <c r="AD262" s="106" t="s">
        <v>1128</v>
      </c>
      <c r="AE262" s="108" t="s">
        <v>1129</v>
      </c>
      <c r="AF262" s="108" t="s">
        <v>98</v>
      </c>
      <c r="AG262" s="108" t="s">
        <v>3120</v>
      </c>
      <c r="AI262" s="108" t="s">
        <v>4263</v>
      </c>
      <c r="AK262" s="107" t="s">
        <v>4264</v>
      </c>
      <c r="AM262" s="107" t="s">
        <v>2164</v>
      </c>
      <c r="AN262" s="107" t="s">
        <v>2164</v>
      </c>
      <c r="AO262" s="107"/>
    </row>
    <row r="263" spans="1:49">
      <c r="A263" s="108">
        <v>121</v>
      </c>
      <c r="B263" s="108" t="s">
        <v>706</v>
      </c>
      <c r="C263" s="110" t="s">
        <v>708</v>
      </c>
      <c r="D263" s="108" t="s">
        <v>4265</v>
      </c>
      <c r="E263" s="110" t="s">
        <v>709</v>
      </c>
      <c r="F263" s="110" t="s">
        <v>4266</v>
      </c>
      <c r="G263" s="108" t="s">
        <v>4265</v>
      </c>
      <c r="H263" s="111">
        <v>22999</v>
      </c>
      <c r="I263" s="108" t="s">
        <v>1259</v>
      </c>
      <c r="J263" s="108" t="s">
        <v>398</v>
      </c>
      <c r="K263" s="108" t="s">
        <v>398</v>
      </c>
      <c r="L263" s="41" t="s">
        <v>4267</v>
      </c>
      <c r="M263" s="111">
        <v>44433</v>
      </c>
      <c r="N263" s="111">
        <v>44442</v>
      </c>
      <c r="O263" s="108" t="s">
        <v>55</v>
      </c>
      <c r="P263" s="108" t="s">
        <v>56</v>
      </c>
      <c r="R263" s="112">
        <v>10</v>
      </c>
      <c r="S263" s="111">
        <v>44446.4111003125</v>
      </c>
      <c r="T263" s="104">
        <v>44434</v>
      </c>
      <c r="U263" s="106" t="s">
        <v>57</v>
      </c>
      <c r="V263" s="108" t="s">
        <v>400</v>
      </c>
      <c r="W263" s="108" t="s">
        <v>400</v>
      </c>
      <c r="X263" s="108" t="s">
        <v>59</v>
      </c>
      <c r="Y263" s="108" t="s">
        <v>60</v>
      </c>
      <c r="AA263" s="108" t="s">
        <v>61</v>
      </c>
      <c r="AB263" s="106">
        <f t="shared" si="5"/>
        <v>58</v>
      </c>
      <c r="AC263" s="106" t="s">
        <v>62</v>
      </c>
      <c r="AD263" s="106"/>
      <c r="AF263" s="108" t="s">
        <v>65</v>
      </c>
      <c r="AG263" s="108" t="s">
        <v>3132</v>
      </c>
      <c r="AI263" s="108" t="s">
        <v>4268</v>
      </c>
      <c r="AK263" s="113">
        <v>6.3E-2</v>
      </c>
      <c r="AM263" s="113" t="s">
        <v>67</v>
      </c>
      <c r="AN263" s="113" t="s">
        <v>67</v>
      </c>
      <c r="AO263" s="114"/>
      <c r="AW263" s="123" t="s">
        <v>4269</v>
      </c>
    </row>
    <row r="264" spans="1:49">
      <c r="A264" s="108">
        <v>122</v>
      </c>
      <c r="B264" s="108" t="s">
        <v>706</v>
      </c>
      <c r="C264" s="110" t="s">
        <v>708</v>
      </c>
      <c r="D264" s="108" t="s">
        <v>2974</v>
      </c>
      <c r="E264" s="110" t="s">
        <v>709</v>
      </c>
      <c r="F264" s="110" t="s">
        <v>4266</v>
      </c>
      <c r="G264" s="108" t="s">
        <v>2974</v>
      </c>
      <c r="H264" s="111">
        <v>30444</v>
      </c>
      <c r="I264" s="108" t="s">
        <v>1259</v>
      </c>
      <c r="J264" s="108" t="s">
        <v>398</v>
      </c>
      <c r="K264" s="108" t="s">
        <v>398</v>
      </c>
      <c r="L264" s="41" t="s">
        <v>4270</v>
      </c>
      <c r="M264" s="111">
        <v>44433</v>
      </c>
      <c r="N264" s="111">
        <v>44442</v>
      </c>
      <c r="O264" s="108" t="s">
        <v>55</v>
      </c>
      <c r="P264" s="108" t="s">
        <v>56</v>
      </c>
      <c r="R264" s="112">
        <v>10</v>
      </c>
      <c r="S264" s="111">
        <v>44446.4111611111</v>
      </c>
      <c r="T264" s="104">
        <v>44434</v>
      </c>
      <c r="U264" s="106" t="s">
        <v>57</v>
      </c>
      <c r="V264" s="108" t="s">
        <v>400</v>
      </c>
      <c r="W264" s="108" t="s">
        <v>400</v>
      </c>
      <c r="X264" s="108" t="s">
        <v>59</v>
      </c>
      <c r="Y264" s="108" t="s">
        <v>60</v>
      </c>
      <c r="AA264" s="108" t="s">
        <v>61</v>
      </c>
      <c r="AB264" s="106">
        <f t="shared" si="5"/>
        <v>38</v>
      </c>
      <c r="AC264" s="106" t="s">
        <v>62</v>
      </c>
      <c r="AD264" s="106"/>
      <c r="AF264" s="108" t="s">
        <v>65</v>
      </c>
      <c r="AG264" s="108" t="s">
        <v>3132</v>
      </c>
      <c r="AI264" s="108" t="s">
        <v>2976</v>
      </c>
      <c r="AK264" s="107">
        <v>3.629</v>
      </c>
      <c r="AM264" s="107" t="s">
        <v>2164</v>
      </c>
      <c r="AN264" s="107" t="s">
        <v>2164</v>
      </c>
      <c r="AO264" s="107"/>
      <c r="AP264" s="95" t="s">
        <v>892</v>
      </c>
      <c r="AQ264" s="95" t="s">
        <v>892</v>
      </c>
      <c r="AR264" s="124" t="s">
        <v>705</v>
      </c>
    </row>
    <row r="265" spans="1:49">
      <c r="A265" s="108">
        <v>123</v>
      </c>
      <c r="B265" s="108" t="s">
        <v>4271</v>
      </c>
      <c r="C265" s="110" t="s">
        <v>4272</v>
      </c>
      <c r="D265" s="108" t="s">
        <v>4273</v>
      </c>
      <c r="E265" s="110" t="s">
        <v>4274</v>
      </c>
      <c r="F265" s="110" t="s">
        <v>4275</v>
      </c>
      <c r="G265" s="108" t="s">
        <v>4273</v>
      </c>
      <c r="H265" s="111">
        <v>42122</v>
      </c>
      <c r="I265" s="108" t="s">
        <v>206</v>
      </c>
      <c r="J265" s="108" t="s">
        <v>206</v>
      </c>
      <c r="K265" s="108" t="s">
        <v>206</v>
      </c>
      <c r="L265" s="41" t="s">
        <v>4276</v>
      </c>
      <c r="M265" s="111">
        <v>44441</v>
      </c>
      <c r="N265" s="111">
        <v>44446</v>
      </c>
      <c r="O265" s="108" t="s">
        <v>55</v>
      </c>
      <c r="P265" s="108" t="s">
        <v>56</v>
      </c>
      <c r="R265" s="112">
        <v>10</v>
      </c>
      <c r="S265" s="111">
        <v>44446.627665011598</v>
      </c>
      <c r="T265" s="104">
        <v>44434</v>
      </c>
      <c r="U265" s="106" t="s">
        <v>57</v>
      </c>
      <c r="V265" s="108" t="s">
        <v>1406</v>
      </c>
      <c r="W265" s="108" t="s">
        <v>1407</v>
      </c>
      <c r="X265" s="108" t="s">
        <v>59</v>
      </c>
      <c r="Y265" s="108" t="s">
        <v>60</v>
      </c>
      <c r="AA265" s="108" t="s">
        <v>61</v>
      </c>
      <c r="AB265" s="106">
        <f t="shared" si="5"/>
        <v>6</v>
      </c>
      <c r="AC265" s="106" t="s">
        <v>62</v>
      </c>
      <c r="AD265" s="106" t="s">
        <v>4277</v>
      </c>
      <c r="AE265" s="108" t="s">
        <v>4278</v>
      </c>
      <c r="AF265" s="108" t="s">
        <v>65</v>
      </c>
      <c r="AG265" s="108" t="s">
        <v>3120</v>
      </c>
      <c r="AK265" s="113">
        <v>7.4999999999999997E-2</v>
      </c>
      <c r="AM265" s="113" t="s">
        <v>67</v>
      </c>
      <c r="AN265" s="113" t="s">
        <v>67</v>
      </c>
      <c r="AO265" s="114"/>
    </row>
    <row r="266" spans="1:49">
      <c r="A266" s="108">
        <v>124</v>
      </c>
      <c r="B266" s="108" t="s">
        <v>180</v>
      </c>
      <c r="C266" s="110" t="s">
        <v>182</v>
      </c>
      <c r="D266" s="108" t="s">
        <v>4279</v>
      </c>
      <c r="E266" s="110" t="s">
        <v>183</v>
      </c>
      <c r="F266" s="110" t="s">
        <v>4280</v>
      </c>
      <c r="G266" s="108" t="s">
        <v>4279</v>
      </c>
      <c r="H266" s="111">
        <v>23985</v>
      </c>
      <c r="I266" s="108" t="s">
        <v>148</v>
      </c>
      <c r="J266" s="108" t="s">
        <v>148</v>
      </c>
      <c r="K266" s="108" t="s">
        <v>148</v>
      </c>
      <c r="L266" s="41" t="s">
        <v>4281</v>
      </c>
      <c r="M266" s="111">
        <v>44442</v>
      </c>
      <c r="N266" s="111">
        <v>44447</v>
      </c>
      <c r="O266" s="108" t="s">
        <v>55</v>
      </c>
      <c r="P266" s="108" t="s">
        <v>56</v>
      </c>
      <c r="R266" s="112">
        <v>10</v>
      </c>
      <c r="S266" s="111">
        <v>44448.661432094901</v>
      </c>
      <c r="T266" s="104">
        <v>44448</v>
      </c>
      <c r="U266" s="106" t="s">
        <v>57</v>
      </c>
      <c r="V266" s="108" t="s">
        <v>188</v>
      </c>
      <c r="W266" s="108" t="s">
        <v>188</v>
      </c>
      <c r="X266" s="108" t="s">
        <v>59</v>
      </c>
      <c r="Y266" s="108" t="s">
        <v>60</v>
      </c>
      <c r="AA266" s="108" t="s">
        <v>61</v>
      </c>
      <c r="AB266" s="106">
        <f t="shared" si="5"/>
        <v>56</v>
      </c>
      <c r="AC266" s="106" t="s">
        <v>62</v>
      </c>
      <c r="AD266" s="106"/>
      <c r="AF266" s="108" t="s">
        <v>65</v>
      </c>
      <c r="AG266" s="108" t="s">
        <v>3142</v>
      </c>
      <c r="AI266" s="108" t="s">
        <v>4282</v>
      </c>
      <c r="AK266" s="107" t="s">
        <v>820</v>
      </c>
      <c r="AM266" s="93" t="s">
        <v>69</v>
      </c>
      <c r="AN266" s="107" t="s">
        <v>3479</v>
      </c>
      <c r="AO266" s="107"/>
    </row>
    <row r="267" spans="1:49">
      <c r="A267" s="108">
        <v>125</v>
      </c>
      <c r="B267" s="108" t="s">
        <v>180</v>
      </c>
      <c r="C267" s="110" t="s">
        <v>182</v>
      </c>
      <c r="D267" s="108" t="s">
        <v>4283</v>
      </c>
      <c r="E267" s="110" t="s">
        <v>183</v>
      </c>
      <c r="F267" s="110" t="s">
        <v>4280</v>
      </c>
      <c r="G267" s="108" t="s">
        <v>4283</v>
      </c>
      <c r="H267" s="111">
        <v>24974</v>
      </c>
      <c r="I267" s="108" t="s">
        <v>605</v>
      </c>
      <c r="J267" s="108" t="s">
        <v>186</v>
      </c>
      <c r="K267" s="108" t="s">
        <v>186</v>
      </c>
      <c r="L267" s="41" t="s">
        <v>4284</v>
      </c>
      <c r="M267" s="111">
        <v>44432</v>
      </c>
      <c r="N267" s="111">
        <v>44447</v>
      </c>
      <c r="O267" s="108" t="s">
        <v>55</v>
      </c>
      <c r="P267" s="108" t="s">
        <v>56</v>
      </c>
      <c r="R267" s="112">
        <v>10</v>
      </c>
      <c r="S267" s="111">
        <v>44448.661520601898</v>
      </c>
      <c r="T267" s="104">
        <v>44448</v>
      </c>
      <c r="U267" s="106" t="s">
        <v>57</v>
      </c>
      <c r="V267" s="108" t="s">
        <v>188</v>
      </c>
      <c r="W267" s="108" t="s">
        <v>188</v>
      </c>
      <c r="X267" s="108" t="s">
        <v>59</v>
      </c>
      <c r="Y267" s="108" t="s">
        <v>60</v>
      </c>
      <c r="AA267" s="108" t="s">
        <v>61</v>
      </c>
      <c r="AB267" s="106">
        <f t="shared" si="5"/>
        <v>53</v>
      </c>
      <c r="AC267" s="106" t="s">
        <v>62</v>
      </c>
      <c r="AD267" s="106"/>
      <c r="AF267" s="108" t="s">
        <v>65</v>
      </c>
      <c r="AG267" s="108" t="s">
        <v>3142</v>
      </c>
      <c r="AI267" s="108" t="s">
        <v>4285</v>
      </c>
      <c r="AK267" s="107">
        <v>3.661</v>
      </c>
      <c r="AM267" s="107" t="s">
        <v>2164</v>
      </c>
      <c r="AN267" s="107" t="s">
        <v>2164</v>
      </c>
      <c r="AO267" s="107"/>
    </row>
    <row r="268" spans="1:49">
      <c r="A268" s="108">
        <v>126</v>
      </c>
      <c r="B268" s="108" t="s">
        <v>427</v>
      </c>
      <c r="C268" s="110" t="s">
        <v>429</v>
      </c>
      <c r="D268" s="108" t="s">
        <v>4286</v>
      </c>
      <c r="E268" s="110" t="s">
        <v>430</v>
      </c>
      <c r="F268" s="110" t="s">
        <v>4287</v>
      </c>
      <c r="G268" s="108" t="s">
        <v>4286</v>
      </c>
      <c r="H268" s="111">
        <v>27008</v>
      </c>
      <c r="I268" s="108" t="s">
        <v>444</v>
      </c>
      <c r="J268" s="108" t="s">
        <v>432</v>
      </c>
      <c r="K268" s="108" t="s">
        <v>433</v>
      </c>
      <c r="L268" s="41" t="s">
        <v>4288</v>
      </c>
      <c r="M268" s="111">
        <v>44336</v>
      </c>
      <c r="N268" s="111">
        <v>44447</v>
      </c>
      <c r="O268" s="108" t="s">
        <v>55</v>
      </c>
      <c r="P268" s="108" t="s">
        <v>56</v>
      </c>
      <c r="R268" s="112">
        <v>10</v>
      </c>
      <c r="S268" s="111">
        <v>44453.482763310203</v>
      </c>
      <c r="T268" s="104">
        <v>44448</v>
      </c>
      <c r="U268" s="106" t="s">
        <v>72</v>
      </c>
      <c r="V268" s="108" t="s">
        <v>435</v>
      </c>
      <c r="W268" s="108" t="s">
        <v>436</v>
      </c>
      <c r="X268" s="108" t="s">
        <v>59</v>
      </c>
      <c r="Y268" s="108" t="s">
        <v>60</v>
      </c>
      <c r="AA268" s="108" t="s">
        <v>61</v>
      </c>
      <c r="AB268" s="106">
        <f t="shared" si="5"/>
        <v>47</v>
      </c>
      <c r="AC268" s="106" t="s">
        <v>62</v>
      </c>
      <c r="AD268" s="106" t="s">
        <v>437</v>
      </c>
      <c r="AE268" s="108" t="s">
        <v>438</v>
      </c>
      <c r="AF268" s="108" t="s">
        <v>98</v>
      </c>
      <c r="AG268" s="108" t="s">
        <v>3120</v>
      </c>
      <c r="AI268" s="108" t="s">
        <v>4289</v>
      </c>
      <c r="AK268" s="107">
        <v>3.6419999999999999</v>
      </c>
      <c r="AM268" s="107" t="s">
        <v>2164</v>
      </c>
      <c r="AN268" s="107" t="s">
        <v>2164</v>
      </c>
      <c r="AO268" s="107"/>
    </row>
    <row r="269" spans="1:49">
      <c r="A269" s="108">
        <v>127</v>
      </c>
      <c r="B269" s="108" t="s">
        <v>427</v>
      </c>
      <c r="C269" s="110" t="s">
        <v>429</v>
      </c>
      <c r="D269" s="108" t="s">
        <v>4290</v>
      </c>
      <c r="E269" s="110" t="s">
        <v>430</v>
      </c>
      <c r="F269" s="110" t="s">
        <v>4287</v>
      </c>
      <c r="G269" s="108" t="s">
        <v>4290</v>
      </c>
      <c r="H269" s="111">
        <v>36269</v>
      </c>
      <c r="I269" s="108" t="s">
        <v>432</v>
      </c>
      <c r="J269" s="108" t="s">
        <v>432</v>
      </c>
      <c r="K269" s="108" t="s">
        <v>433</v>
      </c>
      <c r="L269" s="41" t="s">
        <v>4291</v>
      </c>
      <c r="M269" s="111">
        <v>44269</v>
      </c>
      <c r="N269" s="111">
        <v>44447</v>
      </c>
      <c r="O269" s="108" t="s">
        <v>55</v>
      </c>
      <c r="P269" s="108" t="s">
        <v>56</v>
      </c>
      <c r="R269" s="112">
        <v>10</v>
      </c>
      <c r="S269" s="111">
        <v>44453.482871296299</v>
      </c>
      <c r="T269" s="104">
        <v>44448</v>
      </c>
      <c r="U269" s="106" t="s">
        <v>72</v>
      </c>
      <c r="V269" s="108" t="s">
        <v>435</v>
      </c>
      <c r="W269" s="108" t="s">
        <v>436</v>
      </c>
      <c r="X269" s="108" t="s">
        <v>59</v>
      </c>
      <c r="Y269" s="108" t="s">
        <v>60</v>
      </c>
      <c r="AA269" s="108" t="s">
        <v>61</v>
      </c>
      <c r="AB269" s="106">
        <f t="shared" si="5"/>
        <v>22</v>
      </c>
      <c r="AC269" s="106" t="s">
        <v>62</v>
      </c>
      <c r="AD269" s="106" t="s">
        <v>437</v>
      </c>
      <c r="AE269" s="108" t="s">
        <v>438</v>
      </c>
      <c r="AF269" s="108" t="s">
        <v>98</v>
      </c>
      <c r="AG269" s="108" t="s">
        <v>3120</v>
      </c>
      <c r="AI269" s="108" t="s">
        <v>4292</v>
      </c>
      <c r="AK269" s="107">
        <v>3.6739999999999999</v>
      </c>
      <c r="AM269" s="107" t="s">
        <v>2164</v>
      </c>
      <c r="AN269" s="107" t="s">
        <v>2164</v>
      </c>
      <c r="AO269" s="107"/>
    </row>
    <row r="270" spans="1:49">
      <c r="A270" s="108">
        <v>128</v>
      </c>
      <c r="B270" s="108" t="s">
        <v>680</v>
      </c>
      <c r="C270" s="110" t="s">
        <v>682</v>
      </c>
      <c r="D270" s="108" t="s">
        <v>4293</v>
      </c>
      <c r="E270" s="110" t="s">
        <v>683</v>
      </c>
      <c r="F270" s="110" t="s">
        <v>4294</v>
      </c>
      <c r="G270" s="108" t="s">
        <v>4293</v>
      </c>
      <c r="H270" s="111">
        <v>22126</v>
      </c>
      <c r="I270" s="108" t="s">
        <v>201</v>
      </c>
      <c r="J270" s="108" t="s">
        <v>202</v>
      </c>
      <c r="K270" s="108" t="s">
        <v>202</v>
      </c>
      <c r="L270" s="41" t="s">
        <v>4295</v>
      </c>
      <c r="M270" s="111">
        <v>44424</v>
      </c>
      <c r="N270" s="111">
        <v>44447</v>
      </c>
      <c r="O270" s="108" t="s">
        <v>55</v>
      </c>
      <c r="P270" s="108" t="s">
        <v>56</v>
      </c>
      <c r="R270" s="112">
        <v>10</v>
      </c>
      <c r="S270" s="111">
        <v>44453.482978125001</v>
      </c>
      <c r="T270" s="104">
        <v>44448</v>
      </c>
      <c r="U270" s="106" t="s">
        <v>72</v>
      </c>
      <c r="V270" s="108" t="s">
        <v>571</v>
      </c>
      <c r="W270" s="108" t="s">
        <v>572</v>
      </c>
      <c r="X270" s="108" t="s">
        <v>59</v>
      </c>
      <c r="Y270" s="108" t="s">
        <v>60</v>
      </c>
      <c r="AA270" s="108" t="s">
        <v>61</v>
      </c>
      <c r="AB270" s="106">
        <f t="shared" si="5"/>
        <v>61</v>
      </c>
      <c r="AC270" s="106" t="s">
        <v>62</v>
      </c>
      <c r="AD270" s="106" t="s">
        <v>687</v>
      </c>
      <c r="AE270" s="108" t="s">
        <v>688</v>
      </c>
      <c r="AF270" s="108" t="s">
        <v>65</v>
      </c>
      <c r="AG270" s="108" t="s">
        <v>3142</v>
      </c>
      <c r="AI270" s="108" t="s">
        <v>4296</v>
      </c>
      <c r="AK270" s="113" t="s">
        <v>4297</v>
      </c>
      <c r="AM270" s="113" t="s">
        <v>67</v>
      </c>
      <c r="AN270" s="113" t="s">
        <v>67</v>
      </c>
      <c r="AO270" s="114"/>
    </row>
    <row r="271" spans="1:49">
      <c r="A271" s="108">
        <v>129</v>
      </c>
      <c r="B271" s="108" t="s">
        <v>128</v>
      </c>
      <c r="C271" s="110" t="s">
        <v>130</v>
      </c>
      <c r="D271" s="108" t="s">
        <v>4298</v>
      </c>
      <c r="E271" s="110" t="s">
        <v>131</v>
      </c>
      <c r="F271" s="110" t="s">
        <v>4247</v>
      </c>
      <c r="G271" s="108" t="s">
        <v>4298</v>
      </c>
      <c r="H271" s="111">
        <v>21160</v>
      </c>
      <c r="I271" s="108" t="s">
        <v>2288</v>
      </c>
      <c r="J271" s="108" t="s">
        <v>1947</v>
      </c>
      <c r="K271" s="108" t="s">
        <v>206</v>
      </c>
      <c r="L271" s="41" t="s">
        <v>4299</v>
      </c>
      <c r="M271" s="111">
        <v>44447</v>
      </c>
      <c r="N271" s="111">
        <v>44449</v>
      </c>
      <c r="O271" s="108" t="s">
        <v>55</v>
      </c>
      <c r="P271" s="108" t="s">
        <v>56</v>
      </c>
      <c r="R271" s="112">
        <v>10</v>
      </c>
      <c r="S271" s="111">
        <v>44453.487868206001</v>
      </c>
      <c r="T271" s="104">
        <v>44448</v>
      </c>
      <c r="U271" s="106" t="s">
        <v>57</v>
      </c>
      <c r="V271" s="108" t="s">
        <v>136</v>
      </c>
      <c r="W271" s="108" t="s">
        <v>137</v>
      </c>
      <c r="X271" s="108" t="s">
        <v>59</v>
      </c>
      <c r="Y271" s="108" t="s">
        <v>60</v>
      </c>
      <c r="AA271" s="108" t="s">
        <v>61</v>
      </c>
      <c r="AB271" s="106">
        <f t="shared" si="5"/>
        <v>63</v>
      </c>
      <c r="AC271" s="106" t="s">
        <v>62</v>
      </c>
      <c r="AD271" s="106" t="s">
        <v>138</v>
      </c>
      <c r="AE271" s="108" t="s">
        <v>139</v>
      </c>
      <c r="AF271" s="108" t="s">
        <v>140</v>
      </c>
      <c r="AG271" s="108" t="s">
        <v>3101</v>
      </c>
      <c r="AI271" s="108" t="s">
        <v>4300</v>
      </c>
      <c r="AK271" s="107" t="s">
        <v>4301</v>
      </c>
      <c r="AM271" s="107" t="s">
        <v>2164</v>
      </c>
      <c r="AN271" s="107" t="s">
        <v>2164</v>
      </c>
      <c r="AO271" s="107"/>
    </row>
    <row r="272" spans="1:49">
      <c r="A272" s="108">
        <v>130</v>
      </c>
      <c r="B272" s="108" t="s">
        <v>128</v>
      </c>
      <c r="C272" s="110" t="s">
        <v>130</v>
      </c>
      <c r="D272" s="108" t="s">
        <v>4302</v>
      </c>
      <c r="E272" s="110" t="s">
        <v>131</v>
      </c>
      <c r="F272" s="110" t="s">
        <v>4247</v>
      </c>
      <c r="G272" s="108" t="s">
        <v>4302</v>
      </c>
      <c r="H272" s="111">
        <v>36337</v>
      </c>
      <c r="I272" s="108" t="s">
        <v>4303</v>
      </c>
      <c r="J272" s="108" t="s">
        <v>3413</v>
      </c>
      <c r="K272" s="108" t="s">
        <v>1125</v>
      </c>
      <c r="L272" s="41" t="s">
        <v>4304</v>
      </c>
      <c r="M272" s="111">
        <v>44447</v>
      </c>
      <c r="N272" s="111">
        <v>44449</v>
      </c>
      <c r="O272" s="108" t="s">
        <v>55</v>
      </c>
      <c r="P272" s="108" t="s">
        <v>56</v>
      </c>
      <c r="R272" s="112">
        <v>10</v>
      </c>
      <c r="S272" s="111">
        <v>44453.487921527798</v>
      </c>
      <c r="T272" s="104">
        <v>44448</v>
      </c>
      <c r="U272" s="106" t="s">
        <v>72</v>
      </c>
      <c r="V272" s="108" t="s">
        <v>136</v>
      </c>
      <c r="W272" s="108" t="s">
        <v>137</v>
      </c>
      <c r="X272" s="108" t="s">
        <v>59</v>
      </c>
      <c r="Y272" s="108" t="s">
        <v>60</v>
      </c>
      <c r="AA272" s="108" t="s">
        <v>61</v>
      </c>
      <c r="AB272" s="106">
        <f t="shared" si="5"/>
        <v>22</v>
      </c>
      <c r="AC272" s="106" t="s">
        <v>62</v>
      </c>
      <c r="AD272" s="106" t="s">
        <v>138</v>
      </c>
      <c r="AE272" s="108" t="s">
        <v>139</v>
      </c>
      <c r="AF272" s="108" t="s">
        <v>140</v>
      </c>
      <c r="AG272" s="108" t="s">
        <v>3101</v>
      </c>
      <c r="AI272" s="108" t="s">
        <v>4305</v>
      </c>
      <c r="AK272" s="107" t="s">
        <v>3081</v>
      </c>
      <c r="AM272" s="107" t="s">
        <v>2164</v>
      </c>
      <c r="AN272" s="107" t="s">
        <v>2164</v>
      </c>
      <c r="AO272" s="107"/>
    </row>
    <row r="273" spans="1:45">
      <c r="A273" s="108">
        <v>131</v>
      </c>
      <c r="B273" s="108" t="s">
        <v>4306</v>
      </c>
      <c r="C273" s="110" t="s">
        <v>547</v>
      </c>
      <c r="D273" s="108" t="s">
        <v>4307</v>
      </c>
      <c r="E273" s="110" t="s">
        <v>547</v>
      </c>
      <c r="F273" s="110" t="s">
        <v>4308</v>
      </c>
      <c r="G273" s="108" t="s">
        <v>4307</v>
      </c>
      <c r="H273" s="111">
        <v>32019</v>
      </c>
      <c r="I273" s="108" t="s">
        <v>3916</v>
      </c>
      <c r="J273" s="108" t="s">
        <v>1679</v>
      </c>
      <c r="K273" s="108" t="s">
        <v>1125</v>
      </c>
      <c r="L273" s="41" t="s">
        <v>4309</v>
      </c>
      <c r="M273" s="111">
        <v>44445</v>
      </c>
      <c r="N273" s="111">
        <v>44454</v>
      </c>
      <c r="O273" s="108" t="s">
        <v>55</v>
      </c>
      <c r="P273" s="108" t="s">
        <v>56</v>
      </c>
      <c r="R273" s="112">
        <v>10</v>
      </c>
      <c r="S273" s="111">
        <v>44455.445928622699</v>
      </c>
      <c r="T273" s="104">
        <v>44455</v>
      </c>
      <c r="U273" s="106" t="s">
        <v>57</v>
      </c>
      <c r="V273" s="108" t="s">
        <v>283</v>
      </c>
      <c r="W273" s="108" t="s">
        <v>283</v>
      </c>
      <c r="X273" s="108" t="s">
        <v>59</v>
      </c>
      <c r="Y273" s="108" t="s">
        <v>60</v>
      </c>
      <c r="AA273" s="108" t="s">
        <v>61</v>
      </c>
      <c r="AB273" s="106">
        <f t="shared" si="5"/>
        <v>34</v>
      </c>
      <c r="AC273" s="106" t="s">
        <v>62</v>
      </c>
      <c r="AD273" s="106" t="s">
        <v>4310</v>
      </c>
      <c r="AE273" s="108" t="s">
        <v>4311</v>
      </c>
      <c r="AF273" s="108" t="s">
        <v>1213</v>
      </c>
      <c r="AG273" s="108" t="s">
        <v>4312</v>
      </c>
      <c r="AI273" s="108" t="s">
        <v>4313</v>
      </c>
      <c r="AK273" s="107" t="s">
        <v>4314</v>
      </c>
      <c r="AM273" s="107" t="s">
        <v>2164</v>
      </c>
      <c r="AN273" s="107" t="s">
        <v>2164</v>
      </c>
      <c r="AO273" s="107"/>
    </row>
    <row r="274" spans="1:45">
      <c r="A274" s="108">
        <v>132</v>
      </c>
      <c r="B274" s="108" t="s">
        <v>128</v>
      </c>
      <c r="C274" s="110" t="s">
        <v>130</v>
      </c>
      <c r="D274" s="108" t="s">
        <v>4315</v>
      </c>
      <c r="E274" s="110" t="s">
        <v>131</v>
      </c>
      <c r="F274" s="110" t="s">
        <v>4316</v>
      </c>
      <c r="G274" s="108" t="s">
        <v>4315</v>
      </c>
      <c r="H274" s="111">
        <v>20416</v>
      </c>
      <c r="I274" s="108" t="s">
        <v>281</v>
      </c>
      <c r="J274" s="108" t="s">
        <v>134</v>
      </c>
      <c r="K274" s="108" t="s">
        <v>134</v>
      </c>
      <c r="L274" s="41" t="s">
        <v>4317</v>
      </c>
      <c r="M274" s="111">
        <v>44454</v>
      </c>
      <c r="N274" s="111">
        <v>44455</v>
      </c>
      <c r="O274" s="108" t="s">
        <v>55</v>
      </c>
      <c r="P274" s="108" t="s">
        <v>56</v>
      </c>
      <c r="R274" s="112">
        <v>10</v>
      </c>
      <c r="S274" s="111">
        <v>44459.448055821798</v>
      </c>
      <c r="T274" s="104">
        <v>44459</v>
      </c>
      <c r="U274" s="106" t="s">
        <v>57</v>
      </c>
      <c r="V274" s="108" t="s">
        <v>136</v>
      </c>
      <c r="W274" s="108" t="s">
        <v>137</v>
      </c>
      <c r="X274" s="108" t="s">
        <v>59</v>
      </c>
      <c r="Y274" s="108" t="s">
        <v>60</v>
      </c>
      <c r="AA274" s="108" t="s">
        <v>61</v>
      </c>
      <c r="AB274" s="106">
        <f t="shared" si="5"/>
        <v>65</v>
      </c>
      <c r="AC274" s="106" t="s">
        <v>62</v>
      </c>
      <c r="AD274" s="106" t="s">
        <v>138</v>
      </c>
      <c r="AE274" s="108" t="s">
        <v>139</v>
      </c>
      <c r="AF274" s="108" t="s">
        <v>140</v>
      </c>
      <c r="AG274" s="108" t="s">
        <v>3101</v>
      </c>
      <c r="AI274" s="108" t="s">
        <v>4318</v>
      </c>
      <c r="AK274" s="107">
        <v>3.6890000000000001</v>
      </c>
      <c r="AM274" s="107" t="s">
        <v>2164</v>
      </c>
      <c r="AN274" s="107" t="s">
        <v>2164</v>
      </c>
      <c r="AO274" s="107"/>
    </row>
    <row r="275" spans="1:45">
      <c r="A275" s="108">
        <v>133</v>
      </c>
      <c r="B275" s="108" t="s">
        <v>128</v>
      </c>
      <c r="C275" s="110" t="s">
        <v>130</v>
      </c>
      <c r="D275" s="108" t="s">
        <v>4319</v>
      </c>
      <c r="E275" s="110" t="s">
        <v>131</v>
      </c>
      <c r="F275" s="110" t="s">
        <v>4316</v>
      </c>
      <c r="G275" s="108" t="s">
        <v>4319</v>
      </c>
      <c r="H275" s="111">
        <v>24117</v>
      </c>
      <c r="I275" s="108" t="s">
        <v>632</v>
      </c>
      <c r="J275" s="108" t="s">
        <v>134</v>
      </c>
      <c r="K275" s="108" t="s">
        <v>134</v>
      </c>
      <c r="L275" s="41" t="s">
        <v>4320</v>
      </c>
      <c r="M275" s="111">
        <v>44454</v>
      </c>
      <c r="N275" s="111">
        <v>44455</v>
      </c>
      <c r="O275" s="108" t="s">
        <v>55</v>
      </c>
      <c r="P275" s="108" t="s">
        <v>56</v>
      </c>
      <c r="R275" s="112">
        <v>10</v>
      </c>
      <c r="S275" s="111">
        <v>44459.448125266201</v>
      </c>
      <c r="T275" s="104">
        <v>44459</v>
      </c>
      <c r="U275" s="106" t="s">
        <v>57</v>
      </c>
      <c r="V275" s="108" t="s">
        <v>136</v>
      </c>
      <c r="W275" s="108" t="s">
        <v>137</v>
      </c>
      <c r="X275" s="108" t="s">
        <v>59</v>
      </c>
      <c r="Y275" s="108" t="s">
        <v>60</v>
      </c>
      <c r="AA275" s="108" t="s">
        <v>61</v>
      </c>
      <c r="AB275" s="106">
        <f t="shared" si="5"/>
        <v>55</v>
      </c>
      <c r="AC275" s="106" t="s">
        <v>62</v>
      </c>
      <c r="AD275" s="106" t="s">
        <v>138</v>
      </c>
      <c r="AE275" s="108" t="s">
        <v>139</v>
      </c>
      <c r="AF275" s="108" t="s">
        <v>140</v>
      </c>
      <c r="AG275" s="108" t="s">
        <v>3101</v>
      </c>
      <c r="AI275" s="108" t="s">
        <v>4321</v>
      </c>
      <c r="AK275" s="107">
        <v>3.9209999999999998</v>
      </c>
      <c r="AM275" s="107" t="s">
        <v>2164</v>
      </c>
      <c r="AN275" s="107" t="s">
        <v>2164</v>
      </c>
      <c r="AO275" s="107"/>
    </row>
    <row r="276" spans="1:45">
      <c r="A276" s="108">
        <v>134</v>
      </c>
      <c r="B276" s="108" t="s">
        <v>128</v>
      </c>
      <c r="C276" s="110" t="s">
        <v>130</v>
      </c>
      <c r="D276" s="108" t="s">
        <v>4322</v>
      </c>
      <c r="E276" s="110" t="s">
        <v>131</v>
      </c>
      <c r="F276" s="110" t="s">
        <v>4316</v>
      </c>
      <c r="G276" s="108" t="s">
        <v>4322</v>
      </c>
      <c r="H276" s="111">
        <v>25332</v>
      </c>
      <c r="I276" s="108" t="s">
        <v>1047</v>
      </c>
      <c r="J276" s="108" t="s">
        <v>1047</v>
      </c>
      <c r="K276" s="108" t="s">
        <v>1047</v>
      </c>
      <c r="L276" s="41" t="s">
        <v>4323</v>
      </c>
      <c r="M276" s="111">
        <v>44455</v>
      </c>
      <c r="N276" s="111">
        <v>44455</v>
      </c>
      <c r="O276" s="108" t="s">
        <v>55</v>
      </c>
      <c r="P276" s="108" t="s">
        <v>56</v>
      </c>
      <c r="R276" s="112">
        <v>10</v>
      </c>
      <c r="S276" s="111">
        <v>44459.448188229202</v>
      </c>
      <c r="T276" s="104">
        <v>44459</v>
      </c>
      <c r="U276" s="106" t="s">
        <v>57</v>
      </c>
      <c r="V276" s="108" t="s">
        <v>136</v>
      </c>
      <c r="W276" s="108" t="s">
        <v>137</v>
      </c>
      <c r="X276" s="108" t="s">
        <v>59</v>
      </c>
      <c r="Y276" s="108" t="s">
        <v>60</v>
      </c>
      <c r="AA276" s="108" t="s">
        <v>61</v>
      </c>
      <c r="AB276" s="106">
        <f t="shared" si="5"/>
        <v>52</v>
      </c>
      <c r="AC276" s="106" t="s">
        <v>62</v>
      </c>
      <c r="AD276" s="106" t="s">
        <v>138</v>
      </c>
      <c r="AE276" s="108" t="s">
        <v>139</v>
      </c>
      <c r="AF276" s="108" t="s">
        <v>140</v>
      </c>
      <c r="AG276" s="108" t="s">
        <v>3101</v>
      </c>
      <c r="AI276" s="108" t="s">
        <v>4324</v>
      </c>
      <c r="AK276" s="107" t="s">
        <v>820</v>
      </c>
      <c r="AM276" s="107" t="s">
        <v>2164</v>
      </c>
      <c r="AN276" s="107" t="s">
        <v>2164</v>
      </c>
      <c r="AO276" s="107"/>
    </row>
    <row r="277" spans="1:45">
      <c r="A277" s="108">
        <v>135</v>
      </c>
      <c r="B277" s="108" t="s">
        <v>85</v>
      </c>
      <c r="C277" s="110" t="s">
        <v>87</v>
      </c>
      <c r="D277" s="108" t="s">
        <v>4325</v>
      </c>
      <c r="E277" s="110" t="s">
        <v>88</v>
      </c>
      <c r="F277" s="110" t="s">
        <v>4326</v>
      </c>
      <c r="G277" s="108" t="s">
        <v>4325</v>
      </c>
      <c r="H277" s="111">
        <v>20337</v>
      </c>
      <c r="I277" s="108" t="s">
        <v>3639</v>
      </c>
      <c r="J277" s="108" t="s">
        <v>92</v>
      </c>
      <c r="K277" s="108" t="s">
        <v>92</v>
      </c>
      <c r="L277" s="41" t="s">
        <v>4327</v>
      </c>
      <c r="M277" s="111">
        <v>44435</v>
      </c>
      <c r="N277" s="111">
        <v>44454</v>
      </c>
      <c r="O277" s="108" t="s">
        <v>55</v>
      </c>
      <c r="P277" s="108" t="s">
        <v>56</v>
      </c>
      <c r="R277" s="112">
        <v>10</v>
      </c>
      <c r="S277" s="111">
        <v>44459.448307326398</v>
      </c>
      <c r="T277" s="104">
        <v>44459</v>
      </c>
      <c r="U277" s="106" t="s">
        <v>72</v>
      </c>
      <c r="V277" s="108" t="s">
        <v>94</v>
      </c>
      <c r="W277" s="108" t="s">
        <v>95</v>
      </c>
      <c r="X277" s="108" t="s">
        <v>59</v>
      </c>
      <c r="Y277" s="108" t="s">
        <v>60</v>
      </c>
      <c r="AA277" s="108" t="s">
        <v>61</v>
      </c>
      <c r="AB277" s="106">
        <f t="shared" si="5"/>
        <v>66</v>
      </c>
      <c r="AC277" s="106" t="s">
        <v>62</v>
      </c>
      <c r="AD277" s="106" t="s">
        <v>96</v>
      </c>
      <c r="AE277" s="108" t="s">
        <v>97</v>
      </c>
      <c r="AF277" s="108" t="s">
        <v>98</v>
      </c>
      <c r="AG277" s="108" t="s">
        <v>3142</v>
      </c>
      <c r="AI277" s="108" t="s">
        <v>4328</v>
      </c>
      <c r="AK277" s="107">
        <v>3.7410000000000001</v>
      </c>
      <c r="AM277" s="107" t="s">
        <v>2164</v>
      </c>
      <c r="AN277" s="107" t="s">
        <v>2164</v>
      </c>
      <c r="AO277" s="107"/>
    </row>
    <row r="278" spans="1:45">
      <c r="A278" s="108">
        <v>136</v>
      </c>
      <c r="B278" s="108" t="s">
        <v>367</v>
      </c>
      <c r="C278" s="110" t="s">
        <v>369</v>
      </c>
      <c r="D278" s="108" t="s">
        <v>4329</v>
      </c>
      <c r="E278" s="110" t="s">
        <v>369</v>
      </c>
      <c r="F278" s="110" t="s">
        <v>4330</v>
      </c>
      <c r="G278" s="108" t="s">
        <v>4329</v>
      </c>
      <c r="H278" s="111">
        <v>36960</v>
      </c>
      <c r="I278" s="108" t="s">
        <v>201</v>
      </c>
      <c r="J278" s="108" t="s">
        <v>202</v>
      </c>
      <c r="K278" s="108" t="s">
        <v>202</v>
      </c>
      <c r="L278" s="41" t="s">
        <v>4331</v>
      </c>
      <c r="M278" s="111">
        <v>44449</v>
      </c>
      <c r="N278" s="111">
        <v>44454</v>
      </c>
      <c r="O278" s="108" t="s">
        <v>55</v>
      </c>
      <c r="P278" s="108" t="s">
        <v>56</v>
      </c>
      <c r="R278" s="112">
        <v>10</v>
      </c>
      <c r="S278" s="111">
        <v>44459.448426504598</v>
      </c>
      <c r="T278" s="104">
        <v>44459</v>
      </c>
      <c r="U278" s="106" t="s">
        <v>72</v>
      </c>
      <c r="V278" s="108" t="s">
        <v>375</v>
      </c>
      <c r="W278" s="108" t="s">
        <v>375</v>
      </c>
      <c r="X278" s="108" t="s">
        <v>59</v>
      </c>
      <c r="Y278" s="108" t="s">
        <v>60</v>
      </c>
      <c r="AA278" s="108" t="s">
        <v>61</v>
      </c>
      <c r="AB278" s="106">
        <f t="shared" si="5"/>
        <v>20</v>
      </c>
      <c r="AC278" s="106" t="s">
        <v>62</v>
      </c>
      <c r="AD278" s="106" t="s">
        <v>376</v>
      </c>
      <c r="AE278" s="108" t="s">
        <v>377</v>
      </c>
      <c r="AF278" s="108" t="s">
        <v>65</v>
      </c>
      <c r="AG278" s="108" t="s">
        <v>3142</v>
      </c>
      <c r="AK278" s="107" t="s">
        <v>4332</v>
      </c>
      <c r="AM278" s="113" t="s">
        <v>67</v>
      </c>
      <c r="AN278" s="93" t="s">
        <v>69</v>
      </c>
      <c r="AO278" s="93"/>
    </row>
    <row r="279" spans="1:45">
      <c r="A279" s="108">
        <v>137</v>
      </c>
      <c r="B279" s="108" t="s">
        <v>1233</v>
      </c>
      <c r="C279" s="110" t="s">
        <v>1235</v>
      </c>
      <c r="D279" s="108" t="s">
        <v>4333</v>
      </c>
      <c r="E279" s="110" t="s">
        <v>1236</v>
      </c>
      <c r="F279" s="110" t="s">
        <v>4330</v>
      </c>
      <c r="G279" s="108" t="s">
        <v>4333</v>
      </c>
      <c r="H279" s="111">
        <v>30590</v>
      </c>
      <c r="I279" s="108" t="s">
        <v>372</v>
      </c>
      <c r="J279" s="108" t="s">
        <v>372</v>
      </c>
      <c r="K279" s="108" t="s">
        <v>373</v>
      </c>
      <c r="L279" s="41" t="s">
        <v>4334</v>
      </c>
      <c r="M279" s="111">
        <v>44418</v>
      </c>
      <c r="N279" s="111">
        <v>44454</v>
      </c>
      <c r="O279" s="108" t="s">
        <v>55</v>
      </c>
      <c r="P279" s="108" t="s">
        <v>56</v>
      </c>
      <c r="R279" s="112">
        <v>10</v>
      </c>
      <c r="S279" s="111">
        <v>44459.448509918999</v>
      </c>
      <c r="T279" s="104">
        <v>44459</v>
      </c>
      <c r="U279" s="106" t="s">
        <v>57</v>
      </c>
      <c r="V279" s="108" t="s">
        <v>375</v>
      </c>
      <c r="W279" s="108" t="s">
        <v>375</v>
      </c>
      <c r="X279" s="108" t="s">
        <v>59</v>
      </c>
      <c r="Y279" s="108" t="s">
        <v>60</v>
      </c>
      <c r="AA279" s="108" t="s">
        <v>61</v>
      </c>
      <c r="AB279" s="106">
        <f t="shared" si="5"/>
        <v>37</v>
      </c>
      <c r="AC279" s="106" t="s">
        <v>62</v>
      </c>
      <c r="AD279" s="106" t="s">
        <v>1241</v>
      </c>
      <c r="AE279" s="108" t="s">
        <v>1242</v>
      </c>
      <c r="AF279" s="108" t="s">
        <v>65</v>
      </c>
      <c r="AG279" s="108" t="s">
        <v>3132</v>
      </c>
      <c r="AI279" s="108" t="s">
        <v>4335</v>
      </c>
      <c r="AK279" s="107" t="s">
        <v>820</v>
      </c>
      <c r="AM279" s="107" t="s">
        <v>2164</v>
      </c>
      <c r="AN279" s="107" t="s">
        <v>2164</v>
      </c>
      <c r="AO279" s="107"/>
    </row>
    <row r="280" spans="1:45">
      <c r="A280" s="108">
        <v>138</v>
      </c>
      <c r="B280" s="108" t="s">
        <v>489</v>
      </c>
      <c r="C280" s="110" t="s">
        <v>491</v>
      </c>
      <c r="D280" s="108" t="s">
        <v>4336</v>
      </c>
      <c r="E280" s="110" t="s">
        <v>492</v>
      </c>
      <c r="F280" s="110" t="s">
        <v>4337</v>
      </c>
      <c r="G280" s="108" t="s">
        <v>4336</v>
      </c>
      <c r="H280" s="111">
        <v>25141</v>
      </c>
      <c r="I280" s="108" t="s">
        <v>335</v>
      </c>
      <c r="J280" s="108" t="s">
        <v>335</v>
      </c>
      <c r="K280" s="108" t="s">
        <v>335</v>
      </c>
      <c r="L280" s="41" t="s">
        <v>4338</v>
      </c>
      <c r="M280" s="111">
        <v>44414</v>
      </c>
      <c r="N280" s="111">
        <v>44455</v>
      </c>
      <c r="O280" s="108" t="s">
        <v>55</v>
      </c>
      <c r="P280" s="108" t="s">
        <v>56</v>
      </c>
      <c r="R280" s="112">
        <v>10</v>
      </c>
      <c r="S280" s="111">
        <v>44459.4486251157</v>
      </c>
      <c r="T280" s="104">
        <v>44459</v>
      </c>
      <c r="U280" s="106" t="s">
        <v>57</v>
      </c>
      <c r="V280" s="108" t="s">
        <v>495</v>
      </c>
      <c r="W280" s="108" t="s">
        <v>495</v>
      </c>
      <c r="X280" s="108" t="s">
        <v>59</v>
      </c>
      <c r="Y280" s="108" t="s">
        <v>60</v>
      </c>
      <c r="AA280" s="108" t="s">
        <v>61</v>
      </c>
      <c r="AB280" s="106">
        <f t="shared" si="5"/>
        <v>52</v>
      </c>
      <c r="AC280" s="106" t="s">
        <v>62</v>
      </c>
      <c r="AD280" s="106" t="s">
        <v>496</v>
      </c>
      <c r="AE280" s="108" t="s">
        <v>497</v>
      </c>
      <c r="AF280" s="108" t="s">
        <v>98</v>
      </c>
      <c r="AG280" s="108" t="s">
        <v>3120</v>
      </c>
      <c r="AI280" s="108" t="s">
        <v>4339</v>
      </c>
      <c r="AK280" s="113">
        <v>0.16500000000000001</v>
      </c>
      <c r="AM280" s="113" t="s">
        <v>67</v>
      </c>
      <c r="AN280" s="113" t="s">
        <v>67</v>
      </c>
      <c r="AO280" s="114"/>
    </row>
    <row r="281" spans="1:45">
      <c r="A281" s="108">
        <v>139</v>
      </c>
      <c r="B281" s="108" t="s">
        <v>489</v>
      </c>
      <c r="C281" s="110" t="s">
        <v>491</v>
      </c>
      <c r="D281" s="108" t="s">
        <v>4340</v>
      </c>
      <c r="E281" s="110" t="s">
        <v>492</v>
      </c>
      <c r="F281" s="110" t="s">
        <v>4337</v>
      </c>
      <c r="G281" s="108" t="s">
        <v>4340</v>
      </c>
      <c r="H281" s="111">
        <v>33425</v>
      </c>
      <c r="I281" s="108" t="s">
        <v>1699</v>
      </c>
      <c r="J281" s="108" t="s">
        <v>372</v>
      </c>
      <c r="K281" s="108" t="s">
        <v>373</v>
      </c>
      <c r="L281" s="41" t="s">
        <v>4341</v>
      </c>
      <c r="M281" s="111">
        <v>44428</v>
      </c>
      <c r="N281" s="111">
        <v>44455</v>
      </c>
      <c r="O281" s="108" t="s">
        <v>55</v>
      </c>
      <c r="P281" s="108" t="s">
        <v>56</v>
      </c>
      <c r="R281" s="112">
        <v>10</v>
      </c>
      <c r="S281" s="111">
        <v>44459.4487546296</v>
      </c>
      <c r="T281" s="104">
        <v>44459</v>
      </c>
      <c r="U281" s="106" t="s">
        <v>57</v>
      </c>
      <c r="V281" s="108" t="s">
        <v>495</v>
      </c>
      <c r="W281" s="108" t="s">
        <v>495</v>
      </c>
      <c r="X281" s="108" t="s">
        <v>59</v>
      </c>
      <c r="Y281" s="108" t="s">
        <v>60</v>
      </c>
      <c r="AA281" s="108" t="s">
        <v>61</v>
      </c>
      <c r="AB281" s="106">
        <f t="shared" si="5"/>
        <v>30</v>
      </c>
      <c r="AC281" s="106" t="s">
        <v>62</v>
      </c>
      <c r="AD281" s="106" t="s">
        <v>496</v>
      </c>
      <c r="AE281" s="108" t="s">
        <v>497</v>
      </c>
      <c r="AF281" s="108" t="s">
        <v>98</v>
      </c>
      <c r="AG281" s="108" t="s">
        <v>3120</v>
      </c>
      <c r="AI281" s="108" t="s">
        <v>4342</v>
      </c>
      <c r="AK281" s="113">
        <v>9.6000000000000002E-2</v>
      </c>
      <c r="AM281" s="113" t="s">
        <v>67</v>
      </c>
      <c r="AN281" s="113" t="s">
        <v>67</v>
      </c>
      <c r="AO281" s="114"/>
    </row>
    <row r="282" spans="1:45">
      <c r="A282" s="108">
        <v>140</v>
      </c>
      <c r="B282" s="108" t="s">
        <v>180</v>
      </c>
      <c r="C282" s="110" t="s">
        <v>182</v>
      </c>
      <c r="D282" s="108" t="s">
        <v>4343</v>
      </c>
      <c r="E282" s="110" t="s">
        <v>183</v>
      </c>
      <c r="F282" s="110" t="s">
        <v>4344</v>
      </c>
      <c r="G282" s="108" t="s">
        <v>4343</v>
      </c>
      <c r="H282" s="111">
        <v>37173</v>
      </c>
      <c r="I282" s="108" t="s">
        <v>880</v>
      </c>
      <c r="J282" s="108" t="s">
        <v>186</v>
      </c>
      <c r="K282" s="108" t="s">
        <v>186</v>
      </c>
      <c r="L282" s="41" t="s">
        <v>4345</v>
      </c>
      <c r="M282" s="111">
        <v>44440</v>
      </c>
      <c r="N282" s="111">
        <v>44456</v>
      </c>
      <c r="O282" s="108" t="s">
        <v>55</v>
      </c>
      <c r="P282" s="108" t="s">
        <v>56</v>
      </c>
      <c r="R282" s="112">
        <v>10</v>
      </c>
      <c r="S282" s="111">
        <v>44460.707498923599</v>
      </c>
      <c r="T282" s="104">
        <v>44461</v>
      </c>
      <c r="U282" s="106" t="s">
        <v>57</v>
      </c>
      <c r="V282" s="108" t="s">
        <v>188</v>
      </c>
      <c r="W282" s="108" t="s">
        <v>188</v>
      </c>
      <c r="X282" s="108" t="s">
        <v>59</v>
      </c>
      <c r="Y282" s="108" t="s">
        <v>60</v>
      </c>
      <c r="AA282" s="108" t="s">
        <v>61</v>
      </c>
      <c r="AB282" s="106">
        <f t="shared" si="5"/>
        <v>19</v>
      </c>
      <c r="AC282" s="106" t="s">
        <v>62</v>
      </c>
      <c r="AD282" s="106"/>
      <c r="AF282" s="108" t="s">
        <v>65</v>
      </c>
      <c r="AG282" s="108" t="s">
        <v>3142</v>
      </c>
      <c r="AI282" s="108" t="s">
        <v>4346</v>
      </c>
      <c r="AK282" s="113">
        <v>6.6000000000000003E-2</v>
      </c>
      <c r="AM282" s="113" t="s">
        <v>67</v>
      </c>
      <c r="AN282" s="113" t="s">
        <v>67</v>
      </c>
      <c r="AO282" s="114"/>
    </row>
    <row r="283" spans="1:45">
      <c r="A283" s="108">
        <v>141</v>
      </c>
      <c r="B283" s="108" t="s">
        <v>47</v>
      </c>
      <c r="C283" s="110" t="s">
        <v>49</v>
      </c>
      <c r="D283" s="108" t="s">
        <v>4347</v>
      </c>
      <c r="E283" s="110" t="s">
        <v>49</v>
      </c>
      <c r="F283" s="110" t="s">
        <v>4348</v>
      </c>
      <c r="G283" s="108" t="s">
        <v>4347</v>
      </c>
      <c r="H283" s="111">
        <v>29256</v>
      </c>
      <c r="I283" s="108" t="s">
        <v>53</v>
      </c>
      <c r="J283" s="108" t="s">
        <v>53</v>
      </c>
      <c r="K283" s="108" t="s">
        <v>53</v>
      </c>
      <c r="L283" s="41" t="s">
        <v>4349</v>
      </c>
      <c r="M283" s="111">
        <v>44349</v>
      </c>
      <c r="N283" s="111">
        <v>44456</v>
      </c>
      <c r="O283" s="108" t="s">
        <v>55</v>
      </c>
      <c r="P283" s="108" t="s">
        <v>56</v>
      </c>
      <c r="R283" s="112">
        <v>10</v>
      </c>
      <c r="S283" s="111">
        <v>44460.7078351042</v>
      </c>
      <c r="T283" s="104">
        <v>44461</v>
      </c>
      <c r="U283" s="106" t="s">
        <v>57</v>
      </c>
      <c r="V283" s="108" t="s">
        <v>58</v>
      </c>
      <c r="W283" s="108" t="s">
        <v>58</v>
      </c>
      <c r="X283" s="108" t="s">
        <v>59</v>
      </c>
      <c r="Y283" s="108" t="s">
        <v>60</v>
      </c>
      <c r="AA283" s="108" t="s">
        <v>61</v>
      </c>
      <c r="AB283" s="106">
        <f t="shared" si="5"/>
        <v>41</v>
      </c>
      <c r="AC283" s="106" t="s">
        <v>62</v>
      </c>
      <c r="AD283" s="106" t="s">
        <v>63</v>
      </c>
      <c r="AE283" s="108" t="s">
        <v>64</v>
      </c>
      <c r="AF283" s="108" t="s">
        <v>65</v>
      </c>
      <c r="AG283" s="108" t="s">
        <v>3142</v>
      </c>
      <c r="AI283" s="108" t="s">
        <v>4350</v>
      </c>
      <c r="AK283" s="107" t="s">
        <v>820</v>
      </c>
      <c r="AM283" s="107" t="s">
        <v>2164</v>
      </c>
      <c r="AN283" s="107" t="s">
        <v>2164</v>
      </c>
      <c r="AO283" s="107"/>
    </row>
    <row r="284" spans="1:45">
      <c r="A284" s="108">
        <v>142</v>
      </c>
      <c r="B284" s="108" t="s">
        <v>47</v>
      </c>
      <c r="C284" s="110" t="s">
        <v>49</v>
      </c>
      <c r="D284" s="108" t="s">
        <v>4351</v>
      </c>
      <c r="E284" s="110" t="s">
        <v>49</v>
      </c>
      <c r="F284" s="110" t="s">
        <v>4348</v>
      </c>
      <c r="G284" s="108" t="s">
        <v>4351</v>
      </c>
      <c r="H284" s="111">
        <v>29844</v>
      </c>
      <c r="I284" s="108" t="s">
        <v>1574</v>
      </c>
      <c r="J284" s="108" t="s">
        <v>52</v>
      </c>
      <c r="K284" s="108" t="s">
        <v>53</v>
      </c>
      <c r="L284" s="41" t="s">
        <v>4352</v>
      </c>
      <c r="M284" s="111">
        <v>44448</v>
      </c>
      <c r="N284" s="111">
        <v>44456</v>
      </c>
      <c r="O284" s="108" t="s">
        <v>55</v>
      </c>
      <c r="P284" s="108" t="s">
        <v>56</v>
      </c>
      <c r="R284" s="112">
        <v>10</v>
      </c>
      <c r="S284" s="111">
        <v>44460.7078861111</v>
      </c>
      <c r="T284" s="104">
        <v>44461</v>
      </c>
      <c r="U284" s="106" t="s">
        <v>57</v>
      </c>
      <c r="V284" s="108" t="s">
        <v>58</v>
      </c>
      <c r="W284" s="108" t="s">
        <v>58</v>
      </c>
      <c r="X284" s="108" t="s">
        <v>59</v>
      </c>
      <c r="Y284" s="108" t="s">
        <v>60</v>
      </c>
      <c r="AA284" s="108" t="s">
        <v>61</v>
      </c>
      <c r="AB284" s="106">
        <f t="shared" si="5"/>
        <v>40</v>
      </c>
      <c r="AC284" s="106" t="s">
        <v>62</v>
      </c>
      <c r="AD284" s="106" t="s">
        <v>63</v>
      </c>
      <c r="AE284" s="108" t="s">
        <v>64</v>
      </c>
      <c r="AF284" s="108" t="s">
        <v>65</v>
      </c>
      <c r="AG284" s="108" t="s">
        <v>3142</v>
      </c>
      <c r="AI284" s="108" t="s">
        <v>4353</v>
      </c>
      <c r="AK284" s="113">
        <v>0.11600000000000001</v>
      </c>
      <c r="AM284" s="113" t="s">
        <v>67</v>
      </c>
      <c r="AN284" s="113" t="s">
        <v>67</v>
      </c>
      <c r="AO284" s="114"/>
    </row>
    <row r="285" spans="1:45">
      <c r="A285" s="108">
        <v>143</v>
      </c>
      <c r="B285" s="108" t="s">
        <v>47</v>
      </c>
      <c r="C285" s="110" t="s">
        <v>49</v>
      </c>
      <c r="D285" s="108" t="s">
        <v>4354</v>
      </c>
      <c r="E285" s="110" t="s">
        <v>49</v>
      </c>
      <c r="F285" s="110" t="s">
        <v>4348</v>
      </c>
      <c r="G285" s="108" t="s">
        <v>4354</v>
      </c>
      <c r="H285" s="111">
        <v>28622</v>
      </c>
      <c r="I285" s="108" t="s">
        <v>4355</v>
      </c>
      <c r="J285" s="108" t="s">
        <v>52</v>
      </c>
      <c r="K285" s="108" t="s">
        <v>53</v>
      </c>
      <c r="L285" s="41" t="s">
        <v>4356</v>
      </c>
      <c r="M285" s="111">
        <v>44369</v>
      </c>
      <c r="N285" s="111">
        <v>44456</v>
      </c>
      <c r="O285" s="108" t="s">
        <v>55</v>
      </c>
      <c r="P285" s="108" t="s">
        <v>56</v>
      </c>
      <c r="R285" s="112">
        <v>10</v>
      </c>
      <c r="S285" s="111">
        <v>44460.707942905101</v>
      </c>
      <c r="T285" s="104">
        <v>44461</v>
      </c>
      <c r="U285" s="106" t="s">
        <v>57</v>
      </c>
      <c r="V285" s="108" t="s">
        <v>58</v>
      </c>
      <c r="W285" s="108" t="s">
        <v>58</v>
      </c>
      <c r="X285" s="108" t="s">
        <v>59</v>
      </c>
      <c r="Y285" s="108" t="s">
        <v>60</v>
      </c>
      <c r="AA285" s="108" t="s">
        <v>61</v>
      </c>
      <c r="AB285" s="106">
        <f t="shared" si="5"/>
        <v>43</v>
      </c>
      <c r="AC285" s="106" t="s">
        <v>62</v>
      </c>
      <c r="AD285" s="106" t="s">
        <v>63</v>
      </c>
      <c r="AE285" s="108" t="s">
        <v>64</v>
      </c>
      <c r="AF285" s="108" t="s">
        <v>65</v>
      </c>
      <c r="AG285" s="108" t="s">
        <v>3142</v>
      </c>
      <c r="AI285" s="108" t="s">
        <v>4357</v>
      </c>
      <c r="AK285" s="113">
        <v>0.23599999999999999</v>
      </c>
      <c r="AM285" s="113" t="s">
        <v>67</v>
      </c>
      <c r="AN285" s="113" t="s">
        <v>67</v>
      </c>
      <c r="AO285" s="114"/>
    </row>
    <row r="286" spans="1:45">
      <c r="A286" s="108">
        <v>144</v>
      </c>
      <c r="B286" s="108" t="s">
        <v>47</v>
      </c>
      <c r="C286" s="110" t="s">
        <v>49</v>
      </c>
      <c r="D286" s="108" t="s">
        <v>4358</v>
      </c>
      <c r="E286" s="110" t="s">
        <v>49</v>
      </c>
      <c r="F286" s="110" t="s">
        <v>4348</v>
      </c>
      <c r="G286" s="108" t="s">
        <v>4358</v>
      </c>
      <c r="H286" s="111">
        <v>26205</v>
      </c>
      <c r="I286" s="108" t="s">
        <v>273</v>
      </c>
      <c r="J286" s="108" t="s">
        <v>52</v>
      </c>
      <c r="K286" s="108" t="s">
        <v>53</v>
      </c>
      <c r="L286" s="41" t="s">
        <v>4359</v>
      </c>
      <c r="M286" s="111">
        <v>44448</v>
      </c>
      <c r="N286" s="111">
        <v>44456</v>
      </c>
      <c r="O286" s="108" t="s">
        <v>55</v>
      </c>
      <c r="P286" s="108" t="s">
        <v>56</v>
      </c>
      <c r="R286" s="112">
        <v>10</v>
      </c>
      <c r="S286" s="111">
        <v>44460.708026423599</v>
      </c>
      <c r="T286" s="104">
        <v>44461</v>
      </c>
      <c r="U286" s="106" t="s">
        <v>57</v>
      </c>
      <c r="V286" s="108" t="s">
        <v>58</v>
      </c>
      <c r="W286" s="108" t="s">
        <v>58</v>
      </c>
      <c r="X286" s="108" t="s">
        <v>59</v>
      </c>
      <c r="Y286" s="108" t="s">
        <v>60</v>
      </c>
      <c r="AA286" s="108" t="s">
        <v>61</v>
      </c>
      <c r="AB286" s="106">
        <f t="shared" si="5"/>
        <v>49</v>
      </c>
      <c r="AC286" s="106" t="s">
        <v>62</v>
      </c>
      <c r="AD286" s="106" t="s">
        <v>63</v>
      </c>
      <c r="AE286" s="108" t="s">
        <v>64</v>
      </c>
      <c r="AF286" s="108" t="s">
        <v>65</v>
      </c>
      <c r="AG286" s="108" t="s">
        <v>3142</v>
      </c>
      <c r="AI286" s="108" t="s">
        <v>4360</v>
      </c>
      <c r="AK286" s="113">
        <v>0.107</v>
      </c>
      <c r="AM286" s="113" t="s">
        <v>67</v>
      </c>
      <c r="AN286" s="113" t="s">
        <v>67</v>
      </c>
      <c r="AO286" s="114"/>
    </row>
    <row r="287" spans="1:45">
      <c r="A287" s="108">
        <v>145</v>
      </c>
      <c r="B287" s="108" t="s">
        <v>3166</v>
      </c>
      <c r="C287" s="110" t="s">
        <v>3167</v>
      </c>
      <c r="D287" s="108" t="s">
        <v>4361</v>
      </c>
      <c r="E287" s="110" t="s">
        <v>3169</v>
      </c>
      <c r="F287" s="110" t="s">
        <v>4362</v>
      </c>
      <c r="G287" s="108" t="s">
        <v>4361</v>
      </c>
      <c r="H287" s="111">
        <v>32355</v>
      </c>
      <c r="I287" s="108" t="s">
        <v>3878</v>
      </c>
      <c r="J287" s="108" t="s">
        <v>647</v>
      </c>
      <c r="K287" s="108" t="s">
        <v>487</v>
      </c>
      <c r="L287" s="41" t="s">
        <v>4363</v>
      </c>
      <c r="M287" s="111">
        <v>44445</v>
      </c>
      <c r="N287" s="111">
        <v>44456</v>
      </c>
      <c r="O287" s="108" t="s">
        <v>55</v>
      </c>
      <c r="P287" s="108" t="s">
        <v>56</v>
      </c>
      <c r="R287" s="112">
        <v>10</v>
      </c>
      <c r="S287" s="111">
        <v>44460.707606249998</v>
      </c>
      <c r="T287" s="104">
        <v>44461</v>
      </c>
      <c r="U287" s="106" t="s">
        <v>57</v>
      </c>
      <c r="V287" s="108" t="s">
        <v>2437</v>
      </c>
      <c r="W287" s="108" t="s">
        <v>2437</v>
      </c>
      <c r="X287" s="108" t="s">
        <v>59</v>
      </c>
      <c r="Y287" s="108" t="s">
        <v>60</v>
      </c>
      <c r="AA287" s="108" t="s">
        <v>61</v>
      </c>
      <c r="AB287" s="106">
        <f t="shared" si="5"/>
        <v>33</v>
      </c>
      <c r="AC287" s="106" t="s">
        <v>62</v>
      </c>
      <c r="AD287" s="106" t="s">
        <v>3172</v>
      </c>
      <c r="AE287" s="108" t="s">
        <v>3173</v>
      </c>
      <c r="AF287" s="108" t="s">
        <v>65</v>
      </c>
      <c r="AG287" s="108" t="s">
        <v>3174</v>
      </c>
      <c r="AI287" s="108" t="s">
        <v>4364</v>
      </c>
      <c r="AK287" s="113">
        <v>0.14099999999999999</v>
      </c>
      <c r="AM287" s="113" t="s">
        <v>67</v>
      </c>
      <c r="AN287" s="113" t="s">
        <v>67</v>
      </c>
      <c r="AO287" s="114"/>
      <c r="AP287" s="95" t="s">
        <v>68</v>
      </c>
      <c r="AQ287" s="95">
        <v>1</v>
      </c>
      <c r="AR287" s="125">
        <v>1.042</v>
      </c>
      <c r="AS287" s="95" t="s">
        <v>2727</v>
      </c>
    </row>
    <row r="288" spans="1:45">
      <c r="A288" s="108">
        <v>146</v>
      </c>
      <c r="B288" s="108" t="s">
        <v>3166</v>
      </c>
      <c r="C288" s="110" t="s">
        <v>3167</v>
      </c>
      <c r="D288" s="108" t="s">
        <v>4365</v>
      </c>
      <c r="E288" s="110" t="s">
        <v>3169</v>
      </c>
      <c r="F288" s="110" t="s">
        <v>4362</v>
      </c>
      <c r="G288" s="108" t="s">
        <v>4365</v>
      </c>
      <c r="H288" s="111">
        <v>30738</v>
      </c>
      <c r="I288" s="108" t="s">
        <v>486</v>
      </c>
      <c r="J288" s="108" t="s">
        <v>486</v>
      </c>
      <c r="K288" s="108" t="s">
        <v>487</v>
      </c>
      <c r="L288" s="41" t="s">
        <v>4366</v>
      </c>
      <c r="M288" s="111">
        <v>44454</v>
      </c>
      <c r="N288" s="111">
        <v>44456</v>
      </c>
      <c r="O288" s="108" t="s">
        <v>55</v>
      </c>
      <c r="P288" s="108" t="s">
        <v>56</v>
      </c>
      <c r="R288" s="112">
        <v>10</v>
      </c>
      <c r="S288" s="111">
        <v>44460.707662419001</v>
      </c>
      <c r="T288" s="104">
        <v>44461</v>
      </c>
      <c r="U288" s="106" t="s">
        <v>72</v>
      </c>
      <c r="V288" s="108" t="s">
        <v>2437</v>
      </c>
      <c r="W288" s="108" t="s">
        <v>2437</v>
      </c>
      <c r="X288" s="108" t="s">
        <v>59</v>
      </c>
      <c r="Y288" s="108" t="s">
        <v>60</v>
      </c>
      <c r="AA288" s="108" t="s">
        <v>61</v>
      </c>
      <c r="AB288" s="106">
        <f t="shared" si="5"/>
        <v>37</v>
      </c>
      <c r="AC288" s="106" t="s">
        <v>62</v>
      </c>
      <c r="AD288" s="106" t="s">
        <v>3172</v>
      </c>
      <c r="AE288" s="108" t="s">
        <v>3173</v>
      </c>
      <c r="AF288" s="108" t="s">
        <v>65</v>
      </c>
      <c r="AG288" s="108" t="s">
        <v>3174</v>
      </c>
      <c r="AI288" s="108" t="s">
        <v>4367</v>
      </c>
      <c r="AK288" s="113">
        <v>7.8E-2</v>
      </c>
      <c r="AM288" s="113" t="s">
        <v>67</v>
      </c>
      <c r="AN288" s="113" t="s">
        <v>67</v>
      </c>
      <c r="AO288" s="114"/>
      <c r="AP288" s="95" t="s">
        <v>68</v>
      </c>
      <c r="AQ288" s="95">
        <v>1</v>
      </c>
      <c r="AR288" s="124" t="s">
        <v>4368</v>
      </c>
      <c r="AS288" s="95" t="s">
        <v>2727</v>
      </c>
    </row>
    <row r="289" spans="1:47">
      <c r="A289" s="108">
        <v>147</v>
      </c>
      <c r="B289" s="108" t="s">
        <v>1352</v>
      </c>
      <c r="C289" s="110" t="s">
        <v>1354</v>
      </c>
      <c r="D289" s="108" t="s">
        <v>4369</v>
      </c>
      <c r="E289" s="110" t="s">
        <v>1354</v>
      </c>
      <c r="F289" s="110" t="s">
        <v>4370</v>
      </c>
      <c r="G289" s="108" t="s">
        <v>4369</v>
      </c>
      <c r="H289" s="111">
        <v>34066</v>
      </c>
      <c r="I289" s="108" t="s">
        <v>1358</v>
      </c>
      <c r="J289" s="108" t="s">
        <v>1358</v>
      </c>
      <c r="K289" s="108" t="s">
        <v>1187</v>
      </c>
      <c r="L289" s="41" t="s">
        <v>4371</v>
      </c>
      <c r="M289" s="111">
        <v>44455</v>
      </c>
      <c r="N289" s="111">
        <v>44461</v>
      </c>
      <c r="O289" s="108" t="s">
        <v>55</v>
      </c>
      <c r="P289" s="108" t="s">
        <v>56</v>
      </c>
      <c r="R289" s="112">
        <v>10</v>
      </c>
      <c r="S289" s="111">
        <v>44462.4948246528</v>
      </c>
      <c r="T289" s="104">
        <v>44462</v>
      </c>
      <c r="U289" s="106" t="s">
        <v>72</v>
      </c>
      <c r="V289" s="108" t="s">
        <v>1189</v>
      </c>
      <c r="W289" s="108" t="s">
        <v>1360</v>
      </c>
      <c r="X289" s="108" t="s">
        <v>59</v>
      </c>
      <c r="Y289" s="108" t="s">
        <v>60</v>
      </c>
      <c r="AA289" s="108" t="s">
        <v>61</v>
      </c>
      <c r="AB289" s="106">
        <f t="shared" si="5"/>
        <v>28</v>
      </c>
      <c r="AC289" s="106" t="s">
        <v>62</v>
      </c>
      <c r="AF289" s="108" t="s">
        <v>98</v>
      </c>
      <c r="AG289" s="108" t="s">
        <v>3120</v>
      </c>
      <c r="AI289" s="108" t="s">
        <v>4372</v>
      </c>
      <c r="AJ289" s="106" t="s">
        <v>4373</v>
      </c>
      <c r="AK289" s="113">
        <v>9.2999999999999999E-2</v>
      </c>
      <c r="AM289" s="113" t="s">
        <v>67</v>
      </c>
      <c r="AN289" s="113" t="s">
        <v>67</v>
      </c>
      <c r="AO289" s="114"/>
    </row>
    <row r="290" spans="1:47">
      <c r="A290" s="108">
        <v>148</v>
      </c>
      <c r="B290" s="108" t="s">
        <v>128</v>
      </c>
      <c r="C290" s="110" t="s">
        <v>130</v>
      </c>
      <c r="D290" s="108" t="s">
        <v>4374</v>
      </c>
      <c r="E290" s="110" t="s">
        <v>131</v>
      </c>
      <c r="F290" s="110" t="s">
        <v>4375</v>
      </c>
      <c r="G290" s="108" t="s">
        <v>4374</v>
      </c>
      <c r="H290" s="111">
        <v>18426</v>
      </c>
      <c r="I290" s="108" t="s">
        <v>557</v>
      </c>
      <c r="J290" s="108" t="s">
        <v>134</v>
      </c>
      <c r="K290" s="108" t="s">
        <v>134</v>
      </c>
      <c r="L290" s="41" t="s">
        <v>4376</v>
      </c>
      <c r="M290" s="111">
        <v>44461</v>
      </c>
      <c r="N290" s="111">
        <v>44461</v>
      </c>
      <c r="O290" s="108" t="s">
        <v>55</v>
      </c>
      <c r="P290" s="108" t="s">
        <v>56</v>
      </c>
      <c r="R290" s="112">
        <v>10</v>
      </c>
      <c r="S290" s="111">
        <v>44462.491715705997</v>
      </c>
      <c r="T290" s="104">
        <v>44462</v>
      </c>
      <c r="U290" s="106" t="s">
        <v>57</v>
      </c>
      <c r="V290" s="108" t="s">
        <v>136</v>
      </c>
      <c r="W290" s="108" t="s">
        <v>137</v>
      </c>
      <c r="X290" s="108" t="s">
        <v>59</v>
      </c>
      <c r="Y290" s="108" t="s">
        <v>60</v>
      </c>
      <c r="AA290" s="108" t="s">
        <v>61</v>
      </c>
      <c r="AB290" s="106">
        <f t="shared" si="5"/>
        <v>71</v>
      </c>
      <c r="AC290" s="106" t="s">
        <v>62</v>
      </c>
      <c r="AD290" s="106" t="s">
        <v>138</v>
      </c>
      <c r="AE290" s="108" t="s">
        <v>139</v>
      </c>
      <c r="AF290" s="108" t="s">
        <v>140</v>
      </c>
      <c r="AG290" s="108" t="s">
        <v>3101</v>
      </c>
      <c r="AI290" s="108" t="s">
        <v>4377</v>
      </c>
      <c r="AJ290" s="106" t="s">
        <v>3696</v>
      </c>
      <c r="AK290" s="107" t="s">
        <v>820</v>
      </c>
      <c r="AM290" s="107" t="s">
        <v>2164</v>
      </c>
      <c r="AN290" s="107" t="s">
        <v>2164</v>
      </c>
      <c r="AO290" s="107"/>
    </row>
    <row r="291" spans="1:47">
      <c r="A291" s="108">
        <v>149</v>
      </c>
      <c r="B291" s="108" t="s">
        <v>128</v>
      </c>
      <c r="C291" s="110" t="s">
        <v>130</v>
      </c>
      <c r="D291" s="108" t="s">
        <v>4378</v>
      </c>
      <c r="E291" s="110" t="s">
        <v>131</v>
      </c>
      <c r="F291" s="110" t="s">
        <v>4375</v>
      </c>
      <c r="G291" s="108" t="s">
        <v>4378</v>
      </c>
      <c r="H291" s="111">
        <v>23856</v>
      </c>
      <c r="I291" s="108" t="s">
        <v>557</v>
      </c>
      <c r="J291" s="108" t="s">
        <v>134</v>
      </c>
      <c r="K291" s="108" t="s">
        <v>134</v>
      </c>
      <c r="L291" s="41" t="s">
        <v>4379</v>
      </c>
      <c r="M291" s="111">
        <v>44461</v>
      </c>
      <c r="N291" s="111">
        <v>44461</v>
      </c>
      <c r="O291" s="108" t="s">
        <v>55</v>
      </c>
      <c r="P291" s="108" t="s">
        <v>56</v>
      </c>
      <c r="R291" s="112">
        <v>10</v>
      </c>
      <c r="S291" s="111">
        <v>44462.492204317103</v>
      </c>
      <c r="T291" s="104">
        <v>44462</v>
      </c>
      <c r="U291" s="106" t="s">
        <v>57</v>
      </c>
      <c r="V291" s="108" t="s">
        <v>136</v>
      </c>
      <c r="W291" s="108" t="s">
        <v>137</v>
      </c>
      <c r="X291" s="108" t="s">
        <v>59</v>
      </c>
      <c r="Y291" s="108" t="s">
        <v>60</v>
      </c>
      <c r="AA291" s="108" t="s">
        <v>61</v>
      </c>
      <c r="AB291" s="106">
        <f t="shared" si="5"/>
        <v>56</v>
      </c>
      <c r="AC291" s="106" t="s">
        <v>62</v>
      </c>
      <c r="AD291" s="106" t="s">
        <v>138</v>
      </c>
      <c r="AE291" s="108" t="s">
        <v>139</v>
      </c>
      <c r="AF291" s="108" t="s">
        <v>140</v>
      </c>
      <c r="AG291" s="108" t="s">
        <v>3101</v>
      </c>
      <c r="AI291" s="108" t="s">
        <v>4380</v>
      </c>
      <c r="AJ291" s="106" t="s">
        <v>3696</v>
      </c>
      <c r="AK291" s="107" t="s">
        <v>820</v>
      </c>
      <c r="AM291" s="107" t="s">
        <v>2164</v>
      </c>
      <c r="AN291" s="107" t="s">
        <v>2164</v>
      </c>
      <c r="AO291" s="107"/>
    </row>
    <row r="292" spans="1:47">
      <c r="A292" s="108">
        <v>150</v>
      </c>
      <c r="B292" s="108" t="s">
        <v>128</v>
      </c>
      <c r="C292" s="110" t="s">
        <v>130</v>
      </c>
      <c r="D292" s="108" t="s">
        <v>4381</v>
      </c>
      <c r="E292" s="110" t="s">
        <v>131</v>
      </c>
      <c r="F292" s="110" t="s">
        <v>4375</v>
      </c>
      <c r="G292" s="108" t="s">
        <v>4381</v>
      </c>
      <c r="H292" s="111">
        <v>19433</v>
      </c>
      <c r="I292" s="108" t="s">
        <v>4382</v>
      </c>
      <c r="J292" s="108" t="s">
        <v>1877</v>
      </c>
      <c r="K292" s="108" t="s">
        <v>161</v>
      </c>
      <c r="L292" s="41" t="s">
        <v>4383</v>
      </c>
      <c r="M292" s="111">
        <v>44461</v>
      </c>
      <c r="N292" s="111">
        <v>44461</v>
      </c>
      <c r="O292" s="108" t="s">
        <v>55</v>
      </c>
      <c r="P292" s="108" t="s">
        <v>56</v>
      </c>
      <c r="R292" s="112">
        <v>10</v>
      </c>
      <c r="S292" s="111">
        <v>44462.492671759297</v>
      </c>
      <c r="T292" s="104">
        <v>44462</v>
      </c>
      <c r="U292" s="106" t="s">
        <v>57</v>
      </c>
      <c r="V292" s="108" t="s">
        <v>136</v>
      </c>
      <c r="W292" s="108" t="s">
        <v>137</v>
      </c>
      <c r="X292" s="108" t="s">
        <v>59</v>
      </c>
      <c r="Y292" s="108" t="s">
        <v>60</v>
      </c>
      <c r="AA292" s="108" t="s">
        <v>61</v>
      </c>
      <c r="AB292" s="106">
        <f t="shared" si="5"/>
        <v>68</v>
      </c>
      <c r="AC292" s="106" t="s">
        <v>62</v>
      </c>
      <c r="AD292" s="106" t="s">
        <v>138</v>
      </c>
      <c r="AE292" s="108" t="s">
        <v>139</v>
      </c>
      <c r="AF292" s="108" t="s">
        <v>140</v>
      </c>
      <c r="AG292" s="108" t="s">
        <v>3101</v>
      </c>
      <c r="AI292" s="108" t="s">
        <v>4384</v>
      </c>
      <c r="AJ292" s="106" t="s">
        <v>3696</v>
      </c>
      <c r="AK292" s="107" t="s">
        <v>820</v>
      </c>
      <c r="AM292" s="107" t="s">
        <v>2164</v>
      </c>
      <c r="AN292" s="107" t="s">
        <v>2164</v>
      </c>
      <c r="AO292" s="107"/>
    </row>
    <row r="293" spans="1:47">
      <c r="A293" s="108">
        <v>151</v>
      </c>
      <c r="B293" s="108" t="s">
        <v>427</v>
      </c>
      <c r="C293" s="110" t="s">
        <v>429</v>
      </c>
      <c r="D293" s="108" t="s">
        <v>4385</v>
      </c>
      <c r="E293" s="110" t="s">
        <v>430</v>
      </c>
      <c r="F293" s="110" t="s">
        <v>4386</v>
      </c>
      <c r="G293" s="108" t="s">
        <v>4385</v>
      </c>
      <c r="H293" s="111">
        <v>30442</v>
      </c>
      <c r="I293" s="108" t="s">
        <v>432</v>
      </c>
      <c r="J293" s="108" t="s">
        <v>432</v>
      </c>
      <c r="K293" s="108" t="s">
        <v>433</v>
      </c>
      <c r="L293" s="41" t="s">
        <v>4387</v>
      </c>
      <c r="M293" s="111">
        <v>44466</v>
      </c>
      <c r="N293" s="111">
        <v>44461</v>
      </c>
      <c r="O293" s="108" t="s">
        <v>55</v>
      </c>
      <c r="P293" s="108" t="s">
        <v>56</v>
      </c>
      <c r="R293" s="112">
        <v>10</v>
      </c>
      <c r="S293" s="111">
        <v>44466.670749884302</v>
      </c>
      <c r="T293" s="104">
        <v>44466</v>
      </c>
      <c r="U293" s="106" t="s">
        <v>72</v>
      </c>
      <c r="V293" s="108" t="s">
        <v>435</v>
      </c>
      <c r="W293" s="108" t="s">
        <v>436</v>
      </c>
      <c r="X293" s="108" t="s">
        <v>59</v>
      </c>
      <c r="Y293" s="108" t="s">
        <v>60</v>
      </c>
      <c r="AA293" s="108" t="s">
        <v>61</v>
      </c>
      <c r="AB293" s="106">
        <f t="shared" si="5"/>
        <v>38</v>
      </c>
      <c r="AC293" s="106" t="s">
        <v>62</v>
      </c>
      <c r="AD293" s="106" t="s">
        <v>437</v>
      </c>
      <c r="AE293" s="108" t="s">
        <v>438</v>
      </c>
      <c r="AF293" s="108" t="s">
        <v>98</v>
      </c>
      <c r="AG293" s="108" t="s">
        <v>3120</v>
      </c>
      <c r="AI293" s="108" t="s">
        <v>4388</v>
      </c>
      <c r="AJ293" s="106" t="s">
        <v>4373</v>
      </c>
      <c r="AK293" s="107" t="s">
        <v>820</v>
      </c>
      <c r="AM293" s="107" t="s">
        <v>2164</v>
      </c>
      <c r="AN293" s="107" t="s">
        <v>2164</v>
      </c>
      <c r="AO293" s="107"/>
    </row>
    <row r="294" spans="1:47">
      <c r="A294" s="108">
        <v>152</v>
      </c>
      <c r="B294" s="108" t="s">
        <v>427</v>
      </c>
      <c r="C294" s="110" t="s">
        <v>429</v>
      </c>
      <c r="D294" s="108" t="s">
        <v>4389</v>
      </c>
      <c r="E294" s="110" t="s">
        <v>430</v>
      </c>
      <c r="F294" s="110" t="s">
        <v>4386</v>
      </c>
      <c r="G294" s="108" t="s">
        <v>4389</v>
      </c>
      <c r="H294" s="111">
        <v>33042</v>
      </c>
      <c r="I294" s="108" t="s">
        <v>432</v>
      </c>
      <c r="J294" s="108" t="s">
        <v>432</v>
      </c>
      <c r="K294" s="108" t="s">
        <v>433</v>
      </c>
      <c r="L294" s="41" t="s">
        <v>4390</v>
      </c>
      <c r="M294" s="111">
        <v>44466</v>
      </c>
      <c r="N294" s="111">
        <v>44461</v>
      </c>
      <c r="O294" s="108" t="s">
        <v>55</v>
      </c>
      <c r="P294" s="108" t="s">
        <v>56</v>
      </c>
      <c r="R294" s="112">
        <v>10</v>
      </c>
      <c r="S294" s="111">
        <v>44466.670833483797</v>
      </c>
      <c r="T294" s="104">
        <v>44466</v>
      </c>
      <c r="U294" s="106" t="s">
        <v>57</v>
      </c>
      <c r="V294" s="108" t="s">
        <v>435</v>
      </c>
      <c r="W294" s="108" t="s">
        <v>436</v>
      </c>
      <c r="X294" s="108" t="s">
        <v>59</v>
      </c>
      <c r="Y294" s="108" t="s">
        <v>60</v>
      </c>
      <c r="AA294" s="108" t="s">
        <v>61</v>
      </c>
      <c r="AB294" s="106">
        <f t="shared" si="5"/>
        <v>31</v>
      </c>
      <c r="AC294" s="106" t="s">
        <v>62</v>
      </c>
      <c r="AD294" s="106" t="s">
        <v>437</v>
      </c>
      <c r="AE294" s="108" t="s">
        <v>438</v>
      </c>
      <c r="AF294" s="108" t="s">
        <v>98</v>
      </c>
      <c r="AG294" s="108" t="s">
        <v>3120</v>
      </c>
      <c r="AI294" s="108" t="s">
        <v>4391</v>
      </c>
      <c r="AJ294" s="106" t="s">
        <v>4373</v>
      </c>
      <c r="AK294" s="107" t="s">
        <v>820</v>
      </c>
      <c r="AM294" s="107" t="s">
        <v>2164</v>
      </c>
      <c r="AN294" s="107" t="s">
        <v>2164</v>
      </c>
      <c r="AO294" s="107"/>
    </row>
    <row r="295" spans="1:47">
      <c r="A295" s="108">
        <v>153</v>
      </c>
      <c r="B295" s="108" t="s">
        <v>427</v>
      </c>
      <c r="C295" s="110" t="s">
        <v>429</v>
      </c>
      <c r="D295" s="108" t="s">
        <v>4392</v>
      </c>
      <c r="E295" s="110" t="s">
        <v>430</v>
      </c>
      <c r="F295" s="110" t="s">
        <v>4386</v>
      </c>
      <c r="G295" s="108" t="s">
        <v>4392</v>
      </c>
      <c r="H295" s="111">
        <v>30714</v>
      </c>
      <c r="I295" s="108" t="s">
        <v>4393</v>
      </c>
      <c r="J295" s="108" t="s">
        <v>432</v>
      </c>
      <c r="K295" s="108" t="s">
        <v>433</v>
      </c>
      <c r="L295" s="41" t="s">
        <v>4394</v>
      </c>
      <c r="M295" s="111">
        <v>44418</v>
      </c>
      <c r="N295" s="111">
        <v>44461</v>
      </c>
      <c r="O295" s="108" t="s">
        <v>55</v>
      </c>
      <c r="P295" s="108" t="s">
        <v>56</v>
      </c>
      <c r="R295" s="112">
        <v>10</v>
      </c>
      <c r="S295" s="111">
        <v>44466.670912963004</v>
      </c>
      <c r="T295" s="104">
        <v>44466</v>
      </c>
      <c r="U295" s="106" t="s">
        <v>72</v>
      </c>
      <c r="V295" s="108" t="s">
        <v>435</v>
      </c>
      <c r="W295" s="108" t="s">
        <v>436</v>
      </c>
      <c r="X295" s="108" t="s">
        <v>59</v>
      </c>
      <c r="Y295" s="108" t="s">
        <v>60</v>
      </c>
      <c r="AA295" s="108" t="s">
        <v>61</v>
      </c>
      <c r="AB295" s="106">
        <f t="shared" si="5"/>
        <v>37</v>
      </c>
      <c r="AC295" s="106" t="s">
        <v>62</v>
      </c>
      <c r="AD295" s="106" t="s">
        <v>437</v>
      </c>
      <c r="AE295" s="108" t="s">
        <v>438</v>
      </c>
      <c r="AF295" s="108" t="s">
        <v>98</v>
      </c>
      <c r="AG295" s="108" t="s">
        <v>3120</v>
      </c>
      <c r="AI295" s="108" t="s">
        <v>4395</v>
      </c>
      <c r="AJ295" s="106" t="s">
        <v>4373</v>
      </c>
      <c r="AK295" s="107" t="s">
        <v>820</v>
      </c>
      <c r="AM295" s="107" t="s">
        <v>2164</v>
      </c>
      <c r="AN295" s="107" t="s">
        <v>2164</v>
      </c>
      <c r="AO295" s="107"/>
    </row>
    <row r="296" spans="1:47">
      <c r="A296" s="108">
        <v>154</v>
      </c>
      <c r="B296" s="108" t="s">
        <v>427</v>
      </c>
      <c r="C296" s="110" t="s">
        <v>429</v>
      </c>
      <c r="D296" s="108" t="s">
        <v>4396</v>
      </c>
      <c r="E296" s="110" t="s">
        <v>430</v>
      </c>
      <c r="F296" s="110" t="s">
        <v>4386</v>
      </c>
      <c r="G296" s="108" t="s">
        <v>4396</v>
      </c>
      <c r="H296" s="111">
        <v>32176</v>
      </c>
      <c r="I296" s="108" t="s">
        <v>116</v>
      </c>
      <c r="J296" s="108" t="s">
        <v>432</v>
      </c>
      <c r="K296" s="108" t="s">
        <v>433</v>
      </c>
      <c r="L296" s="41" t="s">
        <v>4397</v>
      </c>
      <c r="M296" s="111">
        <v>44378</v>
      </c>
      <c r="N296" s="111">
        <v>44461</v>
      </c>
      <c r="O296" s="108" t="s">
        <v>55</v>
      </c>
      <c r="P296" s="108" t="s">
        <v>56</v>
      </c>
      <c r="R296" s="112">
        <v>10</v>
      </c>
      <c r="S296" s="111">
        <v>44466.670991122701</v>
      </c>
      <c r="T296" s="104">
        <v>44466</v>
      </c>
      <c r="U296" s="106" t="s">
        <v>57</v>
      </c>
      <c r="V296" s="108" t="s">
        <v>435</v>
      </c>
      <c r="W296" s="108" t="s">
        <v>436</v>
      </c>
      <c r="X296" s="108" t="s">
        <v>59</v>
      </c>
      <c r="Y296" s="108" t="s">
        <v>60</v>
      </c>
      <c r="AA296" s="108" t="s">
        <v>61</v>
      </c>
      <c r="AB296" s="106">
        <f t="shared" si="5"/>
        <v>33</v>
      </c>
      <c r="AC296" s="106" t="s">
        <v>62</v>
      </c>
      <c r="AD296" s="106" t="s">
        <v>437</v>
      </c>
      <c r="AE296" s="108" t="s">
        <v>438</v>
      </c>
      <c r="AF296" s="108" t="s">
        <v>98</v>
      </c>
      <c r="AG296" s="108" t="s">
        <v>3120</v>
      </c>
      <c r="AI296" s="108" t="s">
        <v>4398</v>
      </c>
      <c r="AJ296" s="106" t="s">
        <v>4373</v>
      </c>
      <c r="AK296" s="107" t="s">
        <v>820</v>
      </c>
      <c r="AM296" s="107" t="s">
        <v>2164</v>
      </c>
      <c r="AN296" s="107" t="s">
        <v>2164</v>
      </c>
      <c r="AO296" s="107"/>
    </row>
    <row r="297" spans="1:47">
      <c r="A297" s="108">
        <v>155</v>
      </c>
      <c r="B297" s="108" t="s">
        <v>427</v>
      </c>
      <c r="C297" s="110" t="s">
        <v>429</v>
      </c>
      <c r="D297" s="108" t="s">
        <v>4399</v>
      </c>
      <c r="E297" s="110" t="s">
        <v>430</v>
      </c>
      <c r="F297" s="110" t="s">
        <v>4386</v>
      </c>
      <c r="G297" s="108" t="s">
        <v>4399</v>
      </c>
      <c r="H297" s="111">
        <v>31004</v>
      </c>
      <c r="I297" s="108" t="s">
        <v>211</v>
      </c>
      <c r="J297" s="108" t="s">
        <v>134</v>
      </c>
      <c r="K297" s="108" t="s">
        <v>134</v>
      </c>
      <c r="L297" s="41" t="s">
        <v>4400</v>
      </c>
      <c r="M297" s="111">
        <v>44411</v>
      </c>
      <c r="N297" s="111">
        <v>44461</v>
      </c>
      <c r="O297" s="108" t="s">
        <v>55</v>
      </c>
      <c r="P297" s="108" t="s">
        <v>56</v>
      </c>
      <c r="R297" s="112">
        <v>10</v>
      </c>
      <c r="S297" s="111">
        <v>44466.671082604204</v>
      </c>
      <c r="T297" s="104">
        <v>44466</v>
      </c>
      <c r="U297" s="106" t="s">
        <v>57</v>
      </c>
      <c r="V297" s="108" t="s">
        <v>435</v>
      </c>
      <c r="W297" s="108" t="s">
        <v>436</v>
      </c>
      <c r="X297" s="108" t="s">
        <v>59</v>
      </c>
      <c r="Y297" s="108" t="s">
        <v>60</v>
      </c>
      <c r="AA297" s="108" t="s">
        <v>61</v>
      </c>
      <c r="AB297" s="106">
        <f t="shared" si="5"/>
        <v>36</v>
      </c>
      <c r="AC297" s="106" t="s">
        <v>62</v>
      </c>
      <c r="AD297" s="106" t="s">
        <v>437</v>
      </c>
      <c r="AE297" s="108" t="s">
        <v>438</v>
      </c>
      <c r="AF297" s="108" t="s">
        <v>98</v>
      </c>
      <c r="AG297" s="108" t="s">
        <v>3120</v>
      </c>
      <c r="AI297" s="108" t="s">
        <v>4401</v>
      </c>
      <c r="AJ297" s="106" t="s">
        <v>4373</v>
      </c>
      <c r="AK297" s="107" t="s">
        <v>820</v>
      </c>
      <c r="AM297" s="107" t="s">
        <v>2164</v>
      </c>
      <c r="AN297" s="107" t="s">
        <v>2164</v>
      </c>
      <c r="AO297" s="107"/>
    </row>
    <row r="298" spans="1:47">
      <c r="A298" s="108">
        <v>156</v>
      </c>
      <c r="B298" s="108" t="s">
        <v>427</v>
      </c>
      <c r="C298" s="110" t="s">
        <v>429</v>
      </c>
      <c r="D298" s="108" t="s">
        <v>4402</v>
      </c>
      <c r="E298" s="110" t="s">
        <v>430</v>
      </c>
      <c r="F298" s="110" t="s">
        <v>4386</v>
      </c>
      <c r="G298" s="108" t="s">
        <v>4402</v>
      </c>
      <c r="H298" s="111">
        <v>27980</v>
      </c>
      <c r="I298" s="108" t="s">
        <v>702</v>
      </c>
      <c r="J298" s="108" t="s">
        <v>134</v>
      </c>
      <c r="K298" s="108" t="s">
        <v>134</v>
      </c>
      <c r="L298" s="41" t="s">
        <v>4403</v>
      </c>
      <c r="M298" s="111">
        <v>44397</v>
      </c>
      <c r="N298" s="111">
        <v>44461</v>
      </c>
      <c r="O298" s="108" t="s">
        <v>55</v>
      </c>
      <c r="P298" s="108" t="s">
        <v>56</v>
      </c>
      <c r="R298" s="112">
        <v>10</v>
      </c>
      <c r="S298" s="111">
        <v>44466.671186111103</v>
      </c>
      <c r="T298" s="104">
        <v>44466</v>
      </c>
      <c r="U298" s="106" t="s">
        <v>57</v>
      </c>
      <c r="V298" s="108" t="s">
        <v>435</v>
      </c>
      <c r="W298" s="108" t="s">
        <v>436</v>
      </c>
      <c r="X298" s="108" t="s">
        <v>59</v>
      </c>
      <c r="Y298" s="108" t="s">
        <v>60</v>
      </c>
      <c r="AA298" s="108" t="s">
        <v>61</v>
      </c>
      <c r="AB298" s="106">
        <f t="shared" si="5"/>
        <v>45</v>
      </c>
      <c r="AC298" s="106" t="s">
        <v>62</v>
      </c>
      <c r="AD298" s="106" t="s">
        <v>437</v>
      </c>
      <c r="AE298" s="108" t="s">
        <v>438</v>
      </c>
      <c r="AF298" s="108" t="s">
        <v>98</v>
      </c>
      <c r="AG298" s="108" t="s">
        <v>3120</v>
      </c>
      <c r="AI298" s="108" t="s">
        <v>4404</v>
      </c>
      <c r="AJ298" s="106" t="s">
        <v>4373</v>
      </c>
      <c r="AK298" s="107" t="s">
        <v>820</v>
      </c>
      <c r="AM298" s="107" t="s">
        <v>2164</v>
      </c>
      <c r="AN298" s="107" t="s">
        <v>2164</v>
      </c>
      <c r="AO298" s="107"/>
    </row>
    <row r="299" spans="1:47">
      <c r="A299" s="108">
        <v>157</v>
      </c>
      <c r="B299" s="108" t="s">
        <v>391</v>
      </c>
      <c r="C299" s="110" t="s">
        <v>393</v>
      </c>
      <c r="D299" s="108" t="s">
        <v>4405</v>
      </c>
      <c r="E299" s="110" t="s">
        <v>394</v>
      </c>
      <c r="F299" s="110" t="s">
        <v>4406</v>
      </c>
      <c r="G299" s="108" t="s">
        <v>4405</v>
      </c>
      <c r="H299" s="111">
        <v>37041</v>
      </c>
      <c r="I299" s="108" t="s">
        <v>4407</v>
      </c>
      <c r="J299" s="108" t="s">
        <v>3497</v>
      </c>
      <c r="K299" s="108" t="s">
        <v>398</v>
      </c>
      <c r="L299" s="41" t="s">
        <v>4408</v>
      </c>
      <c r="M299" s="111">
        <v>44411</v>
      </c>
      <c r="N299" s="111">
        <v>44463</v>
      </c>
      <c r="O299" s="108" t="s">
        <v>55</v>
      </c>
      <c r="P299" s="108" t="s">
        <v>56</v>
      </c>
      <c r="R299" s="112">
        <v>10</v>
      </c>
      <c r="S299" s="111">
        <v>44466.6719556713</v>
      </c>
      <c r="T299" s="104">
        <v>44466</v>
      </c>
      <c r="U299" s="106" t="s">
        <v>72</v>
      </c>
      <c r="V299" s="108" t="s">
        <v>400</v>
      </c>
      <c r="W299" s="108" t="s">
        <v>400</v>
      </c>
      <c r="X299" s="108" t="s">
        <v>59</v>
      </c>
      <c r="Y299" s="108" t="s">
        <v>60</v>
      </c>
      <c r="AA299" s="108" t="s">
        <v>61</v>
      </c>
      <c r="AB299" s="106">
        <f t="shared" si="5"/>
        <v>20</v>
      </c>
      <c r="AC299" s="106" t="s">
        <v>62</v>
      </c>
      <c r="AD299" s="106" t="s">
        <v>401</v>
      </c>
      <c r="AE299" s="108" t="s">
        <v>402</v>
      </c>
      <c r="AF299" s="108" t="s">
        <v>284</v>
      </c>
      <c r="AG299" s="108" t="s">
        <v>3132</v>
      </c>
      <c r="AI299" s="108" t="s">
        <v>4409</v>
      </c>
      <c r="AJ299" s="106" t="s">
        <v>4373</v>
      </c>
      <c r="AK299" s="107">
        <v>3.8460000000000001</v>
      </c>
      <c r="AM299" s="107" t="s">
        <v>2164</v>
      </c>
      <c r="AN299" s="107" t="s">
        <v>2164</v>
      </c>
      <c r="AO299" s="107"/>
      <c r="AT299" s="95" t="s">
        <v>4410</v>
      </c>
      <c r="AU299" s="95" t="s">
        <v>3424</v>
      </c>
    </row>
    <row r="300" spans="1:47">
      <c r="A300" s="108">
        <v>158</v>
      </c>
      <c r="B300" s="108" t="s">
        <v>391</v>
      </c>
      <c r="C300" s="110" t="s">
        <v>393</v>
      </c>
      <c r="D300" s="108" t="s">
        <v>4411</v>
      </c>
      <c r="E300" s="110" t="s">
        <v>394</v>
      </c>
      <c r="F300" s="110" t="s">
        <v>4406</v>
      </c>
      <c r="G300" s="108" t="s">
        <v>4411</v>
      </c>
      <c r="H300" s="111">
        <v>27054</v>
      </c>
      <c r="I300" s="108" t="s">
        <v>4412</v>
      </c>
      <c r="J300" s="108" t="s">
        <v>398</v>
      </c>
      <c r="K300" s="108" t="s">
        <v>398</v>
      </c>
      <c r="L300" s="41" t="s">
        <v>4413</v>
      </c>
      <c r="M300" s="111">
        <v>44429</v>
      </c>
      <c r="N300" s="111">
        <v>44463</v>
      </c>
      <c r="O300" s="108" t="s">
        <v>55</v>
      </c>
      <c r="P300" s="108" t="s">
        <v>56</v>
      </c>
      <c r="R300" s="112">
        <v>10</v>
      </c>
      <c r="S300" s="111">
        <v>44466.672066006897</v>
      </c>
      <c r="T300" s="104">
        <v>44466</v>
      </c>
      <c r="U300" s="106" t="s">
        <v>57</v>
      </c>
      <c r="V300" s="108" t="s">
        <v>400</v>
      </c>
      <c r="W300" s="108" t="s">
        <v>400</v>
      </c>
      <c r="X300" s="108" t="s">
        <v>59</v>
      </c>
      <c r="Y300" s="108" t="s">
        <v>60</v>
      </c>
      <c r="AA300" s="108" t="s">
        <v>61</v>
      </c>
      <c r="AB300" s="106">
        <f t="shared" si="5"/>
        <v>47</v>
      </c>
      <c r="AC300" s="106" t="s">
        <v>62</v>
      </c>
      <c r="AD300" s="106" t="s">
        <v>401</v>
      </c>
      <c r="AE300" s="108" t="s">
        <v>402</v>
      </c>
      <c r="AF300" s="108" t="s">
        <v>284</v>
      </c>
      <c r="AG300" s="108" t="s">
        <v>3132</v>
      </c>
      <c r="AI300" s="108" t="s">
        <v>4414</v>
      </c>
      <c r="AJ300" s="106" t="s">
        <v>4373</v>
      </c>
      <c r="AK300" s="113">
        <v>0.108</v>
      </c>
      <c r="AM300" s="113" t="s">
        <v>67</v>
      </c>
      <c r="AN300" s="113" t="s">
        <v>67</v>
      </c>
      <c r="AO300" s="114"/>
      <c r="AT300" s="95" t="s">
        <v>4410</v>
      </c>
      <c r="AU300" s="95" t="s">
        <v>3424</v>
      </c>
    </row>
    <row r="301" spans="1:47">
      <c r="A301" s="108">
        <v>159</v>
      </c>
      <c r="B301" s="108" t="s">
        <v>680</v>
      </c>
      <c r="C301" s="110" t="s">
        <v>682</v>
      </c>
      <c r="D301" s="108" t="s">
        <v>4415</v>
      </c>
      <c r="E301" s="110" t="s">
        <v>1710</v>
      </c>
      <c r="F301" s="110" t="s">
        <v>4416</v>
      </c>
      <c r="G301" s="108" t="s">
        <v>4415</v>
      </c>
      <c r="H301" s="111">
        <v>33719</v>
      </c>
      <c r="I301" s="108" t="s">
        <v>177</v>
      </c>
      <c r="J301" s="108" t="s">
        <v>134</v>
      </c>
      <c r="K301" s="108" t="s">
        <v>134</v>
      </c>
      <c r="L301" s="41" t="s">
        <v>4417</v>
      </c>
      <c r="M301" s="111">
        <v>44450</v>
      </c>
      <c r="N301" s="111">
        <v>44461</v>
      </c>
      <c r="O301" s="108" t="s">
        <v>55</v>
      </c>
      <c r="P301" s="108" t="s">
        <v>56</v>
      </c>
      <c r="R301" s="112">
        <v>10</v>
      </c>
      <c r="S301" s="111">
        <v>44466.6717096875</v>
      </c>
      <c r="T301" s="104">
        <v>44466</v>
      </c>
      <c r="U301" s="106" t="s">
        <v>72</v>
      </c>
      <c r="V301" s="108" t="s">
        <v>571</v>
      </c>
      <c r="W301" s="108" t="s">
        <v>572</v>
      </c>
      <c r="X301" s="108" t="s">
        <v>59</v>
      </c>
      <c r="Y301" s="108" t="s">
        <v>60</v>
      </c>
      <c r="AA301" s="108" t="s">
        <v>61</v>
      </c>
      <c r="AB301" s="106">
        <f t="shared" si="5"/>
        <v>29</v>
      </c>
      <c r="AC301" s="106" t="s">
        <v>62</v>
      </c>
      <c r="AD301" s="106" t="s">
        <v>687</v>
      </c>
      <c r="AE301" s="108" t="s">
        <v>688</v>
      </c>
      <c r="AF301" s="108" t="s">
        <v>65</v>
      </c>
      <c r="AG301" s="108" t="s">
        <v>3142</v>
      </c>
      <c r="AI301" s="108" t="s">
        <v>4418</v>
      </c>
      <c r="AJ301" s="106" t="s">
        <v>4373</v>
      </c>
      <c r="AK301" s="113">
        <v>0.111</v>
      </c>
      <c r="AM301" s="113" t="s">
        <v>67</v>
      </c>
      <c r="AN301" s="113" t="s">
        <v>67</v>
      </c>
      <c r="AO301" s="114"/>
    </row>
    <row r="302" spans="1:47">
      <c r="A302" s="108">
        <v>160</v>
      </c>
      <c r="B302" s="108" t="s">
        <v>154</v>
      </c>
      <c r="C302" s="110" t="s">
        <v>156</v>
      </c>
      <c r="D302" s="108" t="s">
        <v>4419</v>
      </c>
      <c r="E302" s="110" t="s">
        <v>157</v>
      </c>
      <c r="F302" s="110" t="s">
        <v>4420</v>
      </c>
      <c r="G302" s="108" t="s">
        <v>4419</v>
      </c>
      <c r="H302" s="111">
        <v>20350</v>
      </c>
      <c r="I302" s="108" t="s">
        <v>134</v>
      </c>
      <c r="J302" s="108" t="s">
        <v>134</v>
      </c>
      <c r="K302" s="108" t="s">
        <v>134</v>
      </c>
      <c r="L302" s="41" t="s">
        <v>4421</v>
      </c>
      <c r="M302" s="111">
        <v>44465</v>
      </c>
      <c r="N302" s="111">
        <v>44466</v>
      </c>
      <c r="O302" s="108" t="s">
        <v>55</v>
      </c>
      <c r="P302" s="108" t="s">
        <v>56</v>
      </c>
      <c r="R302" s="112">
        <v>10</v>
      </c>
      <c r="S302" s="111">
        <v>44468.5874507755</v>
      </c>
      <c r="T302" s="104">
        <v>44468</v>
      </c>
      <c r="U302" s="106" t="s">
        <v>72</v>
      </c>
      <c r="V302" s="108" t="s">
        <v>136</v>
      </c>
      <c r="W302" s="108" t="s">
        <v>163</v>
      </c>
      <c r="X302" s="108" t="s">
        <v>59</v>
      </c>
      <c r="Y302" s="108" t="s">
        <v>60</v>
      </c>
      <c r="AA302" s="108" t="s">
        <v>61</v>
      </c>
      <c r="AB302" s="106">
        <f t="shared" si="5"/>
        <v>66</v>
      </c>
      <c r="AC302" s="106" t="s">
        <v>62</v>
      </c>
      <c r="AD302" s="106" t="s">
        <v>164</v>
      </c>
      <c r="AE302" s="108" t="s">
        <v>165</v>
      </c>
      <c r="AF302" s="108" t="s">
        <v>65</v>
      </c>
      <c r="AG302" s="108" t="s">
        <v>3142</v>
      </c>
      <c r="AI302" s="108" t="s">
        <v>4422</v>
      </c>
      <c r="AJ302" s="106" t="s">
        <v>4373</v>
      </c>
      <c r="AK302" s="113">
        <v>9.2999999999999999E-2</v>
      </c>
      <c r="AM302" s="113" t="s">
        <v>67</v>
      </c>
      <c r="AN302" s="113" t="s">
        <v>67</v>
      </c>
      <c r="AO302" s="114"/>
    </row>
    <row r="303" spans="1:47">
      <c r="A303" s="108">
        <v>161</v>
      </c>
      <c r="B303" s="108" t="s">
        <v>3166</v>
      </c>
      <c r="C303" s="110" t="s">
        <v>3167</v>
      </c>
      <c r="D303" s="108" t="s">
        <v>4423</v>
      </c>
      <c r="E303" s="110" t="s">
        <v>3169</v>
      </c>
      <c r="F303" s="110" t="s">
        <v>4424</v>
      </c>
      <c r="G303" s="108" t="s">
        <v>4423</v>
      </c>
      <c r="H303" s="111">
        <v>33273</v>
      </c>
      <c r="I303" s="108" t="s">
        <v>3683</v>
      </c>
      <c r="J303" s="108" t="s">
        <v>3683</v>
      </c>
      <c r="K303" s="108" t="s">
        <v>487</v>
      </c>
      <c r="L303" s="41" t="s">
        <v>4425</v>
      </c>
      <c r="M303" s="111">
        <v>44461</v>
      </c>
      <c r="N303" s="111">
        <v>44468</v>
      </c>
      <c r="O303" s="108" t="s">
        <v>55</v>
      </c>
      <c r="P303" s="108" t="s">
        <v>56</v>
      </c>
      <c r="R303" s="112">
        <v>10</v>
      </c>
      <c r="S303" s="111">
        <v>44470.636200729197</v>
      </c>
      <c r="T303" s="104">
        <v>44470</v>
      </c>
      <c r="U303" s="106" t="s">
        <v>72</v>
      </c>
      <c r="V303" s="108" t="s">
        <v>2437</v>
      </c>
      <c r="W303" s="108" t="s">
        <v>2437</v>
      </c>
      <c r="X303" s="108" t="s">
        <v>59</v>
      </c>
      <c r="Y303" s="108" t="s">
        <v>60</v>
      </c>
      <c r="AA303" s="108" t="s">
        <v>61</v>
      </c>
      <c r="AB303" s="106">
        <f t="shared" si="5"/>
        <v>30</v>
      </c>
      <c r="AC303" s="106" t="s">
        <v>62</v>
      </c>
      <c r="AD303" s="106" t="s">
        <v>3172</v>
      </c>
      <c r="AE303" s="106" t="s">
        <v>3173</v>
      </c>
      <c r="AF303" s="108" t="s">
        <v>65</v>
      </c>
      <c r="AG303" s="108" t="s">
        <v>3174</v>
      </c>
      <c r="AI303" s="108" t="s">
        <v>4426</v>
      </c>
      <c r="AJ303" s="106" t="s">
        <v>3679</v>
      </c>
      <c r="AK303" s="107" t="s">
        <v>820</v>
      </c>
      <c r="AM303" s="107" t="s">
        <v>2164</v>
      </c>
      <c r="AN303" s="107" t="s">
        <v>2164</v>
      </c>
      <c r="AO303" s="107"/>
      <c r="AP303" s="95" t="s">
        <v>1040</v>
      </c>
      <c r="AQ303" s="95" t="s">
        <v>4427</v>
      </c>
      <c r="AR303" s="124">
        <v>1449.616</v>
      </c>
      <c r="AS303" s="95" t="s">
        <v>2727</v>
      </c>
      <c r="AT303" s="124" t="s">
        <v>73</v>
      </c>
      <c r="AU303" s="95" t="s">
        <v>3424</v>
      </c>
    </row>
    <row r="304" spans="1:47">
      <c r="A304" s="108">
        <v>162</v>
      </c>
      <c r="B304" s="108" t="s">
        <v>3166</v>
      </c>
      <c r="C304" s="110" t="s">
        <v>3167</v>
      </c>
      <c r="D304" s="108" t="s">
        <v>4428</v>
      </c>
      <c r="E304" s="110" t="s">
        <v>3169</v>
      </c>
      <c r="F304" s="110" t="s">
        <v>4424</v>
      </c>
      <c r="G304" s="108" t="s">
        <v>4428</v>
      </c>
      <c r="H304" s="111">
        <v>26851</v>
      </c>
      <c r="I304" s="108" t="s">
        <v>2319</v>
      </c>
      <c r="J304" s="108" t="s">
        <v>647</v>
      </c>
      <c r="K304" s="108" t="s">
        <v>487</v>
      </c>
      <c r="L304" s="41" t="s">
        <v>4429</v>
      </c>
      <c r="M304" s="111">
        <v>44462</v>
      </c>
      <c r="N304" s="111">
        <v>44468</v>
      </c>
      <c r="O304" s="108" t="s">
        <v>55</v>
      </c>
      <c r="P304" s="108" t="s">
        <v>56</v>
      </c>
      <c r="R304" s="112">
        <v>10</v>
      </c>
      <c r="S304" s="111">
        <v>44470.636319525503</v>
      </c>
      <c r="T304" s="104">
        <v>44470</v>
      </c>
      <c r="U304" s="106" t="s">
        <v>57</v>
      </c>
      <c r="V304" s="108" t="s">
        <v>2437</v>
      </c>
      <c r="W304" s="108" t="s">
        <v>2437</v>
      </c>
      <c r="X304" s="108" t="s">
        <v>59</v>
      </c>
      <c r="Y304" s="108" t="s">
        <v>60</v>
      </c>
      <c r="AA304" s="108" t="s">
        <v>61</v>
      </c>
      <c r="AB304" s="106">
        <f t="shared" si="5"/>
        <v>48</v>
      </c>
      <c r="AC304" s="106" t="s">
        <v>62</v>
      </c>
      <c r="AD304" s="106" t="s">
        <v>3172</v>
      </c>
      <c r="AE304" s="106" t="s">
        <v>3173</v>
      </c>
      <c r="AF304" s="108" t="s">
        <v>65</v>
      </c>
      <c r="AG304" s="108" t="s">
        <v>3174</v>
      </c>
      <c r="AI304" s="108" t="s">
        <v>4430</v>
      </c>
      <c r="AJ304" s="106" t="s">
        <v>4431</v>
      </c>
      <c r="AK304" s="113">
        <v>8.7999999999999995E-2</v>
      </c>
      <c r="AM304" s="113" t="s">
        <v>67</v>
      </c>
      <c r="AN304" s="113" t="s">
        <v>67</v>
      </c>
      <c r="AO304" s="114"/>
      <c r="AP304" s="95" t="s">
        <v>1040</v>
      </c>
      <c r="AQ304" s="95" t="s">
        <v>4427</v>
      </c>
      <c r="AR304" s="124">
        <v>1.7190000000000001</v>
      </c>
      <c r="AS304" s="95" t="s">
        <v>2727</v>
      </c>
    </row>
    <row r="305" spans="1:45">
      <c r="A305" s="108">
        <v>163</v>
      </c>
      <c r="B305" s="108" t="s">
        <v>3166</v>
      </c>
      <c r="C305" s="110" t="s">
        <v>3167</v>
      </c>
      <c r="D305" s="108" t="s">
        <v>4432</v>
      </c>
      <c r="E305" s="110" t="s">
        <v>3169</v>
      </c>
      <c r="F305" s="110" t="s">
        <v>4424</v>
      </c>
      <c r="G305" s="108" t="s">
        <v>4432</v>
      </c>
      <c r="H305" s="111">
        <v>31892</v>
      </c>
      <c r="I305" s="108" t="s">
        <v>2319</v>
      </c>
      <c r="J305" s="108" t="s">
        <v>647</v>
      </c>
      <c r="K305" s="108" t="s">
        <v>487</v>
      </c>
      <c r="L305" s="41" t="s">
        <v>4433</v>
      </c>
      <c r="M305" s="111">
        <v>44464</v>
      </c>
      <c r="N305" s="111">
        <v>44468</v>
      </c>
      <c r="O305" s="108" t="s">
        <v>55</v>
      </c>
      <c r="P305" s="108" t="s">
        <v>56</v>
      </c>
      <c r="R305" s="112">
        <v>10</v>
      </c>
      <c r="S305" s="111">
        <v>44470.636437650501</v>
      </c>
      <c r="T305" s="104">
        <v>44470</v>
      </c>
      <c r="U305" s="106" t="s">
        <v>72</v>
      </c>
      <c r="V305" s="108" t="s">
        <v>2437</v>
      </c>
      <c r="W305" s="108" t="s">
        <v>2437</v>
      </c>
      <c r="X305" s="108" t="s">
        <v>59</v>
      </c>
      <c r="Y305" s="108" t="s">
        <v>60</v>
      </c>
      <c r="AA305" s="108" t="s">
        <v>61</v>
      </c>
      <c r="AB305" s="106">
        <f t="shared" si="5"/>
        <v>34</v>
      </c>
      <c r="AC305" s="106" t="s">
        <v>62</v>
      </c>
      <c r="AD305" s="106" t="s">
        <v>3172</v>
      </c>
      <c r="AE305" s="106" t="s">
        <v>3173</v>
      </c>
      <c r="AF305" s="108" t="s">
        <v>65</v>
      </c>
      <c r="AG305" s="108" t="s">
        <v>3174</v>
      </c>
      <c r="AI305" s="108" t="s">
        <v>4434</v>
      </c>
      <c r="AJ305" s="106" t="s">
        <v>3679</v>
      </c>
      <c r="AK305" s="113">
        <v>9.7000000000000003E-2</v>
      </c>
      <c r="AM305" s="113" t="s">
        <v>67</v>
      </c>
      <c r="AN305" s="113" t="s">
        <v>67</v>
      </c>
      <c r="AO305" s="114"/>
      <c r="AP305" s="95" t="s">
        <v>1040</v>
      </c>
      <c r="AQ305" s="95" t="s">
        <v>4427</v>
      </c>
      <c r="AR305" s="124">
        <v>0.84399999999999997</v>
      </c>
      <c r="AS305" s="95" t="s">
        <v>2727</v>
      </c>
    </row>
    <row r="306" spans="1:45">
      <c r="A306" s="108">
        <v>164</v>
      </c>
      <c r="B306" s="108" t="s">
        <v>2109</v>
      </c>
      <c r="C306" s="110" t="s">
        <v>2111</v>
      </c>
      <c r="D306" s="108" t="s">
        <v>4435</v>
      </c>
      <c r="E306" s="110" t="s">
        <v>2112</v>
      </c>
      <c r="F306" s="110" t="s">
        <v>4436</v>
      </c>
      <c r="G306" s="108" t="s">
        <v>4435</v>
      </c>
      <c r="H306" s="111">
        <v>37853</v>
      </c>
      <c r="I306" s="108" t="s">
        <v>1149</v>
      </c>
      <c r="J306" s="108" t="s">
        <v>1149</v>
      </c>
      <c r="K306" s="108" t="s">
        <v>161</v>
      </c>
      <c r="L306" s="41" t="s">
        <v>4437</v>
      </c>
      <c r="M306" s="111">
        <v>44463</v>
      </c>
      <c r="N306" s="111">
        <v>44468</v>
      </c>
      <c r="O306" s="108" t="s">
        <v>55</v>
      </c>
      <c r="P306" s="108" t="s">
        <v>56</v>
      </c>
      <c r="R306" s="112">
        <v>10</v>
      </c>
      <c r="S306" s="111">
        <v>44470.638550543998</v>
      </c>
      <c r="T306" s="104">
        <v>44470</v>
      </c>
      <c r="U306" s="106" t="s">
        <v>57</v>
      </c>
      <c r="V306" s="108" t="s">
        <v>283</v>
      </c>
      <c r="W306" s="108" t="s">
        <v>283</v>
      </c>
      <c r="X306" s="108" t="s">
        <v>59</v>
      </c>
      <c r="Y306" s="108" t="s">
        <v>60</v>
      </c>
      <c r="AA306" s="108" t="s">
        <v>61</v>
      </c>
      <c r="AB306" s="106">
        <f t="shared" si="5"/>
        <v>18</v>
      </c>
      <c r="AC306" s="106" t="s">
        <v>62</v>
      </c>
      <c r="AD306" s="106" t="s">
        <v>2116</v>
      </c>
      <c r="AE306" s="106" t="s">
        <v>2117</v>
      </c>
      <c r="AF306" s="108" t="s">
        <v>98</v>
      </c>
      <c r="AG306" s="108" t="s">
        <v>3415</v>
      </c>
      <c r="AI306" s="108" t="s">
        <v>4438</v>
      </c>
      <c r="AJ306" s="106" t="s">
        <v>4373</v>
      </c>
      <c r="AK306" s="107" t="s">
        <v>820</v>
      </c>
      <c r="AM306" s="107" t="s">
        <v>2164</v>
      </c>
      <c r="AN306" s="107" t="s">
        <v>2164</v>
      </c>
      <c r="AO306" s="107"/>
    </row>
    <row r="307" spans="1:45">
      <c r="A307" s="108">
        <v>165</v>
      </c>
      <c r="B307" s="108" t="s">
        <v>2109</v>
      </c>
      <c r="C307" s="110" t="s">
        <v>2111</v>
      </c>
      <c r="D307" s="108" t="s">
        <v>4439</v>
      </c>
      <c r="E307" s="110" t="s">
        <v>2112</v>
      </c>
      <c r="F307" s="110" t="s">
        <v>4436</v>
      </c>
      <c r="G307" s="108" t="s">
        <v>4439</v>
      </c>
      <c r="H307" s="111">
        <v>30587</v>
      </c>
      <c r="I307" s="108" t="s">
        <v>1149</v>
      </c>
      <c r="J307" s="108" t="s">
        <v>1149</v>
      </c>
      <c r="K307" s="108" t="s">
        <v>161</v>
      </c>
      <c r="L307" s="41" t="s">
        <v>4440</v>
      </c>
      <c r="M307" s="111">
        <v>44463</v>
      </c>
      <c r="N307" s="111">
        <v>44468</v>
      </c>
      <c r="O307" s="108" t="s">
        <v>55</v>
      </c>
      <c r="P307" s="108" t="s">
        <v>56</v>
      </c>
      <c r="R307" s="112">
        <v>10</v>
      </c>
      <c r="S307" s="111">
        <v>44470.638645520798</v>
      </c>
      <c r="T307" s="104">
        <v>44470</v>
      </c>
      <c r="U307" s="106" t="s">
        <v>57</v>
      </c>
      <c r="V307" s="108" t="s">
        <v>283</v>
      </c>
      <c r="W307" s="108" t="s">
        <v>283</v>
      </c>
      <c r="X307" s="108" t="s">
        <v>59</v>
      </c>
      <c r="Y307" s="108" t="s">
        <v>60</v>
      </c>
      <c r="AA307" s="108" t="s">
        <v>61</v>
      </c>
      <c r="AB307" s="106">
        <f t="shared" si="5"/>
        <v>38</v>
      </c>
      <c r="AC307" s="106" t="s">
        <v>62</v>
      </c>
      <c r="AD307" s="106" t="s">
        <v>2116</v>
      </c>
      <c r="AE307" s="106" t="s">
        <v>2117</v>
      </c>
      <c r="AF307" s="108" t="s">
        <v>98</v>
      </c>
      <c r="AG307" s="108" t="s">
        <v>3415</v>
      </c>
      <c r="AI307" s="108" t="s">
        <v>4441</v>
      </c>
      <c r="AJ307" s="106" t="s">
        <v>4373</v>
      </c>
      <c r="AK307" s="107" t="s">
        <v>820</v>
      </c>
      <c r="AM307" s="107" t="s">
        <v>2164</v>
      </c>
      <c r="AN307" s="107" t="s">
        <v>2164</v>
      </c>
      <c r="AO307" s="107"/>
    </row>
    <row r="308" spans="1:45">
      <c r="A308" s="108">
        <v>166</v>
      </c>
      <c r="B308" s="108" t="s">
        <v>2109</v>
      </c>
      <c r="C308" s="110" t="s">
        <v>2111</v>
      </c>
      <c r="D308" s="108" t="s">
        <v>4442</v>
      </c>
      <c r="E308" s="110" t="s">
        <v>2112</v>
      </c>
      <c r="F308" s="110" t="s">
        <v>4436</v>
      </c>
      <c r="G308" s="108" t="s">
        <v>4442</v>
      </c>
      <c r="H308" s="111">
        <v>26980</v>
      </c>
      <c r="I308" s="108" t="s">
        <v>1982</v>
      </c>
      <c r="J308" s="108" t="s">
        <v>160</v>
      </c>
      <c r="K308" s="108" t="s">
        <v>161</v>
      </c>
      <c r="L308" s="41" t="s">
        <v>4443</v>
      </c>
      <c r="M308" s="111">
        <v>44456</v>
      </c>
      <c r="N308" s="111">
        <v>44468</v>
      </c>
      <c r="O308" s="108" t="s">
        <v>55</v>
      </c>
      <c r="P308" s="108" t="s">
        <v>56</v>
      </c>
      <c r="R308" s="112">
        <v>10</v>
      </c>
      <c r="S308" s="111">
        <v>44470.638844988403</v>
      </c>
      <c r="T308" s="104">
        <v>44470</v>
      </c>
      <c r="U308" s="106" t="s">
        <v>72</v>
      </c>
      <c r="V308" s="108" t="s">
        <v>283</v>
      </c>
      <c r="W308" s="108" t="s">
        <v>283</v>
      </c>
      <c r="X308" s="108" t="s">
        <v>59</v>
      </c>
      <c r="Y308" s="108" t="s">
        <v>60</v>
      </c>
      <c r="AA308" s="108" t="s">
        <v>61</v>
      </c>
      <c r="AB308" s="106">
        <f t="shared" si="5"/>
        <v>47</v>
      </c>
      <c r="AC308" s="106" t="s">
        <v>62</v>
      </c>
      <c r="AD308" s="106" t="s">
        <v>2116</v>
      </c>
      <c r="AE308" s="108" t="s">
        <v>2117</v>
      </c>
      <c r="AF308" s="108" t="s">
        <v>98</v>
      </c>
      <c r="AG308" s="108" t="s">
        <v>3415</v>
      </c>
      <c r="AI308" s="108" t="s">
        <v>4444</v>
      </c>
      <c r="AJ308" s="106" t="s">
        <v>4373</v>
      </c>
      <c r="AK308" s="107">
        <v>3.8450000000000002</v>
      </c>
      <c r="AM308" s="107" t="s">
        <v>2164</v>
      </c>
      <c r="AN308" s="107" t="s">
        <v>2164</v>
      </c>
      <c r="AO308" s="107"/>
    </row>
    <row r="309" spans="1:45">
      <c r="A309" s="108">
        <v>167</v>
      </c>
      <c r="B309" s="108" t="s">
        <v>180</v>
      </c>
      <c r="C309" s="110" t="s">
        <v>182</v>
      </c>
      <c r="D309" s="108" t="s">
        <v>4445</v>
      </c>
      <c r="E309" s="110" t="s">
        <v>183</v>
      </c>
      <c r="F309" s="110" t="s">
        <v>4446</v>
      </c>
      <c r="G309" s="108" t="s">
        <v>4445</v>
      </c>
      <c r="H309" s="111">
        <v>27031</v>
      </c>
      <c r="I309" s="108" t="s">
        <v>480</v>
      </c>
      <c r="J309" s="108" t="s">
        <v>186</v>
      </c>
      <c r="K309" s="108" t="s">
        <v>186</v>
      </c>
      <c r="L309" s="41" t="s">
        <v>4447</v>
      </c>
      <c r="M309" s="111">
        <v>44460</v>
      </c>
      <c r="N309" s="111">
        <v>44468</v>
      </c>
      <c r="O309" s="108" t="s">
        <v>55</v>
      </c>
      <c r="P309" s="108" t="s">
        <v>56</v>
      </c>
      <c r="R309" s="112">
        <v>10</v>
      </c>
      <c r="S309" s="111">
        <v>44470.639358877299</v>
      </c>
      <c r="T309" s="104">
        <v>44470</v>
      </c>
      <c r="U309" s="106" t="s">
        <v>57</v>
      </c>
      <c r="V309" s="108" t="s">
        <v>188</v>
      </c>
      <c r="W309" s="108" t="s">
        <v>188</v>
      </c>
      <c r="X309" s="108" t="s">
        <v>59</v>
      </c>
      <c r="Y309" s="108" t="s">
        <v>60</v>
      </c>
      <c r="AA309" s="108" t="s">
        <v>61</v>
      </c>
      <c r="AB309" s="106">
        <f t="shared" si="5"/>
        <v>47</v>
      </c>
      <c r="AC309" s="106" t="s">
        <v>62</v>
      </c>
      <c r="AD309" s="106"/>
      <c r="AF309" s="108" t="s">
        <v>65</v>
      </c>
      <c r="AG309" s="108" t="s">
        <v>3142</v>
      </c>
      <c r="AI309" s="108" t="s">
        <v>4448</v>
      </c>
      <c r="AJ309" s="106" t="s">
        <v>4373</v>
      </c>
      <c r="AK309" s="113">
        <v>0.113</v>
      </c>
      <c r="AM309" s="113" t="s">
        <v>67</v>
      </c>
      <c r="AN309" s="113" t="s">
        <v>67</v>
      </c>
      <c r="AO309" s="114"/>
    </row>
    <row r="310" spans="1:45">
      <c r="A310" s="108">
        <v>168</v>
      </c>
      <c r="B310" s="108" t="s">
        <v>180</v>
      </c>
      <c r="C310" s="110" t="s">
        <v>182</v>
      </c>
      <c r="D310" s="108" t="s">
        <v>4449</v>
      </c>
      <c r="E310" s="110" t="s">
        <v>183</v>
      </c>
      <c r="F310" s="110" t="s">
        <v>4446</v>
      </c>
      <c r="G310" s="108" t="s">
        <v>4449</v>
      </c>
      <c r="H310" s="111">
        <v>26968</v>
      </c>
      <c r="I310" s="108" t="s">
        <v>2027</v>
      </c>
      <c r="J310" s="108" t="s">
        <v>186</v>
      </c>
      <c r="K310" s="108" t="s">
        <v>186</v>
      </c>
      <c r="L310" s="41" t="s">
        <v>4450</v>
      </c>
      <c r="M310" s="111">
        <v>44461</v>
      </c>
      <c r="N310" s="111">
        <v>44468</v>
      </c>
      <c r="O310" s="108" t="s">
        <v>55</v>
      </c>
      <c r="P310" s="108" t="s">
        <v>56</v>
      </c>
      <c r="R310" s="112">
        <v>10</v>
      </c>
      <c r="S310" s="111">
        <v>44470.639491550901</v>
      </c>
      <c r="T310" s="104">
        <v>44470</v>
      </c>
      <c r="U310" s="106" t="s">
        <v>57</v>
      </c>
      <c r="V310" s="108" t="s">
        <v>188</v>
      </c>
      <c r="W310" s="108" t="s">
        <v>188</v>
      </c>
      <c r="X310" s="108" t="s">
        <v>59</v>
      </c>
      <c r="Y310" s="108" t="s">
        <v>60</v>
      </c>
      <c r="AA310" s="108" t="s">
        <v>61</v>
      </c>
      <c r="AB310" s="106">
        <f t="shared" si="5"/>
        <v>47</v>
      </c>
      <c r="AC310" s="106" t="s">
        <v>62</v>
      </c>
      <c r="AD310" s="106"/>
      <c r="AF310" s="108" t="s">
        <v>65</v>
      </c>
      <c r="AG310" s="108" t="s">
        <v>3142</v>
      </c>
      <c r="AI310" s="108" t="s">
        <v>4451</v>
      </c>
      <c r="AJ310" s="106" t="s">
        <v>4373</v>
      </c>
      <c r="AK310" s="113">
        <v>0.10100000000000001</v>
      </c>
      <c r="AM310" s="113" t="s">
        <v>67</v>
      </c>
      <c r="AN310" s="113" t="s">
        <v>67</v>
      </c>
      <c r="AO310" s="114"/>
    </row>
    <row r="311" spans="1:45">
      <c r="A311" s="108">
        <v>169</v>
      </c>
      <c r="B311" s="108" t="s">
        <v>180</v>
      </c>
      <c r="C311" s="110" t="s">
        <v>182</v>
      </c>
      <c r="D311" s="108" t="s">
        <v>4452</v>
      </c>
      <c r="E311" s="110" t="s">
        <v>183</v>
      </c>
      <c r="F311" s="110" t="s">
        <v>4446</v>
      </c>
      <c r="G311" s="108" t="s">
        <v>4452</v>
      </c>
      <c r="H311" s="111">
        <v>36778</v>
      </c>
      <c r="I311" s="108" t="s">
        <v>4453</v>
      </c>
      <c r="J311" s="108" t="s">
        <v>265</v>
      </c>
      <c r="K311" s="108" t="s">
        <v>186</v>
      </c>
      <c r="L311" s="41" t="s">
        <v>4454</v>
      </c>
      <c r="M311" s="111">
        <v>44461</v>
      </c>
      <c r="N311" s="111">
        <v>44468</v>
      </c>
      <c r="O311" s="108" t="s">
        <v>55</v>
      </c>
      <c r="P311" s="108" t="s">
        <v>56</v>
      </c>
      <c r="R311" s="112">
        <v>10</v>
      </c>
      <c r="S311" s="111">
        <v>44470.639637118104</v>
      </c>
      <c r="T311" s="104">
        <v>44470</v>
      </c>
      <c r="U311" s="106" t="s">
        <v>57</v>
      </c>
      <c r="V311" s="108" t="s">
        <v>188</v>
      </c>
      <c r="W311" s="108" t="s">
        <v>188</v>
      </c>
      <c r="X311" s="108" t="s">
        <v>59</v>
      </c>
      <c r="Y311" s="108" t="s">
        <v>60</v>
      </c>
      <c r="AA311" s="108" t="s">
        <v>61</v>
      </c>
      <c r="AB311" s="106">
        <f t="shared" si="5"/>
        <v>21</v>
      </c>
      <c r="AC311" s="106" t="s">
        <v>62</v>
      </c>
      <c r="AD311" s="106"/>
      <c r="AF311" s="108" t="s">
        <v>65</v>
      </c>
      <c r="AG311" s="108" t="s">
        <v>3142</v>
      </c>
      <c r="AI311" s="108" t="s">
        <v>4455</v>
      </c>
      <c r="AJ311" s="106" t="s">
        <v>4373</v>
      </c>
      <c r="AK311" s="113">
        <v>9.0999999999999998E-2</v>
      </c>
      <c r="AM311" s="113" t="s">
        <v>67</v>
      </c>
      <c r="AN311" s="113" t="s">
        <v>67</v>
      </c>
      <c r="AO311" s="114"/>
    </row>
    <row r="312" spans="1:45">
      <c r="A312" s="108">
        <v>170</v>
      </c>
      <c r="B312" s="108" t="s">
        <v>180</v>
      </c>
      <c r="C312" s="110" t="s">
        <v>182</v>
      </c>
      <c r="D312" s="108" t="s">
        <v>4456</v>
      </c>
      <c r="E312" s="110" t="s">
        <v>183</v>
      </c>
      <c r="F312" s="110" t="s">
        <v>4446</v>
      </c>
      <c r="G312" s="108" t="s">
        <v>4456</v>
      </c>
      <c r="H312" s="111">
        <v>35914</v>
      </c>
      <c r="I312" s="108" t="s">
        <v>480</v>
      </c>
      <c r="J312" s="108" t="s">
        <v>186</v>
      </c>
      <c r="K312" s="108" t="s">
        <v>186</v>
      </c>
      <c r="L312" s="41" t="s">
        <v>4457</v>
      </c>
      <c r="M312" s="111">
        <v>44461</v>
      </c>
      <c r="N312" s="111">
        <v>44468</v>
      </c>
      <c r="O312" s="108" t="s">
        <v>55</v>
      </c>
      <c r="P312" s="108" t="s">
        <v>56</v>
      </c>
      <c r="R312" s="112">
        <v>10</v>
      </c>
      <c r="S312" s="111">
        <v>44470.639782025501</v>
      </c>
      <c r="T312" s="104">
        <v>44470</v>
      </c>
      <c r="U312" s="106" t="s">
        <v>57</v>
      </c>
      <c r="V312" s="108" t="s">
        <v>188</v>
      </c>
      <c r="W312" s="108" t="s">
        <v>188</v>
      </c>
      <c r="X312" s="108" t="s">
        <v>59</v>
      </c>
      <c r="Y312" s="108" t="s">
        <v>60</v>
      </c>
      <c r="AA312" s="108" t="s">
        <v>61</v>
      </c>
      <c r="AB312" s="106">
        <f t="shared" si="5"/>
        <v>23</v>
      </c>
      <c r="AC312" s="106" t="s">
        <v>62</v>
      </c>
      <c r="AD312" s="106"/>
      <c r="AF312" s="108" t="s">
        <v>65</v>
      </c>
      <c r="AG312" s="108" t="s">
        <v>3142</v>
      </c>
      <c r="AI312" s="108" t="s">
        <v>4458</v>
      </c>
      <c r="AJ312" s="106" t="s">
        <v>4373</v>
      </c>
      <c r="AK312" s="113">
        <v>9.0999999999999998E-2</v>
      </c>
      <c r="AM312" s="113" t="s">
        <v>67</v>
      </c>
      <c r="AN312" s="113" t="s">
        <v>67</v>
      </c>
      <c r="AO312" s="114"/>
    </row>
    <row r="313" spans="1:45">
      <c r="A313" s="108">
        <v>171</v>
      </c>
      <c r="B313" s="108" t="s">
        <v>47</v>
      </c>
      <c r="C313" s="110" t="s">
        <v>49</v>
      </c>
      <c r="D313" s="108" t="s">
        <v>4459</v>
      </c>
      <c r="E313" s="110" t="s">
        <v>49</v>
      </c>
      <c r="F313" s="110" t="s">
        <v>4460</v>
      </c>
      <c r="G313" s="108" t="s">
        <v>4459</v>
      </c>
      <c r="H313" s="111">
        <v>32458</v>
      </c>
      <c r="I313" s="108" t="s">
        <v>4461</v>
      </c>
      <c r="J313" s="108" t="s">
        <v>3825</v>
      </c>
      <c r="K313" s="108" t="s">
        <v>373</v>
      </c>
      <c r="L313" s="41" t="s">
        <v>4462</v>
      </c>
      <c r="M313" s="111">
        <v>44461</v>
      </c>
      <c r="N313" s="111">
        <v>44469</v>
      </c>
      <c r="O313" s="108" t="s">
        <v>55</v>
      </c>
      <c r="P313" s="108" t="s">
        <v>56</v>
      </c>
      <c r="R313" s="112">
        <v>10</v>
      </c>
      <c r="S313" s="111">
        <v>44470.671746215303</v>
      </c>
      <c r="T313" s="104">
        <v>44470</v>
      </c>
      <c r="U313" s="106" t="s">
        <v>57</v>
      </c>
      <c r="V313" s="108" t="s">
        <v>58</v>
      </c>
      <c r="W313" s="108" t="s">
        <v>58</v>
      </c>
      <c r="X313" s="108" t="s">
        <v>59</v>
      </c>
      <c r="Y313" s="108" t="s">
        <v>60</v>
      </c>
      <c r="AA313" s="108" t="s">
        <v>61</v>
      </c>
      <c r="AB313" s="106">
        <f t="shared" si="5"/>
        <v>32</v>
      </c>
      <c r="AC313" s="106" t="s">
        <v>62</v>
      </c>
      <c r="AD313" s="108" t="s">
        <v>63</v>
      </c>
      <c r="AE313" s="108" t="s">
        <v>64</v>
      </c>
      <c r="AF313" s="108" t="s">
        <v>65</v>
      </c>
      <c r="AG313" s="108" t="s">
        <v>3142</v>
      </c>
      <c r="AI313" s="108" t="s">
        <v>4463</v>
      </c>
      <c r="AJ313" s="106" t="s">
        <v>3679</v>
      </c>
      <c r="AK313" s="113">
        <v>0.126</v>
      </c>
      <c r="AM313" s="113" t="s">
        <v>67</v>
      </c>
      <c r="AN313" s="113" t="s">
        <v>67</v>
      </c>
      <c r="AO313" s="114"/>
    </row>
    <row r="314" spans="1:45">
      <c r="A314" s="108">
        <v>172</v>
      </c>
      <c r="B314" s="108" t="s">
        <v>47</v>
      </c>
      <c r="C314" s="110" t="s">
        <v>49</v>
      </c>
      <c r="D314" s="108" t="s">
        <v>4464</v>
      </c>
      <c r="E314" s="110" t="s">
        <v>49</v>
      </c>
      <c r="F314" s="110" t="s">
        <v>4460</v>
      </c>
      <c r="G314" s="108" t="s">
        <v>4464</v>
      </c>
      <c r="H314" s="111">
        <v>35820</v>
      </c>
      <c r="I314" s="108" t="s">
        <v>1306</v>
      </c>
      <c r="J314" s="108" t="s">
        <v>1306</v>
      </c>
      <c r="K314" s="108" t="s">
        <v>53</v>
      </c>
      <c r="L314" s="41" t="s">
        <v>4465</v>
      </c>
      <c r="M314" s="111">
        <v>44449</v>
      </c>
      <c r="N314" s="111">
        <v>44469</v>
      </c>
      <c r="O314" s="108" t="s">
        <v>55</v>
      </c>
      <c r="P314" s="108" t="s">
        <v>56</v>
      </c>
      <c r="R314" s="112">
        <v>10</v>
      </c>
      <c r="S314" s="111">
        <v>44470.671851701401</v>
      </c>
      <c r="T314" s="104">
        <v>44470</v>
      </c>
      <c r="U314" s="106" t="s">
        <v>72</v>
      </c>
      <c r="V314" s="108" t="s">
        <v>58</v>
      </c>
      <c r="W314" s="108" t="s">
        <v>58</v>
      </c>
      <c r="X314" s="108" t="s">
        <v>59</v>
      </c>
      <c r="Y314" s="108" t="s">
        <v>60</v>
      </c>
      <c r="AA314" s="108" t="s">
        <v>61</v>
      </c>
      <c r="AB314" s="106">
        <f t="shared" si="5"/>
        <v>23</v>
      </c>
      <c r="AC314" s="106" t="s">
        <v>62</v>
      </c>
      <c r="AD314" s="108" t="s">
        <v>63</v>
      </c>
      <c r="AE314" s="108" t="s">
        <v>64</v>
      </c>
      <c r="AF314" s="108" t="s">
        <v>65</v>
      </c>
      <c r="AG314" s="108" t="s">
        <v>3142</v>
      </c>
      <c r="AI314" s="108" t="s">
        <v>4466</v>
      </c>
      <c r="AJ314" s="106" t="s">
        <v>4373</v>
      </c>
      <c r="AK314" s="113">
        <v>0.104</v>
      </c>
      <c r="AM314" s="113" t="s">
        <v>67</v>
      </c>
      <c r="AN314" s="113" t="s">
        <v>67</v>
      </c>
      <c r="AO314" s="114"/>
    </row>
    <row r="315" spans="1:45">
      <c r="A315" s="108">
        <v>173</v>
      </c>
      <c r="B315" s="108" t="s">
        <v>47</v>
      </c>
      <c r="C315" s="110" t="s">
        <v>49</v>
      </c>
      <c r="D315" s="108" t="s">
        <v>4467</v>
      </c>
      <c r="E315" s="110" t="s">
        <v>49</v>
      </c>
      <c r="F315" s="110" t="s">
        <v>4460</v>
      </c>
      <c r="G315" s="108" t="s">
        <v>4467</v>
      </c>
      <c r="H315" s="111">
        <v>31462</v>
      </c>
      <c r="I315" s="108" t="s">
        <v>273</v>
      </c>
      <c r="J315" s="108" t="s">
        <v>52</v>
      </c>
      <c r="K315" s="108" t="s">
        <v>53</v>
      </c>
      <c r="L315" s="41" t="s">
        <v>4468</v>
      </c>
      <c r="M315" s="111">
        <v>44450</v>
      </c>
      <c r="N315" s="111">
        <v>44469</v>
      </c>
      <c r="O315" s="108" t="s">
        <v>55</v>
      </c>
      <c r="P315" s="108" t="s">
        <v>56</v>
      </c>
      <c r="R315" s="112">
        <v>10</v>
      </c>
      <c r="S315" s="111">
        <v>44470.671964467598</v>
      </c>
      <c r="T315" s="104">
        <v>44470</v>
      </c>
      <c r="U315" s="106" t="s">
        <v>57</v>
      </c>
      <c r="V315" s="108" t="s">
        <v>58</v>
      </c>
      <c r="W315" s="108" t="s">
        <v>58</v>
      </c>
      <c r="X315" s="108" t="s">
        <v>59</v>
      </c>
      <c r="Y315" s="108" t="s">
        <v>60</v>
      </c>
      <c r="AA315" s="108" t="s">
        <v>61</v>
      </c>
      <c r="AB315" s="106">
        <f t="shared" si="5"/>
        <v>35</v>
      </c>
      <c r="AC315" s="106" t="s">
        <v>62</v>
      </c>
      <c r="AD315" s="108" t="s">
        <v>63</v>
      </c>
      <c r="AE315" s="108" t="s">
        <v>64</v>
      </c>
      <c r="AF315" s="108" t="s">
        <v>65</v>
      </c>
      <c r="AG315" s="108" t="s">
        <v>3142</v>
      </c>
      <c r="AI315" s="108" t="s">
        <v>4469</v>
      </c>
      <c r="AJ315" s="106" t="s">
        <v>3679</v>
      </c>
      <c r="AK315" s="107" t="s">
        <v>820</v>
      </c>
      <c r="AM315" s="107" t="s">
        <v>2164</v>
      </c>
      <c r="AN315" s="107" t="s">
        <v>2164</v>
      </c>
      <c r="AO315" s="107"/>
    </row>
    <row r="316" spans="1:45">
      <c r="A316" s="108">
        <v>174</v>
      </c>
      <c r="B316" s="108" t="s">
        <v>680</v>
      </c>
      <c r="C316" s="110" t="s">
        <v>682</v>
      </c>
      <c r="D316" s="108" t="s">
        <v>4470</v>
      </c>
      <c r="E316" s="110" t="s">
        <v>683</v>
      </c>
      <c r="F316" s="110" t="s">
        <v>4471</v>
      </c>
      <c r="G316" s="108" t="s">
        <v>4470</v>
      </c>
      <c r="H316" s="111">
        <v>27319</v>
      </c>
      <c r="I316" s="108" t="s">
        <v>1630</v>
      </c>
      <c r="J316" s="108" t="s">
        <v>957</v>
      </c>
      <c r="K316" s="108" t="s">
        <v>202</v>
      </c>
      <c r="L316" s="41" t="s">
        <v>4472</v>
      </c>
      <c r="M316" s="111">
        <v>44460</v>
      </c>
      <c r="N316" s="111">
        <v>44470</v>
      </c>
      <c r="O316" s="108" t="s">
        <v>55</v>
      </c>
      <c r="P316" s="108" t="s">
        <v>56</v>
      </c>
      <c r="R316" s="112">
        <v>10</v>
      </c>
      <c r="S316" s="111">
        <v>44470.672200080997</v>
      </c>
      <c r="T316" s="104">
        <v>44470</v>
      </c>
      <c r="U316" s="106" t="s">
        <v>57</v>
      </c>
      <c r="V316" s="108" t="s">
        <v>571</v>
      </c>
      <c r="W316" s="108" t="s">
        <v>572</v>
      </c>
      <c r="X316" s="108" t="s">
        <v>59</v>
      </c>
      <c r="Y316" s="108" t="s">
        <v>60</v>
      </c>
      <c r="AA316" s="108" t="s">
        <v>61</v>
      </c>
      <c r="AB316" s="106">
        <f t="shared" si="5"/>
        <v>46</v>
      </c>
      <c r="AC316" s="106" t="s">
        <v>62</v>
      </c>
      <c r="AD316" s="108" t="s">
        <v>687</v>
      </c>
      <c r="AE316" s="108" t="s">
        <v>688</v>
      </c>
      <c r="AF316" s="108" t="s">
        <v>65</v>
      </c>
      <c r="AG316" s="108" t="s">
        <v>3142</v>
      </c>
      <c r="AI316" s="108" t="s">
        <v>4473</v>
      </c>
      <c r="AJ316" s="106" t="s">
        <v>4373</v>
      </c>
      <c r="AK316" s="113">
        <v>0.107</v>
      </c>
      <c r="AM316" s="113" t="s">
        <v>67</v>
      </c>
      <c r="AN316" s="113" t="s">
        <v>67</v>
      </c>
      <c r="AO316" s="114"/>
    </row>
    <row r="317" spans="1:45">
      <c r="A317" s="108">
        <v>175</v>
      </c>
      <c r="B317" s="108" t="s">
        <v>649</v>
      </c>
      <c r="C317" s="110" t="s">
        <v>651</v>
      </c>
      <c r="D317" s="108" t="s">
        <v>4474</v>
      </c>
      <c r="E317" s="110" t="s">
        <v>651</v>
      </c>
      <c r="F317" s="110" t="s">
        <v>4475</v>
      </c>
      <c r="G317" s="108" t="s">
        <v>4474</v>
      </c>
      <c r="H317" s="111">
        <v>34550</v>
      </c>
      <c r="I317" s="108" t="s">
        <v>1425</v>
      </c>
      <c r="J317" s="108" t="s">
        <v>134</v>
      </c>
      <c r="K317" s="108" t="s">
        <v>134</v>
      </c>
      <c r="L317" s="41" t="s">
        <v>4476</v>
      </c>
      <c r="M317" s="111">
        <v>44464</v>
      </c>
      <c r="N317" s="111">
        <v>44470</v>
      </c>
      <c r="O317" s="108" t="s">
        <v>55</v>
      </c>
      <c r="P317" s="108" t="s">
        <v>56</v>
      </c>
      <c r="R317" s="112">
        <v>10</v>
      </c>
      <c r="S317" s="111">
        <v>44470.672449618098</v>
      </c>
      <c r="T317" s="104">
        <v>44470</v>
      </c>
      <c r="U317" s="106" t="s">
        <v>57</v>
      </c>
      <c r="V317" s="108" t="s">
        <v>400</v>
      </c>
      <c r="W317" s="108" t="s">
        <v>400</v>
      </c>
      <c r="X317" s="108" t="s">
        <v>59</v>
      </c>
      <c r="Y317" s="108" t="s">
        <v>60</v>
      </c>
      <c r="AA317" s="108" t="s">
        <v>61</v>
      </c>
      <c r="AB317" s="106">
        <f t="shared" si="5"/>
        <v>27</v>
      </c>
      <c r="AC317" s="106" t="s">
        <v>62</v>
      </c>
      <c r="AD317" s="108" t="s">
        <v>654</v>
      </c>
      <c r="AE317" s="108" t="s">
        <v>655</v>
      </c>
      <c r="AF317" s="108" t="s">
        <v>98</v>
      </c>
      <c r="AG317" s="108" t="s">
        <v>3120</v>
      </c>
      <c r="AI317" s="108" t="s">
        <v>4477</v>
      </c>
      <c r="AJ317" s="106" t="s">
        <v>4373</v>
      </c>
      <c r="AK317" s="113">
        <v>9.6000000000000002E-2</v>
      </c>
      <c r="AM317" s="113" t="s">
        <v>67</v>
      </c>
      <c r="AN317" s="113" t="s">
        <v>67</v>
      </c>
      <c r="AO317" s="114"/>
    </row>
    <row r="318" spans="1:45">
      <c r="A318" s="108">
        <v>176</v>
      </c>
      <c r="B318" s="108" t="s">
        <v>581</v>
      </c>
      <c r="C318" s="110" t="s">
        <v>583</v>
      </c>
      <c r="D318" s="108" t="s">
        <v>4478</v>
      </c>
      <c r="E318" s="110" t="s">
        <v>584</v>
      </c>
      <c r="F318" s="110" t="s">
        <v>4479</v>
      </c>
      <c r="G318" s="108" t="s">
        <v>4478</v>
      </c>
      <c r="H318" s="111">
        <v>28324</v>
      </c>
      <c r="I318" s="108" t="s">
        <v>116</v>
      </c>
      <c r="J318" s="108" t="s">
        <v>92</v>
      </c>
      <c r="K318" s="108" t="s">
        <v>92</v>
      </c>
      <c r="L318" s="41" t="s">
        <v>4480</v>
      </c>
      <c r="M318" s="111">
        <v>44470</v>
      </c>
      <c r="N318" s="111">
        <v>44475</v>
      </c>
      <c r="O318" s="108" t="s">
        <v>55</v>
      </c>
      <c r="P318" s="108" t="s">
        <v>56</v>
      </c>
      <c r="R318" s="112">
        <v>10</v>
      </c>
      <c r="S318" s="111">
        <v>44480.535048032398</v>
      </c>
      <c r="T318" s="104">
        <v>44480</v>
      </c>
      <c r="U318" s="106" t="s">
        <v>72</v>
      </c>
      <c r="V318" s="108" t="s">
        <v>94</v>
      </c>
      <c r="W318" s="108" t="s">
        <v>95</v>
      </c>
      <c r="X318" s="108" t="s">
        <v>59</v>
      </c>
      <c r="Y318" s="108" t="s">
        <v>60</v>
      </c>
      <c r="AA318" s="108" t="s">
        <v>61</v>
      </c>
      <c r="AB318" s="106">
        <f t="shared" si="5"/>
        <v>44</v>
      </c>
      <c r="AC318" s="106" t="s">
        <v>62</v>
      </c>
      <c r="AD318" s="106" t="s">
        <v>587</v>
      </c>
      <c r="AE318" s="108" t="s">
        <v>588</v>
      </c>
      <c r="AF318" s="108" t="s">
        <v>98</v>
      </c>
      <c r="AG318" s="108" t="s">
        <v>3142</v>
      </c>
      <c r="AI318" s="108" t="s">
        <v>4481</v>
      </c>
      <c r="AJ318" s="106" t="s">
        <v>4373</v>
      </c>
      <c r="AK318" s="113">
        <v>0.14399999999999999</v>
      </c>
      <c r="AM318" s="113" t="s">
        <v>67</v>
      </c>
      <c r="AN318" s="113" t="s">
        <v>67</v>
      </c>
      <c r="AO318" s="114"/>
    </row>
    <row r="319" spans="1:45">
      <c r="A319" s="108">
        <v>177</v>
      </c>
      <c r="B319" s="108" t="s">
        <v>180</v>
      </c>
      <c r="C319" s="110" t="s">
        <v>182</v>
      </c>
      <c r="D319" s="108" t="s">
        <v>4482</v>
      </c>
      <c r="E319" s="110" t="s">
        <v>183</v>
      </c>
      <c r="F319" s="110" t="s">
        <v>4483</v>
      </c>
      <c r="G319" s="108" t="s">
        <v>4482</v>
      </c>
      <c r="H319" s="111">
        <v>30408</v>
      </c>
      <c r="I319" s="108" t="s">
        <v>605</v>
      </c>
      <c r="J319" s="108" t="s">
        <v>186</v>
      </c>
      <c r="K319" s="108" t="s">
        <v>186</v>
      </c>
      <c r="L319" s="41" t="s">
        <v>4484</v>
      </c>
      <c r="M319" s="111">
        <v>44469</v>
      </c>
      <c r="N319" s="111">
        <v>44475</v>
      </c>
      <c r="O319" s="108" t="s">
        <v>55</v>
      </c>
      <c r="P319" s="108" t="s">
        <v>56</v>
      </c>
      <c r="R319" s="112">
        <v>10</v>
      </c>
      <c r="S319" s="111">
        <v>44480.535178124999</v>
      </c>
      <c r="T319" s="104">
        <v>44480</v>
      </c>
      <c r="U319" s="106" t="s">
        <v>57</v>
      </c>
      <c r="V319" s="108" t="s">
        <v>188</v>
      </c>
      <c r="W319" s="108" t="s">
        <v>188</v>
      </c>
      <c r="X319" s="108" t="s">
        <v>59</v>
      </c>
      <c r="Y319" s="108" t="s">
        <v>60</v>
      </c>
      <c r="AA319" s="108" t="s">
        <v>61</v>
      </c>
      <c r="AB319" s="106">
        <f t="shared" si="5"/>
        <v>38</v>
      </c>
      <c r="AC319" s="106" t="s">
        <v>62</v>
      </c>
      <c r="AD319" s="106"/>
      <c r="AF319" s="108" t="s">
        <v>65</v>
      </c>
      <c r="AG319" s="108" t="s">
        <v>3142</v>
      </c>
      <c r="AI319" s="108" t="s">
        <v>4485</v>
      </c>
      <c r="AJ319" s="106" t="s">
        <v>4373</v>
      </c>
      <c r="AK319" s="113">
        <v>0.121</v>
      </c>
      <c r="AM319" s="113" t="s">
        <v>67</v>
      </c>
      <c r="AN319" s="113" t="s">
        <v>67</v>
      </c>
      <c r="AO319" s="114"/>
    </row>
    <row r="320" spans="1:45">
      <c r="A320" s="108">
        <v>178</v>
      </c>
      <c r="B320" s="108" t="s">
        <v>4486</v>
      </c>
      <c r="C320" s="110" t="s">
        <v>4487</v>
      </c>
      <c r="D320" s="108" t="s">
        <v>4488</v>
      </c>
      <c r="E320" s="110" t="s">
        <v>4487</v>
      </c>
      <c r="F320" s="110" t="s">
        <v>4489</v>
      </c>
      <c r="G320" s="108" t="s">
        <v>4488</v>
      </c>
      <c r="H320" s="111">
        <v>26901</v>
      </c>
      <c r="I320" s="108" t="s">
        <v>1982</v>
      </c>
      <c r="J320" s="108" t="s">
        <v>160</v>
      </c>
      <c r="K320" s="108" t="s">
        <v>161</v>
      </c>
      <c r="L320" s="41" t="s">
        <v>4490</v>
      </c>
      <c r="M320" s="111">
        <v>44465</v>
      </c>
      <c r="N320" s="111">
        <v>44475</v>
      </c>
      <c r="O320" s="108" t="s">
        <v>55</v>
      </c>
      <c r="P320" s="108" t="s">
        <v>56</v>
      </c>
      <c r="R320" s="112">
        <v>10</v>
      </c>
      <c r="S320" s="111">
        <v>44480.535324340301</v>
      </c>
      <c r="T320" s="104">
        <v>44480</v>
      </c>
      <c r="U320" s="106" t="s">
        <v>57</v>
      </c>
      <c r="V320" s="108" t="s">
        <v>283</v>
      </c>
      <c r="W320" s="108" t="s">
        <v>283</v>
      </c>
      <c r="X320" s="108" t="s">
        <v>59</v>
      </c>
      <c r="Y320" s="108" t="s">
        <v>60</v>
      </c>
      <c r="AA320" s="108" t="s">
        <v>61</v>
      </c>
      <c r="AB320" s="106">
        <f t="shared" si="5"/>
        <v>48</v>
      </c>
      <c r="AC320" s="106" t="s">
        <v>62</v>
      </c>
      <c r="AD320" s="106"/>
      <c r="AF320" s="108" t="s">
        <v>4491</v>
      </c>
      <c r="AG320" s="108" t="s">
        <v>4492</v>
      </c>
      <c r="AI320" s="108" t="s">
        <v>4493</v>
      </c>
      <c r="AJ320" s="106" t="s">
        <v>4373</v>
      </c>
      <c r="AK320" s="107">
        <v>3.8620000000000001</v>
      </c>
      <c r="AM320" s="107" t="s">
        <v>2164</v>
      </c>
      <c r="AN320" s="107" t="s">
        <v>2164</v>
      </c>
      <c r="AO320" s="107"/>
    </row>
    <row r="321" spans="1:41">
      <c r="A321" s="108">
        <v>179</v>
      </c>
      <c r="B321" s="108" t="s">
        <v>926</v>
      </c>
      <c r="C321" s="110" t="s">
        <v>928</v>
      </c>
      <c r="D321" s="108" t="s">
        <v>4494</v>
      </c>
      <c r="E321" s="110" t="s">
        <v>929</v>
      </c>
      <c r="F321" s="110" t="s">
        <v>4489</v>
      </c>
      <c r="G321" s="108" t="s">
        <v>4494</v>
      </c>
      <c r="H321" s="111">
        <v>37339</v>
      </c>
      <c r="I321" s="108" t="s">
        <v>1296</v>
      </c>
      <c r="J321" s="108" t="s">
        <v>1297</v>
      </c>
      <c r="K321" s="108" t="s">
        <v>161</v>
      </c>
      <c r="L321" s="41" t="s">
        <v>4495</v>
      </c>
      <c r="M321" s="111">
        <v>44469</v>
      </c>
      <c r="N321" s="111">
        <v>44475</v>
      </c>
      <c r="O321" s="108" t="s">
        <v>55</v>
      </c>
      <c r="P321" s="108" t="s">
        <v>56</v>
      </c>
      <c r="R321" s="112">
        <v>10</v>
      </c>
      <c r="S321" s="111">
        <v>44480.535406018498</v>
      </c>
      <c r="T321" s="104">
        <v>44480</v>
      </c>
      <c r="U321" s="106" t="s">
        <v>72</v>
      </c>
      <c r="V321" s="108" t="s">
        <v>283</v>
      </c>
      <c r="W321" s="108" t="s">
        <v>283</v>
      </c>
      <c r="X321" s="108" t="s">
        <v>59</v>
      </c>
      <c r="Y321" s="108" t="s">
        <v>60</v>
      </c>
      <c r="AA321" s="108" t="s">
        <v>61</v>
      </c>
      <c r="AB321" s="106">
        <f t="shared" si="5"/>
        <v>19</v>
      </c>
      <c r="AC321" s="106" t="s">
        <v>62</v>
      </c>
      <c r="AD321" s="106" t="s">
        <v>933</v>
      </c>
      <c r="AE321" s="108" t="s">
        <v>934</v>
      </c>
      <c r="AF321" s="108" t="s">
        <v>98</v>
      </c>
      <c r="AG321" s="108" t="s">
        <v>3120</v>
      </c>
      <c r="AI321" s="108" t="s">
        <v>4496</v>
      </c>
      <c r="AJ321" s="106" t="s">
        <v>4373</v>
      </c>
      <c r="AK321" s="107" t="s">
        <v>820</v>
      </c>
      <c r="AM321" s="107" t="s">
        <v>2164</v>
      </c>
      <c r="AN321" s="107" t="s">
        <v>2164</v>
      </c>
      <c r="AO321" s="107"/>
    </row>
    <row r="322" spans="1:41">
      <c r="A322" s="108">
        <v>180</v>
      </c>
      <c r="B322" s="108" t="s">
        <v>154</v>
      </c>
      <c r="C322" s="110" t="s">
        <v>156</v>
      </c>
      <c r="D322" s="108" t="s">
        <v>4497</v>
      </c>
      <c r="E322" s="110" t="s">
        <v>157</v>
      </c>
      <c r="F322" s="110" t="s">
        <v>4498</v>
      </c>
      <c r="G322" s="108" t="s">
        <v>4497</v>
      </c>
      <c r="H322" s="111">
        <v>36854</v>
      </c>
      <c r="I322" s="108" t="s">
        <v>177</v>
      </c>
      <c r="J322" s="108" t="s">
        <v>134</v>
      </c>
      <c r="K322" s="108" t="s">
        <v>134</v>
      </c>
      <c r="L322" s="41" t="s">
        <v>4499</v>
      </c>
      <c r="M322" s="111">
        <v>44473</v>
      </c>
      <c r="N322" s="111">
        <v>44475</v>
      </c>
      <c r="O322" s="108" t="s">
        <v>55</v>
      </c>
      <c r="P322" s="108" t="s">
        <v>56</v>
      </c>
      <c r="R322" s="112">
        <v>10</v>
      </c>
      <c r="S322" s="111">
        <v>44480.535529826397</v>
      </c>
      <c r="T322" s="104">
        <v>44480</v>
      </c>
      <c r="U322" s="106" t="s">
        <v>72</v>
      </c>
      <c r="V322" s="108" t="s">
        <v>136</v>
      </c>
      <c r="W322" s="108" t="s">
        <v>163</v>
      </c>
      <c r="X322" s="108" t="s">
        <v>59</v>
      </c>
      <c r="Y322" s="108" t="s">
        <v>60</v>
      </c>
      <c r="AA322" s="108" t="s">
        <v>61</v>
      </c>
      <c r="AB322" s="106">
        <f t="shared" si="5"/>
        <v>20</v>
      </c>
      <c r="AC322" s="106" t="s">
        <v>62</v>
      </c>
      <c r="AD322" s="106" t="s">
        <v>164</v>
      </c>
      <c r="AE322" s="108" t="s">
        <v>165</v>
      </c>
      <c r="AF322" s="108" t="s">
        <v>65</v>
      </c>
      <c r="AG322" s="108" t="s">
        <v>3142</v>
      </c>
      <c r="AI322" s="108" t="s">
        <v>4500</v>
      </c>
      <c r="AJ322" s="106" t="s">
        <v>4373</v>
      </c>
      <c r="AK322" s="115">
        <v>0.14799999999999999</v>
      </c>
      <c r="AM322" s="113" t="s">
        <v>67</v>
      </c>
      <c r="AN322" s="113" t="s">
        <v>67</v>
      </c>
      <c r="AO322" s="114"/>
    </row>
    <row r="323" spans="1:41">
      <c r="A323" s="108">
        <v>181</v>
      </c>
      <c r="B323" s="108" t="s">
        <v>1233</v>
      </c>
      <c r="C323" s="110" t="s">
        <v>1235</v>
      </c>
      <c r="D323" s="108" t="s">
        <v>4501</v>
      </c>
      <c r="E323" s="110" t="s">
        <v>1236</v>
      </c>
      <c r="F323" s="110" t="s">
        <v>4502</v>
      </c>
      <c r="G323" s="108" t="s">
        <v>4501</v>
      </c>
      <c r="H323" s="111">
        <v>25367</v>
      </c>
      <c r="I323" s="108" t="s">
        <v>3892</v>
      </c>
      <c r="J323" s="108" t="s">
        <v>372</v>
      </c>
      <c r="K323" s="108" t="s">
        <v>373</v>
      </c>
      <c r="L323" s="41" t="s">
        <v>4503</v>
      </c>
      <c r="M323" s="111">
        <v>44453</v>
      </c>
      <c r="N323" s="111">
        <v>44476</v>
      </c>
      <c r="O323" s="108" t="s">
        <v>55</v>
      </c>
      <c r="P323" s="108" t="s">
        <v>56</v>
      </c>
      <c r="R323" s="112">
        <v>10</v>
      </c>
      <c r="S323" s="111">
        <v>44481.665895405102</v>
      </c>
      <c r="T323" s="104">
        <v>44481</v>
      </c>
      <c r="U323" s="106" t="s">
        <v>57</v>
      </c>
      <c r="V323" s="108" t="s">
        <v>375</v>
      </c>
      <c r="W323" s="108" t="s">
        <v>375</v>
      </c>
      <c r="X323" s="108" t="s">
        <v>59</v>
      </c>
      <c r="Y323" s="108" t="s">
        <v>60</v>
      </c>
      <c r="AA323" s="108" t="s">
        <v>61</v>
      </c>
      <c r="AB323" s="106">
        <f t="shared" si="5"/>
        <v>52</v>
      </c>
      <c r="AC323" s="106" t="s">
        <v>62</v>
      </c>
      <c r="AD323" s="106" t="s">
        <v>1241</v>
      </c>
      <c r="AE323" s="108" t="s">
        <v>1242</v>
      </c>
      <c r="AF323" s="108" t="s">
        <v>65</v>
      </c>
      <c r="AG323" s="108" t="s">
        <v>3132</v>
      </c>
      <c r="AI323" s="108" t="s">
        <v>4504</v>
      </c>
      <c r="AJ323" s="106" t="s">
        <v>4373</v>
      </c>
      <c r="AK323" s="115" t="s">
        <v>4505</v>
      </c>
      <c r="AM323" s="113" t="s">
        <v>67</v>
      </c>
      <c r="AN323" s="113" t="s">
        <v>67</v>
      </c>
      <c r="AO323" s="114"/>
    </row>
    <row r="324" spans="1:41">
      <c r="A324" s="108">
        <v>182</v>
      </c>
      <c r="B324" s="108" t="s">
        <v>1233</v>
      </c>
      <c r="C324" s="110" t="s">
        <v>1235</v>
      </c>
      <c r="D324" s="108" t="s">
        <v>4506</v>
      </c>
      <c r="E324" s="110" t="s">
        <v>1236</v>
      </c>
      <c r="F324" s="110" t="s">
        <v>4502</v>
      </c>
      <c r="G324" s="108" t="s">
        <v>4506</v>
      </c>
      <c r="H324" s="111">
        <v>32116</v>
      </c>
      <c r="I324" s="108" t="s">
        <v>372</v>
      </c>
      <c r="J324" s="108" t="s">
        <v>372</v>
      </c>
      <c r="K324" s="108" t="s">
        <v>373</v>
      </c>
      <c r="L324" s="41" t="s">
        <v>4507</v>
      </c>
      <c r="M324" s="111">
        <v>44431</v>
      </c>
      <c r="N324" s="111">
        <v>44476</v>
      </c>
      <c r="O324" s="108" t="s">
        <v>55</v>
      </c>
      <c r="P324" s="108" t="s">
        <v>56</v>
      </c>
      <c r="R324" s="112">
        <v>10</v>
      </c>
      <c r="S324" s="111">
        <v>44481.6663702199</v>
      </c>
      <c r="T324" s="104">
        <v>44481</v>
      </c>
      <c r="U324" s="106" t="s">
        <v>72</v>
      </c>
      <c r="V324" s="108" t="s">
        <v>375</v>
      </c>
      <c r="W324" s="108" t="s">
        <v>375</v>
      </c>
      <c r="X324" s="108" t="s">
        <v>59</v>
      </c>
      <c r="Y324" s="108" t="s">
        <v>60</v>
      </c>
      <c r="AA324" s="108" t="s">
        <v>61</v>
      </c>
      <c r="AB324" s="106">
        <f t="shared" si="5"/>
        <v>33</v>
      </c>
      <c r="AC324" s="106" t="s">
        <v>62</v>
      </c>
      <c r="AD324" s="106" t="s">
        <v>1241</v>
      </c>
      <c r="AE324" s="108" t="s">
        <v>1242</v>
      </c>
      <c r="AF324" s="108" t="s">
        <v>65</v>
      </c>
      <c r="AG324" s="108" t="s">
        <v>3132</v>
      </c>
      <c r="AI324" s="108" t="s">
        <v>4508</v>
      </c>
      <c r="AJ324" s="106" t="s">
        <v>4373</v>
      </c>
      <c r="AK324" s="115">
        <v>8.8999999999999996E-2</v>
      </c>
      <c r="AM324" s="113" t="s">
        <v>67</v>
      </c>
      <c r="AN324" s="113" t="s">
        <v>67</v>
      </c>
      <c r="AO324" s="114"/>
    </row>
    <row r="325" spans="1:41">
      <c r="A325" s="108">
        <v>183</v>
      </c>
      <c r="B325" s="108" t="s">
        <v>1346</v>
      </c>
      <c r="C325" s="110" t="s">
        <v>1348</v>
      </c>
      <c r="D325" s="108" t="s">
        <v>4509</v>
      </c>
      <c r="E325" s="110" t="s">
        <v>1348</v>
      </c>
      <c r="F325" s="110" t="s">
        <v>4510</v>
      </c>
      <c r="G325" s="108" t="s">
        <v>4509</v>
      </c>
      <c r="H325" s="111">
        <v>32540</v>
      </c>
      <c r="I325" s="108" t="s">
        <v>3497</v>
      </c>
      <c r="J325" s="108" t="s">
        <v>3497</v>
      </c>
      <c r="K325" s="108" t="s">
        <v>398</v>
      </c>
      <c r="L325" s="41" t="s">
        <v>4511</v>
      </c>
      <c r="M325" s="111">
        <v>44474</v>
      </c>
      <c r="N325" s="111">
        <v>44476</v>
      </c>
      <c r="O325" s="108" t="s">
        <v>55</v>
      </c>
      <c r="P325" s="108" t="s">
        <v>56</v>
      </c>
      <c r="R325" s="112">
        <v>10</v>
      </c>
      <c r="S325" s="111">
        <v>44481.666646215301</v>
      </c>
      <c r="T325" s="104">
        <v>44481</v>
      </c>
      <c r="U325" s="106" t="s">
        <v>72</v>
      </c>
      <c r="V325" s="108" t="s">
        <v>400</v>
      </c>
      <c r="W325" s="108" t="s">
        <v>400</v>
      </c>
      <c r="X325" s="108" t="s">
        <v>59</v>
      </c>
      <c r="Y325" s="108" t="s">
        <v>60</v>
      </c>
      <c r="AA325" s="108" t="s">
        <v>61</v>
      </c>
      <c r="AB325" s="106">
        <f t="shared" si="5"/>
        <v>32</v>
      </c>
      <c r="AC325" s="106" t="s">
        <v>62</v>
      </c>
      <c r="AD325" s="106"/>
      <c r="AG325" s="108" t="s">
        <v>3132</v>
      </c>
      <c r="AI325" s="108" t="s">
        <v>4512</v>
      </c>
      <c r="AJ325" s="106" t="s">
        <v>4373</v>
      </c>
      <c r="AK325" s="115">
        <v>7.2999999999999995E-2</v>
      </c>
      <c r="AM325" s="113" t="s">
        <v>67</v>
      </c>
      <c r="AN325" s="113" t="s">
        <v>67</v>
      </c>
      <c r="AO325" s="114"/>
    </row>
    <row r="326" spans="1:41">
      <c r="A326" s="108">
        <v>184</v>
      </c>
      <c r="B326" s="108" t="s">
        <v>1346</v>
      </c>
      <c r="C326" s="110" t="s">
        <v>1348</v>
      </c>
      <c r="D326" s="108" t="s">
        <v>4513</v>
      </c>
      <c r="E326" s="110" t="s">
        <v>1348</v>
      </c>
      <c r="F326" s="110" t="s">
        <v>4510</v>
      </c>
      <c r="G326" s="108" t="s">
        <v>4513</v>
      </c>
      <c r="H326" s="111">
        <v>40406</v>
      </c>
      <c r="I326" s="108" t="s">
        <v>1259</v>
      </c>
      <c r="J326" s="108" t="s">
        <v>398</v>
      </c>
      <c r="K326" s="108" t="s">
        <v>398</v>
      </c>
      <c r="L326" s="41" t="s">
        <v>4514</v>
      </c>
      <c r="M326" s="111">
        <v>44474</v>
      </c>
      <c r="N326" s="111">
        <v>44476</v>
      </c>
      <c r="O326" s="108" t="s">
        <v>55</v>
      </c>
      <c r="P326" s="108" t="s">
        <v>56</v>
      </c>
      <c r="R326" s="112">
        <v>10</v>
      </c>
      <c r="S326" s="111">
        <v>44481.666800462997</v>
      </c>
      <c r="T326" s="104">
        <v>44481</v>
      </c>
      <c r="U326" s="106" t="s">
        <v>57</v>
      </c>
      <c r="V326" s="108" t="s">
        <v>400</v>
      </c>
      <c r="W326" s="108" t="s">
        <v>400</v>
      </c>
      <c r="X326" s="108" t="s">
        <v>59</v>
      </c>
      <c r="Y326" s="108" t="s">
        <v>60</v>
      </c>
      <c r="AA326" s="108" t="s">
        <v>61</v>
      </c>
      <c r="AB326" s="106">
        <f t="shared" si="5"/>
        <v>11</v>
      </c>
      <c r="AC326" s="106" t="s">
        <v>62</v>
      </c>
      <c r="AD326" s="106"/>
      <c r="AG326" s="108" t="s">
        <v>3132</v>
      </c>
      <c r="AI326" s="108" t="s">
        <v>4515</v>
      </c>
      <c r="AJ326" s="106" t="s">
        <v>4516</v>
      </c>
      <c r="AK326" s="115">
        <v>8.4000000000000005E-2</v>
      </c>
      <c r="AM326" s="113" t="s">
        <v>67</v>
      </c>
      <c r="AN326" s="113" t="s">
        <v>67</v>
      </c>
      <c r="AO326" s="114"/>
    </row>
    <row r="327" spans="1:41">
      <c r="A327" s="108">
        <v>185</v>
      </c>
      <c r="B327" s="108" t="s">
        <v>128</v>
      </c>
      <c r="C327" s="110" t="s">
        <v>130</v>
      </c>
      <c r="D327" s="108" t="s">
        <v>4517</v>
      </c>
      <c r="E327" s="110" t="s">
        <v>131</v>
      </c>
      <c r="F327" s="110" t="s">
        <v>4518</v>
      </c>
      <c r="G327" s="108" t="s">
        <v>4517</v>
      </c>
      <c r="H327" s="111">
        <v>26938</v>
      </c>
      <c r="I327" s="108" t="s">
        <v>823</v>
      </c>
      <c r="J327" s="108" t="s">
        <v>134</v>
      </c>
      <c r="K327" s="108" t="s">
        <v>134</v>
      </c>
      <c r="L327" s="41" t="s">
        <v>4519</v>
      </c>
      <c r="M327" s="111">
        <v>44475</v>
      </c>
      <c r="N327" s="111">
        <v>44476</v>
      </c>
      <c r="O327" s="108" t="s">
        <v>55</v>
      </c>
      <c r="P327" s="108" t="s">
        <v>56</v>
      </c>
      <c r="R327" s="112">
        <v>10</v>
      </c>
      <c r="S327" s="111">
        <v>44481.667143055602</v>
      </c>
      <c r="T327" s="104">
        <v>44481</v>
      </c>
      <c r="U327" s="106" t="s">
        <v>57</v>
      </c>
      <c r="V327" s="108" t="s">
        <v>136</v>
      </c>
      <c r="W327" s="108" t="s">
        <v>137</v>
      </c>
      <c r="X327" s="108" t="s">
        <v>59</v>
      </c>
      <c r="Y327" s="108" t="s">
        <v>60</v>
      </c>
      <c r="AA327" s="108" t="s">
        <v>61</v>
      </c>
      <c r="AB327" s="106">
        <f t="shared" ref="AB327:AB390" si="6">DATEDIF(H327,T327,"Y")</f>
        <v>48</v>
      </c>
      <c r="AC327" s="106" t="s">
        <v>62</v>
      </c>
      <c r="AD327" s="106" t="s">
        <v>138</v>
      </c>
      <c r="AE327" s="108" t="s">
        <v>139</v>
      </c>
      <c r="AF327" s="108" t="s">
        <v>140</v>
      </c>
      <c r="AG327" s="108" t="s">
        <v>3101</v>
      </c>
      <c r="AI327" s="108" t="s">
        <v>4520</v>
      </c>
      <c r="AJ327" s="106" t="s">
        <v>3696</v>
      </c>
      <c r="AK327" s="107" t="s">
        <v>820</v>
      </c>
      <c r="AM327" s="107" t="s">
        <v>2164</v>
      </c>
      <c r="AN327" s="107" t="s">
        <v>2164</v>
      </c>
      <c r="AO327" s="107"/>
    </row>
    <row r="328" spans="1:41">
      <c r="A328" s="108">
        <v>186</v>
      </c>
      <c r="B328" s="108" t="s">
        <v>128</v>
      </c>
      <c r="C328" s="110" t="s">
        <v>130</v>
      </c>
      <c r="D328" s="108" t="s">
        <v>4521</v>
      </c>
      <c r="E328" s="110" t="s">
        <v>131</v>
      </c>
      <c r="F328" s="110" t="s">
        <v>4518</v>
      </c>
      <c r="G328" s="108" t="s">
        <v>4521</v>
      </c>
      <c r="H328" s="111">
        <v>17321</v>
      </c>
      <c r="I328" s="108" t="s">
        <v>1557</v>
      </c>
      <c r="J328" s="108" t="s">
        <v>1558</v>
      </c>
      <c r="K328" s="108" t="s">
        <v>335</v>
      </c>
      <c r="L328" s="41" t="s">
        <v>4522</v>
      </c>
      <c r="M328" s="111">
        <v>44475</v>
      </c>
      <c r="N328" s="111">
        <v>44476</v>
      </c>
      <c r="O328" s="108" t="s">
        <v>55</v>
      </c>
      <c r="P328" s="108" t="s">
        <v>56</v>
      </c>
      <c r="R328" s="112">
        <v>10</v>
      </c>
      <c r="S328" s="111">
        <v>44481.667252048603</v>
      </c>
      <c r="T328" s="104">
        <v>44481</v>
      </c>
      <c r="U328" s="106" t="s">
        <v>57</v>
      </c>
      <c r="V328" s="108" t="s">
        <v>136</v>
      </c>
      <c r="W328" s="108" t="s">
        <v>137</v>
      </c>
      <c r="X328" s="108" t="s">
        <v>59</v>
      </c>
      <c r="Y328" s="108" t="s">
        <v>60</v>
      </c>
      <c r="AA328" s="108" t="s">
        <v>61</v>
      </c>
      <c r="AB328" s="106">
        <f t="shared" si="6"/>
        <v>74</v>
      </c>
      <c r="AC328" s="106" t="s">
        <v>62</v>
      </c>
      <c r="AD328" s="106" t="s">
        <v>138</v>
      </c>
      <c r="AE328" s="108" t="s">
        <v>139</v>
      </c>
      <c r="AF328" s="108" t="s">
        <v>140</v>
      </c>
      <c r="AG328" s="108" t="s">
        <v>3101</v>
      </c>
      <c r="AI328" s="108" t="s">
        <v>4523</v>
      </c>
      <c r="AJ328" s="106" t="s">
        <v>3696</v>
      </c>
      <c r="AK328" s="107" t="s">
        <v>820</v>
      </c>
      <c r="AM328" s="107" t="s">
        <v>2164</v>
      </c>
      <c r="AN328" s="107" t="s">
        <v>2164</v>
      </c>
      <c r="AO328" s="107"/>
    </row>
    <row r="329" spans="1:41">
      <c r="A329" s="108">
        <v>187</v>
      </c>
      <c r="B329" s="108" t="s">
        <v>581</v>
      </c>
      <c r="C329" s="110" t="s">
        <v>583</v>
      </c>
      <c r="D329" s="108" t="s">
        <v>4524</v>
      </c>
      <c r="E329" s="110" t="s">
        <v>584</v>
      </c>
      <c r="F329" s="110" t="s">
        <v>4525</v>
      </c>
      <c r="G329" s="108" t="s">
        <v>4524</v>
      </c>
      <c r="H329" s="111">
        <v>35825</v>
      </c>
      <c r="I329" s="108" t="s">
        <v>4002</v>
      </c>
      <c r="J329" s="108" t="s">
        <v>4002</v>
      </c>
      <c r="K329" s="108" t="s">
        <v>92</v>
      </c>
      <c r="L329" s="41" t="s">
        <v>4526</v>
      </c>
      <c r="M329" s="111">
        <v>44470</v>
      </c>
      <c r="N329" s="111">
        <v>44477</v>
      </c>
      <c r="O329" s="108" t="s">
        <v>55</v>
      </c>
      <c r="P329" s="108" t="s">
        <v>56</v>
      </c>
      <c r="R329" s="112">
        <v>10</v>
      </c>
      <c r="S329" s="111">
        <v>44481.667453703703</v>
      </c>
      <c r="T329" s="104">
        <v>44481</v>
      </c>
      <c r="U329" s="106" t="s">
        <v>57</v>
      </c>
      <c r="V329" s="108" t="s">
        <v>94</v>
      </c>
      <c r="W329" s="108" t="s">
        <v>95</v>
      </c>
      <c r="X329" s="108" t="s">
        <v>59</v>
      </c>
      <c r="Y329" s="108" t="s">
        <v>60</v>
      </c>
      <c r="AA329" s="108" t="s">
        <v>61</v>
      </c>
      <c r="AB329" s="106">
        <f t="shared" si="6"/>
        <v>23</v>
      </c>
      <c r="AC329" s="106" t="s">
        <v>62</v>
      </c>
      <c r="AD329" s="106" t="s">
        <v>587</v>
      </c>
      <c r="AE329" s="108" t="s">
        <v>588</v>
      </c>
      <c r="AF329" s="108" t="s">
        <v>98</v>
      </c>
      <c r="AG329" s="108" t="s">
        <v>3142</v>
      </c>
      <c r="AI329" s="108" t="s">
        <v>4527</v>
      </c>
      <c r="AJ329" s="106" t="s">
        <v>4373</v>
      </c>
      <c r="AK329" s="107" t="s">
        <v>820</v>
      </c>
      <c r="AM329" s="107" t="s">
        <v>2164</v>
      </c>
      <c r="AN329" s="107" t="s">
        <v>2164</v>
      </c>
      <c r="AO329" s="107"/>
    </row>
    <row r="330" spans="1:41">
      <c r="A330" s="108">
        <v>188</v>
      </c>
      <c r="B330" s="108" t="s">
        <v>3166</v>
      </c>
      <c r="C330" s="110" t="s">
        <v>3167</v>
      </c>
      <c r="D330" s="108" t="s">
        <v>4528</v>
      </c>
      <c r="E330" s="110" t="s">
        <v>3169</v>
      </c>
      <c r="F330" s="110" t="s">
        <v>4529</v>
      </c>
      <c r="G330" s="108" t="s">
        <v>4528</v>
      </c>
      <c r="H330" s="111">
        <v>29975</v>
      </c>
      <c r="I330" s="108" t="s">
        <v>2490</v>
      </c>
      <c r="J330" s="108" t="s">
        <v>2490</v>
      </c>
      <c r="K330" s="108" t="s">
        <v>1112</v>
      </c>
      <c r="L330" s="41" t="s">
        <v>4530</v>
      </c>
      <c r="M330" s="111">
        <v>44475</v>
      </c>
      <c r="N330" s="111">
        <v>44478</v>
      </c>
      <c r="O330" s="108" t="s">
        <v>55</v>
      </c>
      <c r="P330" s="108" t="s">
        <v>56</v>
      </c>
      <c r="R330" s="112">
        <v>10</v>
      </c>
      <c r="S330" s="111">
        <v>44481.667783333301</v>
      </c>
      <c r="T330" s="104">
        <v>44481</v>
      </c>
      <c r="U330" s="106" t="s">
        <v>72</v>
      </c>
      <c r="V330" s="108" t="s">
        <v>2437</v>
      </c>
      <c r="W330" s="108" t="s">
        <v>2437</v>
      </c>
      <c r="X330" s="108" t="s">
        <v>59</v>
      </c>
      <c r="Y330" s="108" t="s">
        <v>60</v>
      </c>
      <c r="AA330" s="108" t="s">
        <v>61</v>
      </c>
      <c r="AB330" s="106">
        <f t="shared" si="6"/>
        <v>39</v>
      </c>
      <c r="AC330" s="106" t="s">
        <v>62</v>
      </c>
      <c r="AD330" s="106" t="s">
        <v>3172</v>
      </c>
      <c r="AE330" s="108" t="s">
        <v>3173</v>
      </c>
      <c r="AF330" s="108" t="s">
        <v>65</v>
      </c>
      <c r="AG330" s="108" t="s">
        <v>3174</v>
      </c>
      <c r="AI330" s="108" t="s">
        <v>4531</v>
      </c>
      <c r="AJ330" s="106" t="s">
        <v>3679</v>
      </c>
      <c r="AK330" s="115">
        <v>0.115</v>
      </c>
      <c r="AM330" s="113" t="s">
        <v>67</v>
      </c>
      <c r="AN330" s="115" t="s">
        <v>67</v>
      </c>
      <c r="AO330" s="117"/>
    </row>
    <row r="331" spans="1:41">
      <c r="A331" s="108">
        <v>189</v>
      </c>
      <c r="B331" s="108" t="s">
        <v>3166</v>
      </c>
      <c r="C331" s="110" t="s">
        <v>3167</v>
      </c>
      <c r="D331" s="108" t="s">
        <v>4532</v>
      </c>
      <c r="E331" s="110" t="s">
        <v>3169</v>
      </c>
      <c r="F331" s="110" t="s">
        <v>4529</v>
      </c>
      <c r="G331" s="108" t="s">
        <v>4532</v>
      </c>
      <c r="H331" s="111">
        <v>26787</v>
      </c>
      <c r="I331" s="108" t="s">
        <v>4533</v>
      </c>
      <c r="J331" s="108" t="s">
        <v>1679</v>
      </c>
      <c r="K331" s="108" t="s">
        <v>1125</v>
      </c>
      <c r="L331" s="41" t="s">
        <v>4534</v>
      </c>
      <c r="M331" s="111">
        <v>44473</v>
      </c>
      <c r="N331" s="111">
        <v>44478</v>
      </c>
      <c r="O331" s="108" t="s">
        <v>55</v>
      </c>
      <c r="P331" s="108" t="s">
        <v>56</v>
      </c>
      <c r="R331" s="112">
        <v>10</v>
      </c>
      <c r="S331" s="111">
        <v>44481.667920486099</v>
      </c>
      <c r="T331" s="104">
        <v>44481</v>
      </c>
      <c r="U331" s="106" t="s">
        <v>72</v>
      </c>
      <c r="V331" s="108" t="s">
        <v>2437</v>
      </c>
      <c r="W331" s="108" t="s">
        <v>2437</v>
      </c>
      <c r="X331" s="108" t="s">
        <v>59</v>
      </c>
      <c r="Y331" s="108" t="s">
        <v>60</v>
      </c>
      <c r="AA331" s="108" t="s">
        <v>61</v>
      </c>
      <c r="AB331" s="106">
        <f t="shared" si="6"/>
        <v>48</v>
      </c>
      <c r="AC331" s="106" t="s">
        <v>62</v>
      </c>
      <c r="AD331" s="106" t="s">
        <v>3172</v>
      </c>
      <c r="AE331" s="108" t="s">
        <v>3173</v>
      </c>
      <c r="AF331" s="108" t="s">
        <v>65</v>
      </c>
      <c r="AG331" s="108" t="s">
        <v>3174</v>
      </c>
      <c r="AI331" s="108" t="s">
        <v>4535</v>
      </c>
      <c r="AJ331" s="106" t="s">
        <v>3679</v>
      </c>
      <c r="AK331" s="107">
        <v>3.7240000000000002</v>
      </c>
      <c r="AM331" s="107" t="s">
        <v>2164</v>
      </c>
      <c r="AN331" s="107" t="s">
        <v>2164</v>
      </c>
      <c r="AO331" s="107"/>
    </row>
    <row r="332" spans="1:41">
      <c r="A332" s="108">
        <v>190</v>
      </c>
      <c r="B332" s="108" t="s">
        <v>3166</v>
      </c>
      <c r="C332" s="110" t="s">
        <v>3167</v>
      </c>
      <c r="D332" s="108" t="s">
        <v>4536</v>
      </c>
      <c r="E332" s="110" t="s">
        <v>3169</v>
      </c>
      <c r="F332" s="110" t="s">
        <v>4529</v>
      </c>
      <c r="G332" s="108" t="s">
        <v>4536</v>
      </c>
      <c r="H332" s="111">
        <v>28315</v>
      </c>
      <c r="I332" s="108" t="s">
        <v>4537</v>
      </c>
      <c r="J332" s="108" t="s">
        <v>486</v>
      </c>
      <c r="K332" s="108" t="s">
        <v>487</v>
      </c>
      <c r="L332" s="41" t="s">
        <v>4538</v>
      </c>
      <c r="M332" s="111">
        <v>44473</v>
      </c>
      <c r="N332" s="111">
        <v>44478</v>
      </c>
      <c r="O332" s="108" t="s">
        <v>55</v>
      </c>
      <c r="P332" s="108" t="s">
        <v>56</v>
      </c>
      <c r="R332" s="112">
        <v>10</v>
      </c>
      <c r="S332" s="111">
        <v>44481.668052164401</v>
      </c>
      <c r="T332" s="104">
        <v>44481</v>
      </c>
      <c r="U332" s="106" t="s">
        <v>57</v>
      </c>
      <c r="V332" s="108" t="s">
        <v>2437</v>
      </c>
      <c r="W332" s="108" t="s">
        <v>2437</v>
      </c>
      <c r="X332" s="108" t="s">
        <v>59</v>
      </c>
      <c r="Y332" s="108" t="s">
        <v>60</v>
      </c>
      <c r="AA332" s="108" t="s">
        <v>61</v>
      </c>
      <c r="AB332" s="106">
        <f t="shared" si="6"/>
        <v>44</v>
      </c>
      <c r="AC332" s="106" t="s">
        <v>62</v>
      </c>
      <c r="AD332" s="106" t="s">
        <v>3172</v>
      </c>
      <c r="AE332" s="108" t="s">
        <v>3173</v>
      </c>
      <c r="AF332" s="108" t="s">
        <v>65</v>
      </c>
      <c r="AG332" s="108" t="s">
        <v>3174</v>
      </c>
      <c r="AI332" s="108" t="s">
        <v>4539</v>
      </c>
      <c r="AJ332" s="106" t="s">
        <v>3679</v>
      </c>
      <c r="AK332" s="115">
        <v>7.9000000000000001E-2</v>
      </c>
      <c r="AM332" s="113" t="s">
        <v>67</v>
      </c>
      <c r="AN332" s="115" t="s">
        <v>67</v>
      </c>
      <c r="AO332" s="117"/>
    </row>
    <row r="333" spans="1:41">
      <c r="A333" s="108">
        <v>191</v>
      </c>
      <c r="B333" s="108" t="s">
        <v>128</v>
      </c>
      <c r="C333" s="110" t="s">
        <v>130</v>
      </c>
      <c r="D333" s="108" t="s">
        <v>4540</v>
      </c>
      <c r="E333" s="110" t="s">
        <v>131</v>
      </c>
      <c r="F333" s="110" t="s">
        <v>4541</v>
      </c>
      <c r="G333" s="108" t="s">
        <v>4540</v>
      </c>
      <c r="H333" s="111">
        <v>25698</v>
      </c>
      <c r="I333" s="108" t="s">
        <v>1305</v>
      </c>
      <c r="J333" s="108" t="s">
        <v>1947</v>
      </c>
      <c r="K333" s="108" t="s">
        <v>206</v>
      </c>
      <c r="L333" s="41" t="s">
        <v>4542</v>
      </c>
      <c r="M333" s="111">
        <v>44482</v>
      </c>
      <c r="N333" s="111">
        <v>44482</v>
      </c>
      <c r="O333" s="108" t="s">
        <v>55</v>
      </c>
      <c r="P333" s="108" t="s">
        <v>56</v>
      </c>
      <c r="R333" s="112">
        <v>10</v>
      </c>
      <c r="S333" s="111">
        <v>44484.644150347202</v>
      </c>
      <c r="T333" s="104">
        <v>44484</v>
      </c>
      <c r="U333" s="106" t="s">
        <v>57</v>
      </c>
      <c r="V333" s="108" t="s">
        <v>136</v>
      </c>
      <c r="W333" s="108" t="s">
        <v>137</v>
      </c>
      <c r="X333" s="108" t="s">
        <v>59</v>
      </c>
      <c r="Y333" s="108" t="s">
        <v>60</v>
      </c>
      <c r="AA333" s="108" t="s">
        <v>61</v>
      </c>
      <c r="AB333" s="106">
        <f t="shared" si="6"/>
        <v>51</v>
      </c>
      <c r="AC333" s="106" t="s">
        <v>62</v>
      </c>
      <c r="AD333" s="106" t="s">
        <v>138</v>
      </c>
      <c r="AE333" s="108" t="s">
        <v>139</v>
      </c>
      <c r="AF333" s="108" t="s">
        <v>140</v>
      </c>
      <c r="AG333" s="108" t="s">
        <v>3101</v>
      </c>
      <c r="AI333" s="108" t="s">
        <v>4543</v>
      </c>
      <c r="AJ333" s="106" t="s">
        <v>3696</v>
      </c>
      <c r="AK333" s="107">
        <v>3.835</v>
      </c>
      <c r="AM333" s="107" t="s">
        <v>2164</v>
      </c>
      <c r="AN333" s="107" t="s">
        <v>2164</v>
      </c>
      <c r="AO333" s="107"/>
    </row>
    <row r="334" spans="1:41">
      <c r="A334" s="108">
        <v>192</v>
      </c>
      <c r="B334" s="108" t="s">
        <v>4544</v>
      </c>
      <c r="C334" s="110" t="s">
        <v>4545</v>
      </c>
      <c r="D334" s="108" t="s">
        <v>3988</v>
      </c>
      <c r="E334" s="110" t="s">
        <v>4546</v>
      </c>
      <c r="F334" s="110" t="s">
        <v>4547</v>
      </c>
      <c r="G334" s="108" t="s">
        <v>3988</v>
      </c>
      <c r="H334" s="111">
        <v>29419</v>
      </c>
      <c r="I334" s="108" t="s">
        <v>962</v>
      </c>
      <c r="J334" s="108" t="s">
        <v>962</v>
      </c>
      <c r="K334" s="108" t="s">
        <v>398</v>
      </c>
      <c r="L334" s="41" t="s">
        <v>4548</v>
      </c>
      <c r="M334" s="111">
        <v>44476</v>
      </c>
      <c r="N334" s="111">
        <v>44484</v>
      </c>
      <c r="O334" s="108" t="s">
        <v>55</v>
      </c>
      <c r="P334" s="108" t="s">
        <v>56</v>
      </c>
      <c r="R334" s="112">
        <v>10</v>
      </c>
      <c r="S334" s="111">
        <v>44488.694913541702</v>
      </c>
      <c r="T334" s="104">
        <v>44487</v>
      </c>
      <c r="U334" s="106" t="s">
        <v>57</v>
      </c>
      <c r="V334" s="108" t="s">
        <v>400</v>
      </c>
      <c r="W334" s="108" t="s">
        <v>400</v>
      </c>
      <c r="X334" s="108" t="s">
        <v>59</v>
      </c>
      <c r="Y334" s="108" t="s">
        <v>60</v>
      </c>
      <c r="AA334" s="108" t="s">
        <v>61</v>
      </c>
      <c r="AB334" s="106">
        <f t="shared" si="6"/>
        <v>41</v>
      </c>
      <c r="AC334" s="106" t="s">
        <v>62</v>
      </c>
      <c r="AD334" s="106"/>
      <c r="AF334" s="108" t="s">
        <v>98</v>
      </c>
      <c r="AG334" s="108" t="s">
        <v>3415</v>
      </c>
      <c r="AI334" s="108" t="s">
        <v>3990</v>
      </c>
      <c r="AJ334" s="106" t="s">
        <v>4373</v>
      </c>
      <c r="AK334" s="115">
        <v>0.12</v>
      </c>
      <c r="AM334" s="113" t="s">
        <v>67</v>
      </c>
      <c r="AN334" s="115" t="s">
        <v>67</v>
      </c>
      <c r="AO334" s="117"/>
    </row>
    <row r="335" spans="1:41">
      <c r="A335" s="108">
        <v>193</v>
      </c>
      <c r="B335" s="108" t="s">
        <v>154</v>
      </c>
      <c r="C335" s="110" t="s">
        <v>156</v>
      </c>
      <c r="D335" s="108" t="s">
        <v>4549</v>
      </c>
      <c r="E335" s="110" t="s">
        <v>157</v>
      </c>
      <c r="F335" s="110" t="s">
        <v>4550</v>
      </c>
      <c r="G335" s="108" t="s">
        <v>4549</v>
      </c>
      <c r="H335" s="111">
        <v>26194</v>
      </c>
      <c r="I335" s="108" t="s">
        <v>171</v>
      </c>
      <c r="J335" s="108" t="s">
        <v>134</v>
      </c>
      <c r="K335" s="108" t="s">
        <v>134</v>
      </c>
      <c r="L335" s="45" t="s">
        <v>4551</v>
      </c>
      <c r="M335" s="111">
        <v>44485</v>
      </c>
      <c r="N335" s="111">
        <v>44487</v>
      </c>
      <c r="O335" s="108" t="s">
        <v>55</v>
      </c>
      <c r="P335" s="108" t="s">
        <v>56</v>
      </c>
      <c r="R335" s="112">
        <v>10</v>
      </c>
      <c r="S335" s="111">
        <v>44488.6971190162</v>
      </c>
      <c r="T335" s="104">
        <v>44488</v>
      </c>
      <c r="U335" s="106" t="s">
        <v>72</v>
      </c>
      <c r="V335" s="108" t="s">
        <v>136</v>
      </c>
      <c r="W335" s="108" t="s">
        <v>163</v>
      </c>
      <c r="X335" s="108" t="s">
        <v>59</v>
      </c>
      <c r="Y335" s="108" t="s">
        <v>60</v>
      </c>
      <c r="AA335" s="108" t="s">
        <v>61</v>
      </c>
      <c r="AB335" s="106">
        <f t="shared" si="6"/>
        <v>50</v>
      </c>
      <c r="AC335" s="106" t="s">
        <v>62</v>
      </c>
      <c r="AD335" s="106" t="s">
        <v>164</v>
      </c>
      <c r="AE335" s="108" t="s">
        <v>165</v>
      </c>
      <c r="AF335" s="108" t="s">
        <v>65</v>
      </c>
      <c r="AG335" s="108" t="s">
        <v>3142</v>
      </c>
      <c r="AI335" s="108" t="s">
        <v>4552</v>
      </c>
      <c r="AJ335" s="106" t="s">
        <v>4373</v>
      </c>
      <c r="AK335" s="115">
        <v>0.10100000000000001</v>
      </c>
      <c r="AM335" s="113" t="s">
        <v>67</v>
      </c>
      <c r="AN335" s="115" t="s">
        <v>67</v>
      </c>
      <c r="AO335" s="117"/>
    </row>
    <row r="336" spans="1:41">
      <c r="A336" s="108">
        <v>194</v>
      </c>
      <c r="B336" s="108" t="s">
        <v>154</v>
      </c>
      <c r="C336" s="110" t="s">
        <v>156</v>
      </c>
      <c r="D336" s="108" t="s">
        <v>4553</v>
      </c>
      <c r="E336" s="110" t="s">
        <v>157</v>
      </c>
      <c r="F336" s="110" t="s">
        <v>4554</v>
      </c>
      <c r="G336" s="108" t="s">
        <v>4553</v>
      </c>
      <c r="H336" s="111">
        <v>28452</v>
      </c>
      <c r="I336" s="108" t="s">
        <v>211</v>
      </c>
      <c r="J336" s="108" t="s">
        <v>134</v>
      </c>
      <c r="K336" s="108" t="s">
        <v>134</v>
      </c>
      <c r="L336" s="45" t="s">
        <v>4555</v>
      </c>
      <c r="M336" s="111">
        <v>44489</v>
      </c>
      <c r="N336" s="111">
        <v>44489</v>
      </c>
      <c r="O336" s="108" t="s">
        <v>55</v>
      </c>
      <c r="P336" s="108" t="s">
        <v>56</v>
      </c>
      <c r="R336" s="112">
        <v>10</v>
      </c>
      <c r="S336" s="111">
        <v>44490.642177581001</v>
      </c>
      <c r="T336" s="104">
        <v>44490</v>
      </c>
      <c r="U336" s="106" t="s">
        <v>57</v>
      </c>
      <c r="V336" s="108" t="s">
        <v>136</v>
      </c>
      <c r="W336" s="108" t="s">
        <v>163</v>
      </c>
      <c r="X336" s="108" t="s">
        <v>59</v>
      </c>
      <c r="Y336" s="108" t="s">
        <v>60</v>
      </c>
      <c r="AA336" s="108" t="s">
        <v>61</v>
      </c>
      <c r="AB336" s="106">
        <f t="shared" si="6"/>
        <v>43</v>
      </c>
      <c r="AC336" s="106" t="s">
        <v>62</v>
      </c>
      <c r="AD336" s="106" t="s">
        <v>164</v>
      </c>
      <c r="AE336" s="108" t="s">
        <v>165</v>
      </c>
      <c r="AF336" s="108" t="s">
        <v>65</v>
      </c>
      <c r="AG336" s="108" t="s">
        <v>3142</v>
      </c>
      <c r="AI336" s="108" t="s">
        <v>4556</v>
      </c>
      <c r="AJ336" s="106" t="s">
        <v>4373</v>
      </c>
      <c r="AK336" s="115">
        <v>9.1999999999999998E-2</v>
      </c>
      <c r="AM336" s="113" t="s">
        <v>67</v>
      </c>
      <c r="AN336" s="115" t="s">
        <v>67</v>
      </c>
      <c r="AO336" s="117"/>
    </row>
    <row r="337" spans="1:45">
      <c r="A337" s="108">
        <v>195</v>
      </c>
      <c r="B337" s="108" t="s">
        <v>3166</v>
      </c>
      <c r="C337" s="110" t="s">
        <v>3167</v>
      </c>
      <c r="D337" s="108" t="s">
        <v>4557</v>
      </c>
      <c r="E337" s="110" t="s">
        <v>3169</v>
      </c>
      <c r="F337" s="110" t="s">
        <v>4558</v>
      </c>
      <c r="G337" s="108" t="s">
        <v>4557</v>
      </c>
      <c r="H337" s="111">
        <v>23321</v>
      </c>
      <c r="I337" s="108" t="s">
        <v>4559</v>
      </c>
      <c r="J337" s="108" t="s">
        <v>2102</v>
      </c>
      <c r="K337" s="108" t="s">
        <v>2102</v>
      </c>
      <c r="L337" s="45" t="s">
        <v>4560</v>
      </c>
      <c r="M337" s="111">
        <v>44483</v>
      </c>
      <c r="N337" s="111">
        <v>44489</v>
      </c>
      <c r="O337" s="108" t="s">
        <v>55</v>
      </c>
      <c r="P337" s="108" t="s">
        <v>56</v>
      </c>
      <c r="R337" s="112">
        <v>10</v>
      </c>
      <c r="S337" s="111">
        <v>44490.642420567099</v>
      </c>
      <c r="T337" s="104">
        <v>44490</v>
      </c>
      <c r="U337" s="106" t="s">
        <v>57</v>
      </c>
      <c r="V337" s="108" t="s">
        <v>2437</v>
      </c>
      <c r="W337" s="108" t="s">
        <v>2437</v>
      </c>
      <c r="X337" s="108" t="s">
        <v>59</v>
      </c>
      <c r="Y337" s="108" t="s">
        <v>60</v>
      </c>
      <c r="AA337" s="108" t="s">
        <v>61</v>
      </c>
      <c r="AB337" s="106">
        <f t="shared" si="6"/>
        <v>57</v>
      </c>
      <c r="AC337" s="106" t="s">
        <v>62</v>
      </c>
      <c r="AD337" s="106" t="s">
        <v>3172</v>
      </c>
      <c r="AE337" s="108" t="s">
        <v>3173</v>
      </c>
      <c r="AF337" s="108" t="s">
        <v>65</v>
      </c>
      <c r="AG337" s="108" t="s">
        <v>3174</v>
      </c>
      <c r="AI337" s="108" t="s">
        <v>4561</v>
      </c>
      <c r="AJ337" s="106" t="s">
        <v>3679</v>
      </c>
      <c r="AK337" s="107" t="s">
        <v>820</v>
      </c>
      <c r="AM337" s="107" t="s">
        <v>2164</v>
      </c>
      <c r="AN337" s="107" t="s">
        <v>2164</v>
      </c>
      <c r="AO337" s="107"/>
      <c r="AP337" s="95" t="s">
        <v>68</v>
      </c>
      <c r="AQ337" s="95" t="s">
        <v>3687</v>
      </c>
      <c r="AR337" s="95">
        <v>53.697000000000003</v>
      </c>
      <c r="AS337" s="95" t="s">
        <v>2727</v>
      </c>
    </row>
    <row r="338" spans="1:45">
      <c r="A338" s="108">
        <v>196</v>
      </c>
      <c r="B338" s="108" t="s">
        <v>3166</v>
      </c>
      <c r="C338" s="110" t="s">
        <v>3167</v>
      </c>
      <c r="D338" s="108" t="s">
        <v>4562</v>
      </c>
      <c r="E338" s="110" t="s">
        <v>3169</v>
      </c>
      <c r="F338" s="110" t="s">
        <v>4558</v>
      </c>
      <c r="G338" s="108" t="s">
        <v>4562</v>
      </c>
      <c r="H338" s="111">
        <v>37588</v>
      </c>
      <c r="I338" s="108" t="s">
        <v>3136</v>
      </c>
      <c r="J338" s="108" t="s">
        <v>1862</v>
      </c>
      <c r="K338" s="108" t="s">
        <v>1862</v>
      </c>
      <c r="L338" s="45" t="s">
        <v>4563</v>
      </c>
      <c r="M338" s="111">
        <v>44483</v>
      </c>
      <c r="N338" s="111">
        <v>44489</v>
      </c>
      <c r="O338" s="108" t="s">
        <v>55</v>
      </c>
      <c r="P338" s="108" t="s">
        <v>56</v>
      </c>
      <c r="R338" s="112">
        <v>10</v>
      </c>
      <c r="S338" s="111">
        <v>44490.642563113397</v>
      </c>
      <c r="T338" s="104">
        <v>44490</v>
      </c>
      <c r="U338" s="106" t="s">
        <v>57</v>
      </c>
      <c r="V338" s="108" t="s">
        <v>2437</v>
      </c>
      <c r="W338" s="108" t="s">
        <v>2437</v>
      </c>
      <c r="X338" s="108" t="s">
        <v>59</v>
      </c>
      <c r="Y338" s="108" t="s">
        <v>60</v>
      </c>
      <c r="AA338" s="108" t="s">
        <v>61</v>
      </c>
      <c r="AB338" s="106">
        <f t="shared" si="6"/>
        <v>18</v>
      </c>
      <c r="AC338" s="106" t="s">
        <v>62</v>
      </c>
      <c r="AD338" s="106" t="s">
        <v>3172</v>
      </c>
      <c r="AE338" s="108" t="s">
        <v>3173</v>
      </c>
      <c r="AF338" s="108" t="s">
        <v>65</v>
      </c>
      <c r="AG338" s="108" t="s">
        <v>3174</v>
      </c>
      <c r="AI338" s="108" t="s">
        <v>4564</v>
      </c>
      <c r="AJ338" s="106" t="s">
        <v>3679</v>
      </c>
      <c r="AK338" s="107">
        <v>3.8940000000000001</v>
      </c>
      <c r="AM338" s="107" t="s">
        <v>2164</v>
      </c>
      <c r="AN338" s="107" t="s">
        <v>2164</v>
      </c>
      <c r="AO338" s="107"/>
      <c r="AP338" s="95" t="s">
        <v>68</v>
      </c>
      <c r="AQ338" s="95" t="s">
        <v>3687</v>
      </c>
      <c r="AR338" s="95">
        <v>110.754</v>
      </c>
      <c r="AS338" s="95" t="s">
        <v>2727</v>
      </c>
    </row>
    <row r="339" spans="1:45">
      <c r="A339" s="108">
        <v>197</v>
      </c>
      <c r="B339" s="108" t="s">
        <v>47</v>
      </c>
      <c r="C339" s="110" t="s">
        <v>49</v>
      </c>
      <c r="D339" s="108" t="s">
        <v>4565</v>
      </c>
      <c r="E339" s="110" t="s">
        <v>49</v>
      </c>
      <c r="F339" s="110" t="s">
        <v>4566</v>
      </c>
      <c r="G339" s="108" t="s">
        <v>4565</v>
      </c>
      <c r="H339" s="111">
        <v>28160</v>
      </c>
      <c r="I339" s="108" t="s">
        <v>281</v>
      </c>
      <c r="J339" s="108" t="s">
        <v>134</v>
      </c>
      <c r="K339" s="108" t="s">
        <v>134</v>
      </c>
      <c r="L339" s="45" t="s">
        <v>4567</v>
      </c>
      <c r="M339" s="111">
        <v>44460</v>
      </c>
      <c r="N339" s="111">
        <v>44489</v>
      </c>
      <c r="O339" s="108" t="s">
        <v>55</v>
      </c>
      <c r="P339" s="108" t="s">
        <v>56</v>
      </c>
      <c r="R339" s="112">
        <v>10</v>
      </c>
      <c r="S339" s="111">
        <v>44490.642745451398</v>
      </c>
      <c r="T339" s="104">
        <v>44490</v>
      </c>
      <c r="U339" s="106" t="s">
        <v>57</v>
      </c>
      <c r="V339" s="108" t="s">
        <v>58</v>
      </c>
      <c r="W339" s="108" t="s">
        <v>58</v>
      </c>
      <c r="X339" s="108" t="s">
        <v>59</v>
      </c>
      <c r="Y339" s="108" t="s">
        <v>60</v>
      </c>
      <c r="AA339" s="108" t="s">
        <v>61</v>
      </c>
      <c r="AB339" s="106">
        <f t="shared" si="6"/>
        <v>44</v>
      </c>
      <c r="AC339" s="106" t="s">
        <v>62</v>
      </c>
      <c r="AD339" s="106" t="s">
        <v>63</v>
      </c>
      <c r="AE339" s="108" t="s">
        <v>64</v>
      </c>
      <c r="AF339" s="108" t="s">
        <v>65</v>
      </c>
      <c r="AG339" s="108" t="s">
        <v>3142</v>
      </c>
      <c r="AI339" s="108" t="s">
        <v>4568</v>
      </c>
      <c r="AJ339" s="106" t="s">
        <v>3679</v>
      </c>
      <c r="AK339" s="107">
        <v>3.74</v>
      </c>
      <c r="AM339" s="107" t="s">
        <v>2164</v>
      </c>
      <c r="AN339" s="107" t="s">
        <v>2164</v>
      </c>
      <c r="AO339" s="107"/>
    </row>
    <row r="340" spans="1:45">
      <c r="A340" s="108">
        <v>198</v>
      </c>
      <c r="B340" s="108" t="s">
        <v>128</v>
      </c>
      <c r="C340" s="110" t="s">
        <v>130</v>
      </c>
      <c r="D340" s="108" t="s">
        <v>4569</v>
      </c>
      <c r="E340" s="110" t="s">
        <v>131</v>
      </c>
      <c r="F340" s="110" t="s">
        <v>4570</v>
      </c>
      <c r="G340" s="108" t="s">
        <v>4569</v>
      </c>
      <c r="H340" s="111">
        <v>28553</v>
      </c>
      <c r="I340" s="108" t="s">
        <v>281</v>
      </c>
      <c r="J340" s="108" t="s">
        <v>134</v>
      </c>
      <c r="K340" s="108" t="s">
        <v>134</v>
      </c>
      <c r="L340" s="45" t="s">
        <v>4571</v>
      </c>
      <c r="M340" s="111">
        <v>44489</v>
      </c>
      <c r="N340" s="111">
        <v>44489</v>
      </c>
      <c r="O340" s="108" t="s">
        <v>55</v>
      </c>
      <c r="P340" s="108" t="s">
        <v>56</v>
      </c>
      <c r="R340" s="112">
        <v>10</v>
      </c>
      <c r="S340" s="111">
        <v>44490.642963044003</v>
      </c>
      <c r="T340" s="104">
        <v>44490</v>
      </c>
      <c r="U340" s="106" t="s">
        <v>57</v>
      </c>
      <c r="V340" s="108" t="s">
        <v>136</v>
      </c>
      <c r="W340" s="108" t="s">
        <v>137</v>
      </c>
      <c r="X340" s="108" t="s">
        <v>59</v>
      </c>
      <c r="Y340" s="108" t="s">
        <v>60</v>
      </c>
      <c r="AA340" s="108" t="s">
        <v>61</v>
      </c>
      <c r="AB340" s="106">
        <f t="shared" si="6"/>
        <v>43</v>
      </c>
      <c r="AC340" s="106" t="s">
        <v>62</v>
      </c>
      <c r="AD340" s="106" t="s">
        <v>138</v>
      </c>
      <c r="AE340" s="108" t="s">
        <v>139</v>
      </c>
      <c r="AF340" s="108" t="s">
        <v>140</v>
      </c>
      <c r="AG340" s="108" t="s">
        <v>3101</v>
      </c>
      <c r="AI340" s="108" t="s">
        <v>4572</v>
      </c>
      <c r="AJ340" s="106" t="s">
        <v>3696</v>
      </c>
      <c r="AK340" s="107" t="s">
        <v>820</v>
      </c>
      <c r="AM340" s="107" t="s">
        <v>2164</v>
      </c>
      <c r="AN340" s="107" t="s">
        <v>2164</v>
      </c>
      <c r="AO340" s="107"/>
    </row>
    <row r="341" spans="1:45">
      <c r="A341" s="108">
        <v>199</v>
      </c>
      <c r="B341" s="108" t="s">
        <v>4573</v>
      </c>
      <c r="C341" s="110" t="s">
        <v>4574</v>
      </c>
      <c r="D341" s="108" t="s">
        <v>4575</v>
      </c>
      <c r="E341" s="110" t="s">
        <v>4574</v>
      </c>
      <c r="F341" s="110" t="s">
        <v>4576</v>
      </c>
      <c r="G341" s="108" t="s">
        <v>4575</v>
      </c>
      <c r="H341" s="111">
        <v>35955</v>
      </c>
      <c r="I341" s="108" t="s">
        <v>4577</v>
      </c>
      <c r="J341" s="108" t="s">
        <v>1149</v>
      </c>
      <c r="K341" s="108" t="s">
        <v>161</v>
      </c>
      <c r="L341" s="45" t="s">
        <v>4578</v>
      </c>
      <c r="M341" s="111">
        <v>44490</v>
      </c>
      <c r="N341" s="111">
        <v>44491</v>
      </c>
      <c r="O341" s="108" t="s">
        <v>55</v>
      </c>
      <c r="P341" s="108" t="s">
        <v>56</v>
      </c>
      <c r="R341" s="112">
        <v>10</v>
      </c>
      <c r="S341" s="111">
        <v>44495.636279513899</v>
      </c>
      <c r="T341" s="104">
        <v>44494</v>
      </c>
      <c r="U341" s="106" t="s">
        <v>57</v>
      </c>
      <c r="V341" s="108" t="s">
        <v>283</v>
      </c>
      <c r="W341" s="108" t="s">
        <v>283</v>
      </c>
      <c r="X341" s="108" t="s">
        <v>59</v>
      </c>
      <c r="Y341" s="108" t="s">
        <v>60</v>
      </c>
      <c r="AA341" s="108" t="s">
        <v>61</v>
      </c>
      <c r="AB341" s="106">
        <f t="shared" si="6"/>
        <v>23</v>
      </c>
      <c r="AC341" s="106" t="s">
        <v>62</v>
      </c>
      <c r="AD341" s="106" t="s">
        <v>4579</v>
      </c>
      <c r="AE341" s="108" t="s">
        <v>4580</v>
      </c>
      <c r="AF341" s="108" t="s">
        <v>4491</v>
      </c>
      <c r="AG341" s="108" t="s">
        <v>4492</v>
      </c>
      <c r="AI341" s="108" t="s">
        <v>4581</v>
      </c>
      <c r="AJ341" s="106" t="s">
        <v>4373</v>
      </c>
      <c r="AK341" s="107" t="s">
        <v>4582</v>
      </c>
      <c r="AM341" s="107" t="s">
        <v>2164</v>
      </c>
      <c r="AN341" s="107" t="s">
        <v>2164</v>
      </c>
      <c r="AO341" s="107"/>
      <c r="AP341" s="95" t="s">
        <v>378</v>
      </c>
      <c r="AQ341" s="95" t="s">
        <v>3424</v>
      </c>
      <c r="AR341" s="124" t="s">
        <v>73</v>
      </c>
      <c r="AS341" s="95" t="s">
        <v>3424</v>
      </c>
    </row>
    <row r="342" spans="1:45">
      <c r="A342" s="108">
        <v>200</v>
      </c>
      <c r="B342" s="108" t="s">
        <v>180</v>
      </c>
      <c r="C342" s="110" t="s">
        <v>182</v>
      </c>
      <c r="D342" s="108" t="s">
        <v>4583</v>
      </c>
      <c r="E342" s="110" t="s">
        <v>183</v>
      </c>
      <c r="F342" s="110" t="s">
        <v>4584</v>
      </c>
      <c r="G342" s="108" t="s">
        <v>4583</v>
      </c>
      <c r="H342" s="111">
        <v>28161</v>
      </c>
      <c r="I342" s="108" t="s">
        <v>480</v>
      </c>
      <c r="J342" s="108" t="s">
        <v>186</v>
      </c>
      <c r="K342" s="108" t="s">
        <v>186</v>
      </c>
      <c r="L342" s="45" t="s">
        <v>4585</v>
      </c>
      <c r="M342" s="111">
        <v>44487</v>
      </c>
      <c r="N342" s="111">
        <v>44491</v>
      </c>
      <c r="O342" s="108" t="s">
        <v>55</v>
      </c>
      <c r="P342" s="108" t="s">
        <v>56</v>
      </c>
      <c r="R342" s="112">
        <v>10</v>
      </c>
      <c r="S342" s="111">
        <v>44495.637231481502</v>
      </c>
      <c r="T342" s="104">
        <v>44494</v>
      </c>
      <c r="U342" s="106" t="s">
        <v>72</v>
      </c>
      <c r="V342" s="108" t="s">
        <v>188</v>
      </c>
      <c r="W342" s="108" t="s">
        <v>188</v>
      </c>
      <c r="X342" s="108" t="s">
        <v>59</v>
      </c>
      <c r="Y342" s="108" t="s">
        <v>60</v>
      </c>
      <c r="AA342" s="108" t="s">
        <v>61</v>
      </c>
      <c r="AB342" s="106">
        <f t="shared" si="6"/>
        <v>44</v>
      </c>
      <c r="AC342" s="106" t="s">
        <v>62</v>
      </c>
      <c r="AD342" s="106"/>
      <c r="AF342" s="108" t="s">
        <v>65</v>
      </c>
      <c r="AG342" s="108" t="s">
        <v>3142</v>
      </c>
      <c r="AI342" s="108" t="s">
        <v>4586</v>
      </c>
      <c r="AJ342" s="106" t="s">
        <v>4373</v>
      </c>
      <c r="AK342" s="107" t="s">
        <v>4587</v>
      </c>
      <c r="AM342" s="107" t="s">
        <v>2164</v>
      </c>
      <c r="AN342" s="107" t="s">
        <v>2164</v>
      </c>
      <c r="AO342" s="107"/>
    </row>
    <row r="343" spans="1:45">
      <c r="A343" s="108">
        <v>201</v>
      </c>
      <c r="B343" s="108" t="s">
        <v>248</v>
      </c>
      <c r="C343" s="110" t="s">
        <v>250</v>
      </c>
      <c r="D343" s="108" t="s">
        <v>4588</v>
      </c>
      <c r="E343" s="110" t="s">
        <v>250</v>
      </c>
      <c r="F343" s="110" t="s">
        <v>4589</v>
      </c>
      <c r="G343" s="108" t="s">
        <v>4588</v>
      </c>
      <c r="H343" s="111">
        <v>27793</v>
      </c>
      <c r="I343" s="108" t="s">
        <v>3869</v>
      </c>
      <c r="J343" s="108" t="s">
        <v>134</v>
      </c>
      <c r="K343" s="108" t="s">
        <v>134</v>
      </c>
      <c r="L343" s="45" t="s">
        <v>4590</v>
      </c>
      <c r="M343" s="111">
        <v>44495</v>
      </c>
      <c r="N343" s="111">
        <v>44495</v>
      </c>
      <c r="O343" s="108" t="s">
        <v>55</v>
      </c>
      <c r="P343" s="108" t="s">
        <v>56</v>
      </c>
      <c r="R343" s="112">
        <v>10</v>
      </c>
      <c r="S343" s="111">
        <v>44496.565742974497</v>
      </c>
      <c r="T343" s="104">
        <v>44496</v>
      </c>
      <c r="U343" s="106" t="s">
        <v>57</v>
      </c>
      <c r="V343" s="108" t="s">
        <v>136</v>
      </c>
      <c r="W343" s="108" t="s">
        <v>254</v>
      </c>
      <c r="X343" s="108" t="s">
        <v>59</v>
      </c>
      <c r="Y343" s="108" t="s">
        <v>60</v>
      </c>
      <c r="AA343" s="108" t="s">
        <v>61</v>
      </c>
      <c r="AB343" s="106">
        <f t="shared" si="6"/>
        <v>45</v>
      </c>
      <c r="AC343" s="106" t="s">
        <v>62</v>
      </c>
      <c r="AG343" s="108" t="s">
        <v>3132</v>
      </c>
      <c r="AI343" s="108" t="s">
        <v>4591</v>
      </c>
      <c r="AJ343" s="126" t="s">
        <v>1450</v>
      </c>
      <c r="AK343" s="107">
        <v>3.746</v>
      </c>
      <c r="AM343" s="107" t="s">
        <v>2164</v>
      </c>
      <c r="AN343" s="107" t="s">
        <v>2164</v>
      </c>
      <c r="AO343" s="107"/>
    </row>
    <row r="344" spans="1:45">
      <c r="A344" s="108">
        <v>202</v>
      </c>
      <c r="B344" s="108" t="s">
        <v>3166</v>
      </c>
      <c r="C344" s="110" t="s">
        <v>3167</v>
      </c>
      <c r="D344" s="108" t="s">
        <v>4592</v>
      </c>
      <c r="E344" s="110" t="s">
        <v>3169</v>
      </c>
      <c r="F344" s="110" t="s">
        <v>4593</v>
      </c>
      <c r="G344" s="108" t="s">
        <v>4592</v>
      </c>
      <c r="H344" s="111">
        <v>36594</v>
      </c>
      <c r="I344" s="108" t="s">
        <v>3519</v>
      </c>
      <c r="J344" s="108" t="s">
        <v>3519</v>
      </c>
      <c r="K344" s="108" t="s">
        <v>487</v>
      </c>
      <c r="L344" s="45" t="s">
        <v>4594</v>
      </c>
      <c r="M344" s="111">
        <v>44489</v>
      </c>
      <c r="N344" s="111">
        <v>44496</v>
      </c>
      <c r="O344" s="108" t="s">
        <v>55</v>
      </c>
      <c r="P344" s="108" t="s">
        <v>56</v>
      </c>
      <c r="R344" s="112">
        <v>10</v>
      </c>
      <c r="S344" s="111">
        <v>44503.641240393503</v>
      </c>
      <c r="T344" s="104">
        <v>44498</v>
      </c>
      <c r="U344" s="106" t="s">
        <v>72</v>
      </c>
      <c r="V344" s="108" t="s">
        <v>2437</v>
      </c>
      <c r="W344" s="108" t="s">
        <v>2437</v>
      </c>
      <c r="X344" s="108" t="s">
        <v>59</v>
      </c>
      <c r="Y344" s="108" t="s">
        <v>60</v>
      </c>
      <c r="AA344" s="108" t="s">
        <v>61</v>
      </c>
      <c r="AB344" s="106">
        <f t="shared" si="6"/>
        <v>21</v>
      </c>
      <c r="AC344" s="106" t="s">
        <v>62</v>
      </c>
      <c r="AD344" s="106" t="s">
        <v>3172</v>
      </c>
      <c r="AE344" s="108" t="s">
        <v>3173</v>
      </c>
      <c r="AF344" s="108" t="s">
        <v>65</v>
      </c>
      <c r="AG344" s="108" t="s">
        <v>3174</v>
      </c>
      <c r="AI344" s="108" t="s">
        <v>4595</v>
      </c>
      <c r="AJ344" s="106" t="s">
        <v>3679</v>
      </c>
      <c r="AK344" s="115" t="s">
        <v>4596</v>
      </c>
      <c r="AL344" s="115">
        <v>3.0000000000000001E-3</v>
      </c>
      <c r="AM344" s="115" t="s">
        <v>67</v>
      </c>
      <c r="AN344" s="116" t="s">
        <v>67</v>
      </c>
      <c r="AO344" s="117"/>
      <c r="AP344" s="95" t="s">
        <v>68</v>
      </c>
      <c r="AQ344" s="95">
        <v>1</v>
      </c>
      <c r="AR344" s="124">
        <v>1.4650000000000001</v>
      </c>
      <c r="AS344" s="95" t="s">
        <v>2727</v>
      </c>
    </row>
    <row r="345" spans="1:45">
      <c r="A345" s="108">
        <v>203</v>
      </c>
      <c r="B345" s="108" t="s">
        <v>3166</v>
      </c>
      <c r="C345" s="110" t="s">
        <v>3167</v>
      </c>
      <c r="D345" s="108" t="s">
        <v>4597</v>
      </c>
      <c r="E345" s="110" t="s">
        <v>3169</v>
      </c>
      <c r="F345" s="110" t="s">
        <v>4593</v>
      </c>
      <c r="G345" s="108" t="s">
        <v>4597</v>
      </c>
      <c r="H345" s="111">
        <v>33633</v>
      </c>
      <c r="I345" s="108" t="s">
        <v>1789</v>
      </c>
      <c r="J345" s="108" t="s">
        <v>647</v>
      </c>
      <c r="K345" s="108" t="s">
        <v>487</v>
      </c>
      <c r="L345" s="45" t="s">
        <v>4598</v>
      </c>
      <c r="M345" s="111">
        <v>44491</v>
      </c>
      <c r="N345" s="111">
        <v>44496</v>
      </c>
      <c r="O345" s="108" t="s">
        <v>55</v>
      </c>
      <c r="P345" s="108" t="s">
        <v>56</v>
      </c>
      <c r="R345" s="112">
        <v>10</v>
      </c>
      <c r="S345" s="111">
        <v>44503.641334178203</v>
      </c>
      <c r="T345" s="104">
        <v>44498</v>
      </c>
      <c r="U345" s="106" t="s">
        <v>57</v>
      </c>
      <c r="V345" s="108" t="s">
        <v>2437</v>
      </c>
      <c r="W345" s="108" t="s">
        <v>2437</v>
      </c>
      <c r="X345" s="108" t="s">
        <v>59</v>
      </c>
      <c r="Y345" s="108" t="s">
        <v>60</v>
      </c>
      <c r="AA345" s="108" t="s">
        <v>61</v>
      </c>
      <c r="AB345" s="106">
        <f t="shared" si="6"/>
        <v>29</v>
      </c>
      <c r="AC345" s="106" t="s">
        <v>62</v>
      </c>
      <c r="AD345" s="106" t="s">
        <v>3172</v>
      </c>
      <c r="AE345" s="108" t="s">
        <v>3173</v>
      </c>
      <c r="AF345" s="108" t="s">
        <v>65</v>
      </c>
      <c r="AG345" s="108" t="s">
        <v>3174</v>
      </c>
      <c r="AI345" s="108" t="s">
        <v>4599</v>
      </c>
      <c r="AJ345" s="106" t="s">
        <v>3679</v>
      </c>
      <c r="AK345" s="115" t="s">
        <v>4600</v>
      </c>
      <c r="AL345" s="115">
        <v>1E-3</v>
      </c>
      <c r="AM345" s="115" t="s">
        <v>67</v>
      </c>
      <c r="AN345" s="116" t="s">
        <v>67</v>
      </c>
      <c r="AO345" s="117"/>
      <c r="AP345" s="95" t="s">
        <v>68</v>
      </c>
      <c r="AQ345" s="95">
        <v>1</v>
      </c>
      <c r="AR345" s="124">
        <v>1.917</v>
      </c>
      <c r="AS345" s="95" t="s">
        <v>2727</v>
      </c>
    </row>
    <row r="346" spans="1:45">
      <c r="A346" s="108">
        <v>204</v>
      </c>
      <c r="B346" s="108" t="s">
        <v>128</v>
      </c>
      <c r="C346" s="110" t="s">
        <v>130</v>
      </c>
      <c r="D346" s="108" t="s">
        <v>4601</v>
      </c>
      <c r="E346" s="110" t="s">
        <v>131</v>
      </c>
      <c r="F346" s="110" t="s">
        <v>4602</v>
      </c>
      <c r="G346" s="108" t="s">
        <v>4601</v>
      </c>
      <c r="H346" s="111">
        <v>25233</v>
      </c>
      <c r="I346" s="108" t="s">
        <v>1630</v>
      </c>
      <c r="J346" s="108" t="s">
        <v>957</v>
      </c>
      <c r="K346" s="108" t="s">
        <v>202</v>
      </c>
      <c r="L346" s="45" t="s">
        <v>4603</v>
      </c>
      <c r="M346" s="111">
        <v>44496</v>
      </c>
      <c r="N346" s="111">
        <v>44496</v>
      </c>
      <c r="O346" s="108" t="s">
        <v>55</v>
      </c>
      <c r="P346" s="108" t="s">
        <v>56</v>
      </c>
      <c r="R346" s="112">
        <v>10</v>
      </c>
      <c r="S346" s="111">
        <v>44503.641556516202</v>
      </c>
      <c r="T346" s="104">
        <v>44498</v>
      </c>
      <c r="U346" s="106" t="s">
        <v>57</v>
      </c>
      <c r="V346" s="108" t="s">
        <v>136</v>
      </c>
      <c r="W346" s="108" t="s">
        <v>137</v>
      </c>
      <c r="X346" s="108" t="s">
        <v>59</v>
      </c>
      <c r="Y346" s="108" t="s">
        <v>60</v>
      </c>
      <c r="AA346" s="108" t="s">
        <v>61</v>
      </c>
      <c r="AB346" s="106">
        <f t="shared" si="6"/>
        <v>52</v>
      </c>
      <c r="AC346" s="106" t="s">
        <v>62</v>
      </c>
      <c r="AD346" s="106" t="s">
        <v>138</v>
      </c>
      <c r="AE346" s="108" t="s">
        <v>139</v>
      </c>
      <c r="AF346" s="108" t="s">
        <v>140</v>
      </c>
      <c r="AG346" s="108" t="s">
        <v>3101</v>
      </c>
      <c r="AI346" s="108" t="s">
        <v>4604</v>
      </c>
      <c r="AJ346" s="106" t="s">
        <v>3696</v>
      </c>
      <c r="AK346" s="107" t="s">
        <v>3828</v>
      </c>
      <c r="AL346" s="107">
        <v>2.7040000000000002</v>
      </c>
      <c r="AM346" s="115" t="s">
        <v>4605</v>
      </c>
      <c r="AN346" s="94" t="s">
        <v>69</v>
      </c>
      <c r="AO346" s="94"/>
    </row>
    <row r="347" spans="1:45">
      <c r="A347" s="108">
        <v>205</v>
      </c>
      <c r="B347" s="108" t="s">
        <v>128</v>
      </c>
      <c r="C347" s="110" t="s">
        <v>130</v>
      </c>
      <c r="D347" s="108" t="s">
        <v>4606</v>
      </c>
      <c r="E347" s="110" t="s">
        <v>131</v>
      </c>
      <c r="F347" s="110" t="s">
        <v>4602</v>
      </c>
      <c r="G347" s="108" t="s">
        <v>4606</v>
      </c>
      <c r="H347" s="111">
        <v>17043</v>
      </c>
      <c r="I347" s="108" t="s">
        <v>171</v>
      </c>
      <c r="J347" s="108" t="s">
        <v>134</v>
      </c>
      <c r="K347" s="108" t="s">
        <v>134</v>
      </c>
      <c r="L347" s="45" t="s">
        <v>4607</v>
      </c>
      <c r="M347" s="111">
        <v>44496</v>
      </c>
      <c r="N347" s="111">
        <v>44496</v>
      </c>
      <c r="O347" s="108" t="s">
        <v>55</v>
      </c>
      <c r="P347" s="108" t="s">
        <v>56</v>
      </c>
      <c r="R347" s="112">
        <v>10</v>
      </c>
      <c r="S347" s="111">
        <v>44503.641661226902</v>
      </c>
      <c r="T347" s="104">
        <v>44498</v>
      </c>
      <c r="U347" s="106" t="s">
        <v>57</v>
      </c>
      <c r="V347" s="108" t="s">
        <v>136</v>
      </c>
      <c r="W347" s="108" t="s">
        <v>137</v>
      </c>
      <c r="X347" s="108" t="s">
        <v>59</v>
      </c>
      <c r="Y347" s="108" t="s">
        <v>60</v>
      </c>
      <c r="AA347" s="108" t="s">
        <v>61</v>
      </c>
      <c r="AB347" s="106">
        <f t="shared" si="6"/>
        <v>75</v>
      </c>
      <c r="AC347" s="106" t="s">
        <v>62</v>
      </c>
      <c r="AD347" s="106" t="s">
        <v>138</v>
      </c>
      <c r="AE347" s="108" t="s">
        <v>139</v>
      </c>
      <c r="AF347" s="108" t="s">
        <v>140</v>
      </c>
      <c r="AG347" s="108" t="s">
        <v>3101</v>
      </c>
      <c r="AI347" s="108" t="s">
        <v>4608</v>
      </c>
      <c r="AJ347" s="106" t="s">
        <v>3696</v>
      </c>
      <c r="AK347" s="107" t="s">
        <v>3828</v>
      </c>
      <c r="AM347" s="107" t="s">
        <v>2164</v>
      </c>
      <c r="AN347" s="118" t="s">
        <v>2164</v>
      </c>
      <c r="AO347" s="118"/>
    </row>
    <row r="348" spans="1:45">
      <c r="A348" s="108">
        <v>206</v>
      </c>
      <c r="B348" s="108" t="s">
        <v>128</v>
      </c>
      <c r="C348" s="110" t="s">
        <v>130</v>
      </c>
      <c r="D348" s="108" t="s">
        <v>4609</v>
      </c>
      <c r="E348" s="110" t="s">
        <v>131</v>
      </c>
      <c r="F348" s="110" t="s">
        <v>4602</v>
      </c>
      <c r="G348" s="108" t="s">
        <v>4609</v>
      </c>
      <c r="H348" s="111">
        <v>26928</v>
      </c>
      <c r="I348" s="108" t="s">
        <v>877</v>
      </c>
      <c r="J348" s="108" t="s">
        <v>134</v>
      </c>
      <c r="K348" s="108" t="s">
        <v>134</v>
      </c>
      <c r="L348" s="45" t="s">
        <v>4610</v>
      </c>
      <c r="M348" s="111">
        <v>44496</v>
      </c>
      <c r="N348" s="111">
        <v>44496</v>
      </c>
      <c r="O348" s="108" t="s">
        <v>55</v>
      </c>
      <c r="P348" s="108" t="s">
        <v>56</v>
      </c>
      <c r="R348" s="112">
        <v>10</v>
      </c>
      <c r="S348" s="111">
        <v>44503.641970752302</v>
      </c>
      <c r="T348" s="104">
        <v>44498</v>
      </c>
      <c r="U348" s="106" t="s">
        <v>57</v>
      </c>
      <c r="V348" s="108" t="s">
        <v>136</v>
      </c>
      <c r="W348" s="108" t="s">
        <v>137</v>
      </c>
      <c r="X348" s="108" t="s">
        <v>59</v>
      </c>
      <c r="Y348" s="108" t="s">
        <v>60</v>
      </c>
      <c r="AA348" s="108" t="s">
        <v>61</v>
      </c>
      <c r="AB348" s="106">
        <f t="shared" si="6"/>
        <v>48</v>
      </c>
      <c r="AC348" s="106" t="s">
        <v>62</v>
      </c>
      <c r="AD348" s="106" t="s">
        <v>138</v>
      </c>
      <c r="AE348" s="108" t="s">
        <v>139</v>
      </c>
      <c r="AF348" s="108" t="s">
        <v>140</v>
      </c>
      <c r="AG348" s="108" t="s">
        <v>3101</v>
      </c>
      <c r="AI348" s="108" t="s">
        <v>4611</v>
      </c>
      <c r="AJ348" s="106" t="s">
        <v>3696</v>
      </c>
      <c r="AK348" s="107" t="s">
        <v>4612</v>
      </c>
      <c r="AM348" s="107" t="s">
        <v>2164</v>
      </c>
      <c r="AN348" s="118" t="s">
        <v>2164</v>
      </c>
      <c r="AO348" s="118"/>
    </row>
    <row r="349" spans="1:45">
      <c r="A349" s="108">
        <v>207</v>
      </c>
      <c r="B349" s="108" t="s">
        <v>128</v>
      </c>
      <c r="C349" s="110" t="s">
        <v>130</v>
      </c>
      <c r="D349" s="108" t="s">
        <v>4613</v>
      </c>
      <c r="E349" s="110" t="s">
        <v>131</v>
      </c>
      <c r="F349" s="110" t="s">
        <v>4602</v>
      </c>
      <c r="G349" s="108" t="s">
        <v>4613</v>
      </c>
      <c r="H349" s="111">
        <v>27248</v>
      </c>
      <c r="I349" s="108" t="s">
        <v>4614</v>
      </c>
      <c r="J349" s="108" t="s">
        <v>4615</v>
      </c>
      <c r="K349" s="108" t="s">
        <v>521</v>
      </c>
      <c r="L349" s="45" t="s">
        <v>4616</v>
      </c>
      <c r="M349" s="111">
        <v>44496</v>
      </c>
      <c r="N349" s="111">
        <v>44496</v>
      </c>
      <c r="O349" s="108" t="s">
        <v>55</v>
      </c>
      <c r="P349" s="108" t="s">
        <v>56</v>
      </c>
      <c r="R349" s="112">
        <v>10</v>
      </c>
      <c r="S349" s="111">
        <v>44503.6420538194</v>
      </c>
      <c r="T349" s="104">
        <v>44498</v>
      </c>
      <c r="U349" s="106" t="s">
        <v>72</v>
      </c>
      <c r="V349" s="108" t="s">
        <v>136</v>
      </c>
      <c r="W349" s="108" t="s">
        <v>137</v>
      </c>
      <c r="X349" s="108" t="s">
        <v>59</v>
      </c>
      <c r="Y349" s="108" t="s">
        <v>60</v>
      </c>
      <c r="AA349" s="108" t="s">
        <v>61</v>
      </c>
      <c r="AB349" s="106">
        <f t="shared" si="6"/>
        <v>47</v>
      </c>
      <c r="AC349" s="106" t="s">
        <v>62</v>
      </c>
      <c r="AD349" s="106" t="s">
        <v>138</v>
      </c>
      <c r="AE349" s="108" t="s">
        <v>139</v>
      </c>
      <c r="AF349" s="108" t="s">
        <v>140</v>
      </c>
      <c r="AG349" s="108" t="s">
        <v>3101</v>
      </c>
      <c r="AI349" s="108" t="s">
        <v>4617</v>
      </c>
      <c r="AJ349" s="106" t="s">
        <v>3696</v>
      </c>
      <c r="AK349" s="107" t="s">
        <v>820</v>
      </c>
      <c r="AM349" s="107" t="s">
        <v>2164</v>
      </c>
      <c r="AN349" s="118" t="s">
        <v>2164</v>
      </c>
      <c r="AO349" s="118"/>
    </row>
    <row r="350" spans="1:45">
      <c r="A350" s="108">
        <v>208</v>
      </c>
      <c r="B350" s="108" t="s">
        <v>367</v>
      </c>
      <c r="C350" s="110" t="s">
        <v>369</v>
      </c>
      <c r="D350" s="108" t="s">
        <v>4618</v>
      </c>
      <c r="E350" s="110" t="s">
        <v>369</v>
      </c>
      <c r="F350" s="110" t="s">
        <v>4619</v>
      </c>
      <c r="G350" s="108" t="s">
        <v>4618</v>
      </c>
      <c r="H350" s="111">
        <v>23807</v>
      </c>
      <c r="I350" s="108" t="s">
        <v>4614</v>
      </c>
      <c r="J350" s="108" t="s">
        <v>4615</v>
      </c>
      <c r="K350" s="108" t="s">
        <v>521</v>
      </c>
      <c r="L350" s="45" t="s">
        <v>4620</v>
      </c>
      <c r="M350" s="111">
        <v>44475</v>
      </c>
      <c r="N350" s="111">
        <v>44496</v>
      </c>
      <c r="O350" s="108" t="s">
        <v>55</v>
      </c>
      <c r="P350" s="108" t="s">
        <v>56</v>
      </c>
      <c r="R350" s="112">
        <v>10</v>
      </c>
      <c r="S350" s="111">
        <v>44503.642499305599</v>
      </c>
      <c r="T350" s="104">
        <v>44498</v>
      </c>
      <c r="U350" s="106" t="s">
        <v>72</v>
      </c>
      <c r="V350" s="108" t="s">
        <v>375</v>
      </c>
      <c r="W350" s="108" t="s">
        <v>375</v>
      </c>
      <c r="X350" s="108" t="s">
        <v>59</v>
      </c>
      <c r="Y350" s="108" t="s">
        <v>60</v>
      </c>
      <c r="AA350" s="108" t="s">
        <v>61</v>
      </c>
      <c r="AB350" s="106">
        <f t="shared" si="6"/>
        <v>56</v>
      </c>
      <c r="AC350" s="106" t="s">
        <v>62</v>
      </c>
      <c r="AD350" s="106" t="s">
        <v>376</v>
      </c>
      <c r="AE350" s="108" t="s">
        <v>377</v>
      </c>
      <c r="AF350" s="108" t="s">
        <v>65</v>
      </c>
      <c r="AG350" s="108" t="s">
        <v>3142</v>
      </c>
      <c r="AI350" s="108" t="s">
        <v>4373</v>
      </c>
      <c r="AJ350" s="106" t="s">
        <v>4373</v>
      </c>
      <c r="AK350" s="107" t="s">
        <v>820</v>
      </c>
      <c r="AM350" s="107" t="s">
        <v>2164</v>
      </c>
      <c r="AN350" s="118" t="s">
        <v>2164</v>
      </c>
      <c r="AO350" s="118"/>
      <c r="AP350" s="95" t="s">
        <v>68</v>
      </c>
      <c r="AQ350" s="95" t="s">
        <v>3424</v>
      </c>
      <c r="AR350" s="124" t="s">
        <v>4621</v>
      </c>
      <c r="AS350" s="95" t="s">
        <v>3065</v>
      </c>
    </row>
    <row r="351" spans="1:45">
      <c r="A351" s="108">
        <v>209</v>
      </c>
      <c r="B351" s="108" t="s">
        <v>367</v>
      </c>
      <c r="C351" s="110" t="s">
        <v>369</v>
      </c>
      <c r="D351" s="108" t="s">
        <v>4622</v>
      </c>
      <c r="E351" s="110" t="s">
        <v>369</v>
      </c>
      <c r="F351" s="110" t="s">
        <v>4619</v>
      </c>
      <c r="G351" s="108" t="s">
        <v>4622</v>
      </c>
      <c r="H351" s="111">
        <v>32364</v>
      </c>
      <c r="I351" s="108" t="s">
        <v>4614</v>
      </c>
      <c r="J351" s="108" t="s">
        <v>4615</v>
      </c>
      <c r="K351" s="108" t="s">
        <v>521</v>
      </c>
      <c r="L351" s="45" t="s">
        <v>4623</v>
      </c>
      <c r="M351" s="111">
        <v>44475</v>
      </c>
      <c r="N351" s="111">
        <v>44496</v>
      </c>
      <c r="O351" s="108" t="s">
        <v>55</v>
      </c>
      <c r="P351" s="108" t="s">
        <v>56</v>
      </c>
      <c r="R351" s="112">
        <v>10</v>
      </c>
      <c r="S351" s="111">
        <v>44503.642870798598</v>
      </c>
      <c r="T351" s="104">
        <v>44498</v>
      </c>
      <c r="U351" s="106" t="s">
        <v>72</v>
      </c>
      <c r="V351" s="108" t="s">
        <v>375</v>
      </c>
      <c r="W351" s="108" t="s">
        <v>375</v>
      </c>
      <c r="X351" s="108" t="s">
        <v>59</v>
      </c>
      <c r="Y351" s="108" t="s">
        <v>60</v>
      </c>
      <c r="AA351" s="108" t="s">
        <v>61</v>
      </c>
      <c r="AB351" s="106">
        <f t="shared" si="6"/>
        <v>33</v>
      </c>
      <c r="AC351" s="106" t="s">
        <v>62</v>
      </c>
      <c r="AD351" s="106" t="s">
        <v>376</v>
      </c>
      <c r="AE351" s="108" t="s">
        <v>377</v>
      </c>
      <c r="AF351" s="108" t="s">
        <v>65</v>
      </c>
      <c r="AG351" s="108" t="s">
        <v>3142</v>
      </c>
      <c r="AI351" s="108" t="s">
        <v>4373</v>
      </c>
      <c r="AJ351" s="106" t="s">
        <v>4373</v>
      </c>
      <c r="AK351" s="115">
        <v>7.5999999999999998E-2</v>
      </c>
      <c r="AL351" s="115">
        <v>1E-3</v>
      </c>
      <c r="AM351" s="115" t="s">
        <v>67</v>
      </c>
      <c r="AN351" s="116" t="s">
        <v>67</v>
      </c>
      <c r="AO351" s="117"/>
      <c r="AP351" s="95" t="s">
        <v>68</v>
      </c>
      <c r="AQ351" s="95" t="s">
        <v>3424</v>
      </c>
      <c r="AR351" s="124" t="s">
        <v>4624</v>
      </c>
      <c r="AS351" s="95" t="s">
        <v>3065</v>
      </c>
    </row>
    <row r="352" spans="1:45">
      <c r="A352" s="108">
        <v>210</v>
      </c>
      <c r="B352" s="108" t="s">
        <v>1233</v>
      </c>
      <c r="C352" s="110" t="s">
        <v>1235</v>
      </c>
      <c r="D352" s="108" t="s">
        <v>4625</v>
      </c>
      <c r="E352" s="110" t="s">
        <v>1236</v>
      </c>
      <c r="F352" s="110" t="s">
        <v>4619</v>
      </c>
      <c r="G352" s="108" t="s">
        <v>4625</v>
      </c>
      <c r="H352" s="111">
        <v>29576</v>
      </c>
      <c r="I352" s="108" t="s">
        <v>509</v>
      </c>
      <c r="J352" s="108" t="s">
        <v>372</v>
      </c>
      <c r="K352" s="108" t="s">
        <v>373</v>
      </c>
      <c r="L352" s="45" t="s">
        <v>4626</v>
      </c>
      <c r="M352" s="111">
        <v>44478</v>
      </c>
      <c r="N352" s="111">
        <v>44496</v>
      </c>
      <c r="O352" s="108" t="s">
        <v>55</v>
      </c>
      <c r="P352" s="108" t="s">
        <v>56</v>
      </c>
      <c r="R352" s="112">
        <v>10</v>
      </c>
      <c r="S352" s="111">
        <v>44503.643246759297</v>
      </c>
      <c r="T352" s="104">
        <v>44498</v>
      </c>
      <c r="U352" s="106" t="s">
        <v>57</v>
      </c>
      <c r="V352" s="108" t="s">
        <v>375</v>
      </c>
      <c r="W352" s="108" t="s">
        <v>375</v>
      </c>
      <c r="X352" s="108" t="s">
        <v>59</v>
      </c>
      <c r="Y352" s="108" t="s">
        <v>60</v>
      </c>
      <c r="AA352" s="108" t="s">
        <v>61</v>
      </c>
      <c r="AB352" s="106">
        <f t="shared" si="6"/>
        <v>40</v>
      </c>
      <c r="AC352" s="106" t="s">
        <v>62</v>
      </c>
      <c r="AD352" s="106" t="s">
        <v>1241</v>
      </c>
      <c r="AE352" s="108" t="s">
        <v>1242</v>
      </c>
      <c r="AF352" s="108" t="s">
        <v>65</v>
      </c>
      <c r="AG352" s="108" t="s">
        <v>3132</v>
      </c>
      <c r="AI352" s="108" t="s">
        <v>4627</v>
      </c>
      <c r="AJ352" s="106" t="s">
        <v>4373</v>
      </c>
      <c r="AK352" s="115">
        <v>0.112</v>
      </c>
      <c r="AL352" s="115">
        <v>1E-3</v>
      </c>
      <c r="AM352" s="115" t="s">
        <v>67</v>
      </c>
      <c r="AN352" s="93" t="s">
        <v>67</v>
      </c>
      <c r="AP352" s="95" t="s">
        <v>68</v>
      </c>
      <c r="AQ352" s="95">
        <v>1</v>
      </c>
      <c r="AR352" s="124">
        <v>11</v>
      </c>
      <c r="AS352" s="95" t="s">
        <v>389</v>
      </c>
    </row>
    <row r="353" spans="1:47">
      <c r="A353" s="108">
        <v>211</v>
      </c>
      <c r="B353" s="108" t="s">
        <v>380</v>
      </c>
      <c r="C353" s="110" t="s">
        <v>382</v>
      </c>
      <c r="D353" s="108" t="s">
        <v>4628</v>
      </c>
      <c r="E353" s="110" t="s">
        <v>383</v>
      </c>
      <c r="F353" s="110" t="s">
        <v>4619</v>
      </c>
      <c r="G353" s="108" t="s">
        <v>4628</v>
      </c>
      <c r="H353" s="111">
        <v>34940</v>
      </c>
      <c r="I353" s="108" t="s">
        <v>1699</v>
      </c>
      <c r="J353" s="108" t="s">
        <v>372</v>
      </c>
      <c r="K353" s="108" t="s">
        <v>373</v>
      </c>
      <c r="L353" s="45" t="s">
        <v>4629</v>
      </c>
      <c r="M353" s="111">
        <v>44479</v>
      </c>
      <c r="N353" s="111">
        <v>44496</v>
      </c>
      <c r="O353" s="108" t="s">
        <v>55</v>
      </c>
      <c r="P353" s="108" t="s">
        <v>56</v>
      </c>
      <c r="R353" s="112">
        <v>10</v>
      </c>
      <c r="S353" s="111">
        <v>44503.643617627298</v>
      </c>
      <c r="T353" s="104">
        <v>44498</v>
      </c>
      <c r="U353" s="106" t="s">
        <v>57</v>
      </c>
      <c r="V353" s="108" t="s">
        <v>375</v>
      </c>
      <c r="W353" s="108" t="s">
        <v>375</v>
      </c>
      <c r="X353" s="108" t="s">
        <v>59</v>
      </c>
      <c r="Y353" s="108" t="s">
        <v>60</v>
      </c>
      <c r="AA353" s="108" t="s">
        <v>61</v>
      </c>
      <c r="AB353" s="106">
        <f t="shared" si="6"/>
        <v>26</v>
      </c>
      <c r="AC353" s="106" t="s">
        <v>62</v>
      </c>
      <c r="AD353" s="106" t="s">
        <v>385</v>
      </c>
      <c r="AE353" s="108" t="s">
        <v>386</v>
      </c>
      <c r="AF353" s="108" t="s">
        <v>65</v>
      </c>
      <c r="AG353" s="108" t="s">
        <v>3142</v>
      </c>
      <c r="AI353" s="108" t="s">
        <v>4630</v>
      </c>
      <c r="AJ353" s="106" t="s">
        <v>4373</v>
      </c>
      <c r="AK353" s="115">
        <v>0.156</v>
      </c>
      <c r="AL353" s="115">
        <v>1E-3</v>
      </c>
      <c r="AM353" s="115" t="s">
        <v>67</v>
      </c>
      <c r="AN353" s="93" t="s">
        <v>67</v>
      </c>
      <c r="AP353" s="95" t="s">
        <v>68</v>
      </c>
      <c r="AQ353" s="95">
        <v>1</v>
      </c>
      <c r="AR353" s="124" t="s">
        <v>4631</v>
      </c>
      <c r="AS353" s="95" t="s">
        <v>389</v>
      </c>
    </row>
    <row r="354" spans="1:47">
      <c r="A354" s="108">
        <v>212</v>
      </c>
      <c r="B354" s="108" t="s">
        <v>380</v>
      </c>
      <c r="C354" s="110" t="s">
        <v>382</v>
      </c>
      <c r="D354" s="108" t="s">
        <v>4632</v>
      </c>
      <c r="E354" s="110" t="s">
        <v>383</v>
      </c>
      <c r="F354" s="110" t="s">
        <v>4619</v>
      </c>
      <c r="G354" s="108" t="s">
        <v>4632</v>
      </c>
      <c r="H354" s="111">
        <v>20126</v>
      </c>
      <c r="I354" s="108" t="s">
        <v>697</v>
      </c>
      <c r="J354" s="108" t="s">
        <v>134</v>
      </c>
      <c r="K354" s="108" t="s">
        <v>134</v>
      </c>
      <c r="L354" s="45" t="s">
        <v>4633</v>
      </c>
      <c r="M354" s="111">
        <v>44468</v>
      </c>
      <c r="N354" s="111">
        <v>44496</v>
      </c>
      <c r="O354" s="108" t="s">
        <v>55</v>
      </c>
      <c r="P354" s="108" t="s">
        <v>56</v>
      </c>
      <c r="R354" s="112">
        <v>10</v>
      </c>
      <c r="S354" s="111">
        <v>44503.643981979199</v>
      </c>
      <c r="T354" s="104">
        <v>44498</v>
      </c>
      <c r="U354" s="106" t="s">
        <v>72</v>
      </c>
      <c r="V354" s="108" t="s">
        <v>375</v>
      </c>
      <c r="W354" s="108" t="s">
        <v>375</v>
      </c>
      <c r="X354" s="108" t="s">
        <v>59</v>
      </c>
      <c r="Y354" s="108" t="s">
        <v>60</v>
      </c>
      <c r="AA354" s="108" t="s">
        <v>61</v>
      </c>
      <c r="AB354" s="106">
        <f t="shared" si="6"/>
        <v>66</v>
      </c>
      <c r="AC354" s="106" t="s">
        <v>62</v>
      </c>
      <c r="AD354" s="106" t="s">
        <v>385</v>
      </c>
      <c r="AE354" s="108" t="s">
        <v>386</v>
      </c>
      <c r="AF354" s="108" t="s">
        <v>65</v>
      </c>
      <c r="AG354" s="108" t="s">
        <v>3142</v>
      </c>
      <c r="AI354" s="108" t="s">
        <v>4634</v>
      </c>
      <c r="AJ354" s="106" t="s">
        <v>4373</v>
      </c>
      <c r="AK354" s="115">
        <v>0.13400000000000001</v>
      </c>
      <c r="AL354" s="115">
        <v>2E-3</v>
      </c>
      <c r="AM354" s="115" t="s">
        <v>4635</v>
      </c>
      <c r="AN354" s="116" t="s">
        <v>67</v>
      </c>
      <c r="AO354" s="117"/>
      <c r="AP354" s="95" t="s">
        <v>68</v>
      </c>
      <c r="AQ354" s="95">
        <v>1</v>
      </c>
      <c r="AR354" s="124">
        <v>1.3</v>
      </c>
      <c r="AS354" s="95" t="s">
        <v>389</v>
      </c>
    </row>
    <row r="355" spans="1:47">
      <c r="A355" s="108">
        <v>213</v>
      </c>
      <c r="B355" s="108" t="s">
        <v>380</v>
      </c>
      <c r="C355" s="110" t="s">
        <v>382</v>
      </c>
      <c r="D355" s="108" t="s">
        <v>4636</v>
      </c>
      <c r="E355" s="110" t="s">
        <v>383</v>
      </c>
      <c r="F355" s="110" t="s">
        <v>4619</v>
      </c>
      <c r="G355" s="108" t="s">
        <v>4636</v>
      </c>
      <c r="H355" s="111">
        <v>32682</v>
      </c>
      <c r="I355" s="108" t="s">
        <v>1613</v>
      </c>
      <c r="J355" s="108" t="s">
        <v>372</v>
      </c>
      <c r="K355" s="108" t="s">
        <v>373</v>
      </c>
      <c r="L355" s="45" t="s">
        <v>4637</v>
      </c>
      <c r="M355" s="111">
        <v>44490</v>
      </c>
      <c r="N355" s="111">
        <v>44496</v>
      </c>
      <c r="O355" s="108" t="s">
        <v>55</v>
      </c>
      <c r="P355" s="108" t="s">
        <v>56</v>
      </c>
      <c r="R355" s="112">
        <v>10</v>
      </c>
      <c r="S355" s="111">
        <v>44503.644352395801</v>
      </c>
      <c r="T355" s="104">
        <v>44498</v>
      </c>
      <c r="U355" s="106" t="s">
        <v>72</v>
      </c>
      <c r="V355" s="108" t="s">
        <v>375</v>
      </c>
      <c r="W355" s="108" t="s">
        <v>375</v>
      </c>
      <c r="X355" s="108" t="s">
        <v>59</v>
      </c>
      <c r="Y355" s="108" t="s">
        <v>60</v>
      </c>
      <c r="AA355" s="108" t="s">
        <v>61</v>
      </c>
      <c r="AB355" s="106">
        <f t="shared" si="6"/>
        <v>32</v>
      </c>
      <c r="AC355" s="106" t="s">
        <v>62</v>
      </c>
      <c r="AD355" s="106" t="s">
        <v>385</v>
      </c>
      <c r="AE355" s="108" t="s">
        <v>386</v>
      </c>
      <c r="AF355" s="108" t="s">
        <v>65</v>
      </c>
      <c r="AG355" s="108" t="s">
        <v>3142</v>
      </c>
      <c r="AI355" s="108" t="s">
        <v>4638</v>
      </c>
      <c r="AJ355" s="106" t="s">
        <v>4373</v>
      </c>
      <c r="AK355" s="115">
        <v>0.22500000000000001</v>
      </c>
      <c r="AL355" s="115">
        <v>1E-3</v>
      </c>
      <c r="AM355" s="115" t="s">
        <v>4639</v>
      </c>
      <c r="AN355" s="116" t="s">
        <v>67</v>
      </c>
      <c r="AO355" s="117"/>
      <c r="AP355" s="95" t="s">
        <v>68</v>
      </c>
      <c r="AQ355" s="95">
        <v>1</v>
      </c>
      <c r="AR355" s="124">
        <v>4.9000000000000004</v>
      </c>
      <c r="AS355" s="95" t="s">
        <v>389</v>
      </c>
    </row>
    <row r="356" spans="1:47">
      <c r="A356" s="108">
        <v>214</v>
      </c>
      <c r="B356" s="108" t="s">
        <v>926</v>
      </c>
      <c r="C356" s="110" t="s">
        <v>928</v>
      </c>
      <c r="D356" s="108" t="s">
        <v>4640</v>
      </c>
      <c r="E356" s="110" t="s">
        <v>929</v>
      </c>
      <c r="F356" s="110" t="s">
        <v>4641</v>
      </c>
      <c r="G356" s="108" t="s">
        <v>4640</v>
      </c>
      <c r="H356" s="111">
        <v>36805</v>
      </c>
      <c r="I356" s="108" t="s">
        <v>4158</v>
      </c>
      <c r="J356" s="108" t="s">
        <v>931</v>
      </c>
      <c r="K356" s="108" t="s">
        <v>161</v>
      </c>
      <c r="L356" s="45" t="s">
        <v>4642</v>
      </c>
      <c r="M356" s="111">
        <v>44495</v>
      </c>
      <c r="N356" s="111">
        <v>44498</v>
      </c>
      <c r="O356" s="108" t="s">
        <v>55</v>
      </c>
      <c r="P356" s="108" t="s">
        <v>56</v>
      </c>
      <c r="R356" s="112">
        <v>10</v>
      </c>
      <c r="S356" s="111">
        <v>44502.387597916699</v>
      </c>
      <c r="T356" s="104">
        <v>44502</v>
      </c>
      <c r="U356" s="106" t="s">
        <v>72</v>
      </c>
      <c r="V356" s="108" t="s">
        <v>283</v>
      </c>
      <c r="W356" s="108" t="s">
        <v>283</v>
      </c>
      <c r="X356" s="108" t="s">
        <v>59</v>
      </c>
      <c r="Y356" s="108" t="s">
        <v>60</v>
      </c>
      <c r="AA356" s="108" t="s">
        <v>61</v>
      </c>
      <c r="AB356" s="106">
        <f t="shared" si="6"/>
        <v>21</v>
      </c>
      <c r="AC356" s="106" t="s">
        <v>62</v>
      </c>
      <c r="AD356" s="106" t="s">
        <v>933</v>
      </c>
      <c r="AE356" s="106" t="s">
        <v>934</v>
      </c>
      <c r="AF356" s="108" t="s">
        <v>98</v>
      </c>
      <c r="AG356" s="108" t="s">
        <v>3120</v>
      </c>
      <c r="AI356" s="108" t="s">
        <v>4643</v>
      </c>
      <c r="AJ356" s="106" t="s">
        <v>4373</v>
      </c>
      <c r="AK356" s="107" t="s">
        <v>820</v>
      </c>
      <c r="AM356" s="107" t="s">
        <v>2164</v>
      </c>
      <c r="AN356" s="118" t="s">
        <v>2164</v>
      </c>
      <c r="AO356" s="118"/>
      <c r="AR356" s="124"/>
      <c r="AT356" s="95" t="s">
        <v>4644</v>
      </c>
      <c r="AU356" s="95" t="s">
        <v>3424</v>
      </c>
    </row>
    <row r="357" spans="1:47">
      <c r="A357" s="108">
        <v>215</v>
      </c>
      <c r="B357" s="108" t="s">
        <v>128</v>
      </c>
      <c r="C357" s="110" t="s">
        <v>130</v>
      </c>
      <c r="D357" s="108" t="s">
        <v>4645</v>
      </c>
      <c r="E357" s="110" t="s">
        <v>131</v>
      </c>
      <c r="F357" s="110" t="s">
        <v>4646</v>
      </c>
      <c r="G357" s="108" t="s">
        <v>4645</v>
      </c>
      <c r="H357" s="111">
        <v>15325</v>
      </c>
      <c r="I357" s="108" t="s">
        <v>2169</v>
      </c>
      <c r="J357" s="108" t="s">
        <v>2170</v>
      </c>
      <c r="K357" s="108" t="s">
        <v>521</v>
      </c>
      <c r="L357" s="45" t="s">
        <v>4647</v>
      </c>
      <c r="M357" s="111">
        <v>44503</v>
      </c>
      <c r="N357" s="111">
        <v>44503</v>
      </c>
      <c r="O357" s="108" t="s">
        <v>55</v>
      </c>
      <c r="P357" s="108" t="s">
        <v>56</v>
      </c>
      <c r="R357" s="112">
        <v>10</v>
      </c>
      <c r="S357" s="111">
        <v>44503.658837187497</v>
      </c>
      <c r="T357" s="104">
        <v>44504</v>
      </c>
      <c r="U357" s="106" t="s">
        <v>57</v>
      </c>
      <c r="V357" s="108" t="s">
        <v>136</v>
      </c>
      <c r="W357" s="108" t="s">
        <v>137</v>
      </c>
      <c r="X357" s="108" t="s">
        <v>59</v>
      </c>
      <c r="Y357" s="108" t="s">
        <v>60</v>
      </c>
      <c r="AA357" s="108" t="s">
        <v>61</v>
      </c>
      <c r="AB357" s="106">
        <f t="shared" si="6"/>
        <v>79</v>
      </c>
      <c r="AC357" s="106" t="s">
        <v>62</v>
      </c>
      <c r="AD357" s="106" t="s">
        <v>138</v>
      </c>
      <c r="AE357" s="108" t="s">
        <v>139</v>
      </c>
      <c r="AF357" s="108" t="s">
        <v>140</v>
      </c>
      <c r="AG357" s="108" t="s">
        <v>3101</v>
      </c>
      <c r="AI357" s="108" t="s">
        <v>4648</v>
      </c>
      <c r="AJ357" s="106" t="s">
        <v>3696</v>
      </c>
      <c r="AK357" s="107" t="s">
        <v>820</v>
      </c>
      <c r="AM357" s="107" t="s">
        <v>2164</v>
      </c>
      <c r="AN357" s="118" t="s">
        <v>2164</v>
      </c>
      <c r="AO357" s="118"/>
    </row>
    <row r="358" spans="1:47">
      <c r="A358" s="109">
        <v>33</v>
      </c>
      <c r="B358" s="108" t="s">
        <v>367</v>
      </c>
      <c r="C358" s="110" t="s">
        <v>369</v>
      </c>
      <c r="D358" s="108" t="s">
        <v>4649</v>
      </c>
      <c r="E358" s="110" t="s">
        <v>2958</v>
      </c>
      <c r="F358" s="110" t="s">
        <v>4650</v>
      </c>
      <c r="G358" s="108" t="s">
        <v>4649</v>
      </c>
      <c r="H358" s="111">
        <v>32788</v>
      </c>
      <c r="I358" s="108" t="s">
        <v>4651</v>
      </c>
      <c r="J358" s="108" t="s">
        <v>372</v>
      </c>
      <c r="K358" s="108" t="s">
        <v>373</v>
      </c>
      <c r="L358" s="45" t="s">
        <v>4652</v>
      </c>
      <c r="M358" s="111">
        <v>44488</v>
      </c>
      <c r="N358" s="111">
        <v>44503</v>
      </c>
      <c r="O358" s="108" t="s">
        <v>55</v>
      </c>
      <c r="P358" s="108" t="s">
        <v>56</v>
      </c>
      <c r="R358" s="112">
        <v>10</v>
      </c>
      <c r="S358" s="111">
        <v>44504.6849925926</v>
      </c>
      <c r="T358" s="104">
        <v>44504</v>
      </c>
      <c r="U358" s="106" t="s">
        <v>72</v>
      </c>
      <c r="V358" s="108" t="s">
        <v>375</v>
      </c>
      <c r="W358" s="108" t="s">
        <v>375</v>
      </c>
      <c r="X358" s="108" t="s">
        <v>59</v>
      </c>
      <c r="Y358" s="108" t="s">
        <v>60</v>
      </c>
      <c r="AA358" s="108" t="s">
        <v>61</v>
      </c>
      <c r="AB358" s="106">
        <f t="shared" si="6"/>
        <v>32</v>
      </c>
      <c r="AC358" s="106" t="s">
        <v>62</v>
      </c>
      <c r="AD358" s="106" t="s">
        <v>376</v>
      </c>
      <c r="AE358" s="108" t="s">
        <v>377</v>
      </c>
      <c r="AF358" s="108" t="s">
        <v>65</v>
      </c>
      <c r="AG358" s="108" t="s">
        <v>3142</v>
      </c>
      <c r="AI358" s="108" t="s">
        <v>4653</v>
      </c>
      <c r="AJ358" s="106" t="s">
        <v>4373</v>
      </c>
      <c r="AK358" s="115">
        <v>0.11899999999999999</v>
      </c>
      <c r="AL358" s="115">
        <v>9.0999999999999998E-2</v>
      </c>
      <c r="AM358" s="115" t="s">
        <v>67</v>
      </c>
      <c r="AN358" s="116" t="s">
        <v>67</v>
      </c>
      <c r="AO358" s="117"/>
      <c r="AP358" s="95" t="s">
        <v>68</v>
      </c>
      <c r="AQ358" s="95" t="s">
        <v>3424</v>
      </c>
      <c r="AR358" s="124" t="s">
        <v>4654</v>
      </c>
      <c r="AS358" s="95" t="s">
        <v>2727</v>
      </c>
    </row>
    <row r="359" spans="1:47">
      <c r="A359" s="109">
        <v>33</v>
      </c>
      <c r="B359" s="108" t="s">
        <v>4655</v>
      </c>
      <c r="C359" s="110" t="s">
        <v>4656</v>
      </c>
      <c r="D359" s="108" t="s">
        <v>4657</v>
      </c>
      <c r="E359" s="110" t="s">
        <v>4656</v>
      </c>
      <c r="F359" s="110" t="s">
        <v>4658</v>
      </c>
      <c r="G359" s="108" t="s">
        <v>4657</v>
      </c>
      <c r="H359" s="111">
        <v>35581</v>
      </c>
      <c r="I359" s="108" t="s">
        <v>4659</v>
      </c>
      <c r="J359" s="108" t="s">
        <v>1640</v>
      </c>
      <c r="K359" s="108" t="s">
        <v>92</v>
      </c>
      <c r="L359" s="45" t="s">
        <v>4660</v>
      </c>
      <c r="M359" s="111">
        <v>44503</v>
      </c>
      <c r="N359" s="111">
        <v>44504</v>
      </c>
      <c r="O359" s="108" t="s">
        <v>55</v>
      </c>
      <c r="P359" s="108" t="s">
        <v>56</v>
      </c>
      <c r="R359" s="112">
        <v>10</v>
      </c>
      <c r="S359" s="111">
        <v>44508.628763506902</v>
      </c>
      <c r="T359" s="104">
        <v>44505</v>
      </c>
      <c r="U359" s="106" t="s">
        <v>57</v>
      </c>
      <c r="V359" s="108" t="s">
        <v>283</v>
      </c>
      <c r="W359" s="108" t="s">
        <v>283</v>
      </c>
      <c r="X359" s="108" t="s">
        <v>59</v>
      </c>
      <c r="Y359" s="108" t="s">
        <v>60</v>
      </c>
      <c r="AA359" s="108" t="s">
        <v>61</v>
      </c>
      <c r="AB359" s="106">
        <f t="shared" si="6"/>
        <v>24</v>
      </c>
      <c r="AC359" s="106" t="s">
        <v>62</v>
      </c>
      <c r="AD359" s="106" t="s">
        <v>4661</v>
      </c>
      <c r="AE359" s="108" t="s">
        <v>4662</v>
      </c>
      <c r="AF359" s="108" t="s">
        <v>1146</v>
      </c>
      <c r="AG359" s="108" t="s">
        <v>4226</v>
      </c>
      <c r="AI359" s="108" t="s">
        <v>4663</v>
      </c>
      <c r="AJ359" s="106" t="s">
        <v>4373</v>
      </c>
      <c r="AK359" s="107">
        <v>3.7829999999999999</v>
      </c>
      <c r="AM359" s="107" t="s">
        <v>2164</v>
      </c>
      <c r="AN359" s="118" t="s">
        <v>2164</v>
      </c>
      <c r="AO359" s="118"/>
      <c r="AP359" s="95" t="s">
        <v>378</v>
      </c>
      <c r="AQ359" s="95" t="s">
        <v>3424</v>
      </c>
      <c r="AR359" s="124" t="s">
        <v>73</v>
      </c>
      <c r="AS359" s="95" t="s">
        <v>3424</v>
      </c>
    </row>
    <row r="360" spans="1:47">
      <c r="A360" s="109">
        <v>27</v>
      </c>
      <c r="B360" s="108" t="s">
        <v>926</v>
      </c>
      <c r="C360" s="110" t="s">
        <v>928</v>
      </c>
      <c r="D360" s="108" t="s">
        <v>4664</v>
      </c>
      <c r="E360" s="110" t="s">
        <v>929</v>
      </c>
      <c r="F360" s="110" t="s">
        <v>4658</v>
      </c>
      <c r="G360" s="108" t="s">
        <v>4664</v>
      </c>
      <c r="H360" s="111">
        <v>34908</v>
      </c>
      <c r="I360" s="108" t="s">
        <v>647</v>
      </c>
      <c r="J360" s="108" t="s">
        <v>647</v>
      </c>
      <c r="K360" s="108" t="s">
        <v>487</v>
      </c>
      <c r="L360" s="45" t="s">
        <v>4665</v>
      </c>
      <c r="M360" s="111">
        <v>44499</v>
      </c>
      <c r="N360" s="111">
        <v>44504</v>
      </c>
      <c r="O360" s="108" t="s">
        <v>55</v>
      </c>
      <c r="P360" s="108" t="s">
        <v>56</v>
      </c>
      <c r="R360" s="112">
        <v>10</v>
      </c>
      <c r="S360" s="111">
        <v>44508.628957638903</v>
      </c>
      <c r="T360" s="104">
        <v>44505</v>
      </c>
      <c r="U360" s="106" t="s">
        <v>72</v>
      </c>
      <c r="V360" s="108" t="s">
        <v>283</v>
      </c>
      <c r="W360" s="108" t="s">
        <v>283</v>
      </c>
      <c r="X360" s="108" t="s">
        <v>59</v>
      </c>
      <c r="Y360" s="108" t="s">
        <v>60</v>
      </c>
      <c r="AA360" s="108" t="s">
        <v>61</v>
      </c>
      <c r="AB360" s="106">
        <f t="shared" si="6"/>
        <v>26</v>
      </c>
      <c r="AC360" s="106" t="s">
        <v>62</v>
      </c>
      <c r="AD360" s="106" t="s">
        <v>933</v>
      </c>
      <c r="AE360" s="108" t="s">
        <v>934</v>
      </c>
      <c r="AF360" s="108" t="s">
        <v>98</v>
      </c>
      <c r="AG360" s="108" t="s">
        <v>3120</v>
      </c>
      <c r="AI360" s="108" t="s">
        <v>4666</v>
      </c>
      <c r="AJ360" s="106" t="s">
        <v>4373</v>
      </c>
      <c r="AK360" s="107" t="s">
        <v>820</v>
      </c>
      <c r="AM360" s="107" t="s">
        <v>2164</v>
      </c>
      <c r="AN360" s="118" t="s">
        <v>2164</v>
      </c>
      <c r="AO360" s="118"/>
      <c r="AP360" s="95" t="s">
        <v>378</v>
      </c>
      <c r="AQ360" s="95" t="s">
        <v>3424</v>
      </c>
      <c r="AR360" s="124">
        <v>132.13</v>
      </c>
      <c r="AS360" s="95" t="s">
        <v>3424</v>
      </c>
    </row>
    <row r="361" spans="1:47">
      <c r="A361" s="109">
        <v>17</v>
      </c>
      <c r="B361" s="108" t="s">
        <v>180</v>
      </c>
      <c r="C361" s="110" t="s">
        <v>182</v>
      </c>
      <c r="D361" s="108" t="s">
        <v>4667</v>
      </c>
      <c r="E361" s="110" t="s">
        <v>183</v>
      </c>
      <c r="F361" s="110" t="s">
        <v>4668</v>
      </c>
      <c r="G361" s="108" t="s">
        <v>4667</v>
      </c>
      <c r="H361" s="111">
        <v>31037</v>
      </c>
      <c r="I361" s="108" t="s">
        <v>4669</v>
      </c>
      <c r="J361" s="108" t="s">
        <v>186</v>
      </c>
      <c r="K361" s="108" t="s">
        <v>186</v>
      </c>
      <c r="L361" s="45" t="s">
        <v>4670</v>
      </c>
      <c r="M361" s="111">
        <v>44503</v>
      </c>
      <c r="N361" s="111">
        <v>44504</v>
      </c>
      <c r="O361" s="108" t="s">
        <v>55</v>
      </c>
      <c r="P361" s="108" t="s">
        <v>56</v>
      </c>
      <c r="R361" s="112">
        <v>10</v>
      </c>
      <c r="S361" s="111">
        <v>44508.629178668998</v>
      </c>
      <c r="T361" s="104">
        <v>44505</v>
      </c>
      <c r="U361" s="106" t="s">
        <v>72</v>
      </c>
      <c r="V361" s="108" t="s">
        <v>188</v>
      </c>
      <c r="W361" s="108" t="s">
        <v>188</v>
      </c>
      <c r="X361" s="108" t="s">
        <v>59</v>
      </c>
      <c r="Y361" s="108" t="s">
        <v>60</v>
      </c>
      <c r="AA361" s="108" t="s">
        <v>61</v>
      </c>
      <c r="AB361" s="106">
        <f t="shared" si="6"/>
        <v>36</v>
      </c>
      <c r="AC361" s="106" t="s">
        <v>62</v>
      </c>
      <c r="AD361" s="106"/>
      <c r="AF361" s="108" t="s">
        <v>65</v>
      </c>
      <c r="AG361" s="108" t="s">
        <v>3142</v>
      </c>
      <c r="AI361" s="108" t="s">
        <v>4671</v>
      </c>
      <c r="AJ361" s="106" t="s">
        <v>4373</v>
      </c>
      <c r="AK361" s="115">
        <v>0.13800000000000001</v>
      </c>
      <c r="AL361" s="115">
        <v>3.0000000000000001E-3</v>
      </c>
      <c r="AM361" s="115" t="s">
        <v>67</v>
      </c>
      <c r="AN361" s="116" t="s">
        <v>67</v>
      </c>
      <c r="AO361" s="117"/>
      <c r="AP361" s="95" t="s">
        <v>378</v>
      </c>
      <c r="AQ361" s="95" t="s">
        <v>3424</v>
      </c>
      <c r="AR361" s="124" t="s">
        <v>73</v>
      </c>
      <c r="AS361" s="95" t="s">
        <v>3424</v>
      </c>
    </row>
    <row r="362" spans="1:47">
      <c r="A362" s="109">
        <v>53</v>
      </c>
      <c r="B362" s="108" t="s">
        <v>154</v>
      </c>
      <c r="C362" s="110" t="s">
        <v>156</v>
      </c>
      <c r="D362" s="108" t="s">
        <v>4672</v>
      </c>
      <c r="E362" s="110" t="s">
        <v>157</v>
      </c>
      <c r="F362" s="110" t="s">
        <v>4673</v>
      </c>
      <c r="G362" s="108" t="s">
        <v>4672</v>
      </c>
      <c r="H362" s="111">
        <v>35408</v>
      </c>
      <c r="I362" s="108" t="s">
        <v>177</v>
      </c>
      <c r="J362" s="108" t="s">
        <v>134</v>
      </c>
      <c r="K362" s="108" t="s">
        <v>134</v>
      </c>
      <c r="L362" s="45" t="s">
        <v>4674</v>
      </c>
      <c r="M362" s="111">
        <v>44505</v>
      </c>
      <c r="N362" s="111">
        <v>44505</v>
      </c>
      <c r="O362" s="108" t="s">
        <v>55</v>
      </c>
      <c r="P362" s="108" t="s">
        <v>56</v>
      </c>
      <c r="R362" s="112">
        <v>10</v>
      </c>
      <c r="S362" s="111">
        <v>44508.632146064803</v>
      </c>
      <c r="T362" s="104">
        <v>44508</v>
      </c>
      <c r="U362" s="106" t="s">
        <v>57</v>
      </c>
      <c r="V362" s="108" t="s">
        <v>136</v>
      </c>
      <c r="W362" s="108" t="s">
        <v>163</v>
      </c>
      <c r="X362" s="108" t="s">
        <v>59</v>
      </c>
      <c r="Y362" s="108" t="s">
        <v>60</v>
      </c>
      <c r="AA362" s="108" t="s">
        <v>61</v>
      </c>
      <c r="AB362" s="106">
        <f t="shared" si="6"/>
        <v>24</v>
      </c>
      <c r="AC362" s="106" t="s">
        <v>62</v>
      </c>
      <c r="AD362" s="106" t="s">
        <v>164</v>
      </c>
      <c r="AE362" s="108" t="s">
        <v>165</v>
      </c>
      <c r="AF362" s="108" t="s">
        <v>65</v>
      </c>
      <c r="AG362" s="108" t="s">
        <v>3142</v>
      </c>
      <c r="AI362" s="108" t="s">
        <v>4675</v>
      </c>
      <c r="AJ362" s="106" t="s">
        <v>4373</v>
      </c>
      <c r="AK362" s="107" t="s">
        <v>820</v>
      </c>
      <c r="AM362" s="107" t="s">
        <v>2164</v>
      </c>
      <c r="AN362" s="118" t="s">
        <v>2164</v>
      </c>
      <c r="AO362" s="118"/>
      <c r="AT362" s="124" t="s">
        <v>73</v>
      </c>
      <c r="AU362" s="95" t="s">
        <v>3424</v>
      </c>
    </row>
    <row r="363" spans="1:47">
      <c r="A363" s="109">
        <v>93</v>
      </c>
      <c r="B363" s="108" t="s">
        <v>593</v>
      </c>
      <c r="C363" s="110" t="s">
        <v>595</v>
      </c>
      <c r="D363" s="108" t="s">
        <v>4676</v>
      </c>
      <c r="E363" s="110" t="s">
        <v>595</v>
      </c>
      <c r="F363" s="110" t="s">
        <v>4677</v>
      </c>
      <c r="G363" s="108" t="s">
        <v>4676</v>
      </c>
      <c r="H363" s="111">
        <v>25410</v>
      </c>
      <c r="I363" s="108" t="s">
        <v>877</v>
      </c>
      <c r="J363" s="108" t="s">
        <v>134</v>
      </c>
      <c r="K363" s="108" t="s">
        <v>134</v>
      </c>
      <c r="L363" s="45" t="s">
        <v>4678</v>
      </c>
      <c r="M363" s="111">
        <v>44506</v>
      </c>
      <c r="N363" s="111">
        <v>44506</v>
      </c>
      <c r="O363" s="108" t="s">
        <v>55</v>
      </c>
      <c r="P363" s="108" t="s">
        <v>56</v>
      </c>
      <c r="R363" s="112">
        <v>10</v>
      </c>
      <c r="S363" s="111">
        <v>44509.663732835601</v>
      </c>
      <c r="T363" s="104">
        <v>44509</v>
      </c>
      <c r="U363" s="106" t="s">
        <v>72</v>
      </c>
      <c r="V363" s="108" t="s">
        <v>136</v>
      </c>
      <c r="W363" s="108" t="s">
        <v>163</v>
      </c>
      <c r="X363" s="108" t="s">
        <v>59</v>
      </c>
      <c r="Y363" s="108" t="s">
        <v>60</v>
      </c>
      <c r="AA363" s="108" t="s">
        <v>61</v>
      </c>
      <c r="AB363" s="106">
        <f t="shared" si="6"/>
        <v>52</v>
      </c>
      <c r="AC363" s="106" t="s">
        <v>62</v>
      </c>
      <c r="AD363" s="106"/>
      <c r="AF363" s="108" t="s">
        <v>600</v>
      </c>
      <c r="AG363" s="108" t="s">
        <v>3229</v>
      </c>
      <c r="AI363" s="108" t="s">
        <v>4679</v>
      </c>
      <c r="AJ363" s="106" t="s">
        <v>3696</v>
      </c>
      <c r="AK363" s="115">
        <v>0.09</v>
      </c>
      <c r="AL363" s="115">
        <v>1E-3</v>
      </c>
      <c r="AM363" s="115" t="s">
        <v>4605</v>
      </c>
      <c r="AN363" s="116" t="s">
        <v>2962</v>
      </c>
      <c r="AO363" s="117"/>
    </row>
    <row r="364" spans="1:47">
      <c r="A364" s="109">
        <v>91</v>
      </c>
      <c r="B364" s="108" t="s">
        <v>593</v>
      </c>
      <c r="C364" s="110" t="s">
        <v>595</v>
      </c>
      <c r="D364" s="108" t="s">
        <v>4680</v>
      </c>
      <c r="E364" s="110" t="s">
        <v>595</v>
      </c>
      <c r="F364" s="110" t="s">
        <v>4677</v>
      </c>
      <c r="G364" s="108" t="s">
        <v>4680</v>
      </c>
      <c r="H364" s="111">
        <v>36819</v>
      </c>
      <c r="I364" s="108" t="s">
        <v>211</v>
      </c>
      <c r="J364" s="108" t="s">
        <v>134</v>
      </c>
      <c r="K364" s="108" t="s">
        <v>134</v>
      </c>
      <c r="L364" s="45" t="s">
        <v>4681</v>
      </c>
      <c r="M364" s="111">
        <v>44506</v>
      </c>
      <c r="N364" s="111">
        <v>44506</v>
      </c>
      <c r="O364" s="108" t="s">
        <v>55</v>
      </c>
      <c r="P364" s="108" t="s">
        <v>56</v>
      </c>
      <c r="R364" s="112">
        <v>10</v>
      </c>
      <c r="S364" s="111">
        <v>44509.6639516551</v>
      </c>
      <c r="T364" s="104">
        <v>44509</v>
      </c>
      <c r="U364" s="106" t="s">
        <v>72</v>
      </c>
      <c r="V364" s="108" t="s">
        <v>136</v>
      </c>
      <c r="W364" s="108" t="s">
        <v>163</v>
      </c>
      <c r="X364" s="108" t="s">
        <v>59</v>
      </c>
      <c r="Y364" s="108" t="s">
        <v>60</v>
      </c>
      <c r="AA364" s="108" t="s">
        <v>61</v>
      </c>
      <c r="AB364" s="106">
        <f t="shared" si="6"/>
        <v>21</v>
      </c>
      <c r="AC364" s="106" t="s">
        <v>62</v>
      </c>
      <c r="AD364" s="106"/>
      <c r="AF364" s="108" t="s">
        <v>600</v>
      </c>
      <c r="AG364" s="108" t="s">
        <v>3229</v>
      </c>
      <c r="AI364" s="108" t="s">
        <v>4682</v>
      </c>
      <c r="AJ364" s="106" t="s">
        <v>3696</v>
      </c>
      <c r="AK364" s="115">
        <v>0.105</v>
      </c>
      <c r="AL364" s="115">
        <v>1E-3</v>
      </c>
      <c r="AM364" s="115" t="s">
        <v>4605</v>
      </c>
      <c r="AN364" s="116" t="s">
        <v>2962</v>
      </c>
      <c r="AO364" s="117"/>
    </row>
    <row r="365" spans="1:47">
      <c r="A365" s="109">
        <v>35</v>
      </c>
      <c r="B365" s="108" t="s">
        <v>2300</v>
      </c>
      <c r="C365" s="110" t="s">
        <v>2301</v>
      </c>
      <c r="D365" s="108" t="s">
        <v>4683</v>
      </c>
      <c r="E365" s="110" t="s">
        <v>2301</v>
      </c>
      <c r="F365" s="110" t="s">
        <v>4684</v>
      </c>
      <c r="G365" s="108" t="s">
        <v>4683</v>
      </c>
      <c r="H365" s="111">
        <v>28023</v>
      </c>
      <c r="I365" s="108" t="s">
        <v>2319</v>
      </c>
      <c r="J365" s="108" t="s">
        <v>647</v>
      </c>
      <c r="K365" s="108" t="s">
        <v>487</v>
      </c>
      <c r="L365" s="45" t="s">
        <v>4685</v>
      </c>
      <c r="M365" s="111">
        <v>44479</v>
      </c>
      <c r="N365" s="111">
        <v>44510</v>
      </c>
      <c r="O365" s="108" t="s">
        <v>55</v>
      </c>
      <c r="P365" s="108" t="s">
        <v>56</v>
      </c>
      <c r="R365" s="112">
        <v>10</v>
      </c>
      <c r="S365" s="111">
        <v>44512.638670636603</v>
      </c>
      <c r="T365" s="104">
        <v>44511</v>
      </c>
      <c r="U365" s="106" t="s">
        <v>72</v>
      </c>
      <c r="V365" s="108" t="s">
        <v>283</v>
      </c>
      <c r="W365" s="108" t="s">
        <v>283</v>
      </c>
      <c r="X365" s="108" t="s">
        <v>59</v>
      </c>
      <c r="Y365" s="108" t="s">
        <v>60</v>
      </c>
      <c r="AA365" s="108" t="s">
        <v>61</v>
      </c>
      <c r="AB365" s="106">
        <f t="shared" si="6"/>
        <v>45</v>
      </c>
      <c r="AC365" s="106" t="s">
        <v>62</v>
      </c>
      <c r="AD365" s="106" t="s">
        <v>2305</v>
      </c>
      <c r="AE365" s="108" t="s">
        <v>2306</v>
      </c>
      <c r="AF365" s="108" t="s">
        <v>98</v>
      </c>
      <c r="AG365" s="108" t="s">
        <v>3415</v>
      </c>
      <c r="AI365" s="108" t="s">
        <v>4686</v>
      </c>
      <c r="AJ365" s="106" t="s">
        <v>4373</v>
      </c>
      <c r="AK365" s="115" t="s">
        <v>4687</v>
      </c>
      <c r="AL365" s="115">
        <v>1</v>
      </c>
      <c r="AM365" s="115" t="s">
        <v>67</v>
      </c>
      <c r="AN365" s="116" t="s">
        <v>2962</v>
      </c>
      <c r="AO365" s="117"/>
    </row>
    <row r="366" spans="1:47">
      <c r="A366" s="109">
        <v>61</v>
      </c>
      <c r="B366" s="108" t="s">
        <v>128</v>
      </c>
      <c r="C366" s="110" t="s">
        <v>130</v>
      </c>
      <c r="D366" s="108" t="s">
        <v>4688</v>
      </c>
      <c r="E366" s="110" t="s">
        <v>131</v>
      </c>
      <c r="F366" s="110" t="s">
        <v>4689</v>
      </c>
      <c r="G366" s="108" t="s">
        <v>4688</v>
      </c>
      <c r="H366" s="111">
        <v>33277</v>
      </c>
      <c r="I366" s="108" t="s">
        <v>4690</v>
      </c>
      <c r="J366" s="108" t="s">
        <v>1297</v>
      </c>
      <c r="K366" s="108" t="s">
        <v>161</v>
      </c>
      <c r="L366" s="45" t="s">
        <v>4691</v>
      </c>
      <c r="M366" s="111">
        <v>44510</v>
      </c>
      <c r="N366" s="111">
        <v>44511</v>
      </c>
      <c r="O366" s="108" t="s">
        <v>55</v>
      </c>
      <c r="P366" s="108" t="s">
        <v>56</v>
      </c>
      <c r="R366" s="112">
        <v>10</v>
      </c>
      <c r="S366" s="111">
        <v>44515.530556944403</v>
      </c>
      <c r="T366" s="104">
        <v>44512</v>
      </c>
      <c r="U366" s="106" t="s">
        <v>72</v>
      </c>
      <c r="V366" s="108" t="s">
        <v>136</v>
      </c>
      <c r="W366" s="108" t="s">
        <v>137</v>
      </c>
      <c r="X366" s="108" t="s">
        <v>59</v>
      </c>
      <c r="Y366" s="108" t="s">
        <v>60</v>
      </c>
      <c r="AA366" s="108" t="s">
        <v>61</v>
      </c>
      <c r="AB366" s="106">
        <f t="shared" si="6"/>
        <v>30</v>
      </c>
      <c r="AC366" s="106" t="s">
        <v>62</v>
      </c>
      <c r="AD366" s="106" t="s">
        <v>138</v>
      </c>
      <c r="AE366" s="108" t="s">
        <v>139</v>
      </c>
      <c r="AF366" s="108" t="s">
        <v>140</v>
      </c>
      <c r="AG366" s="108" t="s">
        <v>3101</v>
      </c>
      <c r="AI366" s="108" t="s">
        <v>4692</v>
      </c>
      <c r="AJ366" s="106" t="s">
        <v>3696</v>
      </c>
      <c r="AK366" s="107" t="s">
        <v>3081</v>
      </c>
      <c r="AM366" s="107" t="s">
        <v>2164</v>
      </c>
      <c r="AN366" s="118" t="s">
        <v>2164</v>
      </c>
      <c r="AO366" s="118"/>
    </row>
    <row r="367" spans="1:47">
      <c r="A367" s="109">
        <v>75</v>
      </c>
      <c r="B367" s="108" t="s">
        <v>128</v>
      </c>
      <c r="C367" s="110" t="s">
        <v>130</v>
      </c>
      <c r="D367" s="108" t="s">
        <v>4693</v>
      </c>
      <c r="E367" s="110" t="s">
        <v>131</v>
      </c>
      <c r="F367" s="110" t="s">
        <v>4689</v>
      </c>
      <c r="G367" s="108" t="s">
        <v>4693</v>
      </c>
      <c r="H367" s="111">
        <v>23459</v>
      </c>
      <c r="I367" s="108" t="s">
        <v>685</v>
      </c>
      <c r="J367" s="108" t="s">
        <v>134</v>
      </c>
      <c r="K367" s="108" t="s">
        <v>134</v>
      </c>
      <c r="L367" s="45" t="s">
        <v>4694</v>
      </c>
      <c r="M367" s="111">
        <v>44510</v>
      </c>
      <c r="N367" s="111">
        <v>44511</v>
      </c>
      <c r="O367" s="108" t="s">
        <v>55</v>
      </c>
      <c r="P367" s="108" t="s">
        <v>56</v>
      </c>
      <c r="R367" s="112">
        <v>10</v>
      </c>
      <c r="S367" s="111">
        <v>44515.530664004596</v>
      </c>
      <c r="T367" s="104">
        <v>44512</v>
      </c>
      <c r="U367" s="106" t="s">
        <v>57</v>
      </c>
      <c r="V367" s="108" t="s">
        <v>136</v>
      </c>
      <c r="W367" s="108" t="s">
        <v>137</v>
      </c>
      <c r="X367" s="108" t="s">
        <v>59</v>
      </c>
      <c r="Y367" s="108" t="s">
        <v>60</v>
      </c>
      <c r="AA367" s="108" t="s">
        <v>61</v>
      </c>
      <c r="AB367" s="106">
        <f t="shared" si="6"/>
        <v>57</v>
      </c>
      <c r="AC367" s="106" t="s">
        <v>62</v>
      </c>
      <c r="AD367" s="106" t="s">
        <v>138</v>
      </c>
      <c r="AE367" s="108" t="s">
        <v>139</v>
      </c>
      <c r="AF367" s="108" t="s">
        <v>140</v>
      </c>
      <c r="AG367" s="108" t="s">
        <v>3101</v>
      </c>
      <c r="AI367" s="108" t="s">
        <v>4695</v>
      </c>
      <c r="AJ367" s="106" t="s">
        <v>3696</v>
      </c>
      <c r="AK367" s="107" t="s">
        <v>3081</v>
      </c>
      <c r="AM367" s="107" t="s">
        <v>2164</v>
      </c>
      <c r="AN367" s="118" t="s">
        <v>2164</v>
      </c>
      <c r="AO367" s="118"/>
    </row>
    <row r="368" spans="1:47">
      <c r="A368" s="109">
        <v>17</v>
      </c>
      <c r="B368" s="108" t="s">
        <v>3166</v>
      </c>
      <c r="C368" s="110" t="s">
        <v>3167</v>
      </c>
      <c r="D368" s="108" t="s">
        <v>4696</v>
      </c>
      <c r="E368" s="110" t="s">
        <v>3681</v>
      </c>
      <c r="F368" s="110" t="s">
        <v>4697</v>
      </c>
      <c r="G368" s="108" t="s">
        <v>4696</v>
      </c>
      <c r="H368" s="111">
        <v>28089</v>
      </c>
      <c r="I368" s="108" t="s">
        <v>4698</v>
      </c>
      <c r="J368" s="108" t="s">
        <v>3683</v>
      </c>
      <c r="K368" s="108" t="s">
        <v>487</v>
      </c>
      <c r="L368" s="45" t="s">
        <v>4699</v>
      </c>
      <c r="M368" s="111">
        <v>44511</v>
      </c>
      <c r="N368" s="111">
        <v>44512</v>
      </c>
      <c r="O368" s="108" t="s">
        <v>55</v>
      </c>
      <c r="P368" s="108" t="s">
        <v>56</v>
      </c>
      <c r="R368" s="112">
        <v>10</v>
      </c>
      <c r="S368" s="111">
        <v>44518.469614467598</v>
      </c>
      <c r="T368" s="104">
        <v>44517</v>
      </c>
      <c r="U368" s="106" t="s">
        <v>57</v>
      </c>
      <c r="V368" s="108" t="s">
        <v>2437</v>
      </c>
      <c r="W368" s="108" t="s">
        <v>2437</v>
      </c>
      <c r="X368" s="108" t="s">
        <v>59</v>
      </c>
      <c r="Y368" s="108" t="s">
        <v>60</v>
      </c>
      <c r="AA368" s="108" t="s">
        <v>61</v>
      </c>
      <c r="AB368" s="106">
        <f t="shared" si="6"/>
        <v>44</v>
      </c>
      <c r="AC368" s="106" t="s">
        <v>62</v>
      </c>
      <c r="AD368" s="106" t="s">
        <v>3172</v>
      </c>
      <c r="AE368" s="108" t="s">
        <v>3173</v>
      </c>
      <c r="AF368" s="108" t="s">
        <v>65</v>
      </c>
      <c r="AG368" s="108" t="s">
        <v>3174</v>
      </c>
      <c r="AI368" s="108" t="s">
        <v>4700</v>
      </c>
      <c r="AJ368" s="106" t="s">
        <v>3679</v>
      </c>
      <c r="AK368" s="107" t="s">
        <v>820</v>
      </c>
      <c r="AM368" s="107" t="s">
        <v>2164</v>
      </c>
      <c r="AN368" s="118" t="s">
        <v>2164</v>
      </c>
      <c r="AO368" s="118"/>
      <c r="AP368" s="95" t="s">
        <v>68</v>
      </c>
      <c r="AQ368" s="95" t="s">
        <v>3424</v>
      </c>
      <c r="AR368" s="124" t="s">
        <v>73</v>
      </c>
      <c r="AS368" s="95" t="s">
        <v>2727</v>
      </c>
    </row>
    <row r="369" spans="1:45">
      <c r="A369" s="109">
        <v>19</v>
      </c>
      <c r="B369" s="108" t="s">
        <v>3166</v>
      </c>
      <c r="C369" s="110" t="s">
        <v>3167</v>
      </c>
      <c r="D369" s="108" t="s">
        <v>4701</v>
      </c>
      <c r="E369" s="110" t="s">
        <v>3681</v>
      </c>
      <c r="F369" s="110" t="s">
        <v>4697</v>
      </c>
      <c r="G369" s="108" t="s">
        <v>4701</v>
      </c>
      <c r="H369" s="111">
        <v>37773</v>
      </c>
      <c r="I369" s="108" t="s">
        <v>2319</v>
      </c>
      <c r="J369" s="108" t="s">
        <v>647</v>
      </c>
      <c r="K369" s="108" t="s">
        <v>487</v>
      </c>
      <c r="L369" s="45" t="s">
        <v>4702</v>
      </c>
      <c r="M369" s="111">
        <v>44505</v>
      </c>
      <c r="N369" s="111">
        <v>44512</v>
      </c>
      <c r="O369" s="108" t="s">
        <v>55</v>
      </c>
      <c r="P369" s="108" t="s">
        <v>56</v>
      </c>
      <c r="R369" s="112">
        <v>10</v>
      </c>
      <c r="S369" s="111">
        <v>44518.469759918997</v>
      </c>
      <c r="T369" s="104">
        <v>44517</v>
      </c>
      <c r="U369" s="106" t="s">
        <v>57</v>
      </c>
      <c r="V369" s="108" t="s">
        <v>2437</v>
      </c>
      <c r="W369" s="108" t="s">
        <v>2437</v>
      </c>
      <c r="X369" s="108" t="s">
        <v>59</v>
      </c>
      <c r="Y369" s="108" t="s">
        <v>60</v>
      </c>
      <c r="AA369" s="108" t="s">
        <v>61</v>
      </c>
      <c r="AB369" s="106">
        <f t="shared" si="6"/>
        <v>18</v>
      </c>
      <c r="AC369" s="106" t="s">
        <v>62</v>
      </c>
      <c r="AD369" s="106" t="s">
        <v>3172</v>
      </c>
      <c r="AE369" s="108" t="s">
        <v>3173</v>
      </c>
      <c r="AF369" s="108" t="s">
        <v>65</v>
      </c>
      <c r="AG369" s="108" t="s">
        <v>3174</v>
      </c>
      <c r="AI369" s="108" t="s">
        <v>4703</v>
      </c>
      <c r="AJ369" s="106" t="s">
        <v>3679</v>
      </c>
      <c r="AK369" s="115">
        <v>0.11799999999999999</v>
      </c>
      <c r="AL369" s="115">
        <v>2E-3</v>
      </c>
      <c r="AM369" s="115" t="s">
        <v>67</v>
      </c>
      <c r="AN369" s="116" t="s">
        <v>67</v>
      </c>
      <c r="AO369" s="117"/>
      <c r="AP369" s="95" t="s">
        <v>68</v>
      </c>
      <c r="AQ369" s="95" t="s">
        <v>4704</v>
      </c>
      <c r="AR369" s="124">
        <v>3.1309999999999998</v>
      </c>
      <c r="AS369" s="95" t="s">
        <v>2727</v>
      </c>
    </row>
    <row r="370" spans="1:45">
      <c r="A370" s="109">
        <v>21</v>
      </c>
      <c r="B370" s="108" t="s">
        <v>3166</v>
      </c>
      <c r="C370" s="110" t="s">
        <v>3167</v>
      </c>
      <c r="D370" s="108" t="s">
        <v>4705</v>
      </c>
      <c r="E370" s="110" t="s">
        <v>3681</v>
      </c>
      <c r="F370" s="110" t="s">
        <v>4697</v>
      </c>
      <c r="G370" s="108" t="s">
        <v>4705</v>
      </c>
      <c r="H370" s="111">
        <v>29450</v>
      </c>
      <c r="I370" s="108" t="s">
        <v>647</v>
      </c>
      <c r="J370" s="108" t="s">
        <v>647</v>
      </c>
      <c r="K370" s="108" t="s">
        <v>487</v>
      </c>
      <c r="L370" s="45" t="s">
        <v>4706</v>
      </c>
      <c r="M370" s="111">
        <v>44509</v>
      </c>
      <c r="N370" s="111">
        <v>44512</v>
      </c>
      <c r="O370" s="108" t="s">
        <v>55</v>
      </c>
      <c r="P370" s="108" t="s">
        <v>56</v>
      </c>
      <c r="R370" s="112">
        <v>10</v>
      </c>
      <c r="S370" s="111">
        <v>44518.469847881897</v>
      </c>
      <c r="T370" s="104">
        <v>44517</v>
      </c>
      <c r="U370" s="106" t="s">
        <v>57</v>
      </c>
      <c r="V370" s="108" t="s">
        <v>2437</v>
      </c>
      <c r="W370" s="108" t="s">
        <v>2437</v>
      </c>
      <c r="X370" s="108" t="s">
        <v>59</v>
      </c>
      <c r="Y370" s="108" t="s">
        <v>60</v>
      </c>
      <c r="AA370" s="108" t="s">
        <v>61</v>
      </c>
      <c r="AB370" s="106">
        <f t="shared" si="6"/>
        <v>41</v>
      </c>
      <c r="AC370" s="106" t="s">
        <v>62</v>
      </c>
      <c r="AD370" s="106" t="s">
        <v>3172</v>
      </c>
      <c r="AE370" s="108" t="s">
        <v>3173</v>
      </c>
      <c r="AF370" s="108" t="s">
        <v>65</v>
      </c>
      <c r="AG370" s="108" t="s">
        <v>3174</v>
      </c>
      <c r="AI370" s="108" t="s">
        <v>4707</v>
      </c>
      <c r="AJ370" s="106" t="s">
        <v>3679</v>
      </c>
      <c r="AK370" s="115">
        <v>9.9000000000000005E-2</v>
      </c>
      <c r="AL370" s="115">
        <v>1E-3</v>
      </c>
      <c r="AM370" s="115" t="s">
        <v>67</v>
      </c>
      <c r="AN370" s="116" t="s">
        <v>67</v>
      </c>
      <c r="AO370" s="117"/>
      <c r="AP370" s="95" t="s">
        <v>68</v>
      </c>
      <c r="AQ370" s="95" t="s">
        <v>4704</v>
      </c>
      <c r="AR370" s="124">
        <v>1.2450000000000001</v>
      </c>
      <c r="AS370" s="95" t="s">
        <v>2727</v>
      </c>
    </row>
    <row r="371" spans="1:45">
      <c r="A371" s="109">
        <v>55</v>
      </c>
      <c r="B371" s="108" t="s">
        <v>408</v>
      </c>
      <c r="C371" s="110" t="s">
        <v>410</v>
      </c>
      <c r="D371" s="108" t="s">
        <v>4708</v>
      </c>
      <c r="E371" s="110" t="s">
        <v>411</v>
      </c>
      <c r="F371" s="110" t="s">
        <v>4709</v>
      </c>
      <c r="G371" s="108" t="s">
        <v>4708</v>
      </c>
      <c r="H371" s="111">
        <v>26846</v>
      </c>
      <c r="I371" s="108" t="s">
        <v>4710</v>
      </c>
      <c r="J371" s="108" t="s">
        <v>485</v>
      </c>
      <c r="K371" s="108" t="s">
        <v>134</v>
      </c>
      <c r="L371" s="45" t="s">
        <v>4711</v>
      </c>
      <c r="M371" s="111">
        <v>44513</v>
      </c>
      <c r="N371" s="111">
        <v>44513</v>
      </c>
      <c r="O371" s="108" t="s">
        <v>55</v>
      </c>
      <c r="P371" s="108" t="s">
        <v>56</v>
      </c>
      <c r="R371" s="112">
        <v>10</v>
      </c>
      <c r="S371" s="111">
        <v>44518.4700105671</v>
      </c>
      <c r="T371" s="104">
        <v>44517</v>
      </c>
      <c r="U371" s="106" t="s">
        <v>72</v>
      </c>
      <c r="V371" s="108" t="s">
        <v>136</v>
      </c>
      <c r="W371" s="108" t="s">
        <v>354</v>
      </c>
      <c r="X371" s="108" t="s">
        <v>59</v>
      </c>
      <c r="Y371" s="108" t="s">
        <v>60</v>
      </c>
      <c r="AA371" s="108" t="s">
        <v>61</v>
      </c>
      <c r="AB371" s="106">
        <f t="shared" si="6"/>
        <v>48</v>
      </c>
      <c r="AC371" s="106" t="s">
        <v>62</v>
      </c>
      <c r="AD371" s="106" t="s">
        <v>416</v>
      </c>
      <c r="AE371" s="108" t="s">
        <v>417</v>
      </c>
      <c r="AF371" s="108" t="s">
        <v>98</v>
      </c>
      <c r="AG371" s="108" t="s">
        <v>3120</v>
      </c>
      <c r="AI371" s="108" t="s">
        <v>4712</v>
      </c>
      <c r="AJ371" s="106" t="s">
        <v>4373</v>
      </c>
      <c r="AK371" s="115">
        <v>8.4000000000000005E-2</v>
      </c>
      <c r="AL371" s="115">
        <v>1E-3</v>
      </c>
      <c r="AM371" s="115" t="s">
        <v>67</v>
      </c>
      <c r="AN371" s="116" t="s">
        <v>67</v>
      </c>
      <c r="AO371" s="117"/>
    </row>
    <row r="372" spans="1:45">
      <c r="A372" s="109">
        <v>77</v>
      </c>
      <c r="B372" s="108" t="s">
        <v>128</v>
      </c>
      <c r="C372" s="110" t="s">
        <v>130</v>
      </c>
      <c r="D372" s="108" t="s">
        <v>4713</v>
      </c>
      <c r="E372" s="110" t="s">
        <v>131</v>
      </c>
      <c r="F372" s="110" t="s">
        <v>4714</v>
      </c>
      <c r="G372" s="108" t="s">
        <v>4713</v>
      </c>
      <c r="H372" s="111">
        <v>25754</v>
      </c>
      <c r="I372" s="108" t="s">
        <v>3869</v>
      </c>
      <c r="J372" s="108" t="s">
        <v>134</v>
      </c>
      <c r="K372" s="108" t="s">
        <v>134</v>
      </c>
      <c r="L372" s="45" t="s">
        <v>4715</v>
      </c>
      <c r="M372" s="111">
        <v>44517</v>
      </c>
      <c r="N372" s="111">
        <v>44517</v>
      </c>
      <c r="O372" s="108" t="s">
        <v>55</v>
      </c>
      <c r="P372" s="108" t="s">
        <v>56</v>
      </c>
      <c r="R372" s="112">
        <v>10</v>
      </c>
      <c r="S372" s="111">
        <v>44519.3778922454</v>
      </c>
      <c r="T372" s="104">
        <v>44518</v>
      </c>
      <c r="U372" s="106" t="s">
        <v>72</v>
      </c>
      <c r="V372" s="108" t="s">
        <v>136</v>
      </c>
      <c r="W372" s="108" t="s">
        <v>137</v>
      </c>
      <c r="X372" s="108" t="s">
        <v>59</v>
      </c>
      <c r="Y372" s="108" t="s">
        <v>60</v>
      </c>
      <c r="AA372" s="108" t="s">
        <v>61</v>
      </c>
      <c r="AB372" s="106">
        <f t="shared" si="6"/>
        <v>51</v>
      </c>
      <c r="AC372" s="106" t="s">
        <v>62</v>
      </c>
      <c r="AD372" s="106" t="s">
        <v>138</v>
      </c>
      <c r="AE372" s="106" t="s">
        <v>139</v>
      </c>
      <c r="AF372" s="108" t="s">
        <v>140</v>
      </c>
      <c r="AG372" s="108" t="s">
        <v>3101</v>
      </c>
      <c r="AI372" s="108" t="s">
        <v>4716</v>
      </c>
      <c r="AJ372" s="106" t="s">
        <v>3696</v>
      </c>
      <c r="AK372" s="107">
        <v>3.778</v>
      </c>
      <c r="AM372" s="107" t="s">
        <v>2164</v>
      </c>
      <c r="AN372" s="118" t="s">
        <v>2164</v>
      </c>
      <c r="AO372" s="118"/>
    </row>
    <row r="373" spans="1:45">
      <c r="A373" s="109">
        <v>69</v>
      </c>
      <c r="B373" s="108" t="s">
        <v>128</v>
      </c>
      <c r="C373" s="110" t="s">
        <v>130</v>
      </c>
      <c r="D373" s="108" t="s">
        <v>4717</v>
      </c>
      <c r="E373" s="110" t="s">
        <v>131</v>
      </c>
      <c r="F373" s="110" t="s">
        <v>4714</v>
      </c>
      <c r="G373" s="108" t="s">
        <v>4717</v>
      </c>
      <c r="H373" s="111">
        <v>25972</v>
      </c>
      <c r="I373" s="108" t="s">
        <v>4718</v>
      </c>
      <c r="J373" s="108" t="s">
        <v>352</v>
      </c>
      <c r="K373" s="108" t="s">
        <v>134</v>
      </c>
      <c r="L373" s="45" t="s">
        <v>4719</v>
      </c>
      <c r="M373" s="111">
        <v>44517</v>
      </c>
      <c r="N373" s="111">
        <v>44517</v>
      </c>
      <c r="O373" s="108" t="s">
        <v>55</v>
      </c>
      <c r="P373" s="108" t="s">
        <v>56</v>
      </c>
      <c r="R373" s="112">
        <v>10</v>
      </c>
      <c r="S373" s="111">
        <v>44519.378034687499</v>
      </c>
      <c r="T373" s="104">
        <v>44518</v>
      </c>
      <c r="U373" s="106" t="s">
        <v>57</v>
      </c>
      <c r="V373" s="108" t="s">
        <v>136</v>
      </c>
      <c r="W373" s="108" t="s">
        <v>137</v>
      </c>
      <c r="X373" s="108" t="s">
        <v>59</v>
      </c>
      <c r="Y373" s="108" t="s">
        <v>60</v>
      </c>
      <c r="AA373" s="108" t="s">
        <v>61</v>
      </c>
      <c r="AB373" s="106">
        <f t="shared" si="6"/>
        <v>50</v>
      </c>
      <c r="AC373" s="106" t="s">
        <v>62</v>
      </c>
      <c r="AD373" s="106" t="s">
        <v>138</v>
      </c>
      <c r="AE373" s="106" t="s">
        <v>139</v>
      </c>
      <c r="AF373" s="108" t="s">
        <v>140</v>
      </c>
      <c r="AG373" s="108" t="s">
        <v>3101</v>
      </c>
      <c r="AI373" s="108" t="s">
        <v>4720</v>
      </c>
      <c r="AJ373" s="106" t="s">
        <v>3696</v>
      </c>
      <c r="AK373" s="107">
        <v>3.9340000000000002</v>
      </c>
      <c r="AM373" s="107" t="s">
        <v>2164</v>
      </c>
      <c r="AN373" s="118" t="s">
        <v>2164</v>
      </c>
      <c r="AO373" s="118"/>
    </row>
    <row r="374" spans="1:45">
      <c r="A374" s="109">
        <v>115</v>
      </c>
      <c r="B374" s="108" t="s">
        <v>4721</v>
      </c>
      <c r="C374" s="110" t="s">
        <v>4722</v>
      </c>
      <c r="D374" s="108" t="s">
        <v>4723</v>
      </c>
      <c r="E374" s="110" t="s">
        <v>4722</v>
      </c>
      <c r="F374" s="110" t="s">
        <v>4724</v>
      </c>
      <c r="G374" s="108" t="s">
        <v>4723</v>
      </c>
      <c r="H374" s="111">
        <v>32002</v>
      </c>
      <c r="I374" s="108" t="s">
        <v>186</v>
      </c>
      <c r="J374" s="108" t="s">
        <v>186</v>
      </c>
      <c r="K374" s="108" t="s">
        <v>186</v>
      </c>
      <c r="L374" s="45" t="s">
        <v>4725</v>
      </c>
      <c r="M374" s="111">
        <v>44516</v>
      </c>
      <c r="N374" s="111">
        <v>44517</v>
      </c>
      <c r="O374" s="108" t="s">
        <v>55</v>
      </c>
      <c r="P374" s="108" t="s">
        <v>56</v>
      </c>
      <c r="R374" s="112">
        <v>10</v>
      </c>
      <c r="S374" s="111">
        <v>44519.378290544002</v>
      </c>
      <c r="T374" s="104">
        <v>44518</v>
      </c>
      <c r="U374" s="106" t="s">
        <v>57</v>
      </c>
      <c r="V374" s="108" t="s">
        <v>188</v>
      </c>
      <c r="W374" s="108" t="s">
        <v>188</v>
      </c>
      <c r="X374" s="108" t="s">
        <v>59</v>
      </c>
      <c r="Y374" s="108" t="s">
        <v>60</v>
      </c>
      <c r="AA374" s="108" t="s">
        <v>61</v>
      </c>
      <c r="AB374" s="106">
        <f t="shared" si="6"/>
        <v>34</v>
      </c>
      <c r="AC374" s="106" t="s">
        <v>62</v>
      </c>
      <c r="AD374" s="106"/>
      <c r="AG374" s="108" t="s">
        <v>3132</v>
      </c>
      <c r="AI374" s="106" t="s">
        <v>4373</v>
      </c>
      <c r="AJ374" s="106" t="s">
        <v>4726</v>
      </c>
      <c r="AK374" s="107" t="s">
        <v>820</v>
      </c>
      <c r="AM374" s="107" t="s">
        <v>2164</v>
      </c>
      <c r="AN374" s="118" t="s">
        <v>2164</v>
      </c>
      <c r="AO374" s="118"/>
    </row>
    <row r="375" spans="1:45">
      <c r="A375" s="109">
        <v>99</v>
      </c>
      <c r="B375" s="108" t="s">
        <v>47</v>
      </c>
      <c r="C375" s="110" t="s">
        <v>49</v>
      </c>
      <c r="D375" s="108" t="s">
        <v>4727</v>
      </c>
      <c r="E375" s="110" t="s">
        <v>49</v>
      </c>
      <c r="F375" s="110" t="s">
        <v>4728</v>
      </c>
      <c r="G375" s="108" t="s">
        <v>4727</v>
      </c>
      <c r="H375" s="111">
        <v>25934</v>
      </c>
      <c r="I375" s="108" t="s">
        <v>2760</v>
      </c>
      <c r="J375" s="108" t="s">
        <v>134</v>
      </c>
      <c r="K375" s="108" t="s">
        <v>134</v>
      </c>
      <c r="L375" s="45" t="s">
        <v>4729</v>
      </c>
      <c r="M375" s="111">
        <v>44515</v>
      </c>
      <c r="N375" s="111">
        <v>44519</v>
      </c>
      <c r="O375" s="108" t="s">
        <v>55</v>
      </c>
      <c r="P375" s="108" t="s">
        <v>56</v>
      </c>
      <c r="R375" s="112">
        <v>10</v>
      </c>
      <c r="S375" s="111">
        <v>44523.441909838002</v>
      </c>
      <c r="T375" s="104">
        <v>44523</v>
      </c>
      <c r="U375" s="106" t="s">
        <v>57</v>
      </c>
      <c r="V375" s="108" t="s">
        <v>58</v>
      </c>
      <c r="W375" s="108" t="s">
        <v>58</v>
      </c>
      <c r="X375" s="108" t="s">
        <v>59</v>
      </c>
      <c r="Y375" s="108" t="s">
        <v>60</v>
      </c>
      <c r="AA375" s="108" t="s">
        <v>61</v>
      </c>
      <c r="AB375" s="106">
        <f t="shared" si="6"/>
        <v>50</v>
      </c>
      <c r="AC375" s="106" t="s">
        <v>62</v>
      </c>
      <c r="AD375" s="106" t="s">
        <v>63</v>
      </c>
      <c r="AE375" s="108" t="s">
        <v>64</v>
      </c>
      <c r="AF375" s="108" t="s">
        <v>65</v>
      </c>
      <c r="AG375" s="108" t="s">
        <v>3142</v>
      </c>
      <c r="AI375" s="121">
        <v>9963151</v>
      </c>
      <c r="AJ375" s="106" t="s">
        <v>3696</v>
      </c>
      <c r="AK375" s="107">
        <v>3.8929999999999998</v>
      </c>
      <c r="AL375" s="107">
        <v>0.29799999999999999</v>
      </c>
      <c r="AM375" s="107" t="s">
        <v>2164</v>
      </c>
      <c r="AN375" s="118" t="s">
        <v>2164</v>
      </c>
      <c r="AO375" s="118"/>
    </row>
    <row r="376" spans="1:45">
      <c r="A376" s="109">
        <v>9</v>
      </c>
      <c r="B376" s="108" t="s">
        <v>3166</v>
      </c>
      <c r="C376" s="110" t="s">
        <v>3167</v>
      </c>
      <c r="D376" s="108" t="s">
        <v>4730</v>
      </c>
      <c r="E376" s="110" t="s">
        <v>3169</v>
      </c>
      <c r="F376" s="110" t="s">
        <v>4731</v>
      </c>
      <c r="G376" s="108" t="s">
        <v>4730</v>
      </c>
      <c r="H376" s="111">
        <v>28124</v>
      </c>
      <c r="I376" s="108" t="s">
        <v>4732</v>
      </c>
      <c r="J376" s="108" t="s">
        <v>4733</v>
      </c>
      <c r="K376" s="108" t="s">
        <v>487</v>
      </c>
      <c r="L376" s="45" t="s">
        <v>4734</v>
      </c>
      <c r="M376" s="111">
        <v>44516</v>
      </c>
      <c r="N376" s="111">
        <v>44519</v>
      </c>
      <c r="O376" s="108" t="s">
        <v>55</v>
      </c>
      <c r="P376" s="108" t="s">
        <v>56</v>
      </c>
      <c r="R376" s="112">
        <v>10</v>
      </c>
      <c r="S376" s="111">
        <v>44523.442407870403</v>
      </c>
      <c r="T376" s="104">
        <v>44524</v>
      </c>
      <c r="U376" s="106" t="s">
        <v>57</v>
      </c>
      <c r="V376" s="108" t="s">
        <v>2437</v>
      </c>
      <c r="W376" s="108" t="s">
        <v>2437</v>
      </c>
      <c r="X376" s="108" t="s">
        <v>59</v>
      </c>
      <c r="Y376" s="108" t="s">
        <v>60</v>
      </c>
      <c r="AA376" s="108" t="s">
        <v>61</v>
      </c>
      <c r="AB376" s="106">
        <f t="shared" si="6"/>
        <v>44</v>
      </c>
      <c r="AC376" s="106" t="s">
        <v>62</v>
      </c>
      <c r="AD376" s="106" t="s">
        <v>3172</v>
      </c>
      <c r="AE376" s="108" t="s">
        <v>3173</v>
      </c>
      <c r="AF376" s="108" t="s">
        <v>65</v>
      </c>
      <c r="AG376" s="108" t="s">
        <v>3174</v>
      </c>
      <c r="AI376" s="108" t="s">
        <v>4735</v>
      </c>
      <c r="AJ376" s="106" t="s">
        <v>3679</v>
      </c>
      <c r="AK376" s="107">
        <v>3.92</v>
      </c>
      <c r="AL376" s="107">
        <v>0.55400000000000005</v>
      </c>
      <c r="AM376" s="107" t="s">
        <v>4736</v>
      </c>
      <c r="AN376" s="118" t="s">
        <v>2164</v>
      </c>
      <c r="AO376" s="118"/>
      <c r="AP376" s="95" t="s">
        <v>68</v>
      </c>
      <c r="AQ376" s="95" t="s">
        <v>4704</v>
      </c>
      <c r="AR376" s="124">
        <v>93.316000000000003</v>
      </c>
      <c r="AS376" s="95" t="s">
        <v>2727</v>
      </c>
    </row>
    <row r="377" spans="1:45">
      <c r="A377" s="109">
        <v>39</v>
      </c>
      <c r="B377" s="108" t="s">
        <v>593</v>
      </c>
      <c r="C377" s="110" t="s">
        <v>595</v>
      </c>
      <c r="D377" s="108" t="s">
        <v>4737</v>
      </c>
      <c r="E377" s="110" t="s">
        <v>595</v>
      </c>
      <c r="F377" s="110" t="s">
        <v>4738</v>
      </c>
      <c r="G377" s="108" t="s">
        <v>4737</v>
      </c>
      <c r="H377" s="111">
        <v>28626</v>
      </c>
      <c r="I377" s="108" t="s">
        <v>177</v>
      </c>
      <c r="J377" s="108" t="s">
        <v>134</v>
      </c>
      <c r="K377" s="108" t="s">
        <v>134</v>
      </c>
      <c r="L377" s="45" t="s">
        <v>4739</v>
      </c>
      <c r="M377" s="111">
        <v>44519</v>
      </c>
      <c r="N377" s="111">
        <v>44523</v>
      </c>
      <c r="O377" s="108" t="s">
        <v>55</v>
      </c>
      <c r="P377" s="108" t="s">
        <v>56</v>
      </c>
      <c r="R377" s="112">
        <v>10</v>
      </c>
      <c r="S377" s="111">
        <v>44526.395893171299</v>
      </c>
      <c r="T377" s="104">
        <v>44525</v>
      </c>
      <c r="U377" s="106" t="s">
        <v>72</v>
      </c>
      <c r="V377" s="108" t="s">
        <v>136</v>
      </c>
      <c r="W377" s="108" t="s">
        <v>163</v>
      </c>
      <c r="X377" s="108" t="s">
        <v>59</v>
      </c>
      <c r="Y377" s="108" t="s">
        <v>60</v>
      </c>
      <c r="AA377" s="108" t="s">
        <v>61</v>
      </c>
      <c r="AB377" s="106">
        <f t="shared" si="6"/>
        <v>43</v>
      </c>
      <c r="AC377" s="106" t="s">
        <v>62</v>
      </c>
      <c r="AD377" s="106"/>
      <c r="AF377" s="108" t="s">
        <v>600</v>
      </c>
      <c r="AG377" s="108" t="s">
        <v>3229</v>
      </c>
      <c r="AI377" s="108" t="s">
        <v>4740</v>
      </c>
      <c r="AJ377" s="106" t="s">
        <v>3696</v>
      </c>
      <c r="AK377" s="115">
        <v>0.13400000000000001</v>
      </c>
      <c r="AM377" s="115" t="s">
        <v>4605</v>
      </c>
      <c r="AN377" s="116" t="s">
        <v>67</v>
      </c>
      <c r="AO377" s="117"/>
    </row>
    <row r="378" spans="1:45">
      <c r="A378" s="109">
        <v>39</v>
      </c>
      <c r="B378" s="108" t="s">
        <v>391</v>
      </c>
      <c r="C378" s="110" t="s">
        <v>393</v>
      </c>
      <c r="D378" s="108" t="s">
        <v>4741</v>
      </c>
      <c r="E378" s="110" t="s">
        <v>394</v>
      </c>
      <c r="F378" s="110" t="s">
        <v>4742</v>
      </c>
      <c r="G378" s="108" t="s">
        <v>4741</v>
      </c>
      <c r="H378" s="111">
        <v>29745</v>
      </c>
      <c r="I378" s="108" t="s">
        <v>472</v>
      </c>
      <c r="J378" s="108" t="s">
        <v>398</v>
      </c>
      <c r="K378" s="108" t="s">
        <v>398</v>
      </c>
      <c r="L378" s="45" t="s">
        <v>4743</v>
      </c>
      <c r="M378" s="111">
        <v>44473</v>
      </c>
      <c r="N378" s="111">
        <v>44525</v>
      </c>
      <c r="O378" s="108" t="s">
        <v>55</v>
      </c>
      <c r="P378" s="108" t="s">
        <v>56</v>
      </c>
      <c r="R378" s="112">
        <v>10</v>
      </c>
      <c r="S378" s="111">
        <v>44526.656820254597</v>
      </c>
      <c r="T378" s="104">
        <v>44526</v>
      </c>
      <c r="U378" s="106" t="s">
        <v>72</v>
      </c>
      <c r="V378" s="108" t="s">
        <v>400</v>
      </c>
      <c r="W378" s="108" t="s">
        <v>400</v>
      </c>
      <c r="X378" s="108" t="s">
        <v>59</v>
      </c>
      <c r="Y378" s="108" t="s">
        <v>60</v>
      </c>
      <c r="AA378" s="108" t="s">
        <v>61</v>
      </c>
      <c r="AB378" s="106">
        <f t="shared" si="6"/>
        <v>40</v>
      </c>
      <c r="AC378" s="106" t="s">
        <v>62</v>
      </c>
      <c r="AD378" s="106" t="s">
        <v>401</v>
      </c>
      <c r="AE378" s="108" t="s">
        <v>402</v>
      </c>
      <c r="AF378" s="108" t="s">
        <v>284</v>
      </c>
      <c r="AG378" s="108" t="s">
        <v>3132</v>
      </c>
      <c r="AI378" s="108" t="s">
        <v>4744</v>
      </c>
      <c r="AJ378" s="106" t="s">
        <v>3679</v>
      </c>
      <c r="AK378" s="107">
        <v>3.8820000000000001</v>
      </c>
      <c r="AM378" s="107" t="s">
        <v>2164</v>
      </c>
      <c r="AN378" s="118" t="s">
        <v>2164</v>
      </c>
      <c r="AO378" s="118"/>
    </row>
    <row r="379" spans="1:45">
      <c r="A379" s="109">
        <v>41</v>
      </c>
      <c r="B379" s="108" t="s">
        <v>391</v>
      </c>
      <c r="C379" s="110" t="s">
        <v>393</v>
      </c>
      <c r="D379" s="108" t="s">
        <v>4745</v>
      </c>
      <c r="E379" s="110" t="s">
        <v>394</v>
      </c>
      <c r="F379" s="110" t="s">
        <v>4742</v>
      </c>
      <c r="G379" s="108" t="s">
        <v>4745</v>
      </c>
      <c r="H379" s="111">
        <v>27541</v>
      </c>
      <c r="I379" s="108" t="s">
        <v>962</v>
      </c>
      <c r="J379" s="108" t="s">
        <v>962</v>
      </c>
      <c r="K379" s="108" t="s">
        <v>398</v>
      </c>
      <c r="L379" s="45" t="s">
        <v>4746</v>
      </c>
      <c r="M379" s="111">
        <v>44475</v>
      </c>
      <c r="N379" s="111">
        <v>44525</v>
      </c>
      <c r="O379" s="108" t="s">
        <v>55</v>
      </c>
      <c r="P379" s="108" t="s">
        <v>56</v>
      </c>
      <c r="R379" s="112">
        <v>10</v>
      </c>
      <c r="S379" s="111">
        <v>44526.657036689801</v>
      </c>
      <c r="T379" s="104">
        <v>44526</v>
      </c>
      <c r="U379" s="106" t="s">
        <v>72</v>
      </c>
      <c r="V379" s="108" t="s">
        <v>400</v>
      </c>
      <c r="W379" s="108" t="s">
        <v>400</v>
      </c>
      <c r="X379" s="108" t="s">
        <v>59</v>
      </c>
      <c r="Y379" s="108" t="s">
        <v>60</v>
      </c>
      <c r="AA379" s="108" t="s">
        <v>61</v>
      </c>
      <c r="AB379" s="106">
        <f t="shared" si="6"/>
        <v>46</v>
      </c>
      <c r="AC379" s="106" t="s">
        <v>62</v>
      </c>
      <c r="AD379" s="106" t="s">
        <v>401</v>
      </c>
      <c r="AE379" s="108" t="s">
        <v>402</v>
      </c>
      <c r="AF379" s="108" t="s">
        <v>284</v>
      </c>
      <c r="AG379" s="108" t="s">
        <v>3132</v>
      </c>
      <c r="AI379" s="108" t="s">
        <v>4747</v>
      </c>
      <c r="AJ379" s="106" t="s">
        <v>3679</v>
      </c>
      <c r="AK379" s="107" t="s">
        <v>820</v>
      </c>
      <c r="AM379" s="107" t="s">
        <v>2164</v>
      </c>
      <c r="AN379" s="107" t="s">
        <v>2164</v>
      </c>
      <c r="AO379" s="107"/>
    </row>
    <row r="380" spans="1:45">
      <c r="A380" s="109">
        <v>29</v>
      </c>
      <c r="B380" s="108" t="s">
        <v>128</v>
      </c>
      <c r="C380" s="110" t="s">
        <v>130</v>
      </c>
      <c r="D380" s="108" t="s">
        <v>4748</v>
      </c>
      <c r="E380" s="110" t="s">
        <v>131</v>
      </c>
      <c r="F380" s="110" t="s">
        <v>4749</v>
      </c>
      <c r="G380" s="108" t="s">
        <v>4748</v>
      </c>
      <c r="H380" s="111">
        <v>17734</v>
      </c>
      <c r="I380" s="108" t="s">
        <v>206</v>
      </c>
      <c r="J380" s="108" t="s">
        <v>206</v>
      </c>
      <c r="K380" s="108" t="s">
        <v>206</v>
      </c>
      <c r="L380" s="45" t="s">
        <v>4750</v>
      </c>
      <c r="M380" s="111">
        <v>44524</v>
      </c>
      <c r="N380" s="111">
        <v>44524</v>
      </c>
      <c r="O380" s="108" t="s">
        <v>55</v>
      </c>
      <c r="P380" s="108" t="s">
        <v>56</v>
      </c>
      <c r="R380" s="112">
        <v>10</v>
      </c>
      <c r="S380" s="111">
        <v>44529.477640821802</v>
      </c>
      <c r="T380" s="104">
        <v>44529</v>
      </c>
      <c r="U380" s="106" t="s">
        <v>72</v>
      </c>
      <c r="V380" s="108" t="s">
        <v>136</v>
      </c>
      <c r="W380" s="108" t="s">
        <v>137</v>
      </c>
      <c r="X380" s="108" t="s">
        <v>59</v>
      </c>
      <c r="Y380" s="108" t="s">
        <v>60</v>
      </c>
      <c r="AA380" s="108" t="s">
        <v>61</v>
      </c>
      <c r="AB380" s="106">
        <f t="shared" si="6"/>
        <v>73</v>
      </c>
      <c r="AC380" s="106" t="s">
        <v>62</v>
      </c>
      <c r="AD380" s="106" t="s">
        <v>138</v>
      </c>
      <c r="AE380" s="108" t="s">
        <v>139</v>
      </c>
      <c r="AF380" s="108" t="s">
        <v>140</v>
      </c>
      <c r="AG380" s="108" t="s">
        <v>3101</v>
      </c>
      <c r="AI380" s="108" t="s">
        <v>4751</v>
      </c>
      <c r="AJ380" s="106" t="s">
        <v>3696</v>
      </c>
      <c r="AK380" s="107" t="s">
        <v>820</v>
      </c>
      <c r="AM380" s="107" t="s">
        <v>2164</v>
      </c>
      <c r="AN380" s="107" t="s">
        <v>2164</v>
      </c>
      <c r="AO380" s="107"/>
    </row>
    <row r="381" spans="1:45">
      <c r="A381" s="109">
        <v>11</v>
      </c>
      <c r="B381" s="108" t="s">
        <v>581</v>
      </c>
      <c r="C381" s="110" t="s">
        <v>583</v>
      </c>
      <c r="D381" s="108" t="s">
        <v>4752</v>
      </c>
      <c r="E381" s="110" t="s">
        <v>584</v>
      </c>
      <c r="F381" s="110" t="s">
        <v>4753</v>
      </c>
      <c r="G381" s="108" t="s">
        <v>4752</v>
      </c>
      <c r="H381" s="111">
        <v>28978</v>
      </c>
      <c r="I381" s="108" t="s">
        <v>92</v>
      </c>
      <c r="J381" s="108" t="s">
        <v>92</v>
      </c>
      <c r="K381" s="108" t="s">
        <v>92</v>
      </c>
      <c r="L381" s="45" t="s">
        <v>4754</v>
      </c>
      <c r="M381" s="111">
        <v>44516</v>
      </c>
      <c r="N381" s="111">
        <v>44524</v>
      </c>
      <c r="O381" s="108" t="s">
        <v>55</v>
      </c>
      <c r="P381" s="108" t="s">
        <v>56</v>
      </c>
      <c r="R381" s="112">
        <v>10</v>
      </c>
      <c r="S381" s="111">
        <v>44529.4778538194</v>
      </c>
      <c r="T381" s="104">
        <v>44529</v>
      </c>
      <c r="U381" s="106" t="s">
        <v>72</v>
      </c>
      <c r="V381" s="108" t="s">
        <v>94</v>
      </c>
      <c r="W381" s="108" t="s">
        <v>95</v>
      </c>
      <c r="X381" s="108" t="s">
        <v>59</v>
      </c>
      <c r="Y381" s="108" t="s">
        <v>60</v>
      </c>
      <c r="AA381" s="108" t="s">
        <v>61</v>
      </c>
      <c r="AB381" s="106">
        <f t="shared" si="6"/>
        <v>42</v>
      </c>
      <c r="AC381" s="106" t="s">
        <v>62</v>
      </c>
      <c r="AD381" s="106" t="s">
        <v>587</v>
      </c>
      <c r="AE381" s="108" t="s">
        <v>588</v>
      </c>
      <c r="AF381" s="108" t="s">
        <v>98</v>
      </c>
      <c r="AG381" s="108" t="s">
        <v>3142</v>
      </c>
      <c r="AI381" s="108" t="s">
        <v>4755</v>
      </c>
      <c r="AJ381" s="106" t="s">
        <v>4726</v>
      </c>
      <c r="AK381" s="115">
        <v>0.11700000000000001</v>
      </c>
      <c r="AM381" s="115" t="s">
        <v>67</v>
      </c>
      <c r="AN381" s="115" t="s">
        <v>67</v>
      </c>
      <c r="AO381" s="117"/>
    </row>
    <row r="382" spans="1:45">
      <c r="A382" s="109">
        <v>39</v>
      </c>
      <c r="B382" s="108" t="s">
        <v>618</v>
      </c>
      <c r="C382" s="110" t="s">
        <v>620</v>
      </c>
      <c r="D382" s="108" t="s">
        <v>4723</v>
      </c>
      <c r="E382" s="110" t="s">
        <v>621</v>
      </c>
      <c r="F382" s="110" t="s">
        <v>4756</v>
      </c>
      <c r="G382" s="108" t="s">
        <v>4723</v>
      </c>
      <c r="H382" s="111">
        <v>32002</v>
      </c>
      <c r="I382" s="108" t="s">
        <v>186</v>
      </c>
      <c r="J382" s="108" t="s">
        <v>186</v>
      </c>
      <c r="K382" s="108" t="s">
        <v>186</v>
      </c>
      <c r="L382" s="45" t="s">
        <v>4757</v>
      </c>
      <c r="M382" s="111">
        <v>44496</v>
      </c>
      <c r="N382" s="111">
        <v>44525</v>
      </c>
      <c r="O382" s="108" t="s">
        <v>55</v>
      </c>
      <c r="P382" s="108" t="s">
        <v>56</v>
      </c>
      <c r="R382" s="112">
        <v>10</v>
      </c>
      <c r="S382" s="111">
        <v>44529.513660532401</v>
      </c>
      <c r="T382" s="104">
        <v>44529</v>
      </c>
      <c r="U382" s="106" t="s">
        <v>57</v>
      </c>
      <c r="V382" s="108" t="s">
        <v>188</v>
      </c>
      <c r="W382" s="108" t="s">
        <v>188</v>
      </c>
      <c r="X382" s="108" t="s">
        <v>59</v>
      </c>
      <c r="Y382" s="108" t="s">
        <v>60</v>
      </c>
      <c r="AA382" s="108" t="s">
        <v>61</v>
      </c>
      <c r="AB382" s="106">
        <f t="shared" si="6"/>
        <v>34</v>
      </c>
      <c r="AC382" s="106" t="s">
        <v>62</v>
      </c>
      <c r="AD382" s="106" t="s">
        <v>624</v>
      </c>
      <c r="AE382" s="108" t="s">
        <v>625</v>
      </c>
      <c r="AF382" s="108" t="s">
        <v>284</v>
      </c>
      <c r="AG382" s="108" t="s">
        <v>3132</v>
      </c>
      <c r="AI382" s="108" t="s">
        <v>4373</v>
      </c>
      <c r="AJ382" s="106" t="s">
        <v>4726</v>
      </c>
      <c r="AK382" s="107">
        <v>3.766</v>
      </c>
      <c r="AM382" s="107" t="s">
        <v>2164</v>
      </c>
      <c r="AN382" s="107" t="s">
        <v>2164</v>
      </c>
      <c r="AO382" s="107"/>
    </row>
    <row r="383" spans="1:45">
      <c r="A383" s="109">
        <v>39</v>
      </c>
      <c r="B383" s="108" t="s">
        <v>649</v>
      </c>
      <c r="C383" s="110" t="s">
        <v>651</v>
      </c>
      <c r="D383" s="108" t="s">
        <v>4758</v>
      </c>
      <c r="E383" s="110" t="s">
        <v>651</v>
      </c>
      <c r="F383" s="110" t="s">
        <v>4759</v>
      </c>
      <c r="G383" s="108" t="s">
        <v>4758</v>
      </c>
      <c r="H383" s="111">
        <v>43836</v>
      </c>
      <c r="I383" s="108" t="s">
        <v>1552</v>
      </c>
      <c r="J383" s="108" t="s">
        <v>718</v>
      </c>
      <c r="K383" s="108" t="s">
        <v>398</v>
      </c>
      <c r="L383" s="45" t="s">
        <v>4760</v>
      </c>
      <c r="M383" s="111">
        <v>44521</v>
      </c>
      <c r="N383" s="111">
        <v>44526</v>
      </c>
      <c r="O383" s="108" t="s">
        <v>55</v>
      </c>
      <c r="P383" s="108" t="s">
        <v>56</v>
      </c>
      <c r="R383" s="112">
        <v>10</v>
      </c>
      <c r="S383" s="111">
        <v>44529.6553732639</v>
      </c>
      <c r="T383" s="104">
        <v>44529</v>
      </c>
      <c r="U383" s="106" t="s">
        <v>72</v>
      </c>
      <c r="V383" s="108" t="s">
        <v>400</v>
      </c>
      <c r="W383" s="108" t="s">
        <v>400</v>
      </c>
      <c r="X383" s="108" t="s">
        <v>59</v>
      </c>
      <c r="Y383" s="108" t="s">
        <v>60</v>
      </c>
      <c r="AA383" s="108" t="s">
        <v>61</v>
      </c>
      <c r="AB383" s="106">
        <f t="shared" si="6"/>
        <v>1</v>
      </c>
      <c r="AC383" s="106" t="s">
        <v>62</v>
      </c>
      <c r="AD383" s="106" t="s">
        <v>654</v>
      </c>
      <c r="AE383" s="108" t="s">
        <v>655</v>
      </c>
      <c r="AF383" s="108" t="s">
        <v>98</v>
      </c>
      <c r="AG383" s="108" t="s">
        <v>3120</v>
      </c>
      <c r="AI383" s="108" t="s">
        <v>4761</v>
      </c>
      <c r="AJ383" s="106" t="s">
        <v>4762</v>
      </c>
      <c r="AK383" s="115">
        <v>0.17499999999999999</v>
      </c>
      <c r="AM383" s="115" t="s">
        <v>67</v>
      </c>
      <c r="AN383" s="115" t="s">
        <v>67</v>
      </c>
      <c r="AO383" s="117"/>
    </row>
    <row r="384" spans="1:45">
      <c r="A384" s="109">
        <v>15</v>
      </c>
      <c r="B384" s="108" t="s">
        <v>2109</v>
      </c>
      <c r="C384" s="110" t="s">
        <v>2111</v>
      </c>
      <c r="D384" s="108" t="s">
        <v>4763</v>
      </c>
      <c r="E384" s="110" t="s">
        <v>2112</v>
      </c>
      <c r="F384" s="110" t="s">
        <v>4764</v>
      </c>
      <c r="G384" s="108" t="s">
        <v>4763</v>
      </c>
      <c r="H384" s="111">
        <v>29430</v>
      </c>
      <c r="I384" s="108" t="s">
        <v>1149</v>
      </c>
      <c r="J384" s="108" t="s">
        <v>1149</v>
      </c>
      <c r="K384" s="108" t="s">
        <v>161</v>
      </c>
      <c r="L384" s="45" t="s">
        <v>4765</v>
      </c>
      <c r="M384" s="111">
        <v>44523</v>
      </c>
      <c r="N384" s="111">
        <v>44526</v>
      </c>
      <c r="O384" s="108" t="s">
        <v>55</v>
      </c>
      <c r="P384" s="108" t="s">
        <v>56</v>
      </c>
      <c r="R384" s="112">
        <v>10</v>
      </c>
      <c r="S384" s="111">
        <v>44530.539336030102</v>
      </c>
      <c r="T384" s="104">
        <v>44530</v>
      </c>
      <c r="U384" s="106" t="s">
        <v>57</v>
      </c>
      <c r="V384" s="108" t="s">
        <v>283</v>
      </c>
      <c r="W384" s="108" t="s">
        <v>283</v>
      </c>
      <c r="X384" s="108" t="s">
        <v>59</v>
      </c>
      <c r="Y384" s="108" t="s">
        <v>60</v>
      </c>
      <c r="AA384" s="108" t="s">
        <v>61</v>
      </c>
      <c r="AB384" s="106">
        <f t="shared" si="6"/>
        <v>41</v>
      </c>
      <c r="AC384" s="106" t="s">
        <v>62</v>
      </c>
      <c r="AD384" s="106" t="s">
        <v>2116</v>
      </c>
      <c r="AE384" s="108" t="s">
        <v>2117</v>
      </c>
      <c r="AF384" s="108" t="s">
        <v>98</v>
      </c>
      <c r="AG384" s="108" t="s">
        <v>3415</v>
      </c>
      <c r="AI384" s="108" t="s">
        <v>4766</v>
      </c>
      <c r="AJ384" s="106" t="s">
        <v>4726</v>
      </c>
      <c r="AK384" s="115">
        <v>0.14499999999999999</v>
      </c>
      <c r="AM384" s="115" t="s">
        <v>67</v>
      </c>
      <c r="AN384" s="115" t="s">
        <v>67</v>
      </c>
      <c r="AO384" s="117"/>
    </row>
    <row r="385" spans="1:45">
      <c r="A385" s="109">
        <v>62</v>
      </c>
      <c r="B385" s="108" t="s">
        <v>593</v>
      </c>
      <c r="C385" s="110" t="s">
        <v>595</v>
      </c>
      <c r="D385" s="108" t="s">
        <v>4767</v>
      </c>
      <c r="E385" s="110" t="s">
        <v>595</v>
      </c>
      <c r="F385" s="110" t="s">
        <v>4768</v>
      </c>
      <c r="G385" s="108" t="s">
        <v>4767</v>
      </c>
      <c r="H385" s="111">
        <v>29659</v>
      </c>
      <c r="I385" s="108" t="s">
        <v>877</v>
      </c>
      <c r="J385" s="108" t="s">
        <v>134</v>
      </c>
      <c r="K385" s="108" t="s">
        <v>134</v>
      </c>
      <c r="L385" s="45" t="s">
        <v>4769</v>
      </c>
      <c r="M385" s="111">
        <v>44527</v>
      </c>
      <c r="N385" s="111">
        <v>44530</v>
      </c>
      <c r="O385" s="108" t="s">
        <v>55</v>
      </c>
      <c r="P385" s="108" t="s">
        <v>56</v>
      </c>
      <c r="R385" s="112">
        <v>10</v>
      </c>
      <c r="S385" s="111">
        <v>44532.427106597199</v>
      </c>
      <c r="T385" s="104">
        <v>44532</v>
      </c>
      <c r="U385" s="106" t="s">
        <v>72</v>
      </c>
      <c r="V385" s="108" t="s">
        <v>136</v>
      </c>
      <c r="W385" s="108" t="s">
        <v>163</v>
      </c>
      <c r="X385" s="108" t="s">
        <v>59</v>
      </c>
      <c r="Y385" s="108" t="s">
        <v>60</v>
      </c>
      <c r="AA385" s="108" t="s">
        <v>61</v>
      </c>
      <c r="AB385" s="106">
        <f t="shared" si="6"/>
        <v>40</v>
      </c>
      <c r="AC385" s="106" t="s">
        <v>62</v>
      </c>
      <c r="AD385" s="106"/>
      <c r="AF385" s="108" t="s">
        <v>600</v>
      </c>
      <c r="AG385" s="108" t="s">
        <v>3229</v>
      </c>
      <c r="AI385" s="108" t="s">
        <v>4770</v>
      </c>
      <c r="AJ385" s="106" t="s">
        <v>4726</v>
      </c>
      <c r="AK385" s="115" t="s">
        <v>4771</v>
      </c>
      <c r="AM385" s="115" t="s">
        <v>4605</v>
      </c>
      <c r="AN385" s="115" t="s">
        <v>2797</v>
      </c>
      <c r="AO385" s="117"/>
    </row>
    <row r="386" spans="1:45">
      <c r="A386" s="109">
        <v>33</v>
      </c>
      <c r="B386" s="108" t="s">
        <v>154</v>
      </c>
      <c r="C386" s="110" t="s">
        <v>156</v>
      </c>
      <c r="D386" s="108" t="s">
        <v>4772</v>
      </c>
      <c r="E386" s="110" t="s">
        <v>157</v>
      </c>
      <c r="F386" s="110" t="s">
        <v>4773</v>
      </c>
      <c r="G386" s="108" t="s">
        <v>4772</v>
      </c>
      <c r="H386" s="111">
        <v>31473</v>
      </c>
      <c r="I386" s="108" t="s">
        <v>236</v>
      </c>
      <c r="J386" s="108" t="s">
        <v>134</v>
      </c>
      <c r="K386" s="108" t="s">
        <v>134</v>
      </c>
      <c r="L386" s="45" t="s">
        <v>4774</v>
      </c>
      <c r="M386" s="111">
        <v>44531</v>
      </c>
      <c r="N386" s="111">
        <v>44531</v>
      </c>
      <c r="O386" s="108" t="s">
        <v>55</v>
      </c>
      <c r="P386" s="108" t="s">
        <v>56</v>
      </c>
      <c r="R386" s="112">
        <v>10</v>
      </c>
      <c r="S386" s="111">
        <v>44533.400693900498</v>
      </c>
      <c r="T386" s="104">
        <v>44532</v>
      </c>
      <c r="U386" s="106" t="s">
        <v>57</v>
      </c>
      <c r="V386" s="108" t="s">
        <v>136</v>
      </c>
      <c r="W386" s="108" t="s">
        <v>163</v>
      </c>
      <c r="X386" s="108" t="s">
        <v>59</v>
      </c>
      <c r="Y386" s="108" t="s">
        <v>60</v>
      </c>
      <c r="AA386" s="108" t="s">
        <v>61</v>
      </c>
      <c r="AB386" s="106">
        <f t="shared" si="6"/>
        <v>35</v>
      </c>
      <c r="AC386" s="106" t="s">
        <v>62</v>
      </c>
      <c r="AD386" s="106" t="s">
        <v>164</v>
      </c>
      <c r="AE386" s="108" t="s">
        <v>165</v>
      </c>
      <c r="AF386" s="108" t="s">
        <v>65</v>
      </c>
      <c r="AG386" s="108" t="s">
        <v>3142</v>
      </c>
      <c r="AI386" s="108" t="s">
        <v>4775</v>
      </c>
      <c r="AJ386" s="106" t="s">
        <v>4726</v>
      </c>
      <c r="AK386" s="107" t="s">
        <v>4776</v>
      </c>
      <c r="AM386" s="107" t="s">
        <v>2164</v>
      </c>
      <c r="AN386" s="107" t="s">
        <v>2164</v>
      </c>
      <c r="AO386" s="107"/>
    </row>
    <row r="387" spans="1:45">
      <c r="A387" s="109">
        <v>3</v>
      </c>
      <c r="B387" s="108" t="s">
        <v>3166</v>
      </c>
      <c r="C387" s="110" t="s">
        <v>3167</v>
      </c>
      <c r="D387" s="108" t="s">
        <v>4777</v>
      </c>
      <c r="E387" s="110" t="s">
        <v>3169</v>
      </c>
      <c r="F387" s="110" t="s">
        <v>4778</v>
      </c>
      <c r="G387" s="108" t="s">
        <v>4777</v>
      </c>
      <c r="H387" s="111">
        <v>26065</v>
      </c>
      <c r="I387" s="108" t="s">
        <v>4779</v>
      </c>
      <c r="J387" s="108" t="s">
        <v>206</v>
      </c>
      <c r="K387" s="108" t="s">
        <v>206</v>
      </c>
      <c r="L387" s="45" t="s">
        <v>4780</v>
      </c>
      <c r="M387" s="111">
        <v>44524</v>
      </c>
      <c r="N387" s="111">
        <v>44531</v>
      </c>
      <c r="O387" s="108" t="s">
        <v>55</v>
      </c>
      <c r="P387" s="108" t="s">
        <v>56</v>
      </c>
      <c r="R387" s="112">
        <v>10</v>
      </c>
      <c r="S387" s="111">
        <v>44533.400983831001</v>
      </c>
      <c r="T387" s="104">
        <v>44532</v>
      </c>
      <c r="U387" s="106" t="s">
        <v>57</v>
      </c>
      <c r="V387" s="108" t="s">
        <v>2437</v>
      </c>
      <c r="W387" s="108" t="s">
        <v>2437</v>
      </c>
      <c r="X387" s="108" t="s">
        <v>59</v>
      </c>
      <c r="Y387" s="108" t="s">
        <v>60</v>
      </c>
      <c r="AA387" s="108" t="s">
        <v>61</v>
      </c>
      <c r="AB387" s="106">
        <f t="shared" si="6"/>
        <v>50</v>
      </c>
      <c r="AC387" s="106" t="s">
        <v>62</v>
      </c>
      <c r="AD387" s="106" t="s">
        <v>3172</v>
      </c>
      <c r="AE387" s="108" t="s">
        <v>3173</v>
      </c>
      <c r="AF387" s="108" t="s">
        <v>65</v>
      </c>
      <c r="AG387" s="108" t="s">
        <v>3174</v>
      </c>
      <c r="AI387" s="108" t="s">
        <v>4781</v>
      </c>
      <c r="AJ387" s="106" t="s">
        <v>3679</v>
      </c>
      <c r="AK387" s="107" t="s">
        <v>4782</v>
      </c>
      <c r="AM387" s="107" t="s">
        <v>2164</v>
      </c>
      <c r="AN387" s="107" t="s">
        <v>2164</v>
      </c>
      <c r="AO387" s="107"/>
      <c r="AP387" s="95" t="s">
        <v>68</v>
      </c>
      <c r="AQ387" s="95" t="s">
        <v>3424</v>
      </c>
      <c r="AR387" s="124">
        <v>208.2</v>
      </c>
      <c r="AS387" s="95" t="s">
        <v>2727</v>
      </c>
    </row>
    <row r="388" spans="1:45">
      <c r="A388" s="109">
        <v>49</v>
      </c>
      <c r="B388" s="108" t="s">
        <v>4783</v>
      </c>
      <c r="C388" s="110" t="s">
        <v>4784</v>
      </c>
      <c r="D388" s="108" t="s">
        <v>4785</v>
      </c>
      <c r="E388" s="110" t="s">
        <v>4784</v>
      </c>
      <c r="F388" s="110" t="s">
        <v>4786</v>
      </c>
      <c r="G388" s="108" t="s">
        <v>4785</v>
      </c>
      <c r="H388" s="111">
        <v>42697</v>
      </c>
      <c r="I388" s="108" t="s">
        <v>4787</v>
      </c>
      <c r="J388" s="108" t="s">
        <v>1679</v>
      </c>
      <c r="K388" s="108" t="s">
        <v>1125</v>
      </c>
      <c r="L388" s="45" t="s">
        <v>4788</v>
      </c>
      <c r="M388" s="111">
        <v>44504</v>
      </c>
      <c r="N388" s="111">
        <v>44531</v>
      </c>
      <c r="O388" s="108" t="s">
        <v>55</v>
      </c>
      <c r="P388" s="108" t="s">
        <v>56</v>
      </c>
      <c r="R388" s="112">
        <v>10</v>
      </c>
      <c r="S388" s="111">
        <v>44533.401147256896</v>
      </c>
      <c r="T388" s="104">
        <v>44532</v>
      </c>
      <c r="U388" s="106" t="s">
        <v>57</v>
      </c>
      <c r="V388" s="108" t="s">
        <v>283</v>
      </c>
      <c r="W388" s="108" t="s">
        <v>283</v>
      </c>
      <c r="X388" s="108" t="s">
        <v>59</v>
      </c>
      <c r="Y388" s="108" t="s">
        <v>60</v>
      </c>
      <c r="AA388" s="108" t="s">
        <v>61</v>
      </c>
      <c r="AB388" s="106">
        <f t="shared" si="6"/>
        <v>5</v>
      </c>
      <c r="AC388" s="106" t="s">
        <v>62</v>
      </c>
      <c r="AD388" s="106"/>
      <c r="AF388" s="108" t="s">
        <v>4491</v>
      </c>
      <c r="AG388" s="108" t="s">
        <v>4789</v>
      </c>
      <c r="AI388" s="108" t="s">
        <v>4790</v>
      </c>
      <c r="AJ388" s="106" t="s">
        <v>4726</v>
      </c>
      <c r="AK388" s="107" t="s">
        <v>820</v>
      </c>
      <c r="AM388" s="107" t="s">
        <v>2164</v>
      </c>
      <c r="AN388" s="107" t="s">
        <v>2164</v>
      </c>
      <c r="AO388" s="107"/>
      <c r="AP388" s="95" t="s">
        <v>378</v>
      </c>
      <c r="AQ388" s="95" t="s">
        <v>3424</v>
      </c>
      <c r="AR388" s="124" t="s">
        <v>73</v>
      </c>
      <c r="AS388" s="95" t="s">
        <v>3424</v>
      </c>
    </row>
    <row r="389" spans="1:45">
      <c r="A389" s="109">
        <v>51</v>
      </c>
      <c r="B389" s="108" t="s">
        <v>4783</v>
      </c>
      <c r="C389" s="110" t="s">
        <v>4784</v>
      </c>
      <c r="D389" s="108" t="s">
        <v>4791</v>
      </c>
      <c r="E389" s="110" t="s">
        <v>4784</v>
      </c>
      <c r="F389" s="110" t="s">
        <v>4786</v>
      </c>
      <c r="G389" s="108" t="s">
        <v>4791</v>
      </c>
      <c r="H389" s="111">
        <v>34300</v>
      </c>
      <c r="I389" s="108" t="s">
        <v>4792</v>
      </c>
      <c r="J389" s="108" t="s">
        <v>160</v>
      </c>
      <c r="K389" s="108" t="s">
        <v>161</v>
      </c>
      <c r="L389" s="45" t="s">
        <v>4793</v>
      </c>
      <c r="M389" s="111">
        <v>44515</v>
      </c>
      <c r="N389" s="111">
        <v>44531</v>
      </c>
      <c r="O389" s="108" t="s">
        <v>55</v>
      </c>
      <c r="P389" s="108" t="s">
        <v>56</v>
      </c>
      <c r="R389" s="112">
        <v>10</v>
      </c>
      <c r="S389" s="111">
        <v>44533.401248993097</v>
      </c>
      <c r="T389" s="104">
        <v>44532</v>
      </c>
      <c r="U389" s="106" t="s">
        <v>57</v>
      </c>
      <c r="V389" s="108" t="s">
        <v>283</v>
      </c>
      <c r="W389" s="108" t="s">
        <v>283</v>
      </c>
      <c r="X389" s="108" t="s">
        <v>59</v>
      </c>
      <c r="Y389" s="108" t="s">
        <v>60</v>
      </c>
      <c r="AA389" s="108" t="s">
        <v>61</v>
      </c>
      <c r="AB389" s="106">
        <f t="shared" si="6"/>
        <v>28</v>
      </c>
      <c r="AC389" s="106" t="s">
        <v>62</v>
      </c>
      <c r="AD389" s="106"/>
      <c r="AF389" s="108" t="s">
        <v>4491</v>
      </c>
      <c r="AG389" s="108" t="s">
        <v>4789</v>
      </c>
      <c r="AI389" s="108" t="s">
        <v>4794</v>
      </c>
      <c r="AJ389" s="106" t="s">
        <v>3696</v>
      </c>
      <c r="AK389" s="107" t="s">
        <v>820</v>
      </c>
      <c r="AM389" s="107" t="s">
        <v>2164</v>
      </c>
      <c r="AN389" s="107" t="s">
        <v>2164</v>
      </c>
      <c r="AO389" s="107"/>
      <c r="AP389" s="95" t="s">
        <v>378</v>
      </c>
      <c r="AQ389" s="95" t="s">
        <v>3424</v>
      </c>
      <c r="AR389" s="124" t="s">
        <v>73</v>
      </c>
      <c r="AS389" s="95" t="s">
        <v>3424</v>
      </c>
    </row>
    <row r="390" spans="1:45">
      <c r="A390" s="109">
        <v>23</v>
      </c>
      <c r="B390" s="108" t="s">
        <v>4655</v>
      </c>
      <c r="C390" s="110" t="s">
        <v>4656</v>
      </c>
      <c r="D390" s="108" t="s">
        <v>4795</v>
      </c>
      <c r="E390" s="110" t="s">
        <v>4656</v>
      </c>
      <c r="F390" s="110" t="s">
        <v>4786</v>
      </c>
      <c r="G390" s="108" t="s">
        <v>4795</v>
      </c>
      <c r="H390" s="111">
        <v>43750</v>
      </c>
      <c r="I390" s="108" t="s">
        <v>4577</v>
      </c>
      <c r="J390" s="108" t="s">
        <v>1149</v>
      </c>
      <c r="K390" s="108" t="s">
        <v>161</v>
      </c>
      <c r="L390" s="45" t="s">
        <v>4796</v>
      </c>
      <c r="M390" s="111">
        <v>44515</v>
      </c>
      <c r="N390" s="111">
        <v>44531</v>
      </c>
      <c r="O390" s="108" t="s">
        <v>55</v>
      </c>
      <c r="P390" s="108" t="s">
        <v>56</v>
      </c>
      <c r="R390" s="112">
        <v>10</v>
      </c>
      <c r="S390" s="111">
        <v>44533.401360381897</v>
      </c>
      <c r="T390" s="104">
        <v>44532</v>
      </c>
      <c r="U390" s="106" t="s">
        <v>72</v>
      </c>
      <c r="V390" s="108" t="s">
        <v>283</v>
      </c>
      <c r="W390" s="108" t="s">
        <v>283</v>
      </c>
      <c r="X390" s="108" t="s">
        <v>59</v>
      </c>
      <c r="Y390" s="108" t="s">
        <v>60</v>
      </c>
      <c r="AA390" s="108" t="s">
        <v>61</v>
      </c>
      <c r="AB390" s="106">
        <f t="shared" si="6"/>
        <v>2</v>
      </c>
      <c r="AC390" s="106" t="s">
        <v>62</v>
      </c>
      <c r="AD390" s="106" t="s">
        <v>4661</v>
      </c>
      <c r="AE390" s="108" t="s">
        <v>4662</v>
      </c>
      <c r="AF390" s="108" t="s">
        <v>1146</v>
      </c>
      <c r="AG390" s="108" t="s">
        <v>4226</v>
      </c>
      <c r="AI390" s="108" t="s">
        <v>4797</v>
      </c>
      <c r="AJ390" s="106" t="s">
        <v>4726</v>
      </c>
      <c r="AK390" s="107" t="s">
        <v>820</v>
      </c>
      <c r="AM390" s="107" t="s">
        <v>2164</v>
      </c>
      <c r="AN390" s="107" t="s">
        <v>2164</v>
      </c>
      <c r="AO390" s="107"/>
      <c r="AP390" s="95" t="s">
        <v>378</v>
      </c>
      <c r="AQ390" s="95" t="s">
        <v>3424</v>
      </c>
      <c r="AR390" s="124" t="s">
        <v>73</v>
      </c>
      <c r="AS390" s="95" t="s">
        <v>3424</v>
      </c>
    </row>
    <row r="391" spans="1:45">
      <c r="A391" s="109">
        <v>19</v>
      </c>
      <c r="B391" s="108" t="s">
        <v>4655</v>
      </c>
      <c r="C391" s="110" t="s">
        <v>4656</v>
      </c>
      <c r="D391" s="108" t="s">
        <v>4798</v>
      </c>
      <c r="E391" s="110" t="s">
        <v>4656</v>
      </c>
      <c r="F391" s="110" t="s">
        <v>4786</v>
      </c>
      <c r="G391" s="108" t="s">
        <v>4798</v>
      </c>
      <c r="H391" s="111">
        <v>41820</v>
      </c>
      <c r="I391" s="108" t="s">
        <v>4577</v>
      </c>
      <c r="J391" s="108" t="s">
        <v>1149</v>
      </c>
      <c r="K391" s="108" t="s">
        <v>161</v>
      </c>
      <c r="L391" s="45" t="s">
        <v>4799</v>
      </c>
      <c r="M391" s="111">
        <v>44515</v>
      </c>
      <c r="N391" s="111">
        <v>44531</v>
      </c>
      <c r="O391" s="108" t="s">
        <v>55</v>
      </c>
      <c r="P391" s="108" t="s">
        <v>56</v>
      </c>
      <c r="R391" s="112">
        <v>10</v>
      </c>
      <c r="S391" s="111">
        <v>44533.4014565162</v>
      </c>
      <c r="T391" s="104">
        <v>44532</v>
      </c>
      <c r="U391" s="106" t="s">
        <v>57</v>
      </c>
      <c r="V391" s="108" t="s">
        <v>283</v>
      </c>
      <c r="W391" s="108" t="s">
        <v>283</v>
      </c>
      <c r="X391" s="108" t="s">
        <v>59</v>
      </c>
      <c r="Y391" s="108" t="s">
        <v>60</v>
      </c>
      <c r="AA391" s="108" t="s">
        <v>61</v>
      </c>
      <c r="AB391" s="106">
        <f t="shared" ref="AB391:AB413" si="7">DATEDIF(H391,T391,"Y")</f>
        <v>7</v>
      </c>
      <c r="AC391" s="106" t="s">
        <v>62</v>
      </c>
      <c r="AD391" s="106" t="s">
        <v>4661</v>
      </c>
      <c r="AE391" s="108" t="s">
        <v>4662</v>
      </c>
      <c r="AF391" s="108" t="s">
        <v>1146</v>
      </c>
      <c r="AG391" s="108" t="s">
        <v>4226</v>
      </c>
      <c r="AI391" s="108" t="s">
        <v>4800</v>
      </c>
      <c r="AJ391" s="106" t="s">
        <v>4726</v>
      </c>
      <c r="AK391" s="107" t="s">
        <v>820</v>
      </c>
      <c r="AM391" s="107" t="s">
        <v>2164</v>
      </c>
      <c r="AN391" s="107" t="s">
        <v>2164</v>
      </c>
      <c r="AO391" s="107"/>
      <c r="AP391" s="95" t="s">
        <v>378</v>
      </c>
      <c r="AQ391" s="95" t="s">
        <v>3424</v>
      </c>
      <c r="AR391" s="124" t="s">
        <v>73</v>
      </c>
      <c r="AS391" s="95" t="s">
        <v>3424</v>
      </c>
    </row>
    <row r="392" spans="1:45">
      <c r="B392" s="108" t="s">
        <v>680</v>
      </c>
      <c r="C392" s="110" t="s">
        <v>682</v>
      </c>
      <c r="D392" s="108" t="s">
        <v>4801</v>
      </c>
      <c r="E392" s="110" t="s">
        <v>683</v>
      </c>
      <c r="F392" s="110" t="s">
        <v>4802</v>
      </c>
      <c r="G392" s="108" t="s">
        <v>4801</v>
      </c>
      <c r="H392" s="111">
        <v>31890</v>
      </c>
      <c r="I392" s="108" t="s">
        <v>823</v>
      </c>
      <c r="J392" s="108" t="s">
        <v>134</v>
      </c>
      <c r="K392" s="108" t="s">
        <v>134</v>
      </c>
      <c r="L392" s="45" t="s">
        <v>4803</v>
      </c>
      <c r="M392" s="111">
        <v>44524</v>
      </c>
      <c r="N392" s="111">
        <v>44533</v>
      </c>
      <c r="O392" s="108" t="s">
        <v>55</v>
      </c>
      <c r="P392" s="108" t="s">
        <v>56</v>
      </c>
      <c r="R392" s="112">
        <v>10</v>
      </c>
      <c r="S392" s="111">
        <v>44537.481947916698</v>
      </c>
      <c r="T392" s="104">
        <v>44536</v>
      </c>
      <c r="U392" s="106" t="s">
        <v>72</v>
      </c>
      <c r="V392" s="108" t="s">
        <v>571</v>
      </c>
      <c r="W392" s="108" t="s">
        <v>572</v>
      </c>
      <c r="X392" s="108" t="s">
        <v>59</v>
      </c>
      <c r="Y392" s="108" t="s">
        <v>60</v>
      </c>
      <c r="AA392" s="108" t="s">
        <v>61</v>
      </c>
      <c r="AB392" s="106">
        <f t="shared" si="7"/>
        <v>34</v>
      </c>
      <c r="AC392" s="106" t="s">
        <v>62</v>
      </c>
      <c r="AD392" s="106" t="s">
        <v>687</v>
      </c>
      <c r="AE392" s="108" t="s">
        <v>65</v>
      </c>
      <c r="AF392" s="108" t="s">
        <v>3142</v>
      </c>
      <c r="AH392" s="108" t="s">
        <v>4804</v>
      </c>
      <c r="AI392" s="108" t="s">
        <v>4373</v>
      </c>
      <c r="AJ392" s="106" t="s">
        <v>4805</v>
      </c>
      <c r="AK392" s="115">
        <v>0.12</v>
      </c>
      <c r="AM392" s="115" t="s">
        <v>67</v>
      </c>
      <c r="AN392" s="115" t="s">
        <v>67</v>
      </c>
      <c r="AO392" s="117"/>
    </row>
    <row r="393" spans="1:45">
      <c r="B393" s="108" t="s">
        <v>680</v>
      </c>
      <c r="C393" s="110" t="s">
        <v>682</v>
      </c>
      <c r="D393" s="108" t="s">
        <v>4806</v>
      </c>
      <c r="E393" s="110" t="s">
        <v>683</v>
      </c>
      <c r="F393" s="110" t="s">
        <v>4802</v>
      </c>
      <c r="G393" s="108" t="s">
        <v>4806</v>
      </c>
      <c r="H393" s="111">
        <v>44447</v>
      </c>
      <c r="I393" s="108" t="s">
        <v>352</v>
      </c>
      <c r="J393" s="108" t="s">
        <v>352</v>
      </c>
      <c r="K393" s="108" t="s">
        <v>134</v>
      </c>
      <c r="L393" s="45" t="s">
        <v>4807</v>
      </c>
      <c r="M393" s="111">
        <v>44525</v>
      </c>
      <c r="N393" s="111">
        <v>44533</v>
      </c>
      <c r="O393" s="108" t="s">
        <v>55</v>
      </c>
      <c r="P393" s="108" t="s">
        <v>56</v>
      </c>
      <c r="R393" s="112">
        <v>10</v>
      </c>
      <c r="S393" s="111">
        <v>44537.482105358802</v>
      </c>
      <c r="T393" s="104">
        <v>44536</v>
      </c>
      <c r="U393" s="106" t="s">
        <v>57</v>
      </c>
      <c r="V393" s="108" t="s">
        <v>571</v>
      </c>
      <c r="W393" s="108" t="s">
        <v>572</v>
      </c>
      <c r="X393" s="108" t="s">
        <v>59</v>
      </c>
      <c r="Y393" s="108" t="s">
        <v>60</v>
      </c>
      <c r="AA393" s="108" t="s">
        <v>61</v>
      </c>
      <c r="AB393" s="106">
        <f t="shared" si="7"/>
        <v>0</v>
      </c>
      <c r="AC393" s="106" t="s">
        <v>892</v>
      </c>
      <c r="AD393" s="106" t="s">
        <v>687</v>
      </c>
      <c r="AE393" s="108" t="s">
        <v>65</v>
      </c>
      <c r="AF393" s="108" t="s">
        <v>3142</v>
      </c>
      <c r="AI393" s="108" t="s">
        <v>4373</v>
      </c>
      <c r="AJ393" s="106" t="s">
        <v>1636</v>
      </c>
      <c r="AK393" s="107">
        <v>3.4289999999999998</v>
      </c>
      <c r="AM393" s="107" t="s">
        <v>2164</v>
      </c>
      <c r="AN393" s="107" t="s">
        <v>2164</v>
      </c>
      <c r="AO393" s="107"/>
    </row>
    <row r="394" spans="1:45">
      <c r="B394" s="108" t="s">
        <v>581</v>
      </c>
      <c r="C394" s="110" t="s">
        <v>583</v>
      </c>
      <c r="D394" s="108" t="s">
        <v>4808</v>
      </c>
      <c r="E394" s="110" t="s">
        <v>584</v>
      </c>
      <c r="F394" s="110" t="s">
        <v>4809</v>
      </c>
      <c r="G394" s="108" t="s">
        <v>4808</v>
      </c>
      <c r="H394" s="111">
        <v>32859</v>
      </c>
      <c r="I394" s="108" t="s">
        <v>1644</v>
      </c>
      <c r="J394" s="108" t="s">
        <v>92</v>
      </c>
      <c r="K394" s="108" t="s">
        <v>92</v>
      </c>
      <c r="L394" s="45" t="s">
        <v>4810</v>
      </c>
      <c r="M394" s="111">
        <v>44529</v>
      </c>
      <c r="N394" s="111">
        <v>44533</v>
      </c>
      <c r="O394" s="108" t="s">
        <v>55</v>
      </c>
      <c r="P394" s="108" t="s">
        <v>56</v>
      </c>
      <c r="R394" s="112">
        <v>10</v>
      </c>
      <c r="S394" s="111">
        <v>44537.721558483798</v>
      </c>
      <c r="T394" s="104">
        <v>44539</v>
      </c>
      <c r="U394" s="106" t="s">
        <v>57</v>
      </c>
      <c r="V394" s="108" t="s">
        <v>94</v>
      </c>
      <c r="W394" s="108" t="s">
        <v>95</v>
      </c>
      <c r="X394" s="108" t="s">
        <v>59</v>
      </c>
      <c r="Y394" s="108" t="s">
        <v>60</v>
      </c>
      <c r="AA394" s="108" t="s">
        <v>61</v>
      </c>
      <c r="AB394" s="106">
        <f t="shared" si="7"/>
        <v>31</v>
      </c>
      <c r="AC394" s="106" t="s">
        <v>62</v>
      </c>
      <c r="AD394" s="106" t="s">
        <v>587</v>
      </c>
      <c r="AE394" s="108" t="s">
        <v>588</v>
      </c>
      <c r="AF394" s="108" t="s">
        <v>98</v>
      </c>
      <c r="AG394" s="108" t="s">
        <v>3142</v>
      </c>
      <c r="AI394" s="108" t="s">
        <v>4811</v>
      </c>
      <c r="AK394" s="107" t="s">
        <v>820</v>
      </c>
      <c r="AM394" s="107" t="s">
        <v>2164</v>
      </c>
      <c r="AO394" s="93"/>
    </row>
    <row r="395" spans="1:45">
      <c r="B395" s="108" t="s">
        <v>581</v>
      </c>
      <c r="C395" s="110" t="s">
        <v>583</v>
      </c>
      <c r="D395" s="108" t="s">
        <v>4812</v>
      </c>
      <c r="E395" s="110" t="s">
        <v>584</v>
      </c>
      <c r="F395" s="110" t="s">
        <v>4809</v>
      </c>
      <c r="G395" s="108" t="s">
        <v>4812</v>
      </c>
      <c r="H395" s="111">
        <v>31074</v>
      </c>
      <c r="I395" s="108" t="s">
        <v>92</v>
      </c>
      <c r="J395" s="108" t="s">
        <v>92</v>
      </c>
      <c r="K395" s="108" t="s">
        <v>92</v>
      </c>
      <c r="L395" s="45" t="s">
        <v>4813</v>
      </c>
      <c r="M395" s="111">
        <v>44529</v>
      </c>
      <c r="N395" s="111">
        <v>44533</v>
      </c>
      <c r="O395" s="108" t="s">
        <v>55</v>
      </c>
      <c r="P395" s="108" t="s">
        <v>56</v>
      </c>
      <c r="R395" s="112">
        <v>10</v>
      </c>
      <c r="S395" s="111">
        <v>44537.721699803202</v>
      </c>
      <c r="T395" s="104">
        <v>44539</v>
      </c>
      <c r="U395" s="106" t="s">
        <v>57</v>
      </c>
      <c r="V395" s="108" t="s">
        <v>94</v>
      </c>
      <c r="W395" s="108" t="s">
        <v>95</v>
      </c>
      <c r="X395" s="108" t="s">
        <v>59</v>
      </c>
      <c r="Y395" s="108" t="s">
        <v>60</v>
      </c>
      <c r="AA395" s="108" t="s">
        <v>61</v>
      </c>
      <c r="AB395" s="106">
        <f t="shared" si="7"/>
        <v>36</v>
      </c>
      <c r="AC395" s="106" t="s">
        <v>62</v>
      </c>
      <c r="AD395" s="106" t="s">
        <v>587</v>
      </c>
      <c r="AE395" s="108" t="s">
        <v>588</v>
      </c>
      <c r="AF395" s="108" t="s">
        <v>98</v>
      </c>
      <c r="AG395" s="108" t="s">
        <v>3142</v>
      </c>
      <c r="AI395" s="108" t="s">
        <v>4814</v>
      </c>
      <c r="AK395" s="115">
        <v>0.13300000000000001</v>
      </c>
      <c r="AM395" s="115" t="s">
        <v>67</v>
      </c>
    </row>
    <row r="396" spans="1:45">
      <c r="B396" s="108" t="s">
        <v>581</v>
      </c>
      <c r="C396" s="110" t="s">
        <v>583</v>
      </c>
      <c r="D396" s="108" t="s">
        <v>4815</v>
      </c>
      <c r="E396" s="110" t="s">
        <v>584</v>
      </c>
      <c r="F396" s="110" t="s">
        <v>4809</v>
      </c>
      <c r="G396" s="108" t="s">
        <v>4815</v>
      </c>
      <c r="H396" s="111">
        <v>34918</v>
      </c>
      <c r="I396" s="108" t="s">
        <v>2785</v>
      </c>
      <c r="J396" s="108" t="s">
        <v>101</v>
      </c>
      <c r="K396" s="108" t="s">
        <v>92</v>
      </c>
      <c r="L396" s="45" t="s">
        <v>4816</v>
      </c>
      <c r="M396" s="111">
        <v>44530</v>
      </c>
      <c r="N396" s="111">
        <v>44533</v>
      </c>
      <c r="O396" s="108" t="s">
        <v>55</v>
      </c>
      <c r="P396" s="108" t="s">
        <v>56</v>
      </c>
      <c r="R396" s="112">
        <v>10</v>
      </c>
      <c r="S396" s="111">
        <v>44537.721782951397</v>
      </c>
      <c r="T396" s="104">
        <v>44539</v>
      </c>
      <c r="U396" s="106" t="s">
        <v>72</v>
      </c>
      <c r="V396" s="108" t="s">
        <v>94</v>
      </c>
      <c r="W396" s="108" t="s">
        <v>95</v>
      </c>
      <c r="X396" s="108" t="s">
        <v>59</v>
      </c>
      <c r="Y396" s="108" t="s">
        <v>60</v>
      </c>
      <c r="AA396" s="108" t="s">
        <v>61</v>
      </c>
      <c r="AB396" s="106">
        <f t="shared" si="7"/>
        <v>26</v>
      </c>
      <c r="AC396" s="106" t="s">
        <v>62</v>
      </c>
      <c r="AD396" s="106" t="s">
        <v>587</v>
      </c>
      <c r="AE396" s="108" t="s">
        <v>588</v>
      </c>
      <c r="AF396" s="108" t="s">
        <v>98</v>
      </c>
      <c r="AG396" s="108" t="s">
        <v>3142</v>
      </c>
      <c r="AI396" s="108" t="s">
        <v>4817</v>
      </c>
      <c r="AK396" s="115">
        <v>0.129</v>
      </c>
      <c r="AM396" s="115" t="s">
        <v>67</v>
      </c>
    </row>
    <row r="397" spans="1:45">
      <c r="B397" s="108" t="s">
        <v>427</v>
      </c>
      <c r="C397" s="110" t="s">
        <v>429</v>
      </c>
      <c r="D397" s="108" t="s">
        <v>4818</v>
      </c>
      <c r="E397" s="110" t="s">
        <v>430</v>
      </c>
      <c r="F397" s="110" t="s">
        <v>4819</v>
      </c>
      <c r="G397" s="108" t="s">
        <v>4818</v>
      </c>
      <c r="H397" s="111">
        <v>36842</v>
      </c>
      <c r="I397" s="108" t="s">
        <v>432</v>
      </c>
      <c r="J397" s="108" t="s">
        <v>432</v>
      </c>
      <c r="K397" s="108" t="s">
        <v>433</v>
      </c>
      <c r="L397" s="45" t="s">
        <v>4820</v>
      </c>
      <c r="M397" s="111">
        <v>44471</v>
      </c>
      <c r="N397" s="111">
        <v>44533</v>
      </c>
      <c r="O397" s="108" t="s">
        <v>55</v>
      </c>
      <c r="P397" s="108" t="s">
        <v>56</v>
      </c>
      <c r="R397" s="112">
        <v>10</v>
      </c>
      <c r="S397" s="111">
        <v>44537.721875729199</v>
      </c>
      <c r="T397" s="104">
        <v>44539</v>
      </c>
      <c r="U397" s="106" t="s">
        <v>72</v>
      </c>
      <c r="V397" s="108" t="s">
        <v>435</v>
      </c>
      <c r="W397" s="108" t="s">
        <v>436</v>
      </c>
      <c r="X397" s="108" t="s">
        <v>59</v>
      </c>
      <c r="Y397" s="108" t="s">
        <v>60</v>
      </c>
      <c r="AA397" s="108" t="s">
        <v>61</v>
      </c>
      <c r="AB397" s="106">
        <f t="shared" si="7"/>
        <v>21</v>
      </c>
      <c r="AC397" s="106" t="s">
        <v>62</v>
      </c>
      <c r="AD397" s="106" t="s">
        <v>437</v>
      </c>
      <c r="AE397" s="108" t="s">
        <v>438</v>
      </c>
      <c r="AF397" s="108" t="s">
        <v>98</v>
      </c>
      <c r="AG397" s="108" t="s">
        <v>3120</v>
      </c>
      <c r="AI397" s="108" t="s">
        <v>4821</v>
      </c>
      <c r="AK397" s="115">
        <v>0.107</v>
      </c>
      <c r="AM397" s="115" t="s">
        <v>67</v>
      </c>
    </row>
    <row r="398" spans="1:45">
      <c r="B398" s="108" t="s">
        <v>427</v>
      </c>
      <c r="C398" s="110" t="s">
        <v>429</v>
      </c>
      <c r="D398" s="108" t="s">
        <v>4822</v>
      </c>
      <c r="E398" s="110" t="s">
        <v>430</v>
      </c>
      <c r="F398" s="110" t="s">
        <v>4819</v>
      </c>
      <c r="G398" s="108" t="s">
        <v>4822</v>
      </c>
      <c r="H398" s="111">
        <v>34185</v>
      </c>
      <c r="I398" s="108" t="s">
        <v>444</v>
      </c>
      <c r="J398" s="108" t="s">
        <v>432</v>
      </c>
      <c r="K398" s="108" t="s">
        <v>433</v>
      </c>
      <c r="L398" s="45" t="s">
        <v>4823</v>
      </c>
      <c r="M398" s="111">
        <v>44473</v>
      </c>
      <c r="N398" s="111">
        <v>44533</v>
      </c>
      <c r="O398" s="108" t="s">
        <v>55</v>
      </c>
      <c r="P398" s="108" t="s">
        <v>56</v>
      </c>
      <c r="R398" s="112">
        <v>10</v>
      </c>
      <c r="S398" s="111">
        <v>44537.721930439802</v>
      </c>
      <c r="T398" s="104">
        <v>44539</v>
      </c>
      <c r="U398" s="106" t="s">
        <v>57</v>
      </c>
      <c r="V398" s="108" t="s">
        <v>435</v>
      </c>
      <c r="W398" s="108" t="s">
        <v>436</v>
      </c>
      <c r="X398" s="108" t="s">
        <v>59</v>
      </c>
      <c r="Y398" s="108" t="s">
        <v>60</v>
      </c>
      <c r="AA398" s="108" t="s">
        <v>61</v>
      </c>
      <c r="AB398" s="106">
        <f t="shared" si="7"/>
        <v>28</v>
      </c>
      <c r="AC398" s="106" t="s">
        <v>62</v>
      </c>
      <c r="AD398" s="106" t="s">
        <v>437</v>
      </c>
      <c r="AE398" s="108" t="s">
        <v>438</v>
      </c>
      <c r="AF398" s="108" t="s">
        <v>98</v>
      </c>
      <c r="AG398" s="108" t="s">
        <v>3120</v>
      </c>
      <c r="AI398" s="108" t="s">
        <v>4824</v>
      </c>
      <c r="AK398" s="107" t="s">
        <v>820</v>
      </c>
      <c r="AM398" s="107" t="s">
        <v>2164</v>
      </c>
      <c r="AO398" s="93"/>
    </row>
    <row r="399" spans="1:45">
      <c r="B399" s="108" t="s">
        <v>427</v>
      </c>
      <c r="C399" s="110" t="s">
        <v>429</v>
      </c>
      <c r="D399" s="108" t="s">
        <v>4825</v>
      </c>
      <c r="E399" s="110" t="s">
        <v>430</v>
      </c>
      <c r="F399" s="110" t="s">
        <v>4819</v>
      </c>
      <c r="G399" s="108" t="s">
        <v>4825</v>
      </c>
      <c r="H399" s="111">
        <v>28872</v>
      </c>
      <c r="I399" s="108" t="s">
        <v>444</v>
      </c>
      <c r="J399" s="108" t="s">
        <v>432</v>
      </c>
      <c r="K399" s="108" t="s">
        <v>433</v>
      </c>
      <c r="L399" s="45" t="s">
        <v>4826</v>
      </c>
      <c r="M399" s="111">
        <v>44506</v>
      </c>
      <c r="N399" s="111">
        <v>44533</v>
      </c>
      <c r="O399" s="108" t="s">
        <v>55</v>
      </c>
      <c r="P399" s="108" t="s">
        <v>56</v>
      </c>
      <c r="R399" s="112">
        <v>10</v>
      </c>
      <c r="S399" s="111">
        <v>44537.721987962999</v>
      </c>
      <c r="T399" s="104">
        <v>44539</v>
      </c>
      <c r="U399" s="106" t="s">
        <v>57</v>
      </c>
      <c r="V399" s="108" t="s">
        <v>435</v>
      </c>
      <c r="W399" s="108" t="s">
        <v>436</v>
      </c>
      <c r="X399" s="108" t="s">
        <v>59</v>
      </c>
      <c r="Y399" s="108" t="s">
        <v>60</v>
      </c>
      <c r="AA399" s="108" t="s">
        <v>61</v>
      </c>
      <c r="AB399" s="106">
        <f t="shared" si="7"/>
        <v>42</v>
      </c>
      <c r="AC399" s="106" t="s">
        <v>62</v>
      </c>
      <c r="AD399" s="106" t="s">
        <v>437</v>
      </c>
      <c r="AE399" s="108" t="s">
        <v>438</v>
      </c>
      <c r="AF399" s="108" t="s">
        <v>98</v>
      </c>
      <c r="AG399" s="108" t="s">
        <v>3120</v>
      </c>
      <c r="AI399" s="108" t="s">
        <v>4827</v>
      </c>
      <c r="AK399" s="115">
        <v>0.13</v>
      </c>
      <c r="AM399" s="115" t="s">
        <v>67</v>
      </c>
    </row>
    <row r="400" spans="1:45">
      <c r="B400" s="108" t="s">
        <v>367</v>
      </c>
      <c r="C400" s="110" t="s">
        <v>369</v>
      </c>
      <c r="D400" s="108" t="s">
        <v>4828</v>
      </c>
      <c r="E400" s="110" t="s">
        <v>369</v>
      </c>
      <c r="F400" s="110" t="s">
        <v>4829</v>
      </c>
      <c r="G400" s="108" t="s">
        <v>4828</v>
      </c>
      <c r="H400" s="111">
        <v>33453</v>
      </c>
      <c r="I400" s="108" t="s">
        <v>1152</v>
      </c>
      <c r="J400" s="108" t="s">
        <v>1153</v>
      </c>
      <c r="K400" s="108" t="s">
        <v>521</v>
      </c>
      <c r="L400" s="45" t="s">
        <v>4830</v>
      </c>
      <c r="M400" s="111">
        <v>44503</v>
      </c>
      <c r="N400" s="111">
        <v>44534</v>
      </c>
      <c r="O400" s="108" t="s">
        <v>55</v>
      </c>
      <c r="P400" s="108" t="s">
        <v>56</v>
      </c>
      <c r="R400" s="112">
        <v>10</v>
      </c>
      <c r="S400" s="111">
        <v>44537.722101736101</v>
      </c>
      <c r="T400" s="104">
        <v>44539</v>
      </c>
      <c r="U400" s="106" t="s">
        <v>72</v>
      </c>
      <c r="V400" s="108" t="s">
        <v>375</v>
      </c>
      <c r="W400" s="108" t="s">
        <v>375</v>
      </c>
      <c r="X400" s="108" t="s">
        <v>59</v>
      </c>
      <c r="Y400" s="108" t="s">
        <v>60</v>
      </c>
      <c r="AA400" s="108" t="s">
        <v>61</v>
      </c>
      <c r="AB400" s="106">
        <f t="shared" si="7"/>
        <v>30</v>
      </c>
      <c r="AC400" s="106" t="s">
        <v>62</v>
      </c>
      <c r="AD400" s="106" t="s">
        <v>376</v>
      </c>
      <c r="AE400" s="108" t="s">
        <v>377</v>
      </c>
      <c r="AF400" s="108" t="s">
        <v>65</v>
      </c>
      <c r="AG400" s="108" t="s">
        <v>3142</v>
      </c>
      <c r="AK400" s="115">
        <v>0.221</v>
      </c>
      <c r="AM400" s="115" t="s">
        <v>67</v>
      </c>
    </row>
    <row r="401" spans="1:45">
      <c r="B401" s="108" t="s">
        <v>154</v>
      </c>
      <c r="C401" s="110" t="s">
        <v>156</v>
      </c>
      <c r="D401" s="108" t="s">
        <v>4831</v>
      </c>
      <c r="E401" s="110" t="s">
        <v>157</v>
      </c>
      <c r="F401" s="110" t="s">
        <v>4832</v>
      </c>
      <c r="G401" s="108" t="s">
        <v>4831</v>
      </c>
      <c r="H401" s="111">
        <v>15812</v>
      </c>
      <c r="I401" s="108" t="s">
        <v>211</v>
      </c>
      <c r="J401" s="108" t="s">
        <v>134</v>
      </c>
      <c r="K401" s="108" t="s">
        <v>134</v>
      </c>
      <c r="L401" s="45" t="s">
        <v>4833</v>
      </c>
      <c r="M401" s="111">
        <v>44536</v>
      </c>
      <c r="N401" s="111">
        <v>44536</v>
      </c>
      <c r="O401" s="108" t="s">
        <v>55</v>
      </c>
      <c r="P401" s="108" t="s">
        <v>56</v>
      </c>
      <c r="R401" s="112">
        <v>10</v>
      </c>
      <c r="S401" s="111">
        <v>44539.426491238402</v>
      </c>
      <c r="T401" s="104">
        <v>44539</v>
      </c>
      <c r="U401" s="106" t="s">
        <v>72</v>
      </c>
      <c r="V401" s="108" t="s">
        <v>136</v>
      </c>
      <c r="W401" s="108" t="s">
        <v>163</v>
      </c>
      <c r="X401" s="108" t="s">
        <v>59</v>
      </c>
      <c r="Y401" s="108" t="s">
        <v>60</v>
      </c>
      <c r="AA401" s="108" t="s">
        <v>61</v>
      </c>
      <c r="AB401" s="106">
        <f t="shared" si="7"/>
        <v>78</v>
      </c>
      <c r="AC401" s="106" t="s">
        <v>62</v>
      </c>
      <c r="AD401" s="106" t="s">
        <v>164</v>
      </c>
      <c r="AE401" s="108" t="s">
        <v>165</v>
      </c>
      <c r="AF401" s="108" t="s">
        <v>65</v>
      </c>
      <c r="AG401" s="108" t="s">
        <v>3142</v>
      </c>
      <c r="AI401" s="108" t="s">
        <v>4834</v>
      </c>
      <c r="AK401" s="107">
        <v>3.3919999999999999</v>
      </c>
      <c r="AM401" s="107" t="s">
        <v>2164</v>
      </c>
      <c r="AO401" s="93"/>
    </row>
    <row r="402" spans="1:45">
      <c r="B402" s="108" t="s">
        <v>128</v>
      </c>
      <c r="C402" s="110" t="s">
        <v>130</v>
      </c>
      <c r="D402" s="108" t="s">
        <v>4835</v>
      </c>
      <c r="E402" s="110" t="s">
        <v>131</v>
      </c>
      <c r="F402" s="110" t="s">
        <v>4836</v>
      </c>
      <c r="G402" s="108" t="s">
        <v>4835</v>
      </c>
      <c r="H402" s="111">
        <v>18388</v>
      </c>
      <c r="I402" s="108" t="s">
        <v>159</v>
      </c>
      <c r="J402" s="108" t="s">
        <v>160</v>
      </c>
      <c r="K402" s="108" t="s">
        <v>161</v>
      </c>
      <c r="L402" s="45" t="s">
        <v>4837</v>
      </c>
      <c r="M402" s="111">
        <v>44536</v>
      </c>
      <c r="N402" s="111">
        <v>44537</v>
      </c>
      <c r="O402" s="108" t="s">
        <v>55</v>
      </c>
      <c r="P402" s="108" t="s">
        <v>56</v>
      </c>
      <c r="R402" s="112">
        <v>10</v>
      </c>
      <c r="S402" s="111">
        <v>44540.662886261598</v>
      </c>
      <c r="T402" s="104">
        <v>44539</v>
      </c>
      <c r="U402" s="106" t="s">
        <v>72</v>
      </c>
      <c r="V402" s="108" t="s">
        <v>136</v>
      </c>
      <c r="W402" s="108" t="s">
        <v>137</v>
      </c>
      <c r="X402" s="108" t="s">
        <v>59</v>
      </c>
      <c r="Y402" s="108" t="s">
        <v>60</v>
      </c>
      <c r="AA402" s="108" t="s">
        <v>61</v>
      </c>
      <c r="AB402" s="106">
        <f t="shared" si="7"/>
        <v>71</v>
      </c>
      <c r="AC402" s="106" t="s">
        <v>62</v>
      </c>
      <c r="AD402" s="106" t="s">
        <v>138</v>
      </c>
      <c r="AE402" s="108" t="s">
        <v>139</v>
      </c>
      <c r="AF402" s="108" t="s">
        <v>140</v>
      </c>
      <c r="AG402" s="108" t="s">
        <v>3101</v>
      </c>
      <c r="AI402" s="108" t="s">
        <v>4838</v>
      </c>
      <c r="AK402" s="107">
        <v>1.9</v>
      </c>
      <c r="AM402" s="107" t="s">
        <v>2164</v>
      </c>
      <c r="AO402" s="93"/>
    </row>
    <row r="403" spans="1:45">
      <c r="B403" s="108" t="s">
        <v>180</v>
      </c>
      <c r="C403" s="110" t="s">
        <v>182</v>
      </c>
      <c r="D403" s="108" t="s">
        <v>4839</v>
      </c>
      <c r="E403" s="110" t="s">
        <v>183</v>
      </c>
      <c r="F403" s="110" t="s">
        <v>4840</v>
      </c>
      <c r="G403" s="108" t="s">
        <v>4839</v>
      </c>
      <c r="H403" s="111">
        <v>27030</v>
      </c>
      <c r="I403" s="108" t="s">
        <v>134</v>
      </c>
      <c r="J403" s="108" t="s">
        <v>134</v>
      </c>
      <c r="K403" s="108" t="s">
        <v>134</v>
      </c>
      <c r="L403" s="45" t="s">
        <v>4841</v>
      </c>
      <c r="M403" s="111">
        <v>44532</v>
      </c>
      <c r="N403" s="111">
        <v>44537</v>
      </c>
      <c r="O403" s="108" t="s">
        <v>55</v>
      </c>
      <c r="P403" s="108" t="s">
        <v>56</v>
      </c>
      <c r="R403" s="112">
        <v>10</v>
      </c>
      <c r="S403" s="111">
        <v>44540.663003240697</v>
      </c>
      <c r="T403" s="104">
        <v>44539</v>
      </c>
      <c r="U403" s="106" t="s">
        <v>57</v>
      </c>
      <c r="V403" s="108" t="s">
        <v>188</v>
      </c>
      <c r="W403" s="108" t="s">
        <v>188</v>
      </c>
      <c r="X403" s="108" t="s">
        <v>59</v>
      </c>
      <c r="Y403" s="108" t="s">
        <v>60</v>
      </c>
      <c r="AA403" s="108" t="s">
        <v>61</v>
      </c>
      <c r="AB403" s="106">
        <f t="shared" si="7"/>
        <v>47</v>
      </c>
      <c r="AC403" s="106" t="s">
        <v>62</v>
      </c>
      <c r="AD403" s="106"/>
      <c r="AF403" s="108" t="s">
        <v>65</v>
      </c>
      <c r="AG403" s="108" t="s">
        <v>3142</v>
      </c>
      <c r="AK403" s="115">
        <v>0.13600000000000001</v>
      </c>
      <c r="AM403" s="115" t="s">
        <v>67</v>
      </c>
    </row>
    <row r="404" spans="1:45">
      <c r="B404" s="108" t="s">
        <v>128</v>
      </c>
      <c r="C404" s="110" t="s">
        <v>130</v>
      </c>
      <c r="D404" s="108" t="s">
        <v>4842</v>
      </c>
      <c r="E404" s="110" t="s">
        <v>131</v>
      </c>
      <c r="F404" s="110" t="s">
        <v>4836</v>
      </c>
      <c r="G404" s="108" t="s">
        <v>4842</v>
      </c>
      <c r="H404" s="111">
        <v>18419</v>
      </c>
      <c r="I404" s="108" t="s">
        <v>171</v>
      </c>
      <c r="J404" s="108" t="s">
        <v>134</v>
      </c>
      <c r="K404" s="108" t="s">
        <v>134</v>
      </c>
      <c r="L404" s="45" t="s">
        <v>4843</v>
      </c>
      <c r="M404" s="111">
        <v>44539</v>
      </c>
      <c r="N404" s="111">
        <v>44539</v>
      </c>
      <c r="O404" s="108" t="s">
        <v>55</v>
      </c>
      <c r="P404" s="108" t="s">
        <v>56</v>
      </c>
      <c r="R404" s="112">
        <v>10</v>
      </c>
      <c r="S404" s="111">
        <v>44540.667296064799</v>
      </c>
      <c r="T404" s="104">
        <v>44540</v>
      </c>
      <c r="U404" s="106" t="s">
        <v>72</v>
      </c>
      <c r="V404" s="108" t="s">
        <v>136</v>
      </c>
      <c r="W404" s="108" t="s">
        <v>137</v>
      </c>
      <c r="X404" s="108" t="s">
        <v>59</v>
      </c>
      <c r="Y404" s="108" t="s">
        <v>60</v>
      </c>
      <c r="AA404" s="108" t="s">
        <v>61</v>
      </c>
      <c r="AB404" s="106">
        <f t="shared" si="7"/>
        <v>71</v>
      </c>
      <c r="AC404" s="106" t="s">
        <v>62</v>
      </c>
      <c r="AD404" s="106" t="s">
        <v>138</v>
      </c>
      <c r="AE404" s="108" t="s">
        <v>139</v>
      </c>
      <c r="AF404" s="108" t="s">
        <v>140</v>
      </c>
      <c r="AG404" s="108" t="s">
        <v>3101</v>
      </c>
      <c r="AI404" s="108" t="s">
        <v>4844</v>
      </c>
      <c r="AK404" s="107">
        <v>3.3279999999999998</v>
      </c>
      <c r="AM404" s="107" t="s">
        <v>2164</v>
      </c>
      <c r="AO404" s="93"/>
    </row>
    <row r="405" spans="1:45">
      <c r="B405" s="108" t="s">
        <v>128</v>
      </c>
      <c r="C405" s="110" t="s">
        <v>130</v>
      </c>
      <c r="D405" s="108" t="s">
        <v>4845</v>
      </c>
      <c r="E405" s="110" t="s">
        <v>131</v>
      </c>
      <c r="F405" s="110" t="s">
        <v>4836</v>
      </c>
      <c r="G405" s="108" t="s">
        <v>4845</v>
      </c>
      <c r="H405" s="111">
        <v>24620</v>
      </c>
      <c r="I405" s="108" t="s">
        <v>211</v>
      </c>
      <c r="J405" s="108" t="s">
        <v>134</v>
      </c>
      <c r="K405" s="108" t="s">
        <v>134</v>
      </c>
      <c r="L405" s="45" t="s">
        <v>4846</v>
      </c>
      <c r="M405" s="111">
        <v>44539</v>
      </c>
      <c r="N405" s="111">
        <v>44539</v>
      </c>
      <c r="O405" s="108" t="s">
        <v>55</v>
      </c>
      <c r="P405" s="108" t="s">
        <v>56</v>
      </c>
      <c r="R405" s="112">
        <v>10</v>
      </c>
      <c r="S405" s="111">
        <v>44540.667361608801</v>
      </c>
      <c r="T405" s="104">
        <v>44540</v>
      </c>
      <c r="U405" s="106" t="s">
        <v>57</v>
      </c>
      <c r="V405" s="108" t="s">
        <v>136</v>
      </c>
      <c r="W405" s="108" t="s">
        <v>137</v>
      </c>
      <c r="X405" s="108" t="s">
        <v>59</v>
      </c>
      <c r="Y405" s="108" t="s">
        <v>60</v>
      </c>
      <c r="AA405" s="108" t="s">
        <v>61</v>
      </c>
      <c r="AB405" s="106">
        <f t="shared" si="7"/>
        <v>54</v>
      </c>
      <c r="AC405" s="106" t="s">
        <v>62</v>
      </c>
      <c r="AD405" s="106" t="s">
        <v>138</v>
      </c>
      <c r="AE405" s="108" t="s">
        <v>139</v>
      </c>
      <c r="AF405" s="108" t="s">
        <v>140</v>
      </c>
      <c r="AG405" s="108" t="s">
        <v>3101</v>
      </c>
      <c r="AI405" s="108" t="s">
        <v>4847</v>
      </c>
      <c r="AK405" s="107">
        <v>3.395</v>
      </c>
      <c r="AM405" s="107" t="s">
        <v>2164</v>
      </c>
      <c r="AO405" s="93"/>
    </row>
    <row r="406" spans="1:45">
      <c r="B406" s="108" t="s">
        <v>367</v>
      </c>
      <c r="C406" s="110" t="s">
        <v>369</v>
      </c>
      <c r="D406" s="108" t="s">
        <v>4848</v>
      </c>
      <c r="E406" s="110" t="s">
        <v>369</v>
      </c>
      <c r="F406" s="110" t="s">
        <v>4849</v>
      </c>
      <c r="G406" s="108" t="s">
        <v>4848</v>
      </c>
      <c r="H406" s="111">
        <v>29410</v>
      </c>
      <c r="I406" s="108" t="s">
        <v>4850</v>
      </c>
      <c r="J406" s="108" t="s">
        <v>855</v>
      </c>
      <c r="K406" s="108" t="s">
        <v>373</v>
      </c>
      <c r="L406" s="45" t="s">
        <v>4851</v>
      </c>
      <c r="M406" s="111">
        <v>44517</v>
      </c>
      <c r="N406" s="111">
        <v>44541</v>
      </c>
      <c r="O406" s="108" t="s">
        <v>55</v>
      </c>
      <c r="P406" s="108" t="s">
        <v>56</v>
      </c>
      <c r="R406" s="112">
        <v>10</v>
      </c>
      <c r="S406" s="111">
        <v>44545.421626539399</v>
      </c>
      <c r="T406" s="104">
        <v>44544</v>
      </c>
      <c r="U406" s="106" t="s">
        <v>72</v>
      </c>
      <c r="V406" s="108" t="s">
        <v>375</v>
      </c>
      <c r="W406" s="108" t="s">
        <v>375</v>
      </c>
      <c r="X406" s="108" t="s">
        <v>59</v>
      </c>
      <c r="Y406" s="108" t="s">
        <v>60</v>
      </c>
      <c r="AA406" s="108" t="s">
        <v>61</v>
      </c>
      <c r="AB406" s="106">
        <f t="shared" si="7"/>
        <v>41</v>
      </c>
      <c r="AC406" s="106" t="s">
        <v>62</v>
      </c>
      <c r="AD406" s="106" t="s">
        <v>376</v>
      </c>
      <c r="AE406" s="108" t="s">
        <v>377</v>
      </c>
      <c r="AF406" s="108" t="s">
        <v>65</v>
      </c>
      <c r="AG406" s="108" t="s">
        <v>3142</v>
      </c>
      <c r="AI406" s="108" t="s">
        <v>4852</v>
      </c>
      <c r="AK406" s="107" t="s">
        <v>4853</v>
      </c>
      <c r="AM406" s="107" t="s">
        <v>2164</v>
      </c>
      <c r="AO406" s="93"/>
      <c r="AP406" s="95" t="s">
        <v>3418</v>
      </c>
      <c r="AQ406" s="95" t="s">
        <v>3424</v>
      </c>
      <c r="AR406" s="124" t="s">
        <v>4854</v>
      </c>
      <c r="AS406" s="95" t="s">
        <v>4855</v>
      </c>
    </row>
    <row r="407" spans="1:45">
      <c r="B407" s="108" t="s">
        <v>367</v>
      </c>
      <c r="C407" s="110" t="s">
        <v>369</v>
      </c>
      <c r="D407" s="108" t="s">
        <v>4856</v>
      </c>
      <c r="E407" s="110" t="s">
        <v>369</v>
      </c>
      <c r="F407" s="110" t="s">
        <v>4849</v>
      </c>
      <c r="G407" s="108" t="s">
        <v>4856</v>
      </c>
      <c r="H407" s="111">
        <v>30348</v>
      </c>
      <c r="I407" s="108" t="s">
        <v>371</v>
      </c>
      <c r="J407" s="108" t="s">
        <v>372</v>
      </c>
      <c r="K407" s="108" t="s">
        <v>373</v>
      </c>
      <c r="L407" s="45" t="s">
        <v>4857</v>
      </c>
      <c r="M407" s="111">
        <v>44528</v>
      </c>
      <c r="N407" s="111">
        <v>44541</v>
      </c>
      <c r="O407" s="108" t="s">
        <v>55</v>
      </c>
      <c r="P407" s="108" t="s">
        <v>56</v>
      </c>
      <c r="R407" s="112">
        <v>10</v>
      </c>
      <c r="S407" s="111">
        <v>44545.421763888902</v>
      </c>
      <c r="T407" s="104">
        <v>44534</v>
      </c>
      <c r="U407" s="106" t="s">
        <v>57</v>
      </c>
      <c r="V407" s="108" t="s">
        <v>375</v>
      </c>
      <c r="W407" s="108" t="s">
        <v>375</v>
      </c>
      <c r="X407" s="108" t="s">
        <v>59</v>
      </c>
      <c r="Y407" s="108" t="s">
        <v>60</v>
      </c>
      <c r="AA407" s="108" t="s">
        <v>61</v>
      </c>
      <c r="AB407" s="106">
        <f t="shared" si="7"/>
        <v>38</v>
      </c>
      <c r="AC407" s="106" t="s">
        <v>62</v>
      </c>
      <c r="AD407" s="106" t="s">
        <v>376</v>
      </c>
      <c r="AE407" s="108" t="s">
        <v>377</v>
      </c>
      <c r="AF407" s="108" t="s">
        <v>65</v>
      </c>
      <c r="AG407" s="108" t="s">
        <v>3142</v>
      </c>
      <c r="AI407" s="108" t="s">
        <v>4858</v>
      </c>
      <c r="AK407" s="107" t="s">
        <v>4859</v>
      </c>
      <c r="AM407" s="107" t="s">
        <v>2164</v>
      </c>
      <c r="AO407" s="93"/>
      <c r="AP407" s="95" t="s">
        <v>3418</v>
      </c>
      <c r="AQ407" s="95" t="s">
        <v>3424</v>
      </c>
      <c r="AR407" s="124" t="s">
        <v>4854</v>
      </c>
      <c r="AS407" s="95" t="s">
        <v>4855</v>
      </c>
    </row>
    <row r="408" spans="1:45">
      <c r="B408" s="108" t="s">
        <v>367</v>
      </c>
      <c r="C408" s="110" t="s">
        <v>369</v>
      </c>
      <c r="D408" s="108" t="s">
        <v>4860</v>
      </c>
      <c r="E408" s="110" t="s">
        <v>369</v>
      </c>
      <c r="F408" s="110" t="s">
        <v>4849</v>
      </c>
      <c r="G408" s="108" t="s">
        <v>4860</v>
      </c>
      <c r="H408" s="111">
        <v>27889</v>
      </c>
      <c r="I408" s="108" t="s">
        <v>1613</v>
      </c>
      <c r="J408" s="108" t="s">
        <v>372</v>
      </c>
      <c r="K408" s="108" t="s">
        <v>373</v>
      </c>
      <c r="L408" s="45" t="s">
        <v>4861</v>
      </c>
      <c r="M408" s="111">
        <v>44536</v>
      </c>
      <c r="N408" s="111">
        <v>44541</v>
      </c>
      <c r="O408" s="108" t="s">
        <v>55</v>
      </c>
      <c r="P408" s="108" t="s">
        <v>56</v>
      </c>
      <c r="R408" s="112">
        <v>10</v>
      </c>
      <c r="S408" s="111">
        <v>44545.421830173596</v>
      </c>
      <c r="T408" s="104">
        <v>44540</v>
      </c>
      <c r="U408" s="106" t="s">
        <v>72</v>
      </c>
      <c r="V408" s="108" t="s">
        <v>375</v>
      </c>
      <c r="W408" s="108" t="s">
        <v>375</v>
      </c>
      <c r="X408" s="108" t="s">
        <v>59</v>
      </c>
      <c r="Y408" s="108" t="s">
        <v>60</v>
      </c>
      <c r="AA408" s="108" t="s">
        <v>61</v>
      </c>
      <c r="AB408" s="106">
        <f t="shared" si="7"/>
        <v>45</v>
      </c>
      <c r="AC408" s="106" t="s">
        <v>62</v>
      </c>
      <c r="AD408" s="106" t="s">
        <v>376</v>
      </c>
      <c r="AE408" s="108" t="s">
        <v>377</v>
      </c>
      <c r="AF408" s="108" t="s">
        <v>65</v>
      </c>
      <c r="AG408" s="108" t="s">
        <v>3142</v>
      </c>
      <c r="AI408" s="108" t="s">
        <v>4862</v>
      </c>
      <c r="AK408" s="107" t="s">
        <v>3081</v>
      </c>
      <c r="AM408" s="107" t="s">
        <v>2164</v>
      </c>
      <c r="AO408" s="93"/>
      <c r="AP408" s="95" t="s">
        <v>3418</v>
      </c>
      <c r="AQ408" s="95" t="s">
        <v>3424</v>
      </c>
      <c r="AR408" s="124" t="s">
        <v>4863</v>
      </c>
    </row>
    <row r="409" spans="1:45">
      <c r="A409" s="109">
        <v>1</v>
      </c>
      <c r="B409" s="108" t="s">
        <v>3166</v>
      </c>
      <c r="C409" s="110" t="s">
        <v>3167</v>
      </c>
      <c r="D409" s="108" t="s">
        <v>4864</v>
      </c>
      <c r="E409" s="110" t="s">
        <v>3169</v>
      </c>
      <c r="F409" s="110" t="s">
        <v>4865</v>
      </c>
      <c r="G409" s="108" t="s">
        <v>4864</v>
      </c>
      <c r="H409" s="111">
        <v>30982</v>
      </c>
      <c r="I409" s="108" t="s">
        <v>4866</v>
      </c>
      <c r="J409" s="108" t="s">
        <v>647</v>
      </c>
      <c r="K409" s="108" t="s">
        <v>487</v>
      </c>
      <c r="L409" s="45" t="s">
        <v>4867</v>
      </c>
      <c r="M409" s="111">
        <v>44541</v>
      </c>
      <c r="N409" s="111">
        <v>44547</v>
      </c>
      <c r="O409" s="108" t="s">
        <v>55</v>
      </c>
      <c r="P409" s="108" t="s">
        <v>56</v>
      </c>
      <c r="R409" s="112">
        <v>10</v>
      </c>
      <c r="S409" s="111">
        <v>44552.403351469897</v>
      </c>
      <c r="T409" s="104">
        <v>44543</v>
      </c>
      <c r="U409" s="106" t="s">
        <v>57</v>
      </c>
      <c r="V409" s="108" t="s">
        <v>2437</v>
      </c>
      <c r="W409" s="108" t="s">
        <v>2437</v>
      </c>
      <c r="X409" s="108" t="s">
        <v>59</v>
      </c>
      <c r="Y409" s="108" t="s">
        <v>60</v>
      </c>
      <c r="AA409" s="108" t="s">
        <v>61</v>
      </c>
      <c r="AB409" s="106">
        <f t="shared" si="7"/>
        <v>37</v>
      </c>
      <c r="AC409" s="106" t="s">
        <v>62</v>
      </c>
      <c r="AD409" s="106" t="s">
        <v>3172</v>
      </c>
      <c r="AE409" s="108" t="s">
        <v>3173</v>
      </c>
      <c r="AF409" s="108" t="s">
        <v>65</v>
      </c>
      <c r="AG409" s="108" t="s">
        <v>3174</v>
      </c>
      <c r="AI409" s="108" t="s">
        <v>4868</v>
      </c>
      <c r="AK409" s="107" t="s">
        <v>820</v>
      </c>
      <c r="AM409" s="107" t="s">
        <v>2164</v>
      </c>
      <c r="AO409" s="93"/>
    </row>
    <row r="410" spans="1:45">
      <c r="A410" s="109">
        <v>5</v>
      </c>
      <c r="B410" s="108" t="s">
        <v>128</v>
      </c>
      <c r="C410" s="110" t="s">
        <v>130</v>
      </c>
      <c r="D410" s="108" t="s">
        <v>4869</v>
      </c>
      <c r="E410" s="110" t="s">
        <v>131</v>
      </c>
      <c r="F410" s="110" t="s">
        <v>4870</v>
      </c>
      <c r="G410" s="108" t="s">
        <v>4869</v>
      </c>
      <c r="H410" s="111">
        <v>16594</v>
      </c>
      <c r="I410" s="108" t="s">
        <v>229</v>
      </c>
      <c r="J410" s="108" t="s">
        <v>134</v>
      </c>
      <c r="K410" s="108" t="s">
        <v>134</v>
      </c>
      <c r="L410" s="45" t="s">
        <v>4871</v>
      </c>
      <c r="M410" s="111">
        <v>44552</v>
      </c>
      <c r="N410" s="111">
        <v>44552</v>
      </c>
      <c r="O410" s="108" t="s">
        <v>55</v>
      </c>
      <c r="P410" s="108" t="s">
        <v>56</v>
      </c>
      <c r="R410" s="112">
        <v>10</v>
      </c>
      <c r="S410" s="111">
        <v>44558.447908831004</v>
      </c>
      <c r="T410" s="104">
        <v>44553</v>
      </c>
      <c r="U410" s="106" t="s">
        <v>57</v>
      </c>
      <c r="V410" s="108" t="s">
        <v>136</v>
      </c>
      <c r="W410" s="108" t="s">
        <v>137</v>
      </c>
      <c r="X410" s="108" t="s">
        <v>59</v>
      </c>
      <c r="Y410" s="108" t="s">
        <v>60</v>
      </c>
      <c r="AA410" s="108" t="s">
        <v>61</v>
      </c>
      <c r="AB410" s="106">
        <f t="shared" si="7"/>
        <v>76</v>
      </c>
      <c r="AC410" s="106" t="s">
        <v>62</v>
      </c>
      <c r="AD410" s="106" t="s">
        <v>138</v>
      </c>
      <c r="AE410" s="108" t="s">
        <v>139</v>
      </c>
      <c r="AF410" s="108" t="s">
        <v>140</v>
      </c>
      <c r="AG410" s="108" t="s">
        <v>3101</v>
      </c>
      <c r="AI410" s="108" t="s">
        <v>4872</v>
      </c>
      <c r="AK410" s="107" t="s">
        <v>4873</v>
      </c>
      <c r="AM410" s="107" t="s">
        <v>2164</v>
      </c>
      <c r="AO410" s="93"/>
    </row>
    <row r="411" spans="1:45">
      <c r="A411" s="109">
        <v>7</v>
      </c>
      <c r="B411" s="108" t="s">
        <v>593</v>
      </c>
      <c r="C411" s="110" t="s">
        <v>595</v>
      </c>
      <c r="D411" s="108" t="s">
        <v>4874</v>
      </c>
      <c r="E411" s="110" t="s">
        <v>595</v>
      </c>
      <c r="F411" s="110" t="s">
        <v>4875</v>
      </c>
      <c r="G411" s="108" t="s">
        <v>4874</v>
      </c>
      <c r="H411" s="111">
        <v>28324</v>
      </c>
      <c r="I411" s="108" t="s">
        <v>171</v>
      </c>
      <c r="J411" s="108" t="s">
        <v>134</v>
      </c>
      <c r="K411" s="108" t="s">
        <v>134</v>
      </c>
      <c r="L411" s="45" t="s">
        <v>4876</v>
      </c>
      <c r="M411" s="111">
        <v>44552</v>
      </c>
      <c r="N411" s="111">
        <v>44552</v>
      </c>
      <c r="O411" s="108" t="s">
        <v>55</v>
      </c>
      <c r="P411" s="108" t="s">
        <v>56</v>
      </c>
      <c r="R411" s="112">
        <v>10</v>
      </c>
      <c r="S411" s="111">
        <v>44558.4479605671</v>
      </c>
      <c r="T411" s="104">
        <v>44553</v>
      </c>
      <c r="U411" s="106" t="s">
        <v>57</v>
      </c>
      <c r="V411" s="108" t="s">
        <v>136</v>
      </c>
      <c r="W411" s="108" t="s">
        <v>163</v>
      </c>
      <c r="X411" s="108" t="s">
        <v>59</v>
      </c>
      <c r="Y411" s="108" t="s">
        <v>60</v>
      </c>
      <c r="AA411" s="108" t="s">
        <v>61</v>
      </c>
      <c r="AB411" s="106">
        <f t="shared" si="7"/>
        <v>44</v>
      </c>
      <c r="AC411" s="106" t="s">
        <v>62</v>
      </c>
      <c r="AD411" s="106"/>
      <c r="AF411" s="108" t="s">
        <v>600</v>
      </c>
      <c r="AG411" s="108" t="s">
        <v>3229</v>
      </c>
      <c r="AI411" s="108" t="s">
        <v>4877</v>
      </c>
      <c r="AK411" s="107" t="s">
        <v>820</v>
      </c>
      <c r="AM411" s="107" t="s">
        <v>2164</v>
      </c>
      <c r="AO411" s="93"/>
    </row>
    <row r="412" spans="1:45">
      <c r="B412" s="108" t="s">
        <v>581</v>
      </c>
      <c r="C412" s="110" t="s">
        <v>583</v>
      </c>
      <c r="D412" s="108" t="s">
        <v>4878</v>
      </c>
      <c r="E412" s="110" t="s">
        <v>584</v>
      </c>
      <c r="F412" s="110" t="s">
        <v>4879</v>
      </c>
      <c r="G412" s="108" t="s">
        <v>4878</v>
      </c>
      <c r="H412" s="111">
        <v>29598</v>
      </c>
      <c r="I412" s="108" t="s">
        <v>1644</v>
      </c>
      <c r="J412" s="108" t="s">
        <v>92</v>
      </c>
      <c r="K412" s="108" t="s">
        <v>92</v>
      </c>
      <c r="L412" s="45" t="s">
        <v>4880</v>
      </c>
      <c r="M412" s="111">
        <v>44548</v>
      </c>
      <c r="N412" s="111">
        <v>44554</v>
      </c>
      <c r="O412" s="108" t="s">
        <v>55</v>
      </c>
      <c r="P412" s="108" t="s">
        <v>56</v>
      </c>
      <c r="R412" s="112">
        <v>10</v>
      </c>
      <c r="S412" s="111">
        <v>44558.712975196802</v>
      </c>
      <c r="T412" s="104">
        <v>44558</v>
      </c>
      <c r="U412" s="106" t="s">
        <v>57</v>
      </c>
      <c r="V412" s="108" t="s">
        <v>94</v>
      </c>
      <c r="W412" s="108" t="s">
        <v>95</v>
      </c>
      <c r="X412" s="108" t="s">
        <v>59</v>
      </c>
      <c r="Y412" s="108" t="s">
        <v>60</v>
      </c>
      <c r="AA412" s="108" t="s">
        <v>61</v>
      </c>
      <c r="AB412" s="106">
        <f t="shared" si="7"/>
        <v>40</v>
      </c>
      <c r="AC412" s="106" t="s">
        <v>62</v>
      </c>
      <c r="AD412" s="106" t="s">
        <v>587</v>
      </c>
      <c r="AE412" s="108" t="s">
        <v>588</v>
      </c>
      <c r="AF412" s="108" t="s">
        <v>98</v>
      </c>
      <c r="AG412" s="108" t="s">
        <v>3142</v>
      </c>
      <c r="AI412" s="108" t="s">
        <v>4881</v>
      </c>
      <c r="AK412" s="107">
        <v>3.6360000000000001</v>
      </c>
      <c r="AM412" s="107" t="s">
        <v>2164</v>
      </c>
      <c r="AO412" s="93"/>
    </row>
    <row r="413" spans="1:45">
      <c r="B413" s="108" t="s">
        <v>581</v>
      </c>
      <c r="C413" s="110" t="s">
        <v>583</v>
      </c>
      <c r="D413" s="108" t="s">
        <v>4882</v>
      </c>
      <c r="E413" s="110" t="s">
        <v>584</v>
      </c>
      <c r="F413" s="110" t="s">
        <v>4879</v>
      </c>
      <c r="G413" s="108" t="s">
        <v>4882</v>
      </c>
      <c r="H413" s="111">
        <v>33265</v>
      </c>
      <c r="I413" s="108" t="s">
        <v>124</v>
      </c>
      <c r="J413" s="108" t="s">
        <v>124</v>
      </c>
      <c r="K413" s="108" t="s">
        <v>92</v>
      </c>
      <c r="L413" s="45" t="s">
        <v>4883</v>
      </c>
      <c r="M413" s="111">
        <v>44548</v>
      </c>
      <c r="N413" s="111">
        <v>44553</v>
      </c>
      <c r="O413" s="108" t="s">
        <v>55</v>
      </c>
      <c r="P413" s="108" t="s">
        <v>56</v>
      </c>
      <c r="R413" s="112">
        <v>10</v>
      </c>
      <c r="S413" s="111">
        <v>44558.713059374997</v>
      </c>
      <c r="T413" s="104">
        <v>44558</v>
      </c>
      <c r="U413" s="106" t="s">
        <v>57</v>
      </c>
      <c r="V413" s="108" t="s">
        <v>94</v>
      </c>
      <c r="W413" s="108" t="s">
        <v>95</v>
      </c>
      <c r="X413" s="108" t="s">
        <v>59</v>
      </c>
      <c r="Y413" s="108" t="s">
        <v>60</v>
      </c>
      <c r="AA413" s="108" t="s">
        <v>61</v>
      </c>
      <c r="AB413" s="106">
        <f t="shared" si="7"/>
        <v>30</v>
      </c>
      <c r="AC413" s="106" t="s">
        <v>62</v>
      </c>
      <c r="AD413" s="106" t="s">
        <v>587</v>
      </c>
      <c r="AE413" s="108" t="s">
        <v>588</v>
      </c>
      <c r="AF413" s="108" t="s">
        <v>98</v>
      </c>
      <c r="AG413" s="108" t="s">
        <v>3142</v>
      </c>
      <c r="AI413" s="108" t="s">
        <v>4884</v>
      </c>
      <c r="AK413" s="107">
        <v>3.948</v>
      </c>
      <c r="AM413" s="107" t="s">
        <v>2164</v>
      </c>
      <c r="AO413" s="93"/>
    </row>
  </sheetData>
  <autoFilter ref="A1:AW413"/>
  <conditionalFormatting sqref="AM1">
    <cfRule type="cellIs" dxfId="135" priority="1" operator="equal">
      <formula>#REF!</formula>
    </cfRule>
    <cfRule type="cellIs" dxfId="134" priority="2" operator="equal">
      <formula>#REF!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89"/>
  <sheetViews>
    <sheetView workbookViewId="0">
      <selection activeCell="D612" sqref="A612:XFD612"/>
    </sheetView>
  </sheetViews>
  <sheetFormatPr baseColWidth="10" defaultColWidth="14.375" defaultRowHeight="14.25"/>
  <cols>
    <col min="1" max="1" width="43.625" customWidth="1"/>
    <col min="2" max="2" width="21.875" customWidth="1"/>
    <col min="3" max="3" width="45.75" customWidth="1"/>
    <col min="4" max="4" width="43.125" customWidth="1"/>
    <col min="5" max="5" width="28.75" customWidth="1"/>
    <col min="6" max="6" width="24.75" customWidth="1"/>
    <col min="7" max="7" width="12.375" customWidth="1"/>
    <col min="8" max="8" width="14.625" customWidth="1"/>
    <col min="9" max="9" width="24.75" customWidth="1"/>
    <col min="10" max="10" width="10.875" customWidth="1"/>
    <col min="11" max="11" width="10.75" customWidth="1"/>
    <col min="12" max="12" width="10.375" customWidth="1"/>
    <col min="13" max="13" width="19.25" customWidth="1"/>
    <col min="14" max="14" width="19" customWidth="1"/>
    <col min="15" max="15" width="20.75" customWidth="1"/>
    <col min="16" max="16" width="20.625" customWidth="1"/>
    <col min="17" max="17" width="18.375" customWidth="1"/>
    <col min="18" max="18" width="18" customWidth="1"/>
    <col min="19" max="19" width="20.625" customWidth="1"/>
    <col min="20" max="20" width="15.25" customWidth="1"/>
    <col min="21" max="21" width="19.875" customWidth="1"/>
    <col min="22" max="22" width="20" customWidth="1"/>
    <col min="23" max="23" width="10.75" customWidth="1"/>
    <col min="24" max="24" width="31.625" customWidth="1"/>
    <col min="25" max="25" width="10.75" customWidth="1"/>
  </cols>
  <sheetData>
    <row r="1" spans="1:24" ht="45" customHeight="1">
      <c r="A1" s="127" t="s">
        <v>4885</v>
      </c>
      <c r="B1" s="128" t="s">
        <v>4886</v>
      </c>
      <c r="C1" s="129" t="s">
        <v>4887</v>
      </c>
      <c r="D1" s="129" t="s">
        <v>4888</v>
      </c>
      <c r="E1" s="130" t="s">
        <v>12</v>
      </c>
      <c r="F1" s="131" t="s">
        <v>4889</v>
      </c>
      <c r="G1" s="129" t="s">
        <v>21</v>
      </c>
      <c r="H1" s="132" t="s">
        <v>33</v>
      </c>
      <c r="I1" s="129" t="s">
        <v>4890</v>
      </c>
      <c r="J1" s="129" t="s">
        <v>34</v>
      </c>
      <c r="K1" s="132" t="s">
        <v>3098</v>
      </c>
      <c r="L1" s="132" t="s">
        <v>4891</v>
      </c>
      <c r="M1" s="133" t="s">
        <v>2120</v>
      </c>
      <c r="N1" s="133" t="s">
        <v>36</v>
      </c>
      <c r="O1" s="133" t="s">
        <v>37</v>
      </c>
      <c r="P1" s="133" t="s">
        <v>38</v>
      </c>
      <c r="Q1" s="134" t="s">
        <v>40</v>
      </c>
      <c r="R1" s="134" t="s">
        <v>41</v>
      </c>
      <c r="S1" s="134" t="s">
        <v>42</v>
      </c>
      <c r="T1" s="134" t="s">
        <v>43</v>
      </c>
      <c r="U1" s="134" t="s">
        <v>44</v>
      </c>
      <c r="V1" s="134" t="s">
        <v>45</v>
      </c>
      <c r="W1" s="134" t="s">
        <v>37</v>
      </c>
      <c r="X1" s="134" t="s">
        <v>46</v>
      </c>
    </row>
    <row r="2" spans="1:24" ht="26.25">
      <c r="A2" s="135" t="s">
        <v>394</v>
      </c>
      <c r="B2" s="135" t="s">
        <v>400</v>
      </c>
      <c r="C2" s="136" t="s">
        <v>4892</v>
      </c>
      <c r="D2" s="137" t="s">
        <v>4893</v>
      </c>
      <c r="E2" s="138" t="s">
        <v>4894</v>
      </c>
      <c r="F2" s="139">
        <v>44565</v>
      </c>
      <c r="G2" s="140" t="s">
        <v>57</v>
      </c>
      <c r="H2" s="141">
        <f t="shared" ref="H2:H10" ca="1" si="0">(TODAY()-I2)/365</f>
        <v>46.638356164383559</v>
      </c>
      <c r="I2" s="142">
        <v>28472</v>
      </c>
      <c r="J2" s="140" t="s">
        <v>4895</v>
      </c>
      <c r="K2" s="140" t="s">
        <v>3679</v>
      </c>
      <c r="L2" s="140" t="s">
        <v>61</v>
      </c>
      <c r="M2" s="143" t="s">
        <v>4896</v>
      </c>
      <c r="N2" s="144"/>
      <c r="O2" s="143" t="s">
        <v>67</v>
      </c>
      <c r="P2" s="145"/>
      <c r="Q2" s="146" t="s">
        <v>3418</v>
      </c>
      <c r="R2" s="146"/>
      <c r="S2" s="147" t="s">
        <v>4897</v>
      </c>
      <c r="T2" s="146"/>
      <c r="U2" s="146"/>
      <c r="V2" s="146"/>
      <c r="W2" s="146"/>
      <c r="X2" s="148"/>
    </row>
    <row r="3" spans="1:24" ht="26.25">
      <c r="A3" s="135" t="s">
        <v>88</v>
      </c>
      <c r="B3" s="135" t="s">
        <v>95</v>
      </c>
      <c r="C3" s="136" t="s">
        <v>4898</v>
      </c>
      <c r="D3" s="137" t="s">
        <v>4899</v>
      </c>
      <c r="E3" s="149" t="s">
        <v>4900</v>
      </c>
      <c r="F3" s="150">
        <v>44565</v>
      </c>
      <c r="G3" s="137" t="s">
        <v>57</v>
      </c>
      <c r="H3" s="141">
        <f t="shared" ca="1" si="0"/>
        <v>38.287671232876711</v>
      </c>
      <c r="I3" s="151">
        <v>31520</v>
      </c>
      <c r="J3" s="137" t="s">
        <v>4901</v>
      </c>
      <c r="K3" s="137" t="s">
        <v>3679</v>
      </c>
      <c r="L3" s="140" t="s">
        <v>61</v>
      </c>
      <c r="M3" s="152">
        <v>3.4079999999999999</v>
      </c>
      <c r="N3" s="153"/>
      <c r="O3" s="152" t="s">
        <v>705</v>
      </c>
      <c r="P3" s="152"/>
      <c r="Q3" s="154" t="s">
        <v>3418</v>
      </c>
      <c r="R3" s="154"/>
      <c r="S3" s="155" t="s">
        <v>73</v>
      </c>
      <c r="T3" s="154"/>
      <c r="U3" s="154"/>
      <c r="V3" s="154"/>
      <c r="W3" s="154"/>
      <c r="X3" s="156"/>
    </row>
    <row r="4" spans="1:24" ht="26.25">
      <c r="A4" s="135" t="s">
        <v>3169</v>
      </c>
      <c r="B4" s="135" t="s">
        <v>2437</v>
      </c>
      <c r="C4" s="136" t="s">
        <v>4902</v>
      </c>
      <c r="D4" s="137" t="s">
        <v>4903</v>
      </c>
      <c r="E4" s="149" t="s">
        <v>4904</v>
      </c>
      <c r="F4" s="150">
        <v>44565</v>
      </c>
      <c r="G4" s="137" t="s">
        <v>72</v>
      </c>
      <c r="H4" s="141">
        <f t="shared" ca="1" si="0"/>
        <v>31.857534246575341</v>
      </c>
      <c r="I4" s="151">
        <v>33867</v>
      </c>
      <c r="J4" s="137" t="s">
        <v>4905</v>
      </c>
      <c r="K4" s="137" t="s">
        <v>3679</v>
      </c>
      <c r="L4" s="140" t="s">
        <v>61</v>
      </c>
      <c r="M4" s="152">
        <v>3.6779999999999999</v>
      </c>
      <c r="N4" s="153"/>
      <c r="O4" s="152" t="s">
        <v>705</v>
      </c>
      <c r="P4" s="152"/>
      <c r="Q4" s="154" t="s">
        <v>68</v>
      </c>
      <c r="R4" s="154">
        <v>1</v>
      </c>
      <c r="S4" s="155" t="s">
        <v>73</v>
      </c>
      <c r="T4" s="154"/>
      <c r="U4" s="154"/>
      <c r="V4" s="154"/>
      <c r="W4" s="154"/>
      <c r="X4" s="156"/>
    </row>
    <row r="5" spans="1:24" ht="26.25">
      <c r="A5" s="135" t="s">
        <v>4656</v>
      </c>
      <c r="B5" s="135" t="s">
        <v>283</v>
      </c>
      <c r="C5" s="136" t="s">
        <v>4906</v>
      </c>
      <c r="D5" s="137" t="s">
        <v>4907</v>
      </c>
      <c r="E5" s="149" t="s">
        <v>4908</v>
      </c>
      <c r="F5" s="150">
        <v>44565</v>
      </c>
      <c r="G5" s="137" t="s">
        <v>57</v>
      </c>
      <c r="H5" s="141">
        <f t="shared" ca="1" si="0"/>
        <v>22.104109589041094</v>
      </c>
      <c r="I5" s="151">
        <v>37427</v>
      </c>
      <c r="J5" s="137" t="s">
        <v>4909</v>
      </c>
      <c r="K5" s="137" t="s">
        <v>3696</v>
      </c>
      <c r="L5" s="140" t="s">
        <v>61</v>
      </c>
      <c r="M5" s="152">
        <v>3.605</v>
      </c>
      <c r="N5" s="153"/>
      <c r="O5" s="152" t="s">
        <v>705</v>
      </c>
      <c r="P5" s="152"/>
      <c r="Q5" s="154" t="s">
        <v>378</v>
      </c>
      <c r="R5" s="154">
        <v>0.23</v>
      </c>
      <c r="S5" s="155" t="s">
        <v>73</v>
      </c>
      <c r="T5" s="154"/>
      <c r="U5" s="154"/>
      <c r="V5" s="154"/>
      <c r="W5" s="154"/>
      <c r="X5" s="156"/>
    </row>
    <row r="6" spans="1:24" ht="26.25">
      <c r="A6" s="135" t="s">
        <v>49</v>
      </c>
      <c r="B6" s="135" t="s">
        <v>58</v>
      </c>
      <c r="C6" s="136" t="s">
        <v>4910</v>
      </c>
      <c r="D6" s="137" t="s">
        <v>4911</v>
      </c>
      <c r="E6" s="149" t="s">
        <v>4912</v>
      </c>
      <c r="F6" s="150">
        <v>44565</v>
      </c>
      <c r="G6" s="137" t="s">
        <v>57</v>
      </c>
      <c r="H6" s="141">
        <f t="shared" ca="1" si="0"/>
        <v>35.142465753424659</v>
      </c>
      <c r="I6" s="151">
        <v>32668</v>
      </c>
      <c r="J6" s="137" t="s">
        <v>4913</v>
      </c>
      <c r="K6" s="137" t="s">
        <v>3679</v>
      </c>
      <c r="L6" s="140" t="s">
        <v>61</v>
      </c>
      <c r="M6" s="152">
        <v>3.5720000000000001</v>
      </c>
      <c r="N6" s="153"/>
      <c r="O6" s="152" t="s">
        <v>705</v>
      </c>
      <c r="P6" s="152"/>
      <c r="Q6" s="154"/>
      <c r="R6" s="154"/>
      <c r="S6" s="155"/>
      <c r="T6" s="154"/>
      <c r="U6" s="154"/>
      <c r="V6" s="154"/>
      <c r="W6" s="154"/>
      <c r="X6" s="156"/>
    </row>
    <row r="7" spans="1:24" ht="26.25">
      <c r="A7" s="135" t="s">
        <v>49</v>
      </c>
      <c r="B7" s="135" t="s">
        <v>58</v>
      </c>
      <c r="C7" s="136" t="s">
        <v>4910</v>
      </c>
      <c r="D7" s="137" t="s">
        <v>4914</v>
      </c>
      <c r="E7" s="149" t="s">
        <v>4915</v>
      </c>
      <c r="F7" s="150">
        <v>44565</v>
      </c>
      <c r="G7" s="137" t="s">
        <v>72</v>
      </c>
      <c r="H7" s="141">
        <f t="shared" ca="1" si="0"/>
        <v>33.898630136986299</v>
      </c>
      <c r="I7" s="151">
        <v>33122</v>
      </c>
      <c r="J7" s="137" t="s">
        <v>4916</v>
      </c>
      <c r="K7" s="137" t="s">
        <v>3679</v>
      </c>
      <c r="L7" s="140" t="s">
        <v>61</v>
      </c>
      <c r="M7" s="157">
        <v>8.5999999999999993E-2</v>
      </c>
      <c r="N7" s="153"/>
      <c r="O7" s="157" t="s">
        <v>67</v>
      </c>
      <c r="P7" s="152"/>
      <c r="Q7" s="154"/>
      <c r="R7" s="154"/>
      <c r="S7" s="154"/>
      <c r="T7" s="154"/>
      <c r="U7" s="154"/>
      <c r="V7" s="154"/>
      <c r="W7" s="154"/>
      <c r="X7" s="156"/>
    </row>
    <row r="8" spans="1:24" ht="27" thickBot="1">
      <c r="A8" s="135" t="s">
        <v>584</v>
      </c>
      <c r="B8" s="135" t="s">
        <v>95</v>
      </c>
      <c r="C8" s="136" t="s">
        <v>4917</v>
      </c>
      <c r="D8" s="137" t="s">
        <v>4918</v>
      </c>
      <c r="E8" s="149" t="s">
        <v>4919</v>
      </c>
      <c r="F8" s="150">
        <v>44565</v>
      </c>
      <c r="G8" s="137" t="s">
        <v>72</v>
      </c>
      <c r="H8" s="141">
        <f t="shared" ca="1" si="0"/>
        <v>50.372602739726027</v>
      </c>
      <c r="I8" s="151">
        <v>27109</v>
      </c>
      <c r="J8" s="137" t="s">
        <v>4920</v>
      </c>
      <c r="K8" s="137" t="s">
        <v>3696</v>
      </c>
      <c r="L8" s="140" t="s">
        <v>61</v>
      </c>
      <c r="M8" s="152">
        <v>3.5649999999999999</v>
      </c>
      <c r="N8" s="153"/>
      <c r="O8" s="152" t="s">
        <v>705</v>
      </c>
      <c r="P8" s="152"/>
      <c r="Q8" s="154"/>
      <c r="R8" s="154"/>
      <c r="S8" s="154"/>
      <c r="T8" s="154"/>
      <c r="U8" s="154"/>
      <c r="V8" s="154"/>
      <c r="W8" s="154"/>
      <c r="X8" s="156"/>
    </row>
    <row r="9" spans="1:24" ht="27" thickBot="1">
      <c r="A9" s="135" t="s">
        <v>595</v>
      </c>
      <c r="B9" s="135" t="s">
        <v>4921</v>
      </c>
      <c r="C9" s="136" t="s">
        <v>4922</v>
      </c>
      <c r="D9" s="137" t="s">
        <v>4923</v>
      </c>
      <c r="E9" s="158" t="s">
        <v>4924</v>
      </c>
      <c r="F9" s="150">
        <v>44565</v>
      </c>
      <c r="G9" s="137" t="s">
        <v>72</v>
      </c>
      <c r="H9" s="141">
        <f t="shared" ca="1" si="0"/>
        <v>60.301369863013697</v>
      </c>
      <c r="I9" s="151">
        <v>23485</v>
      </c>
      <c r="J9" s="137" t="s">
        <v>4925</v>
      </c>
      <c r="K9" s="137" t="s">
        <v>3696</v>
      </c>
      <c r="L9" s="140" t="s">
        <v>61</v>
      </c>
      <c r="M9" s="157" t="s">
        <v>4926</v>
      </c>
      <c r="N9" s="153"/>
      <c r="O9" s="157" t="s">
        <v>67</v>
      </c>
      <c r="P9" s="152"/>
      <c r="Q9" s="154"/>
      <c r="R9" s="154"/>
      <c r="S9" s="154"/>
      <c r="T9" s="154"/>
      <c r="U9" s="154"/>
      <c r="V9" s="154"/>
      <c r="W9" s="154"/>
      <c r="X9" s="156"/>
    </row>
    <row r="10" spans="1:24" ht="27" thickBot="1">
      <c r="A10" s="135" t="s">
        <v>595</v>
      </c>
      <c r="B10" s="135" t="s">
        <v>4921</v>
      </c>
      <c r="C10" s="136" t="s">
        <v>4927</v>
      </c>
      <c r="D10" s="137" t="s">
        <v>4923</v>
      </c>
      <c r="E10" s="159" t="s">
        <v>4928</v>
      </c>
      <c r="F10" s="150">
        <v>44568</v>
      </c>
      <c r="G10" s="137" t="s">
        <v>72</v>
      </c>
      <c r="H10" s="141">
        <f t="shared" ca="1" si="0"/>
        <v>60.301369863013697</v>
      </c>
      <c r="I10" s="151">
        <v>23485</v>
      </c>
      <c r="J10" s="137" t="s">
        <v>4925</v>
      </c>
      <c r="K10" s="137" t="s">
        <v>3696</v>
      </c>
      <c r="L10" s="140" t="s">
        <v>61</v>
      </c>
      <c r="M10" s="157">
        <v>7.5999999999999998E-2</v>
      </c>
      <c r="N10" s="153"/>
      <c r="O10" s="157" t="s">
        <v>67</v>
      </c>
      <c r="P10" s="152"/>
      <c r="Q10" s="154"/>
      <c r="R10" s="154"/>
      <c r="S10" s="154"/>
      <c r="T10" s="154"/>
      <c r="U10" s="154"/>
      <c r="V10" s="154"/>
      <c r="W10" s="154"/>
      <c r="X10" s="156"/>
    </row>
    <row r="11" spans="1:24" ht="27" thickBot="1">
      <c r="A11" s="135" t="s">
        <v>369</v>
      </c>
      <c r="B11" s="135" t="s">
        <v>4929</v>
      </c>
      <c r="C11" s="136" t="s">
        <v>4930</v>
      </c>
      <c r="D11" s="137" t="s">
        <v>4931</v>
      </c>
      <c r="E11" s="158" t="s">
        <v>4932</v>
      </c>
      <c r="F11" s="150">
        <v>44571</v>
      </c>
      <c r="G11" s="137" t="s">
        <v>72</v>
      </c>
      <c r="H11" s="141">
        <v>20</v>
      </c>
      <c r="I11" s="151">
        <v>37365</v>
      </c>
      <c r="J11" s="137" t="s">
        <v>4373</v>
      </c>
      <c r="K11" s="137" t="s">
        <v>3696</v>
      </c>
      <c r="L11" s="140" t="s">
        <v>61</v>
      </c>
      <c r="M11" s="152" t="s">
        <v>4933</v>
      </c>
      <c r="N11" s="153"/>
      <c r="O11" s="152" t="s">
        <v>705</v>
      </c>
      <c r="P11" s="160"/>
      <c r="Q11" s="154" t="s">
        <v>3418</v>
      </c>
      <c r="R11" s="154"/>
      <c r="S11" s="155" t="s">
        <v>4934</v>
      </c>
      <c r="T11" s="154" t="s">
        <v>498</v>
      </c>
      <c r="U11" s="154"/>
      <c r="V11" s="154"/>
      <c r="W11" s="154"/>
      <c r="X11" s="156"/>
    </row>
    <row r="12" spans="1:24" ht="27" thickBot="1">
      <c r="A12" s="135" t="s">
        <v>492</v>
      </c>
      <c r="B12" s="135" t="s">
        <v>495</v>
      </c>
      <c r="C12" s="136" t="s">
        <v>4935</v>
      </c>
      <c r="D12" s="137" t="s">
        <v>4936</v>
      </c>
      <c r="E12" s="158" t="s">
        <v>4937</v>
      </c>
      <c r="F12" s="150">
        <v>44573</v>
      </c>
      <c r="G12" s="137" t="s">
        <v>72</v>
      </c>
      <c r="H12" s="141">
        <f t="shared" ref="H12:H53" ca="1" si="1">(TODAY()-I12)/365</f>
        <v>48.717808219178082</v>
      </c>
      <c r="I12" s="151">
        <v>27713</v>
      </c>
      <c r="J12" s="137" t="s">
        <v>4938</v>
      </c>
      <c r="K12" s="137" t="s">
        <v>3696</v>
      </c>
      <c r="L12" s="140" t="s">
        <v>61</v>
      </c>
      <c r="M12" s="152" t="s">
        <v>4939</v>
      </c>
      <c r="N12" s="153"/>
      <c r="O12" s="152" t="s">
        <v>705</v>
      </c>
      <c r="P12" s="160"/>
      <c r="Q12" s="154" t="s">
        <v>3418</v>
      </c>
      <c r="R12" s="154">
        <v>0.8</v>
      </c>
      <c r="S12" s="155">
        <v>99.78</v>
      </c>
      <c r="T12" s="154" t="s">
        <v>498</v>
      </c>
      <c r="U12" s="154"/>
      <c r="V12" s="154"/>
      <c r="W12" s="154"/>
      <c r="X12" s="156"/>
    </row>
    <row r="13" spans="1:24" ht="27" thickBot="1">
      <c r="A13" s="135" t="s">
        <v>157</v>
      </c>
      <c r="B13" s="135" t="s">
        <v>4921</v>
      </c>
      <c r="C13" s="136" t="s">
        <v>4940</v>
      </c>
      <c r="D13" s="137" t="s">
        <v>4941</v>
      </c>
      <c r="E13" s="158" t="s">
        <v>4942</v>
      </c>
      <c r="F13" s="150">
        <v>44574</v>
      </c>
      <c r="G13" s="137" t="s">
        <v>57</v>
      </c>
      <c r="H13" s="141">
        <f t="shared" ca="1" si="1"/>
        <v>53.528767123287672</v>
      </c>
      <c r="I13" s="151">
        <v>25957</v>
      </c>
      <c r="J13" s="137" t="s">
        <v>4943</v>
      </c>
      <c r="K13" s="137" t="s">
        <v>3696</v>
      </c>
      <c r="L13" s="140" t="s">
        <v>61</v>
      </c>
      <c r="M13" s="157" t="s">
        <v>4944</v>
      </c>
      <c r="N13" s="153"/>
      <c r="O13" s="157" t="s">
        <v>67</v>
      </c>
      <c r="P13" s="160"/>
      <c r="Q13" s="154"/>
      <c r="R13" s="154"/>
      <c r="S13" s="154"/>
      <c r="T13" s="154"/>
      <c r="U13" s="154"/>
      <c r="V13" s="154"/>
      <c r="W13" s="154"/>
      <c r="X13" s="156"/>
    </row>
    <row r="14" spans="1:24" ht="27" thickBot="1">
      <c r="A14" s="135" t="s">
        <v>183</v>
      </c>
      <c r="B14" s="135" t="s">
        <v>188</v>
      </c>
      <c r="C14" s="136" t="s">
        <v>4945</v>
      </c>
      <c r="D14" s="137" t="s">
        <v>4946</v>
      </c>
      <c r="E14" s="158" t="s">
        <v>4947</v>
      </c>
      <c r="F14" s="150">
        <v>44582</v>
      </c>
      <c r="G14" s="137" t="s">
        <v>72</v>
      </c>
      <c r="H14" s="141">
        <f t="shared" ca="1" si="1"/>
        <v>29.701369863013699</v>
      </c>
      <c r="I14" s="151">
        <v>34654</v>
      </c>
      <c r="J14" s="137" t="s">
        <v>4948</v>
      </c>
      <c r="K14" s="137" t="s">
        <v>3696</v>
      </c>
      <c r="L14" s="140" t="s">
        <v>61</v>
      </c>
      <c r="M14" s="152" t="s">
        <v>4949</v>
      </c>
      <c r="N14" s="153"/>
      <c r="O14" s="152" t="s">
        <v>705</v>
      </c>
      <c r="P14" s="152"/>
      <c r="Q14" s="154"/>
      <c r="R14" s="154"/>
      <c r="S14" s="154"/>
      <c r="T14" s="154"/>
      <c r="U14" s="154"/>
      <c r="V14" s="154"/>
      <c r="W14" s="154"/>
      <c r="X14" s="156"/>
    </row>
    <row r="15" spans="1:24" ht="32.25" thickBot="1">
      <c r="A15" s="135" t="s">
        <v>183</v>
      </c>
      <c r="B15" s="135" t="s">
        <v>188</v>
      </c>
      <c r="C15" s="136" t="s">
        <v>4945</v>
      </c>
      <c r="D15" s="137" t="s">
        <v>4950</v>
      </c>
      <c r="E15" s="158" t="s">
        <v>4951</v>
      </c>
      <c r="F15" s="150">
        <v>44582</v>
      </c>
      <c r="G15" s="137" t="s">
        <v>57</v>
      </c>
      <c r="H15" s="141">
        <f t="shared" ca="1" si="1"/>
        <v>46.230136986301368</v>
      </c>
      <c r="I15" s="151">
        <v>28621</v>
      </c>
      <c r="J15" s="137" t="s">
        <v>4952</v>
      </c>
      <c r="K15" s="137" t="s">
        <v>3696</v>
      </c>
      <c r="L15" s="140" t="s">
        <v>61</v>
      </c>
      <c r="M15" s="157" t="s">
        <v>4953</v>
      </c>
      <c r="N15" s="157" t="s">
        <v>4954</v>
      </c>
      <c r="O15" s="160" t="s">
        <v>4955</v>
      </c>
      <c r="P15" s="157" t="s">
        <v>67</v>
      </c>
      <c r="Q15" s="154"/>
      <c r="R15" s="154"/>
      <c r="S15" s="154"/>
      <c r="T15" s="154"/>
      <c r="U15" s="154"/>
      <c r="V15" s="154"/>
      <c r="W15" s="154"/>
      <c r="X15" s="161"/>
    </row>
    <row r="16" spans="1:24" ht="27" thickBot="1">
      <c r="A16" s="135" t="s">
        <v>584</v>
      </c>
      <c r="B16" s="135" t="s">
        <v>95</v>
      </c>
      <c r="C16" s="136" t="s">
        <v>4956</v>
      </c>
      <c r="D16" s="137" t="s">
        <v>4957</v>
      </c>
      <c r="E16" s="158" t="s">
        <v>4958</v>
      </c>
      <c r="F16" s="150">
        <v>44582</v>
      </c>
      <c r="G16" s="137" t="s">
        <v>57</v>
      </c>
      <c r="H16" s="141">
        <f t="shared" ca="1" si="1"/>
        <v>51.69315068493151</v>
      </c>
      <c r="I16" s="151">
        <v>26627</v>
      </c>
      <c r="J16" s="137" t="s">
        <v>4959</v>
      </c>
      <c r="K16" s="137" t="s">
        <v>3696</v>
      </c>
      <c r="L16" s="140" t="s">
        <v>61</v>
      </c>
      <c r="M16" s="152" t="s">
        <v>4960</v>
      </c>
      <c r="N16" s="153"/>
      <c r="O16" s="152" t="s">
        <v>705</v>
      </c>
      <c r="P16" s="152"/>
      <c r="Q16" s="154"/>
      <c r="R16" s="154"/>
      <c r="S16" s="154"/>
      <c r="T16" s="154"/>
      <c r="U16" s="154"/>
      <c r="V16" s="154"/>
      <c r="W16" s="154"/>
      <c r="X16" s="156"/>
    </row>
    <row r="17" spans="1:24" ht="27" thickBot="1">
      <c r="A17" s="135" t="s">
        <v>584</v>
      </c>
      <c r="B17" s="135" t="s">
        <v>95</v>
      </c>
      <c r="C17" s="136" t="s">
        <v>4956</v>
      </c>
      <c r="D17" s="137" t="s">
        <v>4961</v>
      </c>
      <c r="E17" s="158" t="s">
        <v>4962</v>
      </c>
      <c r="F17" s="150">
        <v>44582</v>
      </c>
      <c r="G17" s="137" t="s">
        <v>72</v>
      </c>
      <c r="H17" s="141">
        <f t="shared" ca="1" si="1"/>
        <v>37.523287671232879</v>
      </c>
      <c r="I17" s="151">
        <v>31799</v>
      </c>
      <c r="J17" s="137" t="s">
        <v>4963</v>
      </c>
      <c r="K17" s="137" t="s">
        <v>3696</v>
      </c>
      <c r="L17" s="140" t="s">
        <v>61</v>
      </c>
      <c r="M17" s="157" t="s">
        <v>4964</v>
      </c>
      <c r="N17" s="157" t="s">
        <v>4965</v>
      </c>
      <c r="O17" s="152" t="s">
        <v>4966</v>
      </c>
      <c r="P17" s="160"/>
      <c r="Q17" s="154"/>
      <c r="R17" s="154"/>
      <c r="S17" s="154"/>
      <c r="T17" s="154"/>
      <c r="U17" s="154"/>
      <c r="V17" s="154"/>
      <c r="W17" s="154"/>
      <c r="X17" s="156"/>
    </row>
    <row r="18" spans="1:24" ht="27" thickBot="1">
      <c r="A18" s="135" t="s">
        <v>3169</v>
      </c>
      <c r="B18" s="135" t="s">
        <v>2437</v>
      </c>
      <c r="C18" s="136" t="s">
        <v>4967</v>
      </c>
      <c r="D18" s="137" t="s">
        <v>4968</v>
      </c>
      <c r="E18" s="158" t="s">
        <v>4969</v>
      </c>
      <c r="F18" s="150">
        <v>44582</v>
      </c>
      <c r="G18" s="137" t="s">
        <v>57</v>
      </c>
      <c r="H18" s="141">
        <f t="shared" ca="1" si="1"/>
        <v>28.520547945205479</v>
      </c>
      <c r="I18" s="151">
        <v>35085</v>
      </c>
      <c r="J18" s="137" t="s">
        <v>4970</v>
      </c>
      <c r="K18" s="137" t="s">
        <v>3696</v>
      </c>
      <c r="L18" s="140" t="s">
        <v>61</v>
      </c>
      <c r="M18" s="152" t="s">
        <v>2802</v>
      </c>
      <c r="N18" s="153"/>
      <c r="O18" s="157" t="s">
        <v>4971</v>
      </c>
      <c r="P18" s="152"/>
      <c r="Q18" s="154"/>
      <c r="R18" s="154"/>
      <c r="S18" s="154"/>
      <c r="T18" s="154"/>
      <c r="U18" s="154"/>
      <c r="V18" s="154"/>
      <c r="W18" s="154"/>
      <c r="X18" s="156"/>
    </row>
    <row r="19" spans="1:24" ht="27" thickBot="1">
      <c r="A19" s="135" t="s">
        <v>383</v>
      </c>
      <c r="B19" s="135" t="s">
        <v>4929</v>
      </c>
      <c r="C19" s="136" t="s">
        <v>4972</v>
      </c>
      <c r="D19" s="137" t="s">
        <v>4973</v>
      </c>
      <c r="E19" s="162" t="s">
        <v>4974</v>
      </c>
      <c r="F19" s="150">
        <v>44582</v>
      </c>
      <c r="G19" s="137" t="s">
        <v>72</v>
      </c>
      <c r="H19" s="141">
        <f t="shared" ca="1" si="1"/>
        <v>31.920547945205481</v>
      </c>
      <c r="I19" s="151">
        <v>33844</v>
      </c>
      <c r="J19" s="137" t="s">
        <v>4975</v>
      </c>
      <c r="K19" s="137" t="s">
        <v>3696</v>
      </c>
      <c r="L19" s="140" t="s">
        <v>61</v>
      </c>
      <c r="M19" s="157">
        <v>0.14000000000000001</v>
      </c>
      <c r="N19" s="153"/>
      <c r="O19" s="157" t="s">
        <v>67</v>
      </c>
      <c r="P19" s="152"/>
      <c r="Q19" s="154"/>
      <c r="R19" s="154"/>
      <c r="S19" s="154"/>
      <c r="T19" s="154"/>
      <c r="U19" s="154"/>
      <c r="V19" s="154"/>
      <c r="W19" s="154"/>
      <c r="X19" s="156"/>
    </row>
    <row r="20" spans="1:24" ht="27" thickBot="1">
      <c r="A20" s="135" t="s">
        <v>383</v>
      </c>
      <c r="B20" s="135" t="s">
        <v>4929</v>
      </c>
      <c r="C20" s="136" t="s">
        <v>4972</v>
      </c>
      <c r="D20" s="137" t="s">
        <v>4976</v>
      </c>
      <c r="E20" s="162" t="s">
        <v>4977</v>
      </c>
      <c r="F20" s="150">
        <v>44582</v>
      </c>
      <c r="G20" s="137" t="s">
        <v>72</v>
      </c>
      <c r="H20" s="141">
        <f t="shared" ca="1" si="1"/>
        <v>44.454794520547942</v>
      </c>
      <c r="I20" s="151">
        <v>29269</v>
      </c>
      <c r="J20" s="137" t="s">
        <v>4978</v>
      </c>
      <c r="K20" s="137" t="s">
        <v>3696</v>
      </c>
      <c r="L20" s="140" t="s">
        <v>61</v>
      </c>
      <c r="M20" s="157">
        <v>0.109</v>
      </c>
      <c r="N20" s="153"/>
      <c r="O20" s="157" t="s">
        <v>67</v>
      </c>
      <c r="P20" s="160"/>
      <c r="Q20" s="154"/>
      <c r="R20" s="154"/>
      <c r="S20" s="154"/>
      <c r="T20" s="154"/>
      <c r="U20" s="154"/>
      <c r="V20" s="154"/>
      <c r="W20" s="154"/>
      <c r="X20" s="156"/>
    </row>
    <row r="21" spans="1:24" ht="15.75" customHeight="1" thickBot="1">
      <c r="A21" s="135" t="s">
        <v>383</v>
      </c>
      <c r="B21" s="135" t="s">
        <v>4929</v>
      </c>
      <c r="C21" s="136" t="s">
        <v>4972</v>
      </c>
      <c r="D21" s="137" t="s">
        <v>4979</v>
      </c>
      <c r="E21" s="162" t="s">
        <v>4980</v>
      </c>
      <c r="F21" s="150">
        <v>44582</v>
      </c>
      <c r="G21" s="137" t="s">
        <v>72</v>
      </c>
      <c r="H21" s="141">
        <f t="shared" ca="1" si="1"/>
        <v>44.638356164383559</v>
      </c>
      <c r="I21" s="151">
        <v>29202</v>
      </c>
      <c r="J21" s="137" t="s">
        <v>4981</v>
      </c>
      <c r="K21" s="137" t="s">
        <v>3696</v>
      </c>
      <c r="L21" s="140" t="s">
        <v>61</v>
      </c>
      <c r="M21" s="157">
        <v>0.125</v>
      </c>
      <c r="N21" s="153"/>
      <c r="O21" s="157" t="s">
        <v>67</v>
      </c>
      <c r="P21" s="152"/>
      <c r="Q21" s="154"/>
      <c r="R21" s="154"/>
      <c r="S21" s="154"/>
      <c r="T21" s="154"/>
      <c r="U21" s="154"/>
      <c r="V21" s="154"/>
      <c r="W21" s="154"/>
      <c r="X21" s="156"/>
    </row>
    <row r="22" spans="1:24" ht="15.75" customHeight="1" thickBot="1">
      <c r="A22" s="135" t="s">
        <v>369</v>
      </c>
      <c r="B22" s="135" t="s">
        <v>4929</v>
      </c>
      <c r="C22" s="136" t="s">
        <v>4972</v>
      </c>
      <c r="D22" s="137" t="s">
        <v>4982</v>
      </c>
      <c r="E22" s="162" t="s">
        <v>4983</v>
      </c>
      <c r="F22" s="150">
        <v>44582</v>
      </c>
      <c r="G22" s="137" t="s">
        <v>72</v>
      </c>
      <c r="H22" s="141">
        <f t="shared" ca="1" si="1"/>
        <v>24.087671232876712</v>
      </c>
      <c r="I22" s="151">
        <v>36703</v>
      </c>
      <c r="J22" s="137" t="s">
        <v>4373</v>
      </c>
      <c r="K22" s="137" t="s">
        <v>3696</v>
      </c>
      <c r="L22" s="140" t="s">
        <v>61</v>
      </c>
      <c r="M22" s="157">
        <v>0.1</v>
      </c>
      <c r="N22" s="153"/>
      <c r="O22" s="157" t="s">
        <v>67</v>
      </c>
      <c r="P22" s="160"/>
      <c r="Q22" s="154"/>
      <c r="R22" s="154"/>
      <c r="S22" s="154"/>
      <c r="T22" s="154"/>
      <c r="U22" s="154"/>
      <c r="V22" s="154"/>
      <c r="W22" s="154"/>
      <c r="X22" s="156"/>
    </row>
    <row r="23" spans="1:24" ht="15.75" customHeight="1" thickBot="1">
      <c r="A23" s="135" t="s">
        <v>369</v>
      </c>
      <c r="B23" s="135" t="s">
        <v>4929</v>
      </c>
      <c r="C23" s="136" t="s">
        <v>4972</v>
      </c>
      <c r="D23" s="137" t="s">
        <v>4984</v>
      </c>
      <c r="E23" s="158" t="s">
        <v>4985</v>
      </c>
      <c r="F23" s="150">
        <v>44582</v>
      </c>
      <c r="G23" s="137" t="s">
        <v>72</v>
      </c>
      <c r="H23" s="141">
        <f t="shared" ca="1" si="1"/>
        <v>31.046575342465754</v>
      </c>
      <c r="I23" s="151">
        <v>34163</v>
      </c>
      <c r="J23" s="137" t="s">
        <v>4373</v>
      </c>
      <c r="K23" s="137" t="s">
        <v>3696</v>
      </c>
      <c r="L23" s="140" t="s">
        <v>61</v>
      </c>
      <c r="M23" s="152" t="s">
        <v>4986</v>
      </c>
      <c r="N23" s="157">
        <v>0.14000000000000001</v>
      </c>
      <c r="O23" s="157" t="s">
        <v>4635</v>
      </c>
      <c r="P23" s="157" t="s">
        <v>67</v>
      </c>
      <c r="Q23" s="154"/>
      <c r="R23" s="154"/>
      <c r="S23" s="154"/>
      <c r="T23" s="154"/>
      <c r="U23" s="154"/>
      <c r="V23" s="154"/>
      <c r="W23" s="154"/>
      <c r="X23" s="156"/>
    </row>
    <row r="24" spans="1:24" ht="15.75" customHeight="1" thickBot="1">
      <c r="A24" s="135" t="s">
        <v>369</v>
      </c>
      <c r="B24" s="135" t="s">
        <v>4929</v>
      </c>
      <c r="C24" s="136" t="s">
        <v>4972</v>
      </c>
      <c r="D24" s="137" t="s">
        <v>4987</v>
      </c>
      <c r="E24" s="158" t="s">
        <v>4988</v>
      </c>
      <c r="F24" s="150">
        <v>44582</v>
      </c>
      <c r="G24" s="137" t="s">
        <v>57</v>
      </c>
      <c r="H24" s="141">
        <f t="shared" ca="1" si="1"/>
        <v>22.030136986301368</v>
      </c>
      <c r="I24" s="151">
        <v>37454</v>
      </c>
      <c r="J24" s="137" t="s">
        <v>4373</v>
      </c>
      <c r="K24" s="137" t="s">
        <v>3696</v>
      </c>
      <c r="L24" s="140" t="s">
        <v>61</v>
      </c>
      <c r="M24" s="157">
        <v>0.13700000000000001</v>
      </c>
      <c r="N24" s="153"/>
      <c r="O24" s="157" t="s">
        <v>67</v>
      </c>
      <c r="P24" s="153"/>
      <c r="Q24" s="154"/>
      <c r="R24" s="154"/>
      <c r="S24" s="154"/>
      <c r="T24" s="154"/>
      <c r="U24" s="154"/>
      <c r="V24" s="154"/>
      <c r="W24" s="154"/>
      <c r="X24" s="156"/>
    </row>
    <row r="25" spans="1:24" ht="15.75" customHeight="1" thickBot="1">
      <c r="A25" s="135" t="s">
        <v>369</v>
      </c>
      <c r="B25" s="135" t="s">
        <v>4929</v>
      </c>
      <c r="C25" s="136" t="s">
        <v>4972</v>
      </c>
      <c r="D25" s="137" t="s">
        <v>4989</v>
      </c>
      <c r="E25" s="158" t="s">
        <v>4990</v>
      </c>
      <c r="F25" s="150">
        <v>44582</v>
      </c>
      <c r="G25" s="137" t="s">
        <v>72</v>
      </c>
      <c r="H25" s="141">
        <f t="shared" ca="1" si="1"/>
        <v>36.531506849315072</v>
      </c>
      <c r="I25" s="151">
        <v>32161</v>
      </c>
      <c r="J25" s="137" t="s">
        <v>4373</v>
      </c>
      <c r="K25" s="137" t="s">
        <v>3696</v>
      </c>
      <c r="L25" s="140" t="s">
        <v>61</v>
      </c>
      <c r="M25" s="157">
        <v>0.19900000000000001</v>
      </c>
      <c r="N25" s="153"/>
      <c r="O25" s="157" t="s">
        <v>67</v>
      </c>
      <c r="P25" s="152"/>
      <c r="Q25" s="154"/>
      <c r="R25" s="154"/>
      <c r="S25" s="154"/>
      <c r="T25" s="154"/>
      <c r="U25" s="154"/>
      <c r="V25" s="154"/>
      <c r="W25" s="154"/>
      <c r="X25" s="156"/>
    </row>
    <row r="26" spans="1:24" ht="15.75" customHeight="1" thickBot="1">
      <c r="A26" s="135" t="s">
        <v>369</v>
      </c>
      <c r="B26" s="135" t="s">
        <v>4929</v>
      </c>
      <c r="C26" s="136" t="s">
        <v>4972</v>
      </c>
      <c r="D26" s="137" t="s">
        <v>4991</v>
      </c>
      <c r="E26" s="158" t="s">
        <v>4992</v>
      </c>
      <c r="F26" s="150">
        <v>44582</v>
      </c>
      <c r="G26" s="137" t="s">
        <v>72</v>
      </c>
      <c r="H26" s="141">
        <f t="shared" ca="1" si="1"/>
        <v>56.087671232876716</v>
      </c>
      <c r="I26" s="151">
        <v>25023</v>
      </c>
      <c r="J26" s="137" t="s">
        <v>4373</v>
      </c>
      <c r="K26" s="137" t="s">
        <v>3696</v>
      </c>
      <c r="L26" s="140" t="s">
        <v>61</v>
      </c>
      <c r="M26" s="157">
        <v>0.126</v>
      </c>
      <c r="N26" s="153"/>
      <c r="O26" s="157" t="s">
        <v>67</v>
      </c>
      <c r="P26" s="152"/>
      <c r="Q26" s="154"/>
      <c r="R26" s="154"/>
      <c r="S26" s="154"/>
      <c r="T26" s="154"/>
      <c r="U26" s="154"/>
      <c r="V26" s="154"/>
      <c r="W26" s="154"/>
      <c r="X26" s="156"/>
    </row>
    <row r="27" spans="1:24" ht="15.75" customHeight="1" thickBot="1">
      <c r="A27" s="135" t="s">
        <v>157</v>
      </c>
      <c r="B27" s="135" t="s">
        <v>4921</v>
      </c>
      <c r="C27" s="136" t="s">
        <v>4993</v>
      </c>
      <c r="D27" s="137" t="s">
        <v>4994</v>
      </c>
      <c r="E27" s="158" t="s">
        <v>4995</v>
      </c>
      <c r="F27" s="150">
        <v>44582</v>
      </c>
      <c r="G27" s="137" t="s">
        <v>72</v>
      </c>
      <c r="H27" s="141">
        <f t="shared" ca="1" si="1"/>
        <v>54.298630136986304</v>
      </c>
      <c r="I27" s="151">
        <v>25676</v>
      </c>
      <c r="J27" s="137" t="s">
        <v>4996</v>
      </c>
      <c r="K27" s="137" t="s">
        <v>3696</v>
      </c>
      <c r="L27" s="140" t="s">
        <v>61</v>
      </c>
      <c r="M27" s="157" t="s">
        <v>4997</v>
      </c>
      <c r="N27" s="153"/>
      <c r="O27" s="152" t="s">
        <v>4998</v>
      </c>
      <c r="P27" s="157" t="s">
        <v>67</v>
      </c>
      <c r="Q27" s="154"/>
      <c r="R27" s="154"/>
      <c r="S27" s="154"/>
      <c r="T27" s="154"/>
      <c r="U27" s="154"/>
      <c r="V27" s="154"/>
      <c r="W27" s="154"/>
      <c r="X27" s="156"/>
    </row>
    <row r="28" spans="1:24" ht="15.75" customHeight="1" thickBot="1">
      <c r="A28" s="135" t="s">
        <v>369</v>
      </c>
      <c r="B28" s="135" t="s">
        <v>4921</v>
      </c>
      <c r="C28" s="136" t="s">
        <v>4999</v>
      </c>
      <c r="D28" s="137" t="s">
        <v>5000</v>
      </c>
      <c r="E28" s="158" t="s">
        <v>5001</v>
      </c>
      <c r="F28" s="150">
        <v>44586</v>
      </c>
      <c r="G28" s="137" t="s">
        <v>72</v>
      </c>
      <c r="H28" s="141">
        <f t="shared" ca="1" si="1"/>
        <v>36.350684931506848</v>
      </c>
      <c r="I28" s="151">
        <v>32227</v>
      </c>
      <c r="J28" s="137" t="s">
        <v>4373</v>
      </c>
      <c r="K28" s="137" t="s">
        <v>3696</v>
      </c>
      <c r="L28" s="140" t="s">
        <v>61</v>
      </c>
      <c r="M28" s="157">
        <v>8.8999999999999996E-2</v>
      </c>
      <c r="N28" s="153"/>
      <c r="O28" s="157" t="s">
        <v>67</v>
      </c>
      <c r="P28" s="152"/>
      <c r="Q28" s="154" t="s">
        <v>68</v>
      </c>
      <c r="R28" s="154">
        <v>1</v>
      </c>
      <c r="S28" s="155" t="s">
        <v>5002</v>
      </c>
      <c r="T28" s="154" t="s">
        <v>3065</v>
      </c>
      <c r="U28" s="154"/>
      <c r="V28" s="154"/>
      <c r="W28" s="154"/>
      <c r="X28" s="156"/>
    </row>
    <row r="29" spans="1:24" ht="15.75" customHeight="1" thickBot="1">
      <c r="A29" s="135" t="s">
        <v>5003</v>
      </c>
      <c r="B29" s="135" t="s">
        <v>4921</v>
      </c>
      <c r="C29" s="136" t="s">
        <v>5004</v>
      </c>
      <c r="D29" s="137" t="s">
        <v>5005</v>
      </c>
      <c r="E29" s="158" t="s">
        <v>5006</v>
      </c>
      <c r="F29" s="150">
        <v>44586</v>
      </c>
      <c r="G29" s="137" t="s">
        <v>57</v>
      </c>
      <c r="H29" s="141">
        <f t="shared" ca="1" si="1"/>
        <v>50.284931506849318</v>
      </c>
      <c r="I29" s="151">
        <v>27141</v>
      </c>
      <c r="J29" s="137" t="s">
        <v>5007</v>
      </c>
      <c r="K29" s="137" t="s">
        <v>3696</v>
      </c>
      <c r="L29" s="140" t="s">
        <v>61</v>
      </c>
      <c r="M29" s="152" t="s">
        <v>820</v>
      </c>
      <c r="N29" s="153"/>
      <c r="O29" s="152" t="s">
        <v>705</v>
      </c>
      <c r="P29" s="160"/>
      <c r="Q29" s="154"/>
      <c r="R29" s="154"/>
      <c r="S29" s="154"/>
      <c r="T29" s="154"/>
      <c r="U29" s="154"/>
      <c r="V29" s="154"/>
      <c r="W29" s="154"/>
      <c r="X29" s="156"/>
    </row>
    <row r="30" spans="1:24" ht="15.75" customHeight="1" thickBot="1">
      <c r="A30" s="135" t="s">
        <v>5008</v>
      </c>
      <c r="B30" s="135" t="s">
        <v>400</v>
      </c>
      <c r="C30" s="136" t="s">
        <v>5009</v>
      </c>
      <c r="D30" s="137" t="s">
        <v>5010</v>
      </c>
      <c r="E30" s="158" t="s">
        <v>5011</v>
      </c>
      <c r="F30" s="150">
        <v>44587</v>
      </c>
      <c r="G30" s="137" t="s">
        <v>57</v>
      </c>
      <c r="H30" s="141">
        <f t="shared" ca="1" si="1"/>
        <v>47.331506849315069</v>
      </c>
      <c r="I30" s="151">
        <v>28219</v>
      </c>
      <c r="J30" s="137" t="s">
        <v>5012</v>
      </c>
      <c r="K30" s="137" t="s">
        <v>3696</v>
      </c>
      <c r="L30" s="140" t="s">
        <v>61</v>
      </c>
      <c r="M30" s="157">
        <v>0.13</v>
      </c>
      <c r="N30" s="153"/>
      <c r="O30" s="157" t="s">
        <v>67</v>
      </c>
      <c r="P30" s="152"/>
      <c r="Q30" s="154"/>
      <c r="R30" s="154"/>
      <c r="S30" s="154"/>
      <c r="T30" s="154"/>
      <c r="U30" s="154"/>
      <c r="V30" s="154"/>
      <c r="W30" s="154"/>
      <c r="X30" s="156"/>
    </row>
    <row r="31" spans="1:24" ht="15.75" customHeight="1" thickBot="1">
      <c r="A31" s="135" t="s">
        <v>5008</v>
      </c>
      <c r="B31" s="135" t="s">
        <v>400</v>
      </c>
      <c r="C31" s="136" t="s">
        <v>5009</v>
      </c>
      <c r="D31" s="137" t="s">
        <v>5013</v>
      </c>
      <c r="E31" s="158" t="s">
        <v>5014</v>
      </c>
      <c r="F31" s="150">
        <v>44587</v>
      </c>
      <c r="G31" s="137" t="s">
        <v>57</v>
      </c>
      <c r="H31" s="141">
        <f t="shared" ca="1" si="1"/>
        <v>61.898630136986299</v>
      </c>
      <c r="I31" s="151">
        <v>22902</v>
      </c>
      <c r="J31" s="137" t="s">
        <v>5015</v>
      </c>
      <c r="K31" s="137" t="s">
        <v>3696</v>
      </c>
      <c r="L31" s="140" t="s">
        <v>61</v>
      </c>
      <c r="M31" s="157">
        <v>8.8999999999999996E-2</v>
      </c>
      <c r="N31" s="153"/>
      <c r="O31" s="157" t="s">
        <v>67</v>
      </c>
      <c r="P31" s="152"/>
      <c r="Q31" s="154"/>
      <c r="R31" s="154"/>
      <c r="S31" s="154"/>
      <c r="T31" s="154"/>
      <c r="U31" s="154"/>
      <c r="V31" s="154"/>
      <c r="W31" s="154"/>
      <c r="X31" s="156"/>
    </row>
    <row r="32" spans="1:24" ht="15.75" customHeight="1">
      <c r="A32" s="135" t="s">
        <v>5008</v>
      </c>
      <c r="B32" s="135" t="s">
        <v>400</v>
      </c>
      <c r="C32" s="136" t="s">
        <v>5009</v>
      </c>
      <c r="D32" s="137" t="s">
        <v>5016</v>
      </c>
      <c r="E32" s="149" t="s">
        <v>5017</v>
      </c>
      <c r="F32" s="150">
        <v>44587</v>
      </c>
      <c r="G32" s="137" t="s">
        <v>72</v>
      </c>
      <c r="H32" s="141">
        <f t="shared" ca="1" si="1"/>
        <v>30.539726027397261</v>
      </c>
      <c r="I32" s="151">
        <v>34348</v>
      </c>
      <c r="J32" s="137" t="s">
        <v>5018</v>
      </c>
      <c r="K32" s="137" t="s">
        <v>3696</v>
      </c>
      <c r="L32" s="140" t="s">
        <v>61</v>
      </c>
      <c r="M32" s="157" t="s">
        <v>5019</v>
      </c>
      <c r="N32" s="153"/>
      <c r="O32" s="152" t="s">
        <v>4998</v>
      </c>
      <c r="P32" s="153"/>
      <c r="Q32" s="154"/>
      <c r="R32" s="154"/>
      <c r="S32" s="154"/>
      <c r="T32" s="154"/>
      <c r="U32" s="154"/>
      <c r="V32" s="154"/>
      <c r="W32" s="154"/>
      <c r="X32" s="156"/>
    </row>
    <row r="33" spans="1:24" ht="15.75" customHeight="1">
      <c r="A33" s="135" t="s">
        <v>5008</v>
      </c>
      <c r="B33" s="135" t="s">
        <v>400</v>
      </c>
      <c r="C33" s="136" t="s">
        <v>5020</v>
      </c>
      <c r="D33" s="137" t="s">
        <v>5013</v>
      </c>
      <c r="E33" s="149" t="s">
        <v>5021</v>
      </c>
      <c r="F33" s="150">
        <v>44587</v>
      </c>
      <c r="G33" s="137" t="s">
        <v>57</v>
      </c>
      <c r="H33" s="141">
        <f t="shared" ca="1" si="1"/>
        <v>61.898630136986299</v>
      </c>
      <c r="I33" s="151">
        <v>22902</v>
      </c>
      <c r="J33" s="137" t="s">
        <v>5015</v>
      </c>
      <c r="K33" s="137" t="s">
        <v>3696</v>
      </c>
      <c r="L33" s="140" t="s">
        <v>61</v>
      </c>
      <c r="M33" s="157">
        <v>0.10100000000000001</v>
      </c>
      <c r="N33" s="153"/>
      <c r="O33" s="157" t="s">
        <v>67</v>
      </c>
      <c r="P33" s="152"/>
      <c r="Q33" s="154"/>
      <c r="R33" s="154"/>
      <c r="S33" s="154"/>
      <c r="T33" s="154"/>
      <c r="U33" s="154"/>
      <c r="V33" s="154"/>
      <c r="W33" s="154"/>
      <c r="X33" s="156"/>
    </row>
    <row r="34" spans="1:24" ht="15.75" customHeight="1">
      <c r="A34" s="135" t="s">
        <v>131</v>
      </c>
      <c r="B34" s="135" t="s">
        <v>4921</v>
      </c>
      <c r="C34" s="136" t="s">
        <v>5022</v>
      </c>
      <c r="D34" s="137" t="s">
        <v>5023</v>
      </c>
      <c r="E34" s="149" t="s">
        <v>5024</v>
      </c>
      <c r="F34" s="150">
        <v>44588</v>
      </c>
      <c r="G34" s="137" t="s">
        <v>57</v>
      </c>
      <c r="H34" s="141">
        <f t="shared" ca="1" si="1"/>
        <v>75.660273972602738</v>
      </c>
      <c r="I34" s="151">
        <v>17879</v>
      </c>
      <c r="J34" s="137" t="s">
        <v>5025</v>
      </c>
      <c r="K34" s="137" t="s">
        <v>3696</v>
      </c>
      <c r="L34" s="140" t="s">
        <v>61</v>
      </c>
      <c r="M34" s="152">
        <v>3.9060000000000001</v>
      </c>
      <c r="N34" s="153"/>
      <c r="O34" s="152" t="s">
        <v>705</v>
      </c>
      <c r="P34" s="160"/>
      <c r="Q34" s="154"/>
      <c r="R34" s="154"/>
      <c r="S34" s="154"/>
      <c r="T34" s="154"/>
      <c r="U34" s="154"/>
      <c r="V34" s="154"/>
      <c r="W34" s="154"/>
      <c r="X34" s="156"/>
    </row>
    <row r="35" spans="1:24" ht="15.75" customHeight="1">
      <c r="A35" s="135" t="s">
        <v>131</v>
      </c>
      <c r="B35" s="135" t="s">
        <v>4921</v>
      </c>
      <c r="C35" s="136" t="s">
        <v>5022</v>
      </c>
      <c r="D35" s="137" t="s">
        <v>5026</v>
      </c>
      <c r="E35" s="149" t="s">
        <v>5027</v>
      </c>
      <c r="F35" s="150">
        <v>44588</v>
      </c>
      <c r="G35" s="137" t="s">
        <v>72</v>
      </c>
      <c r="H35" s="141">
        <f t="shared" ca="1" si="1"/>
        <v>72.890410958904113</v>
      </c>
      <c r="I35" s="151">
        <v>18890</v>
      </c>
      <c r="J35" s="137" t="s">
        <v>5028</v>
      </c>
      <c r="K35" s="137" t="s">
        <v>3696</v>
      </c>
      <c r="L35" s="140" t="s">
        <v>61</v>
      </c>
      <c r="M35" s="152" t="s">
        <v>820</v>
      </c>
      <c r="N35" s="153"/>
      <c r="O35" s="152" t="s">
        <v>705</v>
      </c>
      <c r="P35" s="152"/>
      <c r="Q35" s="154"/>
      <c r="R35" s="154"/>
      <c r="S35" s="154"/>
      <c r="T35" s="154"/>
      <c r="U35" s="154"/>
      <c r="V35" s="154"/>
      <c r="W35" s="154"/>
      <c r="X35" s="156"/>
    </row>
    <row r="36" spans="1:24" ht="15.75" customHeight="1">
      <c r="A36" s="135" t="s">
        <v>595</v>
      </c>
      <c r="B36" s="135" t="s">
        <v>4921</v>
      </c>
      <c r="C36" s="136" t="s">
        <v>5029</v>
      </c>
      <c r="D36" s="137" t="s">
        <v>5030</v>
      </c>
      <c r="E36" s="149" t="s">
        <v>5031</v>
      </c>
      <c r="F36" s="150">
        <v>44592</v>
      </c>
      <c r="G36" s="137" t="s">
        <v>57</v>
      </c>
      <c r="H36" s="141">
        <f t="shared" ca="1" si="1"/>
        <v>15.989041095890411</v>
      </c>
      <c r="I36" s="151">
        <v>39659</v>
      </c>
      <c r="J36" s="137" t="s">
        <v>5032</v>
      </c>
      <c r="K36" s="163" t="s">
        <v>4516</v>
      </c>
      <c r="L36" s="140" t="s">
        <v>61</v>
      </c>
      <c r="M36" s="157">
        <v>0.11899999999999999</v>
      </c>
      <c r="N36" s="153"/>
      <c r="O36" s="157" t="s">
        <v>67</v>
      </c>
      <c r="P36" s="160"/>
      <c r="Q36" s="154"/>
      <c r="R36" s="154"/>
      <c r="S36" s="154"/>
      <c r="T36" s="154"/>
      <c r="U36" s="154"/>
      <c r="V36" s="154"/>
      <c r="W36" s="154"/>
      <c r="X36" s="156"/>
    </row>
    <row r="37" spans="1:24" ht="15.75" customHeight="1">
      <c r="A37" s="135" t="s">
        <v>595</v>
      </c>
      <c r="B37" s="135" t="s">
        <v>4921</v>
      </c>
      <c r="C37" s="136" t="s">
        <v>5029</v>
      </c>
      <c r="D37" s="137" t="s">
        <v>5033</v>
      </c>
      <c r="E37" s="149" t="s">
        <v>5034</v>
      </c>
      <c r="F37" s="150">
        <v>44592</v>
      </c>
      <c r="G37" s="137" t="s">
        <v>57</v>
      </c>
      <c r="H37" s="141">
        <f t="shared" ca="1" si="1"/>
        <v>38.452054794520549</v>
      </c>
      <c r="I37" s="151">
        <v>31460</v>
      </c>
      <c r="J37" s="137" t="s">
        <v>5035</v>
      </c>
      <c r="K37" s="137" t="s">
        <v>3696</v>
      </c>
      <c r="L37" s="140" t="s">
        <v>61</v>
      </c>
      <c r="M37" s="157">
        <v>0.114</v>
      </c>
      <c r="N37" s="153"/>
      <c r="O37" s="157" t="s">
        <v>67</v>
      </c>
      <c r="P37" s="152"/>
      <c r="Q37" s="154"/>
      <c r="R37" s="154"/>
      <c r="S37" s="154"/>
      <c r="T37" s="154"/>
      <c r="U37" s="154"/>
      <c r="V37" s="154"/>
      <c r="W37" s="154"/>
      <c r="X37" s="156"/>
    </row>
    <row r="38" spans="1:24" ht="15.75" customHeight="1">
      <c r="A38" s="135" t="s">
        <v>683</v>
      </c>
      <c r="B38" s="135" t="s">
        <v>572</v>
      </c>
      <c r="C38" s="136" t="s">
        <v>5036</v>
      </c>
      <c r="D38" s="137" t="s">
        <v>5037</v>
      </c>
      <c r="E38" s="149" t="s">
        <v>5038</v>
      </c>
      <c r="F38" s="150">
        <v>44592</v>
      </c>
      <c r="G38" s="137" t="s">
        <v>72</v>
      </c>
      <c r="H38" s="141">
        <f t="shared" ca="1" si="1"/>
        <v>23.271232876712329</v>
      </c>
      <c r="I38" s="151">
        <v>37001</v>
      </c>
      <c r="J38" s="137" t="s">
        <v>5039</v>
      </c>
      <c r="K38" s="137" t="s">
        <v>3696</v>
      </c>
      <c r="L38" s="140" t="s">
        <v>61</v>
      </c>
      <c r="M38" s="157">
        <v>9.5000000000000001E-2</v>
      </c>
      <c r="N38" s="153"/>
      <c r="O38" s="157" t="s">
        <v>67</v>
      </c>
      <c r="P38" s="160"/>
      <c r="Q38" s="154"/>
      <c r="R38" s="154"/>
      <c r="S38" s="154"/>
      <c r="T38" s="154"/>
      <c r="U38" s="154"/>
      <c r="V38" s="154"/>
      <c r="W38" s="154"/>
      <c r="X38" s="156"/>
    </row>
    <row r="39" spans="1:24" ht="15.75" customHeight="1">
      <c r="A39" s="135" t="s">
        <v>157</v>
      </c>
      <c r="B39" s="135" t="s">
        <v>4921</v>
      </c>
      <c r="C39" s="136" t="s">
        <v>5040</v>
      </c>
      <c r="D39" s="137" t="s">
        <v>5041</v>
      </c>
      <c r="E39" s="149" t="s">
        <v>5042</v>
      </c>
      <c r="F39" s="150">
        <v>44593</v>
      </c>
      <c r="G39" s="137" t="s">
        <v>57</v>
      </c>
      <c r="H39" s="141">
        <f t="shared" ca="1" si="1"/>
        <v>20.389041095890413</v>
      </c>
      <c r="I39" s="151">
        <v>38053</v>
      </c>
      <c r="J39" s="137" t="s">
        <v>5043</v>
      </c>
      <c r="K39" s="137" t="s">
        <v>3696</v>
      </c>
      <c r="L39" s="140" t="s">
        <v>61</v>
      </c>
      <c r="M39" s="157">
        <v>0.129</v>
      </c>
      <c r="N39" s="153"/>
      <c r="O39" s="157" t="s">
        <v>67</v>
      </c>
      <c r="P39" s="152"/>
      <c r="Q39" s="154"/>
      <c r="R39" s="154"/>
      <c r="S39" s="154"/>
      <c r="T39" s="154"/>
      <c r="U39" s="154"/>
      <c r="V39" s="154"/>
      <c r="W39" s="154"/>
      <c r="X39" s="156"/>
    </row>
    <row r="40" spans="1:24" ht="15.75" customHeight="1">
      <c r="A40" s="135" t="s">
        <v>157</v>
      </c>
      <c r="B40" s="135" t="s">
        <v>4921</v>
      </c>
      <c r="C40" s="136" t="s">
        <v>5040</v>
      </c>
      <c r="D40" s="137" t="s">
        <v>5044</v>
      </c>
      <c r="E40" s="149" t="s">
        <v>5045</v>
      </c>
      <c r="F40" s="150">
        <v>44593</v>
      </c>
      <c r="G40" s="137" t="s">
        <v>57</v>
      </c>
      <c r="H40" s="141">
        <f t="shared" ca="1" si="1"/>
        <v>20.389041095890413</v>
      </c>
      <c r="I40" s="151">
        <v>38053</v>
      </c>
      <c r="J40" s="137" t="s">
        <v>5046</v>
      </c>
      <c r="K40" s="137" t="s">
        <v>3696</v>
      </c>
      <c r="L40" s="140" t="s">
        <v>61</v>
      </c>
      <c r="M40" s="157">
        <v>0.20599999999999999</v>
      </c>
      <c r="N40" s="153"/>
      <c r="O40" s="157" t="s">
        <v>67</v>
      </c>
      <c r="P40" s="152"/>
      <c r="Q40" s="154"/>
      <c r="R40" s="154"/>
      <c r="S40" s="154"/>
      <c r="T40" s="154"/>
      <c r="U40" s="154"/>
      <c r="V40" s="154"/>
      <c r="W40" s="154"/>
      <c r="X40" s="156"/>
    </row>
    <row r="41" spans="1:24" ht="15.75" customHeight="1">
      <c r="A41" s="135" t="s">
        <v>157</v>
      </c>
      <c r="B41" s="135" t="s">
        <v>4921</v>
      </c>
      <c r="C41" s="136" t="s">
        <v>5047</v>
      </c>
      <c r="D41" s="137" t="s">
        <v>5048</v>
      </c>
      <c r="E41" s="149" t="s">
        <v>5049</v>
      </c>
      <c r="F41" s="150">
        <v>44593</v>
      </c>
      <c r="G41" s="137" t="s">
        <v>72</v>
      </c>
      <c r="H41" s="141">
        <f t="shared" ca="1" si="1"/>
        <v>24.652054794520549</v>
      </c>
      <c r="I41" s="151">
        <v>36497</v>
      </c>
      <c r="J41" s="137" t="s">
        <v>5050</v>
      </c>
      <c r="K41" s="137" t="s">
        <v>3696</v>
      </c>
      <c r="L41" s="140" t="s">
        <v>61</v>
      </c>
      <c r="M41" s="157">
        <v>0.1</v>
      </c>
      <c r="N41" s="153"/>
      <c r="O41" s="157" t="s">
        <v>67</v>
      </c>
      <c r="P41" s="152"/>
      <c r="Q41" s="154"/>
      <c r="R41" s="154"/>
      <c r="S41" s="154"/>
      <c r="T41" s="154"/>
      <c r="U41" s="154"/>
      <c r="V41" s="154"/>
      <c r="W41" s="154"/>
      <c r="X41" s="156"/>
    </row>
    <row r="42" spans="1:24" ht="15.75" customHeight="1">
      <c r="A42" s="135" t="s">
        <v>227</v>
      </c>
      <c r="B42" s="135" t="s">
        <v>4921</v>
      </c>
      <c r="C42" s="136" t="s">
        <v>5051</v>
      </c>
      <c r="D42" s="137" t="s">
        <v>5052</v>
      </c>
      <c r="E42" s="149" t="s">
        <v>5053</v>
      </c>
      <c r="F42" s="150">
        <v>44596</v>
      </c>
      <c r="G42" s="137" t="s">
        <v>72</v>
      </c>
      <c r="H42" s="141">
        <f t="shared" ca="1" si="1"/>
        <v>50.397260273972606</v>
      </c>
      <c r="I42" s="151">
        <v>27100</v>
      </c>
      <c r="J42" s="137" t="s">
        <v>5054</v>
      </c>
      <c r="K42" s="137" t="s">
        <v>3696</v>
      </c>
      <c r="L42" s="140" t="s">
        <v>61</v>
      </c>
      <c r="M42" s="157">
        <v>0.113</v>
      </c>
      <c r="N42" s="153"/>
      <c r="O42" s="157" t="s">
        <v>67</v>
      </c>
      <c r="P42" s="160"/>
      <c r="Q42" s="154"/>
      <c r="R42" s="154"/>
      <c r="S42" s="154"/>
      <c r="T42" s="154"/>
      <c r="U42" s="154"/>
      <c r="V42" s="154"/>
      <c r="W42" s="154"/>
      <c r="X42" s="156"/>
    </row>
    <row r="43" spans="1:24" ht="15.75" customHeight="1">
      <c r="A43" s="135" t="s">
        <v>157</v>
      </c>
      <c r="B43" s="135" t="s">
        <v>4921</v>
      </c>
      <c r="C43" s="136" t="s">
        <v>5055</v>
      </c>
      <c r="D43" s="137" t="s">
        <v>5056</v>
      </c>
      <c r="E43" s="149" t="s">
        <v>5057</v>
      </c>
      <c r="F43" s="150">
        <v>44596</v>
      </c>
      <c r="G43" s="137" t="s">
        <v>72</v>
      </c>
      <c r="H43" s="141">
        <f t="shared" ca="1" si="1"/>
        <v>23.410958904109588</v>
      </c>
      <c r="I43" s="151">
        <v>36950</v>
      </c>
      <c r="J43" s="137" t="s">
        <v>5058</v>
      </c>
      <c r="K43" s="137" t="s">
        <v>3696</v>
      </c>
      <c r="L43" s="140" t="s">
        <v>61</v>
      </c>
      <c r="M43" s="157">
        <v>9.7000000000000003E-2</v>
      </c>
      <c r="N43" s="153"/>
      <c r="O43" s="157" t="s">
        <v>67</v>
      </c>
      <c r="P43" s="152"/>
      <c r="Q43" s="154"/>
      <c r="R43" s="154"/>
      <c r="S43" s="154"/>
      <c r="T43" s="154"/>
      <c r="U43" s="154"/>
      <c r="V43" s="154"/>
      <c r="W43" s="154"/>
      <c r="X43" s="156"/>
    </row>
    <row r="44" spans="1:24" ht="15.75" customHeight="1">
      <c r="A44" s="135" t="s">
        <v>131</v>
      </c>
      <c r="B44" s="135" t="s">
        <v>4921</v>
      </c>
      <c r="C44" s="136" t="s">
        <v>5059</v>
      </c>
      <c r="D44" s="137" t="s">
        <v>5060</v>
      </c>
      <c r="E44" s="164" t="s">
        <v>5061</v>
      </c>
      <c r="F44" s="150">
        <v>44596</v>
      </c>
      <c r="G44" s="137" t="s">
        <v>57</v>
      </c>
      <c r="H44" s="141">
        <f t="shared" ca="1" si="1"/>
        <v>62.334246575342469</v>
      </c>
      <c r="I44" s="151">
        <v>22743</v>
      </c>
      <c r="J44" s="137" t="s">
        <v>5062</v>
      </c>
      <c r="K44" s="137" t="s">
        <v>3696</v>
      </c>
      <c r="L44" s="140" t="s">
        <v>61</v>
      </c>
      <c r="M44" s="152" t="s">
        <v>5063</v>
      </c>
      <c r="N44" s="152">
        <v>0.72599999999999998</v>
      </c>
      <c r="O44" s="157" t="s">
        <v>4635</v>
      </c>
      <c r="P44" s="153" t="s">
        <v>69</v>
      </c>
      <c r="Q44" s="154"/>
      <c r="R44" s="154"/>
      <c r="S44" s="154"/>
      <c r="T44" s="154"/>
      <c r="U44" s="154"/>
      <c r="V44" s="154"/>
      <c r="W44" s="154"/>
      <c r="X44" s="156"/>
    </row>
    <row r="45" spans="1:24" ht="15.75" customHeight="1">
      <c r="A45" s="135" t="s">
        <v>3169</v>
      </c>
      <c r="B45" s="135" t="s">
        <v>2437</v>
      </c>
      <c r="C45" s="136" t="s">
        <v>5064</v>
      </c>
      <c r="D45" s="137" t="s">
        <v>5065</v>
      </c>
      <c r="E45" s="149" t="s">
        <v>5066</v>
      </c>
      <c r="F45" s="150">
        <v>44596</v>
      </c>
      <c r="G45" s="137" t="s">
        <v>72</v>
      </c>
      <c r="H45" s="141">
        <f t="shared" ca="1" si="1"/>
        <v>48.956164383561642</v>
      </c>
      <c r="I45" s="151">
        <v>27626</v>
      </c>
      <c r="J45" s="137" t="s">
        <v>5067</v>
      </c>
      <c r="K45" s="137" t="s">
        <v>3679</v>
      </c>
      <c r="L45" s="140" t="s">
        <v>61</v>
      </c>
      <c r="M45" s="157">
        <v>0.10299999999999999</v>
      </c>
      <c r="N45" s="153"/>
      <c r="O45" s="157" t="s">
        <v>67</v>
      </c>
      <c r="P45" s="153"/>
      <c r="Q45" s="154"/>
      <c r="R45" s="154"/>
      <c r="S45" s="154"/>
      <c r="T45" s="154"/>
      <c r="U45" s="154"/>
      <c r="V45" s="154"/>
      <c r="W45" s="154"/>
      <c r="X45" s="156"/>
    </row>
    <row r="46" spans="1:24" ht="15.75" customHeight="1">
      <c r="A46" s="135" t="s">
        <v>1236</v>
      </c>
      <c r="B46" s="135" t="s">
        <v>4929</v>
      </c>
      <c r="C46" s="136" t="s">
        <v>5068</v>
      </c>
      <c r="D46" s="137" t="s">
        <v>5069</v>
      </c>
      <c r="E46" s="149" t="s">
        <v>5070</v>
      </c>
      <c r="F46" s="150">
        <v>44596</v>
      </c>
      <c r="G46" s="137" t="s">
        <v>57</v>
      </c>
      <c r="H46" s="141">
        <f t="shared" ca="1" si="1"/>
        <v>60.134246575342466</v>
      </c>
      <c r="I46" s="151">
        <v>23546</v>
      </c>
      <c r="J46" s="137" t="s">
        <v>5071</v>
      </c>
      <c r="K46" s="137" t="s">
        <v>3696</v>
      </c>
      <c r="L46" s="140" t="s">
        <v>61</v>
      </c>
      <c r="M46" s="157">
        <v>0.10299999999999999</v>
      </c>
      <c r="N46" s="153"/>
      <c r="O46" s="157" t="s">
        <v>67</v>
      </c>
      <c r="P46" s="152"/>
      <c r="Q46" s="154"/>
      <c r="R46" s="154"/>
      <c r="S46" s="154"/>
      <c r="T46" s="154"/>
      <c r="U46" s="154"/>
      <c r="V46" s="154"/>
      <c r="W46" s="154"/>
      <c r="X46" s="156"/>
    </row>
    <row r="47" spans="1:24" ht="15.75" customHeight="1">
      <c r="A47" s="135" t="s">
        <v>1236</v>
      </c>
      <c r="B47" s="135" t="s">
        <v>4929</v>
      </c>
      <c r="C47" s="136" t="s">
        <v>5068</v>
      </c>
      <c r="D47" s="137" t="s">
        <v>5072</v>
      </c>
      <c r="E47" s="149" t="s">
        <v>5073</v>
      </c>
      <c r="F47" s="150">
        <v>44596</v>
      </c>
      <c r="G47" s="137" t="s">
        <v>57</v>
      </c>
      <c r="H47" s="141">
        <f t="shared" ca="1" si="1"/>
        <v>55.208219178082189</v>
      </c>
      <c r="I47" s="151">
        <v>25344</v>
      </c>
      <c r="J47" s="137" t="s">
        <v>5074</v>
      </c>
      <c r="K47" s="137" t="s">
        <v>3696</v>
      </c>
      <c r="L47" s="140" t="s">
        <v>61</v>
      </c>
      <c r="M47" s="157">
        <v>9.7000000000000003E-2</v>
      </c>
      <c r="N47" s="153"/>
      <c r="O47" s="157" t="s">
        <v>67</v>
      </c>
      <c r="P47" s="160"/>
      <c r="Q47" s="154"/>
      <c r="R47" s="154"/>
      <c r="S47" s="154"/>
      <c r="T47" s="154"/>
      <c r="U47" s="154"/>
      <c r="V47" s="154"/>
      <c r="W47" s="154"/>
      <c r="X47" s="156"/>
    </row>
    <row r="48" spans="1:24" ht="15.75" customHeight="1">
      <c r="A48" s="135" t="s">
        <v>1236</v>
      </c>
      <c r="B48" s="135" t="s">
        <v>4929</v>
      </c>
      <c r="C48" s="136" t="s">
        <v>5068</v>
      </c>
      <c r="D48" s="137" t="s">
        <v>5075</v>
      </c>
      <c r="E48" s="149" t="s">
        <v>5076</v>
      </c>
      <c r="F48" s="150">
        <v>44596</v>
      </c>
      <c r="G48" s="137" t="s">
        <v>57</v>
      </c>
      <c r="H48" s="141">
        <f t="shared" ca="1" si="1"/>
        <v>53.07123287671233</v>
      </c>
      <c r="I48" s="151">
        <v>26124</v>
      </c>
      <c r="J48" s="137" t="s">
        <v>5077</v>
      </c>
      <c r="K48" s="137" t="s">
        <v>3696</v>
      </c>
      <c r="L48" s="140" t="s">
        <v>61</v>
      </c>
      <c r="M48" s="157">
        <v>0.13500000000000001</v>
      </c>
      <c r="N48" s="153"/>
      <c r="O48" s="157" t="s">
        <v>67</v>
      </c>
      <c r="P48" s="160"/>
      <c r="Q48" s="154" t="s">
        <v>68</v>
      </c>
      <c r="R48" s="154">
        <v>1</v>
      </c>
      <c r="S48" s="155">
        <v>10</v>
      </c>
      <c r="T48" s="154" t="s">
        <v>389</v>
      </c>
      <c r="U48" s="154"/>
      <c r="V48" s="154"/>
      <c r="W48" s="154"/>
      <c r="X48" s="156"/>
    </row>
    <row r="49" spans="1:24" ht="15.75" customHeight="1">
      <c r="A49" s="135" t="s">
        <v>1236</v>
      </c>
      <c r="B49" s="135" t="s">
        <v>4929</v>
      </c>
      <c r="C49" s="136" t="s">
        <v>5068</v>
      </c>
      <c r="D49" s="137" t="s">
        <v>5078</v>
      </c>
      <c r="E49" s="149" t="s">
        <v>5079</v>
      </c>
      <c r="F49" s="150">
        <v>44596</v>
      </c>
      <c r="G49" s="137" t="s">
        <v>57</v>
      </c>
      <c r="H49" s="141">
        <f t="shared" ca="1" si="1"/>
        <v>32.457534246575342</v>
      </c>
      <c r="I49" s="151">
        <v>33648</v>
      </c>
      <c r="J49" s="137" t="s">
        <v>5080</v>
      </c>
      <c r="K49" s="137" t="s">
        <v>3696</v>
      </c>
      <c r="L49" s="140" t="s">
        <v>61</v>
      </c>
      <c r="M49" s="152" t="s">
        <v>820</v>
      </c>
      <c r="N49" s="153"/>
      <c r="O49" s="152" t="s">
        <v>705</v>
      </c>
      <c r="P49" s="153"/>
      <c r="Q49" s="154" t="s">
        <v>68</v>
      </c>
      <c r="R49" s="154">
        <v>1</v>
      </c>
      <c r="S49" s="155">
        <v>77</v>
      </c>
      <c r="T49" s="154" t="s">
        <v>389</v>
      </c>
      <c r="U49" s="154"/>
      <c r="V49" s="154"/>
      <c r="W49" s="154"/>
      <c r="X49" s="156"/>
    </row>
    <row r="50" spans="1:24" ht="15.75" customHeight="1">
      <c r="A50" s="135" t="s">
        <v>1236</v>
      </c>
      <c r="B50" s="135" t="s">
        <v>4929</v>
      </c>
      <c r="C50" s="136" t="s">
        <v>5068</v>
      </c>
      <c r="D50" s="137" t="s">
        <v>5081</v>
      </c>
      <c r="E50" s="149" t="s">
        <v>5082</v>
      </c>
      <c r="F50" s="150">
        <v>44596</v>
      </c>
      <c r="G50" s="137" t="s">
        <v>57</v>
      </c>
      <c r="H50" s="141">
        <f t="shared" ca="1" si="1"/>
        <v>51.734246575342468</v>
      </c>
      <c r="I50" s="151">
        <v>26612</v>
      </c>
      <c r="J50" s="137" t="s">
        <v>5083</v>
      </c>
      <c r="K50" s="137" t="s">
        <v>3696</v>
      </c>
      <c r="L50" s="140" t="s">
        <v>61</v>
      </c>
      <c r="M50" s="157">
        <v>9.7000000000000003E-2</v>
      </c>
      <c r="N50" s="153"/>
      <c r="O50" s="157" t="s">
        <v>67</v>
      </c>
      <c r="P50" s="160"/>
      <c r="Q50" s="154" t="s">
        <v>68</v>
      </c>
      <c r="R50" s="154">
        <v>1</v>
      </c>
      <c r="S50" s="155">
        <v>1.7</v>
      </c>
      <c r="T50" s="154" t="s">
        <v>389</v>
      </c>
      <c r="U50" s="154"/>
      <c r="V50" s="154"/>
      <c r="W50" s="154"/>
      <c r="X50" s="156"/>
    </row>
    <row r="51" spans="1:24" ht="15.75" customHeight="1">
      <c r="A51" s="135" t="s">
        <v>1236</v>
      </c>
      <c r="B51" s="135" t="s">
        <v>4929</v>
      </c>
      <c r="C51" s="136" t="s">
        <v>5068</v>
      </c>
      <c r="D51" s="137" t="s">
        <v>5084</v>
      </c>
      <c r="E51" s="149" t="s">
        <v>5085</v>
      </c>
      <c r="F51" s="150">
        <v>44596</v>
      </c>
      <c r="G51" s="137" t="s">
        <v>72</v>
      </c>
      <c r="H51" s="141">
        <f t="shared" ca="1" si="1"/>
        <v>52.276712328767125</v>
      </c>
      <c r="I51" s="151">
        <v>26414</v>
      </c>
      <c r="J51" s="137" t="s">
        <v>5086</v>
      </c>
      <c r="K51" s="137" t="s">
        <v>3696</v>
      </c>
      <c r="L51" s="140" t="s">
        <v>61</v>
      </c>
      <c r="M51" s="152">
        <v>3.5840000000000001</v>
      </c>
      <c r="N51" s="153"/>
      <c r="O51" s="152" t="s">
        <v>705</v>
      </c>
      <c r="P51" s="160"/>
      <c r="Q51" s="154" t="s">
        <v>68</v>
      </c>
      <c r="R51" s="154">
        <v>1</v>
      </c>
      <c r="S51" s="155">
        <v>120</v>
      </c>
      <c r="T51" s="154" t="s">
        <v>389</v>
      </c>
      <c r="U51" s="154"/>
      <c r="V51" s="154"/>
      <c r="W51" s="154"/>
      <c r="X51" s="156"/>
    </row>
    <row r="52" spans="1:24" ht="15.75" customHeight="1">
      <c r="A52" s="135" t="s">
        <v>369</v>
      </c>
      <c r="B52" s="135" t="s">
        <v>4929</v>
      </c>
      <c r="C52" s="136" t="s">
        <v>5068</v>
      </c>
      <c r="D52" s="137" t="s">
        <v>5087</v>
      </c>
      <c r="E52" s="149" t="s">
        <v>5088</v>
      </c>
      <c r="F52" s="150">
        <v>44596</v>
      </c>
      <c r="G52" s="137" t="s">
        <v>72</v>
      </c>
      <c r="H52" s="141">
        <f t="shared" ca="1" si="1"/>
        <v>50.156164383561645</v>
      </c>
      <c r="I52" s="151">
        <v>27188</v>
      </c>
      <c r="J52" s="137" t="s">
        <v>4373</v>
      </c>
      <c r="K52" s="137" t="s">
        <v>3696</v>
      </c>
      <c r="L52" s="140" t="s">
        <v>61</v>
      </c>
      <c r="M52" s="152" t="s">
        <v>820</v>
      </c>
      <c r="N52" s="153"/>
      <c r="O52" s="152" t="s">
        <v>705</v>
      </c>
      <c r="P52" s="152"/>
      <c r="Q52" s="154" t="s">
        <v>68</v>
      </c>
      <c r="R52" s="154">
        <v>1</v>
      </c>
      <c r="S52" s="155" t="s">
        <v>5089</v>
      </c>
      <c r="T52" s="154" t="s">
        <v>3065</v>
      </c>
      <c r="U52" s="154"/>
      <c r="V52" s="154"/>
      <c r="W52" s="154"/>
      <c r="X52" s="156"/>
    </row>
    <row r="53" spans="1:24" ht="15.75" customHeight="1">
      <c r="A53" s="135" t="s">
        <v>369</v>
      </c>
      <c r="B53" s="135" t="s">
        <v>4929</v>
      </c>
      <c r="C53" s="136" t="s">
        <v>5068</v>
      </c>
      <c r="D53" s="137" t="s">
        <v>5090</v>
      </c>
      <c r="E53" s="149" t="s">
        <v>5091</v>
      </c>
      <c r="F53" s="150">
        <v>44596</v>
      </c>
      <c r="G53" s="137" t="s">
        <v>57</v>
      </c>
      <c r="H53" s="141">
        <f t="shared" ca="1" si="1"/>
        <v>50.912328767123284</v>
      </c>
      <c r="I53" s="151">
        <v>26912</v>
      </c>
      <c r="J53" s="137" t="s">
        <v>5092</v>
      </c>
      <c r="K53" s="137" t="s">
        <v>3696</v>
      </c>
      <c r="L53" s="140" t="s">
        <v>61</v>
      </c>
      <c r="M53" s="152">
        <v>3.3530000000000002</v>
      </c>
      <c r="N53" s="153"/>
      <c r="O53" s="152" t="s">
        <v>705</v>
      </c>
      <c r="P53" s="160"/>
      <c r="Q53" s="154" t="s">
        <v>68</v>
      </c>
      <c r="R53" s="154">
        <v>1</v>
      </c>
      <c r="S53" s="155">
        <v>160</v>
      </c>
      <c r="T53" s="154" t="s">
        <v>389</v>
      </c>
      <c r="U53" s="154"/>
      <c r="V53" s="154"/>
      <c r="W53" s="154"/>
      <c r="X53" s="156"/>
    </row>
    <row r="54" spans="1:24" ht="15.75" customHeight="1">
      <c r="A54" s="135"/>
      <c r="B54" s="135"/>
      <c r="C54" s="136" t="s">
        <v>5093</v>
      </c>
      <c r="D54" s="137"/>
      <c r="E54" s="149">
        <v>2142959</v>
      </c>
      <c r="F54" s="150">
        <v>44596</v>
      </c>
      <c r="G54" s="137"/>
      <c r="H54" s="141"/>
      <c r="I54" s="151"/>
      <c r="J54" s="137"/>
      <c r="K54" s="137"/>
      <c r="L54" s="140" t="s">
        <v>61</v>
      </c>
      <c r="M54" s="152">
        <v>3.6709999999999998</v>
      </c>
      <c r="N54" s="153"/>
      <c r="O54" s="160"/>
      <c r="P54" s="160"/>
      <c r="Q54" s="154"/>
      <c r="R54" s="154"/>
      <c r="S54" s="154"/>
      <c r="T54" s="154"/>
      <c r="U54" s="154"/>
      <c r="V54" s="154"/>
      <c r="W54" s="154"/>
      <c r="X54" s="156"/>
    </row>
    <row r="55" spans="1:24" ht="15.75" customHeight="1">
      <c r="A55" s="135"/>
      <c r="B55" s="135"/>
      <c r="C55" s="136" t="s">
        <v>5093</v>
      </c>
      <c r="D55" s="137"/>
      <c r="E55" s="149">
        <v>2143076</v>
      </c>
      <c r="F55" s="150">
        <v>44596</v>
      </c>
      <c r="G55" s="137"/>
      <c r="H55" s="141"/>
      <c r="I55" s="151"/>
      <c r="J55" s="137"/>
      <c r="K55" s="137"/>
      <c r="L55" s="140" t="s">
        <v>61</v>
      </c>
      <c r="M55" s="152">
        <v>3.6070000000000002</v>
      </c>
      <c r="N55" s="153"/>
      <c r="O55" s="160"/>
      <c r="P55" s="160"/>
      <c r="Q55" s="154"/>
      <c r="R55" s="154"/>
      <c r="S55" s="154"/>
      <c r="T55" s="154"/>
      <c r="U55" s="154"/>
      <c r="V55" s="154"/>
      <c r="W55" s="154"/>
      <c r="X55" s="156"/>
    </row>
    <row r="56" spans="1:24" ht="15.75" customHeight="1">
      <c r="A56" s="135"/>
      <c r="B56" s="135"/>
      <c r="C56" s="136" t="s">
        <v>5093</v>
      </c>
      <c r="D56" s="137"/>
      <c r="E56" s="149">
        <v>2028407</v>
      </c>
      <c r="F56" s="150">
        <v>44596</v>
      </c>
      <c r="G56" s="137"/>
      <c r="H56" s="141"/>
      <c r="I56" s="151"/>
      <c r="J56" s="137"/>
      <c r="K56" s="137"/>
      <c r="L56" s="140" t="s">
        <v>61</v>
      </c>
      <c r="M56" s="152">
        <v>3.8340000000000001</v>
      </c>
      <c r="N56" s="153"/>
      <c r="O56" s="152"/>
      <c r="P56" s="152"/>
      <c r="Q56" s="154"/>
      <c r="R56" s="154"/>
      <c r="S56" s="154"/>
      <c r="T56" s="154"/>
      <c r="U56" s="154"/>
      <c r="V56" s="154"/>
      <c r="W56" s="154"/>
      <c r="X56" s="156"/>
    </row>
    <row r="57" spans="1:24" ht="15.75" customHeight="1">
      <c r="A57" s="135"/>
      <c r="B57" s="135"/>
      <c r="C57" s="136" t="s">
        <v>5093</v>
      </c>
      <c r="D57" s="137"/>
      <c r="E57" s="149">
        <v>2142635</v>
      </c>
      <c r="F57" s="150">
        <v>44596</v>
      </c>
      <c r="G57" s="137"/>
      <c r="H57" s="141"/>
      <c r="I57" s="151"/>
      <c r="J57" s="137"/>
      <c r="K57" s="137"/>
      <c r="L57" s="140" t="s">
        <v>61</v>
      </c>
      <c r="M57" s="152">
        <v>3.891</v>
      </c>
      <c r="N57" s="153"/>
      <c r="O57" s="152"/>
      <c r="P57" s="160"/>
      <c r="Q57" s="154"/>
      <c r="R57" s="154"/>
      <c r="S57" s="154"/>
      <c r="T57" s="154"/>
      <c r="U57" s="154"/>
      <c r="V57" s="154"/>
      <c r="W57" s="154"/>
      <c r="X57" s="156"/>
    </row>
    <row r="58" spans="1:24" ht="15.75" customHeight="1">
      <c r="A58" s="135"/>
      <c r="B58" s="135"/>
      <c r="C58" s="136" t="s">
        <v>5093</v>
      </c>
      <c r="D58" s="137"/>
      <c r="E58" s="149">
        <v>2027804</v>
      </c>
      <c r="F58" s="150">
        <v>44596</v>
      </c>
      <c r="G58" s="137"/>
      <c r="H58" s="141"/>
      <c r="I58" s="151"/>
      <c r="J58" s="137"/>
      <c r="K58" s="137"/>
      <c r="L58" s="140" t="s">
        <v>61</v>
      </c>
      <c r="M58" s="152">
        <v>3.665</v>
      </c>
      <c r="N58" s="153"/>
      <c r="O58" s="152"/>
      <c r="P58" s="152"/>
      <c r="Q58" s="154"/>
      <c r="R58" s="154"/>
      <c r="S58" s="154"/>
      <c r="T58" s="154"/>
      <c r="U58" s="154"/>
      <c r="V58" s="154"/>
      <c r="W58" s="154"/>
      <c r="X58" s="156"/>
    </row>
    <row r="59" spans="1:24" ht="15.75" customHeight="1">
      <c r="A59" s="135"/>
      <c r="B59" s="135"/>
      <c r="C59" s="136" t="s">
        <v>5093</v>
      </c>
      <c r="D59" s="137"/>
      <c r="E59" s="149">
        <v>2026683</v>
      </c>
      <c r="F59" s="150">
        <v>44596</v>
      </c>
      <c r="G59" s="137"/>
      <c r="H59" s="141"/>
      <c r="I59" s="151"/>
      <c r="J59" s="137"/>
      <c r="K59" s="137"/>
      <c r="L59" s="140" t="s">
        <v>61</v>
      </c>
      <c r="M59" s="152" t="s">
        <v>820</v>
      </c>
      <c r="N59" s="153"/>
      <c r="O59" s="160"/>
      <c r="P59" s="160"/>
      <c r="Q59" s="154"/>
      <c r="R59" s="154"/>
      <c r="S59" s="154"/>
      <c r="T59" s="154"/>
      <c r="U59" s="154"/>
      <c r="V59" s="154"/>
      <c r="W59" s="154"/>
      <c r="X59" s="156"/>
    </row>
    <row r="60" spans="1:24" ht="15.75" customHeight="1">
      <c r="A60" s="135"/>
      <c r="B60" s="135"/>
      <c r="C60" s="136" t="s">
        <v>5093</v>
      </c>
      <c r="D60" s="137"/>
      <c r="E60" s="149">
        <v>2253</v>
      </c>
      <c r="F60" s="150">
        <v>44596</v>
      </c>
      <c r="G60" s="137"/>
      <c r="H60" s="141"/>
      <c r="I60" s="151"/>
      <c r="J60" s="137"/>
      <c r="K60" s="137"/>
      <c r="L60" s="140" t="s">
        <v>61</v>
      </c>
      <c r="M60" s="152" t="s">
        <v>820</v>
      </c>
      <c r="N60" s="153"/>
      <c r="O60" s="153"/>
      <c r="P60" s="153"/>
      <c r="Q60" s="154"/>
      <c r="R60" s="154"/>
      <c r="S60" s="154"/>
      <c r="T60" s="154"/>
      <c r="U60" s="154"/>
      <c r="V60" s="154"/>
      <c r="W60" s="154"/>
      <c r="X60" s="156"/>
    </row>
    <row r="61" spans="1:24" ht="15.75" customHeight="1">
      <c r="A61" s="135"/>
      <c r="B61" s="135"/>
      <c r="C61" s="136" t="s">
        <v>5093</v>
      </c>
      <c r="D61" s="137"/>
      <c r="E61" s="149">
        <v>2562</v>
      </c>
      <c r="F61" s="150">
        <v>44596</v>
      </c>
      <c r="G61" s="137"/>
      <c r="H61" s="141"/>
      <c r="I61" s="151"/>
      <c r="J61" s="137"/>
      <c r="K61" s="137"/>
      <c r="L61" s="140" t="s">
        <v>61</v>
      </c>
      <c r="M61" s="152">
        <v>3.9</v>
      </c>
      <c r="N61" s="153"/>
      <c r="O61" s="153"/>
      <c r="P61" s="153"/>
      <c r="Q61" s="154"/>
      <c r="R61" s="154"/>
      <c r="S61" s="154"/>
      <c r="T61" s="154"/>
      <c r="U61" s="154"/>
      <c r="V61" s="154"/>
      <c r="W61" s="154"/>
      <c r="X61" s="156"/>
    </row>
    <row r="62" spans="1:24" ht="15.75" customHeight="1">
      <c r="A62" s="135" t="s">
        <v>394</v>
      </c>
      <c r="B62" s="135" t="s">
        <v>400</v>
      </c>
      <c r="C62" s="136" t="s">
        <v>5094</v>
      </c>
      <c r="D62" s="137" t="s">
        <v>5095</v>
      </c>
      <c r="E62" s="149" t="s">
        <v>5096</v>
      </c>
      <c r="F62" s="165">
        <v>44600</v>
      </c>
      <c r="G62" s="137" t="s">
        <v>72</v>
      </c>
      <c r="H62" s="141">
        <f t="shared" ref="H62:H149" ca="1" si="2">(TODAY()-I62)/365</f>
        <v>85.147945205479445</v>
      </c>
      <c r="I62" s="151">
        <v>14416</v>
      </c>
      <c r="J62" s="137" t="s">
        <v>5097</v>
      </c>
      <c r="K62" s="137" t="s">
        <v>3696</v>
      </c>
      <c r="L62" s="140" t="s">
        <v>61</v>
      </c>
      <c r="M62" s="157">
        <v>0.11</v>
      </c>
      <c r="N62" s="153"/>
      <c r="O62" s="157" t="s">
        <v>67</v>
      </c>
      <c r="P62" s="153"/>
      <c r="Q62" s="154"/>
      <c r="R62" s="154"/>
      <c r="S62" s="154"/>
      <c r="T62" s="154"/>
      <c r="U62" s="154"/>
      <c r="V62" s="154"/>
      <c r="W62" s="154"/>
      <c r="X62" s="156"/>
    </row>
    <row r="63" spans="1:24" ht="15.75" customHeight="1">
      <c r="A63" s="135" t="s">
        <v>394</v>
      </c>
      <c r="B63" s="135" t="s">
        <v>400</v>
      </c>
      <c r="C63" s="136" t="s">
        <v>5094</v>
      </c>
      <c r="D63" s="137" t="s">
        <v>5098</v>
      </c>
      <c r="E63" s="149" t="s">
        <v>5099</v>
      </c>
      <c r="F63" s="165">
        <v>44600</v>
      </c>
      <c r="G63" s="137" t="s">
        <v>57</v>
      </c>
      <c r="H63" s="141">
        <f t="shared" ca="1" si="2"/>
        <v>53.038356164383565</v>
      </c>
      <c r="I63" s="151">
        <v>26136</v>
      </c>
      <c r="J63" s="137" t="s">
        <v>5100</v>
      </c>
      <c r="K63" s="137" t="s">
        <v>3696</v>
      </c>
      <c r="L63" s="140" t="s">
        <v>61</v>
      </c>
      <c r="M63" s="157">
        <v>9.2999999999999999E-2</v>
      </c>
      <c r="N63" s="153"/>
      <c r="O63" s="157" t="s">
        <v>67</v>
      </c>
      <c r="P63" s="153"/>
      <c r="Q63" s="154"/>
      <c r="R63" s="154"/>
      <c r="S63" s="154"/>
      <c r="T63" s="154"/>
      <c r="U63" s="154"/>
      <c r="V63" s="154"/>
      <c r="W63" s="154"/>
      <c r="X63" s="156"/>
    </row>
    <row r="64" spans="1:24" ht="15.75" customHeight="1">
      <c r="A64" s="135" t="s">
        <v>394</v>
      </c>
      <c r="B64" s="135" t="s">
        <v>400</v>
      </c>
      <c r="C64" s="136" t="s">
        <v>5094</v>
      </c>
      <c r="D64" s="137" t="s">
        <v>5101</v>
      </c>
      <c r="E64" s="149" t="s">
        <v>5102</v>
      </c>
      <c r="F64" s="165">
        <v>44600</v>
      </c>
      <c r="G64" s="137" t="s">
        <v>72</v>
      </c>
      <c r="H64" s="141">
        <f t="shared" ca="1" si="2"/>
        <v>60.098630136986301</v>
      </c>
      <c r="I64" s="151">
        <v>23559</v>
      </c>
      <c r="J64" s="137" t="s">
        <v>5103</v>
      </c>
      <c r="K64" s="137" t="s">
        <v>3696</v>
      </c>
      <c r="L64" s="140" t="s">
        <v>61</v>
      </c>
      <c r="M64" s="157">
        <v>0.124</v>
      </c>
      <c r="N64" s="153"/>
      <c r="O64" s="157" t="s">
        <v>67</v>
      </c>
      <c r="P64" s="153"/>
      <c r="Q64" s="154"/>
      <c r="R64" s="154"/>
      <c r="S64" s="154"/>
      <c r="T64" s="154"/>
      <c r="U64" s="154"/>
      <c r="V64" s="154"/>
      <c r="W64" s="154"/>
      <c r="X64" s="156"/>
    </row>
    <row r="65" spans="1:24" ht="15.75" customHeight="1">
      <c r="A65" s="135" t="s">
        <v>394</v>
      </c>
      <c r="B65" s="135" t="s">
        <v>400</v>
      </c>
      <c r="C65" s="136" t="s">
        <v>5104</v>
      </c>
      <c r="D65" s="137" t="s">
        <v>5105</v>
      </c>
      <c r="E65" s="159" t="s">
        <v>5106</v>
      </c>
      <c r="F65" s="165">
        <v>44595</v>
      </c>
      <c r="G65" s="137" t="s">
        <v>72</v>
      </c>
      <c r="H65" s="141">
        <f t="shared" ca="1" si="2"/>
        <v>34.084931506849315</v>
      </c>
      <c r="I65" s="151">
        <v>33054</v>
      </c>
      <c r="J65" s="137" t="s">
        <v>5107</v>
      </c>
      <c r="K65" s="137" t="s">
        <v>3679</v>
      </c>
      <c r="L65" s="140" t="s">
        <v>61</v>
      </c>
      <c r="M65" s="152" t="s">
        <v>5108</v>
      </c>
      <c r="N65" s="153"/>
      <c r="O65" s="152" t="s">
        <v>705</v>
      </c>
      <c r="P65" s="153"/>
      <c r="Q65" s="154"/>
      <c r="R65" s="154"/>
      <c r="S65" s="154"/>
      <c r="T65" s="154"/>
      <c r="U65" s="154"/>
      <c r="V65" s="154"/>
      <c r="W65" s="154"/>
      <c r="X65" s="156"/>
    </row>
    <row r="66" spans="1:24" ht="15.75" customHeight="1">
      <c r="A66" s="135" t="s">
        <v>394</v>
      </c>
      <c r="B66" s="135" t="s">
        <v>400</v>
      </c>
      <c r="C66" s="136" t="s">
        <v>5104</v>
      </c>
      <c r="D66" s="137" t="s">
        <v>5109</v>
      </c>
      <c r="E66" s="159" t="s">
        <v>5110</v>
      </c>
      <c r="F66" s="165">
        <v>44595</v>
      </c>
      <c r="G66" s="137" t="s">
        <v>57</v>
      </c>
      <c r="H66" s="141">
        <f t="shared" ca="1" si="2"/>
        <v>41.046575342465751</v>
      </c>
      <c r="I66" s="151">
        <v>30513</v>
      </c>
      <c r="J66" s="137" t="s">
        <v>5111</v>
      </c>
      <c r="K66" s="137" t="s">
        <v>3679</v>
      </c>
      <c r="L66" s="140" t="s">
        <v>61</v>
      </c>
      <c r="M66" s="152">
        <v>3.4529999999999998</v>
      </c>
      <c r="N66" s="153"/>
      <c r="O66" s="152" t="s">
        <v>705</v>
      </c>
      <c r="P66" s="153"/>
      <c r="Q66" s="154"/>
      <c r="R66" s="154"/>
      <c r="S66" s="154"/>
      <c r="T66" s="154"/>
      <c r="U66" s="154"/>
      <c r="V66" s="154"/>
      <c r="W66" s="154"/>
      <c r="X66" s="156"/>
    </row>
    <row r="67" spans="1:24" ht="15.75" customHeight="1">
      <c r="A67" s="135" t="s">
        <v>394</v>
      </c>
      <c r="B67" s="135" t="s">
        <v>400</v>
      </c>
      <c r="C67" s="136" t="s">
        <v>5104</v>
      </c>
      <c r="D67" s="137" t="s">
        <v>5112</v>
      </c>
      <c r="E67" s="159" t="s">
        <v>5113</v>
      </c>
      <c r="F67" s="165">
        <v>44595</v>
      </c>
      <c r="G67" s="137" t="s">
        <v>72</v>
      </c>
      <c r="H67" s="141">
        <f t="shared" ca="1" si="2"/>
        <v>31.687671232876713</v>
      </c>
      <c r="I67" s="151">
        <v>33929</v>
      </c>
      <c r="J67" s="137" t="s">
        <v>5114</v>
      </c>
      <c r="K67" s="137" t="s">
        <v>3679</v>
      </c>
      <c r="L67" s="140" t="s">
        <v>61</v>
      </c>
      <c r="M67" s="157">
        <v>0.111</v>
      </c>
      <c r="N67" s="153"/>
      <c r="O67" s="157" t="s">
        <v>67</v>
      </c>
      <c r="P67" s="153"/>
      <c r="Q67" s="154"/>
      <c r="R67" s="154"/>
      <c r="S67" s="154"/>
      <c r="T67" s="154"/>
      <c r="U67" s="154"/>
      <c r="V67" s="154"/>
      <c r="W67" s="154"/>
      <c r="X67" s="156"/>
    </row>
    <row r="68" spans="1:24" ht="15.75" customHeight="1">
      <c r="A68" s="135" t="s">
        <v>394</v>
      </c>
      <c r="B68" s="135" t="s">
        <v>400</v>
      </c>
      <c r="C68" s="136" t="s">
        <v>5104</v>
      </c>
      <c r="D68" s="137" t="s">
        <v>5115</v>
      </c>
      <c r="E68" s="159" t="s">
        <v>5116</v>
      </c>
      <c r="F68" s="165">
        <v>44595</v>
      </c>
      <c r="G68" s="137" t="s">
        <v>72</v>
      </c>
      <c r="H68" s="141">
        <f t="shared" ca="1" si="2"/>
        <v>28.906849315068492</v>
      </c>
      <c r="I68" s="151">
        <v>34944</v>
      </c>
      <c r="J68" s="137" t="s">
        <v>5117</v>
      </c>
      <c r="K68" s="137" t="s">
        <v>3679</v>
      </c>
      <c r="L68" s="140" t="s">
        <v>61</v>
      </c>
      <c r="M68" s="157">
        <v>0.114</v>
      </c>
      <c r="N68" s="153"/>
      <c r="O68" s="157" t="s">
        <v>67</v>
      </c>
      <c r="P68" s="153"/>
      <c r="Q68" s="154"/>
      <c r="R68" s="154"/>
      <c r="S68" s="154"/>
      <c r="T68" s="154"/>
      <c r="U68" s="154"/>
      <c r="V68" s="154"/>
      <c r="W68" s="154"/>
      <c r="X68" s="156"/>
    </row>
    <row r="69" spans="1:24" ht="15.75" customHeight="1">
      <c r="A69" s="135" t="s">
        <v>183</v>
      </c>
      <c r="B69" s="135" t="s">
        <v>188</v>
      </c>
      <c r="C69" s="136" t="s">
        <v>5118</v>
      </c>
      <c r="D69" s="137" t="s">
        <v>5119</v>
      </c>
      <c r="E69" s="149" t="s">
        <v>5120</v>
      </c>
      <c r="F69" s="150">
        <v>44600</v>
      </c>
      <c r="G69" s="137" t="s">
        <v>72</v>
      </c>
      <c r="H69" s="141">
        <f t="shared" ca="1" si="2"/>
        <v>16.843835616438355</v>
      </c>
      <c r="I69" s="151">
        <v>39347</v>
      </c>
      <c r="J69" s="137" t="s">
        <v>5121</v>
      </c>
      <c r="K69" s="163" t="s">
        <v>4762</v>
      </c>
      <c r="L69" s="140" t="s">
        <v>61</v>
      </c>
      <c r="M69" s="157">
        <v>0.11600000000000001</v>
      </c>
      <c r="N69" s="153"/>
      <c r="O69" s="157" t="s">
        <v>67</v>
      </c>
      <c r="P69" s="160"/>
      <c r="Q69" s="154"/>
      <c r="R69" s="154"/>
      <c r="S69" s="154"/>
      <c r="T69" s="154"/>
      <c r="U69" s="154"/>
      <c r="V69" s="154"/>
      <c r="W69" s="154"/>
      <c r="X69" s="156"/>
    </row>
    <row r="70" spans="1:24" ht="15.75" customHeight="1">
      <c r="A70" s="135" t="s">
        <v>595</v>
      </c>
      <c r="B70" s="135" t="s">
        <v>4921</v>
      </c>
      <c r="C70" s="136" t="s">
        <v>5122</v>
      </c>
      <c r="D70" s="137" t="s">
        <v>5123</v>
      </c>
      <c r="E70" s="149" t="s">
        <v>5124</v>
      </c>
      <c r="F70" s="150">
        <v>44600</v>
      </c>
      <c r="G70" s="137" t="s">
        <v>72</v>
      </c>
      <c r="H70" s="141">
        <f t="shared" ca="1" si="2"/>
        <v>74.054794520547944</v>
      </c>
      <c r="I70" s="151">
        <v>18465</v>
      </c>
      <c r="J70" s="137" t="s">
        <v>5125</v>
      </c>
      <c r="K70" s="137" t="s">
        <v>3696</v>
      </c>
      <c r="L70" s="140" t="s">
        <v>61</v>
      </c>
      <c r="M70" s="157">
        <v>9.5000000000000001E-2</v>
      </c>
      <c r="N70" s="153"/>
      <c r="O70" s="157" t="s">
        <v>67</v>
      </c>
      <c r="P70" s="152"/>
      <c r="Q70" s="154"/>
      <c r="R70" s="154"/>
      <c r="S70" s="154"/>
      <c r="T70" s="154"/>
      <c r="U70" s="154"/>
      <c r="V70" s="154"/>
      <c r="W70" s="154"/>
      <c r="X70" s="156"/>
    </row>
    <row r="71" spans="1:24" ht="15.75" customHeight="1">
      <c r="A71" s="135" t="s">
        <v>3364</v>
      </c>
      <c r="B71" s="135" t="s">
        <v>58</v>
      </c>
      <c r="C71" s="136" t="s">
        <v>5126</v>
      </c>
      <c r="D71" s="137" t="s">
        <v>5127</v>
      </c>
      <c r="E71" s="149" t="s">
        <v>5128</v>
      </c>
      <c r="F71" s="150">
        <v>44600</v>
      </c>
      <c r="G71" s="137" t="s">
        <v>72</v>
      </c>
      <c r="H71" s="141">
        <f t="shared" ca="1" si="2"/>
        <v>38.372602739726027</v>
      </c>
      <c r="I71" s="151">
        <v>31489</v>
      </c>
      <c r="J71" s="137" t="s">
        <v>5129</v>
      </c>
      <c r="K71" s="137" t="s">
        <v>3679</v>
      </c>
      <c r="L71" s="140" t="s">
        <v>61</v>
      </c>
      <c r="M71" s="152" t="s">
        <v>820</v>
      </c>
      <c r="N71" s="153"/>
      <c r="O71" s="152" t="s">
        <v>705</v>
      </c>
      <c r="P71" s="152"/>
      <c r="Q71" s="154"/>
      <c r="R71" s="154"/>
      <c r="S71" s="154"/>
      <c r="T71" s="154"/>
      <c r="U71" s="154"/>
      <c r="V71" s="154"/>
      <c r="W71" s="154"/>
      <c r="X71" s="156"/>
    </row>
    <row r="72" spans="1:24" ht="15.75" customHeight="1">
      <c r="A72" s="135" t="s">
        <v>3364</v>
      </c>
      <c r="B72" s="135" t="s">
        <v>58</v>
      </c>
      <c r="C72" s="136" t="s">
        <v>5126</v>
      </c>
      <c r="D72" s="137" t="s">
        <v>5130</v>
      </c>
      <c r="E72" s="149" t="s">
        <v>5131</v>
      </c>
      <c r="F72" s="150">
        <v>44600</v>
      </c>
      <c r="G72" s="137" t="s">
        <v>57</v>
      </c>
      <c r="H72" s="141">
        <f t="shared" ca="1" si="2"/>
        <v>45.279452054794518</v>
      </c>
      <c r="I72" s="151">
        <v>28968</v>
      </c>
      <c r="J72" s="137" t="s">
        <v>4373</v>
      </c>
      <c r="K72" s="137" t="s">
        <v>3679</v>
      </c>
      <c r="L72" s="140" t="s">
        <v>61</v>
      </c>
      <c r="M72" s="152">
        <v>3.6640000000000001</v>
      </c>
      <c r="N72" s="153"/>
      <c r="O72" s="152" t="s">
        <v>705</v>
      </c>
      <c r="P72" s="160"/>
      <c r="Q72" s="154"/>
      <c r="R72" s="154"/>
      <c r="S72" s="154"/>
      <c r="T72" s="154"/>
      <c r="U72" s="154"/>
      <c r="V72" s="154"/>
      <c r="W72" s="154"/>
      <c r="X72" s="156"/>
    </row>
    <row r="73" spans="1:24" ht="15.75" customHeight="1">
      <c r="A73" s="135" t="s">
        <v>595</v>
      </c>
      <c r="B73" s="135" t="s">
        <v>4921</v>
      </c>
      <c r="C73" s="136" t="s">
        <v>5132</v>
      </c>
      <c r="D73" s="137" t="s">
        <v>5133</v>
      </c>
      <c r="E73" s="149" t="s">
        <v>5134</v>
      </c>
      <c r="F73" s="150">
        <v>44600</v>
      </c>
      <c r="G73" s="137" t="s">
        <v>57</v>
      </c>
      <c r="H73" s="141">
        <f t="shared" ca="1" si="2"/>
        <v>57.547945205479451</v>
      </c>
      <c r="I73" s="151">
        <v>24490</v>
      </c>
      <c r="J73" s="137" t="s">
        <v>5135</v>
      </c>
      <c r="K73" s="137" t="s">
        <v>3696</v>
      </c>
      <c r="L73" s="140" t="s">
        <v>61</v>
      </c>
      <c r="M73" s="152" t="s">
        <v>820</v>
      </c>
      <c r="N73" s="153"/>
      <c r="O73" s="152" t="s">
        <v>705</v>
      </c>
      <c r="P73" s="152"/>
      <c r="Q73" s="154"/>
      <c r="R73" s="154"/>
      <c r="S73" s="154"/>
      <c r="T73" s="154"/>
      <c r="U73" s="154"/>
      <c r="V73" s="154"/>
      <c r="W73" s="154"/>
      <c r="X73" s="156"/>
    </row>
    <row r="74" spans="1:24" ht="15.75" customHeight="1">
      <c r="A74" s="135" t="s">
        <v>157</v>
      </c>
      <c r="B74" s="135" t="s">
        <v>4921</v>
      </c>
      <c r="C74" s="136" t="s">
        <v>5136</v>
      </c>
      <c r="D74" s="137" t="s">
        <v>5137</v>
      </c>
      <c r="E74" s="149" t="s">
        <v>5138</v>
      </c>
      <c r="F74" s="150">
        <v>44603</v>
      </c>
      <c r="G74" s="137" t="s">
        <v>57</v>
      </c>
      <c r="H74" s="141">
        <f t="shared" ca="1" si="2"/>
        <v>44.073972602739723</v>
      </c>
      <c r="I74" s="151">
        <v>29408</v>
      </c>
      <c r="J74" s="137" t="s">
        <v>5139</v>
      </c>
      <c r="K74" s="137" t="s">
        <v>3696</v>
      </c>
      <c r="L74" s="140" t="s">
        <v>61</v>
      </c>
      <c r="M74" s="157">
        <v>0.14099999999999999</v>
      </c>
      <c r="N74" s="153"/>
      <c r="O74" s="157" t="s">
        <v>67</v>
      </c>
      <c r="P74" s="152"/>
      <c r="Q74" s="154"/>
      <c r="R74" s="154"/>
      <c r="S74" s="154"/>
      <c r="T74" s="154"/>
      <c r="U74" s="154"/>
      <c r="V74" s="154"/>
      <c r="W74" s="154"/>
      <c r="X74" s="156"/>
    </row>
    <row r="75" spans="1:24" ht="15.75" customHeight="1">
      <c r="A75" s="135" t="s">
        <v>2301</v>
      </c>
      <c r="B75" s="135" t="s">
        <v>283</v>
      </c>
      <c r="C75" s="136" t="s">
        <v>5140</v>
      </c>
      <c r="D75" s="137" t="s">
        <v>5141</v>
      </c>
      <c r="E75" s="149" t="s">
        <v>5142</v>
      </c>
      <c r="F75" s="150">
        <v>44603</v>
      </c>
      <c r="G75" s="137" t="s">
        <v>57</v>
      </c>
      <c r="H75" s="141">
        <f t="shared" ca="1" si="2"/>
        <v>33.750684931506846</v>
      </c>
      <c r="I75" s="151">
        <v>33176</v>
      </c>
      <c r="J75" s="137" t="s">
        <v>5143</v>
      </c>
      <c r="K75" s="137" t="s">
        <v>3696</v>
      </c>
      <c r="L75" s="140" t="s">
        <v>61</v>
      </c>
      <c r="M75" s="152">
        <v>3.4460000000000002</v>
      </c>
      <c r="N75" s="153"/>
      <c r="O75" s="152" t="s">
        <v>705</v>
      </c>
      <c r="P75" s="160"/>
      <c r="Q75" s="154" t="s">
        <v>378</v>
      </c>
      <c r="R75" s="154"/>
      <c r="S75" s="155" t="s">
        <v>73</v>
      </c>
      <c r="T75" s="154"/>
      <c r="U75" s="154"/>
      <c r="V75" s="154"/>
      <c r="W75" s="154"/>
      <c r="X75" s="156"/>
    </row>
    <row r="76" spans="1:24" ht="15.75" customHeight="1">
      <c r="A76" s="135" t="s">
        <v>131</v>
      </c>
      <c r="B76" s="135" t="s">
        <v>4921</v>
      </c>
      <c r="C76" s="136" t="s">
        <v>5144</v>
      </c>
      <c r="D76" s="137" t="s">
        <v>5145</v>
      </c>
      <c r="E76" s="149" t="s">
        <v>5146</v>
      </c>
      <c r="F76" s="150">
        <v>44603</v>
      </c>
      <c r="G76" s="137" t="s">
        <v>72</v>
      </c>
      <c r="H76" s="141">
        <f t="shared" ca="1" si="2"/>
        <v>47.301369863013697</v>
      </c>
      <c r="I76" s="151">
        <v>28230</v>
      </c>
      <c r="J76" s="137" t="s">
        <v>5147</v>
      </c>
      <c r="K76" s="137" t="s">
        <v>3696</v>
      </c>
      <c r="L76" s="140" t="s">
        <v>61</v>
      </c>
      <c r="M76" s="152" t="s">
        <v>820</v>
      </c>
      <c r="N76" s="153"/>
      <c r="O76" s="152" t="s">
        <v>5148</v>
      </c>
      <c r="P76" s="160"/>
      <c r="Q76" s="154"/>
      <c r="R76" s="154"/>
      <c r="S76" s="154"/>
      <c r="T76" s="154"/>
      <c r="U76" s="154"/>
      <c r="V76" s="154"/>
      <c r="W76" s="154"/>
      <c r="X76" s="156"/>
    </row>
    <row r="77" spans="1:24" ht="15.75" customHeight="1">
      <c r="A77" s="135" t="s">
        <v>394</v>
      </c>
      <c r="B77" s="135" t="s">
        <v>400</v>
      </c>
      <c r="C77" s="136" t="s">
        <v>5149</v>
      </c>
      <c r="D77" s="137" t="s">
        <v>5150</v>
      </c>
      <c r="E77" s="149" t="s">
        <v>5151</v>
      </c>
      <c r="F77" s="150">
        <v>44603</v>
      </c>
      <c r="G77" s="137" t="s">
        <v>72</v>
      </c>
      <c r="H77" s="141">
        <f t="shared" ca="1" si="2"/>
        <v>47.027397260273972</v>
      </c>
      <c r="I77" s="151">
        <v>28330</v>
      </c>
      <c r="J77" s="137" t="s">
        <v>5152</v>
      </c>
      <c r="K77" s="137" t="s">
        <v>3679</v>
      </c>
      <c r="L77" s="140" t="s">
        <v>61</v>
      </c>
      <c r="M77" s="152">
        <v>3.3170000000000002</v>
      </c>
      <c r="N77" s="153"/>
      <c r="O77" s="152" t="s">
        <v>705</v>
      </c>
      <c r="P77" s="152"/>
      <c r="Q77" s="154" t="s">
        <v>68</v>
      </c>
      <c r="R77" s="154"/>
      <c r="S77" s="155" t="s">
        <v>73</v>
      </c>
      <c r="T77" s="154"/>
      <c r="U77" s="154"/>
      <c r="V77" s="154"/>
      <c r="W77" s="154"/>
      <c r="X77" s="156"/>
    </row>
    <row r="78" spans="1:24" ht="15.75" customHeight="1">
      <c r="A78" s="135" t="s">
        <v>394</v>
      </c>
      <c r="B78" s="135" t="s">
        <v>400</v>
      </c>
      <c r="C78" s="136" t="s">
        <v>5149</v>
      </c>
      <c r="D78" s="137" t="s">
        <v>5153</v>
      </c>
      <c r="E78" s="149" t="s">
        <v>5154</v>
      </c>
      <c r="F78" s="150">
        <v>44603</v>
      </c>
      <c r="G78" s="137" t="s">
        <v>72</v>
      </c>
      <c r="H78" s="141">
        <f t="shared" ca="1" si="2"/>
        <v>58.389041095890413</v>
      </c>
      <c r="I78" s="151">
        <v>24183</v>
      </c>
      <c r="J78" s="137" t="s">
        <v>5155</v>
      </c>
      <c r="K78" s="137" t="s">
        <v>3679</v>
      </c>
      <c r="L78" s="140" t="s">
        <v>61</v>
      </c>
      <c r="M78" s="157">
        <v>0.10100000000000001</v>
      </c>
      <c r="N78" s="153"/>
      <c r="O78" s="157" t="s">
        <v>67</v>
      </c>
      <c r="P78" s="152"/>
      <c r="Q78" s="154" t="s">
        <v>68</v>
      </c>
      <c r="R78" s="154"/>
      <c r="S78" s="155" t="s">
        <v>73</v>
      </c>
      <c r="T78" s="154"/>
      <c r="U78" s="154"/>
      <c r="V78" s="154"/>
      <c r="W78" s="154"/>
      <c r="X78" s="156"/>
    </row>
    <row r="79" spans="1:24" ht="15.75" customHeight="1">
      <c r="A79" s="135" t="s">
        <v>394</v>
      </c>
      <c r="B79" s="135" t="s">
        <v>400</v>
      </c>
      <c r="C79" s="136" t="s">
        <v>5149</v>
      </c>
      <c r="D79" s="137" t="s">
        <v>5156</v>
      </c>
      <c r="E79" s="166" t="s">
        <v>5157</v>
      </c>
      <c r="F79" s="150">
        <v>44603</v>
      </c>
      <c r="G79" s="137" t="s">
        <v>57</v>
      </c>
      <c r="H79" s="141">
        <f t="shared" ca="1" si="2"/>
        <v>49.136986301369866</v>
      </c>
      <c r="I79" s="151">
        <v>27560</v>
      </c>
      <c r="J79" s="137" t="s">
        <v>5158</v>
      </c>
      <c r="K79" s="137" t="s">
        <v>3679</v>
      </c>
      <c r="L79" s="140" t="s">
        <v>61</v>
      </c>
      <c r="M79" s="157">
        <v>0.15</v>
      </c>
      <c r="N79" s="153"/>
      <c r="O79" s="157" t="s">
        <v>4635</v>
      </c>
      <c r="P79" s="160"/>
      <c r="Q79" s="154" t="s">
        <v>68</v>
      </c>
      <c r="R79" s="154"/>
      <c r="S79" s="154" t="s">
        <v>5159</v>
      </c>
      <c r="T79" s="154"/>
      <c r="U79" s="154"/>
      <c r="V79" s="154"/>
      <c r="W79" s="154"/>
      <c r="X79" s="156"/>
    </row>
    <row r="80" spans="1:24" ht="15.75" customHeight="1">
      <c r="A80" s="135" t="s">
        <v>394</v>
      </c>
      <c r="B80" s="135" t="s">
        <v>400</v>
      </c>
      <c r="C80" s="136" t="s">
        <v>5149</v>
      </c>
      <c r="D80" s="137" t="s">
        <v>5160</v>
      </c>
      <c r="E80" s="166" t="s">
        <v>5161</v>
      </c>
      <c r="F80" s="150">
        <v>44603</v>
      </c>
      <c r="G80" s="137" t="s">
        <v>57</v>
      </c>
      <c r="H80" s="141">
        <f t="shared" ca="1" si="2"/>
        <v>35.547945205479451</v>
      </c>
      <c r="I80" s="151">
        <v>32520</v>
      </c>
      <c r="J80" s="137" t="s">
        <v>5162</v>
      </c>
      <c r="K80" s="137" t="s">
        <v>3679</v>
      </c>
      <c r="L80" s="140" t="s">
        <v>61</v>
      </c>
      <c r="M80" s="152" t="s">
        <v>820</v>
      </c>
      <c r="N80" s="153"/>
      <c r="O80" s="152" t="s">
        <v>705</v>
      </c>
      <c r="P80" s="160"/>
      <c r="Q80" s="154" t="s">
        <v>68</v>
      </c>
      <c r="R80" s="154"/>
      <c r="S80" s="155" t="s">
        <v>73</v>
      </c>
      <c r="T80" s="154"/>
      <c r="U80" s="154"/>
      <c r="V80" s="154"/>
      <c r="W80" s="154"/>
      <c r="X80" s="156"/>
    </row>
    <row r="81" spans="1:24" ht="15.75" customHeight="1">
      <c r="A81" s="135" t="s">
        <v>1348</v>
      </c>
      <c r="B81" s="135" t="s">
        <v>400</v>
      </c>
      <c r="C81" s="136" t="s">
        <v>5163</v>
      </c>
      <c r="D81" s="137" t="s">
        <v>5164</v>
      </c>
      <c r="E81" s="166" t="s">
        <v>5165</v>
      </c>
      <c r="F81" s="150">
        <v>44606</v>
      </c>
      <c r="G81" s="137" t="s">
        <v>57</v>
      </c>
      <c r="H81" s="141">
        <f t="shared" ca="1" si="2"/>
        <v>66.471232876712335</v>
      </c>
      <c r="I81" s="151">
        <v>21233</v>
      </c>
      <c r="J81" s="137" t="s">
        <v>5166</v>
      </c>
      <c r="K81" s="137" t="s">
        <v>3696</v>
      </c>
      <c r="L81" s="140" t="s">
        <v>61</v>
      </c>
      <c r="M81" s="157">
        <v>0.13500000000000001</v>
      </c>
      <c r="N81" s="153"/>
      <c r="O81" s="157" t="s">
        <v>67</v>
      </c>
      <c r="P81" s="160"/>
      <c r="Q81" s="154"/>
      <c r="R81" s="154"/>
      <c r="S81" s="154"/>
      <c r="T81" s="154"/>
      <c r="U81" s="154"/>
      <c r="V81" s="154"/>
      <c r="W81" s="154"/>
      <c r="X81" s="156"/>
    </row>
    <row r="82" spans="1:24" ht="15.75" customHeight="1">
      <c r="A82" s="135" t="s">
        <v>1348</v>
      </c>
      <c r="B82" s="135" t="s">
        <v>400</v>
      </c>
      <c r="C82" s="136" t="s">
        <v>5163</v>
      </c>
      <c r="D82" s="137" t="s">
        <v>5167</v>
      </c>
      <c r="E82" s="166" t="s">
        <v>5168</v>
      </c>
      <c r="F82" s="150">
        <v>44606</v>
      </c>
      <c r="G82" s="137" t="s">
        <v>72</v>
      </c>
      <c r="H82" s="141">
        <f t="shared" ca="1" si="2"/>
        <v>53.635616438356166</v>
      </c>
      <c r="I82" s="151">
        <v>25918</v>
      </c>
      <c r="J82" s="137" t="s">
        <v>5169</v>
      </c>
      <c r="K82" s="137" t="s">
        <v>3696</v>
      </c>
      <c r="L82" s="137" t="s">
        <v>61</v>
      </c>
      <c r="M82" s="157">
        <v>0.13700000000000001</v>
      </c>
      <c r="N82" s="153"/>
      <c r="O82" s="157" t="s">
        <v>67</v>
      </c>
      <c r="P82" s="160"/>
      <c r="Q82" s="154"/>
      <c r="R82" s="154"/>
      <c r="S82" s="154"/>
      <c r="T82" s="154"/>
      <c r="U82" s="154"/>
      <c r="V82" s="154"/>
      <c r="W82" s="154"/>
      <c r="X82" s="156"/>
    </row>
    <row r="83" spans="1:24" ht="15.75" customHeight="1">
      <c r="A83" s="135" t="s">
        <v>584</v>
      </c>
      <c r="B83" s="135" t="s">
        <v>95</v>
      </c>
      <c r="C83" s="136" t="s">
        <v>5170</v>
      </c>
      <c r="D83" s="137" t="s">
        <v>5171</v>
      </c>
      <c r="E83" s="166" t="s">
        <v>5172</v>
      </c>
      <c r="F83" s="150">
        <v>44606</v>
      </c>
      <c r="G83" s="137" t="s">
        <v>72</v>
      </c>
      <c r="H83" s="141">
        <f t="shared" ca="1" si="2"/>
        <v>46.413698630136984</v>
      </c>
      <c r="I83" s="151">
        <v>28554</v>
      </c>
      <c r="J83" s="137" t="s">
        <v>5173</v>
      </c>
      <c r="K83" s="137" t="s">
        <v>3696</v>
      </c>
      <c r="L83" s="140" t="s">
        <v>61</v>
      </c>
      <c r="M83" s="152">
        <v>3.7639999999999998</v>
      </c>
      <c r="N83" s="153"/>
      <c r="O83" s="152" t="s">
        <v>705</v>
      </c>
      <c r="P83" s="152"/>
      <c r="Q83" s="154"/>
      <c r="R83" s="154"/>
      <c r="S83" s="154"/>
      <c r="T83" s="154"/>
      <c r="U83" s="154"/>
      <c r="V83" s="154"/>
      <c r="W83" s="154"/>
      <c r="X83" s="156"/>
    </row>
    <row r="84" spans="1:24" ht="15.75" customHeight="1">
      <c r="A84" s="135" t="s">
        <v>584</v>
      </c>
      <c r="B84" s="135" t="s">
        <v>95</v>
      </c>
      <c r="C84" s="136" t="s">
        <v>5170</v>
      </c>
      <c r="D84" s="137" t="s">
        <v>5174</v>
      </c>
      <c r="E84" s="166" t="s">
        <v>5175</v>
      </c>
      <c r="F84" s="150">
        <v>44606</v>
      </c>
      <c r="G84" s="137" t="s">
        <v>72</v>
      </c>
      <c r="H84" s="141">
        <f t="shared" ca="1" si="2"/>
        <v>21.736986301369864</v>
      </c>
      <c r="I84" s="151">
        <v>37561</v>
      </c>
      <c r="J84" s="137" t="s">
        <v>5176</v>
      </c>
      <c r="K84" s="137" t="s">
        <v>3696</v>
      </c>
      <c r="L84" s="137" t="s">
        <v>61</v>
      </c>
      <c r="M84" s="157">
        <v>0.127</v>
      </c>
      <c r="N84" s="153"/>
      <c r="O84" s="157" t="s">
        <v>67</v>
      </c>
      <c r="P84" s="152"/>
      <c r="Q84" s="154"/>
      <c r="R84" s="154"/>
      <c r="S84" s="154"/>
      <c r="T84" s="154"/>
      <c r="U84" s="154"/>
      <c r="V84" s="154"/>
      <c r="W84" s="154"/>
      <c r="X84" s="156"/>
    </row>
    <row r="85" spans="1:24" ht="15.75" customHeight="1">
      <c r="A85" s="135" t="s">
        <v>157</v>
      </c>
      <c r="B85" s="135" t="s">
        <v>4921</v>
      </c>
      <c r="C85" s="136" t="s">
        <v>5177</v>
      </c>
      <c r="D85" s="137" t="s">
        <v>5178</v>
      </c>
      <c r="E85" s="166" t="s">
        <v>5179</v>
      </c>
      <c r="F85" s="150">
        <v>44607</v>
      </c>
      <c r="G85" s="137" t="s">
        <v>72</v>
      </c>
      <c r="H85" s="141">
        <f t="shared" ca="1" si="2"/>
        <v>5.6547945205479451</v>
      </c>
      <c r="I85" s="151">
        <v>43431</v>
      </c>
      <c r="J85" s="137" t="s">
        <v>5180</v>
      </c>
      <c r="K85" s="163" t="s">
        <v>4762</v>
      </c>
      <c r="L85" s="140" t="s">
        <v>61</v>
      </c>
      <c r="M85" s="157">
        <v>9.4E-2</v>
      </c>
      <c r="N85" s="153"/>
      <c r="O85" s="157" t="s">
        <v>67</v>
      </c>
      <c r="P85" s="152"/>
      <c r="Q85" s="154"/>
      <c r="R85" s="154"/>
      <c r="S85" s="154"/>
      <c r="T85" s="154"/>
      <c r="U85" s="154"/>
      <c r="V85" s="154"/>
      <c r="W85" s="154"/>
      <c r="X85" s="156"/>
    </row>
    <row r="86" spans="1:24" ht="15.75" customHeight="1">
      <c r="A86" s="135" t="s">
        <v>183</v>
      </c>
      <c r="B86" s="135" t="s">
        <v>188</v>
      </c>
      <c r="C86" s="136" t="s">
        <v>5181</v>
      </c>
      <c r="D86" s="137" t="s">
        <v>5182</v>
      </c>
      <c r="E86" s="159" t="s">
        <v>5183</v>
      </c>
      <c r="F86" s="150">
        <v>44610</v>
      </c>
      <c r="G86" s="137" t="s">
        <v>57</v>
      </c>
      <c r="H86" s="141">
        <f t="shared" ca="1" si="2"/>
        <v>32.578082191780823</v>
      </c>
      <c r="I86" s="151">
        <v>33604</v>
      </c>
      <c r="J86" s="137" t="s">
        <v>5184</v>
      </c>
      <c r="K86" s="137" t="s">
        <v>3696</v>
      </c>
      <c r="L86" s="137" t="s">
        <v>61</v>
      </c>
      <c r="M86" s="157">
        <v>0.16300000000000001</v>
      </c>
      <c r="N86" s="153"/>
      <c r="O86" s="157" t="s">
        <v>2797</v>
      </c>
      <c r="P86" s="160"/>
      <c r="Q86" s="154"/>
      <c r="R86" s="154"/>
      <c r="S86" s="154"/>
      <c r="T86" s="154"/>
      <c r="U86" s="154"/>
      <c r="V86" s="154"/>
      <c r="W86" s="154"/>
      <c r="X86" s="156"/>
    </row>
    <row r="87" spans="1:24" ht="15.75" customHeight="1">
      <c r="A87" s="135" t="s">
        <v>131</v>
      </c>
      <c r="B87" s="135" t="s">
        <v>4921</v>
      </c>
      <c r="C87" s="136" t="s">
        <v>5185</v>
      </c>
      <c r="D87" s="137" t="s">
        <v>5186</v>
      </c>
      <c r="E87" s="159" t="s">
        <v>5187</v>
      </c>
      <c r="F87" s="150">
        <v>44614</v>
      </c>
      <c r="G87" s="137" t="s">
        <v>72</v>
      </c>
      <c r="H87" s="141">
        <f t="shared" ca="1" si="2"/>
        <v>61.169863013698631</v>
      </c>
      <c r="I87" s="151">
        <v>23168</v>
      </c>
      <c r="J87" s="137" t="s">
        <v>5188</v>
      </c>
      <c r="K87" s="137" t="s">
        <v>3696</v>
      </c>
      <c r="L87" s="140" t="s">
        <v>61</v>
      </c>
      <c r="M87" s="157" t="s">
        <v>5189</v>
      </c>
      <c r="N87" s="153"/>
      <c r="O87" s="157" t="s">
        <v>67</v>
      </c>
      <c r="P87" s="152"/>
      <c r="Q87" s="154"/>
      <c r="R87" s="154"/>
      <c r="S87" s="154"/>
      <c r="T87" s="154"/>
      <c r="U87" s="154"/>
      <c r="V87" s="154"/>
      <c r="W87" s="154"/>
      <c r="X87" s="156"/>
    </row>
    <row r="88" spans="1:24" ht="15.75" customHeight="1">
      <c r="A88" s="135" t="s">
        <v>131</v>
      </c>
      <c r="B88" s="135" t="s">
        <v>4921</v>
      </c>
      <c r="C88" s="136" t="s">
        <v>5185</v>
      </c>
      <c r="D88" s="137" t="s">
        <v>5190</v>
      </c>
      <c r="E88" s="159" t="s">
        <v>5191</v>
      </c>
      <c r="F88" s="150">
        <v>44614</v>
      </c>
      <c r="G88" s="137" t="s">
        <v>57</v>
      </c>
      <c r="H88" s="141">
        <f t="shared" ca="1" si="2"/>
        <v>48.252054794520546</v>
      </c>
      <c r="I88" s="151">
        <v>27883</v>
      </c>
      <c r="J88" s="137" t="s">
        <v>5192</v>
      </c>
      <c r="K88" s="137" t="s">
        <v>3696</v>
      </c>
      <c r="L88" s="137" t="s">
        <v>61</v>
      </c>
      <c r="M88" s="152" t="s">
        <v>820</v>
      </c>
      <c r="N88" s="153"/>
      <c r="O88" s="152" t="s">
        <v>705</v>
      </c>
      <c r="P88" s="152"/>
      <c r="Q88" s="154"/>
      <c r="R88" s="154"/>
      <c r="S88" s="154"/>
      <c r="T88" s="154"/>
      <c r="U88" s="154"/>
      <c r="V88" s="154"/>
      <c r="W88" s="154"/>
      <c r="X88" s="156"/>
    </row>
    <row r="89" spans="1:24" ht="15.75" customHeight="1">
      <c r="A89" s="135" t="s">
        <v>131</v>
      </c>
      <c r="B89" s="135" t="s">
        <v>4921</v>
      </c>
      <c r="C89" s="136" t="s">
        <v>5185</v>
      </c>
      <c r="D89" s="137" t="s">
        <v>5193</v>
      </c>
      <c r="E89" s="159" t="s">
        <v>5194</v>
      </c>
      <c r="F89" s="150">
        <v>44614</v>
      </c>
      <c r="G89" s="137" t="s">
        <v>72</v>
      </c>
      <c r="H89" s="141">
        <f t="shared" ca="1" si="2"/>
        <v>70.827397260273969</v>
      </c>
      <c r="I89" s="151">
        <v>19643</v>
      </c>
      <c r="J89" s="137" t="s">
        <v>5195</v>
      </c>
      <c r="K89" s="137" t="s">
        <v>5196</v>
      </c>
      <c r="L89" s="140" t="s">
        <v>61</v>
      </c>
      <c r="M89" s="152" t="s">
        <v>820</v>
      </c>
      <c r="N89" s="153"/>
      <c r="O89" s="152" t="s">
        <v>705</v>
      </c>
      <c r="P89" s="152"/>
      <c r="Q89" s="154"/>
      <c r="R89" s="154"/>
      <c r="S89" s="154"/>
      <c r="T89" s="154"/>
      <c r="U89" s="154"/>
      <c r="V89" s="154"/>
      <c r="W89" s="154"/>
      <c r="X89" s="156"/>
    </row>
    <row r="90" spans="1:24" ht="15.75" customHeight="1">
      <c r="A90" s="135" t="s">
        <v>2301</v>
      </c>
      <c r="B90" s="135" t="s">
        <v>283</v>
      </c>
      <c r="C90" s="136" t="s">
        <v>5197</v>
      </c>
      <c r="D90" s="137" t="s">
        <v>5198</v>
      </c>
      <c r="E90" s="159" t="s">
        <v>5199</v>
      </c>
      <c r="F90" s="150">
        <v>44620</v>
      </c>
      <c r="G90" s="137" t="s">
        <v>72</v>
      </c>
      <c r="H90" s="141">
        <f t="shared" ca="1" si="2"/>
        <v>46.372602739726027</v>
      </c>
      <c r="I90" s="151">
        <v>28569</v>
      </c>
      <c r="J90" s="137" t="s">
        <v>5200</v>
      </c>
      <c r="K90" s="137" t="s">
        <v>3696</v>
      </c>
      <c r="L90" s="137" t="s">
        <v>61</v>
      </c>
      <c r="M90" s="152" t="s">
        <v>820</v>
      </c>
      <c r="N90" s="153"/>
      <c r="O90" s="152" t="s">
        <v>705</v>
      </c>
      <c r="P90" s="152"/>
      <c r="Q90" s="154"/>
      <c r="R90" s="154"/>
      <c r="S90" s="154"/>
      <c r="T90" s="154"/>
      <c r="U90" s="154"/>
      <c r="V90" s="154"/>
      <c r="W90" s="154"/>
      <c r="X90" s="156"/>
    </row>
    <row r="91" spans="1:24" ht="15.75" customHeight="1">
      <c r="A91" s="135" t="s">
        <v>595</v>
      </c>
      <c r="B91" s="135" t="s">
        <v>4921</v>
      </c>
      <c r="C91" s="136" t="s">
        <v>5201</v>
      </c>
      <c r="D91" s="137" t="s">
        <v>5202</v>
      </c>
      <c r="E91" s="159" t="s">
        <v>5203</v>
      </c>
      <c r="F91" s="150">
        <v>44620</v>
      </c>
      <c r="G91" s="137" t="s">
        <v>57</v>
      </c>
      <c r="H91" s="141">
        <f t="shared" ca="1" si="2"/>
        <v>63.164383561643838</v>
      </c>
      <c r="I91" s="151">
        <v>22440</v>
      </c>
      <c r="J91" s="137" t="s">
        <v>5204</v>
      </c>
      <c r="K91" s="137" t="s">
        <v>3696</v>
      </c>
      <c r="L91" s="140" t="s">
        <v>61</v>
      </c>
      <c r="M91" s="152" t="s">
        <v>5205</v>
      </c>
      <c r="N91" s="157">
        <v>1E-3</v>
      </c>
      <c r="O91" s="157" t="s">
        <v>4635</v>
      </c>
      <c r="P91" s="157" t="s">
        <v>67</v>
      </c>
      <c r="Q91" s="154"/>
      <c r="R91" s="154"/>
      <c r="S91" s="154"/>
      <c r="T91" s="154"/>
      <c r="U91" s="154"/>
      <c r="V91" s="154"/>
      <c r="W91" s="154"/>
      <c r="X91" s="156"/>
    </row>
    <row r="92" spans="1:24" ht="15.75" customHeight="1">
      <c r="A92" s="135" t="s">
        <v>595</v>
      </c>
      <c r="B92" s="135" t="s">
        <v>4921</v>
      </c>
      <c r="C92" s="136" t="s">
        <v>5206</v>
      </c>
      <c r="D92" s="137" t="s">
        <v>5207</v>
      </c>
      <c r="E92" s="159" t="s">
        <v>5208</v>
      </c>
      <c r="F92" s="150">
        <v>44620</v>
      </c>
      <c r="G92" s="137" t="s">
        <v>72</v>
      </c>
      <c r="H92" s="141">
        <f t="shared" ca="1" si="2"/>
        <v>47.715068493150682</v>
      </c>
      <c r="I92" s="151">
        <v>28079</v>
      </c>
      <c r="J92" s="137" t="s">
        <v>5209</v>
      </c>
      <c r="K92" s="137" t="s">
        <v>3696</v>
      </c>
      <c r="L92" s="137" t="s">
        <v>61</v>
      </c>
      <c r="M92" s="157">
        <v>0.15</v>
      </c>
      <c r="N92" s="153"/>
      <c r="O92" s="157" t="s">
        <v>67</v>
      </c>
      <c r="P92" s="152"/>
      <c r="Q92" s="154"/>
      <c r="R92" s="154"/>
      <c r="S92" s="154"/>
      <c r="T92" s="154"/>
      <c r="U92" s="154"/>
      <c r="V92" s="154"/>
      <c r="W92" s="154"/>
      <c r="X92" s="156"/>
    </row>
    <row r="93" spans="1:24" ht="15.75" customHeight="1">
      <c r="A93" s="135" t="s">
        <v>369</v>
      </c>
      <c r="B93" s="135" t="s">
        <v>4929</v>
      </c>
      <c r="C93" s="136" t="s">
        <v>5210</v>
      </c>
      <c r="D93" s="137" t="s">
        <v>5211</v>
      </c>
      <c r="E93" s="159" t="s">
        <v>5212</v>
      </c>
      <c r="F93" s="150">
        <v>44621</v>
      </c>
      <c r="G93" s="137" t="s">
        <v>72</v>
      </c>
      <c r="H93" s="141">
        <f t="shared" ca="1" si="2"/>
        <v>32.194520547945203</v>
      </c>
      <c r="I93" s="151">
        <v>33744</v>
      </c>
      <c r="J93" s="137" t="s">
        <v>5213</v>
      </c>
      <c r="K93" s="137" t="s">
        <v>3696</v>
      </c>
      <c r="L93" s="140" t="s">
        <v>61</v>
      </c>
      <c r="M93" s="157">
        <v>0.14699999999999999</v>
      </c>
      <c r="N93" s="153"/>
      <c r="O93" s="157" t="s">
        <v>67</v>
      </c>
      <c r="P93" s="152"/>
      <c r="Q93" s="154"/>
      <c r="R93" s="154"/>
      <c r="S93" s="154"/>
      <c r="T93" s="154"/>
      <c r="U93" s="154"/>
      <c r="V93" s="154"/>
      <c r="W93" s="154"/>
      <c r="X93" s="156"/>
    </row>
    <row r="94" spans="1:24" ht="15.75" customHeight="1">
      <c r="A94" s="135" t="s">
        <v>1348</v>
      </c>
      <c r="B94" s="135" t="s">
        <v>400</v>
      </c>
      <c r="C94" s="136" t="s">
        <v>5214</v>
      </c>
      <c r="D94" s="137" t="s">
        <v>5215</v>
      </c>
      <c r="E94" s="159" t="s">
        <v>5216</v>
      </c>
      <c r="F94" s="150">
        <v>44622</v>
      </c>
      <c r="G94" s="137" t="s">
        <v>72</v>
      </c>
      <c r="H94" s="141">
        <f t="shared" ca="1" si="2"/>
        <v>55.791780821917811</v>
      </c>
      <c r="I94" s="151">
        <v>25131</v>
      </c>
      <c r="J94" s="137" t="s">
        <v>5217</v>
      </c>
      <c r="K94" s="137" t="s">
        <v>3696</v>
      </c>
      <c r="L94" s="137" t="s">
        <v>61</v>
      </c>
      <c r="M94" s="157">
        <v>0.153</v>
      </c>
      <c r="N94" s="153"/>
      <c r="O94" s="157" t="s">
        <v>67</v>
      </c>
      <c r="P94" s="152"/>
      <c r="Q94" s="154"/>
      <c r="R94" s="154"/>
      <c r="S94" s="154"/>
      <c r="T94" s="154"/>
      <c r="U94" s="154"/>
      <c r="V94" s="154"/>
      <c r="W94" s="154"/>
      <c r="X94" s="156"/>
    </row>
    <row r="95" spans="1:24" ht="15.75" customHeight="1">
      <c r="A95" s="135" t="s">
        <v>1348</v>
      </c>
      <c r="B95" s="135" t="s">
        <v>400</v>
      </c>
      <c r="C95" s="136" t="s">
        <v>5214</v>
      </c>
      <c r="D95" s="137" t="s">
        <v>5218</v>
      </c>
      <c r="E95" s="159" t="s">
        <v>5219</v>
      </c>
      <c r="F95" s="150">
        <v>44622</v>
      </c>
      <c r="G95" s="137" t="s">
        <v>72</v>
      </c>
      <c r="H95" s="141">
        <f t="shared" ca="1" si="2"/>
        <v>70.726027397260268</v>
      </c>
      <c r="I95" s="151">
        <v>19680</v>
      </c>
      <c r="J95" s="137" t="s">
        <v>5220</v>
      </c>
      <c r="K95" s="137" t="s">
        <v>3696</v>
      </c>
      <c r="L95" s="140" t="s">
        <v>61</v>
      </c>
      <c r="M95" s="157">
        <v>0.13700000000000001</v>
      </c>
      <c r="N95" s="153"/>
      <c r="O95" s="157" t="s">
        <v>67</v>
      </c>
      <c r="P95" s="153"/>
      <c r="Q95" s="154"/>
      <c r="R95" s="154"/>
      <c r="S95" s="154"/>
      <c r="T95" s="154"/>
      <c r="U95" s="154"/>
      <c r="V95" s="154"/>
      <c r="W95" s="154"/>
      <c r="X95" s="156"/>
    </row>
    <row r="96" spans="1:24" ht="15.75" customHeight="1">
      <c r="A96" s="135" t="s">
        <v>1348</v>
      </c>
      <c r="B96" s="135" t="s">
        <v>400</v>
      </c>
      <c r="C96" s="136" t="s">
        <v>5214</v>
      </c>
      <c r="D96" s="137" t="s">
        <v>5221</v>
      </c>
      <c r="E96" s="159" t="s">
        <v>5222</v>
      </c>
      <c r="F96" s="150">
        <v>44622</v>
      </c>
      <c r="G96" s="137" t="s">
        <v>57</v>
      </c>
      <c r="H96" s="141">
        <f t="shared" ca="1" si="2"/>
        <v>51.830136986301369</v>
      </c>
      <c r="I96" s="151">
        <v>26577</v>
      </c>
      <c r="J96" s="137" t="s">
        <v>5223</v>
      </c>
      <c r="K96" s="137" t="s">
        <v>3696</v>
      </c>
      <c r="L96" s="137" t="s">
        <v>61</v>
      </c>
      <c r="M96" s="157">
        <v>0.17100000000000001</v>
      </c>
      <c r="N96" s="153"/>
      <c r="O96" s="157" t="s">
        <v>67</v>
      </c>
      <c r="P96" s="153"/>
      <c r="Q96" s="154"/>
      <c r="R96" s="154"/>
      <c r="S96" s="154"/>
      <c r="T96" s="154"/>
      <c r="U96" s="154"/>
      <c r="V96" s="154"/>
      <c r="W96" s="154"/>
      <c r="X96" s="156"/>
    </row>
    <row r="97" spans="1:24" ht="15.75" customHeight="1">
      <c r="A97" s="135" t="s">
        <v>157</v>
      </c>
      <c r="B97" s="135" t="s">
        <v>4921</v>
      </c>
      <c r="C97" s="136" t="s">
        <v>5224</v>
      </c>
      <c r="D97" s="137" t="s">
        <v>5225</v>
      </c>
      <c r="E97" s="159" t="s">
        <v>5226</v>
      </c>
      <c r="F97" s="150">
        <v>44622</v>
      </c>
      <c r="G97" s="137" t="s">
        <v>72</v>
      </c>
      <c r="H97" s="141">
        <f t="shared" ca="1" si="2"/>
        <v>28.682191780821917</v>
      </c>
      <c r="I97" s="151">
        <v>35026</v>
      </c>
      <c r="J97" s="137" t="s">
        <v>5227</v>
      </c>
      <c r="K97" s="137" t="s">
        <v>3696</v>
      </c>
      <c r="L97" s="140" t="s">
        <v>61</v>
      </c>
      <c r="M97" s="157">
        <v>0.2</v>
      </c>
      <c r="N97" s="153"/>
      <c r="O97" s="157" t="s">
        <v>67</v>
      </c>
      <c r="P97" s="153"/>
      <c r="Q97" s="154"/>
      <c r="R97" s="154"/>
      <c r="S97" s="154"/>
      <c r="T97" s="154"/>
      <c r="U97" s="154"/>
      <c r="V97" s="154"/>
      <c r="W97" s="154"/>
      <c r="X97" s="156"/>
    </row>
    <row r="98" spans="1:24" ht="15.75" customHeight="1">
      <c r="A98" s="135" t="s">
        <v>938</v>
      </c>
      <c r="B98" s="135" t="s">
        <v>4921</v>
      </c>
      <c r="C98" s="136" t="s">
        <v>5228</v>
      </c>
      <c r="D98" s="137" t="s">
        <v>5229</v>
      </c>
      <c r="E98" s="159" t="s">
        <v>5230</v>
      </c>
      <c r="F98" s="150">
        <v>44622</v>
      </c>
      <c r="G98" s="137" t="s">
        <v>72</v>
      </c>
      <c r="H98" s="141">
        <f t="shared" ca="1" si="2"/>
        <v>9.0520547945205472</v>
      </c>
      <c r="I98" s="151">
        <v>42191</v>
      </c>
      <c r="J98" s="137" t="s">
        <v>5231</v>
      </c>
      <c r="K98" s="163" t="s">
        <v>4762</v>
      </c>
      <c r="L98" s="137" t="s">
        <v>61</v>
      </c>
      <c r="M98" s="152">
        <v>3.871</v>
      </c>
      <c r="N98" s="153"/>
      <c r="O98" s="152" t="s">
        <v>705</v>
      </c>
      <c r="P98" s="153"/>
      <c r="Q98" s="154"/>
      <c r="R98" s="154"/>
      <c r="S98" s="154"/>
      <c r="T98" s="154"/>
      <c r="U98" s="154"/>
      <c r="V98" s="154"/>
      <c r="W98" s="154"/>
      <c r="X98" s="156"/>
    </row>
    <row r="99" spans="1:24" ht="15.75" customHeight="1">
      <c r="A99" s="135" t="s">
        <v>1355</v>
      </c>
      <c r="B99" s="135" t="s">
        <v>1189</v>
      </c>
      <c r="C99" s="136" t="s">
        <v>5232</v>
      </c>
      <c r="D99" s="137" t="s">
        <v>5233</v>
      </c>
      <c r="E99" s="159" t="s">
        <v>5234</v>
      </c>
      <c r="F99" s="150">
        <v>44622</v>
      </c>
      <c r="G99" s="137" t="s">
        <v>57</v>
      </c>
      <c r="H99" s="141">
        <f t="shared" ca="1" si="2"/>
        <v>51.701369863013696</v>
      </c>
      <c r="I99" s="151">
        <v>26624</v>
      </c>
      <c r="J99" s="137" t="s">
        <v>5235</v>
      </c>
      <c r="K99" s="137" t="s">
        <v>3696</v>
      </c>
      <c r="L99" s="140" t="s">
        <v>61</v>
      </c>
      <c r="M99" s="152" t="s">
        <v>820</v>
      </c>
      <c r="N99" s="153"/>
      <c r="O99" s="152" t="s">
        <v>705</v>
      </c>
      <c r="P99" s="153"/>
      <c r="Q99" s="154"/>
      <c r="R99" s="154"/>
      <c r="S99" s="154"/>
      <c r="T99" s="154"/>
      <c r="U99" s="154"/>
      <c r="V99" s="154"/>
      <c r="W99" s="154"/>
      <c r="X99" s="156"/>
    </row>
    <row r="100" spans="1:24" ht="15.75" customHeight="1">
      <c r="A100" s="135" t="s">
        <v>595</v>
      </c>
      <c r="B100" s="135" t="s">
        <v>4921</v>
      </c>
      <c r="C100" s="136" t="s">
        <v>5236</v>
      </c>
      <c r="D100" s="137" t="s">
        <v>5237</v>
      </c>
      <c r="E100" s="149" t="s">
        <v>5238</v>
      </c>
      <c r="F100" s="150">
        <v>44624</v>
      </c>
      <c r="G100" s="137" t="s">
        <v>57</v>
      </c>
      <c r="H100" s="141">
        <f t="shared" ca="1" si="2"/>
        <v>50.112328767123287</v>
      </c>
      <c r="I100" s="151">
        <v>27204</v>
      </c>
      <c r="J100" s="137" t="s">
        <v>5239</v>
      </c>
      <c r="K100" s="137" t="s">
        <v>3696</v>
      </c>
      <c r="L100" s="137" t="s">
        <v>61</v>
      </c>
      <c r="M100" s="152" t="s">
        <v>820</v>
      </c>
      <c r="N100" s="153"/>
      <c r="O100" s="152" t="s">
        <v>705</v>
      </c>
      <c r="P100" s="152"/>
      <c r="Q100" s="154"/>
      <c r="R100" s="154"/>
      <c r="S100" s="154"/>
      <c r="T100" s="154"/>
      <c r="U100" s="154"/>
      <c r="V100" s="154"/>
      <c r="W100" s="154"/>
      <c r="X100" s="156"/>
    </row>
    <row r="101" spans="1:24" ht="15.75" customHeight="1">
      <c r="A101" s="135" t="s">
        <v>595</v>
      </c>
      <c r="B101" s="135" t="s">
        <v>4921</v>
      </c>
      <c r="C101" s="136" t="s">
        <v>5236</v>
      </c>
      <c r="D101" s="137" t="s">
        <v>5240</v>
      </c>
      <c r="E101" s="149" t="s">
        <v>5241</v>
      </c>
      <c r="F101" s="150">
        <v>44624</v>
      </c>
      <c r="G101" s="137" t="s">
        <v>72</v>
      </c>
      <c r="H101" s="141">
        <f t="shared" ca="1" si="2"/>
        <v>42.320547945205476</v>
      </c>
      <c r="I101" s="151">
        <v>30048</v>
      </c>
      <c r="J101" s="137" t="s">
        <v>5242</v>
      </c>
      <c r="K101" s="137" t="s">
        <v>3696</v>
      </c>
      <c r="L101" s="140" t="s">
        <v>61</v>
      </c>
      <c r="M101" s="152" t="s">
        <v>820</v>
      </c>
      <c r="N101" s="153"/>
      <c r="O101" s="152" t="s">
        <v>705</v>
      </c>
      <c r="P101" s="152"/>
      <c r="Q101" s="154"/>
      <c r="R101" s="154"/>
      <c r="S101" s="154"/>
      <c r="T101" s="154"/>
      <c r="U101" s="154"/>
      <c r="V101" s="154"/>
      <c r="W101" s="154"/>
      <c r="X101" s="156"/>
    </row>
    <row r="102" spans="1:24" ht="15.75" customHeight="1">
      <c r="A102" s="135" t="s">
        <v>144</v>
      </c>
      <c r="B102" s="135" t="s">
        <v>150</v>
      </c>
      <c r="C102" s="136" t="s">
        <v>5243</v>
      </c>
      <c r="D102" s="137" t="s">
        <v>5244</v>
      </c>
      <c r="E102" s="149" t="s">
        <v>5245</v>
      </c>
      <c r="F102" s="150">
        <v>44627</v>
      </c>
      <c r="G102" s="137" t="s">
        <v>57</v>
      </c>
      <c r="H102" s="141">
        <f t="shared" ca="1" si="2"/>
        <v>66.038356164383558</v>
      </c>
      <c r="I102" s="151">
        <v>21391</v>
      </c>
      <c r="J102" s="137" t="s">
        <v>5246</v>
      </c>
      <c r="K102" s="137" t="s">
        <v>3696</v>
      </c>
      <c r="L102" s="137" t="s">
        <v>61</v>
      </c>
      <c r="M102" s="152" t="s">
        <v>820</v>
      </c>
      <c r="N102" s="153"/>
      <c r="O102" s="152" t="s">
        <v>705</v>
      </c>
      <c r="P102" s="152"/>
      <c r="Q102" s="154"/>
      <c r="R102" s="154"/>
      <c r="S102" s="154"/>
      <c r="T102" s="154"/>
      <c r="U102" s="154"/>
      <c r="V102" s="154"/>
      <c r="W102" s="154"/>
      <c r="X102" s="156"/>
    </row>
    <row r="103" spans="1:24" ht="15.75" customHeight="1">
      <c r="A103" s="135" t="s">
        <v>49</v>
      </c>
      <c r="B103" s="135" t="s">
        <v>1189</v>
      </c>
      <c r="C103" s="136" t="s">
        <v>5247</v>
      </c>
      <c r="D103" s="137" t="s">
        <v>5248</v>
      </c>
      <c r="E103" s="149" t="s">
        <v>5249</v>
      </c>
      <c r="F103" s="150">
        <v>44628</v>
      </c>
      <c r="G103" s="137" t="s">
        <v>57</v>
      </c>
      <c r="H103" s="141">
        <f t="shared" ca="1" si="2"/>
        <v>26.608219178082191</v>
      </c>
      <c r="I103" s="151">
        <v>35783</v>
      </c>
      <c r="J103" s="137" t="s">
        <v>5250</v>
      </c>
      <c r="K103" s="137" t="s">
        <v>3696</v>
      </c>
      <c r="L103" s="140" t="s">
        <v>61</v>
      </c>
      <c r="M103" s="152">
        <v>3.8479999999999999</v>
      </c>
      <c r="N103" s="153"/>
      <c r="O103" s="152" t="s">
        <v>705</v>
      </c>
      <c r="P103" s="152"/>
      <c r="Q103" s="154"/>
      <c r="R103" s="154"/>
      <c r="S103" s="154"/>
      <c r="T103" s="154"/>
      <c r="U103" s="154"/>
      <c r="V103" s="154"/>
      <c r="W103" s="154"/>
      <c r="X103" s="156"/>
    </row>
    <row r="104" spans="1:24" ht="15.75" customHeight="1">
      <c r="A104" s="135" t="s">
        <v>49</v>
      </c>
      <c r="B104" s="135" t="s">
        <v>58</v>
      </c>
      <c r="C104" s="136" t="s">
        <v>5247</v>
      </c>
      <c r="D104" s="137" t="s">
        <v>5251</v>
      </c>
      <c r="E104" s="149" t="s">
        <v>5252</v>
      </c>
      <c r="F104" s="150">
        <v>44628</v>
      </c>
      <c r="G104" s="137" t="s">
        <v>72</v>
      </c>
      <c r="H104" s="141">
        <f t="shared" ca="1" si="2"/>
        <v>22.002739726027396</v>
      </c>
      <c r="I104" s="151">
        <v>37464</v>
      </c>
      <c r="J104" s="137" t="s">
        <v>5253</v>
      </c>
      <c r="K104" s="137" t="s">
        <v>3696</v>
      </c>
      <c r="L104" s="137" t="s">
        <v>61</v>
      </c>
      <c r="M104" s="157">
        <v>0.129</v>
      </c>
      <c r="N104" s="153"/>
      <c r="O104" s="157" t="s">
        <v>67</v>
      </c>
      <c r="P104" s="152"/>
      <c r="Q104" s="154"/>
      <c r="R104" s="154"/>
      <c r="S104" s="154"/>
      <c r="T104" s="154"/>
      <c r="U104" s="154"/>
      <c r="V104" s="154"/>
      <c r="W104" s="154"/>
      <c r="X104" s="156"/>
    </row>
    <row r="105" spans="1:24" ht="15.75" customHeight="1">
      <c r="A105" s="135" t="s">
        <v>49</v>
      </c>
      <c r="B105" s="135" t="s">
        <v>58</v>
      </c>
      <c r="C105" s="136" t="s">
        <v>5247</v>
      </c>
      <c r="D105" s="137" t="s">
        <v>5254</v>
      </c>
      <c r="E105" s="149" t="s">
        <v>5255</v>
      </c>
      <c r="F105" s="150">
        <v>44628</v>
      </c>
      <c r="G105" s="137" t="s">
        <v>57</v>
      </c>
      <c r="H105" s="141">
        <f t="shared" ca="1" si="2"/>
        <v>34.969863013698628</v>
      </c>
      <c r="I105" s="151">
        <v>32731</v>
      </c>
      <c r="J105" s="137" t="s">
        <v>5256</v>
      </c>
      <c r="K105" s="137" t="s">
        <v>3696</v>
      </c>
      <c r="L105" s="140" t="s">
        <v>61</v>
      </c>
      <c r="M105" s="157">
        <v>0.186</v>
      </c>
      <c r="N105" s="153"/>
      <c r="O105" s="157" t="s">
        <v>67</v>
      </c>
      <c r="P105" s="152"/>
      <c r="Q105" s="154"/>
      <c r="R105" s="154"/>
      <c r="S105" s="154"/>
      <c r="T105" s="154"/>
      <c r="U105" s="154"/>
      <c r="V105" s="154"/>
      <c r="W105" s="154"/>
      <c r="X105" s="156"/>
    </row>
    <row r="106" spans="1:24" ht="15.75" customHeight="1">
      <c r="A106" s="135" t="s">
        <v>49</v>
      </c>
      <c r="B106" s="135" t="s">
        <v>58</v>
      </c>
      <c r="C106" s="136" t="s">
        <v>5247</v>
      </c>
      <c r="D106" s="137" t="s">
        <v>5257</v>
      </c>
      <c r="E106" s="149" t="s">
        <v>5258</v>
      </c>
      <c r="F106" s="150">
        <v>44628</v>
      </c>
      <c r="G106" s="137" t="s">
        <v>57</v>
      </c>
      <c r="H106" s="141">
        <f t="shared" ca="1" si="2"/>
        <v>20.934246575342467</v>
      </c>
      <c r="I106" s="151">
        <v>37854</v>
      </c>
      <c r="J106" s="137" t="s">
        <v>5259</v>
      </c>
      <c r="K106" s="137" t="s">
        <v>3696</v>
      </c>
      <c r="L106" s="137" t="s">
        <v>61</v>
      </c>
      <c r="M106" s="157">
        <v>0.14199999999999999</v>
      </c>
      <c r="N106" s="153"/>
      <c r="O106" s="157" t="s">
        <v>67</v>
      </c>
      <c r="P106" s="152"/>
      <c r="Q106" s="154"/>
      <c r="R106" s="154"/>
      <c r="S106" s="154"/>
      <c r="T106" s="154"/>
      <c r="U106" s="154"/>
      <c r="V106" s="154"/>
      <c r="W106" s="154"/>
      <c r="X106" s="156"/>
    </row>
    <row r="107" spans="1:24" ht="15.75" customHeight="1">
      <c r="A107" s="167" t="s">
        <v>369</v>
      </c>
      <c r="B107" s="167" t="s">
        <v>4929</v>
      </c>
      <c r="C107" s="168" t="s">
        <v>5260</v>
      </c>
      <c r="D107" s="168" t="s">
        <v>5261</v>
      </c>
      <c r="E107" s="149" t="s">
        <v>5262</v>
      </c>
      <c r="F107" s="150">
        <v>44628</v>
      </c>
      <c r="G107" s="137" t="s">
        <v>72</v>
      </c>
      <c r="H107" s="141">
        <f t="shared" ca="1" si="2"/>
        <v>22.361643835616437</v>
      </c>
      <c r="I107" s="151">
        <v>37333</v>
      </c>
      <c r="J107" s="137" t="s">
        <v>4373</v>
      </c>
      <c r="K107" s="137" t="s">
        <v>3696</v>
      </c>
      <c r="L107" s="140" t="s">
        <v>61</v>
      </c>
      <c r="M107" s="157">
        <v>0.155</v>
      </c>
      <c r="N107" s="153"/>
      <c r="O107" s="157" t="s">
        <v>67</v>
      </c>
      <c r="P107" s="157"/>
      <c r="Q107" s="154" t="s">
        <v>68</v>
      </c>
      <c r="R107" s="154">
        <v>1</v>
      </c>
      <c r="S107" s="155">
        <v>0.94</v>
      </c>
      <c r="T107" s="154" t="s">
        <v>3065</v>
      </c>
      <c r="U107" s="154"/>
      <c r="V107" s="154"/>
      <c r="W107" s="154"/>
      <c r="X107" s="156"/>
    </row>
    <row r="108" spans="1:24" ht="15.75" customHeight="1">
      <c r="A108" s="135" t="s">
        <v>157</v>
      </c>
      <c r="B108" s="135" t="s">
        <v>4921</v>
      </c>
      <c r="C108" s="136" t="s">
        <v>5263</v>
      </c>
      <c r="D108" s="137" t="s">
        <v>5264</v>
      </c>
      <c r="E108" s="149" t="s">
        <v>5265</v>
      </c>
      <c r="F108" s="150">
        <v>44629</v>
      </c>
      <c r="G108" s="137" t="s">
        <v>57</v>
      </c>
      <c r="H108" s="141">
        <f t="shared" ca="1" si="2"/>
        <v>82.041095890410958</v>
      </c>
      <c r="I108" s="151">
        <v>15550</v>
      </c>
      <c r="J108" s="137" t="s">
        <v>5266</v>
      </c>
      <c r="K108" s="137" t="s">
        <v>3696</v>
      </c>
      <c r="L108" s="137" t="s">
        <v>61</v>
      </c>
      <c r="M108" s="157">
        <v>0.113</v>
      </c>
      <c r="N108" s="153"/>
      <c r="O108" s="157" t="s">
        <v>67</v>
      </c>
      <c r="P108" s="152"/>
      <c r="Q108" s="154"/>
      <c r="R108" s="154"/>
      <c r="S108" s="154"/>
      <c r="T108" s="154"/>
      <c r="U108" s="154"/>
      <c r="V108" s="154"/>
      <c r="W108" s="154"/>
      <c r="X108" s="156"/>
    </row>
    <row r="109" spans="1:24" ht="15.75" customHeight="1">
      <c r="A109" s="135" t="s">
        <v>1684</v>
      </c>
      <c r="B109" s="135" t="s">
        <v>5267</v>
      </c>
      <c r="C109" s="136" t="s">
        <v>5268</v>
      </c>
      <c r="D109" s="137" t="s">
        <v>5269</v>
      </c>
      <c r="E109" s="149" t="s">
        <v>5270</v>
      </c>
      <c r="F109" s="150">
        <v>44630</v>
      </c>
      <c r="G109" s="137" t="s">
        <v>57</v>
      </c>
      <c r="H109" s="141">
        <f t="shared" ca="1" si="2"/>
        <v>44.38082191780822</v>
      </c>
      <c r="I109" s="151">
        <v>29296</v>
      </c>
      <c r="J109" s="137" t="s">
        <v>5271</v>
      </c>
      <c r="K109" s="137" t="s">
        <v>3696</v>
      </c>
      <c r="L109" s="140" t="s">
        <v>61</v>
      </c>
      <c r="M109" s="152" t="s">
        <v>820</v>
      </c>
      <c r="N109" s="153"/>
      <c r="O109" s="152" t="s">
        <v>705</v>
      </c>
      <c r="P109" s="152"/>
      <c r="Q109" s="154"/>
      <c r="R109" s="154"/>
      <c r="S109" s="154"/>
      <c r="T109" s="154"/>
      <c r="U109" s="154"/>
      <c r="V109" s="154"/>
      <c r="W109" s="154"/>
      <c r="X109" s="156"/>
    </row>
    <row r="110" spans="1:24" ht="15.75" customHeight="1">
      <c r="A110" s="135" t="s">
        <v>2301</v>
      </c>
      <c r="B110" s="135" t="s">
        <v>283</v>
      </c>
      <c r="C110" s="136" t="s">
        <v>5272</v>
      </c>
      <c r="D110" s="137" t="s">
        <v>5273</v>
      </c>
      <c r="E110" s="149" t="s">
        <v>5274</v>
      </c>
      <c r="F110" s="150">
        <v>44631</v>
      </c>
      <c r="G110" s="137" t="s">
        <v>72</v>
      </c>
      <c r="H110" s="141">
        <f t="shared" ca="1" si="2"/>
        <v>23.698630136986303</v>
      </c>
      <c r="I110" s="151">
        <v>36845</v>
      </c>
      <c r="J110" s="137" t="s">
        <v>5275</v>
      </c>
      <c r="K110" s="137" t="s">
        <v>3696</v>
      </c>
      <c r="L110" s="137" t="s">
        <v>61</v>
      </c>
      <c r="M110" s="157">
        <v>0.107</v>
      </c>
      <c r="N110" s="153"/>
      <c r="O110" s="157" t="s">
        <v>67</v>
      </c>
      <c r="P110" s="152"/>
      <c r="Q110" s="154"/>
      <c r="R110" s="154"/>
      <c r="S110" s="154"/>
      <c r="T110" s="154"/>
      <c r="U110" s="154"/>
      <c r="V110" s="154"/>
      <c r="W110" s="154"/>
      <c r="X110" s="156"/>
    </row>
    <row r="111" spans="1:24" ht="15.75" customHeight="1">
      <c r="A111" s="135" t="s">
        <v>2301</v>
      </c>
      <c r="B111" s="135" t="s">
        <v>283</v>
      </c>
      <c r="C111" s="136" t="s">
        <v>5272</v>
      </c>
      <c r="D111" s="137" t="s">
        <v>5276</v>
      </c>
      <c r="E111" s="149" t="s">
        <v>5277</v>
      </c>
      <c r="F111" s="150">
        <v>44631</v>
      </c>
      <c r="G111" s="137" t="s">
        <v>72</v>
      </c>
      <c r="H111" s="141">
        <f t="shared" ca="1" si="2"/>
        <v>63.419178082191777</v>
      </c>
      <c r="I111" s="151">
        <v>22347</v>
      </c>
      <c r="J111" s="137" t="s">
        <v>5278</v>
      </c>
      <c r="K111" s="137" t="s">
        <v>3696</v>
      </c>
      <c r="L111" s="140" t="s">
        <v>61</v>
      </c>
      <c r="M111" s="152" t="s">
        <v>820</v>
      </c>
      <c r="N111" s="153"/>
      <c r="O111" s="152" t="s">
        <v>705</v>
      </c>
      <c r="P111" s="152"/>
      <c r="Q111" s="154"/>
      <c r="R111" s="154"/>
      <c r="S111" s="154"/>
      <c r="T111" s="154"/>
      <c r="U111" s="154"/>
      <c r="V111" s="154"/>
      <c r="W111" s="154"/>
      <c r="X111" s="156"/>
    </row>
    <row r="112" spans="1:24" ht="15.75" customHeight="1">
      <c r="A112" s="135" t="s">
        <v>131</v>
      </c>
      <c r="B112" s="135" t="s">
        <v>4921</v>
      </c>
      <c r="C112" s="136" t="s">
        <v>5279</v>
      </c>
      <c r="D112" s="137" t="s">
        <v>5280</v>
      </c>
      <c r="E112" s="149" t="s">
        <v>5281</v>
      </c>
      <c r="F112" s="150">
        <v>44631</v>
      </c>
      <c r="G112" s="137" t="s">
        <v>57</v>
      </c>
      <c r="H112" s="141">
        <f t="shared" ca="1" si="2"/>
        <v>70.835616438356169</v>
      </c>
      <c r="I112" s="151">
        <v>19640</v>
      </c>
      <c r="J112" s="137" t="s">
        <v>5282</v>
      </c>
      <c r="K112" s="137" t="s">
        <v>3696</v>
      </c>
      <c r="L112" s="137" t="s">
        <v>61</v>
      </c>
      <c r="M112" s="152">
        <v>3.8050000000000002</v>
      </c>
      <c r="N112" s="153"/>
      <c r="O112" s="152" t="s">
        <v>705</v>
      </c>
      <c r="P112" s="157"/>
      <c r="Q112" s="154"/>
      <c r="R112" s="154"/>
      <c r="S112" s="154"/>
      <c r="T112" s="154"/>
      <c r="U112" s="154"/>
      <c r="V112" s="154"/>
      <c r="W112" s="154"/>
      <c r="X112" s="156"/>
    </row>
    <row r="113" spans="1:24" ht="15.75" customHeight="1">
      <c r="A113" s="135" t="s">
        <v>131</v>
      </c>
      <c r="B113" s="135" t="s">
        <v>4921</v>
      </c>
      <c r="C113" s="136" t="s">
        <v>5279</v>
      </c>
      <c r="D113" s="137" t="s">
        <v>5283</v>
      </c>
      <c r="E113" s="149" t="s">
        <v>5284</v>
      </c>
      <c r="F113" s="150">
        <v>44631</v>
      </c>
      <c r="G113" s="137" t="s">
        <v>57</v>
      </c>
      <c r="H113" s="141">
        <f t="shared" ca="1" si="2"/>
        <v>75.753424657534254</v>
      </c>
      <c r="I113" s="151">
        <v>17845</v>
      </c>
      <c r="J113" s="137" t="s">
        <v>5285</v>
      </c>
      <c r="K113" s="137" t="s">
        <v>3696</v>
      </c>
      <c r="L113" s="140" t="s">
        <v>61</v>
      </c>
      <c r="M113" s="152" t="s">
        <v>820</v>
      </c>
      <c r="N113" s="153"/>
      <c r="O113" s="152" t="s">
        <v>705</v>
      </c>
      <c r="P113" s="152"/>
      <c r="Q113" s="154"/>
      <c r="R113" s="154"/>
      <c r="S113" s="154"/>
      <c r="T113" s="154"/>
      <c r="U113" s="154"/>
      <c r="V113" s="154"/>
      <c r="W113" s="154"/>
      <c r="X113" s="156"/>
    </row>
    <row r="114" spans="1:24" ht="15.75" customHeight="1">
      <c r="A114" s="135" t="s">
        <v>651</v>
      </c>
      <c r="B114" s="135" t="s">
        <v>400</v>
      </c>
      <c r="C114" s="136" t="s">
        <v>5286</v>
      </c>
      <c r="D114" s="137" t="s">
        <v>5287</v>
      </c>
      <c r="E114" s="149" t="s">
        <v>5288</v>
      </c>
      <c r="F114" s="150">
        <v>44634</v>
      </c>
      <c r="G114" s="137" t="s">
        <v>72</v>
      </c>
      <c r="H114" s="141">
        <f t="shared" ca="1" si="2"/>
        <v>50.19178082191781</v>
      </c>
      <c r="I114" s="151">
        <v>27175</v>
      </c>
      <c r="J114" s="137" t="s">
        <v>5289</v>
      </c>
      <c r="K114" s="137" t="s">
        <v>3696</v>
      </c>
      <c r="L114" s="137" t="s">
        <v>61</v>
      </c>
      <c r="M114" s="157">
        <v>0.159</v>
      </c>
      <c r="N114" s="153"/>
      <c r="O114" s="157" t="s">
        <v>67</v>
      </c>
      <c r="P114" s="152"/>
      <c r="Q114" s="154"/>
      <c r="R114" s="154"/>
      <c r="S114" s="154"/>
      <c r="T114" s="154"/>
      <c r="U114" s="154"/>
      <c r="V114" s="154"/>
      <c r="W114" s="154"/>
      <c r="X114" s="156"/>
    </row>
    <row r="115" spans="1:24" ht="15.75" customHeight="1">
      <c r="A115" s="135" t="s">
        <v>651</v>
      </c>
      <c r="B115" s="135" t="s">
        <v>400</v>
      </c>
      <c r="C115" s="136" t="s">
        <v>5286</v>
      </c>
      <c r="D115" s="137" t="s">
        <v>5290</v>
      </c>
      <c r="E115" s="149" t="s">
        <v>5291</v>
      </c>
      <c r="F115" s="150">
        <v>44634</v>
      </c>
      <c r="G115" s="137" t="s">
        <v>72</v>
      </c>
      <c r="H115" s="141">
        <f t="shared" ca="1" si="2"/>
        <v>27.463013698630139</v>
      </c>
      <c r="I115" s="151">
        <v>35471</v>
      </c>
      <c r="J115" s="137" t="s">
        <v>5292</v>
      </c>
      <c r="K115" s="137" t="s">
        <v>3696</v>
      </c>
      <c r="L115" s="140" t="s">
        <v>61</v>
      </c>
      <c r="M115" s="157">
        <v>0.153</v>
      </c>
      <c r="N115" s="153"/>
      <c r="O115" s="157" t="s">
        <v>67</v>
      </c>
      <c r="P115" s="152"/>
      <c r="Q115" s="154"/>
      <c r="R115" s="154"/>
      <c r="S115" s="154"/>
      <c r="T115" s="154"/>
      <c r="U115" s="154"/>
      <c r="V115" s="154"/>
      <c r="W115" s="154"/>
      <c r="X115" s="156"/>
    </row>
    <row r="116" spans="1:24" ht="15.75" customHeight="1">
      <c r="A116" s="135" t="s">
        <v>651</v>
      </c>
      <c r="B116" s="135" t="s">
        <v>400</v>
      </c>
      <c r="C116" s="136" t="s">
        <v>5286</v>
      </c>
      <c r="D116" s="137" t="s">
        <v>5293</v>
      </c>
      <c r="E116" s="149" t="s">
        <v>5294</v>
      </c>
      <c r="F116" s="150">
        <v>44634</v>
      </c>
      <c r="G116" s="137" t="s">
        <v>57</v>
      </c>
      <c r="H116" s="141">
        <f t="shared" ca="1" si="2"/>
        <v>56.298630136986304</v>
      </c>
      <c r="I116" s="151">
        <v>24946</v>
      </c>
      <c r="J116" s="137" t="s">
        <v>5295</v>
      </c>
      <c r="K116" s="137" t="s">
        <v>3696</v>
      </c>
      <c r="L116" s="137" t="s">
        <v>61</v>
      </c>
      <c r="M116" s="157">
        <v>0.13600000000000001</v>
      </c>
      <c r="N116" s="153"/>
      <c r="O116" s="157" t="s">
        <v>67</v>
      </c>
      <c r="P116" s="157"/>
      <c r="Q116" s="154"/>
      <c r="R116" s="154"/>
      <c r="S116" s="154"/>
      <c r="T116" s="154"/>
      <c r="U116" s="154"/>
      <c r="V116" s="154"/>
      <c r="W116" s="154"/>
      <c r="X116" s="156"/>
    </row>
    <row r="117" spans="1:24" ht="15.75" customHeight="1">
      <c r="A117" s="135" t="s">
        <v>651</v>
      </c>
      <c r="B117" s="135" t="s">
        <v>400</v>
      </c>
      <c r="C117" s="136" t="s">
        <v>5286</v>
      </c>
      <c r="D117" s="137" t="s">
        <v>5296</v>
      </c>
      <c r="E117" s="149" t="s">
        <v>5297</v>
      </c>
      <c r="F117" s="150">
        <v>44634</v>
      </c>
      <c r="G117" s="137" t="s">
        <v>72</v>
      </c>
      <c r="H117" s="141">
        <f t="shared" ca="1" si="2"/>
        <v>43.553424657534244</v>
      </c>
      <c r="I117" s="151">
        <v>29598</v>
      </c>
      <c r="J117" s="137" t="s">
        <v>5298</v>
      </c>
      <c r="K117" s="137" t="s">
        <v>3696</v>
      </c>
      <c r="L117" s="140" t="s">
        <v>61</v>
      </c>
      <c r="M117" s="157">
        <v>0.13900000000000001</v>
      </c>
      <c r="N117" s="153"/>
      <c r="O117" s="157" t="s">
        <v>67</v>
      </c>
      <c r="P117" s="152"/>
      <c r="Q117" s="154"/>
      <c r="R117" s="154"/>
      <c r="S117" s="154"/>
      <c r="T117" s="154"/>
      <c r="U117" s="154"/>
      <c r="V117" s="154"/>
      <c r="W117" s="154"/>
      <c r="X117" s="156"/>
    </row>
    <row r="118" spans="1:24" ht="15.75" customHeight="1">
      <c r="A118" s="135" t="s">
        <v>157</v>
      </c>
      <c r="B118" s="135" t="s">
        <v>4921</v>
      </c>
      <c r="C118" s="136" t="s">
        <v>5299</v>
      </c>
      <c r="D118" s="137" t="s">
        <v>5300</v>
      </c>
      <c r="E118" s="149" t="s">
        <v>5301</v>
      </c>
      <c r="F118" s="150">
        <v>44636</v>
      </c>
      <c r="G118" s="137" t="s">
        <v>57</v>
      </c>
      <c r="H118" s="141">
        <f t="shared" ca="1" si="2"/>
        <v>13.38082191780822</v>
      </c>
      <c r="I118" s="151">
        <v>40611</v>
      </c>
      <c r="J118" s="137" t="s">
        <v>5302</v>
      </c>
      <c r="K118" s="163" t="s">
        <v>4516</v>
      </c>
      <c r="L118" s="137" t="s">
        <v>61</v>
      </c>
      <c r="M118" s="157">
        <v>0.121</v>
      </c>
      <c r="N118" s="153"/>
      <c r="O118" s="157" t="s">
        <v>67</v>
      </c>
      <c r="P118" s="157"/>
      <c r="Q118" s="154"/>
      <c r="R118" s="154"/>
      <c r="S118" s="154"/>
      <c r="T118" s="154"/>
      <c r="U118" s="154"/>
      <c r="V118" s="154"/>
      <c r="W118" s="154"/>
      <c r="X118" s="156"/>
    </row>
    <row r="119" spans="1:24" ht="15.75" customHeight="1">
      <c r="A119" s="135" t="s">
        <v>938</v>
      </c>
      <c r="B119" s="135" t="s">
        <v>4921</v>
      </c>
      <c r="C119" s="136" t="s">
        <v>5303</v>
      </c>
      <c r="D119" s="137" t="s">
        <v>5304</v>
      </c>
      <c r="E119" s="149" t="s">
        <v>5305</v>
      </c>
      <c r="F119" s="150">
        <v>44636</v>
      </c>
      <c r="G119" s="137" t="s">
        <v>57</v>
      </c>
      <c r="H119" s="141">
        <f t="shared" ca="1" si="2"/>
        <v>36.030136986301372</v>
      </c>
      <c r="I119" s="151">
        <v>32344</v>
      </c>
      <c r="J119" s="137" t="s">
        <v>5306</v>
      </c>
      <c r="K119" s="137" t="s">
        <v>3696</v>
      </c>
      <c r="L119" s="140" t="s">
        <v>61</v>
      </c>
      <c r="M119" s="157" t="s">
        <v>5307</v>
      </c>
      <c r="N119" s="153"/>
      <c r="O119" s="157" t="s">
        <v>67</v>
      </c>
      <c r="P119" s="153"/>
      <c r="Q119" s="154"/>
      <c r="R119" s="154"/>
      <c r="S119" s="154"/>
      <c r="T119" s="154"/>
      <c r="U119" s="154"/>
      <c r="V119" s="154"/>
      <c r="W119" s="154"/>
      <c r="X119" s="156"/>
    </row>
    <row r="120" spans="1:24" ht="15.75" customHeight="1">
      <c r="A120" s="135" t="s">
        <v>227</v>
      </c>
      <c r="B120" s="135" t="s">
        <v>4921</v>
      </c>
      <c r="C120" s="136" t="s">
        <v>5308</v>
      </c>
      <c r="D120" s="137" t="s">
        <v>5309</v>
      </c>
      <c r="E120" s="149" t="s">
        <v>5310</v>
      </c>
      <c r="F120" s="150">
        <v>44637</v>
      </c>
      <c r="G120" s="137" t="s">
        <v>57</v>
      </c>
      <c r="H120" s="141">
        <f t="shared" ca="1" si="2"/>
        <v>32.487671232876714</v>
      </c>
      <c r="I120" s="151">
        <v>33637</v>
      </c>
      <c r="J120" s="137" t="s">
        <v>5311</v>
      </c>
      <c r="K120" s="137" t="s">
        <v>3696</v>
      </c>
      <c r="L120" s="137" t="s">
        <v>61</v>
      </c>
      <c r="M120" s="157" t="s">
        <v>5312</v>
      </c>
      <c r="N120" s="153"/>
      <c r="O120" s="157" t="s">
        <v>67</v>
      </c>
      <c r="P120" s="153"/>
      <c r="Q120" s="154"/>
      <c r="R120" s="154"/>
      <c r="S120" s="154"/>
      <c r="T120" s="154"/>
      <c r="U120" s="154"/>
      <c r="V120" s="154"/>
      <c r="W120" s="154"/>
      <c r="X120" s="156"/>
    </row>
    <row r="121" spans="1:24" ht="15.75" customHeight="1">
      <c r="A121" s="135" t="s">
        <v>3169</v>
      </c>
      <c r="B121" s="135" t="s">
        <v>2437</v>
      </c>
      <c r="C121" s="136" t="s">
        <v>5313</v>
      </c>
      <c r="D121" s="137" t="s">
        <v>5314</v>
      </c>
      <c r="E121" s="149" t="s">
        <v>5315</v>
      </c>
      <c r="F121" s="150">
        <v>44637</v>
      </c>
      <c r="G121" s="137" t="s">
        <v>72</v>
      </c>
      <c r="H121" s="141">
        <f t="shared" ca="1" si="2"/>
        <v>30.55890410958904</v>
      </c>
      <c r="I121" s="151">
        <v>34341</v>
      </c>
      <c r="J121" s="137" t="s">
        <v>5316</v>
      </c>
      <c r="K121" s="137" t="s">
        <v>3696</v>
      </c>
      <c r="L121" s="140" t="s">
        <v>61</v>
      </c>
      <c r="M121" s="152">
        <v>3.6659999999999999</v>
      </c>
      <c r="N121" s="153"/>
      <c r="O121" s="152" t="s">
        <v>705</v>
      </c>
      <c r="P121" s="157"/>
      <c r="Q121" s="154" t="s">
        <v>68</v>
      </c>
      <c r="R121" s="154">
        <v>1</v>
      </c>
      <c r="S121" s="155">
        <v>119.446</v>
      </c>
      <c r="T121" s="154" t="s">
        <v>498</v>
      </c>
      <c r="U121" s="154"/>
      <c r="V121" s="154"/>
      <c r="W121" s="154"/>
      <c r="X121" s="156"/>
    </row>
    <row r="122" spans="1:24" ht="15.75" customHeight="1">
      <c r="A122" s="135" t="s">
        <v>492</v>
      </c>
      <c r="B122" s="135" t="s">
        <v>495</v>
      </c>
      <c r="C122" s="136" t="s">
        <v>5317</v>
      </c>
      <c r="D122" s="137" t="s">
        <v>5318</v>
      </c>
      <c r="E122" s="159" t="s">
        <v>5319</v>
      </c>
      <c r="F122" s="150">
        <v>44637</v>
      </c>
      <c r="G122" s="137" t="s">
        <v>57</v>
      </c>
      <c r="H122" s="141">
        <f t="shared" ca="1" si="2"/>
        <v>37.402739726027399</v>
      </c>
      <c r="I122" s="151">
        <v>31843</v>
      </c>
      <c r="J122" s="137" t="s">
        <v>5320</v>
      </c>
      <c r="K122" s="137" t="s">
        <v>3696</v>
      </c>
      <c r="L122" s="137" t="s">
        <v>61</v>
      </c>
      <c r="M122" s="152" t="s">
        <v>5321</v>
      </c>
      <c r="N122" s="157">
        <v>4.0000000000000001E-3</v>
      </c>
      <c r="O122" s="157" t="s">
        <v>2797</v>
      </c>
      <c r="P122" s="157" t="s">
        <v>67</v>
      </c>
      <c r="Q122" s="169"/>
      <c r="R122" s="154"/>
      <c r="S122" s="154"/>
      <c r="T122" s="154"/>
      <c r="U122" s="154"/>
      <c r="V122" s="154"/>
      <c r="W122" s="154"/>
      <c r="X122" s="156"/>
    </row>
    <row r="123" spans="1:24" ht="15.75" customHeight="1">
      <c r="A123" s="135" t="s">
        <v>492</v>
      </c>
      <c r="B123" s="135" t="s">
        <v>495</v>
      </c>
      <c r="C123" s="136" t="s">
        <v>5317</v>
      </c>
      <c r="D123" s="137" t="s">
        <v>5322</v>
      </c>
      <c r="E123" s="149" t="s">
        <v>5323</v>
      </c>
      <c r="F123" s="150">
        <v>44637</v>
      </c>
      <c r="G123" s="137" t="s">
        <v>72</v>
      </c>
      <c r="H123" s="141">
        <f t="shared" ca="1" si="2"/>
        <v>46.290410958904111</v>
      </c>
      <c r="I123" s="151">
        <v>28599</v>
      </c>
      <c r="J123" s="137" t="s">
        <v>5324</v>
      </c>
      <c r="K123" s="137" t="s">
        <v>3696</v>
      </c>
      <c r="L123" s="140" t="s">
        <v>61</v>
      </c>
      <c r="M123" s="157">
        <v>0.154</v>
      </c>
      <c r="N123" s="153"/>
      <c r="O123" s="157" t="s">
        <v>67</v>
      </c>
      <c r="P123" s="153"/>
      <c r="Q123" s="154" t="s">
        <v>378</v>
      </c>
      <c r="R123" s="154" t="s">
        <v>5325</v>
      </c>
      <c r="S123" s="155">
        <v>1.3</v>
      </c>
      <c r="T123" s="154" t="s">
        <v>498</v>
      </c>
      <c r="U123" s="154"/>
      <c r="V123" s="154"/>
      <c r="W123" s="154"/>
      <c r="X123" s="156"/>
    </row>
    <row r="124" spans="1:24" ht="15.75" customHeight="1">
      <c r="A124" s="135" t="s">
        <v>492</v>
      </c>
      <c r="B124" s="135" t="s">
        <v>495</v>
      </c>
      <c r="C124" s="136" t="s">
        <v>5317</v>
      </c>
      <c r="D124" s="137" t="s">
        <v>5326</v>
      </c>
      <c r="E124" s="149" t="s">
        <v>5327</v>
      </c>
      <c r="F124" s="150">
        <v>44637</v>
      </c>
      <c r="G124" s="137" t="s">
        <v>57</v>
      </c>
      <c r="H124" s="141">
        <f t="shared" ca="1" si="2"/>
        <v>30.512328767123286</v>
      </c>
      <c r="I124" s="151">
        <v>34358</v>
      </c>
      <c r="J124" s="137" t="s">
        <v>5328</v>
      </c>
      <c r="K124" s="137" t="s">
        <v>3696</v>
      </c>
      <c r="L124" s="137" t="s">
        <v>61</v>
      </c>
      <c r="M124" s="157">
        <v>8.2000000000000003E-2</v>
      </c>
      <c r="N124" s="153"/>
      <c r="O124" s="157" t="s">
        <v>67</v>
      </c>
      <c r="P124" s="153"/>
      <c r="Q124" s="154" t="s">
        <v>378</v>
      </c>
      <c r="R124" s="154" t="s">
        <v>5325</v>
      </c>
      <c r="S124" s="155">
        <v>0.87</v>
      </c>
      <c r="T124" s="154" t="s">
        <v>498</v>
      </c>
      <c r="U124" s="154"/>
      <c r="V124" s="154"/>
      <c r="W124" s="154"/>
      <c r="X124" s="156"/>
    </row>
    <row r="125" spans="1:24" ht="15.75" customHeight="1">
      <c r="A125" s="135" t="s">
        <v>492</v>
      </c>
      <c r="B125" s="135" t="s">
        <v>495</v>
      </c>
      <c r="C125" s="136" t="s">
        <v>5317</v>
      </c>
      <c r="D125" s="137" t="s">
        <v>5329</v>
      </c>
      <c r="E125" s="149" t="s">
        <v>5330</v>
      </c>
      <c r="F125" s="150">
        <v>44637</v>
      </c>
      <c r="G125" s="137" t="s">
        <v>57</v>
      </c>
      <c r="H125" s="141">
        <f t="shared" ca="1" si="2"/>
        <v>34.591780821917808</v>
      </c>
      <c r="I125" s="151">
        <v>32869</v>
      </c>
      <c r="J125" s="137" t="s">
        <v>5331</v>
      </c>
      <c r="K125" s="137" t="s">
        <v>3696</v>
      </c>
      <c r="L125" s="140" t="s">
        <v>61</v>
      </c>
      <c r="M125" s="157">
        <v>0.159</v>
      </c>
      <c r="N125" s="153"/>
      <c r="O125" s="157" t="s">
        <v>67</v>
      </c>
      <c r="P125" s="152"/>
      <c r="Q125" s="154" t="s">
        <v>378</v>
      </c>
      <c r="R125" s="154" t="s">
        <v>5325</v>
      </c>
      <c r="S125" s="155">
        <v>1.72</v>
      </c>
      <c r="T125" s="154" t="s">
        <v>498</v>
      </c>
      <c r="U125" s="154"/>
      <c r="V125" s="154"/>
      <c r="W125" s="154"/>
      <c r="X125" s="156"/>
    </row>
    <row r="126" spans="1:24" ht="15.75" customHeight="1">
      <c r="A126" s="135" t="s">
        <v>492</v>
      </c>
      <c r="B126" s="135" t="s">
        <v>495</v>
      </c>
      <c r="C126" s="136" t="s">
        <v>5317</v>
      </c>
      <c r="D126" s="137" t="s">
        <v>5332</v>
      </c>
      <c r="E126" s="149" t="s">
        <v>5333</v>
      </c>
      <c r="F126" s="150">
        <v>44637</v>
      </c>
      <c r="G126" s="137" t="s">
        <v>72</v>
      </c>
      <c r="H126" s="141">
        <f t="shared" ca="1" si="2"/>
        <v>22.145205479452056</v>
      </c>
      <c r="I126" s="151">
        <v>37412</v>
      </c>
      <c r="J126" s="137" t="s">
        <v>5334</v>
      </c>
      <c r="K126" s="137" t="s">
        <v>3696</v>
      </c>
      <c r="L126" s="137" t="s">
        <v>61</v>
      </c>
      <c r="M126" s="157">
        <v>0.16900000000000001</v>
      </c>
      <c r="N126" s="153"/>
      <c r="O126" s="157" t="s">
        <v>67</v>
      </c>
      <c r="P126" s="152"/>
      <c r="Q126" s="154" t="s">
        <v>378</v>
      </c>
      <c r="R126" s="154" t="s">
        <v>5325</v>
      </c>
      <c r="S126" s="155">
        <v>1.89</v>
      </c>
      <c r="T126" s="154" t="s">
        <v>498</v>
      </c>
      <c r="U126" s="154"/>
      <c r="V126" s="154"/>
      <c r="W126" s="154"/>
      <c r="X126" s="156"/>
    </row>
    <row r="127" spans="1:24" ht="15.75" customHeight="1">
      <c r="A127" s="135" t="s">
        <v>131</v>
      </c>
      <c r="B127" s="135" t="s">
        <v>4921</v>
      </c>
      <c r="C127" s="136" t="s">
        <v>5335</v>
      </c>
      <c r="D127" s="137" t="s">
        <v>5336</v>
      </c>
      <c r="E127" s="149" t="s">
        <v>5337</v>
      </c>
      <c r="F127" s="150">
        <v>44637</v>
      </c>
      <c r="G127" s="137" t="s">
        <v>72</v>
      </c>
      <c r="H127" s="141">
        <f t="shared" ca="1" si="2"/>
        <v>51.421917808219177</v>
      </c>
      <c r="I127" s="151">
        <v>26726</v>
      </c>
      <c r="J127" s="137" t="s">
        <v>5338</v>
      </c>
      <c r="K127" s="137" t="s">
        <v>3696</v>
      </c>
      <c r="L127" s="140" t="s">
        <v>61</v>
      </c>
      <c r="M127" s="152">
        <v>3.8220000000000001</v>
      </c>
      <c r="N127" s="153"/>
      <c r="O127" s="152" t="s">
        <v>705</v>
      </c>
      <c r="P127" s="152"/>
      <c r="Q127" s="154"/>
      <c r="R127" s="154"/>
      <c r="S127" s="154"/>
      <c r="T127" s="154"/>
      <c r="U127" s="154"/>
      <c r="V127" s="154"/>
      <c r="W127" s="154"/>
      <c r="X127" s="156"/>
    </row>
    <row r="128" spans="1:24" ht="15.75" customHeight="1">
      <c r="A128" s="135" t="s">
        <v>3169</v>
      </c>
      <c r="B128" s="167" t="s">
        <v>2437</v>
      </c>
      <c r="C128" s="136" t="s">
        <v>5339</v>
      </c>
      <c r="D128" s="137" t="s">
        <v>5340</v>
      </c>
      <c r="E128" s="149" t="s">
        <v>5341</v>
      </c>
      <c r="F128" s="150">
        <v>44638</v>
      </c>
      <c r="G128" s="137" t="s">
        <v>72</v>
      </c>
      <c r="H128" s="141">
        <f t="shared" ca="1" si="2"/>
        <v>51.627397260273973</v>
      </c>
      <c r="I128" s="151">
        <v>26651</v>
      </c>
      <c r="J128" s="137" t="s">
        <v>5342</v>
      </c>
      <c r="K128" s="137" t="s">
        <v>3696</v>
      </c>
      <c r="L128" s="137" t="s">
        <v>61</v>
      </c>
      <c r="M128" s="157">
        <v>0.1</v>
      </c>
      <c r="N128" s="153"/>
      <c r="O128" s="157" t="s">
        <v>67</v>
      </c>
      <c r="P128" s="157"/>
      <c r="Q128" s="154"/>
      <c r="R128" s="154"/>
      <c r="S128" s="154"/>
      <c r="T128" s="154"/>
      <c r="U128" s="154"/>
      <c r="V128" s="154"/>
      <c r="W128" s="154"/>
      <c r="X128" s="156"/>
    </row>
    <row r="129" spans="1:24" ht="15.75" customHeight="1">
      <c r="A129" s="135" t="s">
        <v>88</v>
      </c>
      <c r="B129" s="135" t="s">
        <v>95</v>
      </c>
      <c r="C129" s="136" t="s">
        <v>5343</v>
      </c>
      <c r="D129" s="137" t="s">
        <v>5344</v>
      </c>
      <c r="E129" s="149" t="s">
        <v>5345</v>
      </c>
      <c r="F129" s="150">
        <v>44641</v>
      </c>
      <c r="G129" s="137" t="s">
        <v>72</v>
      </c>
      <c r="H129" s="141">
        <f t="shared" ca="1" si="2"/>
        <v>34.873972602739727</v>
      </c>
      <c r="I129" s="151">
        <v>32766</v>
      </c>
      <c r="J129" s="137" t="s">
        <v>5346</v>
      </c>
      <c r="K129" s="137" t="s">
        <v>3696</v>
      </c>
      <c r="L129" s="140" t="s">
        <v>61</v>
      </c>
      <c r="M129" s="152">
        <v>3.762</v>
      </c>
      <c r="N129" s="153"/>
      <c r="O129" s="152" t="s">
        <v>705</v>
      </c>
      <c r="P129" s="152"/>
      <c r="Q129" s="154"/>
      <c r="R129" s="154"/>
      <c r="S129" s="154"/>
      <c r="T129" s="154"/>
      <c r="U129" s="154"/>
      <c r="V129" s="154"/>
      <c r="W129" s="154"/>
      <c r="X129" s="156"/>
    </row>
    <row r="130" spans="1:24" ht="15.75" customHeight="1">
      <c r="A130" s="135" t="s">
        <v>88</v>
      </c>
      <c r="B130" s="135" t="s">
        <v>95</v>
      </c>
      <c r="C130" s="136" t="s">
        <v>5343</v>
      </c>
      <c r="D130" s="137" t="s">
        <v>5347</v>
      </c>
      <c r="E130" s="149" t="s">
        <v>5348</v>
      </c>
      <c r="F130" s="150">
        <v>44641</v>
      </c>
      <c r="G130" s="137" t="s">
        <v>72</v>
      </c>
      <c r="H130" s="141">
        <f t="shared" ca="1" si="2"/>
        <v>45.597260273972601</v>
      </c>
      <c r="I130" s="151">
        <v>28852</v>
      </c>
      <c r="J130" s="137" t="s">
        <v>5349</v>
      </c>
      <c r="K130" s="137" t="s">
        <v>3696</v>
      </c>
      <c r="L130" s="137" t="s">
        <v>61</v>
      </c>
      <c r="M130" s="157">
        <v>0.13</v>
      </c>
      <c r="N130" s="153"/>
      <c r="O130" s="157" t="s">
        <v>67</v>
      </c>
      <c r="P130" s="152"/>
      <c r="Q130" s="154"/>
      <c r="R130" s="154"/>
      <c r="S130" s="154"/>
      <c r="T130" s="154"/>
      <c r="U130" s="154"/>
      <c r="V130" s="154"/>
      <c r="W130" s="154"/>
      <c r="X130" s="156"/>
    </row>
    <row r="131" spans="1:24" ht="15.75" customHeight="1">
      <c r="A131" s="135" t="s">
        <v>88</v>
      </c>
      <c r="B131" s="135" t="s">
        <v>95</v>
      </c>
      <c r="C131" s="136" t="s">
        <v>5343</v>
      </c>
      <c r="D131" s="137" t="s">
        <v>5350</v>
      </c>
      <c r="E131" s="149" t="s">
        <v>5351</v>
      </c>
      <c r="F131" s="150">
        <v>44641</v>
      </c>
      <c r="G131" s="137" t="s">
        <v>57</v>
      </c>
      <c r="H131" s="141">
        <f t="shared" ca="1" si="2"/>
        <v>31.063013698630137</v>
      </c>
      <c r="I131" s="151">
        <v>34157</v>
      </c>
      <c r="J131" s="137" t="s">
        <v>5352</v>
      </c>
      <c r="K131" s="137" t="s">
        <v>3696</v>
      </c>
      <c r="L131" s="140" t="s">
        <v>61</v>
      </c>
      <c r="M131" s="157">
        <v>0.13400000000000001</v>
      </c>
      <c r="N131" s="153"/>
      <c r="O131" s="157" t="s">
        <v>67</v>
      </c>
      <c r="P131" s="152"/>
      <c r="Q131" s="154"/>
      <c r="R131" s="154"/>
      <c r="S131" s="154"/>
      <c r="T131" s="154"/>
      <c r="U131" s="154"/>
      <c r="V131" s="154"/>
      <c r="W131" s="154"/>
      <c r="X131" s="156"/>
    </row>
    <row r="132" spans="1:24" ht="15.75" customHeight="1">
      <c r="A132" s="135" t="s">
        <v>3169</v>
      </c>
      <c r="B132" s="135" t="s">
        <v>2437</v>
      </c>
      <c r="C132" s="136" t="s">
        <v>5353</v>
      </c>
      <c r="D132" s="137" t="s">
        <v>5354</v>
      </c>
      <c r="E132" s="149" t="s">
        <v>5355</v>
      </c>
      <c r="F132" s="150">
        <v>44642</v>
      </c>
      <c r="G132" s="137" t="s">
        <v>72</v>
      </c>
      <c r="H132" s="141">
        <f t="shared" ca="1" si="2"/>
        <v>23.873972602739727</v>
      </c>
      <c r="I132" s="151">
        <v>36781</v>
      </c>
      <c r="J132" s="137" t="s">
        <v>5356</v>
      </c>
      <c r="K132" s="137" t="s">
        <v>3696</v>
      </c>
      <c r="L132" s="137" t="s">
        <v>61</v>
      </c>
      <c r="M132" s="152" t="s">
        <v>820</v>
      </c>
      <c r="N132" s="153"/>
      <c r="O132" s="152" t="s">
        <v>705</v>
      </c>
      <c r="P132" s="157"/>
      <c r="Q132" s="154" t="s">
        <v>68</v>
      </c>
      <c r="R132" s="154">
        <v>1</v>
      </c>
      <c r="S132" s="155">
        <v>84.632000000000005</v>
      </c>
      <c r="T132" s="154" t="s">
        <v>498</v>
      </c>
      <c r="U132" s="154"/>
      <c r="V132" s="154"/>
      <c r="W132" s="154"/>
      <c r="X132" s="156"/>
    </row>
    <row r="133" spans="1:24" ht="15.75" customHeight="1">
      <c r="A133" s="135" t="s">
        <v>3169</v>
      </c>
      <c r="B133" s="135" t="s">
        <v>2437</v>
      </c>
      <c r="C133" s="136" t="s">
        <v>5353</v>
      </c>
      <c r="D133" s="137" t="s">
        <v>5357</v>
      </c>
      <c r="E133" s="164" t="s">
        <v>5358</v>
      </c>
      <c r="F133" s="150">
        <v>44642</v>
      </c>
      <c r="G133" s="137" t="s">
        <v>72</v>
      </c>
      <c r="H133" s="141">
        <f t="shared" ca="1" si="2"/>
        <v>33.958904109589042</v>
      </c>
      <c r="I133" s="151">
        <v>33100</v>
      </c>
      <c r="J133" s="137" t="s">
        <v>5359</v>
      </c>
      <c r="K133" s="137" t="s">
        <v>3696</v>
      </c>
      <c r="L133" s="140" t="s">
        <v>61</v>
      </c>
      <c r="M133" s="152">
        <v>3.956</v>
      </c>
      <c r="N133" s="153"/>
      <c r="O133" s="152" t="s">
        <v>705</v>
      </c>
      <c r="P133" s="153"/>
      <c r="Q133" s="154" t="s">
        <v>68</v>
      </c>
      <c r="R133" s="154">
        <v>1</v>
      </c>
      <c r="S133" s="155">
        <v>82.381</v>
      </c>
      <c r="T133" s="154" t="s">
        <v>498</v>
      </c>
      <c r="U133" s="154"/>
      <c r="V133" s="154"/>
      <c r="W133" s="154"/>
      <c r="X133" s="156"/>
    </row>
    <row r="134" spans="1:24" ht="15.75" customHeight="1">
      <c r="A134" s="135" t="s">
        <v>3169</v>
      </c>
      <c r="B134" s="135" t="s">
        <v>2437</v>
      </c>
      <c r="C134" s="136" t="s">
        <v>5353</v>
      </c>
      <c r="D134" s="137" t="s">
        <v>5360</v>
      </c>
      <c r="E134" s="149" t="s">
        <v>5361</v>
      </c>
      <c r="F134" s="150">
        <v>44642</v>
      </c>
      <c r="G134" s="137" t="s">
        <v>57</v>
      </c>
      <c r="H134" s="141">
        <f t="shared" ca="1" si="2"/>
        <v>28.186301369863013</v>
      </c>
      <c r="I134" s="151">
        <v>35207</v>
      </c>
      <c r="J134" s="137" t="s">
        <v>5362</v>
      </c>
      <c r="K134" s="137" t="s">
        <v>3696</v>
      </c>
      <c r="L134" s="137" t="s">
        <v>61</v>
      </c>
      <c r="M134" s="152">
        <v>3.7810000000000001</v>
      </c>
      <c r="N134" s="153"/>
      <c r="O134" s="152" t="s">
        <v>705</v>
      </c>
      <c r="P134" s="153"/>
      <c r="Q134" s="154"/>
      <c r="R134" s="154"/>
      <c r="S134" s="154"/>
      <c r="T134" s="154"/>
      <c r="U134" s="154"/>
      <c r="V134" s="154"/>
      <c r="W134" s="154"/>
      <c r="X134" s="156"/>
    </row>
    <row r="135" spans="1:24" ht="15.75" customHeight="1">
      <c r="A135" s="135" t="s">
        <v>929</v>
      </c>
      <c r="B135" s="135" t="s">
        <v>283</v>
      </c>
      <c r="C135" s="136" t="s">
        <v>5363</v>
      </c>
      <c r="D135" s="137" t="s">
        <v>5364</v>
      </c>
      <c r="E135" s="170" t="s">
        <v>5365</v>
      </c>
      <c r="F135" s="150">
        <v>44644</v>
      </c>
      <c r="G135" s="137" t="s">
        <v>72</v>
      </c>
      <c r="H135" s="141">
        <f t="shared" ca="1" si="2"/>
        <v>28.019178082191782</v>
      </c>
      <c r="I135" s="151">
        <v>35268</v>
      </c>
      <c r="J135" s="137" t="s">
        <v>5366</v>
      </c>
      <c r="K135" s="137" t="s">
        <v>3696</v>
      </c>
      <c r="L135" s="140" t="s">
        <v>61</v>
      </c>
      <c r="M135" s="152">
        <v>3.7650000000000001</v>
      </c>
      <c r="N135" s="153"/>
      <c r="O135" s="152" t="s">
        <v>705</v>
      </c>
      <c r="P135" s="153"/>
      <c r="Q135" s="154" t="s">
        <v>3418</v>
      </c>
      <c r="R135" s="154">
        <v>1</v>
      </c>
      <c r="S135" s="155">
        <v>132.75</v>
      </c>
      <c r="T135" s="154"/>
      <c r="U135" s="154"/>
      <c r="V135" s="154"/>
      <c r="W135" s="154"/>
      <c r="X135" s="156"/>
    </row>
    <row r="136" spans="1:24" ht="15.75" customHeight="1">
      <c r="A136" s="135" t="s">
        <v>369</v>
      </c>
      <c r="B136" s="135" t="s">
        <v>4929</v>
      </c>
      <c r="C136" s="136" t="s">
        <v>5367</v>
      </c>
      <c r="D136" s="137" t="s">
        <v>5368</v>
      </c>
      <c r="E136" s="170" t="s">
        <v>5369</v>
      </c>
      <c r="F136" s="150">
        <v>44644</v>
      </c>
      <c r="G136" s="137" t="s">
        <v>72</v>
      </c>
      <c r="H136" s="141">
        <f t="shared" ca="1" si="2"/>
        <v>38.126027397260273</v>
      </c>
      <c r="I136" s="151">
        <v>31579</v>
      </c>
      <c r="J136" s="137" t="s">
        <v>4373</v>
      </c>
      <c r="K136" s="137" t="s">
        <v>3696</v>
      </c>
      <c r="L136" s="137" t="s">
        <v>61</v>
      </c>
      <c r="M136" s="152">
        <v>3.661</v>
      </c>
      <c r="N136" s="153"/>
      <c r="O136" s="152" t="s">
        <v>705</v>
      </c>
      <c r="P136" s="153"/>
      <c r="Q136" s="154" t="s">
        <v>3418</v>
      </c>
      <c r="R136" s="154">
        <v>1</v>
      </c>
      <c r="S136" s="155">
        <v>85.29</v>
      </c>
      <c r="T136" s="154" t="s">
        <v>3065</v>
      </c>
      <c r="U136" s="154"/>
      <c r="V136" s="154"/>
      <c r="W136" s="154"/>
      <c r="X136" s="156"/>
    </row>
    <row r="137" spans="1:24" ht="15.75" customHeight="1">
      <c r="A137" s="135" t="s">
        <v>131</v>
      </c>
      <c r="B137" s="135" t="s">
        <v>4921</v>
      </c>
      <c r="C137" s="136" t="s">
        <v>5370</v>
      </c>
      <c r="D137" s="137" t="s">
        <v>5371</v>
      </c>
      <c r="E137" s="170" t="s">
        <v>5372</v>
      </c>
      <c r="F137" s="150">
        <v>44644</v>
      </c>
      <c r="G137" s="137" t="s">
        <v>72</v>
      </c>
      <c r="H137" s="141">
        <f t="shared" ca="1" si="2"/>
        <v>63.56712328767123</v>
      </c>
      <c r="I137" s="151">
        <v>22293</v>
      </c>
      <c r="J137" s="137" t="s">
        <v>5373</v>
      </c>
      <c r="K137" s="137" t="s">
        <v>3696</v>
      </c>
      <c r="L137" s="140" t="s">
        <v>61</v>
      </c>
      <c r="M137" s="152">
        <v>3.718</v>
      </c>
      <c r="N137" s="153"/>
      <c r="O137" s="152" t="s">
        <v>705</v>
      </c>
      <c r="P137" s="160"/>
      <c r="Q137" s="154"/>
      <c r="R137" s="154"/>
      <c r="S137" s="154"/>
      <c r="T137" s="154"/>
      <c r="U137" s="154"/>
      <c r="V137" s="154"/>
      <c r="W137" s="154"/>
      <c r="X137" s="156"/>
    </row>
    <row r="138" spans="1:24" ht="15.75" customHeight="1">
      <c r="A138" s="135" t="s">
        <v>131</v>
      </c>
      <c r="B138" s="135" t="s">
        <v>4921</v>
      </c>
      <c r="C138" s="136" t="s">
        <v>5370</v>
      </c>
      <c r="D138" s="137" t="s">
        <v>5374</v>
      </c>
      <c r="E138" s="170" t="s">
        <v>5375</v>
      </c>
      <c r="F138" s="150">
        <v>44644</v>
      </c>
      <c r="G138" s="137" t="s">
        <v>57</v>
      </c>
      <c r="H138" s="141">
        <f t="shared" ca="1" si="2"/>
        <v>76.082191780821915</v>
      </c>
      <c r="I138" s="151">
        <v>17725</v>
      </c>
      <c r="J138" s="137" t="s">
        <v>5376</v>
      </c>
      <c r="K138" s="137" t="s">
        <v>3696</v>
      </c>
      <c r="L138" s="137" t="s">
        <v>61</v>
      </c>
      <c r="M138" s="152" t="s">
        <v>820</v>
      </c>
      <c r="N138" s="153"/>
      <c r="O138" s="152" t="s">
        <v>705</v>
      </c>
      <c r="P138" s="152"/>
      <c r="Q138" s="154"/>
      <c r="R138" s="154"/>
      <c r="S138" s="154"/>
      <c r="T138" s="154"/>
      <c r="U138" s="154"/>
      <c r="V138" s="154"/>
      <c r="W138" s="154"/>
      <c r="X138" s="156"/>
    </row>
    <row r="139" spans="1:24" ht="15.75" customHeight="1">
      <c r="A139" s="135" t="s">
        <v>350</v>
      </c>
      <c r="B139" s="135" t="s">
        <v>4921</v>
      </c>
      <c r="C139" s="136" t="s">
        <v>5377</v>
      </c>
      <c r="D139" s="137" t="s">
        <v>5378</v>
      </c>
      <c r="E139" s="170" t="s">
        <v>5379</v>
      </c>
      <c r="F139" s="150">
        <v>44648</v>
      </c>
      <c r="G139" s="137" t="s">
        <v>57</v>
      </c>
      <c r="H139" s="141">
        <f t="shared" ca="1" si="2"/>
        <v>56.786301369863011</v>
      </c>
      <c r="I139" s="151">
        <v>24768</v>
      </c>
      <c r="J139" s="137" t="s">
        <v>5380</v>
      </c>
      <c r="K139" s="137" t="s">
        <v>3696</v>
      </c>
      <c r="L139" s="140" t="s">
        <v>61</v>
      </c>
      <c r="M139" s="152">
        <v>3.6190000000000002</v>
      </c>
      <c r="N139" s="153"/>
      <c r="O139" s="152" t="s">
        <v>705</v>
      </c>
      <c r="P139" s="152"/>
      <c r="Q139" s="154"/>
      <c r="R139" s="154"/>
      <c r="S139" s="154"/>
      <c r="T139" s="154"/>
      <c r="U139" s="154"/>
      <c r="V139" s="154"/>
      <c r="W139" s="154"/>
      <c r="X139" s="156"/>
    </row>
    <row r="140" spans="1:24" ht="15.75" customHeight="1">
      <c r="A140" s="135" t="s">
        <v>131</v>
      </c>
      <c r="B140" s="135" t="s">
        <v>4921</v>
      </c>
      <c r="C140" s="136" t="s">
        <v>5381</v>
      </c>
      <c r="D140" s="137" t="s">
        <v>5382</v>
      </c>
      <c r="E140" s="170" t="s">
        <v>5383</v>
      </c>
      <c r="F140" s="150">
        <v>44652</v>
      </c>
      <c r="G140" s="137" t="s">
        <v>57</v>
      </c>
      <c r="H140" s="141">
        <f t="shared" ca="1" si="2"/>
        <v>74.569863013698637</v>
      </c>
      <c r="I140" s="151">
        <v>18277</v>
      </c>
      <c r="J140" s="137" t="s">
        <v>5384</v>
      </c>
      <c r="K140" s="137" t="s">
        <v>3696</v>
      </c>
      <c r="L140" s="137" t="s">
        <v>61</v>
      </c>
      <c r="M140" s="152">
        <v>3.6280000000000001</v>
      </c>
      <c r="N140" s="153"/>
      <c r="O140" s="152" t="s">
        <v>705</v>
      </c>
      <c r="P140" s="152"/>
      <c r="Q140" s="154"/>
      <c r="R140" s="154"/>
      <c r="S140" s="154"/>
      <c r="T140" s="154"/>
      <c r="U140" s="154"/>
      <c r="V140" s="154"/>
      <c r="W140" s="154"/>
      <c r="X140" s="156"/>
    </row>
    <row r="141" spans="1:24" ht="15.75" customHeight="1">
      <c r="A141" s="135" t="s">
        <v>131</v>
      </c>
      <c r="B141" s="135" t="s">
        <v>4921</v>
      </c>
      <c r="C141" s="136" t="s">
        <v>5381</v>
      </c>
      <c r="D141" s="137" t="s">
        <v>5385</v>
      </c>
      <c r="E141" s="170" t="s">
        <v>5386</v>
      </c>
      <c r="F141" s="150">
        <v>44652</v>
      </c>
      <c r="G141" s="137" t="s">
        <v>57</v>
      </c>
      <c r="H141" s="141">
        <f t="shared" ca="1" si="2"/>
        <v>64.287671232876718</v>
      </c>
      <c r="I141" s="151">
        <v>22030</v>
      </c>
      <c r="J141" s="137" t="s">
        <v>5387</v>
      </c>
      <c r="K141" s="137" t="s">
        <v>3696</v>
      </c>
      <c r="L141" s="140" t="s">
        <v>61</v>
      </c>
      <c r="M141" s="157">
        <v>0.13900000000000001</v>
      </c>
      <c r="N141" s="153"/>
      <c r="O141" s="157" t="s">
        <v>67</v>
      </c>
      <c r="P141" s="157"/>
      <c r="Q141" s="154"/>
      <c r="R141" s="154"/>
      <c r="S141" s="154"/>
      <c r="T141" s="154"/>
      <c r="U141" s="154"/>
      <c r="V141" s="154"/>
      <c r="W141" s="154"/>
      <c r="X141" s="156"/>
    </row>
    <row r="142" spans="1:24" ht="15.75" customHeight="1">
      <c r="A142" s="135" t="s">
        <v>131</v>
      </c>
      <c r="B142" s="135" t="s">
        <v>4921</v>
      </c>
      <c r="C142" s="136" t="s">
        <v>5381</v>
      </c>
      <c r="D142" s="137" t="s">
        <v>5388</v>
      </c>
      <c r="E142" s="170" t="s">
        <v>5389</v>
      </c>
      <c r="F142" s="150">
        <v>44652</v>
      </c>
      <c r="G142" s="137" t="s">
        <v>57</v>
      </c>
      <c r="H142" s="141">
        <f t="shared" ca="1" si="2"/>
        <v>70.747945205479454</v>
      </c>
      <c r="I142" s="151">
        <v>19672</v>
      </c>
      <c r="J142" s="137" t="s">
        <v>5390</v>
      </c>
      <c r="K142" s="137" t="s">
        <v>3696</v>
      </c>
      <c r="L142" s="137" t="s">
        <v>61</v>
      </c>
      <c r="M142" s="152">
        <v>3.5649999999999999</v>
      </c>
      <c r="N142" s="153"/>
      <c r="O142" s="152" t="s">
        <v>705</v>
      </c>
      <c r="P142" s="152"/>
      <c r="Q142" s="154"/>
      <c r="R142" s="154"/>
      <c r="S142" s="154"/>
      <c r="T142" s="154"/>
      <c r="U142" s="154"/>
      <c r="V142" s="154"/>
      <c r="W142" s="154"/>
      <c r="X142" s="156"/>
    </row>
    <row r="143" spans="1:24" ht="15.75" customHeight="1">
      <c r="A143" s="135" t="s">
        <v>131</v>
      </c>
      <c r="B143" s="135" t="s">
        <v>4921</v>
      </c>
      <c r="C143" s="136" t="s">
        <v>5381</v>
      </c>
      <c r="D143" s="137" t="s">
        <v>5391</v>
      </c>
      <c r="E143" s="170" t="s">
        <v>5392</v>
      </c>
      <c r="F143" s="150">
        <v>44652</v>
      </c>
      <c r="G143" s="137" t="s">
        <v>72</v>
      </c>
      <c r="H143" s="141">
        <f t="shared" ca="1" si="2"/>
        <v>76.860273972602741</v>
      </c>
      <c r="I143" s="151">
        <v>17441</v>
      </c>
      <c r="J143" s="137" t="s">
        <v>5393</v>
      </c>
      <c r="K143" s="137" t="s">
        <v>3696</v>
      </c>
      <c r="L143" s="140" t="s">
        <v>61</v>
      </c>
      <c r="M143" s="152">
        <v>3.8180000000000001</v>
      </c>
      <c r="N143" s="160"/>
      <c r="O143" s="152" t="s">
        <v>705</v>
      </c>
      <c r="P143" s="160"/>
      <c r="Q143" s="154"/>
      <c r="R143" s="154"/>
      <c r="S143" s="154"/>
      <c r="T143" s="154"/>
      <c r="U143" s="154"/>
      <c r="V143" s="154"/>
      <c r="W143" s="154"/>
      <c r="X143" s="156"/>
    </row>
    <row r="144" spans="1:24" ht="15.75" customHeight="1">
      <c r="A144" s="135" t="s">
        <v>131</v>
      </c>
      <c r="B144" s="135" t="s">
        <v>4921</v>
      </c>
      <c r="C144" s="136" t="s">
        <v>5381</v>
      </c>
      <c r="D144" s="137" t="s">
        <v>5394</v>
      </c>
      <c r="E144" s="170" t="s">
        <v>5395</v>
      </c>
      <c r="F144" s="150">
        <v>44652</v>
      </c>
      <c r="G144" s="137" t="s">
        <v>57</v>
      </c>
      <c r="H144" s="141">
        <f t="shared" ca="1" si="2"/>
        <v>30.383561643835616</v>
      </c>
      <c r="I144" s="151">
        <v>34405</v>
      </c>
      <c r="J144" s="137" t="s">
        <v>5396</v>
      </c>
      <c r="K144" s="137" t="s">
        <v>3696</v>
      </c>
      <c r="L144" s="137" t="s">
        <v>61</v>
      </c>
      <c r="M144" s="152">
        <v>3.8650000000000002</v>
      </c>
      <c r="N144" s="153"/>
      <c r="O144" s="152" t="s">
        <v>705</v>
      </c>
      <c r="P144" s="160"/>
      <c r="Q144" s="154"/>
      <c r="R144" s="154"/>
      <c r="S144" s="154"/>
      <c r="T144" s="154"/>
      <c r="U144" s="154"/>
      <c r="V144" s="154"/>
      <c r="W144" s="154"/>
      <c r="X144" s="156"/>
    </row>
    <row r="145" spans="1:24" ht="15.75" customHeight="1">
      <c r="A145" s="135" t="s">
        <v>131</v>
      </c>
      <c r="B145" s="135" t="s">
        <v>4921</v>
      </c>
      <c r="C145" s="136" t="s">
        <v>5381</v>
      </c>
      <c r="D145" s="137" t="s">
        <v>5397</v>
      </c>
      <c r="E145" s="170" t="s">
        <v>5398</v>
      </c>
      <c r="F145" s="150">
        <v>44652</v>
      </c>
      <c r="G145" s="137" t="s">
        <v>72</v>
      </c>
      <c r="H145" s="141">
        <f t="shared" ca="1" si="2"/>
        <v>31.898630136986302</v>
      </c>
      <c r="I145" s="151">
        <v>33852</v>
      </c>
      <c r="J145" s="137" t="s">
        <v>5399</v>
      </c>
      <c r="K145" s="137" t="s">
        <v>3696</v>
      </c>
      <c r="L145" s="140" t="s">
        <v>61</v>
      </c>
      <c r="M145" s="152">
        <v>3.0609999999999999</v>
      </c>
      <c r="N145" s="153"/>
      <c r="O145" s="152" t="s">
        <v>705</v>
      </c>
      <c r="P145" s="152"/>
      <c r="Q145" s="154"/>
      <c r="R145" s="154"/>
      <c r="S145" s="154"/>
      <c r="T145" s="154"/>
      <c r="U145" s="154"/>
      <c r="V145" s="154"/>
      <c r="W145" s="154"/>
      <c r="X145" s="156"/>
    </row>
    <row r="146" spans="1:24" ht="15.75" customHeight="1">
      <c r="A146" s="135" t="s">
        <v>929</v>
      </c>
      <c r="B146" s="135" t="s">
        <v>283</v>
      </c>
      <c r="C146" s="136" t="s">
        <v>5400</v>
      </c>
      <c r="D146" s="137" t="s">
        <v>5401</v>
      </c>
      <c r="E146" s="170" t="s">
        <v>5402</v>
      </c>
      <c r="F146" s="150">
        <v>44652</v>
      </c>
      <c r="G146" s="137" t="s">
        <v>72</v>
      </c>
      <c r="H146" s="141">
        <f t="shared" ca="1" si="2"/>
        <v>32.197260273972603</v>
      </c>
      <c r="I146" s="151">
        <v>33743</v>
      </c>
      <c r="J146" s="137" t="s">
        <v>5403</v>
      </c>
      <c r="K146" s="137" t="s">
        <v>3696</v>
      </c>
      <c r="L146" s="137" t="s">
        <v>61</v>
      </c>
      <c r="M146" s="152">
        <v>3.7930000000000001</v>
      </c>
      <c r="N146" s="153"/>
      <c r="O146" s="152" t="s">
        <v>705</v>
      </c>
      <c r="P146" s="152"/>
      <c r="Q146" s="154" t="s">
        <v>68</v>
      </c>
      <c r="R146" s="154">
        <v>1</v>
      </c>
      <c r="S146" s="155">
        <v>130.12</v>
      </c>
      <c r="T146" s="154"/>
      <c r="U146" s="154"/>
      <c r="V146" s="154"/>
      <c r="W146" s="154"/>
      <c r="X146" s="156"/>
    </row>
    <row r="147" spans="1:24" ht="15.75" customHeight="1">
      <c r="A147" s="135" t="s">
        <v>929</v>
      </c>
      <c r="B147" s="135" t="s">
        <v>283</v>
      </c>
      <c r="C147" s="136" t="s">
        <v>5400</v>
      </c>
      <c r="D147" s="137" t="s">
        <v>5404</v>
      </c>
      <c r="E147" s="170" t="s">
        <v>5405</v>
      </c>
      <c r="F147" s="150">
        <v>44652</v>
      </c>
      <c r="G147" s="137" t="s">
        <v>72</v>
      </c>
      <c r="H147" s="141">
        <f t="shared" ca="1" si="2"/>
        <v>37.923287671232877</v>
      </c>
      <c r="I147" s="151">
        <v>31653</v>
      </c>
      <c r="J147" s="137" t="s">
        <v>5406</v>
      </c>
      <c r="K147" s="137" t="s">
        <v>3696</v>
      </c>
      <c r="L147" s="140" t="s">
        <v>61</v>
      </c>
      <c r="M147" s="152">
        <v>3.5339999999999998</v>
      </c>
      <c r="N147" s="153"/>
      <c r="O147" s="152" t="s">
        <v>705</v>
      </c>
      <c r="P147" s="160"/>
      <c r="Q147" s="154" t="s">
        <v>68</v>
      </c>
      <c r="R147" s="154">
        <v>1</v>
      </c>
      <c r="S147" s="155">
        <v>102.23</v>
      </c>
      <c r="T147" s="154"/>
      <c r="U147" s="154"/>
      <c r="V147" s="154"/>
      <c r="W147" s="154"/>
      <c r="X147" s="156"/>
    </row>
    <row r="148" spans="1:24" ht="15.75" customHeight="1">
      <c r="A148" s="135" t="s">
        <v>651</v>
      </c>
      <c r="B148" s="135" t="s">
        <v>400</v>
      </c>
      <c r="C148" s="136" t="s">
        <v>5407</v>
      </c>
      <c r="D148" s="137" t="s">
        <v>5408</v>
      </c>
      <c r="E148" s="170" t="s">
        <v>5409</v>
      </c>
      <c r="F148" s="150">
        <v>44652</v>
      </c>
      <c r="G148" s="137" t="s">
        <v>72</v>
      </c>
      <c r="H148" s="141">
        <f t="shared" ca="1" si="2"/>
        <v>52.712328767123289</v>
      </c>
      <c r="I148" s="151">
        <v>26255</v>
      </c>
      <c r="J148" s="137" t="s">
        <v>5410</v>
      </c>
      <c r="K148" s="137" t="s">
        <v>3696</v>
      </c>
      <c r="L148" s="137" t="s">
        <v>61</v>
      </c>
      <c r="M148" s="157">
        <v>9.0999999999999998E-2</v>
      </c>
      <c r="N148" s="153"/>
      <c r="O148" s="157" t="s">
        <v>67</v>
      </c>
      <c r="P148" s="152"/>
      <c r="Q148" s="154"/>
      <c r="R148" s="154"/>
      <c r="S148" s="154"/>
      <c r="T148" s="154"/>
      <c r="U148" s="154"/>
      <c r="V148" s="154"/>
      <c r="W148" s="154"/>
      <c r="X148" s="156"/>
    </row>
    <row r="149" spans="1:24" ht="15.75" customHeight="1">
      <c r="A149" s="135" t="s">
        <v>651</v>
      </c>
      <c r="B149" s="135" t="s">
        <v>400</v>
      </c>
      <c r="C149" s="136" t="s">
        <v>5407</v>
      </c>
      <c r="D149" s="137" t="s">
        <v>5411</v>
      </c>
      <c r="E149" s="170" t="s">
        <v>5412</v>
      </c>
      <c r="F149" s="150">
        <v>44652</v>
      </c>
      <c r="G149" s="137" t="s">
        <v>72</v>
      </c>
      <c r="H149" s="141">
        <f t="shared" ca="1" si="2"/>
        <v>60.476712328767121</v>
      </c>
      <c r="I149" s="151">
        <v>23421</v>
      </c>
      <c r="J149" s="137" t="s">
        <v>5413</v>
      </c>
      <c r="K149" s="137" t="s">
        <v>3696</v>
      </c>
      <c r="L149" s="140" t="s">
        <v>61</v>
      </c>
      <c r="M149" s="157">
        <v>0.14199999999999999</v>
      </c>
      <c r="N149" s="153"/>
      <c r="O149" s="157" t="s">
        <v>67</v>
      </c>
      <c r="P149" s="152"/>
      <c r="Q149" s="154"/>
      <c r="R149" s="154"/>
      <c r="S149" s="154"/>
      <c r="T149" s="154"/>
      <c r="U149" s="154"/>
      <c r="V149" s="154"/>
      <c r="W149" s="154"/>
      <c r="X149" s="156"/>
    </row>
    <row r="150" spans="1:24" ht="15.75" customHeight="1">
      <c r="A150" s="135"/>
      <c r="B150" s="135"/>
      <c r="C150" s="136" t="s">
        <v>5093</v>
      </c>
      <c r="D150" s="137"/>
      <c r="E150" s="149" t="s">
        <v>5414</v>
      </c>
      <c r="F150" s="150">
        <v>44651</v>
      </c>
      <c r="G150" s="137"/>
      <c r="H150" s="141"/>
      <c r="I150" s="151"/>
      <c r="J150" s="137"/>
      <c r="K150" s="137"/>
      <c r="L150" s="137" t="s">
        <v>61</v>
      </c>
      <c r="M150" s="152">
        <v>3.5310000000000001</v>
      </c>
      <c r="N150" s="153"/>
      <c r="O150" s="160"/>
      <c r="P150" s="153"/>
      <c r="Q150" s="154"/>
      <c r="R150" s="154"/>
      <c r="S150" s="154"/>
      <c r="T150" s="154"/>
      <c r="U150" s="154"/>
      <c r="V150" s="154"/>
      <c r="W150" s="154"/>
      <c r="X150" s="156"/>
    </row>
    <row r="151" spans="1:24" ht="15.75" customHeight="1">
      <c r="A151" s="135"/>
      <c r="B151" s="135"/>
      <c r="C151" s="136" t="s">
        <v>5093</v>
      </c>
      <c r="D151" s="137"/>
      <c r="E151" s="149" t="s">
        <v>5415</v>
      </c>
      <c r="F151" s="150">
        <v>44651</v>
      </c>
      <c r="G151" s="137"/>
      <c r="H151" s="141"/>
      <c r="I151" s="151"/>
      <c r="J151" s="137"/>
      <c r="K151" s="137"/>
      <c r="L151" s="140" t="s">
        <v>61</v>
      </c>
      <c r="M151" s="152">
        <v>3.6709999999999998</v>
      </c>
      <c r="N151" s="153"/>
      <c r="O151" s="152"/>
      <c r="P151" s="152"/>
      <c r="Q151" s="154"/>
      <c r="R151" s="154"/>
      <c r="S151" s="154"/>
      <c r="T151" s="154"/>
      <c r="U151" s="154"/>
      <c r="V151" s="154"/>
      <c r="W151" s="154"/>
      <c r="X151" s="156"/>
    </row>
    <row r="152" spans="1:24" ht="15.75" customHeight="1">
      <c r="A152" s="135"/>
      <c r="B152" s="135"/>
      <c r="C152" s="136" t="s">
        <v>5093</v>
      </c>
      <c r="D152" s="137"/>
      <c r="E152" s="149">
        <v>22305168</v>
      </c>
      <c r="F152" s="150">
        <v>44651</v>
      </c>
      <c r="G152" s="137"/>
      <c r="H152" s="141"/>
      <c r="I152" s="151"/>
      <c r="J152" s="137"/>
      <c r="K152" s="137"/>
      <c r="L152" s="137" t="s">
        <v>61</v>
      </c>
      <c r="M152" s="157">
        <v>0.11700000000000001</v>
      </c>
      <c r="N152" s="153"/>
      <c r="O152" s="160"/>
      <c r="P152" s="153"/>
      <c r="Q152" s="154"/>
      <c r="R152" s="154"/>
      <c r="S152" s="154"/>
      <c r="T152" s="154"/>
      <c r="U152" s="154"/>
      <c r="V152" s="154"/>
      <c r="W152" s="154"/>
      <c r="X152" s="156"/>
    </row>
    <row r="153" spans="1:24" ht="15.75" customHeight="1">
      <c r="A153" s="135"/>
      <c r="B153" s="135"/>
      <c r="C153" s="136" t="s">
        <v>5093</v>
      </c>
      <c r="D153" s="137"/>
      <c r="E153" s="149" t="s">
        <v>5416</v>
      </c>
      <c r="F153" s="150">
        <v>44651</v>
      </c>
      <c r="G153" s="137"/>
      <c r="H153" s="141"/>
      <c r="I153" s="151"/>
      <c r="J153" s="137"/>
      <c r="K153" s="137"/>
      <c r="L153" s="140" t="s">
        <v>61</v>
      </c>
      <c r="M153" s="152">
        <v>3.657</v>
      </c>
      <c r="N153" s="153"/>
      <c r="O153" s="160"/>
      <c r="P153" s="160"/>
      <c r="Q153" s="154"/>
      <c r="R153" s="154"/>
      <c r="S153" s="154"/>
      <c r="T153" s="154"/>
      <c r="U153" s="154"/>
      <c r="V153" s="154"/>
      <c r="W153" s="154"/>
      <c r="X153" s="156"/>
    </row>
    <row r="154" spans="1:24" ht="15.75" customHeight="1">
      <c r="A154" s="135"/>
      <c r="B154" s="135"/>
      <c r="C154" s="136" t="s">
        <v>5093</v>
      </c>
      <c r="D154" s="137"/>
      <c r="E154" s="149" t="s">
        <v>5417</v>
      </c>
      <c r="F154" s="150">
        <v>44651</v>
      </c>
      <c r="G154" s="137"/>
      <c r="H154" s="141"/>
      <c r="I154" s="151"/>
      <c r="J154" s="137"/>
      <c r="K154" s="137"/>
      <c r="L154" s="137" t="s">
        <v>61</v>
      </c>
      <c r="M154" s="152" t="s">
        <v>820</v>
      </c>
      <c r="N154" s="153"/>
      <c r="O154" s="160"/>
      <c r="P154" s="153"/>
      <c r="Q154" s="154"/>
      <c r="R154" s="154"/>
      <c r="S154" s="154"/>
      <c r="T154" s="154"/>
      <c r="U154" s="154"/>
      <c r="V154" s="154"/>
      <c r="W154" s="154"/>
      <c r="X154" s="156"/>
    </row>
    <row r="155" spans="1:24" ht="15.75" customHeight="1">
      <c r="A155" s="135"/>
      <c r="B155" s="135"/>
      <c r="C155" s="136" t="s">
        <v>5093</v>
      </c>
      <c r="D155" s="137"/>
      <c r="E155" s="149" t="s">
        <v>5418</v>
      </c>
      <c r="F155" s="150">
        <v>44651</v>
      </c>
      <c r="G155" s="137"/>
      <c r="H155" s="141"/>
      <c r="I155" s="151"/>
      <c r="J155" s="137"/>
      <c r="K155" s="137"/>
      <c r="L155" s="140" t="s">
        <v>61</v>
      </c>
      <c r="M155" s="152" t="s">
        <v>820</v>
      </c>
      <c r="N155" s="153"/>
      <c r="O155" s="160"/>
      <c r="P155" s="160"/>
      <c r="Q155" s="154"/>
      <c r="R155" s="154"/>
      <c r="S155" s="154"/>
      <c r="T155" s="154"/>
      <c r="U155" s="154"/>
      <c r="V155" s="154"/>
      <c r="W155" s="154"/>
      <c r="X155" s="156"/>
    </row>
    <row r="156" spans="1:24" ht="15.75" customHeight="1">
      <c r="A156" s="135" t="s">
        <v>430</v>
      </c>
      <c r="B156" s="135" t="s">
        <v>675</v>
      </c>
      <c r="C156" s="136" t="s">
        <v>5419</v>
      </c>
      <c r="D156" s="137" t="s">
        <v>5420</v>
      </c>
      <c r="E156" s="149" t="s">
        <v>5421</v>
      </c>
      <c r="F156" s="150">
        <v>44658</v>
      </c>
      <c r="G156" s="137" t="s">
        <v>57</v>
      </c>
      <c r="H156" s="141">
        <f t="shared" ref="H156:H164" ca="1" si="3">(TODAY()-I156)/365</f>
        <v>38.394520547945206</v>
      </c>
      <c r="I156" s="151">
        <v>31481</v>
      </c>
      <c r="J156" s="137" t="s">
        <v>5422</v>
      </c>
      <c r="K156" s="137" t="s">
        <v>3696</v>
      </c>
      <c r="L156" s="137" t="s">
        <v>61</v>
      </c>
      <c r="M156" s="152" t="s">
        <v>820</v>
      </c>
      <c r="N156" s="153"/>
      <c r="O156" s="152" t="s">
        <v>705</v>
      </c>
      <c r="P156" s="160"/>
      <c r="Q156" s="154"/>
      <c r="R156" s="154"/>
      <c r="S156" s="154"/>
      <c r="T156" s="154"/>
      <c r="U156" s="154"/>
      <c r="V156" s="154"/>
      <c r="W156" s="154"/>
      <c r="X156" s="156"/>
    </row>
    <row r="157" spans="1:24" ht="15.75" customHeight="1">
      <c r="A157" s="135" t="s">
        <v>430</v>
      </c>
      <c r="B157" s="135" t="s">
        <v>675</v>
      </c>
      <c r="C157" s="136" t="s">
        <v>5419</v>
      </c>
      <c r="D157" s="137" t="s">
        <v>5423</v>
      </c>
      <c r="E157" s="149" t="s">
        <v>5424</v>
      </c>
      <c r="F157" s="150">
        <v>44658</v>
      </c>
      <c r="G157" s="137" t="s">
        <v>72</v>
      </c>
      <c r="H157" s="141">
        <f t="shared" ca="1" si="3"/>
        <v>40.712328767123289</v>
      </c>
      <c r="I157" s="151">
        <v>30635</v>
      </c>
      <c r="J157" s="137" t="s">
        <v>5425</v>
      </c>
      <c r="K157" s="137" t="s">
        <v>3696</v>
      </c>
      <c r="L157" s="140" t="s">
        <v>61</v>
      </c>
      <c r="M157" s="152" t="s">
        <v>820</v>
      </c>
      <c r="N157" s="153"/>
      <c r="O157" s="152" t="s">
        <v>705</v>
      </c>
      <c r="P157" s="160"/>
      <c r="Q157" s="154"/>
      <c r="R157" s="154"/>
      <c r="S157" s="154"/>
      <c r="T157" s="154"/>
      <c r="U157" s="154"/>
      <c r="V157" s="154"/>
      <c r="W157" s="154"/>
      <c r="X157" s="156"/>
    </row>
    <row r="158" spans="1:24" ht="15.75" customHeight="1">
      <c r="A158" s="135" t="s">
        <v>430</v>
      </c>
      <c r="B158" s="135" t="s">
        <v>675</v>
      </c>
      <c r="C158" s="136" t="s">
        <v>5419</v>
      </c>
      <c r="D158" s="137" t="s">
        <v>2904</v>
      </c>
      <c r="E158" s="149" t="s">
        <v>5426</v>
      </c>
      <c r="F158" s="150">
        <v>44658</v>
      </c>
      <c r="G158" s="137" t="s">
        <v>72</v>
      </c>
      <c r="H158" s="141">
        <f t="shared" ca="1" si="3"/>
        <v>43.134246575342466</v>
      </c>
      <c r="I158" s="151">
        <v>29751</v>
      </c>
      <c r="J158" s="137" t="s">
        <v>5427</v>
      </c>
      <c r="K158" s="137" t="s">
        <v>3696</v>
      </c>
      <c r="L158" s="137" t="s">
        <v>61</v>
      </c>
      <c r="M158" s="152">
        <v>3.895</v>
      </c>
      <c r="N158" s="153"/>
      <c r="O158" s="152" t="s">
        <v>705</v>
      </c>
      <c r="P158" s="152"/>
      <c r="Q158" s="154"/>
      <c r="R158" s="154"/>
      <c r="S158" s="154"/>
      <c r="T158" s="154"/>
      <c r="U158" s="154"/>
      <c r="V158" s="154"/>
      <c r="W158" s="154"/>
      <c r="X158" s="156"/>
    </row>
    <row r="159" spans="1:24" ht="15.75" customHeight="1">
      <c r="A159" s="135" t="s">
        <v>430</v>
      </c>
      <c r="B159" s="135" t="s">
        <v>675</v>
      </c>
      <c r="C159" s="136" t="s">
        <v>5419</v>
      </c>
      <c r="D159" s="137" t="s">
        <v>5428</v>
      </c>
      <c r="E159" s="149" t="s">
        <v>5429</v>
      </c>
      <c r="F159" s="150">
        <v>44658</v>
      </c>
      <c r="G159" s="137" t="s">
        <v>72</v>
      </c>
      <c r="H159" s="141">
        <f t="shared" ca="1" si="3"/>
        <v>33.536986301369865</v>
      </c>
      <c r="I159" s="151">
        <v>33254</v>
      </c>
      <c r="J159" s="137" t="s">
        <v>5430</v>
      </c>
      <c r="K159" s="137" t="s">
        <v>3696</v>
      </c>
      <c r="L159" s="140" t="s">
        <v>61</v>
      </c>
      <c r="M159" s="152" t="s">
        <v>5431</v>
      </c>
      <c r="N159" s="153"/>
      <c r="O159" s="157" t="s">
        <v>2797</v>
      </c>
      <c r="P159" s="152"/>
      <c r="Q159" s="154"/>
      <c r="R159" s="154"/>
      <c r="S159" s="154"/>
      <c r="T159" s="154"/>
      <c r="U159" s="154"/>
      <c r="V159" s="154"/>
      <c r="W159" s="154"/>
      <c r="X159" s="156"/>
    </row>
    <row r="160" spans="1:24" ht="15.75" customHeight="1">
      <c r="A160" s="135" t="s">
        <v>430</v>
      </c>
      <c r="B160" s="135" t="s">
        <v>675</v>
      </c>
      <c r="C160" s="136" t="s">
        <v>5419</v>
      </c>
      <c r="D160" s="137" t="s">
        <v>5432</v>
      </c>
      <c r="E160" s="149" t="s">
        <v>5433</v>
      </c>
      <c r="F160" s="150">
        <v>44658</v>
      </c>
      <c r="G160" s="137" t="s">
        <v>72</v>
      </c>
      <c r="H160" s="141">
        <f t="shared" ca="1" si="3"/>
        <v>29.893150684931506</v>
      </c>
      <c r="I160" s="151">
        <v>34584</v>
      </c>
      <c r="J160" s="137" t="s">
        <v>5434</v>
      </c>
      <c r="K160" s="137" t="s">
        <v>3696</v>
      </c>
      <c r="L160" s="137" t="s">
        <v>61</v>
      </c>
      <c r="M160" s="152">
        <v>3.6960000000000002</v>
      </c>
      <c r="N160" s="153"/>
      <c r="O160" s="152" t="s">
        <v>705</v>
      </c>
      <c r="P160" s="152"/>
      <c r="Q160" s="154"/>
      <c r="R160" s="154"/>
      <c r="S160" s="154"/>
      <c r="T160" s="154"/>
      <c r="U160" s="154"/>
      <c r="V160" s="154"/>
      <c r="W160" s="154"/>
      <c r="X160" s="156"/>
    </row>
    <row r="161" spans="1:24" ht="15.75" customHeight="1">
      <c r="A161" s="135" t="s">
        <v>4784</v>
      </c>
      <c r="B161" s="135" t="s">
        <v>283</v>
      </c>
      <c r="C161" s="136" t="s">
        <v>5435</v>
      </c>
      <c r="D161" s="137" t="s">
        <v>5436</v>
      </c>
      <c r="E161" s="149" t="s">
        <v>5437</v>
      </c>
      <c r="F161" s="150">
        <v>44658</v>
      </c>
      <c r="G161" s="137" t="s">
        <v>57</v>
      </c>
      <c r="H161" s="141">
        <f t="shared" ca="1" si="3"/>
        <v>20.298630136986301</v>
      </c>
      <c r="I161" s="151">
        <v>38086</v>
      </c>
      <c r="J161" s="137" t="s">
        <v>5438</v>
      </c>
      <c r="K161" s="137" t="s">
        <v>3696</v>
      </c>
      <c r="L161" s="140" t="s">
        <v>61</v>
      </c>
      <c r="M161" s="152">
        <v>3.7349999999999999</v>
      </c>
      <c r="N161" s="153"/>
      <c r="O161" s="152" t="s">
        <v>705</v>
      </c>
      <c r="P161" s="152"/>
      <c r="Q161" s="154" t="s">
        <v>378</v>
      </c>
      <c r="R161" s="154"/>
      <c r="S161" s="155" t="s">
        <v>73</v>
      </c>
      <c r="T161" s="154"/>
      <c r="U161" s="154"/>
      <c r="V161" s="154"/>
      <c r="W161" s="154"/>
      <c r="X161" s="156"/>
    </row>
    <row r="162" spans="1:24" ht="15.75" customHeight="1">
      <c r="A162" s="135" t="s">
        <v>131</v>
      </c>
      <c r="B162" s="135" t="s">
        <v>4921</v>
      </c>
      <c r="C162" s="136" t="s">
        <v>5439</v>
      </c>
      <c r="D162" s="137" t="s">
        <v>5440</v>
      </c>
      <c r="E162" s="149" t="s">
        <v>5441</v>
      </c>
      <c r="F162" s="150">
        <v>44658</v>
      </c>
      <c r="G162" s="137" t="s">
        <v>57</v>
      </c>
      <c r="H162" s="141">
        <f t="shared" ca="1" si="3"/>
        <v>50.613698630136987</v>
      </c>
      <c r="I162" s="151">
        <v>27021</v>
      </c>
      <c r="J162" s="137" t="s">
        <v>5442</v>
      </c>
      <c r="K162" s="137" t="s">
        <v>3696</v>
      </c>
      <c r="L162" s="137" t="s">
        <v>61</v>
      </c>
      <c r="M162" s="152" t="s">
        <v>820</v>
      </c>
      <c r="N162" s="153"/>
      <c r="O162" s="152" t="s">
        <v>705</v>
      </c>
      <c r="P162" s="160"/>
      <c r="Q162" s="154"/>
      <c r="R162" s="154"/>
      <c r="S162" s="154"/>
      <c r="T162" s="154"/>
      <c r="U162" s="154"/>
      <c r="V162" s="154"/>
      <c r="W162" s="154"/>
      <c r="X162" s="156"/>
    </row>
    <row r="163" spans="1:24" ht="15.75" customHeight="1">
      <c r="A163" s="135" t="s">
        <v>394</v>
      </c>
      <c r="B163" s="135" t="s">
        <v>400</v>
      </c>
      <c r="C163" s="136" t="s">
        <v>5443</v>
      </c>
      <c r="D163" s="137" t="s">
        <v>5444</v>
      </c>
      <c r="E163" s="149" t="s">
        <v>5445</v>
      </c>
      <c r="F163" s="150">
        <v>44658</v>
      </c>
      <c r="G163" s="137" t="s">
        <v>57</v>
      </c>
      <c r="H163" s="141">
        <f t="shared" ca="1" si="3"/>
        <v>34.846575342465755</v>
      </c>
      <c r="I163" s="151">
        <v>32776</v>
      </c>
      <c r="J163" s="137" t="s">
        <v>5446</v>
      </c>
      <c r="K163" s="137" t="s">
        <v>3696</v>
      </c>
      <c r="L163" s="140" t="s">
        <v>61</v>
      </c>
      <c r="M163" s="152" t="s">
        <v>820</v>
      </c>
      <c r="N163" s="153"/>
      <c r="O163" s="152" t="s">
        <v>705</v>
      </c>
      <c r="P163" s="160"/>
      <c r="Q163" s="154"/>
      <c r="R163" s="154"/>
      <c r="S163" s="154"/>
      <c r="T163" s="154"/>
      <c r="U163" s="154"/>
      <c r="V163" s="154"/>
      <c r="W163" s="154"/>
      <c r="X163" s="156"/>
    </row>
    <row r="164" spans="1:24" ht="15.75" customHeight="1">
      <c r="A164" s="135" t="s">
        <v>3169</v>
      </c>
      <c r="B164" s="135" t="s">
        <v>2437</v>
      </c>
      <c r="C164" s="136" t="s">
        <v>5447</v>
      </c>
      <c r="D164" s="137" t="s">
        <v>5448</v>
      </c>
      <c r="E164" s="171" t="s">
        <v>5449</v>
      </c>
      <c r="F164" s="150">
        <v>44659</v>
      </c>
      <c r="G164" s="137" t="s">
        <v>57</v>
      </c>
      <c r="H164" s="141">
        <f t="shared" ca="1" si="3"/>
        <v>50.473972602739728</v>
      </c>
      <c r="I164" s="151">
        <v>27072</v>
      </c>
      <c r="J164" s="137" t="s">
        <v>5450</v>
      </c>
      <c r="K164" s="137" t="s">
        <v>3696</v>
      </c>
      <c r="L164" s="137" t="s">
        <v>61</v>
      </c>
      <c r="M164" s="152" t="s">
        <v>5451</v>
      </c>
      <c r="N164" s="152">
        <v>0.21</v>
      </c>
      <c r="O164" s="157" t="s">
        <v>2797</v>
      </c>
      <c r="P164" s="160"/>
      <c r="Q164" s="154" t="s">
        <v>68</v>
      </c>
      <c r="R164" s="154">
        <v>1</v>
      </c>
      <c r="S164" s="155">
        <v>2.448</v>
      </c>
      <c r="T164" s="154" t="s">
        <v>498</v>
      </c>
      <c r="U164" s="154"/>
      <c r="V164" s="154"/>
      <c r="W164" s="154"/>
      <c r="X164" s="156"/>
    </row>
    <row r="165" spans="1:24" ht="15.75" customHeight="1">
      <c r="A165" s="135"/>
      <c r="B165" s="135"/>
      <c r="C165" s="136" t="s">
        <v>5093</v>
      </c>
      <c r="D165" s="137"/>
      <c r="E165" s="149" t="s">
        <v>5452</v>
      </c>
      <c r="F165" s="150">
        <v>44659</v>
      </c>
      <c r="G165" s="137"/>
      <c r="H165" s="141"/>
      <c r="I165" s="151"/>
      <c r="J165" s="137"/>
      <c r="K165" s="137"/>
      <c r="L165" s="140" t="s">
        <v>61</v>
      </c>
      <c r="M165" s="152">
        <v>3.823</v>
      </c>
      <c r="N165" s="153"/>
      <c r="O165" s="152"/>
      <c r="P165" s="152"/>
      <c r="Q165" s="154"/>
      <c r="R165" s="154"/>
      <c r="S165" s="154"/>
      <c r="T165" s="154"/>
      <c r="U165" s="154"/>
      <c r="V165" s="154"/>
      <c r="W165" s="154"/>
      <c r="X165" s="156"/>
    </row>
    <row r="166" spans="1:24" ht="15.75" customHeight="1">
      <c r="A166" s="135"/>
      <c r="B166" s="135"/>
      <c r="C166" s="136" t="s">
        <v>5093</v>
      </c>
      <c r="D166" s="137"/>
      <c r="E166" s="149" t="s">
        <v>5453</v>
      </c>
      <c r="F166" s="150">
        <v>44659</v>
      </c>
      <c r="G166" s="137"/>
      <c r="H166" s="141"/>
      <c r="I166" s="151"/>
      <c r="J166" s="137"/>
      <c r="K166" s="137"/>
      <c r="L166" s="137" t="s">
        <v>61</v>
      </c>
      <c r="M166" s="152" t="s">
        <v>820</v>
      </c>
      <c r="N166" s="153"/>
      <c r="O166" s="160"/>
      <c r="P166" s="160"/>
      <c r="Q166" s="154"/>
      <c r="R166" s="154"/>
      <c r="S166" s="154"/>
      <c r="T166" s="154"/>
      <c r="U166" s="154"/>
      <c r="V166" s="154"/>
      <c r="W166" s="154"/>
      <c r="X166" s="156"/>
    </row>
    <row r="167" spans="1:24" ht="15.75" customHeight="1">
      <c r="A167" s="135"/>
      <c r="B167" s="135"/>
      <c r="C167" s="136" t="s">
        <v>5093</v>
      </c>
      <c r="D167" s="137"/>
      <c r="E167" s="149">
        <v>502561</v>
      </c>
      <c r="F167" s="150">
        <v>44659</v>
      </c>
      <c r="G167" s="137"/>
      <c r="H167" s="141"/>
      <c r="I167" s="151"/>
      <c r="J167" s="137"/>
      <c r="K167" s="137"/>
      <c r="L167" s="140" t="s">
        <v>61</v>
      </c>
      <c r="M167" s="152" t="s">
        <v>820</v>
      </c>
      <c r="N167" s="153"/>
      <c r="O167" s="152"/>
      <c r="P167" s="152"/>
      <c r="Q167" s="154"/>
      <c r="R167" s="154"/>
      <c r="S167" s="154"/>
      <c r="T167" s="154"/>
      <c r="U167" s="154"/>
      <c r="V167" s="154"/>
      <c r="W167" s="154"/>
      <c r="X167" s="156"/>
    </row>
    <row r="168" spans="1:24" ht="15.75" customHeight="1">
      <c r="A168" s="135"/>
      <c r="B168" s="135"/>
      <c r="C168" s="136" t="s">
        <v>5093</v>
      </c>
      <c r="D168" s="137"/>
      <c r="E168" s="149">
        <v>2025441</v>
      </c>
      <c r="F168" s="150">
        <v>44659</v>
      </c>
      <c r="G168" s="137"/>
      <c r="H168" s="141"/>
      <c r="I168" s="151"/>
      <c r="J168" s="137"/>
      <c r="K168" s="137"/>
      <c r="L168" s="137" t="s">
        <v>61</v>
      </c>
      <c r="M168" s="152">
        <v>3.7719999999999998</v>
      </c>
      <c r="N168" s="153"/>
      <c r="O168" s="152"/>
      <c r="P168" s="152"/>
      <c r="Q168" s="154"/>
      <c r="R168" s="154"/>
      <c r="S168" s="154"/>
      <c r="T168" s="154"/>
      <c r="U168" s="154"/>
      <c r="V168" s="154"/>
      <c r="W168" s="154"/>
      <c r="X168" s="156"/>
    </row>
    <row r="169" spans="1:24" ht="15.75" customHeight="1">
      <c r="A169" s="135"/>
      <c r="B169" s="135"/>
      <c r="C169" s="136" t="s">
        <v>5093</v>
      </c>
      <c r="D169" s="137"/>
      <c r="E169" s="149" t="s">
        <v>5454</v>
      </c>
      <c r="F169" s="150">
        <v>44659</v>
      </c>
      <c r="G169" s="137"/>
      <c r="H169" s="141"/>
      <c r="I169" s="151"/>
      <c r="J169" s="137"/>
      <c r="K169" s="137"/>
      <c r="L169" s="140" t="s">
        <v>61</v>
      </c>
      <c r="M169" s="152">
        <v>3.7989999999999999</v>
      </c>
      <c r="N169" s="153"/>
      <c r="O169" s="152"/>
      <c r="P169" s="152"/>
      <c r="Q169" s="154"/>
      <c r="R169" s="154"/>
      <c r="S169" s="154"/>
      <c r="T169" s="154"/>
      <c r="U169" s="154"/>
      <c r="V169" s="154"/>
      <c r="W169" s="154"/>
      <c r="X169" s="156"/>
    </row>
    <row r="170" spans="1:24" ht="15.75" customHeight="1">
      <c r="A170" s="135"/>
      <c r="B170" s="135"/>
      <c r="C170" s="136" t="s">
        <v>5093</v>
      </c>
      <c r="D170" s="137"/>
      <c r="E170" s="149" t="s">
        <v>5455</v>
      </c>
      <c r="F170" s="150">
        <v>44659</v>
      </c>
      <c r="G170" s="137"/>
      <c r="H170" s="141"/>
      <c r="I170" s="151"/>
      <c r="J170" s="137"/>
      <c r="K170" s="137"/>
      <c r="L170" s="137" t="s">
        <v>61</v>
      </c>
      <c r="M170" s="152" t="s">
        <v>820</v>
      </c>
      <c r="N170" s="153"/>
      <c r="O170" s="152"/>
      <c r="P170" s="152"/>
      <c r="Q170" s="154"/>
      <c r="R170" s="154"/>
      <c r="S170" s="154"/>
      <c r="T170" s="154"/>
      <c r="U170" s="154"/>
      <c r="V170" s="154"/>
      <c r="W170" s="154"/>
      <c r="X170" s="156"/>
    </row>
    <row r="171" spans="1:24" ht="15.75" customHeight="1">
      <c r="A171" s="135" t="s">
        <v>3169</v>
      </c>
      <c r="B171" s="135" t="s">
        <v>2437</v>
      </c>
      <c r="C171" s="136" t="s">
        <v>5456</v>
      </c>
      <c r="D171" s="137" t="s">
        <v>5457</v>
      </c>
      <c r="E171" s="149" t="s">
        <v>5458</v>
      </c>
      <c r="F171" s="150">
        <v>44662</v>
      </c>
      <c r="G171" s="137" t="s">
        <v>72</v>
      </c>
      <c r="H171" s="141">
        <f t="shared" ref="H171:H212" ca="1" si="4">(TODAY()-I171)/365</f>
        <v>38.813698630136983</v>
      </c>
      <c r="I171" s="151">
        <v>31328</v>
      </c>
      <c r="J171" s="137" t="s">
        <v>5459</v>
      </c>
      <c r="K171" s="137" t="s">
        <v>3696</v>
      </c>
      <c r="L171" s="140" t="s">
        <v>61</v>
      </c>
      <c r="M171" s="152" t="s">
        <v>820</v>
      </c>
      <c r="N171" s="153"/>
      <c r="O171" s="152" t="s">
        <v>705</v>
      </c>
      <c r="P171" s="152"/>
      <c r="Q171" s="154" t="s">
        <v>68</v>
      </c>
      <c r="R171" s="154">
        <v>1</v>
      </c>
      <c r="S171" s="155">
        <v>114.11499999999999</v>
      </c>
      <c r="T171" s="154" t="s">
        <v>498</v>
      </c>
      <c r="U171" s="154"/>
      <c r="V171" s="154"/>
      <c r="W171" s="154"/>
      <c r="X171" s="156"/>
    </row>
    <row r="172" spans="1:24" ht="15.75" customHeight="1">
      <c r="A172" s="135" t="s">
        <v>3169</v>
      </c>
      <c r="B172" s="135" t="s">
        <v>2437</v>
      </c>
      <c r="C172" s="136" t="s">
        <v>5456</v>
      </c>
      <c r="D172" s="137" t="s">
        <v>5460</v>
      </c>
      <c r="E172" s="149" t="s">
        <v>5461</v>
      </c>
      <c r="F172" s="150">
        <v>44662</v>
      </c>
      <c r="G172" s="137" t="s">
        <v>57</v>
      </c>
      <c r="H172" s="141">
        <f t="shared" ca="1" si="4"/>
        <v>47.041095890410958</v>
      </c>
      <c r="I172" s="151">
        <v>28325</v>
      </c>
      <c r="J172" s="137" t="s">
        <v>5462</v>
      </c>
      <c r="K172" s="137" t="s">
        <v>3696</v>
      </c>
      <c r="L172" s="137" t="s">
        <v>61</v>
      </c>
      <c r="M172" s="157">
        <v>2.7E-2</v>
      </c>
      <c r="N172" s="153"/>
      <c r="O172" s="157" t="s">
        <v>67</v>
      </c>
      <c r="P172" s="152"/>
      <c r="Q172" s="154" t="s">
        <v>68</v>
      </c>
      <c r="R172" s="154">
        <v>1</v>
      </c>
      <c r="S172" s="155">
        <v>1.264</v>
      </c>
      <c r="T172" s="154" t="s">
        <v>498</v>
      </c>
      <c r="U172" s="154"/>
      <c r="V172" s="154"/>
      <c r="W172" s="154"/>
      <c r="X172" s="156"/>
    </row>
    <row r="173" spans="1:24" ht="15.75" customHeight="1">
      <c r="A173" s="135" t="s">
        <v>595</v>
      </c>
      <c r="B173" s="135" t="s">
        <v>4921</v>
      </c>
      <c r="C173" s="136" t="s">
        <v>5463</v>
      </c>
      <c r="D173" s="137" t="s">
        <v>5464</v>
      </c>
      <c r="E173" s="149" t="s">
        <v>5465</v>
      </c>
      <c r="F173" s="150">
        <v>44662</v>
      </c>
      <c r="G173" s="137" t="s">
        <v>57</v>
      </c>
      <c r="H173" s="141">
        <f t="shared" ca="1" si="4"/>
        <v>33.578082191780823</v>
      </c>
      <c r="I173" s="151">
        <v>33239</v>
      </c>
      <c r="J173" s="137" t="s">
        <v>5466</v>
      </c>
      <c r="K173" s="137" t="s">
        <v>3696</v>
      </c>
      <c r="L173" s="140" t="s">
        <v>61</v>
      </c>
      <c r="M173" s="152">
        <v>1.3</v>
      </c>
      <c r="N173" s="153"/>
      <c r="O173" s="152" t="s">
        <v>705</v>
      </c>
      <c r="P173" s="160"/>
      <c r="Q173" s="154"/>
      <c r="R173" s="154"/>
      <c r="S173" s="154"/>
      <c r="T173" s="154"/>
      <c r="U173" s="154"/>
      <c r="V173" s="154"/>
      <c r="W173" s="154"/>
      <c r="X173" s="156"/>
    </row>
    <row r="174" spans="1:24" ht="15.75" customHeight="1">
      <c r="A174" s="135" t="s">
        <v>595</v>
      </c>
      <c r="B174" s="135" t="s">
        <v>4921</v>
      </c>
      <c r="C174" s="136" t="s">
        <v>5463</v>
      </c>
      <c r="D174" s="137" t="s">
        <v>5467</v>
      </c>
      <c r="E174" s="149" t="s">
        <v>5468</v>
      </c>
      <c r="F174" s="150">
        <v>44662</v>
      </c>
      <c r="G174" s="137" t="s">
        <v>72</v>
      </c>
      <c r="H174" s="141">
        <f t="shared" ca="1" si="4"/>
        <v>66.235616438356161</v>
      </c>
      <c r="I174" s="151">
        <v>21319</v>
      </c>
      <c r="J174" s="137" t="s">
        <v>5469</v>
      </c>
      <c r="K174" s="137" t="s">
        <v>3696</v>
      </c>
      <c r="L174" s="137" t="s">
        <v>61</v>
      </c>
      <c r="M174" s="157">
        <v>7.2999999999999995E-2</v>
      </c>
      <c r="N174" s="153"/>
      <c r="O174" s="157" t="s">
        <v>67</v>
      </c>
      <c r="P174" s="152"/>
      <c r="Q174" s="154"/>
      <c r="R174" s="154"/>
      <c r="S174" s="154"/>
      <c r="T174" s="154"/>
      <c r="U174" s="154"/>
      <c r="V174" s="154"/>
      <c r="W174" s="154"/>
      <c r="X174" s="156"/>
    </row>
    <row r="175" spans="1:24" ht="15.75" customHeight="1">
      <c r="A175" s="135" t="s">
        <v>595</v>
      </c>
      <c r="B175" s="135" t="s">
        <v>4921</v>
      </c>
      <c r="C175" s="136" t="s">
        <v>5463</v>
      </c>
      <c r="D175" s="137" t="s">
        <v>5470</v>
      </c>
      <c r="E175" s="149" t="s">
        <v>5471</v>
      </c>
      <c r="F175" s="150">
        <v>44662</v>
      </c>
      <c r="G175" s="137" t="s">
        <v>57</v>
      </c>
      <c r="H175" s="141">
        <f t="shared" ca="1" si="4"/>
        <v>22.534246575342465</v>
      </c>
      <c r="I175" s="151">
        <v>37270</v>
      </c>
      <c r="J175" s="137" t="s">
        <v>5472</v>
      </c>
      <c r="K175" s="137" t="s">
        <v>3696</v>
      </c>
      <c r="L175" s="140" t="s">
        <v>61</v>
      </c>
      <c r="M175" s="157">
        <v>0.22900000000000001</v>
      </c>
      <c r="N175" s="153"/>
      <c r="O175" s="157" t="s">
        <v>67</v>
      </c>
      <c r="P175" s="152"/>
      <c r="Q175" s="154"/>
      <c r="R175" s="154"/>
      <c r="S175" s="154"/>
      <c r="T175" s="154"/>
      <c r="U175" s="154"/>
      <c r="V175" s="154"/>
      <c r="W175" s="154"/>
      <c r="X175" s="156"/>
    </row>
    <row r="176" spans="1:24" ht="15.75" customHeight="1">
      <c r="A176" s="135" t="s">
        <v>369</v>
      </c>
      <c r="B176" s="135" t="s">
        <v>4929</v>
      </c>
      <c r="C176" s="136" t="s">
        <v>5473</v>
      </c>
      <c r="D176" s="137" t="s">
        <v>5474</v>
      </c>
      <c r="E176" s="149" t="s">
        <v>5475</v>
      </c>
      <c r="F176" s="150">
        <v>44662</v>
      </c>
      <c r="G176" s="137" t="s">
        <v>57</v>
      </c>
      <c r="H176" s="141">
        <f t="shared" ca="1" si="4"/>
        <v>54.80821917808219</v>
      </c>
      <c r="I176" s="151">
        <v>25490</v>
      </c>
      <c r="J176" s="137" t="s">
        <v>4373</v>
      </c>
      <c r="K176" s="137" t="s">
        <v>3696</v>
      </c>
      <c r="L176" s="137" t="s">
        <v>61</v>
      </c>
      <c r="M176" s="157">
        <v>0.27500000000000002</v>
      </c>
      <c r="N176" s="153"/>
      <c r="O176" s="157" t="s">
        <v>67</v>
      </c>
      <c r="P176" s="152"/>
      <c r="Q176" s="154" t="s">
        <v>68</v>
      </c>
      <c r="R176" s="154">
        <v>1</v>
      </c>
      <c r="S176" s="155">
        <v>1.67</v>
      </c>
      <c r="T176" s="154" t="s">
        <v>3065</v>
      </c>
      <c r="U176" s="154"/>
      <c r="V176" s="154"/>
      <c r="W176" s="154"/>
      <c r="X176" s="156"/>
    </row>
    <row r="177" spans="1:24" ht="15.75" customHeight="1">
      <c r="A177" s="135" t="s">
        <v>369</v>
      </c>
      <c r="B177" s="135" t="s">
        <v>4929</v>
      </c>
      <c r="C177" s="136" t="s">
        <v>5473</v>
      </c>
      <c r="D177" s="137" t="s">
        <v>5476</v>
      </c>
      <c r="E177" s="149" t="s">
        <v>5477</v>
      </c>
      <c r="F177" s="150">
        <v>44662</v>
      </c>
      <c r="G177" s="137" t="s">
        <v>57</v>
      </c>
      <c r="H177" s="141">
        <f t="shared" ca="1" si="4"/>
        <v>29.945205479452056</v>
      </c>
      <c r="I177" s="151">
        <v>34565</v>
      </c>
      <c r="J177" s="137" t="s">
        <v>4373</v>
      </c>
      <c r="K177" s="137" t="s">
        <v>3696</v>
      </c>
      <c r="L177" s="140" t="s">
        <v>61</v>
      </c>
      <c r="M177" s="152" t="s">
        <v>5478</v>
      </c>
      <c r="N177" s="153"/>
      <c r="O177" s="157" t="s">
        <v>2797</v>
      </c>
      <c r="P177" s="160"/>
      <c r="Q177" s="154" t="s">
        <v>68</v>
      </c>
      <c r="R177" s="154">
        <v>1</v>
      </c>
      <c r="S177" s="155">
        <v>2.2200000000000002</v>
      </c>
      <c r="T177" s="154" t="s">
        <v>3065</v>
      </c>
      <c r="U177" s="154"/>
      <c r="V177" s="154"/>
      <c r="W177" s="154"/>
      <c r="X177" s="156"/>
    </row>
    <row r="178" spans="1:24" ht="15.75" customHeight="1">
      <c r="A178" s="135" t="s">
        <v>369</v>
      </c>
      <c r="B178" s="135" t="s">
        <v>4929</v>
      </c>
      <c r="C178" s="136" t="s">
        <v>5473</v>
      </c>
      <c r="D178" s="137" t="s">
        <v>5479</v>
      </c>
      <c r="E178" s="149" t="s">
        <v>5480</v>
      </c>
      <c r="F178" s="150">
        <v>44662</v>
      </c>
      <c r="G178" s="137" t="s">
        <v>72</v>
      </c>
      <c r="H178" s="141">
        <f t="shared" ca="1" si="4"/>
        <v>46.646575342465752</v>
      </c>
      <c r="I178" s="151">
        <v>28469</v>
      </c>
      <c r="J178" s="137" t="s">
        <v>5481</v>
      </c>
      <c r="K178" s="137" t="s">
        <v>3696</v>
      </c>
      <c r="L178" s="137" t="s">
        <v>61</v>
      </c>
      <c r="M178" s="157">
        <v>0.29899999999999999</v>
      </c>
      <c r="N178" s="153"/>
      <c r="O178" s="157" t="s">
        <v>67</v>
      </c>
      <c r="P178" s="160"/>
      <c r="Q178" s="154" t="s">
        <v>68</v>
      </c>
      <c r="R178" s="154">
        <v>1</v>
      </c>
      <c r="S178" s="155" t="s">
        <v>5482</v>
      </c>
      <c r="T178" s="154" t="s">
        <v>389</v>
      </c>
      <c r="U178" s="154"/>
      <c r="V178" s="154"/>
      <c r="W178" s="154"/>
      <c r="X178" s="156"/>
    </row>
    <row r="179" spans="1:24" ht="15.75" customHeight="1">
      <c r="A179" s="135" t="s">
        <v>369</v>
      </c>
      <c r="B179" s="135" t="s">
        <v>4929</v>
      </c>
      <c r="C179" s="136" t="s">
        <v>5473</v>
      </c>
      <c r="D179" s="137" t="s">
        <v>5483</v>
      </c>
      <c r="E179" s="149" t="s">
        <v>5484</v>
      </c>
      <c r="F179" s="150">
        <v>44662</v>
      </c>
      <c r="G179" s="137" t="s">
        <v>57</v>
      </c>
      <c r="H179" s="141">
        <f t="shared" ca="1" si="4"/>
        <v>46.235616438356168</v>
      </c>
      <c r="I179" s="151">
        <v>28619</v>
      </c>
      <c r="J179" s="137" t="s">
        <v>5485</v>
      </c>
      <c r="K179" s="137" t="s">
        <v>3696</v>
      </c>
      <c r="L179" s="140" t="s">
        <v>61</v>
      </c>
      <c r="M179" s="152" t="s">
        <v>5486</v>
      </c>
      <c r="N179" s="153"/>
      <c r="O179" s="157" t="s">
        <v>2797</v>
      </c>
      <c r="P179" s="160"/>
      <c r="Q179" s="154" t="s">
        <v>68</v>
      </c>
      <c r="R179" s="154">
        <v>1</v>
      </c>
      <c r="S179" s="172" t="s">
        <v>5487</v>
      </c>
      <c r="T179" s="154" t="s">
        <v>389</v>
      </c>
      <c r="U179" s="154"/>
      <c r="V179" s="154"/>
      <c r="W179" s="154"/>
      <c r="X179" s="156"/>
    </row>
    <row r="180" spans="1:24" ht="15.75" customHeight="1">
      <c r="A180" s="135" t="s">
        <v>595</v>
      </c>
      <c r="B180" s="135" t="s">
        <v>4921</v>
      </c>
      <c r="C180" s="136" t="s">
        <v>5488</v>
      </c>
      <c r="D180" s="137" t="s">
        <v>5489</v>
      </c>
      <c r="E180" s="149" t="s">
        <v>5490</v>
      </c>
      <c r="F180" s="150">
        <v>44662</v>
      </c>
      <c r="G180" s="137" t="s">
        <v>57</v>
      </c>
      <c r="H180" s="141">
        <f t="shared" ca="1" si="4"/>
        <v>50.871232876712327</v>
      </c>
      <c r="I180" s="151">
        <v>26927</v>
      </c>
      <c r="J180" s="137" t="s">
        <v>5491</v>
      </c>
      <c r="K180" s="137" t="s">
        <v>3696</v>
      </c>
      <c r="L180" s="137" t="s">
        <v>61</v>
      </c>
      <c r="M180" s="152">
        <v>3.52</v>
      </c>
      <c r="N180" s="153"/>
      <c r="O180" s="152" t="s">
        <v>705</v>
      </c>
      <c r="P180" s="152"/>
      <c r="Q180" s="154"/>
      <c r="R180" s="154"/>
      <c r="S180" s="154"/>
      <c r="T180" s="154"/>
      <c r="U180" s="154"/>
      <c r="V180" s="154"/>
      <c r="W180" s="154"/>
      <c r="X180" s="156"/>
    </row>
    <row r="181" spans="1:24" ht="15.75" customHeight="1">
      <c r="A181" s="135" t="s">
        <v>584</v>
      </c>
      <c r="B181" s="135" t="s">
        <v>95</v>
      </c>
      <c r="C181" s="136" t="s">
        <v>5492</v>
      </c>
      <c r="D181" s="137" t="s">
        <v>5493</v>
      </c>
      <c r="E181" s="149" t="s">
        <v>5494</v>
      </c>
      <c r="F181" s="150">
        <v>44670</v>
      </c>
      <c r="G181" s="137" t="s">
        <v>57</v>
      </c>
      <c r="H181" s="141">
        <f t="shared" ca="1" si="4"/>
        <v>25.312328767123287</v>
      </c>
      <c r="I181" s="151">
        <v>36256</v>
      </c>
      <c r="J181" s="137" t="s">
        <v>5495</v>
      </c>
      <c r="K181" s="137" t="s">
        <v>3696</v>
      </c>
      <c r="L181" s="140" t="s">
        <v>61</v>
      </c>
      <c r="M181" s="157">
        <v>0.16400000000000001</v>
      </c>
      <c r="N181" s="153"/>
      <c r="O181" s="157" t="s">
        <v>67</v>
      </c>
      <c r="P181" s="152"/>
      <c r="Q181" s="154"/>
      <c r="R181" s="154"/>
      <c r="S181" s="154"/>
      <c r="T181" s="154"/>
      <c r="U181" s="154"/>
      <c r="V181" s="154"/>
      <c r="W181" s="154"/>
      <c r="X181" s="156"/>
    </row>
    <row r="182" spans="1:24" ht="15.75" customHeight="1">
      <c r="A182" s="135" t="s">
        <v>131</v>
      </c>
      <c r="B182" s="135" t="s">
        <v>4921</v>
      </c>
      <c r="C182" s="136" t="s">
        <v>5496</v>
      </c>
      <c r="D182" s="137" t="s">
        <v>5497</v>
      </c>
      <c r="E182" s="149" t="s">
        <v>5498</v>
      </c>
      <c r="F182" s="150">
        <v>44670</v>
      </c>
      <c r="G182" s="137" t="s">
        <v>72</v>
      </c>
      <c r="H182" s="141">
        <f t="shared" ca="1" si="4"/>
        <v>52.550684931506851</v>
      </c>
      <c r="I182" s="151">
        <v>26314</v>
      </c>
      <c r="J182" s="137" t="s">
        <v>5499</v>
      </c>
      <c r="K182" s="137" t="s">
        <v>3696</v>
      </c>
      <c r="L182" s="137" t="s">
        <v>61</v>
      </c>
      <c r="M182" s="152">
        <v>3.4769999999999999</v>
      </c>
      <c r="N182" s="153"/>
      <c r="O182" s="152" t="s">
        <v>705</v>
      </c>
      <c r="P182" s="152"/>
      <c r="Q182" s="154"/>
      <c r="R182" s="154"/>
      <c r="S182" s="154"/>
      <c r="T182" s="154"/>
      <c r="U182" s="154"/>
      <c r="V182" s="154"/>
      <c r="W182" s="154"/>
      <c r="X182" s="156"/>
    </row>
    <row r="183" spans="1:24" ht="15.75" customHeight="1">
      <c r="A183" s="135" t="s">
        <v>131</v>
      </c>
      <c r="B183" s="135" t="s">
        <v>4921</v>
      </c>
      <c r="C183" s="136" t="s">
        <v>5496</v>
      </c>
      <c r="D183" s="137" t="s">
        <v>5500</v>
      </c>
      <c r="E183" s="149" t="s">
        <v>5501</v>
      </c>
      <c r="F183" s="150">
        <v>44670</v>
      </c>
      <c r="G183" s="137" t="s">
        <v>57</v>
      </c>
      <c r="H183" s="141">
        <f t="shared" ca="1" si="4"/>
        <v>55.627397260273973</v>
      </c>
      <c r="I183" s="151">
        <v>25191</v>
      </c>
      <c r="J183" s="137" t="s">
        <v>5502</v>
      </c>
      <c r="K183" s="137" t="s">
        <v>3696</v>
      </c>
      <c r="L183" s="140" t="s">
        <v>61</v>
      </c>
      <c r="M183" s="152">
        <v>3.573</v>
      </c>
      <c r="N183" s="153"/>
      <c r="O183" s="152" t="s">
        <v>705</v>
      </c>
      <c r="P183" s="152"/>
      <c r="Q183" s="154"/>
      <c r="R183" s="154"/>
      <c r="S183" s="154"/>
      <c r="T183" s="154"/>
      <c r="U183" s="154"/>
      <c r="V183" s="154"/>
      <c r="W183" s="154"/>
      <c r="X183" s="156"/>
    </row>
    <row r="184" spans="1:24" ht="15.75" customHeight="1">
      <c r="A184" s="135" t="s">
        <v>131</v>
      </c>
      <c r="B184" s="135" t="s">
        <v>4921</v>
      </c>
      <c r="C184" s="136" t="s">
        <v>5496</v>
      </c>
      <c r="D184" s="137" t="s">
        <v>5060</v>
      </c>
      <c r="E184" s="171" t="s">
        <v>5503</v>
      </c>
      <c r="F184" s="150">
        <v>44670</v>
      </c>
      <c r="G184" s="137" t="s">
        <v>57</v>
      </c>
      <c r="H184" s="141">
        <f t="shared" ca="1" si="4"/>
        <v>62.334246575342469</v>
      </c>
      <c r="I184" s="151">
        <v>22743</v>
      </c>
      <c r="J184" s="137" t="s">
        <v>5062</v>
      </c>
      <c r="K184" s="137" t="s">
        <v>3696</v>
      </c>
      <c r="L184" s="137" t="s">
        <v>61</v>
      </c>
      <c r="M184" s="152" t="s">
        <v>5504</v>
      </c>
      <c r="N184" s="152">
        <v>0.60099999999999998</v>
      </c>
      <c r="O184" s="157" t="s">
        <v>2797</v>
      </c>
      <c r="P184" s="152"/>
      <c r="Q184" s="154"/>
      <c r="R184" s="154"/>
      <c r="S184" s="154"/>
      <c r="T184" s="154"/>
      <c r="U184" s="154"/>
      <c r="V184" s="154"/>
      <c r="W184" s="154"/>
      <c r="X184" s="156"/>
    </row>
    <row r="185" spans="1:24" ht="15.75" customHeight="1">
      <c r="A185" s="135" t="s">
        <v>131</v>
      </c>
      <c r="B185" s="135" t="s">
        <v>4921</v>
      </c>
      <c r="C185" s="136" t="s">
        <v>5496</v>
      </c>
      <c r="D185" s="137" t="s">
        <v>5505</v>
      </c>
      <c r="E185" s="149" t="s">
        <v>5506</v>
      </c>
      <c r="F185" s="150">
        <v>44670</v>
      </c>
      <c r="G185" s="137" t="s">
        <v>57</v>
      </c>
      <c r="H185" s="141">
        <f t="shared" ca="1" si="4"/>
        <v>93.852054794520555</v>
      </c>
      <c r="I185" s="151">
        <v>11239</v>
      </c>
      <c r="J185" s="137" t="s">
        <v>5507</v>
      </c>
      <c r="K185" s="137" t="s">
        <v>3696</v>
      </c>
      <c r="L185" s="140" t="s">
        <v>61</v>
      </c>
      <c r="M185" s="152">
        <v>3.669</v>
      </c>
      <c r="N185" s="153"/>
      <c r="O185" s="152" t="s">
        <v>705</v>
      </c>
      <c r="P185" s="160"/>
      <c r="Q185" s="154"/>
      <c r="R185" s="154"/>
      <c r="S185" s="154"/>
      <c r="T185" s="154"/>
      <c r="U185" s="154"/>
      <c r="V185" s="154"/>
      <c r="W185" s="154"/>
      <c r="X185" s="156"/>
    </row>
    <row r="186" spans="1:24" ht="15.75" customHeight="1">
      <c r="A186" s="135" t="s">
        <v>1141</v>
      </c>
      <c r="B186" s="135" t="s">
        <v>4921</v>
      </c>
      <c r="C186" s="136" t="s">
        <v>5508</v>
      </c>
      <c r="D186" s="137" t="s">
        <v>5509</v>
      </c>
      <c r="E186" s="149" t="s">
        <v>5510</v>
      </c>
      <c r="F186" s="150">
        <v>44671</v>
      </c>
      <c r="G186" s="137" t="s">
        <v>72</v>
      </c>
      <c r="H186" s="141">
        <f t="shared" ca="1" si="4"/>
        <v>24.561643835616437</v>
      </c>
      <c r="I186" s="151">
        <v>36530</v>
      </c>
      <c r="J186" s="137" t="s">
        <v>5511</v>
      </c>
      <c r="K186" s="137" t="s">
        <v>3696</v>
      </c>
      <c r="L186" s="137" t="s">
        <v>61</v>
      </c>
      <c r="M186" s="152">
        <v>3.5710000000000002</v>
      </c>
      <c r="N186" s="153"/>
      <c r="O186" s="152" t="s">
        <v>705</v>
      </c>
      <c r="P186" s="160"/>
      <c r="Q186" s="154"/>
      <c r="R186" s="154"/>
      <c r="S186" s="154"/>
      <c r="T186" s="154"/>
      <c r="U186" s="154"/>
      <c r="V186" s="154"/>
      <c r="W186" s="154"/>
      <c r="X186" s="156"/>
    </row>
    <row r="187" spans="1:24" ht="15.75" customHeight="1">
      <c r="A187" s="135" t="s">
        <v>595</v>
      </c>
      <c r="B187" s="135" t="s">
        <v>4921</v>
      </c>
      <c r="C187" s="136" t="s">
        <v>5512</v>
      </c>
      <c r="D187" s="137" t="s">
        <v>5464</v>
      </c>
      <c r="E187" s="149" t="s">
        <v>5513</v>
      </c>
      <c r="F187" s="150">
        <v>44671</v>
      </c>
      <c r="G187" s="137" t="s">
        <v>57</v>
      </c>
      <c r="H187" s="141">
        <f t="shared" ca="1" si="4"/>
        <v>33.578082191780823</v>
      </c>
      <c r="I187" s="151">
        <v>33239</v>
      </c>
      <c r="J187" s="137" t="s">
        <v>5466</v>
      </c>
      <c r="K187" s="137" t="s">
        <v>3696</v>
      </c>
      <c r="L187" s="140" t="s">
        <v>61</v>
      </c>
      <c r="M187" s="152">
        <v>3.5019999999999998</v>
      </c>
      <c r="N187" s="153"/>
      <c r="O187" s="152" t="s">
        <v>705</v>
      </c>
      <c r="P187" s="152"/>
      <c r="Q187" s="154"/>
      <c r="R187" s="154"/>
      <c r="S187" s="154"/>
      <c r="T187" s="154"/>
      <c r="U187" s="154"/>
      <c r="V187" s="154"/>
      <c r="W187" s="154"/>
      <c r="X187" s="156"/>
    </row>
    <row r="188" spans="1:24" ht="15.75" customHeight="1">
      <c r="A188" s="135" t="s">
        <v>49</v>
      </c>
      <c r="B188" s="135" t="s">
        <v>58</v>
      </c>
      <c r="C188" s="136" t="s">
        <v>5514</v>
      </c>
      <c r="D188" s="137" t="s">
        <v>2547</v>
      </c>
      <c r="E188" s="149" t="s">
        <v>5515</v>
      </c>
      <c r="F188" s="150">
        <v>44672</v>
      </c>
      <c r="G188" s="137" t="s">
        <v>72</v>
      </c>
      <c r="H188" s="141">
        <f t="shared" ca="1" si="4"/>
        <v>50.860273972602741</v>
      </c>
      <c r="I188" s="151">
        <v>26931</v>
      </c>
      <c r="J188" s="137" t="s">
        <v>2550</v>
      </c>
      <c r="K188" s="137" t="s">
        <v>3679</v>
      </c>
      <c r="L188" s="137" t="s">
        <v>61</v>
      </c>
      <c r="M188" s="152">
        <v>3.7120000000000002</v>
      </c>
      <c r="N188" s="153"/>
      <c r="O188" s="152" t="s">
        <v>705</v>
      </c>
      <c r="P188" s="152"/>
      <c r="Q188" s="154" t="s">
        <v>68</v>
      </c>
      <c r="R188" s="154">
        <v>1</v>
      </c>
      <c r="S188" s="155" t="s">
        <v>73</v>
      </c>
      <c r="T188" s="154"/>
      <c r="U188" s="154"/>
      <c r="V188" s="154"/>
      <c r="W188" s="154"/>
      <c r="X188" s="156"/>
    </row>
    <row r="189" spans="1:24" ht="15.75" customHeight="1">
      <c r="A189" s="135" t="s">
        <v>49</v>
      </c>
      <c r="B189" s="135" t="s">
        <v>58</v>
      </c>
      <c r="C189" s="136" t="s">
        <v>5514</v>
      </c>
      <c r="D189" s="137" t="s">
        <v>5516</v>
      </c>
      <c r="E189" s="149" t="s">
        <v>5517</v>
      </c>
      <c r="F189" s="150">
        <v>44672</v>
      </c>
      <c r="G189" s="137" t="s">
        <v>72</v>
      </c>
      <c r="H189" s="141">
        <f t="shared" ca="1" si="4"/>
        <v>20.731506849315068</v>
      </c>
      <c r="I189" s="151">
        <v>37928</v>
      </c>
      <c r="J189" s="137" t="s">
        <v>5518</v>
      </c>
      <c r="K189" s="137" t="s">
        <v>3679</v>
      </c>
      <c r="L189" s="140" t="s">
        <v>61</v>
      </c>
      <c r="M189" s="157">
        <v>0.10199999999999999</v>
      </c>
      <c r="N189" s="153"/>
      <c r="O189" s="157" t="s">
        <v>67</v>
      </c>
      <c r="P189" s="152"/>
      <c r="Q189" s="154" t="s">
        <v>68</v>
      </c>
      <c r="R189" s="154">
        <v>1</v>
      </c>
      <c r="S189" s="155" t="s">
        <v>73</v>
      </c>
      <c r="T189" s="154"/>
      <c r="U189" s="154"/>
      <c r="V189" s="154"/>
      <c r="W189" s="154"/>
      <c r="X189" s="156"/>
    </row>
    <row r="190" spans="1:24" ht="15.75" customHeight="1">
      <c r="A190" s="135" t="s">
        <v>49</v>
      </c>
      <c r="B190" s="135" t="s">
        <v>58</v>
      </c>
      <c r="C190" s="136" t="s">
        <v>5514</v>
      </c>
      <c r="D190" s="137" t="s">
        <v>5519</v>
      </c>
      <c r="E190" s="149" t="s">
        <v>5520</v>
      </c>
      <c r="F190" s="150">
        <v>44672</v>
      </c>
      <c r="G190" s="137" t="s">
        <v>57</v>
      </c>
      <c r="H190" s="141">
        <f t="shared" ca="1" si="4"/>
        <v>47.471232876712328</v>
      </c>
      <c r="I190" s="151">
        <v>28168</v>
      </c>
      <c r="J190" s="137" t="s">
        <v>5521</v>
      </c>
      <c r="K190" s="137" t="s">
        <v>3679</v>
      </c>
      <c r="L190" s="137" t="s">
        <v>61</v>
      </c>
      <c r="M190" s="157">
        <v>0.11</v>
      </c>
      <c r="N190" s="153"/>
      <c r="O190" s="157" t="s">
        <v>67</v>
      </c>
      <c r="P190" s="160"/>
      <c r="Q190" s="154" t="s">
        <v>68</v>
      </c>
      <c r="R190" s="154">
        <v>1</v>
      </c>
      <c r="S190" s="155" t="s">
        <v>73</v>
      </c>
      <c r="T190" s="154"/>
      <c r="U190" s="154"/>
      <c r="V190" s="154"/>
      <c r="W190" s="154"/>
      <c r="X190" s="156"/>
    </row>
    <row r="191" spans="1:24" ht="15.75" customHeight="1">
      <c r="A191" s="135" t="s">
        <v>49</v>
      </c>
      <c r="B191" s="135" t="s">
        <v>58</v>
      </c>
      <c r="C191" s="136" t="s">
        <v>5514</v>
      </c>
      <c r="D191" s="137" t="s">
        <v>5522</v>
      </c>
      <c r="E191" s="149" t="s">
        <v>5523</v>
      </c>
      <c r="F191" s="150">
        <v>44672</v>
      </c>
      <c r="G191" s="137" t="s">
        <v>72</v>
      </c>
      <c r="H191" s="141">
        <f t="shared" ca="1" si="4"/>
        <v>37.854794520547948</v>
      </c>
      <c r="I191" s="151">
        <v>31678</v>
      </c>
      <c r="J191" s="137" t="s">
        <v>4373</v>
      </c>
      <c r="K191" s="137" t="s">
        <v>3679</v>
      </c>
      <c r="L191" s="140" t="s">
        <v>61</v>
      </c>
      <c r="M191" s="157">
        <v>0.13300000000000001</v>
      </c>
      <c r="N191" s="153"/>
      <c r="O191" s="157" t="s">
        <v>67</v>
      </c>
      <c r="P191" s="160"/>
      <c r="Q191" s="154" t="s">
        <v>68</v>
      </c>
      <c r="R191" s="154">
        <v>1</v>
      </c>
      <c r="S191" s="155" t="s">
        <v>73</v>
      </c>
      <c r="T191" s="154"/>
      <c r="U191" s="154"/>
      <c r="V191" s="154"/>
      <c r="W191" s="154"/>
      <c r="X191" s="156"/>
    </row>
    <row r="192" spans="1:24" ht="15.75" customHeight="1">
      <c r="A192" s="135" t="s">
        <v>183</v>
      </c>
      <c r="B192" s="135" t="s">
        <v>188</v>
      </c>
      <c r="C192" s="136" t="s">
        <v>5524</v>
      </c>
      <c r="D192" s="137" t="s">
        <v>5525</v>
      </c>
      <c r="E192" s="149" t="s">
        <v>5526</v>
      </c>
      <c r="F192" s="150">
        <v>44673</v>
      </c>
      <c r="G192" s="137" t="s">
        <v>57</v>
      </c>
      <c r="H192" s="141">
        <f t="shared" ca="1" si="4"/>
        <v>63.597260273972601</v>
      </c>
      <c r="I192" s="151">
        <v>22282</v>
      </c>
      <c r="J192" s="137" t="s">
        <v>4373</v>
      </c>
      <c r="K192" s="137" t="s">
        <v>3696</v>
      </c>
      <c r="L192" s="137" t="s">
        <v>61</v>
      </c>
      <c r="M192" s="152">
        <v>3.7149999999999999</v>
      </c>
      <c r="N192" s="153"/>
      <c r="O192" s="152" t="s">
        <v>705</v>
      </c>
      <c r="P192" s="153"/>
      <c r="Q192" s="154"/>
      <c r="R192" s="154"/>
      <c r="S192" s="154"/>
      <c r="T192" s="154"/>
      <c r="U192" s="154"/>
      <c r="V192" s="154"/>
      <c r="W192" s="154"/>
      <c r="X192" s="156"/>
    </row>
    <row r="193" spans="1:24" ht="15.75" customHeight="1">
      <c r="A193" s="135" t="s">
        <v>131</v>
      </c>
      <c r="B193" s="135" t="s">
        <v>4921</v>
      </c>
      <c r="C193" s="136" t="s">
        <v>5527</v>
      </c>
      <c r="D193" s="137" t="s">
        <v>5528</v>
      </c>
      <c r="E193" s="149" t="s">
        <v>5529</v>
      </c>
      <c r="F193" s="150">
        <v>44673</v>
      </c>
      <c r="G193" s="137" t="s">
        <v>57</v>
      </c>
      <c r="H193" s="141">
        <f t="shared" ca="1" si="4"/>
        <v>79.443835616438349</v>
      </c>
      <c r="I193" s="151">
        <v>16498</v>
      </c>
      <c r="J193" s="137" t="s">
        <v>5530</v>
      </c>
      <c r="K193" s="137" t="s">
        <v>3696</v>
      </c>
      <c r="L193" s="140" t="s">
        <v>61</v>
      </c>
      <c r="M193" s="152">
        <v>3.641</v>
      </c>
      <c r="N193" s="153"/>
      <c r="O193" s="152" t="s">
        <v>705</v>
      </c>
      <c r="P193" s="153"/>
      <c r="Q193" s="154"/>
      <c r="R193" s="154"/>
      <c r="S193" s="154"/>
      <c r="T193" s="154"/>
      <c r="U193" s="154"/>
      <c r="V193" s="154"/>
      <c r="W193" s="154"/>
      <c r="X193" s="156"/>
    </row>
    <row r="194" spans="1:24" ht="15.75" customHeight="1">
      <c r="A194" s="135" t="s">
        <v>3169</v>
      </c>
      <c r="B194" s="135" t="s">
        <v>2437</v>
      </c>
      <c r="C194" s="136" t="s">
        <v>5531</v>
      </c>
      <c r="D194" s="137" t="s">
        <v>5532</v>
      </c>
      <c r="E194" s="149" t="s">
        <v>5533</v>
      </c>
      <c r="F194" s="150">
        <v>44673</v>
      </c>
      <c r="G194" s="137" t="s">
        <v>72</v>
      </c>
      <c r="H194" s="141">
        <f t="shared" ca="1" si="4"/>
        <v>39.580821917808223</v>
      </c>
      <c r="I194" s="151">
        <v>31048</v>
      </c>
      <c r="J194" s="137" t="s">
        <v>5534</v>
      </c>
      <c r="K194" s="137" t="s">
        <v>3679</v>
      </c>
      <c r="L194" s="137" t="s">
        <v>61</v>
      </c>
      <c r="M194" s="152">
        <v>3.8479999999999999</v>
      </c>
      <c r="N194" s="153"/>
      <c r="O194" s="152" t="s">
        <v>705</v>
      </c>
      <c r="P194" s="153"/>
      <c r="Q194" s="154" t="s">
        <v>68</v>
      </c>
      <c r="R194" s="154">
        <v>1</v>
      </c>
      <c r="S194" s="155">
        <v>94.497</v>
      </c>
      <c r="T194" s="154" t="s">
        <v>498</v>
      </c>
      <c r="U194" s="154"/>
      <c r="V194" s="154"/>
      <c r="W194" s="154"/>
      <c r="X194" s="156"/>
    </row>
    <row r="195" spans="1:24" ht="15.75" customHeight="1">
      <c r="A195" s="135" t="s">
        <v>3169</v>
      </c>
      <c r="B195" s="135" t="s">
        <v>2437</v>
      </c>
      <c r="C195" s="136" t="s">
        <v>5531</v>
      </c>
      <c r="D195" s="137" t="s">
        <v>5535</v>
      </c>
      <c r="E195" s="149" t="s">
        <v>5536</v>
      </c>
      <c r="F195" s="150">
        <v>44673</v>
      </c>
      <c r="G195" s="137" t="s">
        <v>72</v>
      </c>
      <c r="H195" s="141">
        <f t="shared" ca="1" si="4"/>
        <v>38.419178082191777</v>
      </c>
      <c r="I195" s="151">
        <v>31472</v>
      </c>
      <c r="J195" s="137" t="s">
        <v>5537</v>
      </c>
      <c r="K195" s="137" t="s">
        <v>3679</v>
      </c>
      <c r="L195" s="140" t="s">
        <v>61</v>
      </c>
      <c r="M195" s="152" t="s">
        <v>820</v>
      </c>
      <c r="N195" s="153"/>
      <c r="O195" s="152" t="s">
        <v>705</v>
      </c>
      <c r="P195" s="153"/>
      <c r="Q195" s="154" t="s">
        <v>68</v>
      </c>
      <c r="R195" s="154">
        <v>1</v>
      </c>
      <c r="S195" s="155">
        <v>151.96</v>
      </c>
      <c r="T195" s="154"/>
      <c r="U195" s="154"/>
      <c r="V195" s="154"/>
      <c r="W195" s="154"/>
      <c r="X195" s="156"/>
    </row>
    <row r="196" spans="1:24" ht="15.75" customHeight="1">
      <c r="A196" s="135" t="s">
        <v>1684</v>
      </c>
      <c r="B196" s="135" t="s">
        <v>5267</v>
      </c>
      <c r="C196" s="136" t="s">
        <v>5538</v>
      </c>
      <c r="D196" s="137" t="s">
        <v>5539</v>
      </c>
      <c r="E196" s="171" t="s">
        <v>5540</v>
      </c>
      <c r="F196" s="150">
        <v>44676</v>
      </c>
      <c r="G196" s="137" t="s">
        <v>57</v>
      </c>
      <c r="H196" s="141">
        <f t="shared" ca="1" si="4"/>
        <v>40.528767123287672</v>
      </c>
      <c r="I196" s="151">
        <v>30702</v>
      </c>
      <c r="J196" s="137" t="s">
        <v>5541</v>
      </c>
      <c r="K196" s="137" t="s">
        <v>3696</v>
      </c>
      <c r="L196" s="137" t="s">
        <v>61</v>
      </c>
      <c r="M196" s="152">
        <v>3.8660000000000001</v>
      </c>
      <c r="N196" s="153"/>
      <c r="O196" s="152" t="s">
        <v>705</v>
      </c>
      <c r="P196" s="153"/>
      <c r="Q196" s="154"/>
      <c r="R196" s="154"/>
      <c r="S196" s="154"/>
      <c r="T196" s="154"/>
      <c r="U196" s="154"/>
      <c r="V196" s="154"/>
      <c r="W196" s="154"/>
      <c r="X196" s="156"/>
    </row>
    <row r="197" spans="1:24" ht="15.75" customHeight="1">
      <c r="A197" s="135" t="s">
        <v>5003</v>
      </c>
      <c r="B197" s="135" t="s">
        <v>4921</v>
      </c>
      <c r="C197" s="136" t="s">
        <v>5542</v>
      </c>
      <c r="D197" s="137" t="s">
        <v>5543</v>
      </c>
      <c r="E197" s="171" t="s">
        <v>5544</v>
      </c>
      <c r="F197" s="150">
        <v>44678</v>
      </c>
      <c r="G197" s="137" t="s">
        <v>57</v>
      </c>
      <c r="H197" s="141">
        <f t="shared" ca="1" si="4"/>
        <v>32.358904109589041</v>
      </c>
      <c r="I197" s="151">
        <v>33684</v>
      </c>
      <c r="J197" s="137" t="s">
        <v>5545</v>
      </c>
      <c r="K197" s="137" t="s">
        <v>3696</v>
      </c>
      <c r="L197" s="140" t="s">
        <v>61</v>
      </c>
      <c r="M197" s="157">
        <v>0.16600000000000001</v>
      </c>
      <c r="N197" s="153"/>
      <c r="O197" s="157" t="s">
        <v>67</v>
      </c>
      <c r="P197" s="152"/>
      <c r="Q197" s="154"/>
      <c r="R197" s="154"/>
      <c r="S197" s="154"/>
      <c r="T197" s="154"/>
      <c r="U197" s="154"/>
      <c r="V197" s="154"/>
      <c r="W197" s="154"/>
      <c r="X197" s="156"/>
    </row>
    <row r="198" spans="1:24" ht="15.75" customHeight="1">
      <c r="A198" s="135" t="s">
        <v>1141</v>
      </c>
      <c r="B198" s="135" t="s">
        <v>4921</v>
      </c>
      <c r="C198" s="136" t="s">
        <v>5546</v>
      </c>
      <c r="D198" s="137" t="s">
        <v>5547</v>
      </c>
      <c r="E198" s="171" t="s">
        <v>5548</v>
      </c>
      <c r="F198" s="150">
        <v>44680</v>
      </c>
      <c r="G198" s="137" t="s">
        <v>72</v>
      </c>
      <c r="H198" s="141">
        <f t="shared" ca="1" si="4"/>
        <v>53.43013698630137</v>
      </c>
      <c r="I198" s="151">
        <v>25993</v>
      </c>
      <c r="J198" s="137" t="s">
        <v>5549</v>
      </c>
      <c r="K198" s="137" t="s">
        <v>3696</v>
      </c>
      <c r="L198" s="137" t="s">
        <v>61</v>
      </c>
      <c r="M198" s="152" t="s">
        <v>5550</v>
      </c>
      <c r="N198" s="153"/>
      <c r="O198" s="152" t="s">
        <v>705</v>
      </c>
      <c r="P198" s="152"/>
      <c r="Q198" s="154"/>
      <c r="R198" s="154"/>
      <c r="S198" s="154"/>
      <c r="T198" s="154"/>
      <c r="U198" s="154"/>
      <c r="V198" s="154"/>
      <c r="W198" s="154"/>
      <c r="X198" s="156"/>
    </row>
    <row r="199" spans="1:24" ht="15.75" customHeight="1">
      <c r="A199" s="135" t="s">
        <v>929</v>
      </c>
      <c r="B199" s="135" t="s">
        <v>283</v>
      </c>
      <c r="C199" s="136" t="s">
        <v>5551</v>
      </c>
      <c r="D199" s="137" t="s">
        <v>5552</v>
      </c>
      <c r="E199" s="171" t="s">
        <v>5553</v>
      </c>
      <c r="F199" s="150">
        <v>44680</v>
      </c>
      <c r="G199" s="137" t="s">
        <v>72</v>
      </c>
      <c r="H199" s="141">
        <f t="shared" ca="1" si="4"/>
        <v>30.052054794520547</v>
      </c>
      <c r="I199" s="151">
        <v>34526</v>
      </c>
      <c r="J199" s="137" t="s">
        <v>5554</v>
      </c>
      <c r="K199" s="137" t="s">
        <v>3696</v>
      </c>
      <c r="L199" s="140" t="s">
        <v>61</v>
      </c>
      <c r="M199" s="152" t="s">
        <v>5555</v>
      </c>
      <c r="N199" s="153"/>
      <c r="O199" s="152" t="s">
        <v>705</v>
      </c>
      <c r="P199" s="160"/>
      <c r="Q199" s="154" t="s">
        <v>378</v>
      </c>
      <c r="R199" s="154"/>
      <c r="S199" s="155" t="s">
        <v>73</v>
      </c>
      <c r="T199" s="154"/>
      <c r="U199" s="154"/>
      <c r="V199" s="154"/>
      <c r="W199" s="154"/>
      <c r="X199" s="156"/>
    </row>
    <row r="200" spans="1:24" ht="15.75" customHeight="1">
      <c r="A200" s="135" t="s">
        <v>584</v>
      </c>
      <c r="B200" s="135" t="s">
        <v>95</v>
      </c>
      <c r="C200" s="136" t="s">
        <v>5556</v>
      </c>
      <c r="D200" s="137" t="s">
        <v>5557</v>
      </c>
      <c r="E200" s="171" t="s">
        <v>5558</v>
      </c>
      <c r="F200" s="150">
        <v>44680</v>
      </c>
      <c r="G200" s="137" t="s">
        <v>72</v>
      </c>
      <c r="H200" s="141">
        <f t="shared" ca="1" si="4"/>
        <v>30.487671232876714</v>
      </c>
      <c r="I200" s="151">
        <v>34367</v>
      </c>
      <c r="J200" s="137" t="s">
        <v>5559</v>
      </c>
      <c r="K200" s="137" t="s">
        <v>3696</v>
      </c>
      <c r="L200" s="137" t="s">
        <v>61</v>
      </c>
      <c r="M200" s="157" t="s">
        <v>5560</v>
      </c>
      <c r="N200" s="153"/>
      <c r="O200" s="157" t="s">
        <v>67</v>
      </c>
      <c r="P200" s="152"/>
      <c r="Q200" s="154"/>
      <c r="R200" s="154"/>
      <c r="S200" s="154"/>
      <c r="T200" s="154"/>
      <c r="U200" s="154"/>
      <c r="V200" s="154"/>
      <c r="W200" s="154"/>
      <c r="X200" s="156"/>
    </row>
    <row r="201" spans="1:24" ht="15.75" customHeight="1">
      <c r="A201" s="135" t="s">
        <v>131</v>
      </c>
      <c r="B201" s="135" t="s">
        <v>4921</v>
      </c>
      <c r="C201" s="136" t="s">
        <v>5561</v>
      </c>
      <c r="D201" s="137" t="s">
        <v>5562</v>
      </c>
      <c r="E201" s="171" t="s">
        <v>5563</v>
      </c>
      <c r="F201" s="150">
        <v>44680</v>
      </c>
      <c r="G201" s="137" t="s">
        <v>57</v>
      </c>
      <c r="H201" s="141">
        <f t="shared" ca="1" si="4"/>
        <v>43.153424657534245</v>
      </c>
      <c r="I201" s="151">
        <v>29744</v>
      </c>
      <c r="J201" s="137" t="s">
        <v>5564</v>
      </c>
      <c r="K201" s="137" t="s">
        <v>3696</v>
      </c>
      <c r="L201" s="140" t="s">
        <v>61</v>
      </c>
      <c r="M201" s="152" t="s">
        <v>5565</v>
      </c>
      <c r="N201" s="153"/>
      <c r="O201" s="152" t="s">
        <v>705</v>
      </c>
      <c r="P201" s="160"/>
      <c r="Q201" s="154"/>
      <c r="R201" s="154"/>
      <c r="S201" s="154"/>
      <c r="T201" s="154"/>
      <c r="U201" s="154"/>
      <c r="V201" s="154"/>
      <c r="W201" s="154"/>
      <c r="X201" s="156"/>
    </row>
    <row r="202" spans="1:24" ht="15.75" customHeight="1">
      <c r="A202" s="135" t="s">
        <v>131</v>
      </c>
      <c r="B202" s="135" t="s">
        <v>4921</v>
      </c>
      <c r="C202" s="136" t="s">
        <v>5561</v>
      </c>
      <c r="D202" s="137" t="s">
        <v>5566</v>
      </c>
      <c r="E202" s="171" t="s">
        <v>5567</v>
      </c>
      <c r="F202" s="150">
        <v>44680</v>
      </c>
      <c r="G202" s="137" t="s">
        <v>57</v>
      </c>
      <c r="H202" s="141">
        <f t="shared" ca="1" si="4"/>
        <v>58.43287671232877</v>
      </c>
      <c r="I202" s="151">
        <v>24167</v>
      </c>
      <c r="J202" s="137" t="s">
        <v>5568</v>
      </c>
      <c r="K202" s="137" t="s">
        <v>3696</v>
      </c>
      <c r="L202" s="137" t="s">
        <v>61</v>
      </c>
      <c r="M202" s="152" t="s">
        <v>5569</v>
      </c>
      <c r="N202" s="153"/>
      <c r="O202" s="152" t="s">
        <v>705</v>
      </c>
      <c r="P202" s="152"/>
      <c r="Q202" s="154"/>
      <c r="R202" s="154"/>
      <c r="S202" s="154"/>
      <c r="T202" s="154"/>
      <c r="U202" s="154"/>
      <c r="V202" s="154"/>
      <c r="W202" s="154"/>
      <c r="X202" s="156"/>
    </row>
    <row r="203" spans="1:24" ht="15.75" customHeight="1">
      <c r="A203" s="135" t="s">
        <v>131</v>
      </c>
      <c r="B203" s="135" t="s">
        <v>4921</v>
      </c>
      <c r="C203" s="136" t="s">
        <v>5561</v>
      </c>
      <c r="D203" s="137" t="s">
        <v>5570</v>
      </c>
      <c r="E203" s="171" t="s">
        <v>5571</v>
      </c>
      <c r="F203" s="150">
        <v>44680</v>
      </c>
      <c r="G203" s="137" t="s">
        <v>57</v>
      </c>
      <c r="H203" s="141">
        <f t="shared" ca="1" si="4"/>
        <v>68.487671232876707</v>
      </c>
      <c r="I203" s="151">
        <v>20497</v>
      </c>
      <c r="J203" s="137" t="s">
        <v>5572</v>
      </c>
      <c r="K203" s="137" t="s">
        <v>3696</v>
      </c>
      <c r="L203" s="140" t="s">
        <v>61</v>
      </c>
      <c r="M203" s="152" t="s">
        <v>5573</v>
      </c>
      <c r="N203" s="153"/>
      <c r="O203" s="152" t="s">
        <v>705</v>
      </c>
      <c r="P203" s="152"/>
      <c r="Q203" s="154"/>
      <c r="R203" s="154"/>
      <c r="S203" s="154"/>
      <c r="T203" s="154"/>
      <c r="U203" s="154"/>
      <c r="V203" s="154"/>
      <c r="W203" s="154"/>
      <c r="X203" s="156"/>
    </row>
    <row r="204" spans="1:24" ht="15.75" customHeight="1">
      <c r="A204" s="135" t="s">
        <v>3169</v>
      </c>
      <c r="B204" s="135" t="s">
        <v>2437</v>
      </c>
      <c r="C204" s="136" t="s">
        <v>5574</v>
      </c>
      <c r="D204" s="137" t="s">
        <v>5575</v>
      </c>
      <c r="E204" s="171" t="s">
        <v>5576</v>
      </c>
      <c r="F204" s="150">
        <v>44684</v>
      </c>
      <c r="G204" s="137" t="s">
        <v>57</v>
      </c>
      <c r="H204" s="141">
        <f t="shared" ca="1" si="4"/>
        <v>48.389041095890413</v>
      </c>
      <c r="I204" s="151">
        <v>27833</v>
      </c>
      <c r="J204" s="137" t="s">
        <v>5577</v>
      </c>
      <c r="K204" s="137" t="s">
        <v>3696</v>
      </c>
      <c r="L204" s="137" t="s">
        <v>61</v>
      </c>
      <c r="M204" s="152">
        <v>3.5950000000000002</v>
      </c>
      <c r="N204" s="153"/>
      <c r="O204" s="152" t="s">
        <v>705</v>
      </c>
      <c r="P204" s="152"/>
      <c r="Q204" s="154" t="s">
        <v>68</v>
      </c>
      <c r="R204" s="154">
        <v>1</v>
      </c>
      <c r="S204" s="155">
        <v>114.18</v>
      </c>
      <c r="T204" s="154" t="s">
        <v>498</v>
      </c>
      <c r="U204" s="154"/>
      <c r="V204" s="154"/>
      <c r="W204" s="154"/>
      <c r="X204" s="156"/>
    </row>
    <row r="205" spans="1:24" ht="15.75" customHeight="1">
      <c r="A205" s="135" t="s">
        <v>3169</v>
      </c>
      <c r="B205" s="135" t="s">
        <v>2437</v>
      </c>
      <c r="C205" s="136" t="s">
        <v>5574</v>
      </c>
      <c r="D205" s="137" t="s">
        <v>5578</v>
      </c>
      <c r="E205" s="171" t="s">
        <v>5579</v>
      </c>
      <c r="F205" s="150">
        <v>44684</v>
      </c>
      <c r="G205" s="137" t="s">
        <v>57</v>
      </c>
      <c r="H205" s="141">
        <f t="shared" ca="1" si="4"/>
        <v>38.142465753424659</v>
      </c>
      <c r="I205" s="151">
        <v>31573</v>
      </c>
      <c r="J205" s="137" t="s">
        <v>5580</v>
      </c>
      <c r="K205" s="137" t="s">
        <v>3696</v>
      </c>
      <c r="L205" s="140" t="s">
        <v>61</v>
      </c>
      <c r="M205" s="157">
        <v>0.11600000000000001</v>
      </c>
      <c r="N205" s="153"/>
      <c r="O205" s="157" t="s">
        <v>67</v>
      </c>
      <c r="P205" s="152"/>
      <c r="Q205" s="154" t="s">
        <v>68</v>
      </c>
      <c r="R205" s="154">
        <v>1</v>
      </c>
      <c r="S205" s="155">
        <v>2.891</v>
      </c>
      <c r="T205" s="154" t="s">
        <v>498</v>
      </c>
      <c r="U205" s="154"/>
      <c r="V205" s="154"/>
      <c r="W205" s="154"/>
      <c r="X205" s="156"/>
    </row>
    <row r="206" spans="1:24" ht="15.75" customHeight="1">
      <c r="A206" s="135" t="s">
        <v>49</v>
      </c>
      <c r="B206" s="135" t="s">
        <v>58</v>
      </c>
      <c r="C206" s="136" t="s">
        <v>5581</v>
      </c>
      <c r="D206" s="137" t="s">
        <v>5582</v>
      </c>
      <c r="E206" s="171" t="s">
        <v>5583</v>
      </c>
      <c r="F206" s="150">
        <v>44684</v>
      </c>
      <c r="G206" s="137" t="s">
        <v>72</v>
      </c>
      <c r="H206" s="141">
        <f t="shared" ca="1" si="4"/>
        <v>32.5013698630137</v>
      </c>
      <c r="I206" s="151">
        <v>33632</v>
      </c>
      <c r="J206" s="137" t="s">
        <v>5584</v>
      </c>
      <c r="K206" s="137" t="s">
        <v>3679</v>
      </c>
      <c r="L206" s="137" t="s">
        <v>61</v>
      </c>
      <c r="M206" s="157">
        <v>0.13600000000000001</v>
      </c>
      <c r="N206" s="153"/>
      <c r="O206" s="157" t="s">
        <v>67</v>
      </c>
      <c r="P206" s="152"/>
      <c r="Q206" s="154"/>
      <c r="R206" s="154"/>
      <c r="S206" s="154"/>
      <c r="T206" s="154"/>
      <c r="U206" s="154"/>
      <c r="V206" s="154"/>
      <c r="W206" s="154"/>
      <c r="X206" s="156"/>
    </row>
    <row r="207" spans="1:24" ht="15.75" customHeight="1">
      <c r="A207" s="135" t="s">
        <v>49</v>
      </c>
      <c r="B207" s="135" t="s">
        <v>58</v>
      </c>
      <c r="C207" s="136" t="s">
        <v>5581</v>
      </c>
      <c r="D207" s="137" t="s">
        <v>5585</v>
      </c>
      <c r="E207" s="171" t="s">
        <v>5586</v>
      </c>
      <c r="F207" s="150">
        <v>44684</v>
      </c>
      <c r="G207" s="137" t="s">
        <v>72</v>
      </c>
      <c r="H207" s="141">
        <f t="shared" ca="1" si="4"/>
        <v>28.523287671232875</v>
      </c>
      <c r="I207" s="151">
        <v>35084</v>
      </c>
      <c r="J207" s="137" t="s">
        <v>5587</v>
      </c>
      <c r="K207" s="137" t="s">
        <v>3679</v>
      </c>
      <c r="L207" s="140" t="s">
        <v>61</v>
      </c>
      <c r="M207" s="152" t="s">
        <v>5588</v>
      </c>
      <c r="N207" s="157" t="s">
        <v>5589</v>
      </c>
      <c r="O207" s="157" t="s">
        <v>5590</v>
      </c>
      <c r="P207" s="152"/>
      <c r="Q207" s="154"/>
      <c r="R207" s="154"/>
      <c r="S207" s="154"/>
      <c r="T207" s="154"/>
      <c r="U207" s="154"/>
      <c r="V207" s="154"/>
      <c r="W207" s="154"/>
      <c r="X207" s="156"/>
    </row>
    <row r="208" spans="1:24" ht="15.75" customHeight="1">
      <c r="A208" s="135" t="s">
        <v>49</v>
      </c>
      <c r="B208" s="135" t="s">
        <v>58</v>
      </c>
      <c r="C208" s="136" t="s">
        <v>5581</v>
      </c>
      <c r="D208" s="137" t="s">
        <v>5591</v>
      </c>
      <c r="E208" s="171" t="s">
        <v>5592</v>
      </c>
      <c r="F208" s="150">
        <v>44684</v>
      </c>
      <c r="G208" s="137" t="s">
        <v>57</v>
      </c>
      <c r="H208" s="141">
        <f t="shared" ca="1" si="4"/>
        <v>40.553424657534244</v>
      </c>
      <c r="I208" s="151">
        <v>30693</v>
      </c>
      <c r="J208" s="137" t="s">
        <v>5593</v>
      </c>
      <c r="K208" s="137" t="s">
        <v>3679</v>
      </c>
      <c r="L208" s="137" t="s">
        <v>61</v>
      </c>
      <c r="M208" s="157">
        <v>0.112</v>
      </c>
      <c r="N208" s="153"/>
      <c r="O208" s="157" t="s">
        <v>67</v>
      </c>
      <c r="P208" s="152"/>
      <c r="Q208" s="154"/>
      <c r="R208" s="154"/>
      <c r="S208" s="154"/>
      <c r="T208" s="154"/>
      <c r="U208" s="154"/>
      <c r="V208" s="154"/>
      <c r="W208" s="154"/>
      <c r="X208" s="156"/>
    </row>
    <row r="209" spans="1:24" ht="15.75" customHeight="1">
      <c r="A209" s="135" t="s">
        <v>49</v>
      </c>
      <c r="B209" s="135" t="s">
        <v>58</v>
      </c>
      <c r="C209" s="136" t="s">
        <v>5581</v>
      </c>
      <c r="D209" s="137" t="s">
        <v>5594</v>
      </c>
      <c r="E209" s="171" t="s">
        <v>5595</v>
      </c>
      <c r="F209" s="150">
        <v>44684</v>
      </c>
      <c r="G209" s="137" t="s">
        <v>72</v>
      </c>
      <c r="H209" s="141">
        <f t="shared" ca="1" si="4"/>
        <v>33.42739726027397</v>
      </c>
      <c r="I209" s="151">
        <v>33294</v>
      </c>
      <c r="J209" s="137" t="s">
        <v>5596</v>
      </c>
      <c r="K209" s="137" t="s">
        <v>3679</v>
      </c>
      <c r="L209" s="140" t="s">
        <v>61</v>
      </c>
      <c r="M209" s="157">
        <v>0.16300000000000001</v>
      </c>
      <c r="N209" s="153"/>
      <c r="O209" s="157" t="s">
        <v>67</v>
      </c>
      <c r="P209" s="152"/>
      <c r="Q209" s="154"/>
      <c r="R209" s="154"/>
      <c r="S209" s="154"/>
      <c r="T209" s="154"/>
      <c r="U209" s="154"/>
      <c r="V209" s="154"/>
      <c r="W209" s="154"/>
      <c r="X209" s="156"/>
    </row>
    <row r="210" spans="1:24" ht="15.75" customHeight="1">
      <c r="A210" s="135" t="s">
        <v>49</v>
      </c>
      <c r="B210" s="135" t="s">
        <v>58</v>
      </c>
      <c r="C210" s="136" t="s">
        <v>5581</v>
      </c>
      <c r="D210" s="137" t="s">
        <v>5597</v>
      </c>
      <c r="E210" s="171" t="s">
        <v>5598</v>
      </c>
      <c r="F210" s="150">
        <v>44684</v>
      </c>
      <c r="G210" s="137" t="s">
        <v>72</v>
      </c>
      <c r="H210" s="141">
        <f t="shared" ca="1" si="4"/>
        <v>49.276712328767125</v>
      </c>
      <c r="I210" s="151">
        <v>27509</v>
      </c>
      <c r="J210" s="137" t="s">
        <v>5599</v>
      </c>
      <c r="K210" s="137" t="s">
        <v>3679</v>
      </c>
      <c r="L210" s="137" t="s">
        <v>61</v>
      </c>
      <c r="M210" s="152" t="s">
        <v>820</v>
      </c>
      <c r="N210" s="153"/>
      <c r="O210" s="152" t="s">
        <v>705</v>
      </c>
      <c r="P210" s="152"/>
      <c r="Q210" s="154"/>
      <c r="R210" s="154"/>
      <c r="S210" s="154"/>
      <c r="T210" s="154"/>
      <c r="U210" s="154"/>
      <c r="V210" s="154"/>
      <c r="W210" s="154"/>
      <c r="X210" s="156"/>
    </row>
    <row r="211" spans="1:24" ht="15.75" customHeight="1">
      <c r="A211" s="135" t="s">
        <v>383</v>
      </c>
      <c r="B211" s="135" t="s">
        <v>4929</v>
      </c>
      <c r="C211" s="136" t="s">
        <v>5600</v>
      </c>
      <c r="D211" s="137" t="s">
        <v>5601</v>
      </c>
      <c r="E211" s="171" t="s">
        <v>5602</v>
      </c>
      <c r="F211" s="150">
        <v>44684</v>
      </c>
      <c r="G211" s="137" t="s">
        <v>72</v>
      </c>
      <c r="H211" s="141">
        <f t="shared" ca="1" si="4"/>
        <v>53.394520547945206</v>
      </c>
      <c r="I211" s="151">
        <v>26006</v>
      </c>
      <c r="J211" s="137" t="s">
        <v>5603</v>
      </c>
      <c r="K211" s="137" t="s">
        <v>3696</v>
      </c>
      <c r="L211" s="140" t="s">
        <v>61</v>
      </c>
      <c r="M211" s="157">
        <v>0.249</v>
      </c>
      <c r="N211" s="153"/>
      <c r="O211" s="157" t="s">
        <v>67</v>
      </c>
      <c r="P211" s="152"/>
      <c r="Q211" s="154" t="s">
        <v>3418</v>
      </c>
      <c r="R211" s="154">
        <v>1</v>
      </c>
      <c r="S211" s="173" t="s">
        <v>1608</v>
      </c>
      <c r="T211" s="154" t="s">
        <v>389</v>
      </c>
      <c r="U211" s="154"/>
      <c r="V211" s="154"/>
      <c r="W211" s="154"/>
      <c r="X211" s="156"/>
    </row>
    <row r="212" spans="1:24" ht="15.75" customHeight="1">
      <c r="A212" s="135" t="s">
        <v>383</v>
      </c>
      <c r="B212" s="135" t="s">
        <v>4929</v>
      </c>
      <c r="C212" s="136" t="s">
        <v>5600</v>
      </c>
      <c r="D212" s="137" t="s">
        <v>5604</v>
      </c>
      <c r="E212" s="171" t="s">
        <v>5605</v>
      </c>
      <c r="F212" s="150">
        <v>44684</v>
      </c>
      <c r="G212" s="137" t="s">
        <v>57</v>
      </c>
      <c r="H212" s="141">
        <f t="shared" ca="1" si="4"/>
        <v>26.591780821917808</v>
      </c>
      <c r="I212" s="151">
        <v>35789</v>
      </c>
      <c r="J212" s="137" t="s">
        <v>5606</v>
      </c>
      <c r="K212" s="137" t="s">
        <v>3696</v>
      </c>
      <c r="L212" s="137" t="s">
        <v>61</v>
      </c>
      <c r="M212" s="157">
        <v>0.13700000000000001</v>
      </c>
      <c r="N212" s="153"/>
      <c r="O212" s="157" t="s">
        <v>67</v>
      </c>
      <c r="P212" s="152"/>
      <c r="Q212" s="154" t="s">
        <v>3418</v>
      </c>
      <c r="R212" s="154">
        <v>1</v>
      </c>
      <c r="S212" s="155" t="s">
        <v>5607</v>
      </c>
      <c r="T212" s="154" t="s">
        <v>389</v>
      </c>
      <c r="U212" s="154"/>
      <c r="V212" s="154"/>
      <c r="W212" s="154"/>
      <c r="X212" s="156"/>
    </row>
    <row r="213" spans="1:24" ht="15.75" customHeight="1">
      <c r="A213" s="135"/>
      <c r="B213" s="135"/>
      <c r="C213" s="136" t="s">
        <v>5093</v>
      </c>
      <c r="D213" s="137"/>
      <c r="E213" s="149" t="s">
        <v>5608</v>
      </c>
      <c r="F213" s="150">
        <v>44686</v>
      </c>
      <c r="G213" s="137"/>
      <c r="H213" s="141"/>
      <c r="I213" s="151"/>
      <c r="J213" s="137"/>
      <c r="K213" s="137"/>
      <c r="L213" s="140" t="s">
        <v>61</v>
      </c>
      <c r="M213" s="152" t="s">
        <v>5609</v>
      </c>
      <c r="N213" s="153"/>
      <c r="O213" s="152"/>
      <c r="P213" s="152"/>
      <c r="Q213" s="154"/>
      <c r="R213" s="154"/>
      <c r="S213" s="155"/>
      <c r="T213" s="154"/>
      <c r="U213" s="154"/>
      <c r="V213" s="154"/>
      <c r="W213" s="154"/>
      <c r="X213" s="156"/>
    </row>
    <row r="214" spans="1:24" ht="15.75" customHeight="1">
      <c r="A214" s="135"/>
      <c r="B214" s="135"/>
      <c r="C214" s="136" t="s">
        <v>5093</v>
      </c>
      <c r="D214" s="137"/>
      <c r="E214" s="149" t="s">
        <v>5610</v>
      </c>
      <c r="F214" s="150">
        <v>44686</v>
      </c>
      <c r="G214" s="137"/>
      <c r="H214" s="141"/>
      <c r="I214" s="151"/>
      <c r="J214" s="137"/>
      <c r="K214" s="137"/>
      <c r="L214" s="137" t="s">
        <v>61</v>
      </c>
      <c r="M214" s="152" t="s">
        <v>5611</v>
      </c>
      <c r="N214" s="153"/>
      <c r="O214" s="152"/>
      <c r="P214" s="152"/>
      <c r="Q214" s="154"/>
      <c r="R214" s="154"/>
      <c r="S214" s="155"/>
      <c r="T214" s="154"/>
      <c r="U214" s="154"/>
      <c r="V214" s="154"/>
      <c r="W214" s="154"/>
      <c r="X214" s="156"/>
    </row>
    <row r="215" spans="1:24" ht="15.75" customHeight="1">
      <c r="A215" s="135"/>
      <c r="B215" s="135"/>
      <c r="C215" s="136" t="s">
        <v>5093</v>
      </c>
      <c r="D215" s="137"/>
      <c r="E215" s="149" t="s">
        <v>5612</v>
      </c>
      <c r="F215" s="150">
        <v>44686</v>
      </c>
      <c r="G215" s="137"/>
      <c r="H215" s="141"/>
      <c r="I215" s="151"/>
      <c r="J215" s="137"/>
      <c r="K215" s="137"/>
      <c r="L215" s="140" t="s">
        <v>61</v>
      </c>
      <c r="M215" s="152" t="s">
        <v>5613</v>
      </c>
      <c r="N215" s="153"/>
      <c r="O215" s="152"/>
      <c r="P215" s="152"/>
      <c r="Q215" s="154"/>
      <c r="R215" s="154"/>
      <c r="S215" s="155"/>
      <c r="T215" s="154"/>
      <c r="U215" s="154"/>
      <c r="V215" s="154"/>
      <c r="W215" s="154"/>
      <c r="X215" s="156"/>
    </row>
    <row r="216" spans="1:24" ht="15.75" customHeight="1">
      <c r="A216" s="135"/>
      <c r="B216" s="135"/>
      <c r="C216" s="136" t="s">
        <v>5093</v>
      </c>
      <c r="D216" s="137"/>
      <c r="E216" s="149" t="s">
        <v>5614</v>
      </c>
      <c r="F216" s="150">
        <v>44686</v>
      </c>
      <c r="G216" s="137"/>
      <c r="H216" s="141"/>
      <c r="I216" s="151"/>
      <c r="J216" s="137"/>
      <c r="K216" s="137"/>
      <c r="L216" s="137" t="s">
        <v>61</v>
      </c>
      <c r="M216" s="157" t="s">
        <v>5615</v>
      </c>
      <c r="N216" s="153"/>
      <c r="O216" s="152"/>
      <c r="P216" s="152"/>
      <c r="Q216" s="154"/>
      <c r="R216" s="154"/>
      <c r="S216" s="155"/>
      <c r="T216" s="154"/>
      <c r="U216" s="154"/>
      <c r="V216" s="154"/>
      <c r="W216" s="154"/>
      <c r="X216" s="156"/>
    </row>
    <row r="217" spans="1:24" ht="15.75" customHeight="1">
      <c r="A217" s="135"/>
      <c r="B217" s="135"/>
      <c r="C217" s="136" t="s">
        <v>5093</v>
      </c>
      <c r="D217" s="137"/>
      <c r="E217" s="149">
        <v>22900999</v>
      </c>
      <c r="F217" s="150">
        <v>44686</v>
      </c>
      <c r="G217" s="137"/>
      <c r="H217" s="141"/>
      <c r="I217" s="151"/>
      <c r="J217" s="137"/>
      <c r="K217" s="137"/>
      <c r="L217" s="140" t="s">
        <v>61</v>
      </c>
      <c r="M217" s="152" t="s">
        <v>820</v>
      </c>
      <c r="N217" s="153"/>
      <c r="O217" s="152"/>
      <c r="P217" s="152"/>
      <c r="Q217" s="154"/>
      <c r="R217" s="154"/>
      <c r="S217" s="155"/>
      <c r="T217" s="154"/>
      <c r="U217" s="154"/>
      <c r="V217" s="154"/>
      <c r="W217" s="154"/>
      <c r="X217" s="156"/>
    </row>
    <row r="218" spans="1:24" ht="15.75" customHeight="1">
      <c r="A218" s="135"/>
      <c r="B218" s="135"/>
      <c r="C218" s="136" t="s">
        <v>5093</v>
      </c>
      <c r="D218" s="137"/>
      <c r="E218" s="149" t="s">
        <v>5616</v>
      </c>
      <c r="F218" s="150">
        <v>44686</v>
      </c>
      <c r="G218" s="137"/>
      <c r="H218" s="141"/>
      <c r="I218" s="151"/>
      <c r="J218" s="137"/>
      <c r="K218" s="137"/>
      <c r="L218" s="137" t="s">
        <v>61</v>
      </c>
      <c r="M218" s="152" t="s">
        <v>820</v>
      </c>
      <c r="N218" s="153"/>
      <c r="O218" s="152"/>
      <c r="P218" s="152"/>
      <c r="Q218" s="154"/>
      <c r="R218" s="154"/>
      <c r="S218" s="155"/>
      <c r="T218" s="154"/>
      <c r="U218" s="154"/>
      <c r="V218" s="154"/>
      <c r="W218" s="154"/>
      <c r="X218" s="156"/>
    </row>
    <row r="219" spans="1:24" ht="15.75" customHeight="1">
      <c r="A219" s="135"/>
      <c r="B219" s="135"/>
      <c r="C219" s="136" t="s">
        <v>5093</v>
      </c>
      <c r="D219" s="137"/>
      <c r="E219" s="149" t="s">
        <v>5617</v>
      </c>
      <c r="F219" s="150">
        <v>44686</v>
      </c>
      <c r="G219" s="137"/>
      <c r="H219" s="141"/>
      <c r="I219" s="151"/>
      <c r="J219" s="137"/>
      <c r="K219" s="137"/>
      <c r="L219" s="140" t="s">
        <v>61</v>
      </c>
      <c r="M219" s="152" t="s">
        <v>820</v>
      </c>
      <c r="N219" s="153"/>
      <c r="O219" s="152"/>
      <c r="P219" s="152"/>
      <c r="Q219" s="154"/>
      <c r="R219" s="154"/>
      <c r="S219" s="155"/>
      <c r="T219" s="154"/>
      <c r="U219" s="154"/>
      <c r="V219" s="154"/>
      <c r="W219" s="154"/>
      <c r="X219" s="156"/>
    </row>
    <row r="220" spans="1:24" ht="15.75" customHeight="1">
      <c r="A220" s="135"/>
      <c r="B220" s="135"/>
      <c r="C220" s="136" t="s">
        <v>5093</v>
      </c>
      <c r="D220" s="137"/>
      <c r="E220" s="149" t="s">
        <v>5618</v>
      </c>
      <c r="F220" s="150">
        <v>44686</v>
      </c>
      <c r="G220" s="137"/>
      <c r="H220" s="141"/>
      <c r="I220" s="151"/>
      <c r="J220" s="137"/>
      <c r="K220" s="137"/>
      <c r="L220" s="137" t="s">
        <v>61</v>
      </c>
      <c r="M220" s="152">
        <v>3.7080000000000002</v>
      </c>
      <c r="N220" s="153"/>
      <c r="O220" s="152"/>
      <c r="P220" s="152"/>
      <c r="Q220" s="154"/>
      <c r="R220" s="154"/>
      <c r="S220" s="155"/>
      <c r="T220" s="154"/>
      <c r="U220" s="154"/>
      <c r="V220" s="154"/>
      <c r="W220" s="154"/>
      <c r="X220" s="156"/>
    </row>
    <row r="221" spans="1:24" ht="15.75" customHeight="1">
      <c r="A221" s="135"/>
      <c r="B221" s="135"/>
      <c r="C221" s="136" t="s">
        <v>5093</v>
      </c>
      <c r="D221" s="137"/>
      <c r="E221" s="149" t="s">
        <v>5619</v>
      </c>
      <c r="F221" s="150">
        <v>44686</v>
      </c>
      <c r="G221" s="137"/>
      <c r="H221" s="141"/>
      <c r="I221" s="151"/>
      <c r="J221" s="137"/>
      <c r="K221" s="137"/>
      <c r="L221" s="140" t="s">
        <v>61</v>
      </c>
      <c r="M221" s="152">
        <v>3.69</v>
      </c>
      <c r="N221" s="153"/>
      <c r="O221" s="152"/>
      <c r="P221" s="152"/>
      <c r="Q221" s="154"/>
      <c r="R221" s="154"/>
      <c r="S221" s="155"/>
      <c r="T221" s="154"/>
      <c r="U221" s="154"/>
      <c r="V221" s="154"/>
      <c r="W221" s="154"/>
      <c r="X221" s="156"/>
    </row>
    <row r="222" spans="1:24" ht="15.75" customHeight="1">
      <c r="A222" s="135"/>
      <c r="B222" s="135"/>
      <c r="C222" s="136" t="s">
        <v>5093</v>
      </c>
      <c r="D222" s="137"/>
      <c r="E222" s="149" t="s">
        <v>5620</v>
      </c>
      <c r="F222" s="150">
        <v>44686</v>
      </c>
      <c r="G222" s="137"/>
      <c r="H222" s="141"/>
      <c r="I222" s="151"/>
      <c r="J222" s="137"/>
      <c r="K222" s="137"/>
      <c r="L222" s="137" t="s">
        <v>61</v>
      </c>
      <c r="M222" s="152">
        <v>3.19</v>
      </c>
      <c r="N222" s="153"/>
      <c r="O222" s="152"/>
      <c r="P222" s="152"/>
      <c r="Q222" s="154"/>
      <c r="R222" s="154"/>
      <c r="S222" s="155"/>
      <c r="T222" s="154"/>
      <c r="U222" s="154"/>
      <c r="V222" s="154"/>
      <c r="W222" s="154"/>
      <c r="X222" s="156"/>
    </row>
    <row r="223" spans="1:24" ht="15.75" customHeight="1">
      <c r="A223" s="135"/>
      <c r="B223" s="135"/>
      <c r="C223" s="136" t="s">
        <v>5093</v>
      </c>
      <c r="D223" s="137"/>
      <c r="E223" s="149" t="s">
        <v>5621</v>
      </c>
      <c r="F223" s="150">
        <v>44686</v>
      </c>
      <c r="G223" s="137"/>
      <c r="H223" s="141"/>
      <c r="I223" s="151"/>
      <c r="J223" s="137"/>
      <c r="K223" s="137"/>
      <c r="L223" s="140" t="s">
        <v>61</v>
      </c>
      <c r="M223" s="152">
        <v>3.0990000000000002</v>
      </c>
      <c r="N223" s="153"/>
      <c r="O223" s="152"/>
      <c r="P223" s="152"/>
      <c r="Q223" s="154"/>
      <c r="R223" s="154"/>
      <c r="S223" s="155"/>
      <c r="T223" s="154"/>
      <c r="U223" s="154"/>
      <c r="V223" s="154"/>
      <c r="W223" s="154"/>
      <c r="X223" s="156"/>
    </row>
    <row r="224" spans="1:24" ht="15.75" customHeight="1">
      <c r="A224" s="135" t="s">
        <v>3169</v>
      </c>
      <c r="B224" s="135" t="s">
        <v>2437</v>
      </c>
      <c r="C224" s="136" t="s">
        <v>5622</v>
      </c>
      <c r="D224" s="137" t="s">
        <v>5623</v>
      </c>
      <c r="E224" s="171" t="s">
        <v>5624</v>
      </c>
      <c r="F224" s="150">
        <v>44687</v>
      </c>
      <c r="G224" s="137" t="s">
        <v>72</v>
      </c>
      <c r="H224" s="141">
        <f t="shared" ref="H224:H275" ca="1" si="5">(TODAY()-I224)/365</f>
        <v>55.202739726027396</v>
      </c>
      <c r="I224" s="151">
        <v>25346</v>
      </c>
      <c r="J224" s="137" t="s">
        <v>5625</v>
      </c>
      <c r="K224" s="137" t="s">
        <v>3679</v>
      </c>
      <c r="L224" s="137" t="s">
        <v>61</v>
      </c>
      <c r="M224" s="153" t="s">
        <v>5626</v>
      </c>
      <c r="N224" s="157" t="s">
        <v>5627</v>
      </c>
      <c r="O224" s="157" t="s">
        <v>5590</v>
      </c>
      <c r="P224" s="152"/>
      <c r="Q224" s="154" t="s">
        <v>68</v>
      </c>
      <c r="R224" s="154">
        <v>1</v>
      </c>
      <c r="S224" s="155">
        <v>2.1509999999999998</v>
      </c>
      <c r="T224" s="154" t="s">
        <v>498</v>
      </c>
      <c r="U224" s="154"/>
      <c r="V224" s="154"/>
      <c r="W224" s="154"/>
      <c r="X224" s="156"/>
    </row>
    <row r="225" spans="1:24" ht="15.75" customHeight="1">
      <c r="A225" s="135" t="s">
        <v>131</v>
      </c>
      <c r="B225" s="135" t="s">
        <v>4921</v>
      </c>
      <c r="C225" s="136" t="s">
        <v>5628</v>
      </c>
      <c r="D225" s="137" t="s">
        <v>5629</v>
      </c>
      <c r="E225" s="171" t="s">
        <v>5630</v>
      </c>
      <c r="F225" s="150">
        <v>44690</v>
      </c>
      <c r="G225" s="137" t="s">
        <v>57</v>
      </c>
      <c r="H225" s="141">
        <f t="shared" ca="1" si="5"/>
        <v>88.38356164383562</v>
      </c>
      <c r="I225" s="151">
        <v>13235</v>
      </c>
      <c r="J225" s="137" t="s">
        <v>5631</v>
      </c>
      <c r="K225" s="137" t="s">
        <v>3696</v>
      </c>
      <c r="L225" s="140" t="s">
        <v>61</v>
      </c>
      <c r="M225" s="152" t="s">
        <v>820</v>
      </c>
      <c r="N225" s="153"/>
      <c r="O225" s="152" t="s">
        <v>705</v>
      </c>
      <c r="P225" s="153"/>
      <c r="Q225" s="154"/>
      <c r="R225" s="154"/>
      <c r="S225" s="154"/>
      <c r="T225" s="154"/>
      <c r="U225" s="154"/>
      <c r="V225" s="154"/>
      <c r="W225" s="154"/>
      <c r="X225" s="156"/>
    </row>
    <row r="226" spans="1:24" ht="15.75" customHeight="1">
      <c r="A226" s="135" t="s">
        <v>131</v>
      </c>
      <c r="B226" s="135" t="s">
        <v>4921</v>
      </c>
      <c r="C226" s="136" t="s">
        <v>5628</v>
      </c>
      <c r="D226" s="137" t="s">
        <v>5632</v>
      </c>
      <c r="E226" s="171" t="s">
        <v>5633</v>
      </c>
      <c r="F226" s="150">
        <v>44690</v>
      </c>
      <c r="G226" s="137" t="s">
        <v>57</v>
      </c>
      <c r="H226" s="141">
        <f t="shared" ca="1" si="5"/>
        <v>18.410958904109588</v>
      </c>
      <c r="I226" s="151">
        <v>38775</v>
      </c>
      <c r="J226" s="137" t="s">
        <v>5634</v>
      </c>
      <c r="K226" s="163" t="s">
        <v>4516</v>
      </c>
      <c r="L226" s="137" t="s">
        <v>61</v>
      </c>
      <c r="M226" s="152" t="s">
        <v>5635</v>
      </c>
      <c r="N226" s="152" t="s">
        <v>5636</v>
      </c>
      <c r="O226" s="157" t="s">
        <v>5637</v>
      </c>
      <c r="P226" s="153"/>
      <c r="Q226" s="154"/>
      <c r="R226" s="154"/>
      <c r="S226" s="154"/>
      <c r="T226" s="154"/>
      <c r="U226" s="154"/>
      <c r="V226" s="154"/>
      <c r="W226" s="154"/>
      <c r="X226" s="156"/>
    </row>
    <row r="227" spans="1:24" ht="15.75" customHeight="1">
      <c r="A227" s="135" t="s">
        <v>131</v>
      </c>
      <c r="B227" s="135" t="s">
        <v>4921</v>
      </c>
      <c r="C227" s="136" t="s">
        <v>5628</v>
      </c>
      <c r="D227" s="137" t="s">
        <v>5638</v>
      </c>
      <c r="E227" s="171" t="s">
        <v>5639</v>
      </c>
      <c r="F227" s="150">
        <v>44690</v>
      </c>
      <c r="G227" s="137" t="s">
        <v>57</v>
      </c>
      <c r="H227" s="141">
        <f t="shared" ca="1" si="5"/>
        <v>20.202739726027396</v>
      </c>
      <c r="I227" s="151">
        <v>38121</v>
      </c>
      <c r="J227" s="137" t="s">
        <v>5640</v>
      </c>
      <c r="K227" s="137" t="s">
        <v>3696</v>
      </c>
      <c r="L227" s="140" t="s">
        <v>61</v>
      </c>
      <c r="M227" s="157">
        <v>0.186</v>
      </c>
      <c r="N227" s="153"/>
      <c r="O227" s="157" t="s">
        <v>67</v>
      </c>
      <c r="P227" s="153"/>
      <c r="Q227" s="154"/>
      <c r="R227" s="154"/>
      <c r="S227" s="154"/>
      <c r="T227" s="154"/>
      <c r="U227" s="154"/>
      <c r="V227" s="154"/>
      <c r="W227" s="154"/>
      <c r="X227" s="156"/>
    </row>
    <row r="228" spans="1:24" ht="15.75" customHeight="1">
      <c r="A228" s="135" t="s">
        <v>131</v>
      </c>
      <c r="B228" s="135" t="s">
        <v>4921</v>
      </c>
      <c r="C228" s="136" t="s">
        <v>5628</v>
      </c>
      <c r="D228" s="137" t="s">
        <v>5641</v>
      </c>
      <c r="E228" s="171" t="s">
        <v>5642</v>
      </c>
      <c r="F228" s="150">
        <v>44690</v>
      </c>
      <c r="G228" s="137" t="s">
        <v>57</v>
      </c>
      <c r="H228" s="141">
        <f t="shared" ca="1" si="5"/>
        <v>26.772602739726029</v>
      </c>
      <c r="I228" s="151">
        <v>35723</v>
      </c>
      <c r="J228" s="137" t="s">
        <v>5643</v>
      </c>
      <c r="K228" s="137" t="s">
        <v>3696</v>
      </c>
      <c r="L228" s="137" t="s">
        <v>61</v>
      </c>
      <c r="M228" s="152" t="s">
        <v>820</v>
      </c>
      <c r="N228" s="153"/>
      <c r="O228" s="152" t="s">
        <v>705</v>
      </c>
      <c r="P228" s="153"/>
      <c r="Q228" s="154"/>
      <c r="R228" s="154"/>
      <c r="S228" s="154"/>
      <c r="T228" s="154"/>
      <c r="U228" s="154"/>
      <c r="V228" s="154"/>
      <c r="W228" s="154"/>
      <c r="X228" s="156"/>
    </row>
    <row r="229" spans="1:24" ht="15.75" customHeight="1">
      <c r="A229" s="135" t="s">
        <v>88</v>
      </c>
      <c r="B229" s="135" t="s">
        <v>95</v>
      </c>
      <c r="C229" s="136" t="s">
        <v>5644</v>
      </c>
      <c r="D229" s="137" t="s">
        <v>5645</v>
      </c>
      <c r="E229" s="171" t="s">
        <v>5646</v>
      </c>
      <c r="F229" s="150">
        <v>44690</v>
      </c>
      <c r="G229" s="137" t="s">
        <v>72</v>
      </c>
      <c r="H229" s="141">
        <f t="shared" ca="1" si="5"/>
        <v>38.980821917808221</v>
      </c>
      <c r="I229" s="151">
        <v>31267</v>
      </c>
      <c r="J229" s="137" t="s">
        <v>5647</v>
      </c>
      <c r="K229" s="137" t="s">
        <v>3696</v>
      </c>
      <c r="L229" s="140" t="s">
        <v>61</v>
      </c>
      <c r="M229" s="157">
        <v>0.18</v>
      </c>
      <c r="N229" s="153"/>
      <c r="O229" s="157" t="s">
        <v>67</v>
      </c>
      <c r="P229" s="152"/>
      <c r="Q229" s="154"/>
      <c r="R229" s="154"/>
      <c r="S229" s="154"/>
      <c r="T229" s="154"/>
      <c r="U229" s="154"/>
      <c r="V229" s="154"/>
      <c r="W229" s="154"/>
      <c r="X229" s="156"/>
    </row>
    <row r="230" spans="1:24" ht="15.75" customHeight="1">
      <c r="A230" s="135" t="s">
        <v>88</v>
      </c>
      <c r="B230" s="135" t="s">
        <v>95</v>
      </c>
      <c r="C230" s="136" t="s">
        <v>5644</v>
      </c>
      <c r="D230" s="137" t="s">
        <v>5648</v>
      </c>
      <c r="E230" s="171" t="s">
        <v>5649</v>
      </c>
      <c r="F230" s="150">
        <v>44690</v>
      </c>
      <c r="G230" s="137" t="s">
        <v>72</v>
      </c>
      <c r="H230" s="141">
        <f t="shared" ca="1" si="5"/>
        <v>41.761643835616439</v>
      </c>
      <c r="I230" s="151">
        <v>30252</v>
      </c>
      <c r="J230" s="137" t="s">
        <v>5650</v>
      </c>
      <c r="K230" s="137" t="s">
        <v>3696</v>
      </c>
      <c r="L230" s="137" t="s">
        <v>61</v>
      </c>
      <c r="M230" s="152" t="s">
        <v>5651</v>
      </c>
      <c r="N230" s="157" t="s">
        <v>5652</v>
      </c>
      <c r="O230" s="157" t="s">
        <v>5590</v>
      </c>
      <c r="P230" s="152"/>
      <c r="Q230" s="154"/>
      <c r="R230" s="154"/>
      <c r="S230" s="154"/>
      <c r="T230" s="154"/>
      <c r="U230" s="154"/>
      <c r="V230" s="154"/>
      <c r="W230" s="154"/>
      <c r="X230" s="156"/>
    </row>
    <row r="231" spans="1:24" ht="15.75" customHeight="1">
      <c r="A231" s="135" t="s">
        <v>595</v>
      </c>
      <c r="B231" s="135" t="s">
        <v>4921</v>
      </c>
      <c r="C231" s="136" t="s">
        <v>5653</v>
      </c>
      <c r="D231" s="137" t="s">
        <v>5654</v>
      </c>
      <c r="E231" s="171" t="s">
        <v>5655</v>
      </c>
      <c r="F231" s="150">
        <v>44690</v>
      </c>
      <c r="G231" s="137" t="s">
        <v>72</v>
      </c>
      <c r="H231" s="141">
        <f t="shared" ca="1" si="5"/>
        <v>124.63835616438357</v>
      </c>
      <c r="I231" s="174">
        <v>2</v>
      </c>
      <c r="J231" s="137">
        <v>4723938</v>
      </c>
      <c r="K231" s="137" t="s">
        <v>3696</v>
      </c>
      <c r="L231" s="140" t="s">
        <v>61</v>
      </c>
      <c r="M231" s="157">
        <v>8.8999999999999996E-2</v>
      </c>
      <c r="N231" s="153"/>
      <c r="O231" s="157" t="s">
        <v>67</v>
      </c>
      <c r="P231" s="152"/>
      <c r="Q231" s="154"/>
      <c r="R231" s="154"/>
      <c r="S231" s="154"/>
      <c r="T231" s="154"/>
      <c r="U231" s="154"/>
      <c r="V231" s="154"/>
      <c r="W231" s="154"/>
      <c r="X231" s="156"/>
    </row>
    <row r="232" spans="1:24" ht="15.75" customHeight="1">
      <c r="A232" s="135" t="s">
        <v>651</v>
      </c>
      <c r="B232" s="135" t="s">
        <v>400</v>
      </c>
      <c r="C232" s="136" t="s">
        <v>5656</v>
      </c>
      <c r="D232" s="137" t="s">
        <v>5657</v>
      </c>
      <c r="E232" s="171" t="s">
        <v>5658</v>
      </c>
      <c r="F232" s="150">
        <v>44691</v>
      </c>
      <c r="G232" s="137" t="s">
        <v>72</v>
      </c>
      <c r="H232" s="141">
        <f t="shared" ca="1" si="5"/>
        <v>40.372602739726027</v>
      </c>
      <c r="I232" s="151">
        <v>30759</v>
      </c>
      <c r="J232" s="137" t="s">
        <v>5659</v>
      </c>
      <c r="K232" s="137" t="s">
        <v>3696</v>
      </c>
      <c r="L232" s="137" t="s">
        <v>61</v>
      </c>
      <c r="M232" s="157">
        <v>0.121</v>
      </c>
      <c r="N232" s="153"/>
      <c r="O232" s="157" t="s">
        <v>67</v>
      </c>
      <c r="P232" s="160"/>
      <c r="Q232" s="154"/>
      <c r="R232" s="154"/>
      <c r="S232" s="154"/>
      <c r="T232" s="154"/>
      <c r="U232" s="154"/>
      <c r="V232" s="154"/>
      <c r="W232" s="154"/>
      <c r="X232" s="156"/>
    </row>
    <row r="233" spans="1:24" ht="15.75" customHeight="1">
      <c r="A233" s="135" t="s">
        <v>492</v>
      </c>
      <c r="B233" s="135" t="s">
        <v>495</v>
      </c>
      <c r="C233" s="136" t="s">
        <v>5660</v>
      </c>
      <c r="D233" s="137" t="s">
        <v>5661</v>
      </c>
      <c r="E233" s="171" t="s">
        <v>5662</v>
      </c>
      <c r="F233" s="150">
        <v>44691</v>
      </c>
      <c r="G233" s="137" t="s">
        <v>72</v>
      </c>
      <c r="H233" s="141">
        <f t="shared" ca="1" si="5"/>
        <v>45.860273972602741</v>
      </c>
      <c r="I233" s="151">
        <v>28756</v>
      </c>
      <c r="J233" s="137" t="s">
        <v>5663</v>
      </c>
      <c r="K233" s="137" t="s">
        <v>3696</v>
      </c>
      <c r="L233" s="140" t="s">
        <v>61</v>
      </c>
      <c r="M233" s="152">
        <v>3.819</v>
      </c>
      <c r="N233" s="153"/>
      <c r="O233" s="152" t="s">
        <v>705</v>
      </c>
      <c r="P233" s="160"/>
      <c r="Q233" s="154"/>
      <c r="R233" s="154"/>
      <c r="S233" s="154"/>
      <c r="T233" s="154"/>
      <c r="U233" s="154"/>
      <c r="V233" s="154"/>
      <c r="W233" s="154"/>
      <c r="X233" s="156"/>
    </row>
    <row r="234" spans="1:24" ht="15.75" customHeight="1">
      <c r="A234" s="135" t="s">
        <v>5003</v>
      </c>
      <c r="B234" s="135" t="s">
        <v>4921</v>
      </c>
      <c r="C234" s="136" t="s">
        <v>5664</v>
      </c>
      <c r="D234" s="137" t="s">
        <v>5665</v>
      </c>
      <c r="E234" s="171" t="s">
        <v>5666</v>
      </c>
      <c r="F234" s="150">
        <v>44691</v>
      </c>
      <c r="G234" s="137" t="s">
        <v>72</v>
      </c>
      <c r="H234" s="141">
        <f t="shared" ca="1" si="5"/>
        <v>59.520547945205479</v>
      </c>
      <c r="I234" s="151">
        <v>23770</v>
      </c>
      <c r="J234" s="137" t="s">
        <v>5667</v>
      </c>
      <c r="K234" s="137" t="s">
        <v>3696</v>
      </c>
      <c r="L234" s="137" t="s">
        <v>61</v>
      </c>
      <c r="M234" s="152" t="s">
        <v>820</v>
      </c>
      <c r="N234" s="153"/>
      <c r="O234" s="152" t="s">
        <v>705</v>
      </c>
      <c r="P234" s="152"/>
      <c r="Q234" s="154"/>
      <c r="R234" s="154"/>
      <c r="S234" s="154"/>
      <c r="T234" s="154"/>
      <c r="U234" s="154"/>
      <c r="V234" s="154"/>
      <c r="W234" s="154"/>
      <c r="X234" s="156"/>
    </row>
    <row r="235" spans="1:24" ht="15.75" customHeight="1">
      <c r="A235" s="135" t="s">
        <v>595</v>
      </c>
      <c r="B235" s="135" t="s">
        <v>4921</v>
      </c>
      <c r="C235" s="136" t="s">
        <v>5668</v>
      </c>
      <c r="D235" s="137" t="s">
        <v>5669</v>
      </c>
      <c r="E235" s="171" t="s">
        <v>5670</v>
      </c>
      <c r="F235" s="150">
        <v>44691</v>
      </c>
      <c r="G235" s="137" t="s">
        <v>57</v>
      </c>
      <c r="H235" s="141">
        <f t="shared" ca="1" si="5"/>
        <v>51.830136986301369</v>
      </c>
      <c r="I235" s="151">
        <v>26577</v>
      </c>
      <c r="J235" s="137" t="s">
        <v>5671</v>
      </c>
      <c r="K235" s="137" t="s">
        <v>3696</v>
      </c>
      <c r="L235" s="140" t="s">
        <v>61</v>
      </c>
      <c r="M235" s="152" t="s">
        <v>5672</v>
      </c>
      <c r="N235" s="157" t="s">
        <v>5673</v>
      </c>
      <c r="O235" s="157" t="s">
        <v>5590</v>
      </c>
      <c r="P235" s="160"/>
      <c r="Q235" s="154"/>
      <c r="R235" s="154"/>
      <c r="S235" s="154"/>
      <c r="T235" s="154"/>
      <c r="U235" s="154"/>
      <c r="V235" s="154"/>
      <c r="W235" s="154"/>
      <c r="X235" s="156"/>
    </row>
    <row r="236" spans="1:24" ht="15.75" customHeight="1">
      <c r="A236" s="135" t="s">
        <v>157</v>
      </c>
      <c r="B236" s="135" t="s">
        <v>4921</v>
      </c>
      <c r="C236" s="136" t="s">
        <v>5674</v>
      </c>
      <c r="D236" s="137" t="s">
        <v>5675</v>
      </c>
      <c r="E236" s="171" t="s">
        <v>5676</v>
      </c>
      <c r="F236" s="150">
        <v>44693</v>
      </c>
      <c r="G236" s="137" t="s">
        <v>72</v>
      </c>
      <c r="H236" s="141">
        <f t="shared" ca="1" si="5"/>
        <v>42.287671232876711</v>
      </c>
      <c r="I236" s="151">
        <v>30060</v>
      </c>
      <c r="J236" s="137" t="s">
        <v>5677</v>
      </c>
      <c r="K236" s="137" t="s">
        <v>3696</v>
      </c>
      <c r="L236" s="137" t="s">
        <v>61</v>
      </c>
      <c r="M236" s="157">
        <v>0.10199999999999999</v>
      </c>
      <c r="N236" s="153"/>
      <c r="O236" s="157" t="s">
        <v>67</v>
      </c>
      <c r="P236" s="160"/>
      <c r="Q236" s="154"/>
      <c r="R236" s="154"/>
      <c r="S236" s="154"/>
      <c r="T236" s="154"/>
      <c r="U236" s="154"/>
      <c r="V236" s="154"/>
      <c r="W236" s="154"/>
      <c r="X236" s="156"/>
    </row>
    <row r="237" spans="1:24" ht="15.75" customHeight="1">
      <c r="A237" s="135" t="s">
        <v>3169</v>
      </c>
      <c r="B237" s="135" t="s">
        <v>2437</v>
      </c>
      <c r="C237" s="136" t="s">
        <v>5678</v>
      </c>
      <c r="D237" s="137" t="s">
        <v>5679</v>
      </c>
      <c r="E237" s="171" t="s">
        <v>5680</v>
      </c>
      <c r="F237" s="150">
        <v>44693</v>
      </c>
      <c r="G237" s="137" t="s">
        <v>57</v>
      </c>
      <c r="H237" s="141">
        <f t="shared" ca="1" si="5"/>
        <v>27.698630136986303</v>
      </c>
      <c r="I237" s="151">
        <v>35385</v>
      </c>
      <c r="J237" s="137" t="s">
        <v>5681</v>
      </c>
      <c r="K237" s="137" t="s">
        <v>3696</v>
      </c>
      <c r="L237" s="140" t="s">
        <v>61</v>
      </c>
      <c r="M237" s="152">
        <v>3.8479999999999999</v>
      </c>
      <c r="N237" s="153"/>
      <c r="O237" s="152" t="s">
        <v>705</v>
      </c>
      <c r="P237" s="152"/>
      <c r="Q237" s="154" t="s">
        <v>68</v>
      </c>
      <c r="R237" s="154">
        <v>1</v>
      </c>
      <c r="S237" s="155">
        <v>154.31800000000001</v>
      </c>
      <c r="T237" s="154" t="s">
        <v>498</v>
      </c>
      <c r="U237" s="154"/>
      <c r="V237" s="154"/>
      <c r="W237" s="154"/>
      <c r="X237" s="156"/>
    </row>
    <row r="238" spans="1:24" ht="15.75" customHeight="1">
      <c r="A238" s="135" t="s">
        <v>3169</v>
      </c>
      <c r="B238" s="135" t="s">
        <v>2437</v>
      </c>
      <c r="C238" s="136" t="s">
        <v>5678</v>
      </c>
      <c r="D238" s="137" t="s">
        <v>5682</v>
      </c>
      <c r="E238" s="171" t="s">
        <v>5683</v>
      </c>
      <c r="F238" s="150">
        <v>44693</v>
      </c>
      <c r="G238" s="137" t="s">
        <v>72</v>
      </c>
      <c r="H238" s="141">
        <f t="shared" ca="1" si="5"/>
        <v>43.778082191780825</v>
      </c>
      <c r="I238" s="151">
        <v>29516</v>
      </c>
      <c r="J238" s="137" t="s">
        <v>5684</v>
      </c>
      <c r="K238" s="137" t="s">
        <v>3696</v>
      </c>
      <c r="L238" s="137" t="s">
        <v>61</v>
      </c>
      <c r="M238" s="157">
        <v>9.9000000000000005E-2</v>
      </c>
      <c r="N238" s="153"/>
      <c r="O238" s="157" t="s">
        <v>67</v>
      </c>
      <c r="P238" s="160"/>
      <c r="Q238" s="154" t="s">
        <v>68</v>
      </c>
      <c r="R238" s="154">
        <v>1</v>
      </c>
      <c r="S238" s="155">
        <v>1.325</v>
      </c>
      <c r="T238" s="154" t="s">
        <v>498</v>
      </c>
      <c r="U238" s="154"/>
      <c r="V238" s="154"/>
      <c r="W238" s="154"/>
      <c r="X238" s="156"/>
    </row>
    <row r="239" spans="1:24" ht="15.75" customHeight="1">
      <c r="A239" s="135" t="s">
        <v>595</v>
      </c>
      <c r="B239" s="135" t="s">
        <v>4921</v>
      </c>
      <c r="C239" s="136" t="s">
        <v>5685</v>
      </c>
      <c r="D239" s="137" t="s">
        <v>5686</v>
      </c>
      <c r="E239" s="171" t="s">
        <v>5687</v>
      </c>
      <c r="F239" s="150">
        <v>44693</v>
      </c>
      <c r="G239" s="137" t="s">
        <v>57</v>
      </c>
      <c r="H239" s="141">
        <f t="shared" ca="1" si="5"/>
        <v>28.36986301369863</v>
      </c>
      <c r="I239" s="151">
        <v>35140</v>
      </c>
      <c r="J239" s="137" t="s">
        <v>5688</v>
      </c>
      <c r="K239" s="137" t="s">
        <v>3696</v>
      </c>
      <c r="L239" s="140" t="s">
        <v>61</v>
      </c>
      <c r="M239" s="152">
        <v>3.9340000000000002</v>
      </c>
      <c r="N239" s="153"/>
      <c r="O239" s="152" t="s">
        <v>705</v>
      </c>
      <c r="P239" s="152"/>
      <c r="Q239" s="154"/>
      <c r="R239" s="154"/>
      <c r="S239" s="154"/>
      <c r="T239" s="154"/>
      <c r="U239" s="154"/>
      <c r="V239" s="154"/>
      <c r="W239" s="154"/>
      <c r="X239" s="156"/>
    </row>
    <row r="240" spans="1:24" ht="15.75" customHeight="1">
      <c r="A240" s="135" t="s">
        <v>183</v>
      </c>
      <c r="B240" s="135" t="s">
        <v>188</v>
      </c>
      <c r="C240" s="136" t="s">
        <v>5689</v>
      </c>
      <c r="D240" s="137" t="s">
        <v>5690</v>
      </c>
      <c r="E240" s="171" t="s">
        <v>5691</v>
      </c>
      <c r="F240" s="150">
        <v>44693</v>
      </c>
      <c r="G240" s="137" t="s">
        <v>72</v>
      </c>
      <c r="H240" s="141">
        <f t="shared" ca="1" si="5"/>
        <v>68.317808219178076</v>
      </c>
      <c r="I240" s="151">
        <v>20559</v>
      </c>
      <c r="J240" s="137" t="s">
        <v>5692</v>
      </c>
      <c r="K240" s="137" t="s">
        <v>3696</v>
      </c>
      <c r="L240" s="137" t="s">
        <v>61</v>
      </c>
      <c r="M240" s="152" t="s">
        <v>820</v>
      </c>
      <c r="N240" s="153"/>
      <c r="O240" s="152" t="s">
        <v>705</v>
      </c>
      <c r="P240" s="152"/>
      <c r="Q240" s="154"/>
      <c r="R240" s="154"/>
      <c r="S240" s="154"/>
      <c r="T240" s="154"/>
      <c r="U240" s="154"/>
      <c r="V240" s="154"/>
      <c r="W240" s="154"/>
      <c r="X240" s="156"/>
    </row>
    <row r="241" spans="1:24" ht="15.75" customHeight="1">
      <c r="A241" s="135" t="s">
        <v>131</v>
      </c>
      <c r="B241" s="135" t="s">
        <v>4921</v>
      </c>
      <c r="C241" s="136" t="s">
        <v>5693</v>
      </c>
      <c r="D241" s="137" t="s">
        <v>5694</v>
      </c>
      <c r="E241" s="171" t="s">
        <v>5695</v>
      </c>
      <c r="F241" s="150">
        <v>44693</v>
      </c>
      <c r="G241" s="137" t="s">
        <v>72</v>
      </c>
      <c r="H241" s="141">
        <f t="shared" ca="1" si="5"/>
        <v>75.909589041095884</v>
      </c>
      <c r="I241" s="151">
        <v>17788</v>
      </c>
      <c r="J241" s="137" t="s">
        <v>5696</v>
      </c>
      <c r="K241" s="137" t="s">
        <v>3696</v>
      </c>
      <c r="L241" s="140" t="s">
        <v>61</v>
      </c>
      <c r="M241" s="152" t="s">
        <v>820</v>
      </c>
      <c r="N241" s="153"/>
      <c r="O241" s="152" t="s">
        <v>705</v>
      </c>
      <c r="P241" s="160"/>
      <c r="Q241" s="154"/>
      <c r="R241" s="154"/>
      <c r="S241" s="154"/>
      <c r="T241" s="154"/>
      <c r="U241" s="154"/>
      <c r="V241" s="154"/>
      <c r="W241" s="154"/>
      <c r="X241" s="156"/>
    </row>
    <row r="242" spans="1:24" ht="15.75" customHeight="1">
      <c r="A242" s="135" t="s">
        <v>131</v>
      </c>
      <c r="B242" s="135" t="s">
        <v>4921</v>
      </c>
      <c r="C242" s="136" t="s">
        <v>5693</v>
      </c>
      <c r="D242" s="137" t="s">
        <v>5697</v>
      </c>
      <c r="E242" s="171" t="s">
        <v>5698</v>
      </c>
      <c r="F242" s="150">
        <v>44693</v>
      </c>
      <c r="G242" s="137" t="s">
        <v>57</v>
      </c>
      <c r="H242" s="141">
        <f t="shared" ca="1" si="5"/>
        <v>52.838356164383562</v>
      </c>
      <c r="I242" s="151">
        <v>26209</v>
      </c>
      <c r="J242" s="137" t="s">
        <v>5699</v>
      </c>
      <c r="K242" s="137" t="s">
        <v>3696</v>
      </c>
      <c r="L242" s="137" t="s">
        <v>61</v>
      </c>
      <c r="M242" s="152" t="s">
        <v>820</v>
      </c>
      <c r="N242" s="153"/>
      <c r="O242" s="152" t="s">
        <v>705</v>
      </c>
      <c r="P242" s="160"/>
      <c r="Q242" s="154"/>
      <c r="R242" s="154"/>
      <c r="S242" s="154"/>
      <c r="T242" s="154"/>
      <c r="U242" s="154"/>
      <c r="V242" s="154"/>
      <c r="W242" s="154"/>
      <c r="X242" s="156"/>
    </row>
    <row r="243" spans="1:24" ht="15.75" customHeight="1">
      <c r="A243" s="135" t="s">
        <v>131</v>
      </c>
      <c r="B243" s="135" t="s">
        <v>4921</v>
      </c>
      <c r="C243" s="136" t="s">
        <v>5693</v>
      </c>
      <c r="D243" s="137" t="s">
        <v>5700</v>
      </c>
      <c r="E243" s="171" t="s">
        <v>5701</v>
      </c>
      <c r="F243" s="150">
        <v>44693</v>
      </c>
      <c r="G243" s="137" t="s">
        <v>57</v>
      </c>
      <c r="H243" s="141">
        <f t="shared" ca="1" si="5"/>
        <v>66.189041095890417</v>
      </c>
      <c r="I243" s="151">
        <v>21336</v>
      </c>
      <c r="J243" s="137" t="s">
        <v>5702</v>
      </c>
      <c r="K243" s="137" t="s">
        <v>3696</v>
      </c>
      <c r="L243" s="140" t="s">
        <v>61</v>
      </c>
      <c r="M243" s="152" t="s">
        <v>820</v>
      </c>
      <c r="N243" s="153"/>
      <c r="O243" s="152" t="s">
        <v>705</v>
      </c>
      <c r="P243" s="160"/>
      <c r="Q243" s="154"/>
      <c r="R243" s="154"/>
      <c r="S243" s="154"/>
      <c r="T243" s="154"/>
      <c r="U243" s="154"/>
      <c r="V243" s="154"/>
      <c r="W243" s="154"/>
      <c r="X243" s="156"/>
    </row>
    <row r="244" spans="1:24" ht="15.75" customHeight="1">
      <c r="A244" s="135" t="s">
        <v>131</v>
      </c>
      <c r="B244" s="135" t="s">
        <v>4921</v>
      </c>
      <c r="C244" s="136" t="s">
        <v>5693</v>
      </c>
      <c r="D244" s="137" t="s">
        <v>5703</v>
      </c>
      <c r="E244" s="171" t="s">
        <v>5704</v>
      </c>
      <c r="F244" s="150">
        <v>44693</v>
      </c>
      <c r="G244" s="137" t="s">
        <v>72</v>
      </c>
      <c r="H244" s="141">
        <f t="shared" ca="1" si="5"/>
        <v>74.515068493150679</v>
      </c>
      <c r="I244" s="151">
        <v>18297</v>
      </c>
      <c r="J244" s="137" t="s">
        <v>5705</v>
      </c>
      <c r="K244" s="137" t="s">
        <v>3696</v>
      </c>
      <c r="L244" s="137" t="s">
        <v>61</v>
      </c>
      <c r="M244" s="152" t="s">
        <v>820</v>
      </c>
      <c r="N244" s="153"/>
      <c r="O244" s="152" t="s">
        <v>705</v>
      </c>
      <c r="P244" s="152"/>
      <c r="Q244" s="154"/>
      <c r="R244" s="154"/>
      <c r="S244" s="154"/>
      <c r="T244" s="154"/>
      <c r="U244" s="154"/>
      <c r="V244" s="154"/>
      <c r="W244" s="154"/>
      <c r="X244" s="156"/>
    </row>
    <row r="245" spans="1:24" ht="15.75" customHeight="1">
      <c r="A245" s="135" t="s">
        <v>5706</v>
      </c>
      <c r="B245" s="135" t="s">
        <v>495</v>
      </c>
      <c r="C245" s="136" t="s">
        <v>5707</v>
      </c>
      <c r="D245" s="137" t="s">
        <v>5708</v>
      </c>
      <c r="E245" s="171" t="s">
        <v>5709</v>
      </c>
      <c r="F245" s="150">
        <v>44694</v>
      </c>
      <c r="G245" s="137" t="s">
        <v>72</v>
      </c>
      <c r="H245" s="141">
        <f t="shared" ca="1" si="5"/>
        <v>30.832876712328765</v>
      </c>
      <c r="I245" s="151">
        <v>34241</v>
      </c>
      <c r="J245" s="137" t="s">
        <v>5710</v>
      </c>
      <c r="K245" s="137" t="s">
        <v>3696</v>
      </c>
      <c r="L245" s="140" t="s">
        <v>61</v>
      </c>
      <c r="M245" s="157">
        <v>0.121</v>
      </c>
      <c r="N245" s="153"/>
      <c r="O245" s="157" t="s">
        <v>67</v>
      </c>
      <c r="P245" s="160"/>
      <c r="Q245" s="154"/>
      <c r="R245" s="154"/>
      <c r="S245" s="154"/>
      <c r="T245" s="154"/>
      <c r="U245" s="154"/>
      <c r="V245" s="154"/>
      <c r="W245" s="154"/>
      <c r="X245" s="156"/>
    </row>
    <row r="246" spans="1:24" ht="15.75" customHeight="1">
      <c r="A246" s="135" t="s">
        <v>144</v>
      </c>
      <c r="B246" s="135" t="s">
        <v>150</v>
      </c>
      <c r="C246" s="136" t="s">
        <v>5711</v>
      </c>
      <c r="D246" s="137" t="s">
        <v>5712</v>
      </c>
      <c r="E246" s="171" t="s">
        <v>5713</v>
      </c>
      <c r="F246" s="150">
        <v>44694</v>
      </c>
      <c r="G246" s="137" t="s">
        <v>57</v>
      </c>
      <c r="H246" s="141">
        <f t="shared" ca="1" si="5"/>
        <v>39.419178082191777</v>
      </c>
      <c r="I246" s="151">
        <v>31107</v>
      </c>
      <c r="J246" s="137" t="s">
        <v>5714</v>
      </c>
      <c r="K246" s="137" t="s">
        <v>3696</v>
      </c>
      <c r="L246" s="137" t="s">
        <v>61</v>
      </c>
      <c r="M246" s="157">
        <v>0.14699999999999999</v>
      </c>
      <c r="N246" s="153"/>
      <c r="O246" s="157" t="s">
        <v>67</v>
      </c>
      <c r="P246" s="160"/>
      <c r="Q246" s="154"/>
      <c r="R246" s="154"/>
      <c r="S246" s="154"/>
      <c r="T246" s="154"/>
      <c r="U246" s="154"/>
      <c r="V246" s="154"/>
      <c r="W246" s="154"/>
      <c r="X246" s="156"/>
    </row>
    <row r="247" spans="1:24" ht="15.75" customHeight="1">
      <c r="A247" s="135" t="s">
        <v>88</v>
      </c>
      <c r="B247" s="135" t="s">
        <v>95</v>
      </c>
      <c r="C247" s="136" t="s">
        <v>5715</v>
      </c>
      <c r="D247" s="137" t="s">
        <v>5716</v>
      </c>
      <c r="E247" s="171" t="s">
        <v>5717</v>
      </c>
      <c r="F247" s="150">
        <v>44694</v>
      </c>
      <c r="G247" s="137" t="s">
        <v>72</v>
      </c>
      <c r="H247" s="141">
        <f t="shared" ca="1" si="5"/>
        <v>50.010958904109586</v>
      </c>
      <c r="I247" s="151">
        <v>27241</v>
      </c>
      <c r="J247" s="137" t="s">
        <v>5718</v>
      </c>
      <c r="K247" s="137" t="s">
        <v>3696</v>
      </c>
      <c r="L247" s="140" t="s">
        <v>61</v>
      </c>
      <c r="M247" s="152">
        <v>3.6429999999999998</v>
      </c>
      <c r="N247" s="153"/>
      <c r="O247" s="152" t="s">
        <v>705</v>
      </c>
      <c r="P247" s="153"/>
      <c r="Q247" s="154"/>
      <c r="R247" s="154"/>
      <c r="S247" s="154"/>
      <c r="T247" s="154"/>
      <c r="U247" s="154"/>
      <c r="V247" s="154"/>
      <c r="W247" s="154"/>
      <c r="X247" s="156"/>
    </row>
    <row r="248" spans="1:24" ht="15.75" customHeight="1">
      <c r="A248" s="135" t="s">
        <v>584</v>
      </c>
      <c r="B248" s="135" t="s">
        <v>95</v>
      </c>
      <c r="C248" s="136" t="s">
        <v>5715</v>
      </c>
      <c r="D248" s="137" t="s">
        <v>5719</v>
      </c>
      <c r="E248" s="171" t="s">
        <v>5720</v>
      </c>
      <c r="F248" s="150">
        <v>44694</v>
      </c>
      <c r="G248" s="137" t="s">
        <v>72</v>
      </c>
      <c r="H248" s="141">
        <f t="shared" ca="1" si="5"/>
        <v>26.410958904109588</v>
      </c>
      <c r="I248" s="151">
        <v>35855</v>
      </c>
      <c r="J248" s="137" t="s">
        <v>5721</v>
      </c>
      <c r="K248" s="137" t="s">
        <v>3696</v>
      </c>
      <c r="L248" s="137" t="s">
        <v>61</v>
      </c>
      <c r="M248" s="157">
        <v>9.6000000000000002E-2</v>
      </c>
      <c r="N248" s="153"/>
      <c r="O248" s="157" t="s">
        <v>67</v>
      </c>
      <c r="P248" s="152"/>
      <c r="Q248" s="154"/>
      <c r="R248" s="154"/>
      <c r="S248" s="154"/>
      <c r="T248" s="154"/>
      <c r="U248" s="154"/>
      <c r="V248" s="154"/>
      <c r="W248" s="154"/>
      <c r="X248" s="156"/>
    </row>
    <row r="249" spans="1:24" ht="15.75" customHeight="1">
      <c r="A249" s="175" t="s">
        <v>156</v>
      </c>
      <c r="B249" s="135" t="s">
        <v>4921</v>
      </c>
      <c r="C249" s="136" t="s">
        <v>5722</v>
      </c>
      <c r="D249" s="175" t="s">
        <v>5723</v>
      </c>
      <c r="E249" s="171" t="s">
        <v>5724</v>
      </c>
      <c r="F249" s="150">
        <v>44700</v>
      </c>
      <c r="G249" s="137" t="s">
        <v>72</v>
      </c>
      <c r="H249" s="141">
        <f t="shared" ca="1" si="5"/>
        <v>21.465753424657535</v>
      </c>
      <c r="I249" s="151">
        <v>37660</v>
      </c>
      <c r="J249" s="137">
        <v>71261137</v>
      </c>
      <c r="K249" s="137" t="s">
        <v>3696</v>
      </c>
      <c r="L249" s="140" t="s">
        <v>61</v>
      </c>
      <c r="M249" s="157">
        <v>0.10100000000000001</v>
      </c>
      <c r="N249" s="153"/>
      <c r="O249" s="157" t="s">
        <v>67</v>
      </c>
      <c r="P249" s="160"/>
      <c r="Q249" s="154"/>
      <c r="R249" s="154"/>
      <c r="S249" s="154"/>
      <c r="T249" s="154"/>
      <c r="U249" s="154"/>
      <c r="V249" s="154"/>
      <c r="W249" s="154"/>
      <c r="X249" s="156"/>
    </row>
    <row r="250" spans="1:24" ht="15.75" customHeight="1">
      <c r="A250" s="175" t="s">
        <v>5725</v>
      </c>
      <c r="B250" s="135" t="s">
        <v>5726</v>
      </c>
      <c r="C250" s="136" t="s">
        <v>5727</v>
      </c>
      <c r="D250" s="175" t="s">
        <v>5728</v>
      </c>
      <c r="E250" s="171" t="s">
        <v>5729</v>
      </c>
      <c r="F250" s="150">
        <v>44705</v>
      </c>
      <c r="G250" s="137" t="s">
        <v>57</v>
      </c>
      <c r="H250" s="141">
        <f t="shared" ca="1" si="5"/>
        <v>41.076712328767123</v>
      </c>
      <c r="I250" s="151">
        <v>30502</v>
      </c>
      <c r="J250" s="137">
        <v>47328864</v>
      </c>
      <c r="K250" s="137" t="s">
        <v>3696</v>
      </c>
      <c r="L250" s="137" t="s">
        <v>61</v>
      </c>
      <c r="M250" s="152" t="s">
        <v>5730</v>
      </c>
      <c r="N250" s="160"/>
      <c r="O250" s="152" t="s">
        <v>705</v>
      </c>
      <c r="P250" s="152"/>
      <c r="Q250" s="154"/>
      <c r="R250" s="154"/>
      <c r="S250" s="154"/>
      <c r="T250" s="154"/>
      <c r="U250" s="154"/>
      <c r="V250" s="154"/>
      <c r="W250" s="154"/>
      <c r="X250" s="156"/>
    </row>
    <row r="251" spans="1:24" ht="15.75" customHeight="1">
      <c r="A251" s="175" t="s">
        <v>156</v>
      </c>
      <c r="B251" s="135" t="s">
        <v>4921</v>
      </c>
      <c r="C251" s="136" t="s">
        <v>5731</v>
      </c>
      <c r="D251" s="175" t="s">
        <v>5732</v>
      </c>
      <c r="E251" s="171" t="s">
        <v>5733</v>
      </c>
      <c r="F251" s="150">
        <v>44705</v>
      </c>
      <c r="G251" s="137" t="s">
        <v>57</v>
      </c>
      <c r="H251" s="141">
        <f t="shared" ca="1" si="5"/>
        <v>57.827397260273976</v>
      </c>
      <c r="I251" s="151">
        <v>24388</v>
      </c>
      <c r="J251" s="137">
        <v>6653353</v>
      </c>
      <c r="K251" s="137" t="s">
        <v>3696</v>
      </c>
      <c r="L251" s="140" t="s">
        <v>61</v>
      </c>
      <c r="M251" s="157" t="s">
        <v>5734</v>
      </c>
      <c r="N251" s="153"/>
      <c r="O251" s="157" t="s">
        <v>67</v>
      </c>
      <c r="P251" s="160"/>
      <c r="Q251" s="154"/>
      <c r="R251" s="154"/>
      <c r="S251" s="154"/>
      <c r="T251" s="154"/>
      <c r="U251" s="154"/>
      <c r="V251" s="154"/>
      <c r="W251" s="154"/>
      <c r="X251" s="156"/>
    </row>
    <row r="252" spans="1:24" ht="15.75" customHeight="1">
      <c r="A252" s="175" t="s">
        <v>5735</v>
      </c>
      <c r="B252" s="135" t="s">
        <v>675</v>
      </c>
      <c r="C252" s="136" t="s">
        <v>5736</v>
      </c>
      <c r="D252" s="175" t="s">
        <v>5737</v>
      </c>
      <c r="E252" s="171" t="s">
        <v>5738</v>
      </c>
      <c r="F252" s="150">
        <v>44698</v>
      </c>
      <c r="G252" s="137" t="s">
        <v>57</v>
      </c>
      <c r="H252" s="141">
        <f t="shared" ca="1" si="5"/>
        <v>28.213698630136985</v>
      </c>
      <c r="I252" s="151">
        <v>35197</v>
      </c>
      <c r="J252" s="137">
        <v>77354438</v>
      </c>
      <c r="K252" s="137" t="s">
        <v>3696</v>
      </c>
      <c r="L252" s="137" t="s">
        <v>61</v>
      </c>
      <c r="M252" s="152" t="s">
        <v>5739</v>
      </c>
      <c r="N252" s="153"/>
      <c r="O252" s="152" t="s">
        <v>705</v>
      </c>
      <c r="P252" s="160"/>
      <c r="Q252" s="154"/>
      <c r="R252" s="154"/>
      <c r="S252" s="154"/>
      <c r="T252" s="154"/>
      <c r="U252" s="154"/>
      <c r="V252" s="154"/>
      <c r="W252" s="154"/>
      <c r="X252" s="156"/>
    </row>
    <row r="253" spans="1:24" ht="15.75" customHeight="1">
      <c r="A253" s="175" t="s">
        <v>708</v>
      </c>
      <c r="B253" s="135" t="s">
        <v>400</v>
      </c>
      <c r="C253" s="136" t="s">
        <v>5740</v>
      </c>
      <c r="D253" s="175" t="s">
        <v>5741</v>
      </c>
      <c r="E253" s="171" t="s">
        <v>5742</v>
      </c>
      <c r="F253" s="150">
        <v>44698</v>
      </c>
      <c r="G253" s="137" t="s">
        <v>72</v>
      </c>
      <c r="H253" s="141">
        <f t="shared" ca="1" si="5"/>
        <v>67.536986301369865</v>
      </c>
      <c r="I253" s="151">
        <v>20844</v>
      </c>
      <c r="J253" s="137">
        <v>846985</v>
      </c>
      <c r="K253" s="137" t="s">
        <v>3696</v>
      </c>
      <c r="L253" s="140" t="s">
        <v>61</v>
      </c>
      <c r="M253" s="157" t="s">
        <v>5743</v>
      </c>
      <c r="N253" s="153"/>
      <c r="O253" s="157" t="s">
        <v>67</v>
      </c>
      <c r="P253" s="152"/>
      <c r="Q253" s="154"/>
      <c r="R253" s="154"/>
      <c r="S253" s="154"/>
      <c r="T253" s="154"/>
      <c r="U253" s="154"/>
      <c r="V253" s="154"/>
      <c r="W253" s="154"/>
      <c r="X253" s="156"/>
    </row>
    <row r="254" spans="1:24" ht="15.75" customHeight="1">
      <c r="A254" s="175" t="s">
        <v>708</v>
      </c>
      <c r="B254" s="135" t="s">
        <v>400</v>
      </c>
      <c r="C254" s="136" t="s">
        <v>5740</v>
      </c>
      <c r="D254" s="175" t="s">
        <v>5744</v>
      </c>
      <c r="E254" s="171" t="s">
        <v>5745</v>
      </c>
      <c r="F254" s="150">
        <v>44698</v>
      </c>
      <c r="G254" s="137" t="s">
        <v>72</v>
      </c>
      <c r="H254" s="141">
        <f t="shared" ca="1" si="5"/>
        <v>23.186301369863013</v>
      </c>
      <c r="I254" s="151">
        <v>37032</v>
      </c>
      <c r="J254" s="137">
        <v>74452468</v>
      </c>
      <c r="K254" s="137" t="s">
        <v>3696</v>
      </c>
      <c r="L254" s="137" t="s">
        <v>61</v>
      </c>
      <c r="M254" s="157" t="s">
        <v>5746</v>
      </c>
      <c r="N254" s="153"/>
      <c r="O254" s="160" t="s">
        <v>5747</v>
      </c>
      <c r="P254" s="152"/>
      <c r="Q254" s="154"/>
      <c r="R254" s="154"/>
      <c r="S254" s="154"/>
      <c r="T254" s="154"/>
      <c r="U254" s="154"/>
      <c r="V254" s="154"/>
      <c r="W254" s="154"/>
      <c r="X254" s="156"/>
    </row>
    <row r="255" spans="1:24" ht="27" customHeight="1">
      <c r="A255" s="175" t="s">
        <v>2008</v>
      </c>
      <c r="B255" s="135" t="s">
        <v>1114</v>
      </c>
      <c r="C255" s="136" t="s">
        <v>5748</v>
      </c>
      <c r="D255" s="175" t="s">
        <v>5749</v>
      </c>
      <c r="E255" s="149" t="s">
        <v>5750</v>
      </c>
      <c r="F255" s="150">
        <v>44706</v>
      </c>
      <c r="G255" s="137" t="s">
        <v>57</v>
      </c>
      <c r="H255" s="141">
        <f t="shared" ca="1" si="5"/>
        <v>71.408219178082192</v>
      </c>
      <c r="I255" s="151">
        <v>19431</v>
      </c>
      <c r="J255" s="137">
        <v>49749</v>
      </c>
      <c r="K255" s="137" t="s">
        <v>3696</v>
      </c>
      <c r="L255" s="140" t="s">
        <v>61</v>
      </c>
      <c r="M255" s="152" t="s">
        <v>5751</v>
      </c>
      <c r="N255" s="153"/>
      <c r="O255" s="160" t="s">
        <v>5752</v>
      </c>
      <c r="P255" s="160"/>
      <c r="Q255" s="154"/>
      <c r="R255" s="154"/>
      <c r="S255" s="154"/>
      <c r="T255" s="154"/>
      <c r="U255" s="154"/>
      <c r="V255" s="154"/>
      <c r="W255" s="154"/>
      <c r="X255" s="156"/>
    </row>
    <row r="256" spans="1:24" ht="15.75" customHeight="1">
      <c r="A256" s="175" t="s">
        <v>5753</v>
      </c>
      <c r="B256" s="135" t="s">
        <v>400</v>
      </c>
      <c r="C256" s="136" t="s">
        <v>5754</v>
      </c>
      <c r="D256" s="175" t="s">
        <v>5755</v>
      </c>
      <c r="E256" s="171" t="s">
        <v>5756</v>
      </c>
      <c r="F256" s="150">
        <v>44706</v>
      </c>
      <c r="G256" s="137" t="s">
        <v>57</v>
      </c>
      <c r="H256" s="141">
        <f t="shared" ca="1" si="5"/>
        <v>40.61643835616438</v>
      </c>
      <c r="I256" s="151">
        <v>30670</v>
      </c>
      <c r="J256" s="137">
        <v>45175748</v>
      </c>
      <c r="K256" s="137" t="s">
        <v>3696</v>
      </c>
      <c r="L256" s="137" t="s">
        <v>61</v>
      </c>
      <c r="M256" s="152" t="s">
        <v>820</v>
      </c>
      <c r="N256" s="153"/>
      <c r="O256" s="152" t="s">
        <v>705</v>
      </c>
      <c r="P256" s="153"/>
      <c r="Q256" s="154"/>
      <c r="R256" s="154"/>
      <c r="S256" s="154"/>
      <c r="T256" s="154"/>
      <c r="U256" s="154"/>
      <c r="V256" s="154"/>
      <c r="W256" s="154"/>
      <c r="X256" s="156"/>
    </row>
    <row r="257" spans="1:24" ht="15.75" customHeight="1">
      <c r="A257" s="175" t="s">
        <v>143</v>
      </c>
      <c r="B257" s="135" t="s">
        <v>150</v>
      </c>
      <c r="C257" s="136" t="s">
        <v>5757</v>
      </c>
      <c r="D257" s="175" t="s">
        <v>5758</v>
      </c>
      <c r="E257" s="171" t="s">
        <v>5759</v>
      </c>
      <c r="F257" s="150">
        <v>44707</v>
      </c>
      <c r="G257" s="137" t="s">
        <v>72</v>
      </c>
      <c r="H257" s="141">
        <f t="shared" ca="1" si="5"/>
        <v>48.230136986301368</v>
      </c>
      <c r="I257" s="151">
        <v>27891</v>
      </c>
      <c r="J257" s="137">
        <v>80185894</v>
      </c>
      <c r="K257" s="137" t="s">
        <v>3696</v>
      </c>
      <c r="L257" s="140" t="s">
        <v>61</v>
      </c>
      <c r="M257" s="152" t="s">
        <v>820</v>
      </c>
      <c r="N257" s="153"/>
      <c r="O257" s="152" t="s">
        <v>705</v>
      </c>
      <c r="P257" s="160"/>
      <c r="Q257" s="154"/>
      <c r="R257" s="154"/>
      <c r="S257" s="154"/>
      <c r="T257" s="154"/>
      <c r="U257" s="154"/>
      <c r="V257" s="154"/>
      <c r="W257" s="154"/>
      <c r="X257" s="156"/>
    </row>
    <row r="258" spans="1:24" ht="15.75" customHeight="1">
      <c r="A258" s="175" t="s">
        <v>182</v>
      </c>
      <c r="B258" s="135" t="s">
        <v>188</v>
      </c>
      <c r="C258" s="136" t="s">
        <v>5760</v>
      </c>
      <c r="D258" s="175" t="s">
        <v>5761</v>
      </c>
      <c r="E258" s="149" t="s">
        <v>5762</v>
      </c>
      <c r="F258" s="150">
        <v>44707</v>
      </c>
      <c r="G258" s="137" t="s">
        <v>72</v>
      </c>
      <c r="H258" s="141">
        <f t="shared" ca="1" si="5"/>
        <v>35.490410958904107</v>
      </c>
      <c r="I258" s="151">
        <v>32541</v>
      </c>
      <c r="J258" s="137">
        <v>45566578</v>
      </c>
      <c r="K258" s="137" t="s">
        <v>3696</v>
      </c>
      <c r="L258" s="137" t="s">
        <v>61</v>
      </c>
      <c r="M258" s="152" t="s">
        <v>5763</v>
      </c>
      <c r="N258" s="157" t="s">
        <v>1581</v>
      </c>
      <c r="O258" s="157" t="s">
        <v>67</v>
      </c>
      <c r="P258" s="153"/>
      <c r="Q258" s="154"/>
      <c r="R258" s="154"/>
      <c r="S258" s="154"/>
      <c r="T258" s="154"/>
      <c r="U258" s="154"/>
      <c r="V258" s="154"/>
      <c r="W258" s="154"/>
      <c r="X258" s="156"/>
    </row>
    <row r="259" spans="1:24" ht="15.75" customHeight="1">
      <c r="A259" s="175" t="s">
        <v>130</v>
      </c>
      <c r="B259" s="135" t="s">
        <v>4921</v>
      </c>
      <c r="C259" s="136" t="s">
        <v>5764</v>
      </c>
      <c r="D259" s="175" t="s">
        <v>5765</v>
      </c>
      <c r="E259" s="149" t="s">
        <v>5766</v>
      </c>
      <c r="F259" s="150">
        <v>44707</v>
      </c>
      <c r="G259" s="137" t="s">
        <v>57</v>
      </c>
      <c r="H259" s="141">
        <f t="shared" ca="1" si="5"/>
        <v>44.868493150684934</v>
      </c>
      <c r="I259" s="151">
        <v>29118</v>
      </c>
      <c r="J259" s="137">
        <v>80674995</v>
      </c>
      <c r="K259" s="137" t="s">
        <v>3696</v>
      </c>
      <c r="L259" s="140" t="s">
        <v>61</v>
      </c>
      <c r="M259" s="152">
        <v>3.613</v>
      </c>
      <c r="N259" s="153"/>
      <c r="O259" s="152" t="s">
        <v>705</v>
      </c>
      <c r="P259" s="160"/>
      <c r="Q259" s="154"/>
      <c r="R259" s="154"/>
      <c r="S259" s="154"/>
      <c r="T259" s="154"/>
      <c r="U259" s="154"/>
      <c r="V259" s="154"/>
      <c r="W259" s="154"/>
      <c r="X259" s="156"/>
    </row>
    <row r="260" spans="1:24" ht="15.75" customHeight="1">
      <c r="A260" s="175" t="s">
        <v>583</v>
      </c>
      <c r="B260" s="135" t="s">
        <v>95</v>
      </c>
      <c r="C260" s="136" t="s">
        <v>5767</v>
      </c>
      <c r="D260" s="175" t="s">
        <v>5768</v>
      </c>
      <c r="E260" s="149" t="s">
        <v>5769</v>
      </c>
      <c r="F260" s="150">
        <v>44707</v>
      </c>
      <c r="G260" s="137" t="s">
        <v>57</v>
      </c>
      <c r="H260" s="141">
        <f t="shared" ca="1" si="5"/>
        <v>27.901369863013699</v>
      </c>
      <c r="I260" s="151">
        <v>35311</v>
      </c>
      <c r="J260" s="137">
        <v>75209608</v>
      </c>
      <c r="K260" s="137" t="s">
        <v>3696</v>
      </c>
      <c r="L260" s="137" t="s">
        <v>61</v>
      </c>
      <c r="M260" s="157">
        <v>0.157</v>
      </c>
      <c r="N260" s="153"/>
      <c r="O260" s="157" t="s">
        <v>67</v>
      </c>
      <c r="P260" s="152"/>
      <c r="Q260" s="154"/>
      <c r="R260" s="154"/>
      <c r="S260" s="154"/>
      <c r="T260" s="154"/>
      <c r="U260" s="154"/>
      <c r="V260" s="154"/>
      <c r="W260" s="154"/>
      <c r="X260" s="156"/>
    </row>
    <row r="261" spans="1:24" ht="15.75" customHeight="1">
      <c r="A261" s="175" t="s">
        <v>5770</v>
      </c>
      <c r="B261" s="135" t="s">
        <v>283</v>
      </c>
      <c r="C261" s="136" t="s">
        <v>5771</v>
      </c>
      <c r="D261" s="175" t="s">
        <v>5772</v>
      </c>
      <c r="E261" s="149" t="s">
        <v>5773</v>
      </c>
      <c r="F261" s="150">
        <v>44708</v>
      </c>
      <c r="G261" s="137" t="s">
        <v>57</v>
      </c>
      <c r="H261" s="141">
        <f t="shared" ca="1" si="5"/>
        <v>31.367123287671234</v>
      </c>
      <c r="I261" s="151">
        <v>34046</v>
      </c>
      <c r="J261" s="137">
        <v>47646085</v>
      </c>
      <c r="K261" s="137" t="s">
        <v>3696</v>
      </c>
      <c r="L261" s="140" t="s">
        <v>61</v>
      </c>
      <c r="M261" s="152" t="s">
        <v>820</v>
      </c>
      <c r="N261" s="153"/>
      <c r="O261" s="152" t="s">
        <v>705</v>
      </c>
      <c r="P261" s="152"/>
      <c r="Q261" s="154"/>
      <c r="R261" s="154"/>
      <c r="S261" s="154"/>
      <c r="T261" s="154"/>
      <c r="U261" s="154"/>
      <c r="V261" s="154"/>
      <c r="W261" s="154"/>
      <c r="X261" s="156"/>
    </row>
    <row r="262" spans="1:24" ht="15.75" customHeight="1">
      <c r="A262" s="175" t="s">
        <v>928</v>
      </c>
      <c r="B262" s="135" t="s">
        <v>283</v>
      </c>
      <c r="C262" s="136" t="s">
        <v>5771</v>
      </c>
      <c r="D262" s="175" t="s">
        <v>5774</v>
      </c>
      <c r="E262" s="149" t="s">
        <v>5775</v>
      </c>
      <c r="F262" s="150">
        <v>44708</v>
      </c>
      <c r="G262" s="137" t="s">
        <v>57</v>
      </c>
      <c r="H262" s="141">
        <f t="shared" ca="1" si="5"/>
        <v>54.69315068493151</v>
      </c>
      <c r="I262" s="151">
        <v>25532</v>
      </c>
      <c r="J262" s="137">
        <v>28274794</v>
      </c>
      <c r="K262" s="137" t="s">
        <v>3696</v>
      </c>
      <c r="L262" s="137" t="s">
        <v>61</v>
      </c>
      <c r="M262" s="152" t="s">
        <v>820</v>
      </c>
      <c r="N262" s="153"/>
      <c r="O262" s="152" t="s">
        <v>705</v>
      </c>
      <c r="P262" s="160"/>
      <c r="Q262" s="154"/>
      <c r="R262" s="154"/>
      <c r="S262" s="154"/>
      <c r="T262" s="154"/>
      <c r="U262" s="154"/>
      <c r="V262" s="154"/>
      <c r="W262" s="154"/>
      <c r="X262" s="156"/>
    </row>
    <row r="263" spans="1:24" ht="15.75" customHeight="1">
      <c r="A263" s="175" t="s">
        <v>130</v>
      </c>
      <c r="B263" s="135" t="s">
        <v>4921</v>
      </c>
      <c r="C263" s="136" t="s">
        <v>5776</v>
      </c>
      <c r="D263" s="175" t="s">
        <v>5777</v>
      </c>
      <c r="E263" s="149" t="s">
        <v>5778</v>
      </c>
      <c r="F263" s="150">
        <v>44708</v>
      </c>
      <c r="G263" s="137" t="s">
        <v>57</v>
      </c>
      <c r="H263" s="141">
        <f t="shared" ca="1" si="5"/>
        <v>54.372602739726027</v>
      </c>
      <c r="I263" s="151">
        <v>25649</v>
      </c>
      <c r="J263" s="137">
        <v>41838835</v>
      </c>
      <c r="K263" s="137" t="s">
        <v>3696</v>
      </c>
      <c r="L263" s="140" t="s">
        <v>61</v>
      </c>
      <c r="M263" s="152" t="s">
        <v>820</v>
      </c>
      <c r="N263" s="153"/>
      <c r="O263" s="152" t="s">
        <v>705</v>
      </c>
      <c r="P263" s="152"/>
      <c r="Q263" s="154"/>
      <c r="R263" s="154"/>
      <c r="S263" s="154"/>
      <c r="T263" s="154"/>
      <c r="U263" s="154"/>
      <c r="V263" s="154"/>
      <c r="W263" s="154"/>
      <c r="X263" s="156"/>
    </row>
    <row r="264" spans="1:24" ht="15.75" customHeight="1">
      <c r="A264" s="175" t="s">
        <v>130</v>
      </c>
      <c r="B264" s="135" t="s">
        <v>4921</v>
      </c>
      <c r="C264" s="136" t="s">
        <v>5776</v>
      </c>
      <c r="D264" s="175" t="s">
        <v>5779</v>
      </c>
      <c r="E264" s="149" t="s">
        <v>5780</v>
      </c>
      <c r="F264" s="150">
        <v>44708</v>
      </c>
      <c r="G264" s="137" t="s">
        <v>57</v>
      </c>
      <c r="H264" s="141">
        <f t="shared" ca="1" si="5"/>
        <v>57.471232876712328</v>
      </c>
      <c r="I264" s="151">
        <v>24518</v>
      </c>
      <c r="J264" s="137">
        <v>15640519</v>
      </c>
      <c r="K264" s="137" t="s">
        <v>3696</v>
      </c>
      <c r="L264" s="137" t="s">
        <v>61</v>
      </c>
      <c r="M264" s="152" t="s">
        <v>820</v>
      </c>
      <c r="N264" s="153"/>
      <c r="O264" s="152" t="s">
        <v>705</v>
      </c>
      <c r="P264" s="152"/>
      <c r="Q264" s="154"/>
      <c r="R264" s="154"/>
      <c r="S264" s="154"/>
      <c r="T264" s="154"/>
      <c r="U264" s="154"/>
      <c r="V264" s="154"/>
      <c r="W264" s="154"/>
      <c r="X264" s="156"/>
    </row>
    <row r="265" spans="1:24" ht="15.75" customHeight="1">
      <c r="A265" s="175" t="s">
        <v>130</v>
      </c>
      <c r="B265" s="135" t="s">
        <v>4921</v>
      </c>
      <c r="C265" s="136" t="s">
        <v>5776</v>
      </c>
      <c r="D265" s="175" t="s">
        <v>5781</v>
      </c>
      <c r="E265" s="149" t="s">
        <v>5782</v>
      </c>
      <c r="F265" s="150">
        <v>44708</v>
      </c>
      <c r="G265" s="137" t="s">
        <v>57</v>
      </c>
      <c r="H265" s="141">
        <f t="shared" ca="1" si="5"/>
        <v>59.424657534246577</v>
      </c>
      <c r="I265" s="151">
        <v>23805</v>
      </c>
      <c r="J265" s="137">
        <v>15380229</v>
      </c>
      <c r="K265" s="137" t="s">
        <v>3696</v>
      </c>
      <c r="L265" s="140" t="s">
        <v>61</v>
      </c>
      <c r="M265" s="152">
        <v>3.6320000000000001</v>
      </c>
      <c r="N265" s="153"/>
      <c r="O265" s="152" t="s">
        <v>705</v>
      </c>
      <c r="P265" s="152"/>
      <c r="Q265" s="154"/>
      <c r="R265" s="154"/>
      <c r="S265" s="154"/>
      <c r="T265" s="154"/>
      <c r="U265" s="154"/>
      <c r="V265" s="154"/>
      <c r="W265" s="154"/>
      <c r="X265" s="156"/>
    </row>
    <row r="266" spans="1:24" ht="15.75" customHeight="1">
      <c r="A266" s="175" t="s">
        <v>5783</v>
      </c>
      <c r="B266" s="135" t="s">
        <v>1189</v>
      </c>
      <c r="C266" s="136" t="s">
        <v>5784</v>
      </c>
      <c r="D266" s="175" t="s">
        <v>5785</v>
      </c>
      <c r="E266" s="149" t="s">
        <v>5786</v>
      </c>
      <c r="F266" s="150">
        <v>44712</v>
      </c>
      <c r="G266" s="137" t="s">
        <v>72</v>
      </c>
      <c r="H266" s="141">
        <f t="shared" ca="1" si="5"/>
        <v>73.126027397260273</v>
      </c>
      <c r="I266" s="151">
        <v>18804</v>
      </c>
      <c r="J266" s="137" t="s">
        <v>4373</v>
      </c>
      <c r="K266" s="137" t="s">
        <v>3696</v>
      </c>
      <c r="L266" s="137" t="s">
        <v>61</v>
      </c>
      <c r="M266" s="157" t="s">
        <v>5787</v>
      </c>
      <c r="N266" s="153"/>
      <c r="O266" s="157" t="s">
        <v>67</v>
      </c>
      <c r="P266" s="152"/>
      <c r="Q266" s="154"/>
      <c r="R266" s="154"/>
      <c r="S266" s="154"/>
      <c r="T266" s="154"/>
      <c r="U266" s="154"/>
      <c r="V266" s="154"/>
      <c r="W266" s="154"/>
      <c r="X266" s="156"/>
    </row>
    <row r="267" spans="1:24" ht="15.75" customHeight="1">
      <c r="A267" s="175" t="s">
        <v>595</v>
      </c>
      <c r="B267" s="135" t="s">
        <v>4921</v>
      </c>
      <c r="C267" s="136" t="s">
        <v>5788</v>
      </c>
      <c r="D267" s="175" t="s">
        <v>5789</v>
      </c>
      <c r="E267" s="149" t="s">
        <v>5790</v>
      </c>
      <c r="F267" s="150">
        <v>44712</v>
      </c>
      <c r="G267" s="137" t="s">
        <v>57</v>
      </c>
      <c r="H267" s="141">
        <f t="shared" ca="1" si="5"/>
        <v>26.304109589041097</v>
      </c>
      <c r="I267" s="151">
        <v>35894</v>
      </c>
      <c r="J267" s="137">
        <v>61225176</v>
      </c>
      <c r="K267" s="137" t="s">
        <v>3696</v>
      </c>
      <c r="L267" s="140" t="s">
        <v>61</v>
      </c>
      <c r="M267" s="157">
        <v>0.153</v>
      </c>
      <c r="N267" s="153"/>
      <c r="O267" s="157" t="s">
        <v>67</v>
      </c>
      <c r="P267" s="152"/>
      <c r="Q267" s="154"/>
      <c r="R267" s="154"/>
      <c r="S267" s="154"/>
      <c r="T267" s="154"/>
      <c r="U267" s="154"/>
      <c r="V267" s="154"/>
      <c r="W267" s="154"/>
      <c r="X267" s="156"/>
    </row>
    <row r="268" spans="1:24" ht="15.75" customHeight="1">
      <c r="A268" s="175" t="s">
        <v>595</v>
      </c>
      <c r="B268" s="135" t="s">
        <v>4921</v>
      </c>
      <c r="C268" s="136" t="s">
        <v>5788</v>
      </c>
      <c r="D268" s="175" t="s">
        <v>5791</v>
      </c>
      <c r="E268" s="149" t="s">
        <v>5792</v>
      </c>
      <c r="F268" s="150">
        <v>44712</v>
      </c>
      <c r="G268" s="137" t="s">
        <v>72</v>
      </c>
      <c r="H268" s="141">
        <f t="shared" ca="1" si="5"/>
        <v>27.824657534246576</v>
      </c>
      <c r="I268" s="151">
        <v>35339</v>
      </c>
      <c r="J268" s="137">
        <v>70911125</v>
      </c>
      <c r="K268" s="137" t="s">
        <v>3696</v>
      </c>
      <c r="L268" s="137" t="s">
        <v>61</v>
      </c>
      <c r="M268" s="157">
        <v>0.13200000000000001</v>
      </c>
      <c r="N268" s="153"/>
      <c r="O268" s="157" t="s">
        <v>67</v>
      </c>
      <c r="P268" s="160"/>
      <c r="Q268" s="154"/>
      <c r="R268" s="154"/>
      <c r="S268" s="154"/>
      <c r="T268" s="154"/>
      <c r="U268" s="154"/>
      <c r="V268" s="154"/>
      <c r="W268" s="154"/>
      <c r="X268" s="156"/>
    </row>
    <row r="269" spans="1:24" ht="15.75" customHeight="1">
      <c r="A269" s="175" t="s">
        <v>130</v>
      </c>
      <c r="B269" s="135" t="s">
        <v>4921</v>
      </c>
      <c r="C269" s="136" t="s">
        <v>5776</v>
      </c>
      <c r="D269" s="175" t="s">
        <v>5793</v>
      </c>
      <c r="E269" s="149" t="s">
        <v>5794</v>
      </c>
      <c r="F269" s="150">
        <v>44713</v>
      </c>
      <c r="G269" s="137" t="s">
        <v>57</v>
      </c>
      <c r="H269" s="141">
        <f t="shared" ca="1" si="5"/>
        <v>65.610958904109594</v>
      </c>
      <c r="I269" s="151">
        <v>21547</v>
      </c>
      <c r="J269" s="137">
        <v>4310382</v>
      </c>
      <c r="K269" s="137" t="s">
        <v>3696</v>
      </c>
      <c r="L269" s="140" t="s">
        <v>61</v>
      </c>
      <c r="M269" s="152" t="s">
        <v>820</v>
      </c>
      <c r="N269" s="153"/>
      <c r="O269" s="152" t="s">
        <v>705</v>
      </c>
      <c r="P269" s="160"/>
      <c r="Q269" s="154"/>
      <c r="R269" s="154"/>
      <c r="S269" s="154"/>
      <c r="T269" s="154"/>
      <c r="U269" s="154"/>
      <c r="V269" s="154"/>
      <c r="W269" s="154"/>
      <c r="X269" s="156"/>
    </row>
    <row r="270" spans="1:24" ht="15.75" customHeight="1">
      <c r="A270" s="175" t="s">
        <v>369</v>
      </c>
      <c r="B270" s="135" t="s">
        <v>4929</v>
      </c>
      <c r="C270" s="136" t="s">
        <v>5795</v>
      </c>
      <c r="D270" s="137" t="s">
        <v>5796</v>
      </c>
      <c r="E270" s="149" t="s">
        <v>5797</v>
      </c>
      <c r="F270" s="150">
        <v>44714</v>
      </c>
      <c r="G270" s="137" t="s">
        <v>57</v>
      </c>
      <c r="H270" s="141">
        <f t="shared" ca="1" si="5"/>
        <v>24.104109589041094</v>
      </c>
      <c r="I270" s="151">
        <v>36697</v>
      </c>
      <c r="J270" s="137" t="s">
        <v>4373</v>
      </c>
      <c r="K270" s="137" t="s">
        <v>3696</v>
      </c>
      <c r="L270" s="137" t="s">
        <v>61</v>
      </c>
      <c r="M270" s="153" t="s">
        <v>5798</v>
      </c>
      <c r="N270" s="152" t="s">
        <v>5799</v>
      </c>
      <c r="O270" s="157" t="s">
        <v>4635</v>
      </c>
      <c r="P270" s="153"/>
      <c r="Q270" s="154"/>
      <c r="R270" s="154"/>
      <c r="S270" s="154"/>
      <c r="T270" s="154"/>
      <c r="U270" s="154"/>
      <c r="V270" s="154"/>
      <c r="W270" s="154"/>
      <c r="X270" s="156"/>
    </row>
    <row r="271" spans="1:24" ht="15.75" customHeight="1">
      <c r="A271" s="175" t="s">
        <v>369</v>
      </c>
      <c r="B271" s="135" t="s">
        <v>4929</v>
      </c>
      <c r="C271" s="136" t="s">
        <v>5795</v>
      </c>
      <c r="D271" s="137" t="s">
        <v>5800</v>
      </c>
      <c r="E271" s="166" t="s">
        <v>5801</v>
      </c>
      <c r="F271" s="150">
        <v>44714</v>
      </c>
      <c r="G271" s="137" t="s">
        <v>72</v>
      </c>
      <c r="H271" s="141">
        <f t="shared" ca="1" si="5"/>
        <v>35.421917808219177</v>
      </c>
      <c r="I271" s="151">
        <v>32566</v>
      </c>
      <c r="J271" s="137" t="s">
        <v>4373</v>
      </c>
      <c r="K271" s="137" t="s">
        <v>3696</v>
      </c>
      <c r="L271" s="140" t="s">
        <v>61</v>
      </c>
      <c r="M271" s="152">
        <v>3.798</v>
      </c>
      <c r="N271" s="153"/>
      <c r="O271" s="152" t="s">
        <v>705</v>
      </c>
      <c r="P271" s="152"/>
      <c r="Q271" s="154"/>
      <c r="R271" s="154"/>
      <c r="S271" s="154"/>
      <c r="T271" s="154"/>
      <c r="U271" s="154"/>
      <c r="V271" s="154"/>
      <c r="W271" s="154"/>
      <c r="X271" s="156"/>
    </row>
    <row r="272" spans="1:24" ht="15.75" customHeight="1">
      <c r="A272" s="175" t="s">
        <v>130</v>
      </c>
      <c r="B272" s="135" t="s">
        <v>4921</v>
      </c>
      <c r="C272" s="136" t="s">
        <v>5802</v>
      </c>
      <c r="D272" s="137" t="s">
        <v>5803</v>
      </c>
      <c r="E272" s="149" t="s">
        <v>5804</v>
      </c>
      <c r="F272" s="150">
        <v>44714</v>
      </c>
      <c r="G272" s="137" t="s">
        <v>57</v>
      </c>
      <c r="H272" s="141">
        <f t="shared" ca="1" si="5"/>
        <v>71.668493150684938</v>
      </c>
      <c r="I272" s="151">
        <v>19336</v>
      </c>
      <c r="J272" s="137">
        <v>6026296</v>
      </c>
      <c r="K272" s="137" t="s">
        <v>3696</v>
      </c>
      <c r="L272" s="137" t="s">
        <v>61</v>
      </c>
      <c r="M272" s="152">
        <v>3.9060000000000001</v>
      </c>
      <c r="N272" s="153"/>
      <c r="O272" s="152" t="s">
        <v>705</v>
      </c>
      <c r="P272" s="152"/>
      <c r="Q272" s="154"/>
      <c r="R272" s="154"/>
      <c r="S272" s="154"/>
      <c r="T272" s="154"/>
      <c r="U272" s="154"/>
      <c r="V272" s="154"/>
      <c r="W272" s="154"/>
      <c r="X272" s="156"/>
    </row>
    <row r="273" spans="1:24" ht="15.75" customHeight="1">
      <c r="A273" s="175" t="s">
        <v>5805</v>
      </c>
      <c r="B273" s="135" t="s">
        <v>4921</v>
      </c>
      <c r="C273" s="136" t="s">
        <v>5806</v>
      </c>
      <c r="D273" s="137" t="s">
        <v>5807</v>
      </c>
      <c r="E273" s="149" t="s">
        <v>5808</v>
      </c>
      <c r="F273" s="150">
        <v>44714</v>
      </c>
      <c r="G273" s="137" t="s">
        <v>72</v>
      </c>
      <c r="H273" s="141">
        <f t="shared" ca="1" si="5"/>
        <v>78.980821917808214</v>
      </c>
      <c r="I273" s="151">
        <v>16667</v>
      </c>
      <c r="J273" s="137">
        <v>9356354</v>
      </c>
      <c r="K273" s="137" t="s">
        <v>3696</v>
      </c>
      <c r="L273" s="140" t="s">
        <v>61</v>
      </c>
      <c r="M273" s="152" t="s">
        <v>820</v>
      </c>
      <c r="N273" s="153"/>
      <c r="O273" s="152" t="s">
        <v>705</v>
      </c>
      <c r="P273" s="160"/>
      <c r="Q273" s="154"/>
      <c r="R273" s="154"/>
      <c r="S273" s="154"/>
      <c r="T273" s="154"/>
      <c r="U273" s="154"/>
      <c r="V273" s="154"/>
      <c r="W273" s="154"/>
      <c r="X273" s="156"/>
    </row>
    <row r="274" spans="1:24" ht="15.75" customHeight="1">
      <c r="A274" s="175" t="s">
        <v>2008</v>
      </c>
      <c r="B274" s="135" t="s">
        <v>1114</v>
      </c>
      <c r="C274" s="136" t="s">
        <v>5809</v>
      </c>
      <c r="D274" s="137" t="s">
        <v>5810</v>
      </c>
      <c r="E274" s="149" t="s">
        <v>5811</v>
      </c>
      <c r="F274" s="150">
        <v>44714</v>
      </c>
      <c r="G274" s="137" t="s">
        <v>72</v>
      </c>
      <c r="H274" s="141">
        <f t="shared" ca="1" si="5"/>
        <v>5.5835616438356164</v>
      </c>
      <c r="I274" s="151">
        <v>43457</v>
      </c>
      <c r="J274" s="137">
        <v>91106835</v>
      </c>
      <c r="K274" s="163" t="s">
        <v>4516</v>
      </c>
      <c r="L274" s="137" t="s">
        <v>61</v>
      </c>
      <c r="M274" s="152">
        <v>3.839</v>
      </c>
      <c r="N274" s="153"/>
      <c r="O274" s="152" t="s">
        <v>705</v>
      </c>
      <c r="P274" s="152"/>
      <c r="Q274" s="154"/>
      <c r="R274" s="154"/>
      <c r="S274" s="154"/>
      <c r="T274" s="154"/>
      <c r="U274" s="154"/>
      <c r="V274" s="154"/>
      <c r="W274" s="154"/>
      <c r="X274" s="156"/>
    </row>
    <row r="275" spans="1:24" ht="15.75" customHeight="1">
      <c r="A275" s="135" t="s">
        <v>5812</v>
      </c>
      <c r="B275" s="135" t="s">
        <v>4921</v>
      </c>
      <c r="C275" s="175" t="s">
        <v>5813</v>
      </c>
      <c r="D275" s="137" t="s">
        <v>5814</v>
      </c>
      <c r="E275" s="149" t="s">
        <v>5815</v>
      </c>
      <c r="F275" s="150">
        <v>44715</v>
      </c>
      <c r="G275" s="137" t="s">
        <v>57</v>
      </c>
      <c r="H275" s="141">
        <f t="shared" ca="1" si="5"/>
        <v>42.665753424657531</v>
      </c>
      <c r="I275" s="151">
        <v>29922</v>
      </c>
      <c r="J275" s="137">
        <v>41364097</v>
      </c>
      <c r="K275" s="137" t="s">
        <v>3696</v>
      </c>
      <c r="L275" s="140" t="s">
        <v>61</v>
      </c>
      <c r="M275" s="157">
        <v>0.152</v>
      </c>
      <c r="N275" s="153"/>
      <c r="O275" s="157" t="s">
        <v>67</v>
      </c>
      <c r="P275" s="152"/>
      <c r="Q275" s="154"/>
      <c r="R275" s="154"/>
      <c r="S275" s="154"/>
      <c r="T275" s="154"/>
      <c r="U275" s="154"/>
      <c r="V275" s="154"/>
      <c r="W275" s="154"/>
      <c r="X275" s="156"/>
    </row>
    <row r="276" spans="1:24" ht="15.75" customHeight="1">
      <c r="A276" s="135"/>
      <c r="B276" s="135"/>
      <c r="C276" s="136" t="s">
        <v>5093</v>
      </c>
      <c r="D276" s="137"/>
      <c r="E276" s="149">
        <v>22312035</v>
      </c>
      <c r="F276" s="150">
        <v>44715</v>
      </c>
      <c r="G276" s="137"/>
      <c r="H276" s="141"/>
      <c r="I276" s="151"/>
      <c r="J276" s="137"/>
      <c r="K276" s="137"/>
      <c r="L276" s="137" t="s">
        <v>61</v>
      </c>
      <c r="M276" s="152">
        <v>3.8540000000000001</v>
      </c>
      <c r="N276" s="153"/>
      <c r="O276" s="152"/>
      <c r="P276" s="160"/>
      <c r="Q276" s="154"/>
      <c r="R276" s="154"/>
      <c r="S276" s="154"/>
      <c r="T276" s="154"/>
      <c r="U276" s="154"/>
      <c r="V276" s="154"/>
      <c r="W276" s="154"/>
      <c r="X276" s="156"/>
    </row>
    <row r="277" spans="1:24" ht="15.75" customHeight="1">
      <c r="A277" s="135"/>
      <c r="B277" s="135"/>
      <c r="C277" s="136" t="s">
        <v>5093</v>
      </c>
      <c r="D277" s="137"/>
      <c r="E277" s="149" t="s">
        <v>5816</v>
      </c>
      <c r="F277" s="150">
        <v>44715</v>
      </c>
      <c r="G277" s="137"/>
      <c r="H277" s="141"/>
      <c r="I277" s="151"/>
      <c r="J277" s="137"/>
      <c r="K277" s="137"/>
      <c r="L277" s="140" t="s">
        <v>61</v>
      </c>
      <c r="M277" s="152" t="s">
        <v>820</v>
      </c>
      <c r="N277" s="153"/>
      <c r="O277" s="152"/>
      <c r="P277" s="160"/>
      <c r="Q277" s="154"/>
      <c r="R277" s="154"/>
      <c r="S277" s="154"/>
      <c r="T277" s="154"/>
      <c r="U277" s="154"/>
      <c r="V277" s="154"/>
      <c r="W277" s="154"/>
      <c r="X277" s="156"/>
    </row>
    <row r="278" spans="1:24" ht="15.75" customHeight="1">
      <c r="A278" s="135"/>
      <c r="B278" s="135"/>
      <c r="C278" s="136" t="s">
        <v>5093</v>
      </c>
      <c r="D278" s="137"/>
      <c r="E278" s="149" t="s">
        <v>5817</v>
      </c>
      <c r="F278" s="150">
        <v>44715</v>
      </c>
      <c r="G278" s="137"/>
      <c r="H278" s="141"/>
      <c r="I278" s="151"/>
      <c r="J278" s="137"/>
      <c r="K278" s="137"/>
      <c r="L278" s="137" t="s">
        <v>61</v>
      </c>
      <c r="M278" s="152">
        <v>3.8929999999999998</v>
      </c>
      <c r="N278" s="153"/>
      <c r="O278" s="152"/>
      <c r="P278" s="152"/>
      <c r="Q278" s="154"/>
      <c r="R278" s="154"/>
      <c r="S278" s="154"/>
      <c r="T278" s="154"/>
      <c r="U278" s="154"/>
      <c r="V278" s="154"/>
      <c r="W278" s="154"/>
      <c r="X278" s="156"/>
    </row>
    <row r="279" spans="1:24" ht="15.75" customHeight="1">
      <c r="A279" s="135"/>
      <c r="B279" s="135"/>
      <c r="C279" s="136" t="s">
        <v>5093</v>
      </c>
      <c r="D279" s="137"/>
      <c r="E279" s="149">
        <v>2201945</v>
      </c>
      <c r="F279" s="150">
        <v>44715</v>
      </c>
      <c r="G279" s="137"/>
      <c r="H279" s="141"/>
      <c r="I279" s="151"/>
      <c r="J279" s="137"/>
      <c r="K279" s="137"/>
      <c r="L279" s="140" t="s">
        <v>61</v>
      </c>
      <c r="M279" s="152">
        <v>3.4929999999999999</v>
      </c>
      <c r="N279" s="153"/>
      <c r="O279" s="152"/>
      <c r="P279" s="160"/>
      <c r="Q279" s="154"/>
      <c r="R279" s="154"/>
      <c r="S279" s="154"/>
      <c r="T279" s="154"/>
      <c r="U279" s="154"/>
      <c r="V279" s="154"/>
      <c r="W279" s="154"/>
      <c r="X279" s="156"/>
    </row>
    <row r="280" spans="1:24" ht="15.75" customHeight="1">
      <c r="A280" s="135"/>
      <c r="B280" s="135"/>
      <c r="C280" s="136" t="s">
        <v>5093</v>
      </c>
      <c r="D280" s="137"/>
      <c r="E280" s="149" t="s">
        <v>5818</v>
      </c>
      <c r="F280" s="150">
        <v>44715</v>
      </c>
      <c r="G280" s="137"/>
      <c r="H280" s="141"/>
      <c r="I280" s="151"/>
      <c r="J280" s="137"/>
      <c r="K280" s="137"/>
      <c r="L280" s="137" t="s">
        <v>61</v>
      </c>
      <c r="M280" s="152" t="s">
        <v>820</v>
      </c>
      <c r="N280" s="153"/>
      <c r="O280" s="152"/>
      <c r="P280" s="152"/>
      <c r="Q280" s="154"/>
      <c r="R280" s="154"/>
      <c r="S280" s="154"/>
      <c r="T280" s="154"/>
      <c r="U280" s="154"/>
      <c r="V280" s="154"/>
      <c r="W280" s="154"/>
      <c r="X280" s="156"/>
    </row>
    <row r="281" spans="1:24" ht="15.75" customHeight="1">
      <c r="A281" s="135"/>
      <c r="B281" s="135"/>
      <c r="C281" s="136" t="s">
        <v>5093</v>
      </c>
      <c r="D281" s="137"/>
      <c r="E281" s="149" t="s">
        <v>5819</v>
      </c>
      <c r="F281" s="150">
        <v>44715</v>
      </c>
      <c r="G281" s="137"/>
      <c r="H281" s="141"/>
      <c r="I281" s="151"/>
      <c r="J281" s="137"/>
      <c r="K281" s="137"/>
      <c r="L281" s="140" t="s">
        <v>61</v>
      </c>
      <c r="M281" s="152" t="s">
        <v>820</v>
      </c>
      <c r="N281" s="153"/>
      <c r="O281" s="152"/>
      <c r="P281" s="152"/>
      <c r="Q281" s="154"/>
      <c r="R281" s="154"/>
      <c r="S281" s="154"/>
      <c r="T281" s="154"/>
      <c r="U281" s="154"/>
      <c r="V281" s="154"/>
      <c r="W281" s="154"/>
      <c r="X281" s="156"/>
    </row>
    <row r="282" spans="1:24" ht="15.75" customHeight="1">
      <c r="A282" s="175" t="s">
        <v>492</v>
      </c>
      <c r="B282" s="135" t="s">
        <v>495</v>
      </c>
      <c r="C282" s="136" t="s">
        <v>5820</v>
      </c>
      <c r="D282" s="137" t="s">
        <v>5821</v>
      </c>
      <c r="E282" s="149" t="s">
        <v>5822</v>
      </c>
      <c r="F282" s="150">
        <v>44715</v>
      </c>
      <c r="G282" s="137" t="s">
        <v>72</v>
      </c>
      <c r="H282" s="141">
        <f t="shared" ref="H282:H283" ca="1" si="6">(TODAY()-I282)/365</f>
        <v>33.953424657534249</v>
      </c>
      <c r="I282" s="151">
        <v>33102</v>
      </c>
      <c r="J282" s="176">
        <v>48011099</v>
      </c>
      <c r="K282" s="137" t="s">
        <v>3696</v>
      </c>
      <c r="L282" s="137" t="s">
        <v>61</v>
      </c>
      <c r="M282" s="152">
        <v>3.8319999999999999</v>
      </c>
      <c r="N282" s="153"/>
      <c r="O282" s="152" t="s">
        <v>705</v>
      </c>
      <c r="P282" s="160"/>
      <c r="Q282" s="154" t="s">
        <v>378</v>
      </c>
      <c r="R282" s="154">
        <v>0.8</v>
      </c>
      <c r="S282" s="155">
        <v>37.101999999999997</v>
      </c>
      <c r="T282" s="154" t="s">
        <v>2727</v>
      </c>
      <c r="U282" s="154"/>
      <c r="V282" s="154"/>
      <c r="W282" s="154"/>
      <c r="X282" s="177"/>
    </row>
    <row r="283" spans="1:24" ht="15.75" customHeight="1">
      <c r="A283" s="175" t="s">
        <v>595</v>
      </c>
      <c r="B283" s="135" t="s">
        <v>283</v>
      </c>
      <c r="C283" s="136" t="s">
        <v>5823</v>
      </c>
      <c r="D283" s="137" t="s">
        <v>5824</v>
      </c>
      <c r="E283" s="149" t="s">
        <v>5825</v>
      </c>
      <c r="F283" s="150">
        <v>44715</v>
      </c>
      <c r="G283" s="137" t="s">
        <v>57</v>
      </c>
      <c r="H283" s="141">
        <f t="shared" ca="1" si="6"/>
        <v>84.92602739726027</v>
      </c>
      <c r="I283" s="151">
        <v>14497</v>
      </c>
      <c r="J283" s="137">
        <v>8906701</v>
      </c>
      <c r="K283" s="137" t="s">
        <v>3696</v>
      </c>
      <c r="L283" s="140" t="s">
        <v>61</v>
      </c>
      <c r="M283" s="152" t="s">
        <v>820</v>
      </c>
      <c r="N283" s="153"/>
      <c r="O283" s="152" t="s">
        <v>705</v>
      </c>
      <c r="P283" s="152"/>
      <c r="Q283" s="154"/>
      <c r="R283" s="154"/>
      <c r="S283" s="155"/>
      <c r="T283" s="154"/>
      <c r="U283" s="154"/>
      <c r="V283" s="154"/>
      <c r="W283" s="154"/>
      <c r="X283" s="156"/>
    </row>
    <row r="284" spans="1:24" ht="15.75" customHeight="1">
      <c r="A284" s="175" t="s">
        <v>5826</v>
      </c>
      <c r="B284" s="135" t="s">
        <v>58</v>
      </c>
      <c r="C284" s="175" t="s">
        <v>5827</v>
      </c>
      <c r="D284" s="175" t="s">
        <v>5828</v>
      </c>
      <c r="E284" s="149" t="s">
        <v>5829</v>
      </c>
      <c r="F284" s="150">
        <v>44715</v>
      </c>
      <c r="G284" s="137" t="s">
        <v>57</v>
      </c>
      <c r="H284" s="137">
        <v>19</v>
      </c>
      <c r="I284" s="151">
        <v>37593</v>
      </c>
      <c r="J284" s="137">
        <v>75850186</v>
      </c>
      <c r="K284" s="137" t="s">
        <v>3696</v>
      </c>
      <c r="L284" s="137" t="s">
        <v>61</v>
      </c>
      <c r="M284" s="157">
        <v>0.20499999999999999</v>
      </c>
      <c r="N284" s="153"/>
      <c r="O284" s="157" t="s">
        <v>67</v>
      </c>
      <c r="P284" s="160"/>
      <c r="Q284" s="154"/>
      <c r="R284" s="154"/>
      <c r="S284" s="154"/>
      <c r="T284" s="154"/>
      <c r="U284" s="154"/>
      <c r="V284" s="154"/>
      <c r="W284" s="154"/>
      <c r="X284" s="156"/>
    </row>
    <row r="285" spans="1:24" ht="15.75" customHeight="1">
      <c r="A285" s="175" t="s">
        <v>5826</v>
      </c>
      <c r="B285" s="135" t="s">
        <v>58</v>
      </c>
      <c r="C285" s="175" t="s">
        <v>5827</v>
      </c>
      <c r="D285" s="175" t="s">
        <v>5830</v>
      </c>
      <c r="E285" s="149" t="s">
        <v>5831</v>
      </c>
      <c r="F285" s="150">
        <v>44715</v>
      </c>
      <c r="G285" s="137" t="s">
        <v>72</v>
      </c>
      <c r="H285" s="137" t="s">
        <v>5832</v>
      </c>
      <c r="I285" s="151">
        <v>44481</v>
      </c>
      <c r="J285" s="137">
        <v>92580679</v>
      </c>
      <c r="K285" s="163" t="s">
        <v>4762</v>
      </c>
      <c r="L285" s="140" t="s">
        <v>61</v>
      </c>
      <c r="M285" s="157">
        <v>0.108</v>
      </c>
      <c r="N285" s="153"/>
      <c r="O285" s="157" t="s">
        <v>5590</v>
      </c>
      <c r="P285" s="152"/>
      <c r="Q285" s="154"/>
      <c r="R285" s="154"/>
      <c r="S285" s="154"/>
      <c r="T285" s="154"/>
      <c r="U285" s="154"/>
      <c r="V285" s="154"/>
      <c r="W285" s="154"/>
      <c r="X285" s="156"/>
    </row>
    <row r="286" spans="1:24" ht="15.75" customHeight="1">
      <c r="A286" s="175" t="s">
        <v>49</v>
      </c>
      <c r="B286" s="135" t="s">
        <v>58</v>
      </c>
      <c r="C286" s="175" t="s">
        <v>5827</v>
      </c>
      <c r="D286" s="175" t="s">
        <v>5833</v>
      </c>
      <c r="E286" s="149" t="s">
        <v>5834</v>
      </c>
      <c r="F286" s="150">
        <v>44715</v>
      </c>
      <c r="G286" s="137" t="s">
        <v>72</v>
      </c>
      <c r="H286" s="137">
        <v>21</v>
      </c>
      <c r="I286" s="151">
        <v>36800</v>
      </c>
      <c r="J286" s="137">
        <v>76549356</v>
      </c>
      <c r="K286" s="137" t="s">
        <v>3696</v>
      </c>
      <c r="L286" s="137" t="s">
        <v>61</v>
      </c>
      <c r="M286" s="157">
        <v>0.17499999999999999</v>
      </c>
      <c r="N286" s="153"/>
      <c r="O286" s="157" t="s">
        <v>67</v>
      </c>
      <c r="P286" s="152"/>
      <c r="Q286" s="154"/>
      <c r="R286" s="154"/>
      <c r="S286" s="154"/>
      <c r="T286" s="154"/>
      <c r="U286" s="154"/>
      <c r="V286" s="154"/>
      <c r="W286" s="154"/>
      <c r="X286" s="156"/>
    </row>
    <row r="287" spans="1:24" ht="15.75" customHeight="1">
      <c r="A287" s="175" t="s">
        <v>49</v>
      </c>
      <c r="B287" s="135" t="s">
        <v>58</v>
      </c>
      <c r="C287" s="175" t="s">
        <v>5827</v>
      </c>
      <c r="D287" s="175" t="s">
        <v>5835</v>
      </c>
      <c r="E287" s="149" t="s">
        <v>5836</v>
      </c>
      <c r="F287" s="150">
        <v>44715</v>
      </c>
      <c r="G287" s="137" t="s">
        <v>72</v>
      </c>
      <c r="H287" s="137">
        <v>24</v>
      </c>
      <c r="I287" s="151">
        <v>35910</v>
      </c>
      <c r="J287" s="137">
        <v>72072133</v>
      </c>
      <c r="K287" s="137" t="s">
        <v>3696</v>
      </c>
      <c r="L287" s="140" t="s">
        <v>61</v>
      </c>
      <c r="M287" s="157">
        <v>0.105</v>
      </c>
      <c r="N287" s="153"/>
      <c r="O287" s="157" t="s">
        <v>67</v>
      </c>
      <c r="P287" s="152"/>
      <c r="Q287" s="154"/>
      <c r="R287" s="154"/>
      <c r="S287" s="154"/>
      <c r="T287" s="154"/>
      <c r="U287" s="154"/>
      <c r="V287" s="154"/>
      <c r="W287" s="154"/>
      <c r="X287" s="156"/>
    </row>
    <row r="288" spans="1:24" ht="15.75" customHeight="1">
      <c r="A288" s="175" t="s">
        <v>49</v>
      </c>
      <c r="B288" s="135" t="s">
        <v>58</v>
      </c>
      <c r="C288" s="175" t="s">
        <v>5827</v>
      </c>
      <c r="D288" s="175" t="s">
        <v>5837</v>
      </c>
      <c r="E288" s="178" t="s">
        <v>5838</v>
      </c>
      <c r="F288" s="150">
        <v>44715</v>
      </c>
      <c r="G288" s="137" t="s">
        <v>72</v>
      </c>
      <c r="H288" s="137">
        <v>56</v>
      </c>
      <c r="I288" s="151">
        <v>24211</v>
      </c>
      <c r="J288" s="137">
        <v>16487657</v>
      </c>
      <c r="K288" s="137" t="s">
        <v>3696</v>
      </c>
      <c r="L288" s="137" t="s">
        <v>61</v>
      </c>
      <c r="M288" s="152" t="s">
        <v>820</v>
      </c>
      <c r="N288" s="153"/>
      <c r="O288" s="153" t="s">
        <v>5839</v>
      </c>
      <c r="P288" s="152"/>
      <c r="Q288" s="154"/>
      <c r="R288" s="154"/>
      <c r="S288" s="154"/>
      <c r="T288" s="154"/>
      <c r="U288" s="154"/>
      <c r="V288" s="154"/>
      <c r="W288" s="154"/>
      <c r="X288" s="156"/>
    </row>
    <row r="289" spans="1:24" ht="15.75" customHeight="1">
      <c r="A289" s="175" t="s">
        <v>49</v>
      </c>
      <c r="B289" s="135" t="s">
        <v>58</v>
      </c>
      <c r="C289" s="175" t="s">
        <v>5827</v>
      </c>
      <c r="D289" s="175" t="s">
        <v>5840</v>
      </c>
      <c r="E289" s="149" t="s">
        <v>5841</v>
      </c>
      <c r="F289" s="150">
        <v>44715</v>
      </c>
      <c r="G289" s="137" t="s">
        <v>57</v>
      </c>
      <c r="H289" s="137">
        <v>45</v>
      </c>
      <c r="I289" s="151">
        <v>28230</v>
      </c>
      <c r="J289" s="137">
        <v>16783868</v>
      </c>
      <c r="K289" s="137" t="s">
        <v>3696</v>
      </c>
      <c r="L289" s="140" t="s">
        <v>61</v>
      </c>
      <c r="M289" s="157">
        <v>0.16900000000000001</v>
      </c>
      <c r="N289" s="157" t="s">
        <v>5842</v>
      </c>
      <c r="O289" s="152" t="s">
        <v>5843</v>
      </c>
      <c r="P289" s="153" t="s">
        <v>69</v>
      </c>
      <c r="Q289" s="154"/>
      <c r="R289" s="154"/>
      <c r="S289" s="154"/>
      <c r="T289" s="154"/>
      <c r="U289" s="154"/>
      <c r="V289" s="154"/>
      <c r="W289" s="154"/>
      <c r="X289" s="156"/>
    </row>
    <row r="290" spans="1:24" ht="15.75" customHeight="1">
      <c r="A290" s="175" t="s">
        <v>595</v>
      </c>
      <c r="B290" s="135" t="s">
        <v>4921</v>
      </c>
      <c r="C290" s="175" t="s">
        <v>5844</v>
      </c>
      <c r="D290" s="175" t="s">
        <v>5845</v>
      </c>
      <c r="E290" s="149" t="s">
        <v>5846</v>
      </c>
      <c r="F290" s="150">
        <v>44715</v>
      </c>
      <c r="G290" s="137" t="s">
        <v>72</v>
      </c>
      <c r="H290" s="137">
        <v>57</v>
      </c>
      <c r="I290" s="151">
        <v>23752</v>
      </c>
      <c r="J290" s="137">
        <v>1437842</v>
      </c>
      <c r="K290" s="137" t="s">
        <v>3696</v>
      </c>
      <c r="L290" s="137" t="s">
        <v>61</v>
      </c>
      <c r="M290" s="157">
        <v>0.157</v>
      </c>
      <c r="N290" s="153"/>
      <c r="O290" s="157" t="s">
        <v>67</v>
      </c>
      <c r="P290" s="152"/>
      <c r="Q290" s="154"/>
      <c r="R290" s="154"/>
      <c r="S290" s="154"/>
      <c r="T290" s="154"/>
      <c r="U290" s="154"/>
      <c r="V290" s="154"/>
      <c r="W290" s="154"/>
      <c r="X290" s="156"/>
    </row>
    <row r="291" spans="1:24" ht="15.75" customHeight="1">
      <c r="A291" s="175" t="s">
        <v>708</v>
      </c>
      <c r="B291" s="135" t="s">
        <v>400</v>
      </c>
      <c r="C291" s="175" t="s">
        <v>5847</v>
      </c>
      <c r="D291" s="175" t="s">
        <v>5848</v>
      </c>
      <c r="E291" s="149" t="s">
        <v>5849</v>
      </c>
      <c r="F291" s="150">
        <v>44715</v>
      </c>
      <c r="G291" s="137" t="s">
        <v>72</v>
      </c>
      <c r="H291" s="137">
        <v>55</v>
      </c>
      <c r="I291" s="151">
        <v>24523</v>
      </c>
      <c r="J291" s="137">
        <v>1115529</v>
      </c>
      <c r="K291" s="137" t="s">
        <v>3696</v>
      </c>
      <c r="L291" s="140" t="s">
        <v>61</v>
      </c>
      <c r="M291" s="157">
        <v>0.14299999999999999</v>
      </c>
      <c r="N291" s="153"/>
      <c r="O291" s="157" t="s">
        <v>67</v>
      </c>
      <c r="P291" s="152"/>
      <c r="Q291" s="154"/>
      <c r="R291" s="154"/>
      <c r="S291" s="154"/>
      <c r="T291" s="154"/>
      <c r="U291" s="154"/>
      <c r="V291" s="154"/>
      <c r="W291" s="154"/>
      <c r="X291" s="156"/>
    </row>
    <row r="292" spans="1:24" ht="15.75" customHeight="1">
      <c r="A292" s="175" t="s">
        <v>708</v>
      </c>
      <c r="B292" s="135" t="s">
        <v>400</v>
      </c>
      <c r="C292" s="175" t="s">
        <v>5847</v>
      </c>
      <c r="D292" s="175" t="s">
        <v>5850</v>
      </c>
      <c r="E292" s="149" t="s">
        <v>5851</v>
      </c>
      <c r="F292" s="150">
        <v>44715</v>
      </c>
      <c r="G292" s="137" t="s">
        <v>57</v>
      </c>
      <c r="H292" s="137">
        <v>42</v>
      </c>
      <c r="I292" s="151">
        <v>29543</v>
      </c>
      <c r="J292" s="137">
        <v>48715201</v>
      </c>
      <c r="K292" s="137" t="s">
        <v>3696</v>
      </c>
      <c r="L292" s="137" t="s">
        <v>61</v>
      </c>
      <c r="M292" s="157">
        <v>0.14199999999999999</v>
      </c>
      <c r="N292" s="153"/>
      <c r="O292" s="153" t="s">
        <v>5852</v>
      </c>
      <c r="P292" s="152"/>
      <c r="Q292" s="154"/>
      <c r="R292" s="154"/>
      <c r="S292" s="154"/>
      <c r="T292" s="154"/>
      <c r="U292" s="154"/>
      <c r="V292" s="154"/>
      <c r="W292" s="154"/>
      <c r="X292" s="156"/>
    </row>
    <row r="293" spans="1:24" ht="15.75" customHeight="1">
      <c r="A293" s="175" t="s">
        <v>708</v>
      </c>
      <c r="B293" s="135" t="s">
        <v>400</v>
      </c>
      <c r="C293" s="175" t="s">
        <v>5847</v>
      </c>
      <c r="D293" s="175" t="s">
        <v>5853</v>
      </c>
      <c r="E293" s="149" t="s">
        <v>5854</v>
      </c>
      <c r="F293" s="150">
        <v>44715</v>
      </c>
      <c r="G293" s="137" t="s">
        <v>72</v>
      </c>
      <c r="H293" s="137">
        <v>58</v>
      </c>
      <c r="I293" s="151">
        <v>23480</v>
      </c>
      <c r="J293" s="137">
        <v>1109196</v>
      </c>
      <c r="K293" s="137" t="s">
        <v>3696</v>
      </c>
      <c r="L293" s="140" t="s">
        <v>61</v>
      </c>
      <c r="M293" s="157">
        <v>9.8000000000000004E-2</v>
      </c>
      <c r="N293" s="153"/>
      <c r="O293" s="157" t="s">
        <v>67</v>
      </c>
      <c r="P293" s="152"/>
      <c r="Q293" s="154"/>
      <c r="R293" s="154"/>
      <c r="S293" s="154"/>
      <c r="T293" s="154"/>
      <c r="U293" s="154"/>
      <c r="V293" s="154"/>
      <c r="W293" s="154"/>
      <c r="X293" s="156"/>
    </row>
    <row r="294" spans="1:24" ht="15.75" customHeight="1">
      <c r="A294" s="175" t="s">
        <v>708</v>
      </c>
      <c r="B294" s="135" t="s">
        <v>400</v>
      </c>
      <c r="C294" s="175" t="s">
        <v>5847</v>
      </c>
      <c r="D294" s="175" t="s">
        <v>5855</v>
      </c>
      <c r="E294" s="149" t="s">
        <v>5856</v>
      </c>
      <c r="F294" s="150">
        <v>44715</v>
      </c>
      <c r="G294" s="137" t="s">
        <v>72</v>
      </c>
      <c r="H294" s="137">
        <v>64</v>
      </c>
      <c r="I294" s="151">
        <v>21345</v>
      </c>
      <c r="J294" s="137">
        <v>29403260</v>
      </c>
      <c r="K294" s="137" t="s">
        <v>3696</v>
      </c>
      <c r="L294" s="137" t="s">
        <v>61</v>
      </c>
      <c r="M294" s="157">
        <v>7.3999999999999996E-2</v>
      </c>
      <c r="N294" s="153"/>
      <c r="O294" s="157" t="s">
        <v>67</v>
      </c>
      <c r="P294" s="152"/>
      <c r="Q294" s="154"/>
      <c r="R294" s="154"/>
      <c r="S294" s="154"/>
      <c r="T294" s="154"/>
      <c r="U294" s="154"/>
      <c r="V294" s="154"/>
      <c r="W294" s="154"/>
      <c r="X294" s="156"/>
    </row>
    <row r="295" spans="1:24" ht="15.75" customHeight="1">
      <c r="A295" s="175" t="s">
        <v>595</v>
      </c>
      <c r="B295" s="135" t="s">
        <v>4921</v>
      </c>
      <c r="C295" s="175" t="s">
        <v>5857</v>
      </c>
      <c r="D295" s="175" t="s">
        <v>5858</v>
      </c>
      <c r="E295" s="149" t="s">
        <v>5859</v>
      </c>
      <c r="F295" s="150">
        <v>44718</v>
      </c>
      <c r="G295" s="137" t="s">
        <v>72</v>
      </c>
      <c r="H295" s="137">
        <v>25</v>
      </c>
      <c r="I295" s="151">
        <v>35295</v>
      </c>
      <c r="J295" s="137">
        <v>75791583</v>
      </c>
      <c r="K295" s="137" t="s">
        <v>3696</v>
      </c>
      <c r="L295" s="140" t="s">
        <v>61</v>
      </c>
      <c r="M295" s="157">
        <v>6.2E-2</v>
      </c>
      <c r="N295" s="153"/>
      <c r="O295" s="157" t="s">
        <v>67</v>
      </c>
      <c r="P295" s="152"/>
      <c r="Q295" s="154"/>
      <c r="R295" s="154"/>
      <c r="S295" s="154"/>
      <c r="T295" s="154"/>
      <c r="U295" s="154"/>
      <c r="V295" s="154"/>
      <c r="W295" s="154"/>
      <c r="X295" s="156"/>
    </row>
    <row r="296" spans="1:24" ht="15.75" customHeight="1">
      <c r="A296" s="175" t="s">
        <v>595</v>
      </c>
      <c r="B296" s="135" t="s">
        <v>4921</v>
      </c>
      <c r="C296" s="175" t="s">
        <v>5857</v>
      </c>
      <c r="D296" s="175" t="s">
        <v>5860</v>
      </c>
      <c r="E296" s="149" t="s">
        <v>5861</v>
      </c>
      <c r="F296" s="150">
        <v>44718</v>
      </c>
      <c r="G296" s="137" t="s">
        <v>72</v>
      </c>
      <c r="H296" s="137">
        <v>5</v>
      </c>
      <c r="I296" s="151">
        <v>42611</v>
      </c>
      <c r="J296" s="137">
        <v>79852767</v>
      </c>
      <c r="K296" s="163" t="s">
        <v>4762</v>
      </c>
      <c r="L296" s="137" t="s">
        <v>61</v>
      </c>
      <c r="M296" s="157">
        <v>6.4000000000000001E-2</v>
      </c>
      <c r="N296" s="153"/>
      <c r="O296" s="157" t="s">
        <v>67</v>
      </c>
      <c r="P296" s="152"/>
      <c r="Q296" s="154"/>
      <c r="R296" s="154"/>
      <c r="S296" s="154"/>
      <c r="T296" s="154"/>
      <c r="U296" s="154"/>
      <c r="V296" s="154"/>
      <c r="W296" s="154"/>
      <c r="X296" s="156"/>
    </row>
    <row r="297" spans="1:24" ht="15.75" customHeight="1">
      <c r="A297" s="175" t="s">
        <v>88</v>
      </c>
      <c r="B297" s="135" t="s">
        <v>95</v>
      </c>
      <c r="C297" s="175" t="s">
        <v>5862</v>
      </c>
      <c r="D297" s="175" t="s">
        <v>5863</v>
      </c>
      <c r="E297" s="149" t="s">
        <v>5864</v>
      </c>
      <c r="F297" s="150">
        <v>44719</v>
      </c>
      <c r="G297" s="137" t="s">
        <v>72</v>
      </c>
      <c r="H297" s="137">
        <v>49</v>
      </c>
      <c r="I297" s="151">
        <v>26804</v>
      </c>
      <c r="J297" s="137">
        <v>25197065</v>
      </c>
      <c r="K297" s="137" t="s">
        <v>3696</v>
      </c>
      <c r="L297" s="140" t="s">
        <v>61</v>
      </c>
      <c r="M297" s="152" t="s">
        <v>820</v>
      </c>
      <c r="N297" s="153"/>
      <c r="O297" s="152" t="s">
        <v>705</v>
      </c>
      <c r="P297" s="153"/>
      <c r="Q297" s="154"/>
      <c r="R297" s="154"/>
      <c r="S297" s="154"/>
      <c r="T297" s="154"/>
      <c r="U297" s="154"/>
      <c r="V297" s="154"/>
      <c r="W297" s="154"/>
      <c r="X297" s="156"/>
    </row>
    <row r="298" spans="1:24" ht="15.75" customHeight="1">
      <c r="A298" s="175" t="s">
        <v>156</v>
      </c>
      <c r="B298" s="135" t="s">
        <v>4921</v>
      </c>
      <c r="C298" s="175" t="s">
        <v>5865</v>
      </c>
      <c r="D298" s="175" t="s">
        <v>5866</v>
      </c>
      <c r="E298" s="149" t="s">
        <v>5867</v>
      </c>
      <c r="F298" s="150">
        <v>44720</v>
      </c>
      <c r="G298" s="137" t="s">
        <v>57</v>
      </c>
      <c r="H298" s="137">
        <v>33</v>
      </c>
      <c r="I298" s="151">
        <v>32696</v>
      </c>
      <c r="J298" s="137">
        <v>46401006</v>
      </c>
      <c r="K298" s="137" t="s">
        <v>3696</v>
      </c>
      <c r="L298" s="137" t="s">
        <v>61</v>
      </c>
      <c r="M298" s="152" t="s">
        <v>820</v>
      </c>
      <c r="N298" s="153"/>
      <c r="O298" s="152" t="s">
        <v>705</v>
      </c>
      <c r="P298" s="152"/>
      <c r="Q298" s="154"/>
      <c r="R298" s="154"/>
      <c r="S298" s="154"/>
      <c r="T298" s="154"/>
      <c r="U298" s="154"/>
      <c r="V298" s="154"/>
      <c r="W298" s="154"/>
      <c r="X298" s="156"/>
    </row>
    <row r="299" spans="1:24" ht="15.75" customHeight="1">
      <c r="A299" s="175" t="s">
        <v>156</v>
      </c>
      <c r="B299" s="135" t="s">
        <v>4921</v>
      </c>
      <c r="C299" s="175" t="s">
        <v>5868</v>
      </c>
      <c r="D299" s="175" t="s">
        <v>5869</v>
      </c>
      <c r="E299" s="149" t="s">
        <v>5870</v>
      </c>
      <c r="F299" s="150">
        <v>44720</v>
      </c>
      <c r="G299" s="137" t="s">
        <v>57</v>
      </c>
      <c r="H299" s="137">
        <v>35</v>
      </c>
      <c r="I299" s="151">
        <v>31553</v>
      </c>
      <c r="J299" s="137">
        <v>43662287</v>
      </c>
      <c r="K299" s="137" t="s">
        <v>3696</v>
      </c>
      <c r="L299" s="140" t="s">
        <v>61</v>
      </c>
      <c r="M299" s="152" t="s">
        <v>820</v>
      </c>
      <c r="N299" s="153"/>
      <c r="O299" s="152" t="s">
        <v>705</v>
      </c>
      <c r="P299" s="160"/>
      <c r="Q299" s="154"/>
      <c r="R299" s="154"/>
      <c r="S299" s="154"/>
      <c r="T299" s="154"/>
      <c r="U299" s="154"/>
      <c r="V299" s="154"/>
      <c r="W299" s="154"/>
      <c r="X299" s="156"/>
    </row>
    <row r="300" spans="1:24" ht="15.75" customHeight="1">
      <c r="A300" s="175" t="s">
        <v>130</v>
      </c>
      <c r="B300" s="135" t="s">
        <v>4921</v>
      </c>
      <c r="C300" s="175" t="s">
        <v>5871</v>
      </c>
      <c r="D300" s="175" t="s">
        <v>5872</v>
      </c>
      <c r="E300" s="149" t="s">
        <v>5873</v>
      </c>
      <c r="F300" s="150">
        <v>44720</v>
      </c>
      <c r="G300" s="137" t="s">
        <v>57</v>
      </c>
      <c r="H300" s="137">
        <v>49</v>
      </c>
      <c r="I300" s="151">
        <v>26881</v>
      </c>
      <c r="J300" s="137">
        <v>7491936</v>
      </c>
      <c r="K300" s="137" t="s">
        <v>3696</v>
      </c>
      <c r="L300" s="137" t="s">
        <v>61</v>
      </c>
      <c r="M300" s="152" t="s">
        <v>820</v>
      </c>
      <c r="N300" s="153"/>
      <c r="O300" s="152" t="s">
        <v>705</v>
      </c>
      <c r="P300" s="160"/>
      <c r="Q300" s="154"/>
      <c r="R300" s="154"/>
      <c r="S300" s="154"/>
      <c r="T300" s="154"/>
      <c r="U300" s="154"/>
      <c r="V300" s="154"/>
      <c r="W300" s="154"/>
      <c r="X300" s="156"/>
    </row>
    <row r="301" spans="1:24" ht="15.75" customHeight="1">
      <c r="A301" s="175" t="s">
        <v>130</v>
      </c>
      <c r="B301" s="135" t="s">
        <v>4921</v>
      </c>
      <c r="C301" s="175" t="s">
        <v>5871</v>
      </c>
      <c r="D301" s="175" t="s">
        <v>5874</v>
      </c>
      <c r="E301" s="149" t="s">
        <v>5875</v>
      </c>
      <c r="F301" s="150">
        <v>44720</v>
      </c>
      <c r="G301" s="137" t="s">
        <v>57</v>
      </c>
      <c r="H301" s="137">
        <v>65</v>
      </c>
      <c r="I301" s="151">
        <v>20962</v>
      </c>
      <c r="J301" s="137">
        <v>25823645</v>
      </c>
      <c r="K301" s="137" t="s">
        <v>3696</v>
      </c>
      <c r="L301" s="140" t="s">
        <v>61</v>
      </c>
      <c r="M301" s="152" t="s">
        <v>820</v>
      </c>
      <c r="N301" s="153"/>
      <c r="O301" s="152" t="s">
        <v>705</v>
      </c>
      <c r="P301" s="160"/>
      <c r="Q301" s="154"/>
      <c r="R301" s="154"/>
      <c r="S301" s="154"/>
      <c r="T301" s="154"/>
      <c r="U301" s="154"/>
      <c r="V301" s="154"/>
      <c r="W301" s="154"/>
      <c r="X301" s="156"/>
    </row>
    <row r="302" spans="1:24" ht="15.75" customHeight="1">
      <c r="A302" s="175" t="s">
        <v>130</v>
      </c>
      <c r="B302" s="135" t="s">
        <v>4921</v>
      </c>
      <c r="C302" s="175" t="s">
        <v>5871</v>
      </c>
      <c r="D302" s="175" t="s">
        <v>5876</v>
      </c>
      <c r="E302" s="149" t="s">
        <v>5877</v>
      </c>
      <c r="F302" s="150">
        <v>44720</v>
      </c>
      <c r="G302" s="137" t="s">
        <v>57</v>
      </c>
      <c r="H302" s="137">
        <v>47</v>
      </c>
      <c r="I302" s="151">
        <v>27652</v>
      </c>
      <c r="J302" s="137">
        <v>80479866</v>
      </c>
      <c r="K302" s="137" t="s">
        <v>3696</v>
      </c>
      <c r="L302" s="137" t="s">
        <v>61</v>
      </c>
      <c r="M302" s="152" t="s">
        <v>820</v>
      </c>
      <c r="N302" s="153"/>
      <c r="O302" s="152" t="s">
        <v>705</v>
      </c>
      <c r="P302" s="152"/>
      <c r="Q302" s="154"/>
      <c r="R302" s="154"/>
      <c r="S302" s="154"/>
      <c r="T302" s="154"/>
      <c r="U302" s="154"/>
      <c r="V302" s="154"/>
      <c r="W302" s="154"/>
      <c r="X302" s="156"/>
    </row>
    <row r="303" spans="1:24" ht="15.75" customHeight="1">
      <c r="A303" s="175" t="s">
        <v>130</v>
      </c>
      <c r="B303" s="135" t="s">
        <v>4921</v>
      </c>
      <c r="C303" s="175" t="s">
        <v>5871</v>
      </c>
      <c r="D303" s="175" t="s">
        <v>5878</v>
      </c>
      <c r="E303" s="149" t="s">
        <v>5879</v>
      </c>
      <c r="F303" s="150">
        <v>44720</v>
      </c>
      <c r="G303" s="137" t="s">
        <v>72</v>
      </c>
      <c r="H303" s="137">
        <v>9</v>
      </c>
      <c r="I303" s="151">
        <v>41275</v>
      </c>
      <c r="J303" s="137">
        <v>80982160</v>
      </c>
      <c r="K303" s="163" t="s">
        <v>4762</v>
      </c>
      <c r="L303" s="140" t="s">
        <v>61</v>
      </c>
      <c r="M303" s="157">
        <v>7.1999999999999995E-2</v>
      </c>
      <c r="N303" s="153"/>
      <c r="O303" s="153" t="s">
        <v>5852</v>
      </c>
      <c r="P303" s="160"/>
      <c r="Q303" s="154"/>
      <c r="R303" s="154"/>
      <c r="S303" s="154"/>
      <c r="T303" s="154"/>
      <c r="U303" s="154"/>
      <c r="V303" s="154"/>
      <c r="W303" s="154"/>
      <c r="X303" s="156"/>
    </row>
    <row r="304" spans="1:24" ht="15.75" customHeight="1">
      <c r="A304" s="175" t="s">
        <v>429</v>
      </c>
      <c r="B304" s="135" t="s">
        <v>675</v>
      </c>
      <c r="C304" s="175" t="s">
        <v>5880</v>
      </c>
      <c r="D304" s="175" t="s">
        <v>2904</v>
      </c>
      <c r="E304" s="149" t="s">
        <v>5881</v>
      </c>
      <c r="F304" s="150">
        <v>44720</v>
      </c>
      <c r="G304" s="137" t="s">
        <v>72</v>
      </c>
      <c r="H304" s="137">
        <v>40</v>
      </c>
      <c r="I304" s="151">
        <v>29751</v>
      </c>
      <c r="J304" s="137">
        <v>44950756</v>
      </c>
      <c r="K304" s="137" t="s">
        <v>3696</v>
      </c>
      <c r="L304" s="137" t="s">
        <v>61</v>
      </c>
      <c r="M304" s="152" t="s">
        <v>820</v>
      </c>
      <c r="N304" s="153"/>
      <c r="O304" s="152" t="s">
        <v>705</v>
      </c>
      <c r="P304" s="160"/>
      <c r="Q304" s="154"/>
      <c r="R304" s="154"/>
      <c r="S304" s="154"/>
      <c r="T304" s="154"/>
      <c r="U304" s="154"/>
      <c r="V304" s="154"/>
      <c r="W304" s="154"/>
      <c r="X304" s="156"/>
    </row>
    <row r="305" spans="1:24" ht="15.75" customHeight="1">
      <c r="A305" s="175" t="s">
        <v>429</v>
      </c>
      <c r="B305" s="135" t="s">
        <v>675</v>
      </c>
      <c r="C305" s="175" t="s">
        <v>5880</v>
      </c>
      <c r="D305" s="175" t="s">
        <v>5423</v>
      </c>
      <c r="E305" s="149" t="s">
        <v>5882</v>
      </c>
      <c r="F305" s="150">
        <v>44720</v>
      </c>
      <c r="G305" s="137" t="s">
        <v>72</v>
      </c>
      <c r="H305" s="137">
        <v>38</v>
      </c>
      <c r="I305" s="151">
        <v>30635</v>
      </c>
      <c r="J305" s="137">
        <v>44113708</v>
      </c>
      <c r="K305" s="137" t="s">
        <v>3696</v>
      </c>
      <c r="L305" s="140" t="s">
        <v>61</v>
      </c>
      <c r="M305" s="152">
        <v>3.9159999999999999</v>
      </c>
      <c r="N305" s="153"/>
      <c r="O305" s="152" t="s">
        <v>705</v>
      </c>
      <c r="P305" s="160"/>
      <c r="Q305" s="154"/>
      <c r="R305" s="154"/>
      <c r="S305" s="154"/>
      <c r="T305" s="154"/>
      <c r="U305" s="154"/>
      <c r="V305" s="154"/>
      <c r="W305" s="154"/>
      <c r="X305" s="156"/>
    </row>
    <row r="306" spans="1:24" ht="15.75" customHeight="1">
      <c r="A306" s="175" t="s">
        <v>429</v>
      </c>
      <c r="B306" s="135" t="s">
        <v>675</v>
      </c>
      <c r="C306" s="175" t="s">
        <v>5880</v>
      </c>
      <c r="D306" s="175" t="s">
        <v>5883</v>
      </c>
      <c r="E306" s="149" t="s">
        <v>5884</v>
      </c>
      <c r="F306" s="150">
        <v>44720</v>
      </c>
      <c r="G306" s="137" t="s">
        <v>72</v>
      </c>
      <c r="H306" s="137">
        <v>43</v>
      </c>
      <c r="I306" s="151">
        <v>29072</v>
      </c>
      <c r="J306" s="137">
        <v>40547060</v>
      </c>
      <c r="K306" s="137" t="s">
        <v>3696</v>
      </c>
      <c r="L306" s="137" t="s">
        <v>61</v>
      </c>
      <c r="M306" s="157">
        <v>0.06</v>
      </c>
      <c r="N306" s="179" t="s">
        <v>5885</v>
      </c>
      <c r="O306" s="152" t="s">
        <v>705</v>
      </c>
      <c r="P306" s="160"/>
      <c r="Q306" s="154"/>
      <c r="R306" s="154"/>
      <c r="S306" s="172"/>
      <c r="T306" s="154"/>
      <c r="U306" s="154"/>
      <c r="V306" s="154"/>
      <c r="W306" s="154"/>
      <c r="X306" s="156"/>
    </row>
    <row r="307" spans="1:24" ht="15.75" customHeight="1">
      <c r="A307" s="175" t="s">
        <v>429</v>
      </c>
      <c r="B307" s="135" t="s">
        <v>675</v>
      </c>
      <c r="C307" s="175" t="s">
        <v>5880</v>
      </c>
      <c r="D307" s="175" t="s">
        <v>5886</v>
      </c>
      <c r="E307" s="149" t="s">
        <v>5887</v>
      </c>
      <c r="F307" s="150">
        <v>44720</v>
      </c>
      <c r="G307" s="137" t="s">
        <v>57</v>
      </c>
      <c r="H307" s="137">
        <v>45</v>
      </c>
      <c r="I307" s="151">
        <v>28130</v>
      </c>
      <c r="J307" s="137">
        <v>41231709</v>
      </c>
      <c r="K307" s="137" t="s">
        <v>3696</v>
      </c>
      <c r="L307" s="140" t="s">
        <v>61</v>
      </c>
      <c r="M307" s="152" t="s">
        <v>820</v>
      </c>
      <c r="N307" s="153"/>
      <c r="O307" s="152" t="s">
        <v>705</v>
      </c>
      <c r="P307" s="160"/>
      <c r="Q307" s="154"/>
      <c r="R307" s="154"/>
      <c r="S307" s="155"/>
      <c r="T307" s="154"/>
      <c r="U307" s="154"/>
      <c r="V307" s="154"/>
      <c r="W307" s="154"/>
      <c r="X307" s="156"/>
    </row>
    <row r="308" spans="1:24" ht="15.75" customHeight="1">
      <c r="A308" s="175" t="s">
        <v>429</v>
      </c>
      <c r="B308" s="135" t="s">
        <v>675</v>
      </c>
      <c r="C308" s="175" t="s">
        <v>5880</v>
      </c>
      <c r="D308" s="175" t="s">
        <v>5888</v>
      </c>
      <c r="E308" s="171" t="s">
        <v>5889</v>
      </c>
      <c r="F308" s="150">
        <v>44720</v>
      </c>
      <c r="G308" s="137" t="s">
        <v>72</v>
      </c>
      <c r="H308" s="137">
        <v>43</v>
      </c>
      <c r="I308" s="151">
        <v>28981</v>
      </c>
      <c r="J308" s="137">
        <v>40984463</v>
      </c>
      <c r="K308" s="137" t="s">
        <v>3696</v>
      </c>
      <c r="L308" s="137" t="s">
        <v>61</v>
      </c>
      <c r="M308" s="152" t="s">
        <v>820</v>
      </c>
      <c r="N308" s="153"/>
      <c r="O308" s="152" t="s">
        <v>705</v>
      </c>
      <c r="P308" s="160"/>
      <c r="Q308" s="154"/>
      <c r="R308" s="154"/>
      <c r="S308" s="154"/>
      <c r="T308" s="154"/>
      <c r="U308" s="154"/>
      <c r="V308" s="154"/>
      <c r="W308" s="154"/>
      <c r="X308" s="156"/>
    </row>
    <row r="309" spans="1:24" ht="15.75" customHeight="1">
      <c r="A309" s="175" t="s">
        <v>429</v>
      </c>
      <c r="B309" s="135" t="s">
        <v>675</v>
      </c>
      <c r="C309" s="175" t="s">
        <v>5880</v>
      </c>
      <c r="D309" s="175" t="s">
        <v>5890</v>
      </c>
      <c r="E309" s="171" t="s">
        <v>5891</v>
      </c>
      <c r="F309" s="150">
        <v>44720</v>
      </c>
      <c r="G309" s="137" t="s">
        <v>57</v>
      </c>
      <c r="H309" s="137">
        <v>33</v>
      </c>
      <c r="I309" s="151">
        <v>32544</v>
      </c>
      <c r="J309" s="180" t="s">
        <v>5892</v>
      </c>
      <c r="K309" s="137" t="s">
        <v>3696</v>
      </c>
      <c r="L309" s="140" t="s">
        <v>61</v>
      </c>
      <c r="M309" s="152" t="s">
        <v>820</v>
      </c>
      <c r="N309" s="153"/>
      <c r="O309" s="152" t="s">
        <v>705</v>
      </c>
      <c r="P309" s="152"/>
      <c r="Q309" s="154"/>
      <c r="R309" s="154"/>
      <c r="S309" s="154"/>
      <c r="T309" s="154"/>
      <c r="U309" s="154"/>
      <c r="V309" s="154"/>
      <c r="W309" s="154"/>
      <c r="X309" s="156"/>
    </row>
    <row r="310" spans="1:24" ht="15.75" customHeight="1">
      <c r="A310" s="175" t="s">
        <v>1184</v>
      </c>
      <c r="B310" s="135" t="s">
        <v>1189</v>
      </c>
      <c r="C310" s="175" t="s">
        <v>5893</v>
      </c>
      <c r="D310" s="175" t="s">
        <v>5785</v>
      </c>
      <c r="E310" s="171" t="s">
        <v>5894</v>
      </c>
      <c r="F310" s="150">
        <v>44720</v>
      </c>
      <c r="G310" s="137" t="s">
        <v>72</v>
      </c>
      <c r="H310" s="137">
        <v>70</v>
      </c>
      <c r="I310" s="151">
        <v>18804</v>
      </c>
      <c r="J310" s="137">
        <v>2781101</v>
      </c>
      <c r="K310" s="137" t="s">
        <v>3696</v>
      </c>
      <c r="L310" s="137" t="s">
        <v>61</v>
      </c>
      <c r="M310" s="157">
        <v>0.113</v>
      </c>
      <c r="N310" s="153"/>
      <c r="O310" s="157" t="s">
        <v>67</v>
      </c>
      <c r="P310" s="152"/>
      <c r="Q310" s="154"/>
      <c r="R310" s="154"/>
      <c r="S310" s="154"/>
      <c r="T310" s="154"/>
      <c r="U310" s="154"/>
      <c r="V310" s="154"/>
      <c r="W310" s="154"/>
      <c r="X310" s="156"/>
    </row>
    <row r="311" spans="1:24" ht="15.75" customHeight="1">
      <c r="A311" s="175" t="s">
        <v>2008</v>
      </c>
      <c r="B311" s="135" t="s">
        <v>1114</v>
      </c>
      <c r="C311" s="175" t="s">
        <v>5895</v>
      </c>
      <c r="D311" s="175" t="s">
        <v>5896</v>
      </c>
      <c r="E311" s="171" t="s">
        <v>5897</v>
      </c>
      <c r="F311" s="150">
        <v>44721</v>
      </c>
      <c r="G311" s="137" t="s">
        <v>57</v>
      </c>
      <c r="H311" s="137">
        <v>32</v>
      </c>
      <c r="I311" s="151">
        <v>32909</v>
      </c>
      <c r="J311" s="137">
        <v>48647378</v>
      </c>
      <c r="K311" s="137" t="s">
        <v>3696</v>
      </c>
      <c r="L311" s="140" t="s">
        <v>61</v>
      </c>
      <c r="M311" s="157">
        <v>7.3999999999999996E-2</v>
      </c>
      <c r="N311" s="153"/>
      <c r="O311" s="157" t="s">
        <v>67</v>
      </c>
      <c r="P311" s="152"/>
      <c r="Q311" s="154"/>
      <c r="R311" s="154"/>
      <c r="S311" s="154"/>
      <c r="T311" s="154"/>
      <c r="U311" s="154"/>
      <c r="V311" s="154"/>
      <c r="W311" s="154"/>
      <c r="X311" s="156"/>
    </row>
    <row r="312" spans="1:24" ht="15.75" customHeight="1">
      <c r="A312" s="175" t="s">
        <v>595</v>
      </c>
      <c r="B312" s="135" t="s">
        <v>4921</v>
      </c>
      <c r="C312" s="175" t="s">
        <v>5898</v>
      </c>
      <c r="D312" s="175" t="s">
        <v>5899</v>
      </c>
      <c r="E312" s="171" t="s">
        <v>5900</v>
      </c>
      <c r="F312" s="150">
        <v>44721</v>
      </c>
      <c r="G312" s="137" t="s">
        <v>57</v>
      </c>
      <c r="H312" s="137">
        <v>25</v>
      </c>
      <c r="I312" s="151">
        <v>35339</v>
      </c>
      <c r="J312" s="137">
        <v>75351164</v>
      </c>
      <c r="K312" s="137" t="s">
        <v>3696</v>
      </c>
      <c r="L312" s="137" t="s">
        <v>61</v>
      </c>
      <c r="M312" s="152" t="s">
        <v>5901</v>
      </c>
      <c r="N312" s="153"/>
      <c r="O312" s="152" t="s">
        <v>5902</v>
      </c>
      <c r="P312" s="152"/>
      <c r="Q312" s="154"/>
      <c r="R312" s="154"/>
      <c r="S312" s="154"/>
      <c r="T312" s="154"/>
      <c r="U312" s="154"/>
      <c r="V312" s="154"/>
      <c r="W312" s="154"/>
      <c r="X312" s="156"/>
    </row>
    <row r="313" spans="1:24" ht="15.75" customHeight="1">
      <c r="A313" s="175" t="s">
        <v>595</v>
      </c>
      <c r="B313" s="135" t="s">
        <v>4921</v>
      </c>
      <c r="C313" s="175" t="s">
        <v>5898</v>
      </c>
      <c r="D313" s="175" t="s">
        <v>5903</v>
      </c>
      <c r="E313" s="171" t="s">
        <v>5904</v>
      </c>
      <c r="F313" s="150">
        <v>44721</v>
      </c>
      <c r="G313" s="137" t="s">
        <v>57</v>
      </c>
      <c r="H313" s="137">
        <v>42</v>
      </c>
      <c r="I313" s="151">
        <v>29055</v>
      </c>
      <c r="J313" s="137">
        <v>80271233</v>
      </c>
      <c r="K313" s="137" t="s">
        <v>3696</v>
      </c>
      <c r="L313" s="140" t="s">
        <v>61</v>
      </c>
      <c r="M313" s="152" t="s">
        <v>5905</v>
      </c>
      <c r="N313" s="153"/>
      <c r="O313" s="152" t="s">
        <v>5902</v>
      </c>
      <c r="P313" s="152"/>
      <c r="Q313" s="154"/>
      <c r="R313" s="154"/>
      <c r="S313" s="154"/>
      <c r="T313" s="154"/>
      <c r="U313" s="154"/>
      <c r="V313" s="154"/>
      <c r="W313" s="154"/>
      <c r="X313" s="156"/>
    </row>
    <row r="314" spans="1:24" ht="15.75" customHeight="1">
      <c r="A314" s="175" t="s">
        <v>708</v>
      </c>
      <c r="B314" s="135" t="s">
        <v>400</v>
      </c>
      <c r="C314" s="175" t="s">
        <v>5906</v>
      </c>
      <c r="D314" s="175" t="s">
        <v>5907</v>
      </c>
      <c r="E314" s="149" t="s">
        <v>5908</v>
      </c>
      <c r="F314" s="150">
        <v>44722</v>
      </c>
      <c r="G314" s="137" t="s">
        <v>57</v>
      </c>
      <c r="H314" s="137">
        <v>59</v>
      </c>
      <c r="I314" s="151">
        <v>23237</v>
      </c>
      <c r="J314" s="137">
        <v>33576374</v>
      </c>
      <c r="K314" s="137" t="s">
        <v>3696</v>
      </c>
      <c r="L314" s="137" t="s">
        <v>61</v>
      </c>
      <c r="M314" s="157">
        <v>6.3E-2</v>
      </c>
      <c r="N314" s="157" t="s">
        <v>4954</v>
      </c>
      <c r="O314" s="152" t="s">
        <v>5909</v>
      </c>
      <c r="P314" s="152"/>
      <c r="Q314" s="154"/>
      <c r="R314" s="154"/>
      <c r="S314" s="154"/>
      <c r="T314" s="154"/>
      <c r="U314" s="154"/>
      <c r="V314" s="154"/>
      <c r="W314" s="154"/>
      <c r="X314" s="156"/>
    </row>
    <row r="315" spans="1:24" ht="15.75" customHeight="1">
      <c r="A315" s="175" t="s">
        <v>708</v>
      </c>
      <c r="B315" s="135" t="s">
        <v>400</v>
      </c>
      <c r="C315" s="175" t="s">
        <v>5906</v>
      </c>
      <c r="D315" s="175" t="s">
        <v>5910</v>
      </c>
      <c r="E315" s="171" t="s">
        <v>5911</v>
      </c>
      <c r="F315" s="150">
        <v>44722</v>
      </c>
      <c r="G315" s="137" t="s">
        <v>57</v>
      </c>
      <c r="H315" s="137">
        <v>44</v>
      </c>
      <c r="I315" s="151">
        <v>28763</v>
      </c>
      <c r="J315" s="137">
        <v>80672073</v>
      </c>
      <c r="K315" s="137" t="s">
        <v>3696</v>
      </c>
      <c r="L315" s="140" t="s">
        <v>61</v>
      </c>
      <c r="M315" s="157">
        <v>6.6000000000000003E-2</v>
      </c>
      <c r="N315" s="153"/>
      <c r="O315" s="157" t="s">
        <v>67</v>
      </c>
      <c r="P315" s="152"/>
      <c r="Q315" s="154"/>
      <c r="R315" s="154"/>
      <c r="S315" s="154"/>
      <c r="T315" s="154"/>
      <c r="U315" s="154"/>
      <c r="V315" s="154"/>
      <c r="W315" s="154"/>
      <c r="X315" s="156"/>
    </row>
    <row r="316" spans="1:24" ht="15.75" customHeight="1">
      <c r="A316" s="175" t="s">
        <v>708</v>
      </c>
      <c r="B316" s="135" t="s">
        <v>400</v>
      </c>
      <c r="C316" s="175" t="s">
        <v>5906</v>
      </c>
      <c r="D316" s="175" t="s">
        <v>5912</v>
      </c>
      <c r="E316" s="171" t="s">
        <v>5913</v>
      </c>
      <c r="F316" s="150">
        <v>44722</v>
      </c>
      <c r="G316" s="137" t="s">
        <v>57</v>
      </c>
      <c r="H316" s="137">
        <v>48</v>
      </c>
      <c r="I316" s="151">
        <v>27167</v>
      </c>
      <c r="J316" s="137">
        <v>23007047</v>
      </c>
      <c r="K316" s="137" t="s">
        <v>3696</v>
      </c>
      <c r="L316" s="137" t="s">
        <v>61</v>
      </c>
      <c r="M316" s="157">
        <v>0.109</v>
      </c>
      <c r="N316" s="153"/>
      <c r="O316" s="157" t="s">
        <v>67</v>
      </c>
      <c r="P316" s="152"/>
      <c r="Q316" s="154"/>
      <c r="R316" s="154"/>
      <c r="S316" s="154"/>
      <c r="T316" s="154"/>
      <c r="U316" s="154"/>
      <c r="V316" s="154"/>
      <c r="W316" s="154"/>
      <c r="X316" s="156"/>
    </row>
    <row r="317" spans="1:24" ht="15.75" customHeight="1">
      <c r="A317" s="175" t="s">
        <v>708</v>
      </c>
      <c r="B317" s="135" t="s">
        <v>400</v>
      </c>
      <c r="C317" s="175" t="s">
        <v>5906</v>
      </c>
      <c r="D317" s="175" t="s">
        <v>5293</v>
      </c>
      <c r="E317" s="171" t="s">
        <v>5914</v>
      </c>
      <c r="F317" s="150">
        <v>44722</v>
      </c>
      <c r="G317" s="137" t="s">
        <v>57</v>
      </c>
      <c r="H317" s="137">
        <v>54</v>
      </c>
      <c r="I317" s="151">
        <v>24946</v>
      </c>
      <c r="J317" s="181">
        <v>5611938</v>
      </c>
      <c r="K317" s="137" t="s">
        <v>3696</v>
      </c>
      <c r="L317" s="140" t="s">
        <v>61</v>
      </c>
      <c r="M317" s="157">
        <v>8.4000000000000005E-2</v>
      </c>
      <c r="N317" s="153"/>
      <c r="O317" s="157" t="s">
        <v>67</v>
      </c>
      <c r="P317" s="152"/>
      <c r="Q317" s="154"/>
      <c r="R317" s="154"/>
      <c r="S317" s="154"/>
      <c r="T317" s="154"/>
      <c r="U317" s="154"/>
      <c r="V317" s="154"/>
      <c r="W317" s="154"/>
      <c r="X317" s="156"/>
    </row>
    <row r="318" spans="1:24" ht="15.75" customHeight="1">
      <c r="A318" s="175" t="s">
        <v>708</v>
      </c>
      <c r="B318" s="135" t="s">
        <v>400</v>
      </c>
      <c r="C318" s="175" t="s">
        <v>5906</v>
      </c>
      <c r="D318" s="175" t="s">
        <v>5915</v>
      </c>
      <c r="E318" s="171" t="s">
        <v>5916</v>
      </c>
      <c r="F318" s="150">
        <v>44722</v>
      </c>
      <c r="G318" s="137" t="s">
        <v>57</v>
      </c>
      <c r="H318" s="137">
        <v>54</v>
      </c>
      <c r="I318" s="151">
        <v>24875</v>
      </c>
      <c r="J318" s="137">
        <v>44156327</v>
      </c>
      <c r="K318" s="137" t="s">
        <v>3696</v>
      </c>
      <c r="L318" s="137" t="s">
        <v>61</v>
      </c>
      <c r="M318" s="157">
        <v>8.5999999999999993E-2</v>
      </c>
      <c r="N318" s="153"/>
      <c r="O318" s="157" t="s">
        <v>67</v>
      </c>
      <c r="P318" s="152"/>
      <c r="Q318" s="154"/>
      <c r="R318" s="154"/>
      <c r="S318" s="154"/>
      <c r="T318" s="154"/>
      <c r="U318" s="154"/>
      <c r="V318" s="154"/>
      <c r="W318" s="154"/>
      <c r="X318" s="156"/>
    </row>
    <row r="319" spans="1:24" ht="15.75" customHeight="1">
      <c r="A319" s="175" t="s">
        <v>708</v>
      </c>
      <c r="B319" s="135" t="s">
        <v>400</v>
      </c>
      <c r="C319" s="175" t="s">
        <v>5906</v>
      </c>
      <c r="D319" s="175" t="s">
        <v>5917</v>
      </c>
      <c r="E319" s="171" t="s">
        <v>5918</v>
      </c>
      <c r="F319" s="150">
        <v>44722</v>
      </c>
      <c r="G319" s="137" t="s">
        <v>57</v>
      </c>
      <c r="H319" s="137">
        <v>45</v>
      </c>
      <c r="I319" s="151">
        <v>28302</v>
      </c>
      <c r="J319" s="137">
        <v>45184800</v>
      </c>
      <c r="K319" s="137" t="s">
        <v>3696</v>
      </c>
      <c r="L319" s="140" t="s">
        <v>61</v>
      </c>
      <c r="M319" s="157">
        <v>8.2000000000000003E-2</v>
      </c>
      <c r="N319" s="153"/>
      <c r="O319" s="157" t="s">
        <v>67</v>
      </c>
      <c r="P319" s="160"/>
      <c r="Q319" s="154"/>
      <c r="R319" s="154"/>
      <c r="S319" s="154"/>
      <c r="T319" s="154"/>
      <c r="U319" s="154"/>
      <c r="V319" s="154"/>
      <c r="W319" s="154"/>
      <c r="X319" s="156"/>
    </row>
    <row r="320" spans="1:24" ht="15.75" customHeight="1">
      <c r="A320" s="175" t="s">
        <v>595</v>
      </c>
      <c r="B320" s="135" t="s">
        <v>4921</v>
      </c>
      <c r="C320" s="175" t="s">
        <v>5919</v>
      </c>
      <c r="D320" s="175" t="s">
        <v>5920</v>
      </c>
      <c r="E320" s="171" t="s">
        <v>5921</v>
      </c>
      <c r="F320" s="150">
        <v>44722</v>
      </c>
      <c r="G320" s="137" t="s">
        <v>57</v>
      </c>
      <c r="H320" s="137">
        <v>58</v>
      </c>
      <c r="I320" s="151">
        <v>23249</v>
      </c>
      <c r="J320" s="137">
        <v>8991729</v>
      </c>
      <c r="K320" s="137" t="s">
        <v>3696</v>
      </c>
      <c r="L320" s="137" t="s">
        <v>61</v>
      </c>
      <c r="M320" s="152" t="s">
        <v>820</v>
      </c>
      <c r="N320" s="153"/>
      <c r="O320" s="152" t="s">
        <v>705</v>
      </c>
      <c r="P320" s="160"/>
      <c r="Q320" s="154"/>
      <c r="R320" s="154"/>
      <c r="S320" s="154"/>
      <c r="T320" s="154"/>
      <c r="U320" s="154"/>
      <c r="V320" s="154"/>
      <c r="W320" s="154"/>
      <c r="X320" s="156"/>
    </row>
    <row r="321" spans="1:24" ht="15.75" customHeight="1">
      <c r="A321" s="175" t="s">
        <v>651</v>
      </c>
      <c r="B321" s="135" t="s">
        <v>400</v>
      </c>
      <c r="C321" s="175" t="s">
        <v>5922</v>
      </c>
      <c r="D321" s="175" t="s">
        <v>5923</v>
      </c>
      <c r="E321" s="171" t="s">
        <v>5924</v>
      </c>
      <c r="F321" s="150">
        <v>44732</v>
      </c>
      <c r="G321" s="137" t="s">
        <v>57</v>
      </c>
      <c r="H321" s="137">
        <v>47</v>
      </c>
      <c r="I321" s="151">
        <v>27645</v>
      </c>
      <c r="J321" s="137">
        <v>80299239</v>
      </c>
      <c r="K321" s="137" t="s">
        <v>3696</v>
      </c>
      <c r="L321" s="140" t="s">
        <v>61</v>
      </c>
      <c r="M321" s="157">
        <v>6.9000000000000006E-2</v>
      </c>
      <c r="N321" s="153"/>
      <c r="O321" s="157" t="s">
        <v>67</v>
      </c>
      <c r="P321" s="160"/>
      <c r="Q321" s="154"/>
      <c r="R321" s="154"/>
      <c r="S321" s="154"/>
      <c r="T321" s="154"/>
      <c r="U321" s="154"/>
      <c r="V321" s="154"/>
      <c r="W321" s="154"/>
      <c r="X321" s="156"/>
    </row>
    <row r="322" spans="1:24" ht="15.75" customHeight="1">
      <c r="A322" s="175" t="s">
        <v>393</v>
      </c>
      <c r="B322" s="135" t="s">
        <v>400</v>
      </c>
      <c r="C322" s="175" t="s">
        <v>5925</v>
      </c>
      <c r="D322" s="175" t="s">
        <v>5926</v>
      </c>
      <c r="E322" s="171" t="s">
        <v>5927</v>
      </c>
      <c r="F322" s="150">
        <v>44732</v>
      </c>
      <c r="G322" s="137" t="s">
        <v>57</v>
      </c>
      <c r="H322" s="137">
        <v>42</v>
      </c>
      <c r="I322" s="151">
        <v>29047</v>
      </c>
      <c r="J322" s="137">
        <v>41712311</v>
      </c>
      <c r="K322" s="137" t="s">
        <v>3696</v>
      </c>
      <c r="L322" s="137" t="s">
        <v>61</v>
      </c>
      <c r="M322" s="152" t="s">
        <v>820</v>
      </c>
      <c r="N322" s="153"/>
      <c r="O322" s="152" t="s">
        <v>705</v>
      </c>
      <c r="P322" s="152"/>
      <c r="Q322" s="154"/>
      <c r="R322" s="154"/>
      <c r="S322" s="155"/>
      <c r="T322" s="154"/>
      <c r="U322" s="155"/>
      <c r="V322" s="154"/>
      <c r="W322" s="154"/>
      <c r="X322" s="156"/>
    </row>
    <row r="323" spans="1:24" ht="15.75" customHeight="1">
      <c r="A323" s="175" t="s">
        <v>393</v>
      </c>
      <c r="B323" s="135" t="s">
        <v>400</v>
      </c>
      <c r="C323" s="175" t="s">
        <v>5925</v>
      </c>
      <c r="D323" s="175" t="s">
        <v>5928</v>
      </c>
      <c r="E323" s="171" t="s">
        <v>5929</v>
      </c>
      <c r="F323" s="150">
        <v>44732</v>
      </c>
      <c r="G323" s="137" t="s">
        <v>57</v>
      </c>
      <c r="H323" s="137">
        <v>40</v>
      </c>
      <c r="I323" s="151">
        <v>29733</v>
      </c>
      <c r="J323" s="137">
        <v>42048717</v>
      </c>
      <c r="K323" s="137" t="s">
        <v>3696</v>
      </c>
      <c r="L323" s="140" t="s">
        <v>61</v>
      </c>
      <c r="M323" s="157">
        <v>9.9000000000000005E-2</v>
      </c>
      <c r="N323" s="153"/>
      <c r="O323" s="157" t="s">
        <v>67</v>
      </c>
      <c r="P323" s="160"/>
      <c r="Q323" s="154"/>
      <c r="R323" s="154"/>
      <c r="S323" s="155"/>
      <c r="T323" s="154"/>
      <c r="U323" s="154"/>
      <c r="V323" s="154"/>
      <c r="W323" s="154"/>
      <c r="X323" s="156"/>
    </row>
    <row r="324" spans="1:24" ht="15.75" customHeight="1">
      <c r="A324" s="175" t="s">
        <v>393</v>
      </c>
      <c r="B324" s="135" t="s">
        <v>400</v>
      </c>
      <c r="C324" s="175" t="s">
        <v>5925</v>
      </c>
      <c r="D324" s="175" t="s">
        <v>5930</v>
      </c>
      <c r="E324" s="171" t="s">
        <v>5931</v>
      </c>
      <c r="F324" s="150">
        <v>44732</v>
      </c>
      <c r="G324" s="137" t="s">
        <v>72</v>
      </c>
      <c r="H324" s="137">
        <v>27</v>
      </c>
      <c r="I324" s="151">
        <v>34837</v>
      </c>
      <c r="J324" s="137">
        <v>72700670</v>
      </c>
      <c r="K324" s="137" t="s">
        <v>3696</v>
      </c>
      <c r="L324" s="137" t="s">
        <v>61</v>
      </c>
      <c r="M324" s="157">
        <v>9.6000000000000002E-2</v>
      </c>
      <c r="N324" s="153"/>
      <c r="O324" s="157" t="s">
        <v>67</v>
      </c>
      <c r="P324" s="160"/>
      <c r="Q324" s="154"/>
      <c r="R324" s="154"/>
      <c r="S324" s="155"/>
      <c r="T324" s="154"/>
      <c r="U324" s="154"/>
      <c r="V324" s="154"/>
      <c r="W324" s="154"/>
      <c r="X324" s="156"/>
    </row>
    <row r="325" spans="1:24" ht="15.75" customHeight="1">
      <c r="A325" s="175" t="s">
        <v>156</v>
      </c>
      <c r="B325" s="135" t="s">
        <v>4921</v>
      </c>
      <c r="C325" s="175" t="s">
        <v>5932</v>
      </c>
      <c r="D325" s="175" t="s">
        <v>5933</v>
      </c>
      <c r="E325" s="171" t="s">
        <v>5934</v>
      </c>
      <c r="F325" s="150">
        <v>44732</v>
      </c>
      <c r="G325" s="137" t="s">
        <v>72</v>
      </c>
      <c r="H325" s="137">
        <v>23</v>
      </c>
      <c r="I325" s="151">
        <v>36258</v>
      </c>
      <c r="J325" s="137">
        <v>79299408</v>
      </c>
      <c r="K325" s="137" t="s">
        <v>3696</v>
      </c>
      <c r="L325" s="140" t="s">
        <v>61</v>
      </c>
      <c r="M325" s="157">
        <v>0.1</v>
      </c>
      <c r="N325" s="153"/>
      <c r="O325" s="157" t="s">
        <v>67</v>
      </c>
      <c r="P325" s="152"/>
      <c r="Q325" s="154"/>
      <c r="R325" s="154"/>
      <c r="S325" s="154"/>
      <c r="T325" s="154"/>
      <c r="U325" s="154"/>
      <c r="V325" s="154"/>
      <c r="W325" s="154"/>
      <c r="X325" s="156"/>
    </row>
    <row r="326" spans="1:24" ht="15.75" customHeight="1">
      <c r="A326" s="175" t="s">
        <v>5935</v>
      </c>
      <c r="B326" s="135" t="s">
        <v>188</v>
      </c>
      <c r="C326" s="175" t="s">
        <v>5936</v>
      </c>
      <c r="D326" s="175" t="s">
        <v>5937</v>
      </c>
      <c r="E326" s="171" t="s">
        <v>5938</v>
      </c>
      <c r="F326" s="150">
        <v>44732</v>
      </c>
      <c r="G326" s="137" t="s">
        <v>57</v>
      </c>
      <c r="H326" s="137">
        <v>42</v>
      </c>
      <c r="I326" s="151">
        <v>31425</v>
      </c>
      <c r="J326" s="176">
        <v>43656795</v>
      </c>
      <c r="K326" s="137" t="s">
        <v>3696</v>
      </c>
      <c r="L326" s="137" t="s">
        <v>61</v>
      </c>
      <c r="M326" s="157">
        <v>0.16300000000000001</v>
      </c>
      <c r="N326" s="153"/>
      <c r="O326" s="157" t="s">
        <v>67</v>
      </c>
      <c r="P326" s="152"/>
      <c r="Q326" s="154"/>
      <c r="R326" s="154"/>
      <c r="S326" s="154"/>
      <c r="T326" s="154"/>
      <c r="U326" s="154"/>
      <c r="V326" s="154"/>
      <c r="W326" s="154"/>
      <c r="X326" s="156"/>
    </row>
    <row r="327" spans="1:24" ht="15.75" customHeight="1">
      <c r="A327" s="175" t="s">
        <v>595</v>
      </c>
      <c r="B327" s="135" t="s">
        <v>4921</v>
      </c>
      <c r="C327" s="175" t="s">
        <v>5939</v>
      </c>
      <c r="D327" s="175" t="s">
        <v>5940</v>
      </c>
      <c r="E327" s="171" t="s">
        <v>5941</v>
      </c>
      <c r="F327" s="150">
        <v>44732</v>
      </c>
      <c r="G327" s="137" t="s">
        <v>72</v>
      </c>
      <c r="H327" s="137">
        <v>49</v>
      </c>
      <c r="I327" s="151">
        <v>26723</v>
      </c>
      <c r="J327" s="137">
        <v>10740323</v>
      </c>
      <c r="K327" s="137" t="s">
        <v>3696</v>
      </c>
      <c r="L327" s="140" t="s">
        <v>61</v>
      </c>
      <c r="M327" s="152" t="s">
        <v>820</v>
      </c>
      <c r="N327" s="153"/>
      <c r="O327" s="152" t="s">
        <v>705</v>
      </c>
      <c r="P327" s="152"/>
      <c r="Q327" s="154"/>
      <c r="R327" s="154"/>
      <c r="S327" s="154"/>
      <c r="T327" s="154"/>
      <c r="U327" s="154"/>
      <c r="V327" s="154"/>
      <c r="W327" s="154"/>
      <c r="X327" s="156"/>
    </row>
    <row r="328" spans="1:24" ht="15.75" customHeight="1">
      <c r="A328" s="175" t="s">
        <v>130</v>
      </c>
      <c r="B328" s="135" t="s">
        <v>4921</v>
      </c>
      <c r="C328" s="175" t="s">
        <v>5942</v>
      </c>
      <c r="D328" s="175" t="s">
        <v>5943</v>
      </c>
      <c r="E328" s="171" t="s">
        <v>5944</v>
      </c>
      <c r="F328" s="150">
        <v>44733</v>
      </c>
      <c r="G328" s="137" t="s">
        <v>57</v>
      </c>
      <c r="H328" s="137">
        <v>68</v>
      </c>
      <c r="I328" s="151">
        <v>20070</v>
      </c>
      <c r="J328" s="137">
        <v>6190515</v>
      </c>
      <c r="K328" s="137" t="s">
        <v>3696</v>
      </c>
      <c r="L328" s="137" t="s">
        <v>61</v>
      </c>
      <c r="M328" s="152">
        <v>3.8730000000000002</v>
      </c>
      <c r="N328" s="153"/>
      <c r="O328" s="152" t="s">
        <v>705</v>
      </c>
      <c r="P328" s="160"/>
      <c r="Q328" s="154"/>
      <c r="R328" s="154"/>
      <c r="S328" s="154"/>
      <c r="T328" s="154"/>
      <c r="U328" s="154"/>
      <c r="V328" s="154"/>
      <c r="W328" s="154"/>
      <c r="X328" s="156"/>
    </row>
    <row r="329" spans="1:24" ht="15.75" customHeight="1">
      <c r="A329" s="175" t="s">
        <v>130</v>
      </c>
      <c r="B329" s="135" t="s">
        <v>4921</v>
      </c>
      <c r="C329" s="175" t="s">
        <v>5942</v>
      </c>
      <c r="D329" s="175" t="s">
        <v>5945</v>
      </c>
      <c r="E329" s="171" t="s">
        <v>5946</v>
      </c>
      <c r="F329" s="150">
        <v>44733</v>
      </c>
      <c r="G329" s="137" t="s">
        <v>72</v>
      </c>
      <c r="H329" s="137">
        <v>78</v>
      </c>
      <c r="I329" s="151">
        <v>16217</v>
      </c>
      <c r="J329" s="137">
        <v>25548877</v>
      </c>
      <c r="K329" s="137" t="s">
        <v>3696</v>
      </c>
      <c r="L329" s="140" t="s">
        <v>61</v>
      </c>
      <c r="M329" s="152">
        <v>3.7749999999999999</v>
      </c>
      <c r="N329" s="153"/>
      <c r="O329" s="152" t="s">
        <v>705</v>
      </c>
      <c r="P329" s="160"/>
      <c r="Q329" s="154"/>
      <c r="R329" s="154"/>
      <c r="S329" s="154"/>
      <c r="T329" s="154"/>
      <c r="U329" s="154"/>
      <c r="V329" s="154"/>
      <c r="W329" s="154"/>
      <c r="X329" s="156"/>
    </row>
    <row r="330" spans="1:24" ht="15.75" customHeight="1">
      <c r="A330" s="175" t="s">
        <v>182</v>
      </c>
      <c r="B330" s="135" t="s">
        <v>188</v>
      </c>
      <c r="C330" s="175" t="s">
        <v>5947</v>
      </c>
      <c r="D330" s="175" t="s">
        <v>5948</v>
      </c>
      <c r="E330" s="171" t="s">
        <v>5949</v>
      </c>
      <c r="F330" s="150">
        <v>44733</v>
      </c>
      <c r="G330" s="137" t="s">
        <v>72</v>
      </c>
      <c r="H330" s="137">
        <v>47</v>
      </c>
      <c r="I330" s="151">
        <v>27476</v>
      </c>
      <c r="J330" s="137">
        <v>29689335</v>
      </c>
      <c r="K330" s="137" t="s">
        <v>3696</v>
      </c>
      <c r="L330" s="137" t="s">
        <v>61</v>
      </c>
      <c r="M330" s="152">
        <v>3.7549999999999999</v>
      </c>
      <c r="N330" s="153"/>
      <c r="O330" s="152" t="s">
        <v>705</v>
      </c>
      <c r="P330" s="160"/>
      <c r="Q330" s="154"/>
      <c r="R330" s="154"/>
      <c r="S330" s="154"/>
      <c r="T330" s="154"/>
      <c r="U330" s="154"/>
      <c r="V330" s="154"/>
      <c r="W330" s="154"/>
      <c r="X330" s="156"/>
    </row>
    <row r="331" spans="1:24" ht="15.75" customHeight="1">
      <c r="A331" s="175" t="s">
        <v>182</v>
      </c>
      <c r="B331" s="135" t="s">
        <v>188</v>
      </c>
      <c r="C331" s="175" t="s">
        <v>5947</v>
      </c>
      <c r="D331" s="175" t="s">
        <v>5950</v>
      </c>
      <c r="E331" s="171" t="s">
        <v>5951</v>
      </c>
      <c r="F331" s="150">
        <v>44733</v>
      </c>
      <c r="G331" s="137" t="s">
        <v>57</v>
      </c>
      <c r="H331" s="137">
        <v>47</v>
      </c>
      <c r="I331" s="151">
        <v>27395</v>
      </c>
      <c r="J331" s="137">
        <v>29642612</v>
      </c>
      <c r="K331" s="137" t="s">
        <v>3696</v>
      </c>
      <c r="L331" s="140" t="s">
        <v>61</v>
      </c>
      <c r="M331" s="157">
        <v>0.104</v>
      </c>
      <c r="N331" s="153"/>
      <c r="O331" s="157" t="s">
        <v>67</v>
      </c>
      <c r="P331" s="160"/>
      <c r="Q331" s="154"/>
      <c r="R331" s="154"/>
      <c r="S331" s="154"/>
      <c r="T331" s="154"/>
      <c r="U331" s="154"/>
      <c r="V331" s="154"/>
      <c r="W331" s="154"/>
      <c r="X331" s="156"/>
    </row>
    <row r="332" spans="1:24" ht="15.75" customHeight="1">
      <c r="A332" s="175" t="s">
        <v>928</v>
      </c>
      <c r="B332" s="135" t="s">
        <v>283</v>
      </c>
      <c r="C332" s="175" t="s">
        <v>5952</v>
      </c>
      <c r="D332" s="175" t="s">
        <v>5953</v>
      </c>
      <c r="E332" s="171" t="s">
        <v>5954</v>
      </c>
      <c r="F332" s="150">
        <v>44733</v>
      </c>
      <c r="G332" s="137" t="s">
        <v>57</v>
      </c>
      <c r="H332" s="137">
        <v>57</v>
      </c>
      <c r="I332" s="151">
        <v>23655</v>
      </c>
      <c r="J332" s="137">
        <v>28309300</v>
      </c>
      <c r="K332" s="137" t="s">
        <v>3696</v>
      </c>
      <c r="L332" s="137" t="s">
        <v>61</v>
      </c>
      <c r="M332" s="152" t="s">
        <v>820</v>
      </c>
      <c r="N332" s="153"/>
      <c r="O332" s="152" t="s">
        <v>705</v>
      </c>
      <c r="P332" s="160"/>
      <c r="Q332" s="154"/>
      <c r="R332" s="154"/>
      <c r="S332" s="154"/>
      <c r="T332" s="154"/>
      <c r="U332" s="154"/>
      <c r="V332" s="154"/>
      <c r="W332" s="154"/>
      <c r="X332" s="156"/>
    </row>
    <row r="333" spans="1:24" ht="15.75" customHeight="1">
      <c r="A333" s="175" t="s">
        <v>595</v>
      </c>
      <c r="B333" s="135" t="s">
        <v>4921</v>
      </c>
      <c r="C333" s="175" t="s">
        <v>5955</v>
      </c>
      <c r="D333" s="175" t="s">
        <v>5956</v>
      </c>
      <c r="E333" s="171" t="s">
        <v>5957</v>
      </c>
      <c r="F333" s="150">
        <v>44733</v>
      </c>
      <c r="G333" s="137" t="s">
        <v>57</v>
      </c>
      <c r="H333" s="137">
        <v>58</v>
      </c>
      <c r="I333" s="151">
        <v>23433</v>
      </c>
      <c r="J333" s="137">
        <v>8980901</v>
      </c>
      <c r="K333" s="137" t="s">
        <v>3696</v>
      </c>
      <c r="L333" s="140" t="s">
        <v>61</v>
      </c>
      <c r="M333" s="157">
        <v>0.113</v>
      </c>
      <c r="N333" s="153"/>
      <c r="O333" s="157" t="s">
        <v>67</v>
      </c>
      <c r="P333" s="160"/>
      <c r="Q333" s="154"/>
      <c r="R333" s="154"/>
      <c r="S333" s="154"/>
      <c r="T333" s="154"/>
      <c r="U333" s="154"/>
      <c r="V333" s="154"/>
      <c r="W333" s="154"/>
      <c r="X333" s="156"/>
    </row>
    <row r="334" spans="1:24" ht="15.75" customHeight="1">
      <c r="A334" s="175" t="s">
        <v>595</v>
      </c>
      <c r="B334" s="135" t="s">
        <v>4921</v>
      </c>
      <c r="C334" s="175" t="s">
        <v>5958</v>
      </c>
      <c r="D334" s="175" t="s">
        <v>5959</v>
      </c>
      <c r="E334" s="171" t="s">
        <v>5960</v>
      </c>
      <c r="F334" s="150">
        <v>44733</v>
      </c>
      <c r="G334" s="137" t="s">
        <v>57</v>
      </c>
      <c r="H334" s="137">
        <v>50</v>
      </c>
      <c r="I334" s="151">
        <v>26408</v>
      </c>
      <c r="J334" s="137">
        <v>80036060</v>
      </c>
      <c r="K334" s="137" t="s">
        <v>3696</v>
      </c>
      <c r="L334" s="137" t="s">
        <v>61</v>
      </c>
      <c r="M334" s="157">
        <v>0.16700000000000001</v>
      </c>
      <c r="N334" s="153"/>
      <c r="O334" s="157" t="s">
        <v>67</v>
      </c>
      <c r="P334" s="152"/>
      <c r="Q334" s="154"/>
      <c r="R334" s="154"/>
      <c r="S334" s="154"/>
      <c r="T334" s="154"/>
      <c r="U334" s="154"/>
      <c r="V334" s="154"/>
      <c r="W334" s="154"/>
      <c r="X334" s="156"/>
    </row>
    <row r="335" spans="1:24" ht="15.75" customHeight="1">
      <c r="A335" s="175" t="s">
        <v>595</v>
      </c>
      <c r="B335" s="135" t="s">
        <v>4921</v>
      </c>
      <c r="C335" s="175" t="s">
        <v>5958</v>
      </c>
      <c r="D335" s="175" t="s">
        <v>5961</v>
      </c>
      <c r="E335" s="171" t="s">
        <v>5962</v>
      </c>
      <c r="F335" s="150">
        <v>44733</v>
      </c>
      <c r="G335" s="137" t="s">
        <v>57</v>
      </c>
      <c r="H335" s="137">
        <v>45</v>
      </c>
      <c r="I335" s="151">
        <v>28260</v>
      </c>
      <c r="J335" s="137">
        <v>10656965</v>
      </c>
      <c r="K335" s="137" t="s">
        <v>3696</v>
      </c>
      <c r="L335" s="140" t="s">
        <v>61</v>
      </c>
      <c r="M335" s="152" t="s">
        <v>5963</v>
      </c>
      <c r="N335" s="153"/>
      <c r="O335" s="152" t="s">
        <v>705</v>
      </c>
      <c r="P335" s="160"/>
      <c r="Q335" s="154"/>
      <c r="R335" s="154"/>
      <c r="S335" s="154"/>
      <c r="T335" s="154"/>
      <c r="U335" s="154"/>
      <c r="V335" s="154"/>
      <c r="W335" s="154"/>
      <c r="X335" s="156"/>
    </row>
    <row r="336" spans="1:24" ht="15.75" customHeight="1">
      <c r="A336" s="175" t="s">
        <v>156</v>
      </c>
      <c r="B336" s="135" t="s">
        <v>4921</v>
      </c>
      <c r="C336" s="175" t="s">
        <v>5964</v>
      </c>
      <c r="D336" s="175" t="s">
        <v>5965</v>
      </c>
      <c r="E336" s="171" t="s">
        <v>5966</v>
      </c>
      <c r="F336" s="150">
        <v>44734</v>
      </c>
      <c r="G336" s="137" t="s">
        <v>57</v>
      </c>
      <c r="H336" s="137">
        <v>13</v>
      </c>
      <c r="I336" s="151">
        <v>40132</v>
      </c>
      <c r="J336" s="137">
        <v>73193884</v>
      </c>
      <c r="K336" s="163" t="s">
        <v>4516</v>
      </c>
      <c r="L336" s="137" t="s">
        <v>61</v>
      </c>
      <c r="M336" s="157" t="s">
        <v>5967</v>
      </c>
      <c r="N336" s="153"/>
      <c r="O336" s="157" t="s">
        <v>67</v>
      </c>
      <c r="P336" s="160"/>
      <c r="Q336" s="154"/>
      <c r="R336" s="154"/>
      <c r="S336" s="154"/>
      <c r="T336" s="154"/>
      <c r="U336" s="154"/>
      <c r="V336" s="154"/>
      <c r="W336" s="154"/>
      <c r="X336" s="156"/>
    </row>
    <row r="337" spans="1:24" ht="15.75" customHeight="1">
      <c r="A337" s="175" t="s">
        <v>156</v>
      </c>
      <c r="B337" s="135" t="s">
        <v>4921</v>
      </c>
      <c r="C337" s="175" t="s">
        <v>5964</v>
      </c>
      <c r="D337" s="175" t="s">
        <v>5968</v>
      </c>
      <c r="E337" s="171" t="s">
        <v>5969</v>
      </c>
      <c r="F337" s="150">
        <v>44734</v>
      </c>
      <c r="G337" s="137" t="s">
        <v>57</v>
      </c>
      <c r="H337" s="137">
        <v>13</v>
      </c>
      <c r="I337" s="151">
        <v>39814</v>
      </c>
      <c r="J337" s="137">
        <v>62023795</v>
      </c>
      <c r="K337" s="163" t="s">
        <v>4516</v>
      </c>
      <c r="L337" s="140" t="s">
        <v>61</v>
      </c>
      <c r="M337" s="157" t="s">
        <v>5970</v>
      </c>
      <c r="N337" s="153"/>
      <c r="O337" s="157" t="s">
        <v>67</v>
      </c>
      <c r="P337" s="160"/>
      <c r="Q337" s="154"/>
      <c r="R337" s="154"/>
      <c r="S337" s="154"/>
      <c r="T337" s="154"/>
      <c r="U337" s="154"/>
      <c r="V337" s="154"/>
      <c r="W337" s="154"/>
      <c r="X337" s="156"/>
    </row>
    <row r="338" spans="1:24" ht="15.75" customHeight="1">
      <c r="A338" s="175" t="s">
        <v>3167</v>
      </c>
      <c r="B338" s="135" t="s">
        <v>2437</v>
      </c>
      <c r="C338" s="175" t="s">
        <v>5971</v>
      </c>
      <c r="D338" s="175" t="s">
        <v>5972</v>
      </c>
      <c r="E338" s="171" t="s">
        <v>5973</v>
      </c>
      <c r="F338" s="150">
        <v>44735</v>
      </c>
      <c r="G338" s="137" t="s">
        <v>57</v>
      </c>
      <c r="H338" s="137">
        <v>47</v>
      </c>
      <c r="I338" s="151">
        <v>27409</v>
      </c>
      <c r="J338" s="137">
        <v>4071091</v>
      </c>
      <c r="K338" s="137" t="s">
        <v>3679</v>
      </c>
      <c r="L338" s="137" t="s">
        <v>61</v>
      </c>
      <c r="M338" s="152" t="s">
        <v>5974</v>
      </c>
      <c r="N338" s="153"/>
      <c r="O338" s="152" t="s">
        <v>705</v>
      </c>
      <c r="P338" s="160"/>
      <c r="Q338" s="154" t="s">
        <v>68</v>
      </c>
      <c r="R338" s="154">
        <v>1</v>
      </c>
      <c r="S338" s="155">
        <v>104.47</v>
      </c>
      <c r="T338" s="154" t="s">
        <v>498</v>
      </c>
      <c r="U338" s="154"/>
      <c r="V338" s="154"/>
      <c r="W338" s="154"/>
      <c r="X338" s="156"/>
    </row>
    <row r="339" spans="1:24" ht="15.75" customHeight="1">
      <c r="A339" s="175" t="s">
        <v>595</v>
      </c>
      <c r="B339" s="135" t="s">
        <v>4921</v>
      </c>
      <c r="C339" s="175" t="s">
        <v>5975</v>
      </c>
      <c r="D339" s="175" t="s">
        <v>5976</v>
      </c>
      <c r="E339" s="171" t="s">
        <v>5977</v>
      </c>
      <c r="F339" s="150">
        <v>44735</v>
      </c>
      <c r="G339" s="137" t="s">
        <v>72</v>
      </c>
      <c r="H339" s="137">
        <v>26</v>
      </c>
      <c r="I339" s="151">
        <v>35070</v>
      </c>
      <c r="J339" s="137" t="s">
        <v>5978</v>
      </c>
      <c r="K339" s="137" t="s">
        <v>3696</v>
      </c>
      <c r="L339" s="140" t="s">
        <v>61</v>
      </c>
      <c r="M339" s="157" t="s">
        <v>5979</v>
      </c>
      <c r="N339" s="153"/>
      <c r="O339" s="157" t="s">
        <v>67</v>
      </c>
      <c r="P339" s="152"/>
      <c r="Q339" s="154"/>
      <c r="R339" s="154"/>
      <c r="S339" s="154"/>
      <c r="T339" s="154"/>
      <c r="U339" s="154"/>
      <c r="V339" s="154"/>
      <c r="W339" s="154"/>
      <c r="X339" s="156"/>
    </row>
    <row r="340" spans="1:24" ht="15.75" customHeight="1">
      <c r="A340" s="175" t="s">
        <v>5980</v>
      </c>
      <c r="B340" s="135" t="s">
        <v>4929</v>
      </c>
      <c r="C340" s="175" t="s">
        <v>5981</v>
      </c>
      <c r="D340" s="175" t="s">
        <v>5982</v>
      </c>
      <c r="E340" s="171" t="s">
        <v>5983</v>
      </c>
      <c r="F340" s="150">
        <v>44739</v>
      </c>
      <c r="G340" s="137" t="s">
        <v>72</v>
      </c>
      <c r="H340" s="137">
        <v>25</v>
      </c>
      <c r="I340" s="151">
        <v>35394</v>
      </c>
      <c r="J340" s="137">
        <v>71467605</v>
      </c>
      <c r="K340" s="137" t="s">
        <v>3696</v>
      </c>
      <c r="L340" s="137" t="s">
        <v>61</v>
      </c>
      <c r="M340" s="157" t="s">
        <v>5984</v>
      </c>
      <c r="N340" s="153"/>
      <c r="O340" s="157" t="s">
        <v>67</v>
      </c>
      <c r="P340" s="152"/>
      <c r="Q340" s="154" t="s">
        <v>3418</v>
      </c>
      <c r="R340" s="154">
        <v>1</v>
      </c>
      <c r="S340" s="155" t="s">
        <v>5985</v>
      </c>
      <c r="T340" s="154" t="s">
        <v>389</v>
      </c>
      <c r="U340" s="154"/>
      <c r="V340" s="154"/>
      <c r="W340" s="154"/>
      <c r="X340" s="156"/>
    </row>
    <row r="341" spans="1:24" ht="15.75" customHeight="1">
      <c r="A341" s="175" t="s">
        <v>5980</v>
      </c>
      <c r="B341" s="135" t="s">
        <v>4929</v>
      </c>
      <c r="C341" s="175" t="s">
        <v>5981</v>
      </c>
      <c r="D341" s="175" t="s">
        <v>5986</v>
      </c>
      <c r="E341" s="171" t="s">
        <v>5987</v>
      </c>
      <c r="F341" s="150">
        <v>44739</v>
      </c>
      <c r="G341" s="137" t="s">
        <v>57</v>
      </c>
      <c r="H341" s="137">
        <v>32</v>
      </c>
      <c r="I341" s="151">
        <v>32909</v>
      </c>
      <c r="J341" s="137">
        <v>47020726</v>
      </c>
      <c r="K341" s="137" t="s">
        <v>3696</v>
      </c>
      <c r="L341" s="140" t="s">
        <v>61</v>
      </c>
      <c r="M341" s="157" t="s">
        <v>5988</v>
      </c>
      <c r="N341" s="153"/>
      <c r="O341" s="157" t="s">
        <v>67</v>
      </c>
      <c r="P341" s="160"/>
      <c r="Q341" s="154" t="s">
        <v>3418</v>
      </c>
      <c r="R341" s="154">
        <v>1</v>
      </c>
      <c r="S341" s="155" t="s">
        <v>5989</v>
      </c>
      <c r="T341" s="154" t="s">
        <v>389</v>
      </c>
      <c r="U341" s="154"/>
      <c r="V341" s="154"/>
      <c r="W341" s="154"/>
      <c r="X341" s="156"/>
    </row>
    <row r="342" spans="1:24" ht="15.75" customHeight="1">
      <c r="A342" s="175" t="s">
        <v>5980</v>
      </c>
      <c r="B342" s="135" t="s">
        <v>4929</v>
      </c>
      <c r="C342" s="175" t="s">
        <v>5981</v>
      </c>
      <c r="D342" s="175" t="s">
        <v>5990</v>
      </c>
      <c r="E342" s="149" t="s">
        <v>5991</v>
      </c>
      <c r="F342" s="150">
        <v>44739</v>
      </c>
      <c r="G342" s="137" t="s">
        <v>72</v>
      </c>
      <c r="H342" s="137">
        <v>42</v>
      </c>
      <c r="I342" s="151">
        <v>29085</v>
      </c>
      <c r="J342" s="137">
        <v>80635300</v>
      </c>
      <c r="K342" s="137" t="s">
        <v>3696</v>
      </c>
      <c r="L342" s="137" t="s">
        <v>61</v>
      </c>
      <c r="M342" s="152" t="s">
        <v>5992</v>
      </c>
      <c r="N342" s="157" t="s">
        <v>5993</v>
      </c>
      <c r="O342" s="157" t="s">
        <v>2797</v>
      </c>
      <c r="P342" s="157" t="s">
        <v>67</v>
      </c>
      <c r="Q342" s="154" t="s">
        <v>3418</v>
      </c>
      <c r="R342" s="154">
        <v>1</v>
      </c>
      <c r="S342" s="155" t="s">
        <v>5994</v>
      </c>
      <c r="T342" s="154" t="s">
        <v>389</v>
      </c>
      <c r="U342" s="154"/>
      <c r="V342" s="154"/>
      <c r="W342" s="154"/>
      <c r="X342" s="156"/>
    </row>
    <row r="343" spans="1:24" ht="15.75" customHeight="1">
      <c r="A343" s="175" t="s">
        <v>5980</v>
      </c>
      <c r="B343" s="135" t="s">
        <v>4929</v>
      </c>
      <c r="C343" s="175" t="s">
        <v>5981</v>
      </c>
      <c r="D343" s="175" t="s">
        <v>5995</v>
      </c>
      <c r="E343" s="171" t="s">
        <v>5996</v>
      </c>
      <c r="F343" s="150">
        <v>44739</v>
      </c>
      <c r="G343" s="137" t="s">
        <v>72</v>
      </c>
      <c r="H343" s="137">
        <v>49</v>
      </c>
      <c r="I343" s="151">
        <v>26422</v>
      </c>
      <c r="J343" s="137">
        <v>19098621</v>
      </c>
      <c r="K343" s="137" t="s">
        <v>3696</v>
      </c>
      <c r="L343" s="140" t="s">
        <v>61</v>
      </c>
      <c r="M343" s="152" t="s">
        <v>5997</v>
      </c>
      <c r="N343" s="153"/>
      <c r="O343" s="152" t="s">
        <v>705</v>
      </c>
      <c r="P343" s="160"/>
      <c r="Q343" s="154" t="s">
        <v>3418</v>
      </c>
      <c r="R343" s="154">
        <v>1</v>
      </c>
      <c r="S343" s="155" t="s">
        <v>5998</v>
      </c>
      <c r="T343" s="154" t="s">
        <v>389</v>
      </c>
      <c r="U343" s="154"/>
      <c r="V343" s="154"/>
      <c r="W343" s="154"/>
      <c r="X343" s="156"/>
    </row>
    <row r="344" spans="1:24" ht="15.75" customHeight="1">
      <c r="A344" s="175" t="s">
        <v>369</v>
      </c>
      <c r="B344" s="135" t="s">
        <v>4929</v>
      </c>
      <c r="C344" s="175" t="s">
        <v>5981</v>
      </c>
      <c r="D344" s="175" t="s">
        <v>5999</v>
      </c>
      <c r="E344" s="171" t="s">
        <v>6000</v>
      </c>
      <c r="F344" s="150">
        <v>44739</v>
      </c>
      <c r="G344" s="137" t="s">
        <v>57</v>
      </c>
      <c r="H344" s="137">
        <v>26</v>
      </c>
      <c r="I344" s="151">
        <v>34911</v>
      </c>
      <c r="J344" s="137">
        <v>70214866</v>
      </c>
      <c r="K344" s="137" t="s">
        <v>3696</v>
      </c>
      <c r="L344" s="137" t="s">
        <v>61</v>
      </c>
      <c r="M344" s="157" t="s">
        <v>6001</v>
      </c>
      <c r="N344" s="153"/>
      <c r="O344" s="157" t="s">
        <v>67</v>
      </c>
      <c r="P344" s="160"/>
      <c r="Q344" s="154" t="s">
        <v>3418</v>
      </c>
      <c r="R344" s="154">
        <v>1</v>
      </c>
      <c r="S344" s="155" t="s">
        <v>6002</v>
      </c>
      <c r="T344" s="154" t="s">
        <v>4855</v>
      </c>
      <c r="U344" s="154"/>
      <c r="V344" s="154"/>
      <c r="W344" s="154"/>
      <c r="X344" s="156"/>
    </row>
    <row r="345" spans="1:24" ht="15.75" customHeight="1">
      <c r="A345" s="175" t="s">
        <v>369</v>
      </c>
      <c r="B345" s="135" t="s">
        <v>4929</v>
      </c>
      <c r="C345" s="175" t="s">
        <v>5981</v>
      </c>
      <c r="D345" s="175" t="s">
        <v>6003</v>
      </c>
      <c r="E345" s="171" t="s">
        <v>6004</v>
      </c>
      <c r="F345" s="150">
        <v>44739</v>
      </c>
      <c r="G345" s="137" t="s">
        <v>72</v>
      </c>
      <c r="H345" s="137">
        <v>34</v>
      </c>
      <c r="I345" s="151">
        <v>32039</v>
      </c>
      <c r="J345" s="137" t="s">
        <v>4373</v>
      </c>
      <c r="K345" s="137" t="s">
        <v>3696</v>
      </c>
      <c r="L345" s="140" t="s">
        <v>61</v>
      </c>
      <c r="M345" s="157" t="s">
        <v>6005</v>
      </c>
      <c r="N345" s="153"/>
      <c r="O345" s="157" t="s">
        <v>67</v>
      </c>
      <c r="P345" s="160"/>
      <c r="Q345" s="154" t="s">
        <v>3418</v>
      </c>
      <c r="R345" s="154">
        <v>1</v>
      </c>
      <c r="S345" s="155" t="s">
        <v>6006</v>
      </c>
      <c r="T345" s="154" t="s">
        <v>4855</v>
      </c>
      <c r="U345" s="154"/>
      <c r="V345" s="154"/>
      <c r="W345" s="154"/>
      <c r="X345" s="156"/>
    </row>
    <row r="346" spans="1:24" ht="15.75" customHeight="1">
      <c r="A346" s="175" t="s">
        <v>3974</v>
      </c>
      <c r="B346" s="135" t="s">
        <v>4921</v>
      </c>
      <c r="C346" s="175" t="s">
        <v>6007</v>
      </c>
      <c r="D346" s="175" t="s">
        <v>6008</v>
      </c>
      <c r="E346" s="171" t="s">
        <v>6009</v>
      </c>
      <c r="F346" s="150">
        <v>44739</v>
      </c>
      <c r="G346" s="137" t="s">
        <v>57</v>
      </c>
      <c r="H346" s="137">
        <v>18</v>
      </c>
      <c r="I346" s="151">
        <v>38007</v>
      </c>
      <c r="J346" s="137">
        <v>75869448</v>
      </c>
      <c r="K346" s="137" t="s">
        <v>3696</v>
      </c>
      <c r="L346" s="137" t="s">
        <v>61</v>
      </c>
      <c r="M346" s="157" t="s">
        <v>6010</v>
      </c>
      <c r="N346" s="153"/>
      <c r="O346" s="157" t="s">
        <v>67</v>
      </c>
      <c r="P346" s="152"/>
      <c r="Q346" s="154"/>
      <c r="R346" s="154"/>
      <c r="S346" s="154"/>
      <c r="T346" s="154"/>
      <c r="U346" s="154"/>
      <c r="V346" s="154"/>
      <c r="W346" s="154"/>
      <c r="X346" s="156"/>
    </row>
    <row r="347" spans="1:24" ht="15.75" customHeight="1">
      <c r="A347" s="175" t="s">
        <v>651</v>
      </c>
      <c r="B347" s="135" t="s">
        <v>400</v>
      </c>
      <c r="C347" s="175" t="s">
        <v>6011</v>
      </c>
      <c r="D347" s="175" t="s">
        <v>6012</v>
      </c>
      <c r="E347" s="149" t="s">
        <v>6013</v>
      </c>
      <c r="F347" s="150">
        <v>44739</v>
      </c>
      <c r="G347" s="137" t="s">
        <v>72</v>
      </c>
      <c r="H347" s="137">
        <v>77</v>
      </c>
      <c r="I347" s="151">
        <v>16664</v>
      </c>
      <c r="J347" s="137">
        <v>904487</v>
      </c>
      <c r="K347" s="137" t="s">
        <v>3696</v>
      </c>
      <c r="L347" s="140" t="s">
        <v>61</v>
      </c>
      <c r="M347" s="157" t="s">
        <v>6014</v>
      </c>
      <c r="N347" s="153"/>
      <c r="O347" s="152" t="s">
        <v>6015</v>
      </c>
      <c r="P347" s="152"/>
      <c r="Q347" s="154"/>
      <c r="R347" s="154"/>
      <c r="S347" s="154"/>
      <c r="T347" s="154"/>
      <c r="U347" s="154"/>
      <c r="V347" s="154"/>
      <c r="W347" s="154"/>
      <c r="X347" s="156"/>
    </row>
    <row r="348" spans="1:24" ht="15.75" customHeight="1">
      <c r="A348" s="175" t="s">
        <v>651</v>
      </c>
      <c r="B348" s="135" t="s">
        <v>400</v>
      </c>
      <c r="C348" s="175" t="s">
        <v>6011</v>
      </c>
      <c r="D348" s="175" t="s">
        <v>6016</v>
      </c>
      <c r="E348" s="171" t="s">
        <v>6017</v>
      </c>
      <c r="F348" s="150">
        <v>44739</v>
      </c>
      <c r="G348" s="137" t="s">
        <v>57</v>
      </c>
      <c r="H348" s="137">
        <v>42</v>
      </c>
      <c r="I348" s="151">
        <v>29549</v>
      </c>
      <c r="J348" s="137">
        <v>42143610</v>
      </c>
      <c r="K348" s="137" t="s">
        <v>3696</v>
      </c>
      <c r="L348" s="137" t="s">
        <v>61</v>
      </c>
      <c r="M348" s="157" t="s">
        <v>6018</v>
      </c>
      <c r="N348" s="153"/>
      <c r="O348" s="157" t="s">
        <v>67</v>
      </c>
      <c r="P348" s="152"/>
      <c r="Q348" s="154"/>
      <c r="R348" s="154"/>
      <c r="S348" s="154"/>
      <c r="T348" s="154"/>
      <c r="U348" s="154"/>
      <c r="V348" s="154"/>
      <c r="W348" s="154"/>
      <c r="X348" s="156"/>
    </row>
    <row r="349" spans="1:24" ht="15.75" customHeight="1">
      <c r="A349" s="175" t="s">
        <v>651</v>
      </c>
      <c r="B349" s="135" t="s">
        <v>400</v>
      </c>
      <c r="C349" s="175" t="s">
        <v>6011</v>
      </c>
      <c r="D349" s="175" t="s">
        <v>6019</v>
      </c>
      <c r="E349" s="171" t="s">
        <v>6020</v>
      </c>
      <c r="F349" s="150">
        <v>44739</v>
      </c>
      <c r="G349" s="137" t="s">
        <v>72</v>
      </c>
      <c r="H349" s="137">
        <v>2</v>
      </c>
      <c r="I349" s="151">
        <v>43651</v>
      </c>
      <c r="J349" s="137">
        <v>80927380</v>
      </c>
      <c r="K349" s="163" t="s">
        <v>4762</v>
      </c>
      <c r="L349" s="140" t="s">
        <v>61</v>
      </c>
      <c r="M349" s="157" t="s">
        <v>6021</v>
      </c>
      <c r="N349" s="153"/>
      <c r="O349" s="157" t="s">
        <v>67</v>
      </c>
      <c r="P349" s="157"/>
      <c r="Q349" s="154"/>
      <c r="R349" s="154"/>
      <c r="S349" s="154"/>
      <c r="T349" s="154"/>
      <c r="U349" s="154"/>
      <c r="V349" s="154"/>
      <c r="W349" s="154"/>
      <c r="X349" s="156"/>
    </row>
    <row r="350" spans="1:24" ht="15.75" customHeight="1">
      <c r="A350" s="175" t="s">
        <v>6022</v>
      </c>
      <c r="B350" s="135" t="s">
        <v>4921</v>
      </c>
      <c r="C350" s="175" t="s">
        <v>6023</v>
      </c>
      <c r="D350" s="175" t="s">
        <v>6024</v>
      </c>
      <c r="E350" s="171" t="s">
        <v>6025</v>
      </c>
      <c r="F350" s="150">
        <v>44742</v>
      </c>
      <c r="G350" s="137" t="s">
        <v>57</v>
      </c>
      <c r="H350" s="137">
        <v>45</v>
      </c>
      <c r="I350" s="151">
        <v>28444</v>
      </c>
      <c r="J350" s="137">
        <v>80532636</v>
      </c>
      <c r="K350" s="137" t="s">
        <v>3696</v>
      </c>
      <c r="L350" s="137" t="s">
        <v>61</v>
      </c>
      <c r="M350" s="152" t="s">
        <v>6026</v>
      </c>
      <c r="N350" s="153"/>
      <c r="O350" s="152" t="s">
        <v>705</v>
      </c>
      <c r="P350" s="152"/>
      <c r="Q350" s="154"/>
      <c r="R350" s="154"/>
      <c r="S350" s="154"/>
      <c r="T350" s="154"/>
      <c r="U350" s="154"/>
      <c r="V350" s="154"/>
      <c r="W350" s="154"/>
      <c r="X350" s="156"/>
    </row>
    <row r="351" spans="1:24" ht="15.75" customHeight="1">
      <c r="A351" s="175" t="s">
        <v>3167</v>
      </c>
      <c r="B351" s="135" t="s">
        <v>2437</v>
      </c>
      <c r="C351" s="175" t="s">
        <v>6027</v>
      </c>
      <c r="D351" s="175" t="s">
        <v>6028</v>
      </c>
      <c r="E351" s="171" t="s">
        <v>6029</v>
      </c>
      <c r="F351" s="150">
        <v>44742</v>
      </c>
      <c r="G351" s="137" t="s">
        <v>57</v>
      </c>
      <c r="H351" s="137">
        <v>36</v>
      </c>
      <c r="I351" s="151">
        <v>31694</v>
      </c>
      <c r="J351" s="137">
        <v>43831445</v>
      </c>
      <c r="K351" s="137" t="s">
        <v>3679</v>
      </c>
      <c r="L351" s="140" t="s">
        <v>61</v>
      </c>
      <c r="M351" s="157"/>
      <c r="N351" s="152" t="s">
        <v>6030</v>
      </c>
      <c r="O351" s="152" t="s">
        <v>705</v>
      </c>
      <c r="P351" s="157"/>
      <c r="Q351" s="154" t="s">
        <v>68</v>
      </c>
      <c r="R351" s="154">
        <v>1</v>
      </c>
      <c r="S351" s="155">
        <v>231.08</v>
      </c>
      <c r="T351" s="154" t="s">
        <v>498</v>
      </c>
      <c r="U351" s="154"/>
      <c r="V351" s="154"/>
      <c r="W351" s="154"/>
      <c r="X351" s="156"/>
    </row>
    <row r="352" spans="1:24" ht="15.75" customHeight="1">
      <c r="A352" s="175" t="s">
        <v>3167</v>
      </c>
      <c r="B352" s="135" t="s">
        <v>2437</v>
      </c>
      <c r="C352" s="175" t="s">
        <v>6027</v>
      </c>
      <c r="D352" s="175" t="s">
        <v>6031</v>
      </c>
      <c r="E352" s="171" t="s">
        <v>6032</v>
      </c>
      <c r="F352" s="150">
        <v>44742</v>
      </c>
      <c r="G352" s="137" t="s">
        <v>57</v>
      </c>
      <c r="H352" s="137">
        <v>44</v>
      </c>
      <c r="I352" s="151">
        <v>28636</v>
      </c>
      <c r="J352" s="137">
        <v>20725191</v>
      </c>
      <c r="K352" s="137" t="s">
        <v>3679</v>
      </c>
      <c r="L352" s="137" t="s">
        <v>61</v>
      </c>
      <c r="M352" s="152"/>
      <c r="N352" s="152" t="s">
        <v>6033</v>
      </c>
      <c r="O352" s="152" t="s">
        <v>705</v>
      </c>
      <c r="P352" s="152"/>
      <c r="Q352" s="154" t="s">
        <v>68</v>
      </c>
      <c r="R352" s="154">
        <v>1</v>
      </c>
      <c r="S352" s="155">
        <v>132.92400000000001</v>
      </c>
      <c r="T352" s="154" t="s">
        <v>498</v>
      </c>
      <c r="U352" s="154"/>
      <c r="V352" s="154"/>
      <c r="W352" s="154"/>
      <c r="X352" s="156"/>
    </row>
    <row r="353" spans="1:24" ht="15.75" customHeight="1">
      <c r="A353" s="175" t="s">
        <v>3167</v>
      </c>
      <c r="B353" s="135" t="s">
        <v>2437</v>
      </c>
      <c r="C353" s="175" t="s">
        <v>6027</v>
      </c>
      <c r="D353" s="175" t="s">
        <v>6034</v>
      </c>
      <c r="E353" s="171" t="s">
        <v>6035</v>
      </c>
      <c r="F353" s="150">
        <v>44742</v>
      </c>
      <c r="G353" s="137" t="s">
        <v>57</v>
      </c>
      <c r="H353" s="137">
        <v>33</v>
      </c>
      <c r="I353" s="151">
        <v>32333</v>
      </c>
      <c r="J353" s="137">
        <v>45258802</v>
      </c>
      <c r="K353" s="137" t="s">
        <v>3679</v>
      </c>
      <c r="L353" s="140" t="s">
        <v>61</v>
      </c>
      <c r="M353" s="157"/>
      <c r="N353" s="152" t="s">
        <v>6036</v>
      </c>
      <c r="O353" s="152" t="s">
        <v>705</v>
      </c>
      <c r="P353" s="157"/>
      <c r="Q353" s="154" t="s">
        <v>68</v>
      </c>
      <c r="R353" s="154">
        <v>1</v>
      </c>
      <c r="S353" s="155">
        <v>190.00800000000001</v>
      </c>
      <c r="T353" s="154" t="s">
        <v>498</v>
      </c>
      <c r="U353" s="154"/>
      <c r="V353" s="154"/>
      <c r="W353" s="154"/>
      <c r="X353" s="156"/>
    </row>
    <row r="354" spans="1:24" ht="15.75" customHeight="1">
      <c r="A354" s="175" t="s">
        <v>156</v>
      </c>
      <c r="B354" s="135" t="s">
        <v>4921</v>
      </c>
      <c r="C354" s="175" t="s">
        <v>6037</v>
      </c>
      <c r="D354" s="175" t="s">
        <v>6038</v>
      </c>
      <c r="E354" s="171" t="s">
        <v>6039</v>
      </c>
      <c r="F354" s="150">
        <v>44747</v>
      </c>
      <c r="G354" s="137" t="s">
        <v>57</v>
      </c>
      <c r="H354" s="137">
        <v>41</v>
      </c>
      <c r="I354" s="151">
        <v>29718</v>
      </c>
      <c r="J354" s="137">
        <v>42116114</v>
      </c>
      <c r="K354" s="137" t="s">
        <v>3696</v>
      </c>
      <c r="L354" s="137" t="s">
        <v>61</v>
      </c>
      <c r="M354" s="157"/>
      <c r="N354" s="152" t="s">
        <v>6040</v>
      </c>
      <c r="O354" s="152" t="s">
        <v>705</v>
      </c>
      <c r="P354" s="157"/>
      <c r="Q354" s="154"/>
      <c r="R354" s="154"/>
      <c r="S354" s="154"/>
      <c r="T354" s="154"/>
      <c r="U354" s="154"/>
      <c r="V354" s="154"/>
      <c r="W354" s="154"/>
      <c r="X354" s="156"/>
    </row>
    <row r="355" spans="1:24" ht="15.75" customHeight="1">
      <c r="A355" s="175" t="s">
        <v>928</v>
      </c>
      <c r="B355" s="135" t="s">
        <v>283</v>
      </c>
      <c r="C355" s="175" t="s">
        <v>6041</v>
      </c>
      <c r="D355" s="175" t="s">
        <v>6042</v>
      </c>
      <c r="E355" s="171" t="s">
        <v>6043</v>
      </c>
      <c r="F355" s="150">
        <v>44747</v>
      </c>
      <c r="G355" s="137" t="s">
        <v>57</v>
      </c>
      <c r="H355" s="137">
        <v>26</v>
      </c>
      <c r="I355" s="151">
        <v>34975</v>
      </c>
      <c r="J355" s="137">
        <v>70391421</v>
      </c>
      <c r="K355" s="137" t="s">
        <v>3696</v>
      </c>
      <c r="L355" s="140" t="s">
        <v>61</v>
      </c>
      <c r="M355" s="157"/>
      <c r="N355" s="157" t="s">
        <v>6044</v>
      </c>
      <c r="O355" s="157" t="s">
        <v>67</v>
      </c>
      <c r="P355" s="157"/>
      <c r="Q355" s="154"/>
      <c r="R355" s="154"/>
      <c r="S355" s="154"/>
      <c r="T355" s="154"/>
      <c r="U355" s="154"/>
      <c r="V355" s="154"/>
      <c r="W355" s="154"/>
      <c r="X355" s="156"/>
    </row>
    <row r="356" spans="1:24" ht="15.75" customHeight="1">
      <c r="A356" s="175" t="s">
        <v>708</v>
      </c>
      <c r="B356" s="135" t="s">
        <v>400</v>
      </c>
      <c r="C356" s="175" t="s">
        <v>6045</v>
      </c>
      <c r="D356" s="175" t="s">
        <v>5907</v>
      </c>
      <c r="E356" s="171" t="s">
        <v>6046</v>
      </c>
      <c r="F356" s="150">
        <v>44747</v>
      </c>
      <c r="G356" s="137" t="s">
        <v>57</v>
      </c>
      <c r="H356" s="137">
        <v>59</v>
      </c>
      <c r="I356" s="151">
        <v>23237</v>
      </c>
      <c r="J356" s="137">
        <v>33576374</v>
      </c>
      <c r="K356" s="137" t="s">
        <v>3696</v>
      </c>
      <c r="L356" s="137" t="s">
        <v>61</v>
      </c>
      <c r="M356" s="152"/>
      <c r="N356" s="157" t="s">
        <v>6047</v>
      </c>
      <c r="O356" s="157" t="s">
        <v>67</v>
      </c>
      <c r="P356" s="152"/>
      <c r="Q356" s="154"/>
      <c r="R356" s="154"/>
      <c r="S356" s="154"/>
      <c r="T356" s="154"/>
      <c r="U356" s="154"/>
      <c r="V356" s="154"/>
      <c r="W356" s="154"/>
      <c r="X356" s="156"/>
    </row>
    <row r="357" spans="1:24" ht="15.75" customHeight="1">
      <c r="A357" s="175" t="s">
        <v>2008</v>
      </c>
      <c r="B357" s="135" t="s">
        <v>1114</v>
      </c>
      <c r="C357" s="175" t="s">
        <v>6048</v>
      </c>
      <c r="D357" s="175" t="s">
        <v>6049</v>
      </c>
      <c r="E357" s="171" t="s">
        <v>6050</v>
      </c>
      <c r="F357" s="150">
        <v>44747</v>
      </c>
      <c r="G357" s="137" t="s">
        <v>57</v>
      </c>
      <c r="H357" s="137">
        <v>12</v>
      </c>
      <c r="I357" s="151">
        <v>40329</v>
      </c>
      <c r="J357" s="137">
        <v>62155826</v>
      </c>
      <c r="K357" s="163" t="s">
        <v>4516</v>
      </c>
      <c r="L357" s="140" t="s">
        <v>61</v>
      </c>
      <c r="M357" s="152"/>
      <c r="N357" s="157" t="s">
        <v>6051</v>
      </c>
      <c r="O357" s="157" t="s">
        <v>67</v>
      </c>
      <c r="P357" s="152"/>
      <c r="Q357" s="154"/>
      <c r="R357" s="154"/>
      <c r="S357" s="154"/>
      <c r="T357" s="154"/>
      <c r="U357" s="154"/>
      <c r="V357" s="154"/>
      <c r="W357" s="154"/>
      <c r="X357" s="156"/>
    </row>
    <row r="358" spans="1:24" ht="15.75" customHeight="1">
      <c r="A358" s="175" t="s">
        <v>2008</v>
      </c>
      <c r="B358" s="135" t="s">
        <v>1114</v>
      </c>
      <c r="C358" s="175" t="s">
        <v>6048</v>
      </c>
      <c r="D358" s="175" t="s">
        <v>6052</v>
      </c>
      <c r="E358" s="159" t="s">
        <v>6053</v>
      </c>
      <c r="F358" s="150">
        <v>44747</v>
      </c>
      <c r="G358" s="137" t="s">
        <v>57</v>
      </c>
      <c r="H358" s="137">
        <v>26</v>
      </c>
      <c r="I358" s="151">
        <v>34822</v>
      </c>
      <c r="J358" s="137">
        <v>73807200</v>
      </c>
      <c r="K358" s="137" t="s">
        <v>3696</v>
      </c>
      <c r="L358" s="137" t="s">
        <v>61</v>
      </c>
      <c r="M358" s="152"/>
      <c r="N358" s="157" t="s">
        <v>6054</v>
      </c>
      <c r="O358" s="152" t="s">
        <v>2789</v>
      </c>
      <c r="P358" s="153" t="s">
        <v>69</v>
      </c>
      <c r="Q358" s="154"/>
      <c r="R358" s="154"/>
      <c r="S358" s="154"/>
      <c r="T358" s="154"/>
      <c r="U358" s="154"/>
      <c r="V358" s="154"/>
      <c r="W358" s="154"/>
      <c r="X358" s="156"/>
    </row>
    <row r="359" spans="1:24" ht="15.75" customHeight="1">
      <c r="A359" s="175" t="s">
        <v>2008</v>
      </c>
      <c r="B359" s="135" t="s">
        <v>1114</v>
      </c>
      <c r="C359" s="175" t="s">
        <v>6048</v>
      </c>
      <c r="D359" s="175" t="s">
        <v>6055</v>
      </c>
      <c r="E359" s="171" t="s">
        <v>6056</v>
      </c>
      <c r="F359" s="150">
        <v>44747</v>
      </c>
      <c r="G359" s="137" t="s">
        <v>57</v>
      </c>
      <c r="H359" s="137">
        <v>5</v>
      </c>
      <c r="I359" s="151">
        <v>42846</v>
      </c>
      <c r="J359" s="137">
        <v>90183313</v>
      </c>
      <c r="K359" s="163" t="s">
        <v>4516</v>
      </c>
      <c r="L359" s="140" t="s">
        <v>61</v>
      </c>
      <c r="M359" s="152"/>
      <c r="N359" s="157" t="s">
        <v>6057</v>
      </c>
      <c r="O359" s="157" t="s">
        <v>67</v>
      </c>
      <c r="P359" s="152"/>
      <c r="Q359" s="154"/>
      <c r="R359" s="154"/>
      <c r="S359" s="154"/>
      <c r="T359" s="154"/>
      <c r="U359" s="154"/>
      <c r="V359" s="154"/>
      <c r="W359" s="154"/>
      <c r="X359" s="156"/>
    </row>
    <row r="360" spans="1:24" ht="15.75" customHeight="1">
      <c r="A360" s="175" t="s">
        <v>5980</v>
      </c>
      <c r="B360" s="135" t="s">
        <v>4929</v>
      </c>
      <c r="C360" s="175" t="s">
        <v>6058</v>
      </c>
      <c r="D360" s="175" t="s">
        <v>6059</v>
      </c>
      <c r="E360" s="171" t="s">
        <v>6060</v>
      </c>
      <c r="F360" s="150">
        <v>44747</v>
      </c>
      <c r="G360" s="137" t="s">
        <v>72</v>
      </c>
      <c r="H360" s="137">
        <v>45</v>
      </c>
      <c r="I360" s="151">
        <v>27964</v>
      </c>
      <c r="J360" s="137" t="s">
        <v>4373</v>
      </c>
      <c r="K360" s="137" t="s">
        <v>3696</v>
      </c>
      <c r="L360" s="137" t="s">
        <v>61</v>
      </c>
      <c r="M360" s="152"/>
      <c r="N360" s="157" t="s">
        <v>6061</v>
      </c>
      <c r="O360" s="157" t="s">
        <v>67</v>
      </c>
      <c r="P360" s="152"/>
      <c r="Q360" s="154"/>
      <c r="R360" s="154"/>
      <c r="S360" s="155"/>
      <c r="T360" s="154"/>
      <c r="U360" s="154"/>
      <c r="V360" s="154"/>
      <c r="W360" s="154"/>
      <c r="X360" s="156"/>
    </row>
    <row r="361" spans="1:24" ht="15.75" customHeight="1">
      <c r="A361" s="135"/>
      <c r="B361" s="135"/>
      <c r="C361" s="136" t="s">
        <v>5093</v>
      </c>
      <c r="D361" s="137"/>
      <c r="E361" s="159">
        <v>1707</v>
      </c>
      <c r="F361" s="150">
        <v>44747</v>
      </c>
      <c r="G361" s="137"/>
      <c r="H361" s="137"/>
      <c r="I361" s="151"/>
      <c r="J361" s="137"/>
      <c r="K361" s="137"/>
      <c r="L361" s="140" t="s">
        <v>61</v>
      </c>
      <c r="M361" s="152"/>
      <c r="N361" s="152" t="s">
        <v>6062</v>
      </c>
      <c r="O361" s="152"/>
      <c r="P361" s="152"/>
      <c r="Q361" s="154"/>
      <c r="R361" s="154"/>
      <c r="S361" s="154"/>
      <c r="T361" s="154"/>
      <c r="U361" s="154"/>
      <c r="V361" s="154"/>
      <c r="W361" s="154"/>
      <c r="X361" s="156"/>
    </row>
    <row r="362" spans="1:24" ht="15.75" customHeight="1">
      <c r="A362" s="135"/>
      <c r="B362" s="135"/>
      <c r="C362" s="136" t="s">
        <v>5093</v>
      </c>
      <c r="D362" s="137"/>
      <c r="E362" s="159">
        <v>2015</v>
      </c>
      <c r="F362" s="150">
        <v>44747</v>
      </c>
      <c r="G362" s="137"/>
      <c r="H362" s="137"/>
      <c r="I362" s="151"/>
      <c r="J362" s="137"/>
      <c r="K362" s="137"/>
      <c r="L362" s="137" t="s">
        <v>61</v>
      </c>
      <c r="M362" s="152"/>
      <c r="N362" s="152" t="s">
        <v>6063</v>
      </c>
      <c r="O362" s="152"/>
      <c r="P362" s="152"/>
      <c r="Q362" s="154"/>
      <c r="R362" s="154"/>
      <c r="S362" s="154"/>
      <c r="T362" s="154"/>
      <c r="U362" s="154"/>
      <c r="V362" s="154"/>
      <c r="W362" s="154"/>
      <c r="X362" s="156"/>
    </row>
    <row r="363" spans="1:24" ht="15.75" customHeight="1">
      <c r="A363" s="175" t="s">
        <v>2301</v>
      </c>
      <c r="B363" s="135" t="s">
        <v>283</v>
      </c>
      <c r="C363" s="175" t="s">
        <v>6064</v>
      </c>
      <c r="D363" s="175" t="s">
        <v>6065</v>
      </c>
      <c r="E363" s="171" t="s">
        <v>6066</v>
      </c>
      <c r="F363" s="150">
        <v>44749</v>
      </c>
      <c r="G363" s="137" t="s">
        <v>57</v>
      </c>
      <c r="H363" s="137">
        <v>31</v>
      </c>
      <c r="I363" s="151">
        <v>33072</v>
      </c>
      <c r="J363" s="137">
        <v>70116649</v>
      </c>
      <c r="K363" s="137" t="s">
        <v>3696</v>
      </c>
      <c r="L363" s="140" t="s">
        <v>61</v>
      </c>
      <c r="M363" s="157"/>
      <c r="N363" s="179" t="s">
        <v>6067</v>
      </c>
      <c r="O363" s="152" t="s">
        <v>2789</v>
      </c>
      <c r="P363" s="152"/>
      <c r="Q363" s="154"/>
      <c r="R363" s="154"/>
      <c r="S363" s="155"/>
      <c r="T363" s="154"/>
      <c r="U363" s="154"/>
      <c r="V363" s="154"/>
      <c r="W363" s="154"/>
      <c r="X363" s="156"/>
    </row>
    <row r="364" spans="1:24" ht="15.75" customHeight="1">
      <c r="A364" s="175" t="s">
        <v>182</v>
      </c>
      <c r="B364" s="135" t="s">
        <v>188</v>
      </c>
      <c r="C364" s="175" t="s">
        <v>6068</v>
      </c>
      <c r="D364" s="175" t="s">
        <v>6069</v>
      </c>
      <c r="E364" s="171" t="s">
        <v>6070</v>
      </c>
      <c r="F364" s="150">
        <v>44749</v>
      </c>
      <c r="G364" s="137" t="s">
        <v>57</v>
      </c>
      <c r="H364" s="137">
        <v>18</v>
      </c>
      <c r="I364" s="151">
        <v>38031</v>
      </c>
      <c r="J364" s="137">
        <v>76905292</v>
      </c>
      <c r="K364" s="137" t="s">
        <v>3696</v>
      </c>
      <c r="L364" s="137" t="s">
        <v>61</v>
      </c>
      <c r="M364" s="157"/>
      <c r="N364" s="157" t="s">
        <v>6061</v>
      </c>
      <c r="O364" s="157" t="s">
        <v>2797</v>
      </c>
      <c r="P364" s="152"/>
      <c r="Q364" s="154"/>
      <c r="R364" s="154"/>
      <c r="S364" s="155"/>
      <c r="T364" s="154"/>
      <c r="U364" s="154"/>
      <c r="V364" s="154"/>
      <c r="W364" s="154"/>
      <c r="X364" s="156"/>
    </row>
    <row r="365" spans="1:24" ht="15.75" customHeight="1">
      <c r="A365" s="175" t="s">
        <v>492</v>
      </c>
      <c r="B365" s="135" t="s">
        <v>495</v>
      </c>
      <c r="C365" s="175" t="s">
        <v>6071</v>
      </c>
      <c r="D365" s="175" t="s">
        <v>6072</v>
      </c>
      <c r="E365" s="171" t="s">
        <v>6073</v>
      </c>
      <c r="F365" s="150">
        <v>44750</v>
      </c>
      <c r="G365" s="137" t="s">
        <v>57</v>
      </c>
      <c r="H365" s="137">
        <v>36</v>
      </c>
      <c r="I365" s="151">
        <v>31264</v>
      </c>
      <c r="J365" s="137">
        <v>43133309</v>
      </c>
      <c r="K365" s="137" t="s">
        <v>3696</v>
      </c>
      <c r="L365" s="140" t="s">
        <v>61</v>
      </c>
      <c r="M365" s="152"/>
      <c r="N365" s="157" t="s">
        <v>6074</v>
      </c>
      <c r="O365" s="157" t="s">
        <v>2797</v>
      </c>
      <c r="P365" s="152"/>
      <c r="Q365" s="154" t="s">
        <v>378</v>
      </c>
      <c r="R365" s="154">
        <v>0.8</v>
      </c>
      <c r="S365" s="155">
        <v>0.99</v>
      </c>
      <c r="T365" s="154" t="s">
        <v>498</v>
      </c>
      <c r="U365" s="154"/>
      <c r="V365" s="154"/>
      <c r="W365" s="154"/>
      <c r="X365" s="156"/>
    </row>
    <row r="366" spans="1:24" ht="15.75" customHeight="1">
      <c r="A366" s="175" t="s">
        <v>130</v>
      </c>
      <c r="B366" s="135" t="s">
        <v>4921</v>
      </c>
      <c r="C366" s="175" t="s">
        <v>6075</v>
      </c>
      <c r="D366" s="175" t="s">
        <v>6076</v>
      </c>
      <c r="E366" s="182" t="s">
        <v>6077</v>
      </c>
      <c r="F366" s="150">
        <v>44750</v>
      </c>
      <c r="G366" s="137" t="s">
        <v>57</v>
      </c>
      <c r="H366" s="137">
        <v>36</v>
      </c>
      <c r="I366" s="151">
        <v>31206</v>
      </c>
      <c r="J366" s="137" t="s">
        <v>6078</v>
      </c>
      <c r="K366" s="137" t="s">
        <v>3696</v>
      </c>
      <c r="L366" s="137" t="s">
        <v>61</v>
      </c>
      <c r="M366" s="152"/>
      <c r="N366" s="152" t="s">
        <v>6079</v>
      </c>
      <c r="O366" s="152" t="s">
        <v>705</v>
      </c>
      <c r="P366" s="152"/>
      <c r="Q366" s="154"/>
      <c r="R366" s="154"/>
      <c r="S366" s="154"/>
      <c r="T366" s="154"/>
      <c r="U366" s="154"/>
      <c r="V366" s="154"/>
      <c r="W366" s="154"/>
      <c r="X366" s="156"/>
    </row>
    <row r="367" spans="1:24" ht="15.75" customHeight="1">
      <c r="A367" s="175" t="s">
        <v>130</v>
      </c>
      <c r="B367" s="135" t="s">
        <v>4921</v>
      </c>
      <c r="C367" s="175" t="s">
        <v>6075</v>
      </c>
      <c r="D367" s="175" t="s">
        <v>6080</v>
      </c>
      <c r="E367" s="182" t="s">
        <v>6081</v>
      </c>
      <c r="F367" s="150">
        <v>44750</v>
      </c>
      <c r="G367" s="137" t="s">
        <v>72</v>
      </c>
      <c r="H367" s="137">
        <v>63</v>
      </c>
      <c r="I367" s="151">
        <v>21772</v>
      </c>
      <c r="J367" s="137">
        <v>26925918</v>
      </c>
      <c r="K367" s="137" t="s">
        <v>3696</v>
      </c>
      <c r="L367" s="140" t="s">
        <v>61</v>
      </c>
      <c r="M367" s="152"/>
      <c r="N367" s="152" t="s">
        <v>6082</v>
      </c>
      <c r="O367" s="152" t="s">
        <v>705</v>
      </c>
      <c r="P367" s="152"/>
      <c r="Q367" s="154"/>
      <c r="R367" s="154"/>
      <c r="S367" s="154"/>
      <c r="T367" s="154"/>
      <c r="U367" s="154"/>
      <c r="V367" s="154"/>
      <c r="W367" s="154"/>
      <c r="X367" s="156"/>
    </row>
    <row r="368" spans="1:24" ht="15.75" customHeight="1">
      <c r="A368" s="175" t="s">
        <v>130</v>
      </c>
      <c r="B368" s="135" t="s">
        <v>4921</v>
      </c>
      <c r="C368" s="175" t="s">
        <v>6075</v>
      </c>
      <c r="D368" s="175" t="s">
        <v>6083</v>
      </c>
      <c r="E368" s="171" t="s">
        <v>6084</v>
      </c>
      <c r="F368" s="150">
        <v>44750</v>
      </c>
      <c r="G368" s="137" t="s">
        <v>57</v>
      </c>
      <c r="H368" s="137">
        <v>49</v>
      </c>
      <c r="I368" s="151">
        <v>26759</v>
      </c>
      <c r="J368" s="137">
        <v>20407537</v>
      </c>
      <c r="K368" s="137" t="s">
        <v>3696</v>
      </c>
      <c r="L368" s="137" t="s">
        <v>61</v>
      </c>
      <c r="M368" s="152"/>
      <c r="N368" s="152" t="s">
        <v>6085</v>
      </c>
      <c r="O368" s="152" t="s">
        <v>705</v>
      </c>
      <c r="P368" s="152"/>
      <c r="Q368" s="154"/>
      <c r="R368" s="154"/>
      <c r="S368" s="154"/>
      <c r="T368" s="154"/>
      <c r="U368" s="154"/>
      <c r="V368" s="154"/>
      <c r="W368" s="154"/>
      <c r="X368" s="156"/>
    </row>
    <row r="369" spans="1:24" ht="15.75" customHeight="1">
      <c r="A369" s="175" t="s">
        <v>130</v>
      </c>
      <c r="B369" s="135" t="s">
        <v>4921</v>
      </c>
      <c r="C369" s="175" t="s">
        <v>6075</v>
      </c>
      <c r="D369" s="175" t="s">
        <v>6086</v>
      </c>
      <c r="E369" s="171" t="s">
        <v>6087</v>
      </c>
      <c r="F369" s="150">
        <v>44750</v>
      </c>
      <c r="G369" s="137" t="s">
        <v>57</v>
      </c>
      <c r="H369" s="137">
        <v>40</v>
      </c>
      <c r="I369" s="151">
        <v>30236</v>
      </c>
      <c r="J369" s="137">
        <v>44661270</v>
      </c>
      <c r="K369" s="137" t="s">
        <v>3696</v>
      </c>
      <c r="L369" s="140" t="s">
        <v>61</v>
      </c>
      <c r="M369" s="152"/>
      <c r="N369" s="157" t="s">
        <v>6088</v>
      </c>
      <c r="O369" s="152" t="s">
        <v>2789</v>
      </c>
      <c r="P369" s="152"/>
      <c r="Q369" s="154"/>
      <c r="R369" s="154"/>
      <c r="S369" s="155"/>
      <c r="T369" s="154"/>
      <c r="U369" s="154"/>
      <c r="V369" s="154"/>
      <c r="W369" s="154"/>
      <c r="X369" s="156"/>
    </row>
    <row r="370" spans="1:24" ht="15.75" customHeight="1">
      <c r="A370" s="175" t="s">
        <v>130</v>
      </c>
      <c r="B370" s="135" t="s">
        <v>4921</v>
      </c>
      <c r="C370" s="175" t="s">
        <v>6075</v>
      </c>
      <c r="D370" s="175" t="s">
        <v>6089</v>
      </c>
      <c r="E370" s="171" t="s">
        <v>6090</v>
      </c>
      <c r="F370" s="150">
        <v>44750</v>
      </c>
      <c r="G370" s="137" t="s">
        <v>57</v>
      </c>
      <c r="H370" s="137">
        <v>77</v>
      </c>
      <c r="I370" s="151">
        <v>16667</v>
      </c>
      <c r="J370" s="137">
        <v>18149899</v>
      </c>
      <c r="K370" s="137" t="s">
        <v>3696</v>
      </c>
      <c r="L370" s="137" t="s">
        <v>61</v>
      </c>
      <c r="M370" s="157"/>
      <c r="N370" s="179" t="s">
        <v>6091</v>
      </c>
      <c r="O370" s="152" t="s">
        <v>705</v>
      </c>
      <c r="P370" s="152"/>
      <c r="Q370" s="154"/>
      <c r="R370" s="154"/>
      <c r="S370" s="155"/>
      <c r="T370" s="154"/>
      <c r="U370" s="154"/>
      <c r="V370" s="154"/>
      <c r="W370" s="154"/>
      <c r="X370" s="156"/>
    </row>
    <row r="371" spans="1:24" ht="15.75" customHeight="1">
      <c r="A371" s="175" t="s">
        <v>130</v>
      </c>
      <c r="B371" s="135" t="s">
        <v>4921</v>
      </c>
      <c r="C371" s="175" t="s">
        <v>6075</v>
      </c>
      <c r="D371" s="175" t="s">
        <v>6092</v>
      </c>
      <c r="E371" s="171" t="s">
        <v>6093</v>
      </c>
      <c r="F371" s="150">
        <v>44750</v>
      </c>
      <c r="G371" s="137" t="s">
        <v>57</v>
      </c>
      <c r="H371" s="137">
        <v>81</v>
      </c>
      <c r="I371" s="151">
        <v>14997</v>
      </c>
      <c r="J371" s="137" t="s">
        <v>6094</v>
      </c>
      <c r="K371" s="137" t="s">
        <v>3696</v>
      </c>
      <c r="L371" s="140" t="s">
        <v>61</v>
      </c>
      <c r="M371" s="157"/>
      <c r="N371" s="157" t="s">
        <v>6095</v>
      </c>
      <c r="O371" s="152" t="s">
        <v>2789</v>
      </c>
      <c r="P371" s="152"/>
      <c r="Q371" s="154"/>
      <c r="R371" s="154"/>
      <c r="S371" s="155"/>
      <c r="T371" s="154"/>
      <c r="U371" s="154"/>
      <c r="V371" s="154"/>
      <c r="W371" s="154"/>
      <c r="X371" s="156"/>
    </row>
    <row r="372" spans="1:24" ht="15.75" customHeight="1">
      <c r="A372" s="175" t="s">
        <v>130</v>
      </c>
      <c r="B372" s="135" t="s">
        <v>4921</v>
      </c>
      <c r="C372" s="175" t="s">
        <v>6075</v>
      </c>
      <c r="D372" s="175" t="s">
        <v>6096</v>
      </c>
      <c r="E372" s="182" t="s">
        <v>6097</v>
      </c>
      <c r="F372" s="150">
        <v>44750</v>
      </c>
      <c r="G372" s="137" t="s">
        <v>57</v>
      </c>
      <c r="H372" s="137">
        <v>62</v>
      </c>
      <c r="I372" s="151">
        <v>22057</v>
      </c>
      <c r="J372" s="137" t="s">
        <v>6098</v>
      </c>
      <c r="K372" s="137" t="s">
        <v>3696</v>
      </c>
      <c r="L372" s="137" t="s">
        <v>61</v>
      </c>
      <c r="M372" s="157"/>
      <c r="N372" s="179" t="s">
        <v>6099</v>
      </c>
      <c r="O372" s="152" t="s">
        <v>705</v>
      </c>
      <c r="P372" s="152"/>
      <c r="Q372" s="154"/>
      <c r="R372" s="154"/>
      <c r="S372" s="155"/>
      <c r="T372" s="154"/>
      <c r="U372" s="154"/>
      <c r="V372" s="154"/>
      <c r="W372" s="154"/>
      <c r="X372" s="156"/>
    </row>
    <row r="373" spans="1:24" ht="15.75" customHeight="1">
      <c r="A373" s="175" t="s">
        <v>595</v>
      </c>
      <c r="B373" s="135" t="s">
        <v>4921</v>
      </c>
      <c r="C373" s="175" t="s">
        <v>6100</v>
      </c>
      <c r="D373" s="175" t="s">
        <v>6101</v>
      </c>
      <c r="E373" s="171" t="s">
        <v>6102</v>
      </c>
      <c r="F373" s="150">
        <v>44750</v>
      </c>
      <c r="G373" s="137" t="s">
        <v>72</v>
      </c>
      <c r="H373" s="137">
        <v>70</v>
      </c>
      <c r="I373" s="151">
        <v>18915</v>
      </c>
      <c r="J373" s="137" t="s">
        <v>6103</v>
      </c>
      <c r="K373" s="137" t="s">
        <v>3696</v>
      </c>
      <c r="L373" s="140" t="s">
        <v>61</v>
      </c>
      <c r="M373" s="157"/>
      <c r="N373" s="157" t="s">
        <v>6104</v>
      </c>
      <c r="O373" s="157" t="s">
        <v>67</v>
      </c>
      <c r="P373" s="152"/>
      <c r="Q373" s="154"/>
      <c r="R373" s="154"/>
      <c r="S373" s="155"/>
      <c r="T373" s="154"/>
      <c r="U373" s="154"/>
      <c r="V373" s="154"/>
      <c r="W373" s="154"/>
      <c r="X373" s="156"/>
    </row>
    <row r="374" spans="1:24" ht="15.75" customHeight="1">
      <c r="A374" s="175" t="s">
        <v>2008</v>
      </c>
      <c r="B374" s="135" t="s">
        <v>1114</v>
      </c>
      <c r="C374" s="175" t="s">
        <v>6105</v>
      </c>
      <c r="D374" s="175" t="s">
        <v>6106</v>
      </c>
      <c r="E374" s="171" t="s">
        <v>6107</v>
      </c>
      <c r="F374" s="150">
        <v>44750</v>
      </c>
      <c r="G374" s="137" t="s">
        <v>57</v>
      </c>
      <c r="H374" s="137">
        <v>51</v>
      </c>
      <c r="I374" s="151">
        <v>26010</v>
      </c>
      <c r="J374" s="137">
        <v>21149406</v>
      </c>
      <c r="K374" s="137" t="s">
        <v>3696</v>
      </c>
      <c r="L374" s="137" t="s">
        <v>61</v>
      </c>
      <c r="M374" s="157"/>
      <c r="N374" s="157" t="s">
        <v>6108</v>
      </c>
      <c r="O374" s="152" t="s">
        <v>6109</v>
      </c>
      <c r="P374" s="152"/>
      <c r="Q374" s="154"/>
      <c r="R374" s="154"/>
      <c r="S374" s="155"/>
      <c r="T374" s="154"/>
      <c r="U374" s="154"/>
      <c r="V374" s="154"/>
      <c r="W374" s="154"/>
      <c r="X374" s="156"/>
    </row>
    <row r="375" spans="1:24" ht="15.75" customHeight="1">
      <c r="A375" s="175" t="s">
        <v>6110</v>
      </c>
      <c r="B375" s="135" t="s">
        <v>1114</v>
      </c>
      <c r="C375" s="175" t="s">
        <v>6105</v>
      </c>
      <c r="D375" s="175" t="s">
        <v>6111</v>
      </c>
      <c r="E375" s="171" t="s">
        <v>6112</v>
      </c>
      <c r="F375" s="150">
        <v>44750</v>
      </c>
      <c r="G375" s="137" t="s">
        <v>57</v>
      </c>
      <c r="H375" s="137">
        <v>62</v>
      </c>
      <c r="I375" s="151">
        <v>21887</v>
      </c>
      <c r="J375" s="137" t="s">
        <v>6113</v>
      </c>
      <c r="K375" s="137" t="s">
        <v>3696</v>
      </c>
      <c r="L375" s="140" t="s">
        <v>61</v>
      </c>
      <c r="M375" s="152"/>
      <c r="N375" s="157" t="s">
        <v>6114</v>
      </c>
      <c r="O375" s="152" t="s">
        <v>6109</v>
      </c>
      <c r="P375" s="152"/>
      <c r="Q375" s="154"/>
      <c r="R375" s="154"/>
      <c r="S375" s="155"/>
      <c r="T375" s="154"/>
      <c r="U375" s="154"/>
      <c r="V375" s="154"/>
      <c r="W375" s="154"/>
      <c r="X375" s="156"/>
    </row>
    <row r="376" spans="1:24" ht="15.75" customHeight="1">
      <c r="A376" s="175" t="s">
        <v>3167</v>
      </c>
      <c r="B376" s="135" t="s">
        <v>2437</v>
      </c>
      <c r="C376" s="175" t="s">
        <v>6115</v>
      </c>
      <c r="D376" s="175" t="s">
        <v>6116</v>
      </c>
      <c r="E376" s="182" t="s">
        <v>6117</v>
      </c>
      <c r="F376" s="150">
        <v>44753</v>
      </c>
      <c r="G376" s="137" t="s">
        <v>57</v>
      </c>
      <c r="H376" s="137">
        <v>28</v>
      </c>
      <c r="I376" s="151">
        <v>34461</v>
      </c>
      <c r="J376" s="137">
        <v>70798740</v>
      </c>
      <c r="K376" s="137" t="s">
        <v>3679</v>
      </c>
      <c r="L376" s="137" t="s">
        <v>61</v>
      </c>
      <c r="M376" s="152"/>
      <c r="N376" s="179" t="s">
        <v>6118</v>
      </c>
      <c r="O376" s="152" t="s">
        <v>705</v>
      </c>
      <c r="P376" s="152"/>
      <c r="Q376" s="154" t="s">
        <v>68</v>
      </c>
      <c r="R376" s="154">
        <v>1</v>
      </c>
      <c r="S376" s="155">
        <v>179.66200000000001</v>
      </c>
      <c r="T376" s="154" t="s">
        <v>498</v>
      </c>
      <c r="U376" s="154"/>
      <c r="V376" s="154"/>
      <c r="W376" s="154"/>
      <c r="X376" s="156"/>
    </row>
    <row r="377" spans="1:24" ht="15.75" customHeight="1">
      <c r="A377" s="175" t="s">
        <v>3167</v>
      </c>
      <c r="B377" s="135" t="s">
        <v>2437</v>
      </c>
      <c r="C377" s="175" t="s">
        <v>6115</v>
      </c>
      <c r="D377" s="175" t="s">
        <v>6119</v>
      </c>
      <c r="E377" s="182" t="s">
        <v>6120</v>
      </c>
      <c r="F377" s="150">
        <v>44753</v>
      </c>
      <c r="G377" s="137" t="s">
        <v>57</v>
      </c>
      <c r="H377" s="137">
        <v>33</v>
      </c>
      <c r="I377" s="151">
        <v>32554</v>
      </c>
      <c r="J377" s="137">
        <v>46137961</v>
      </c>
      <c r="K377" s="137" t="s">
        <v>3679</v>
      </c>
      <c r="L377" s="140" t="s">
        <v>61</v>
      </c>
      <c r="M377" s="157"/>
      <c r="N377" s="179" t="s">
        <v>6121</v>
      </c>
      <c r="O377" s="152" t="s">
        <v>705</v>
      </c>
      <c r="P377" s="152"/>
      <c r="Q377" s="154" t="s">
        <v>68</v>
      </c>
      <c r="R377" s="154">
        <v>1</v>
      </c>
      <c r="S377" s="155">
        <v>149.548</v>
      </c>
      <c r="T377" s="154" t="s">
        <v>6122</v>
      </c>
      <c r="U377" s="154"/>
      <c r="V377" s="154"/>
      <c r="W377" s="154"/>
      <c r="X377" s="156"/>
    </row>
    <row r="378" spans="1:24" ht="15.75" customHeight="1">
      <c r="A378" s="175" t="s">
        <v>595</v>
      </c>
      <c r="B378" s="135" t="s">
        <v>4921</v>
      </c>
      <c r="C378" s="175" t="s">
        <v>6123</v>
      </c>
      <c r="D378" s="175" t="s">
        <v>6124</v>
      </c>
      <c r="E378" s="171" t="s">
        <v>6125</v>
      </c>
      <c r="F378" s="150">
        <v>44754</v>
      </c>
      <c r="G378" s="137" t="s">
        <v>57</v>
      </c>
      <c r="H378" s="137">
        <v>47</v>
      </c>
      <c r="I378" s="151">
        <v>27618</v>
      </c>
      <c r="J378" s="137">
        <v>20724297</v>
      </c>
      <c r="K378" s="137" t="s">
        <v>3696</v>
      </c>
      <c r="L378" s="137" t="s">
        <v>61</v>
      </c>
      <c r="M378" s="183"/>
      <c r="N378" s="157" t="s">
        <v>6126</v>
      </c>
      <c r="O378" s="157" t="s">
        <v>67</v>
      </c>
      <c r="P378" s="152"/>
      <c r="Q378" s="154"/>
      <c r="R378" s="154"/>
      <c r="S378" s="155"/>
      <c r="T378" s="154"/>
      <c r="U378" s="154"/>
      <c r="V378" s="154"/>
      <c r="W378" s="154"/>
      <c r="X378" s="156"/>
    </row>
    <row r="379" spans="1:24" ht="15.75" customHeight="1">
      <c r="A379" s="175" t="s">
        <v>595</v>
      </c>
      <c r="B379" s="135" t="s">
        <v>4921</v>
      </c>
      <c r="C379" s="175" t="s">
        <v>6123</v>
      </c>
      <c r="D379" s="175" t="s">
        <v>6127</v>
      </c>
      <c r="E379" s="171" t="s">
        <v>6128</v>
      </c>
      <c r="F379" s="150">
        <v>44754</v>
      </c>
      <c r="G379" s="137" t="s">
        <v>72</v>
      </c>
      <c r="H379" s="137">
        <v>53</v>
      </c>
      <c r="I379" s="151">
        <v>25486</v>
      </c>
      <c r="J379" s="137">
        <v>80137621</v>
      </c>
      <c r="K379" s="137" t="s">
        <v>3696</v>
      </c>
      <c r="L379" s="140" t="s">
        <v>61</v>
      </c>
      <c r="M379" s="183"/>
      <c r="N379" s="157" t="s">
        <v>6129</v>
      </c>
      <c r="O379" s="157" t="s">
        <v>67</v>
      </c>
      <c r="P379" s="152"/>
      <c r="Q379" s="154"/>
      <c r="R379" s="154"/>
      <c r="S379" s="155"/>
      <c r="T379" s="154"/>
      <c r="U379" s="154"/>
      <c r="V379" s="154"/>
      <c r="W379" s="154"/>
      <c r="X379" s="156"/>
    </row>
    <row r="380" spans="1:24" ht="15.75" customHeight="1">
      <c r="A380" s="175" t="s">
        <v>369</v>
      </c>
      <c r="B380" s="135" t="s">
        <v>4929</v>
      </c>
      <c r="C380" s="175" t="s">
        <v>6130</v>
      </c>
      <c r="D380" s="175" t="s">
        <v>6131</v>
      </c>
      <c r="E380" s="171" t="s">
        <v>6132</v>
      </c>
      <c r="F380" s="150">
        <v>44754</v>
      </c>
      <c r="G380" s="137" t="s">
        <v>57</v>
      </c>
      <c r="H380" s="137">
        <v>19</v>
      </c>
      <c r="I380" s="151">
        <v>37718</v>
      </c>
      <c r="J380" s="137">
        <v>71577078</v>
      </c>
      <c r="K380" s="137" t="s">
        <v>3696</v>
      </c>
      <c r="L380" s="137" t="s">
        <v>61</v>
      </c>
      <c r="M380" s="184"/>
      <c r="N380" s="157" t="s">
        <v>6133</v>
      </c>
      <c r="O380" s="157" t="s">
        <v>67</v>
      </c>
      <c r="P380" s="152"/>
      <c r="Q380" s="154" t="s">
        <v>3418</v>
      </c>
      <c r="R380" s="154"/>
      <c r="S380" s="155" t="s">
        <v>6134</v>
      </c>
      <c r="T380" s="154" t="s">
        <v>4855</v>
      </c>
      <c r="U380" s="154"/>
      <c r="V380" s="154"/>
      <c r="W380" s="154"/>
      <c r="X380" s="156"/>
    </row>
    <row r="381" spans="1:24" ht="15.75" customHeight="1">
      <c r="A381" s="175" t="s">
        <v>369</v>
      </c>
      <c r="B381" s="135" t="s">
        <v>4929</v>
      </c>
      <c r="C381" s="175" t="s">
        <v>6130</v>
      </c>
      <c r="D381" s="175" t="s">
        <v>6135</v>
      </c>
      <c r="E381" s="182" t="s">
        <v>6136</v>
      </c>
      <c r="F381" s="150">
        <v>44754</v>
      </c>
      <c r="G381" s="137" t="s">
        <v>57</v>
      </c>
      <c r="H381" s="137">
        <v>43</v>
      </c>
      <c r="I381" s="151">
        <v>28870</v>
      </c>
      <c r="J381" s="137">
        <v>41006600</v>
      </c>
      <c r="K381" s="137" t="s">
        <v>3696</v>
      </c>
      <c r="L381" s="140" t="s">
        <v>61</v>
      </c>
      <c r="M381" s="183"/>
      <c r="N381" s="179" t="s">
        <v>6137</v>
      </c>
      <c r="O381" s="152" t="s">
        <v>705</v>
      </c>
      <c r="P381" s="152"/>
      <c r="Q381" s="154" t="s">
        <v>3418</v>
      </c>
      <c r="R381" s="154"/>
      <c r="S381" s="155" t="s">
        <v>6138</v>
      </c>
      <c r="T381" s="154" t="s">
        <v>4855</v>
      </c>
      <c r="U381" s="155"/>
      <c r="V381" s="154"/>
      <c r="W381" s="154"/>
      <c r="X381" s="156"/>
    </row>
    <row r="382" spans="1:24" ht="15.75" customHeight="1">
      <c r="A382" s="175" t="s">
        <v>130</v>
      </c>
      <c r="B382" s="135" t="s">
        <v>4921</v>
      </c>
      <c r="C382" s="175" t="s">
        <v>6139</v>
      </c>
      <c r="D382" s="175" t="s">
        <v>6140</v>
      </c>
      <c r="E382" s="171" t="s">
        <v>6141</v>
      </c>
      <c r="F382" s="150">
        <v>44755</v>
      </c>
      <c r="G382" s="137" t="s">
        <v>57</v>
      </c>
      <c r="H382" s="137">
        <v>60</v>
      </c>
      <c r="I382" s="151">
        <v>23003</v>
      </c>
      <c r="J382" s="137">
        <v>15375902</v>
      </c>
      <c r="K382" s="137" t="s">
        <v>3696</v>
      </c>
      <c r="L382" s="137" t="s">
        <v>61</v>
      </c>
      <c r="M382" s="184"/>
      <c r="N382" s="179" t="s">
        <v>6142</v>
      </c>
      <c r="O382" s="152" t="s">
        <v>705</v>
      </c>
      <c r="P382" s="152"/>
      <c r="Q382" s="154"/>
      <c r="R382" s="154"/>
      <c r="S382" s="154"/>
      <c r="T382" s="154"/>
      <c r="U382" s="154"/>
      <c r="V382" s="154"/>
      <c r="W382" s="154"/>
      <c r="X382" s="156"/>
    </row>
    <row r="383" spans="1:24" ht="15.75" customHeight="1">
      <c r="A383" s="175" t="s">
        <v>130</v>
      </c>
      <c r="B383" s="135" t="s">
        <v>4921</v>
      </c>
      <c r="C383" s="175" t="s">
        <v>6139</v>
      </c>
      <c r="D383" s="175" t="s">
        <v>3112</v>
      </c>
      <c r="E383" s="171" t="s">
        <v>6143</v>
      </c>
      <c r="F383" s="150">
        <v>44755</v>
      </c>
      <c r="G383" s="137" t="s">
        <v>57</v>
      </c>
      <c r="H383" s="137">
        <v>48</v>
      </c>
      <c r="I383" s="151">
        <v>27391</v>
      </c>
      <c r="J383" s="137">
        <v>10050118</v>
      </c>
      <c r="K383" s="137" t="s">
        <v>3696</v>
      </c>
      <c r="L383" s="140" t="s">
        <v>61</v>
      </c>
      <c r="M383" s="184"/>
      <c r="N383" s="152" t="s">
        <v>6144</v>
      </c>
      <c r="O383" s="152" t="s">
        <v>705</v>
      </c>
      <c r="P383" s="152"/>
      <c r="Q383" s="154"/>
      <c r="R383" s="154"/>
      <c r="S383" s="154"/>
      <c r="T383" s="154"/>
      <c r="U383" s="154"/>
      <c r="V383" s="154"/>
      <c r="W383" s="154"/>
      <c r="X383" s="156"/>
    </row>
    <row r="384" spans="1:24" ht="15.75" customHeight="1">
      <c r="A384" s="175" t="s">
        <v>130</v>
      </c>
      <c r="B384" s="135" t="s">
        <v>4921</v>
      </c>
      <c r="C384" s="175" t="s">
        <v>6139</v>
      </c>
      <c r="D384" s="175" t="s">
        <v>6145</v>
      </c>
      <c r="E384" s="171" t="s">
        <v>6146</v>
      </c>
      <c r="F384" s="150">
        <v>44755</v>
      </c>
      <c r="G384" s="137" t="s">
        <v>57</v>
      </c>
      <c r="H384" s="137">
        <v>81</v>
      </c>
      <c r="I384" s="151">
        <v>15108</v>
      </c>
      <c r="J384" s="137" t="s">
        <v>6147</v>
      </c>
      <c r="K384" s="137" t="s">
        <v>3696</v>
      </c>
      <c r="L384" s="137" t="s">
        <v>61</v>
      </c>
      <c r="M384" s="184"/>
      <c r="N384" s="152" t="s">
        <v>6148</v>
      </c>
      <c r="O384" s="152" t="s">
        <v>705</v>
      </c>
      <c r="P384" s="152"/>
      <c r="Q384" s="154"/>
      <c r="R384" s="154"/>
      <c r="S384" s="154"/>
      <c r="T384" s="154"/>
      <c r="U384" s="154"/>
      <c r="V384" s="154"/>
      <c r="W384" s="154"/>
      <c r="X384" s="156"/>
    </row>
    <row r="385" spans="1:24" ht="15.75" customHeight="1">
      <c r="A385" s="175" t="s">
        <v>130</v>
      </c>
      <c r="B385" s="135" t="s">
        <v>4921</v>
      </c>
      <c r="C385" s="175" t="s">
        <v>6149</v>
      </c>
      <c r="D385" s="175" t="s">
        <v>6150</v>
      </c>
      <c r="E385" s="182" t="s">
        <v>6151</v>
      </c>
      <c r="F385" s="185">
        <v>44757</v>
      </c>
      <c r="G385" s="137" t="s">
        <v>57</v>
      </c>
      <c r="H385" s="137">
        <v>65</v>
      </c>
      <c r="I385" s="151">
        <v>20932</v>
      </c>
      <c r="J385" s="137">
        <v>15390893</v>
      </c>
      <c r="K385" s="137" t="s">
        <v>3696</v>
      </c>
      <c r="L385" s="140" t="s">
        <v>61</v>
      </c>
      <c r="M385" s="152"/>
      <c r="N385" s="152" t="s">
        <v>6152</v>
      </c>
      <c r="O385" s="152" t="s">
        <v>705</v>
      </c>
      <c r="P385" s="152"/>
      <c r="Q385" s="154"/>
      <c r="R385" s="154"/>
      <c r="S385" s="154"/>
      <c r="T385" s="154"/>
      <c r="U385" s="154"/>
      <c r="V385" s="154"/>
      <c r="W385" s="154"/>
      <c r="X385" s="156"/>
    </row>
    <row r="386" spans="1:24" ht="15.75" customHeight="1">
      <c r="A386" s="175" t="s">
        <v>130</v>
      </c>
      <c r="B386" s="135" t="s">
        <v>4921</v>
      </c>
      <c r="C386" s="175" t="s">
        <v>6149</v>
      </c>
      <c r="D386" s="175" t="s">
        <v>6153</v>
      </c>
      <c r="E386" s="182" t="s">
        <v>6154</v>
      </c>
      <c r="F386" s="150">
        <v>44757</v>
      </c>
      <c r="G386" s="137" t="s">
        <v>57</v>
      </c>
      <c r="H386" s="137">
        <v>58</v>
      </c>
      <c r="I386" s="151">
        <v>23710</v>
      </c>
      <c r="J386" s="137" t="s">
        <v>6155</v>
      </c>
      <c r="K386" s="137" t="s">
        <v>3696</v>
      </c>
      <c r="L386" s="137" t="s">
        <v>61</v>
      </c>
      <c r="M386" s="152"/>
      <c r="N386" s="152" t="s">
        <v>6156</v>
      </c>
      <c r="O386" s="152" t="s">
        <v>705</v>
      </c>
      <c r="P386" s="152"/>
      <c r="Q386" s="154"/>
      <c r="R386" s="154"/>
      <c r="S386" s="154"/>
      <c r="T386" s="154"/>
      <c r="U386" s="154"/>
      <c r="V386" s="154"/>
      <c r="W386" s="154"/>
      <c r="X386" s="156"/>
    </row>
    <row r="387" spans="1:24" ht="15.75" customHeight="1">
      <c r="A387" s="175" t="s">
        <v>3167</v>
      </c>
      <c r="B387" s="135" t="s">
        <v>2437</v>
      </c>
      <c r="C387" s="175" t="s">
        <v>6157</v>
      </c>
      <c r="D387" s="175" t="s">
        <v>6158</v>
      </c>
      <c r="E387" s="182" t="s">
        <v>6159</v>
      </c>
      <c r="F387" s="150">
        <v>44757</v>
      </c>
      <c r="G387" s="137" t="s">
        <v>57</v>
      </c>
      <c r="H387" s="137">
        <v>45</v>
      </c>
      <c r="I387" s="151">
        <v>28285</v>
      </c>
      <c r="J387" s="137">
        <v>20105620</v>
      </c>
      <c r="K387" s="137" t="s">
        <v>3696</v>
      </c>
      <c r="L387" s="140" t="s">
        <v>61</v>
      </c>
      <c r="M387" s="152"/>
      <c r="N387" s="152" t="s">
        <v>6160</v>
      </c>
      <c r="O387" s="152" t="s">
        <v>705</v>
      </c>
      <c r="P387" s="152"/>
      <c r="Q387" s="154" t="s">
        <v>68</v>
      </c>
      <c r="R387" s="154">
        <v>1</v>
      </c>
      <c r="S387" s="155">
        <v>141.21100000000001</v>
      </c>
      <c r="T387" s="154" t="s">
        <v>498</v>
      </c>
      <c r="U387" s="154"/>
      <c r="V387" s="154"/>
      <c r="W387" s="154"/>
      <c r="X387" s="156"/>
    </row>
    <row r="388" spans="1:24" ht="15.75" customHeight="1">
      <c r="A388" s="175" t="s">
        <v>651</v>
      </c>
      <c r="B388" s="135" t="s">
        <v>400</v>
      </c>
      <c r="C388" s="175" t="s">
        <v>6161</v>
      </c>
      <c r="D388" s="175" t="s">
        <v>5293</v>
      </c>
      <c r="E388" s="171" t="s">
        <v>6162</v>
      </c>
      <c r="F388" s="150">
        <v>44757</v>
      </c>
      <c r="G388" s="137" t="s">
        <v>57</v>
      </c>
      <c r="H388" s="137">
        <v>54</v>
      </c>
      <c r="I388" s="151">
        <v>24946</v>
      </c>
      <c r="J388" s="137" t="s">
        <v>6163</v>
      </c>
      <c r="K388" s="137" t="s">
        <v>3696</v>
      </c>
      <c r="L388" s="137" t="s">
        <v>61</v>
      </c>
      <c r="M388" s="157"/>
      <c r="N388" s="157" t="s">
        <v>6164</v>
      </c>
      <c r="O388" s="157" t="s">
        <v>67</v>
      </c>
      <c r="P388" s="152"/>
      <c r="Q388" s="154"/>
      <c r="R388" s="154"/>
      <c r="S388" s="155"/>
      <c r="T388" s="154"/>
      <c r="U388" s="154"/>
      <c r="V388" s="154"/>
      <c r="W388" s="154"/>
      <c r="X388" s="156"/>
    </row>
    <row r="389" spans="1:24" ht="15.75" customHeight="1">
      <c r="A389" s="175" t="s">
        <v>651</v>
      </c>
      <c r="B389" s="135" t="s">
        <v>400</v>
      </c>
      <c r="C389" s="175" t="s">
        <v>6161</v>
      </c>
      <c r="D389" s="175" t="s">
        <v>6165</v>
      </c>
      <c r="E389" s="171" t="s">
        <v>6166</v>
      </c>
      <c r="F389" s="150">
        <v>44757</v>
      </c>
      <c r="G389" s="137" t="s">
        <v>72</v>
      </c>
      <c r="H389" s="137">
        <v>48</v>
      </c>
      <c r="I389" s="151">
        <v>27231</v>
      </c>
      <c r="J389" s="137" t="s">
        <v>6167</v>
      </c>
      <c r="K389" s="137" t="s">
        <v>3696</v>
      </c>
      <c r="L389" s="140" t="s">
        <v>61</v>
      </c>
      <c r="M389" s="157"/>
      <c r="N389" s="157" t="s">
        <v>6168</v>
      </c>
      <c r="O389" s="157" t="s">
        <v>67</v>
      </c>
      <c r="P389" s="152"/>
      <c r="Q389" s="154"/>
      <c r="R389" s="154"/>
      <c r="S389" s="155"/>
      <c r="T389" s="154"/>
      <c r="U389" s="154"/>
      <c r="V389" s="154"/>
      <c r="W389" s="154"/>
      <c r="X389" s="156"/>
    </row>
    <row r="390" spans="1:24" ht="15.75" customHeight="1">
      <c r="A390" s="175" t="s">
        <v>651</v>
      </c>
      <c r="B390" s="135" t="s">
        <v>400</v>
      </c>
      <c r="C390" s="175" t="s">
        <v>6161</v>
      </c>
      <c r="D390" s="175" t="s">
        <v>5912</v>
      </c>
      <c r="E390" s="171" t="s">
        <v>6169</v>
      </c>
      <c r="F390" s="150">
        <v>44757</v>
      </c>
      <c r="G390" s="137" t="s">
        <v>57</v>
      </c>
      <c r="H390" s="137">
        <v>47</v>
      </c>
      <c r="I390" s="151">
        <v>26802</v>
      </c>
      <c r="J390" s="137">
        <v>23007041</v>
      </c>
      <c r="K390" s="137" t="s">
        <v>3696</v>
      </c>
      <c r="L390" s="137" t="s">
        <v>61</v>
      </c>
      <c r="M390" s="157"/>
      <c r="N390" s="157" t="s">
        <v>6044</v>
      </c>
      <c r="O390" s="157" t="s">
        <v>67</v>
      </c>
      <c r="P390" s="152"/>
      <c r="Q390" s="154"/>
      <c r="R390" s="154"/>
      <c r="S390" s="154"/>
      <c r="T390" s="154"/>
      <c r="U390" s="154"/>
      <c r="V390" s="154"/>
      <c r="W390" s="154"/>
      <c r="X390" s="156"/>
    </row>
    <row r="391" spans="1:24" ht="15.75" customHeight="1">
      <c r="A391" s="175" t="s">
        <v>651</v>
      </c>
      <c r="B391" s="135" t="s">
        <v>400</v>
      </c>
      <c r="C391" s="175" t="s">
        <v>6161</v>
      </c>
      <c r="D391" s="175" t="s">
        <v>6170</v>
      </c>
      <c r="E391" s="186" t="s">
        <v>6171</v>
      </c>
      <c r="F391" s="150">
        <v>44757</v>
      </c>
      <c r="G391" s="137" t="s">
        <v>72</v>
      </c>
      <c r="H391" s="137">
        <v>17</v>
      </c>
      <c r="I391" s="151">
        <v>38598</v>
      </c>
      <c r="J391" s="137">
        <v>75317184</v>
      </c>
      <c r="K391" s="163" t="s">
        <v>4762</v>
      </c>
      <c r="L391" s="140" t="s">
        <v>61</v>
      </c>
      <c r="M391" s="152"/>
      <c r="N391" s="157" t="s">
        <v>6172</v>
      </c>
      <c r="O391" s="153" t="s">
        <v>6173</v>
      </c>
      <c r="P391" s="152"/>
      <c r="Q391" s="154"/>
      <c r="R391" s="154"/>
      <c r="S391" s="154"/>
      <c r="T391" s="154"/>
      <c r="U391" s="154"/>
      <c r="V391" s="154"/>
      <c r="W391" s="154"/>
      <c r="X391" s="156"/>
    </row>
    <row r="392" spans="1:24" ht="15.75" customHeight="1">
      <c r="A392" s="175" t="s">
        <v>130</v>
      </c>
      <c r="B392" s="135" t="s">
        <v>4921</v>
      </c>
      <c r="C392" s="175" t="s">
        <v>6174</v>
      </c>
      <c r="D392" s="175" t="s">
        <v>6175</v>
      </c>
      <c r="E392" s="182" t="s">
        <v>6176</v>
      </c>
      <c r="F392" s="150">
        <v>44760</v>
      </c>
      <c r="G392" s="137" t="s">
        <v>57</v>
      </c>
      <c r="H392" s="137">
        <v>49</v>
      </c>
      <c r="I392" s="151">
        <v>27663</v>
      </c>
      <c r="J392" s="137">
        <v>28298821</v>
      </c>
      <c r="K392" s="137" t="s">
        <v>3696</v>
      </c>
      <c r="L392" s="137" t="s">
        <v>61</v>
      </c>
      <c r="M392" s="152"/>
      <c r="N392" s="179" t="s">
        <v>6177</v>
      </c>
      <c r="O392" s="152" t="s">
        <v>2789</v>
      </c>
      <c r="P392" s="152"/>
      <c r="Q392" s="154"/>
      <c r="R392" s="154"/>
      <c r="S392" s="154"/>
      <c r="T392" s="154"/>
      <c r="U392" s="154"/>
      <c r="V392" s="154"/>
      <c r="W392" s="154"/>
      <c r="X392" s="156"/>
    </row>
    <row r="393" spans="1:24" ht="15.75" customHeight="1">
      <c r="A393" s="175" t="s">
        <v>6178</v>
      </c>
      <c r="B393" s="135" t="s">
        <v>2437</v>
      </c>
      <c r="C393" s="175" t="s">
        <v>6179</v>
      </c>
      <c r="D393" s="175" t="s">
        <v>6180</v>
      </c>
      <c r="E393" s="171" t="s">
        <v>6181</v>
      </c>
      <c r="F393" s="150">
        <v>44761</v>
      </c>
      <c r="G393" s="137" t="s">
        <v>72</v>
      </c>
      <c r="H393" s="137">
        <v>44</v>
      </c>
      <c r="I393" s="151">
        <v>28574</v>
      </c>
      <c r="J393" s="137">
        <v>21125491</v>
      </c>
      <c r="K393" s="137" t="s">
        <v>3696</v>
      </c>
      <c r="L393" s="140" t="s">
        <v>61</v>
      </c>
      <c r="M393" s="152"/>
      <c r="N393" s="157" t="s">
        <v>6182</v>
      </c>
      <c r="O393" s="157" t="s">
        <v>67</v>
      </c>
      <c r="P393" s="152"/>
      <c r="Q393" s="154"/>
      <c r="R393" s="154"/>
      <c r="S393" s="154"/>
      <c r="T393" s="154"/>
      <c r="U393" s="154"/>
      <c r="V393" s="154"/>
      <c r="W393" s="154"/>
      <c r="X393" s="156"/>
    </row>
    <row r="394" spans="1:24" ht="15.75" customHeight="1">
      <c r="A394" s="175" t="s">
        <v>595</v>
      </c>
      <c r="B394" s="135" t="s">
        <v>4921</v>
      </c>
      <c r="C394" s="175" t="s">
        <v>6183</v>
      </c>
      <c r="D394" s="175" t="s">
        <v>6184</v>
      </c>
      <c r="E394" s="186" t="s">
        <v>6185</v>
      </c>
      <c r="F394" s="150">
        <v>44761</v>
      </c>
      <c r="G394" s="137" t="s">
        <v>57</v>
      </c>
      <c r="H394" s="137">
        <v>28</v>
      </c>
      <c r="I394" s="151">
        <v>34332</v>
      </c>
      <c r="J394" s="137">
        <v>74208662</v>
      </c>
      <c r="K394" s="137" t="s">
        <v>3696</v>
      </c>
      <c r="L394" s="137" t="s">
        <v>61</v>
      </c>
      <c r="M394" s="152"/>
      <c r="N394" s="157">
        <v>1E-3</v>
      </c>
      <c r="O394" s="153" t="s">
        <v>6186</v>
      </c>
      <c r="P394" s="152"/>
      <c r="Q394" s="154"/>
      <c r="R394" s="154"/>
      <c r="S394" s="154"/>
      <c r="T394" s="154"/>
      <c r="U394" s="154"/>
      <c r="V394" s="154"/>
      <c r="W394" s="154"/>
      <c r="X394" s="156"/>
    </row>
    <row r="395" spans="1:24" ht="15.75" customHeight="1">
      <c r="A395" s="175" t="s">
        <v>49</v>
      </c>
      <c r="B395" s="135" t="s">
        <v>58</v>
      </c>
      <c r="C395" s="175" t="s">
        <v>6187</v>
      </c>
      <c r="D395" s="175" t="s">
        <v>6188</v>
      </c>
      <c r="E395" s="186" t="s">
        <v>6189</v>
      </c>
      <c r="F395" s="150">
        <v>44761</v>
      </c>
      <c r="G395" s="137" t="s">
        <v>72</v>
      </c>
      <c r="H395" s="137">
        <v>31</v>
      </c>
      <c r="I395" s="151">
        <v>33040</v>
      </c>
      <c r="J395" s="137">
        <v>46564780</v>
      </c>
      <c r="K395" s="137" t="s">
        <v>3679</v>
      </c>
      <c r="L395" s="140" t="s">
        <v>61</v>
      </c>
      <c r="M395" s="152">
        <v>3.57</v>
      </c>
      <c r="N395" s="157" t="s">
        <v>6190</v>
      </c>
      <c r="O395" s="152" t="s">
        <v>2789</v>
      </c>
      <c r="P395" s="152" t="s">
        <v>80</v>
      </c>
      <c r="Q395" s="154"/>
      <c r="R395" s="154"/>
      <c r="S395" s="154"/>
      <c r="T395" s="154"/>
      <c r="U395" s="154"/>
      <c r="V395" s="154"/>
      <c r="W395" s="154"/>
      <c r="X395" s="156"/>
    </row>
    <row r="396" spans="1:24" ht="15.75" customHeight="1">
      <c r="A396" s="175" t="s">
        <v>583</v>
      </c>
      <c r="B396" s="135" t="s">
        <v>95</v>
      </c>
      <c r="C396" s="175" t="s">
        <v>6191</v>
      </c>
      <c r="D396" s="175" t="s">
        <v>6192</v>
      </c>
      <c r="E396" s="171" t="s">
        <v>6193</v>
      </c>
      <c r="F396" s="150">
        <v>44762</v>
      </c>
      <c r="G396" s="137" t="s">
        <v>57</v>
      </c>
      <c r="H396" s="137">
        <v>32</v>
      </c>
      <c r="I396" s="151">
        <v>32969</v>
      </c>
      <c r="J396" s="137">
        <v>70324568</v>
      </c>
      <c r="K396" s="137" t="s">
        <v>3696</v>
      </c>
      <c r="L396" s="137" t="s">
        <v>61</v>
      </c>
      <c r="M396" s="152"/>
      <c r="N396" s="157">
        <v>3.0000000000000001E-3</v>
      </c>
      <c r="O396" s="157" t="s">
        <v>67</v>
      </c>
      <c r="P396" s="152"/>
      <c r="Q396" s="154"/>
      <c r="R396" s="154"/>
      <c r="S396" s="154"/>
      <c r="T396" s="154"/>
      <c r="U396" s="154"/>
      <c r="V396" s="154"/>
      <c r="W396" s="154"/>
      <c r="X396" s="156"/>
    </row>
    <row r="397" spans="1:24" ht="15.75" customHeight="1">
      <c r="A397" s="175" t="s">
        <v>583</v>
      </c>
      <c r="B397" s="135" t="s">
        <v>95</v>
      </c>
      <c r="C397" s="175" t="s">
        <v>6191</v>
      </c>
      <c r="D397" s="175" t="s">
        <v>6194</v>
      </c>
      <c r="E397" s="171" t="s">
        <v>6195</v>
      </c>
      <c r="F397" s="150">
        <v>44762</v>
      </c>
      <c r="G397" s="137" t="s">
        <v>57</v>
      </c>
      <c r="H397" s="137">
        <v>24</v>
      </c>
      <c r="I397" s="151">
        <v>35719</v>
      </c>
      <c r="J397" s="137">
        <v>70169022</v>
      </c>
      <c r="K397" s="137" t="s">
        <v>3696</v>
      </c>
      <c r="L397" s="140" t="s">
        <v>61</v>
      </c>
      <c r="M397" s="152"/>
      <c r="N397" s="152">
        <v>0.29699999999999999</v>
      </c>
      <c r="O397" s="152" t="s">
        <v>705</v>
      </c>
      <c r="P397" s="152"/>
      <c r="Q397" s="154"/>
      <c r="R397" s="154"/>
      <c r="S397" s="154"/>
      <c r="T397" s="154"/>
      <c r="U397" s="154"/>
      <c r="V397" s="154"/>
      <c r="W397" s="154"/>
      <c r="X397" s="156"/>
    </row>
    <row r="398" spans="1:24" ht="15.75" customHeight="1">
      <c r="A398" s="175" t="s">
        <v>583</v>
      </c>
      <c r="B398" s="135" t="s">
        <v>95</v>
      </c>
      <c r="C398" s="175" t="s">
        <v>6191</v>
      </c>
      <c r="D398" s="175" t="s">
        <v>6196</v>
      </c>
      <c r="E398" s="171" t="s">
        <v>6197</v>
      </c>
      <c r="F398" s="150">
        <v>44762</v>
      </c>
      <c r="G398" s="137" t="s">
        <v>57</v>
      </c>
      <c r="H398" s="137">
        <v>23</v>
      </c>
      <c r="I398" s="151">
        <v>36055</v>
      </c>
      <c r="J398" s="137">
        <v>73513324</v>
      </c>
      <c r="K398" s="137" t="s">
        <v>3696</v>
      </c>
      <c r="L398" s="137" t="s">
        <v>61</v>
      </c>
      <c r="M398" s="152"/>
      <c r="N398" s="152">
        <v>1.625</v>
      </c>
      <c r="O398" s="152" t="s">
        <v>705</v>
      </c>
      <c r="P398" s="152"/>
      <c r="Q398" s="154"/>
      <c r="R398" s="154"/>
      <c r="S398" s="154"/>
      <c r="T398" s="154"/>
      <c r="U398" s="154"/>
      <c r="V398" s="154"/>
      <c r="W398" s="154"/>
      <c r="X398" s="156"/>
    </row>
    <row r="399" spans="1:24" ht="15.75" customHeight="1">
      <c r="A399" s="175" t="s">
        <v>583</v>
      </c>
      <c r="B399" s="135" t="s">
        <v>95</v>
      </c>
      <c r="C399" s="175" t="s">
        <v>6191</v>
      </c>
      <c r="D399" s="175" t="s">
        <v>6198</v>
      </c>
      <c r="E399" s="171" t="s">
        <v>6199</v>
      </c>
      <c r="F399" s="150">
        <v>44762</v>
      </c>
      <c r="G399" s="137" t="s">
        <v>72</v>
      </c>
      <c r="H399" s="137">
        <v>39</v>
      </c>
      <c r="I399" s="151">
        <v>30216</v>
      </c>
      <c r="J399" s="137">
        <v>42221816</v>
      </c>
      <c r="K399" s="137" t="s">
        <v>3696</v>
      </c>
      <c r="L399" s="140" t="s">
        <v>61</v>
      </c>
      <c r="M399" s="152"/>
      <c r="N399" s="157">
        <v>4.0000000000000001E-3</v>
      </c>
      <c r="O399" s="157" t="s">
        <v>67</v>
      </c>
      <c r="P399" s="152"/>
      <c r="Q399" s="154"/>
      <c r="R399" s="154"/>
      <c r="S399" s="154"/>
      <c r="T399" s="154"/>
      <c r="U399" s="154"/>
      <c r="V399" s="154"/>
      <c r="W399" s="154"/>
      <c r="X399" s="156"/>
    </row>
    <row r="400" spans="1:24" ht="15.75" customHeight="1">
      <c r="A400" s="175" t="s">
        <v>583</v>
      </c>
      <c r="B400" s="135" t="s">
        <v>95</v>
      </c>
      <c r="C400" s="175" t="s">
        <v>6191</v>
      </c>
      <c r="D400" s="175" t="s">
        <v>6200</v>
      </c>
      <c r="E400" s="171" t="s">
        <v>6201</v>
      </c>
      <c r="F400" s="150">
        <v>44762</v>
      </c>
      <c r="G400" s="137" t="s">
        <v>72</v>
      </c>
      <c r="H400" s="137">
        <v>29</v>
      </c>
      <c r="I400" s="151">
        <v>33903</v>
      </c>
      <c r="J400" s="137">
        <v>71308293</v>
      </c>
      <c r="K400" s="137" t="s">
        <v>3696</v>
      </c>
      <c r="L400" s="137" t="s">
        <v>61</v>
      </c>
      <c r="M400" s="152"/>
      <c r="N400" s="157">
        <v>1E-3</v>
      </c>
      <c r="O400" s="157" t="s">
        <v>67</v>
      </c>
      <c r="P400" s="152"/>
      <c r="Q400" s="154"/>
      <c r="R400" s="154"/>
      <c r="S400" s="154"/>
      <c r="T400" s="154"/>
      <c r="U400" s="154"/>
      <c r="V400" s="154"/>
      <c r="W400" s="154"/>
      <c r="X400" s="156"/>
    </row>
    <row r="401" spans="1:24" ht="15.75" customHeight="1">
      <c r="A401" s="175" t="s">
        <v>156</v>
      </c>
      <c r="B401" s="135" t="s">
        <v>4921</v>
      </c>
      <c r="C401" s="175" t="s">
        <v>5784</v>
      </c>
      <c r="D401" s="175" t="s">
        <v>6202</v>
      </c>
      <c r="E401" s="171" t="s">
        <v>6203</v>
      </c>
      <c r="F401" s="150">
        <v>44763</v>
      </c>
      <c r="G401" s="137" t="s">
        <v>72</v>
      </c>
      <c r="H401" s="137">
        <v>63</v>
      </c>
      <c r="I401" s="151">
        <v>21560</v>
      </c>
      <c r="J401" s="137" t="s">
        <v>6204</v>
      </c>
      <c r="K401" s="137" t="s">
        <v>3696</v>
      </c>
      <c r="L401" s="140" t="s">
        <v>61</v>
      </c>
      <c r="M401" s="152"/>
      <c r="N401" s="157">
        <v>2E-3</v>
      </c>
      <c r="O401" s="157" t="s">
        <v>67</v>
      </c>
      <c r="P401" s="152"/>
      <c r="Q401" s="154"/>
      <c r="R401" s="154"/>
      <c r="S401" s="155"/>
      <c r="T401" s="154"/>
      <c r="U401" s="154"/>
      <c r="V401" s="154"/>
      <c r="W401" s="154"/>
      <c r="X401" s="156"/>
    </row>
    <row r="402" spans="1:24" ht="15.75" customHeight="1">
      <c r="A402" s="175" t="s">
        <v>182</v>
      </c>
      <c r="B402" s="135" t="s">
        <v>188</v>
      </c>
      <c r="C402" s="175" t="s">
        <v>6205</v>
      </c>
      <c r="D402" s="175" t="s">
        <v>6206</v>
      </c>
      <c r="E402" s="171" t="s">
        <v>6207</v>
      </c>
      <c r="F402" s="150">
        <v>44764</v>
      </c>
      <c r="G402" s="137" t="s">
        <v>57</v>
      </c>
      <c r="H402" s="137">
        <v>76</v>
      </c>
      <c r="I402" s="151" t="s">
        <v>4373</v>
      </c>
      <c r="J402" s="137" t="s">
        <v>4373</v>
      </c>
      <c r="K402" s="137" t="s">
        <v>3696</v>
      </c>
      <c r="L402" s="137" t="s">
        <v>61</v>
      </c>
      <c r="M402" s="157"/>
      <c r="N402" s="179">
        <v>0.59099999999999997</v>
      </c>
      <c r="O402" s="152" t="s">
        <v>705</v>
      </c>
      <c r="P402" s="152"/>
      <c r="Q402" s="154"/>
      <c r="R402" s="154"/>
      <c r="S402" s="154"/>
      <c r="T402" s="154"/>
      <c r="U402" s="154"/>
      <c r="V402" s="154"/>
      <c r="W402" s="154"/>
      <c r="X402" s="156"/>
    </row>
    <row r="403" spans="1:24" ht="15.75" customHeight="1">
      <c r="A403" s="175" t="s">
        <v>130</v>
      </c>
      <c r="B403" s="135" t="s">
        <v>4921</v>
      </c>
      <c r="C403" s="175" t="s">
        <v>6174</v>
      </c>
      <c r="D403" s="175" t="s">
        <v>6208</v>
      </c>
      <c r="E403" s="171" t="s">
        <v>6209</v>
      </c>
      <c r="F403" s="150">
        <v>44764</v>
      </c>
      <c r="G403" s="137" t="s">
        <v>57</v>
      </c>
      <c r="H403" s="137">
        <v>58</v>
      </c>
      <c r="I403" s="151">
        <v>23492</v>
      </c>
      <c r="J403" s="137">
        <v>32120039</v>
      </c>
      <c r="K403" s="137" t="s">
        <v>3696</v>
      </c>
      <c r="L403" s="140" t="s">
        <v>61</v>
      </c>
      <c r="M403" s="152"/>
      <c r="N403" s="179">
        <v>0.36199999999999999</v>
      </c>
      <c r="O403" s="152" t="s">
        <v>705</v>
      </c>
      <c r="P403" s="152"/>
      <c r="Q403" s="154"/>
      <c r="R403" s="154"/>
      <c r="S403" s="154"/>
      <c r="T403" s="154"/>
      <c r="U403" s="154"/>
      <c r="V403" s="154"/>
      <c r="W403" s="154"/>
      <c r="X403" s="156"/>
    </row>
    <row r="404" spans="1:24" ht="15.75" customHeight="1">
      <c r="A404" s="175" t="s">
        <v>130</v>
      </c>
      <c r="B404" s="135" t="s">
        <v>4921</v>
      </c>
      <c r="C404" s="175" t="s">
        <v>6174</v>
      </c>
      <c r="D404" s="175" t="s">
        <v>6210</v>
      </c>
      <c r="E404" s="171" t="s">
        <v>6211</v>
      </c>
      <c r="F404" s="150">
        <v>44764</v>
      </c>
      <c r="G404" s="137" t="s">
        <v>57</v>
      </c>
      <c r="H404" s="137">
        <v>66</v>
      </c>
      <c r="I404" s="151">
        <v>20545</v>
      </c>
      <c r="J404" s="137">
        <v>21078598</v>
      </c>
      <c r="K404" s="137" t="s">
        <v>3696</v>
      </c>
      <c r="L404" s="137" t="s">
        <v>61</v>
      </c>
      <c r="M404" s="152"/>
      <c r="N404" s="179">
        <v>0.34</v>
      </c>
      <c r="O404" s="152" t="s">
        <v>705</v>
      </c>
      <c r="P404" s="152"/>
      <c r="Q404" s="154"/>
      <c r="R404" s="154"/>
      <c r="S404" s="154"/>
      <c r="T404" s="154"/>
      <c r="U404" s="154"/>
      <c r="V404" s="154"/>
      <c r="W404" s="154"/>
      <c r="X404" s="156"/>
    </row>
    <row r="405" spans="1:24" ht="15.75" customHeight="1">
      <c r="A405" s="175" t="s">
        <v>651</v>
      </c>
      <c r="B405" s="135" t="s">
        <v>400</v>
      </c>
      <c r="C405" s="175" t="s">
        <v>6212</v>
      </c>
      <c r="D405" s="175" t="s">
        <v>6016</v>
      </c>
      <c r="E405" s="171" t="s">
        <v>6213</v>
      </c>
      <c r="F405" s="150">
        <v>44767</v>
      </c>
      <c r="G405" s="137" t="s">
        <v>57</v>
      </c>
      <c r="H405" s="137">
        <v>42</v>
      </c>
      <c r="I405" s="151">
        <v>29549</v>
      </c>
      <c r="J405" s="137">
        <v>42143610</v>
      </c>
      <c r="K405" s="137" t="s">
        <v>3696</v>
      </c>
      <c r="L405" s="140" t="s">
        <v>61</v>
      </c>
      <c r="M405" s="152"/>
      <c r="N405" s="157">
        <v>3.0000000000000001E-3</v>
      </c>
      <c r="O405" s="157" t="s">
        <v>67</v>
      </c>
      <c r="P405" s="152"/>
      <c r="Q405" s="154"/>
      <c r="R405" s="154"/>
      <c r="S405" s="154"/>
      <c r="T405" s="154"/>
      <c r="U405" s="154"/>
      <c r="V405" s="154"/>
      <c r="W405" s="154"/>
      <c r="X405" s="156"/>
    </row>
    <row r="406" spans="1:24" ht="15.75" customHeight="1">
      <c r="A406" s="175" t="s">
        <v>651</v>
      </c>
      <c r="B406" s="135" t="s">
        <v>400</v>
      </c>
      <c r="C406" s="175" t="s">
        <v>6212</v>
      </c>
      <c r="D406" s="175" t="s">
        <v>6214</v>
      </c>
      <c r="E406" s="171" t="s">
        <v>6215</v>
      </c>
      <c r="F406" s="150">
        <v>44767</v>
      </c>
      <c r="G406" s="137" t="s">
        <v>57</v>
      </c>
      <c r="H406" s="137">
        <v>67</v>
      </c>
      <c r="I406" s="151">
        <v>20395</v>
      </c>
      <c r="J406" s="137" t="s">
        <v>6216</v>
      </c>
      <c r="K406" s="137" t="s">
        <v>3696</v>
      </c>
      <c r="L406" s="137" t="s">
        <v>61</v>
      </c>
      <c r="M406" s="157"/>
      <c r="N406" s="157">
        <v>4.0000000000000001E-3</v>
      </c>
      <c r="O406" s="157" t="s">
        <v>67</v>
      </c>
      <c r="P406" s="152"/>
      <c r="Q406" s="154"/>
      <c r="R406" s="154"/>
      <c r="S406" s="154"/>
      <c r="T406" s="154"/>
      <c r="U406" s="154"/>
      <c r="V406" s="154"/>
      <c r="W406" s="154"/>
      <c r="X406" s="156"/>
    </row>
    <row r="407" spans="1:24" ht="15.75" customHeight="1">
      <c r="A407" s="175" t="s">
        <v>156</v>
      </c>
      <c r="B407" s="135" t="s">
        <v>4921</v>
      </c>
      <c r="C407" s="175" t="s">
        <v>6217</v>
      </c>
      <c r="D407" s="175" t="s">
        <v>6218</v>
      </c>
      <c r="E407" s="171" t="s">
        <v>6219</v>
      </c>
      <c r="F407" s="150">
        <v>44768</v>
      </c>
      <c r="G407" s="137" t="s">
        <v>72</v>
      </c>
      <c r="H407" s="137">
        <v>9</v>
      </c>
      <c r="I407" s="151">
        <v>41426</v>
      </c>
      <c r="J407" s="137">
        <v>78132670</v>
      </c>
      <c r="K407" s="163" t="s">
        <v>4762</v>
      </c>
      <c r="L407" s="140" t="s">
        <v>61</v>
      </c>
      <c r="M407" s="152"/>
      <c r="N407" s="157">
        <v>1E-3</v>
      </c>
      <c r="O407" s="157" t="s">
        <v>2797</v>
      </c>
      <c r="P407" s="152" t="s">
        <v>6220</v>
      </c>
      <c r="Q407" s="154"/>
      <c r="R407" s="154"/>
      <c r="S407" s="154"/>
      <c r="T407" s="154"/>
      <c r="U407" s="154"/>
      <c r="V407" s="154"/>
      <c r="W407" s="154"/>
      <c r="X407" s="156"/>
    </row>
    <row r="408" spans="1:24" ht="15.75" customHeight="1">
      <c r="A408" s="175" t="s">
        <v>156</v>
      </c>
      <c r="B408" s="135" t="s">
        <v>4921</v>
      </c>
      <c r="C408" s="175" t="s">
        <v>6221</v>
      </c>
      <c r="D408" s="175" t="s">
        <v>6222</v>
      </c>
      <c r="E408" s="171" t="s">
        <v>6223</v>
      </c>
      <c r="F408" s="150">
        <v>44769</v>
      </c>
      <c r="G408" s="137" t="s">
        <v>57</v>
      </c>
      <c r="H408" s="137">
        <v>27</v>
      </c>
      <c r="I408" s="151">
        <v>34854</v>
      </c>
      <c r="J408" s="137">
        <v>77341188</v>
      </c>
      <c r="K408" s="137" t="s">
        <v>3696</v>
      </c>
      <c r="L408" s="137" t="s">
        <v>61</v>
      </c>
      <c r="M408" s="157"/>
      <c r="N408" s="152">
        <v>0.26200000000000001</v>
      </c>
      <c r="O408" s="152" t="s">
        <v>2789</v>
      </c>
      <c r="P408" s="152"/>
      <c r="Q408" s="154"/>
      <c r="R408" s="154"/>
      <c r="S408" s="154"/>
      <c r="T408" s="154"/>
      <c r="U408" s="154"/>
      <c r="V408" s="154"/>
      <c r="W408" s="154"/>
      <c r="X408" s="156"/>
    </row>
    <row r="409" spans="1:24" ht="15.75" customHeight="1">
      <c r="A409" s="175" t="s">
        <v>2301</v>
      </c>
      <c r="B409" s="135" t="s">
        <v>283</v>
      </c>
      <c r="C409" s="175" t="s">
        <v>6224</v>
      </c>
      <c r="D409" s="175" t="s">
        <v>6225</v>
      </c>
      <c r="E409" s="171" t="s">
        <v>6226</v>
      </c>
      <c r="F409" s="150">
        <v>44769</v>
      </c>
      <c r="G409" s="137" t="s">
        <v>57</v>
      </c>
      <c r="H409" s="137">
        <v>44</v>
      </c>
      <c r="I409" s="151">
        <v>28416</v>
      </c>
      <c r="J409" s="137">
        <v>43873958</v>
      </c>
      <c r="K409" s="137" t="s">
        <v>3696</v>
      </c>
      <c r="L409" s="140" t="s">
        <v>61</v>
      </c>
      <c r="M409" s="157"/>
      <c r="N409" s="152">
        <v>0.20300000000000001</v>
      </c>
      <c r="O409" s="152" t="s">
        <v>2789</v>
      </c>
      <c r="P409" s="152"/>
      <c r="Q409" s="154"/>
      <c r="R409" s="154"/>
      <c r="S409" s="154"/>
      <c r="T409" s="154"/>
      <c r="U409" s="154"/>
      <c r="V409" s="154"/>
      <c r="W409" s="154"/>
      <c r="X409" s="156"/>
    </row>
    <row r="410" spans="1:24" ht="15.75" customHeight="1">
      <c r="A410" s="175" t="s">
        <v>928</v>
      </c>
      <c r="B410" s="135" t="s">
        <v>283</v>
      </c>
      <c r="C410" s="175" t="s">
        <v>6227</v>
      </c>
      <c r="D410" s="175" t="s">
        <v>6228</v>
      </c>
      <c r="E410" s="171" t="s">
        <v>6229</v>
      </c>
      <c r="F410" s="150">
        <v>44769</v>
      </c>
      <c r="G410" s="137" t="s">
        <v>72</v>
      </c>
      <c r="H410" s="137">
        <v>26</v>
      </c>
      <c r="I410" s="151">
        <v>34907</v>
      </c>
      <c r="J410" s="137">
        <v>70819961</v>
      </c>
      <c r="K410" s="137" t="s">
        <v>3696</v>
      </c>
      <c r="L410" s="137" t="s">
        <v>61</v>
      </c>
      <c r="M410" s="157"/>
      <c r="N410" s="157">
        <v>7.0000000000000001E-3</v>
      </c>
      <c r="O410" s="157" t="s">
        <v>2797</v>
      </c>
      <c r="P410" s="152"/>
      <c r="Q410" s="154"/>
      <c r="R410" s="154"/>
      <c r="S410" s="154"/>
      <c r="T410" s="154"/>
      <c r="U410" s="154"/>
      <c r="V410" s="154"/>
      <c r="W410" s="154"/>
      <c r="X410" s="156"/>
    </row>
    <row r="411" spans="1:24" ht="15.75" customHeight="1">
      <c r="A411" s="175" t="s">
        <v>1235</v>
      </c>
      <c r="B411" s="135" t="s">
        <v>4929</v>
      </c>
      <c r="C411" s="175" t="s">
        <v>6230</v>
      </c>
      <c r="D411" s="175" t="s">
        <v>6231</v>
      </c>
      <c r="E411" s="171" t="s">
        <v>6232</v>
      </c>
      <c r="F411" s="150">
        <v>44769</v>
      </c>
      <c r="G411" s="137" t="s">
        <v>57</v>
      </c>
      <c r="H411" s="137">
        <v>41</v>
      </c>
      <c r="I411" s="151">
        <v>29653</v>
      </c>
      <c r="J411" s="137">
        <v>40864579</v>
      </c>
      <c r="K411" s="137" t="s">
        <v>3696</v>
      </c>
      <c r="L411" s="140" t="s">
        <v>61</v>
      </c>
      <c r="M411" s="152"/>
      <c r="N411" s="157">
        <v>5.0000000000000001E-3</v>
      </c>
      <c r="O411" s="157" t="s">
        <v>67</v>
      </c>
      <c r="P411" s="152"/>
      <c r="Q411" s="154" t="s">
        <v>3418</v>
      </c>
      <c r="R411" s="154">
        <v>1.2</v>
      </c>
      <c r="S411" s="155">
        <v>2</v>
      </c>
      <c r="T411" s="154" t="s">
        <v>389</v>
      </c>
      <c r="U411" s="154"/>
      <c r="V411" s="154"/>
      <c r="W411" s="154"/>
      <c r="X411" s="156"/>
    </row>
    <row r="412" spans="1:24" ht="15.75" customHeight="1">
      <c r="A412" s="175" t="s">
        <v>595</v>
      </c>
      <c r="B412" s="135" t="s">
        <v>4921</v>
      </c>
      <c r="C412" s="175" t="s">
        <v>6233</v>
      </c>
      <c r="D412" s="175" t="s">
        <v>6234</v>
      </c>
      <c r="E412" s="171" t="s">
        <v>6235</v>
      </c>
      <c r="F412" s="150">
        <v>44769</v>
      </c>
      <c r="G412" s="137" t="s">
        <v>57</v>
      </c>
      <c r="H412" s="137">
        <v>12</v>
      </c>
      <c r="I412" s="151">
        <v>40223</v>
      </c>
      <c r="J412" s="137">
        <v>74107602</v>
      </c>
      <c r="K412" s="163" t="s">
        <v>4516</v>
      </c>
      <c r="L412" s="137" t="s">
        <v>61</v>
      </c>
      <c r="M412" s="152"/>
      <c r="N412" s="157">
        <v>5.0000000000000001E-3</v>
      </c>
      <c r="O412" s="157" t="s">
        <v>67</v>
      </c>
      <c r="P412" s="152"/>
      <c r="Q412" s="154"/>
      <c r="R412" s="154"/>
      <c r="S412" s="155"/>
      <c r="T412" s="154"/>
      <c r="U412" s="154"/>
      <c r="V412" s="154"/>
      <c r="W412" s="154"/>
      <c r="X412" s="156"/>
    </row>
    <row r="413" spans="1:24" ht="15.75" customHeight="1">
      <c r="A413" s="175" t="s">
        <v>595</v>
      </c>
      <c r="B413" s="135" t="s">
        <v>4921</v>
      </c>
      <c r="C413" s="175" t="s">
        <v>6233</v>
      </c>
      <c r="D413" s="175" t="s">
        <v>6236</v>
      </c>
      <c r="E413" s="171" t="s">
        <v>6237</v>
      </c>
      <c r="F413" s="150">
        <v>44769</v>
      </c>
      <c r="G413" s="137" t="s">
        <v>72</v>
      </c>
      <c r="H413" s="137">
        <v>43</v>
      </c>
      <c r="I413" s="151">
        <v>28841</v>
      </c>
      <c r="J413" s="137">
        <v>80615143</v>
      </c>
      <c r="K413" s="137" t="s">
        <v>3696</v>
      </c>
      <c r="L413" s="140" t="s">
        <v>61</v>
      </c>
      <c r="M413" s="152"/>
      <c r="N413" s="157">
        <v>5.0000000000000001E-3</v>
      </c>
      <c r="O413" s="157" t="s">
        <v>67</v>
      </c>
      <c r="P413" s="152"/>
      <c r="Q413" s="154"/>
      <c r="R413" s="154"/>
      <c r="S413" s="155"/>
      <c r="T413" s="154"/>
      <c r="U413" s="154"/>
      <c r="V413" s="154"/>
      <c r="W413" s="154"/>
      <c r="X413" s="156"/>
    </row>
    <row r="414" spans="1:24" ht="15.75" customHeight="1">
      <c r="A414" s="175" t="s">
        <v>595</v>
      </c>
      <c r="B414" s="135" t="s">
        <v>4921</v>
      </c>
      <c r="C414" s="175" t="s">
        <v>6233</v>
      </c>
      <c r="D414" s="175" t="s">
        <v>6238</v>
      </c>
      <c r="E414" s="171" t="s">
        <v>6239</v>
      </c>
      <c r="F414" s="150">
        <v>44769</v>
      </c>
      <c r="G414" s="137" t="s">
        <v>57</v>
      </c>
      <c r="H414" s="137">
        <v>58</v>
      </c>
      <c r="I414" s="151">
        <v>23597</v>
      </c>
      <c r="J414" s="137" t="s">
        <v>6240</v>
      </c>
      <c r="K414" s="137" t="s">
        <v>3696</v>
      </c>
      <c r="L414" s="137" t="s">
        <v>61</v>
      </c>
      <c r="M414" s="152"/>
      <c r="N414" s="157">
        <v>6.0000000000000001E-3</v>
      </c>
      <c r="O414" s="157" t="s">
        <v>67</v>
      </c>
      <c r="P414" s="152"/>
      <c r="Q414" s="154"/>
      <c r="R414" s="154"/>
      <c r="S414" s="155"/>
      <c r="T414" s="154"/>
      <c r="U414" s="154"/>
      <c r="V414" s="154"/>
      <c r="W414" s="154"/>
      <c r="X414" s="156"/>
    </row>
    <row r="415" spans="1:24" ht="15.75" customHeight="1">
      <c r="A415" s="175" t="s">
        <v>156</v>
      </c>
      <c r="B415" s="135" t="s">
        <v>4921</v>
      </c>
      <c r="C415" s="175" t="s">
        <v>6241</v>
      </c>
      <c r="D415" s="175" t="s">
        <v>6242</v>
      </c>
      <c r="E415" s="171" t="s">
        <v>6243</v>
      </c>
      <c r="F415" s="150">
        <v>44769</v>
      </c>
      <c r="G415" s="137" t="s">
        <v>72</v>
      </c>
      <c r="H415" s="137">
        <v>77</v>
      </c>
      <c r="I415" s="151">
        <v>16488</v>
      </c>
      <c r="J415" s="137" t="s">
        <v>6244</v>
      </c>
      <c r="K415" s="137" t="s">
        <v>3696</v>
      </c>
      <c r="L415" s="140" t="s">
        <v>61</v>
      </c>
      <c r="M415" s="152"/>
      <c r="N415" s="152">
        <v>0.751</v>
      </c>
      <c r="O415" s="153" t="s">
        <v>6245</v>
      </c>
      <c r="P415" s="152"/>
      <c r="Q415" s="154"/>
      <c r="R415" s="154"/>
      <c r="S415" s="155"/>
      <c r="T415" s="154"/>
      <c r="U415" s="154"/>
      <c r="V415" s="154"/>
      <c r="W415" s="154"/>
      <c r="X415" s="156"/>
    </row>
    <row r="416" spans="1:24" ht="15.75" customHeight="1">
      <c r="A416" s="175" t="s">
        <v>595</v>
      </c>
      <c r="B416" s="135" t="s">
        <v>4921</v>
      </c>
      <c r="C416" s="175" t="s">
        <v>6246</v>
      </c>
      <c r="D416" s="175" t="s">
        <v>6247</v>
      </c>
      <c r="E416" s="171" t="s">
        <v>6248</v>
      </c>
      <c r="F416" s="150">
        <v>44769</v>
      </c>
      <c r="G416" s="137" t="s">
        <v>72</v>
      </c>
      <c r="H416" s="137">
        <v>67</v>
      </c>
      <c r="I416" s="151">
        <v>20801</v>
      </c>
      <c r="J416" s="137">
        <v>31156031</v>
      </c>
      <c r="K416" s="137" t="s">
        <v>3696</v>
      </c>
      <c r="L416" s="137" t="s">
        <v>61</v>
      </c>
      <c r="M416" s="152"/>
      <c r="N416" s="157">
        <v>4.0000000000000001E-3</v>
      </c>
      <c r="O416" s="157" t="s">
        <v>67</v>
      </c>
      <c r="P416" s="152"/>
      <c r="Q416" s="154"/>
      <c r="R416" s="154"/>
      <c r="S416" s="155"/>
      <c r="T416" s="154"/>
      <c r="U416" s="154"/>
      <c r="V416" s="154"/>
      <c r="W416" s="154"/>
      <c r="X416" s="156"/>
    </row>
    <row r="417" spans="1:24" ht="15.75" customHeight="1">
      <c r="A417" s="175" t="s">
        <v>2487</v>
      </c>
      <c r="B417" s="135" t="s">
        <v>1114</v>
      </c>
      <c r="C417" s="175" t="s">
        <v>6249</v>
      </c>
      <c r="D417" s="175" t="s">
        <v>6250</v>
      </c>
      <c r="E417" s="171" t="s">
        <v>6251</v>
      </c>
      <c r="F417" s="150">
        <v>44776</v>
      </c>
      <c r="G417" s="137" t="s">
        <v>72</v>
      </c>
      <c r="H417" s="137">
        <v>15</v>
      </c>
      <c r="I417" s="151">
        <v>39149</v>
      </c>
      <c r="J417" s="137">
        <v>61040063</v>
      </c>
      <c r="K417" s="163" t="s">
        <v>4762</v>
      </c>
      <c r="L417" s="140" t="s">
        <v>61</v>
      </c>
      <c r="M417" s="157"/>
      <c r="N417" s="157">
        <v>4.0000000000000001E-3</v>
      </c>
      <c r="O417" s="157" t="s">
        <v>2962</v>
      </c>
      <c r="P417" s="152"/>
      <c r="Q417" s="154"/>
      <c r="R417" s="154"/>
      <c r="S417" s="154"/>
      <c r="T417" s="154"/>
      <c r="U417" s="154"/>
      <c r="V417" s="154"/>
      <c r="W417" s="154"/>
      <c r="X417" s="156"/>
    </row>
    <row r="418" spans="1:24" ht="15.75" customHeight="1">
      <c r="A418" s="175" t="s">
        <v>130</v>
      </c>
      <c r="B418" s="135" t="s">
        <v>4921</v>
      </c>
      <c r="C418" s="175" t="s">
        <v>6252</v>
      </c>
      <c r="D418" s="175" t="s">
        <v>6253</v>
      </c>
      <c r="E418" s="171" t="s">
        <v>6254</v>
      </c>
      <c r="F418" s="150">
        <v>44776</v>
      </c>
      <c r="G418" s="137" t="s">
        <v>57</v>
      </c>
      <c r="H418" s="137">
        <v>39</v>
      </c>
      <c r="I418" s="151">
        <v>30341</v>
      </c>
      <c r="J418" s="137">
        <v>43852184</v>
      </c>
      <c r="K418" s="137" t="s">
        <v>3696</v>
      </c>
      <c r="L418" s="137" t="s">
        <v>61</v>
      </c>
      <c r="M418" s="152"/>
      <c r="N418" s="152">
        <v>0.42499999999999999</v>
      </c>
      <c r="O418" s="152" t="s">
        <v>299</v>
      </c>
      <c r="P418" s="152"/>
      <c r="Q418" s="154"/>
      <c r="R418" s="154"/>
      <c r="S418" s="154"/>
      <c r="T418" s="154"/>
      <c r="U418" s="154"/>
      <c r="V418" s="154"/>
      <c r="W418" s="154"/>
      <c r="X418" s="156"/>
    </row>
    <row r="419" spans="1:24" ht="15.75" customHeight="1">
      <c r="A419" s="175" t="s">
        <v>595</v>
      </c>
      <c r="B419" s="135" t="s">
        <v>4921</v>
      </c>
      <c r="C419" s="175" t="s">
        <v>6255</v>
      </c>
      <c r="D419" s="175" t="s">
        <v>6256</v>
      </c>
      <c r="E419" s="171" t="s">
        <v>6257</v>
      </c>
      <c r="F419" s="150">
        <v>44776</v>
      </c>
      <c r="G419" s="137" t="s">
        <v>57</v>
      </c>
      <c r="H419" s="137">
        <v>31</v>
      </c>
      <c r="I419" s="151">
        <v>33253</v>
      </c>
      <c r="J419" s="137">
        <v>46758068</v>
      </c>
      <c r="K419" s="137" t="s">
        <v>3696</v>
      </c>
      <c r="L419" s="140" t="s">
        <v>61</v>
      </c>
      <c r="M419" s="152"/>
      <c r="N419" s="152">
        <v>0.27</v>
      </c>
      <c r="O419" s="152" t="s">
        <v>2789</v>
      </c>
      <c r="P419" s="152"/>
      <c r="Q419" s="154"/>
      <c r="R419" s="154"/>
      <c r="S419" s="154"/>
      <c r="T419" s="154"/>
      <c r="U419" s="154"/>
      <c r="V419" s="154"/>
      <c r="W419" s="154"/>
      <c r="X419" s="156"/>
    </row>
    <row r="420" spans="1:24" ht="15.75" customHeight="1">
      <c r="A420" s="175" t="s">
        <v>182</v>
      </c>
      <c r="B420" s="135" t="s">
        <v>188</v>
      </c>
      <c r="C420" s="175" t="s">
        <v>6258</v>
      </c>
      <c r="D420" s="175" t="s">
        <v>6259</v>
      </c>
      <c r="E420" s="171" t="s">
        <v>6260</v>
      </c>
      <c r="F420" s="150">
        <v>44776</v>
      </c>
      <c r="G420" s="137" t="s">
        <v>57</v>
      </c>
      <c r="H420" s="137">
        <v>25</v>
      </c>
      <c r="I420" s="151">
        <v>35598</v>
      </c>
      <c r="J420" s="137">
        <v>70687625</v>
      </c>
      <c r="K420" s="137" t="s">
        <v>3696</v>
      </c>
      <c r="L420" s="137" t="s">
        <v>61</v>
      </c>
      <c r="M420" s="157"/>
      <c r="N420" s="152">
        <v>0.67500000000000004</v>
      </c>
      <c r="O420" s="152" t="s">
        <v>705</v>
      </c>
      <c r="P420" s="152"/>
      <c r="Q420" s="154"/>
      <c r="R420" s="154"/>
      <c r="S420" s="154"/>
      <c r="T420" s="154"/>
      <c r="U420" s="154"/>
      <c r="V420" s="154"/>
      <c r="W420" s="154"/>
      <c r="X420" s="156"/>
    </row>
    <row r="421" spans="1:24" ht="15.75" customHeight="1">
      <c r="A421" s="175" t="s">
        <v>410</v>
      </c>
      <c r="B421" s="135" t="s">
        <v>414</v>
      </c>
      <c r="C421" s="175" t="s">
        <v>6261</v>
      </c>
      <c r="D421" s="175" t="s">
        <v>6262</v>
      </c>
      <c r="E421" s="171" t="s">
        <v>6263</v>
      </c>
      <c r="F421" s="150">
        <v>44776</v>
      </c>
      <c r="G421" s="137" t="s">
        <v>57</v>
      </c>
      <c r="H421" s="137">
        <v>25</v>
      </c>
      <c r="I421" s="151">
        <v>35573</v>
      </c>
      <c r="J421" s="137">
        <v>766545404</v>
      </c>
      <c r="K421" s="137" t="s">
        <v>3696</v>
      </c>
      <c r="L421" s="140" t="s">
        <v>61</v>
      </c>
      <c r="M421" s="157"/>
      <c r="N421" s="157" t="s">
        <v>6264</v>
      </c>
      <c r="O421" s="152" t="s">
        <v>705</v>
      </c>
      <c r="P421" s="152" t="s">
        <v>80</v>
      </c>
      <c r="Q421" s="154"/>
      <c r="R421" s="154"/>
      <c r="S421" s="154"/>
      <c r="T421" s="154"/>
      <c r="U421" s="154"/>
      <c r="V421" s="154"/>
      <c r="W421" s="154"/>
      <c r="X421" s="156"/>
    </row>
    <row r="422" spans="1:24" ht="15.75" customHeight="1">
      <c r="A422" s="175" t="s">
        <v>6022</v>
      </c>
      <c r="B422" s="135" t="s">
        <v>4921</v>
      </c>
      <c r="C422" s="175" t="s">
        <v>6265</v>
      </c>
      <c r="D422" s="175" t="s">
        <v>6266</v>
      </c>
      <c r="E422" s="159" t="s">
        <v>6267</v>
      </c>
      <c r="F422" s="150">
        <v>44777</v>
      </c>
      <c r="G422" s="137" t="s">
        <v>57</v>
      </c>
      <c r="H422" s="137">
        <v>82</v>
      </c>
      <c r="I422" s="151">
        <v>14810</v>
      </c>
      <c r="J422" s="137">
        <v>9734127</v>
      </c>
      <c r="K422" s="137" t="s">
        <v>3696</v>
      </c>
      <c r="L422" s="137" t="s">
        <v>61</v>
      </c>
      <c r="M422" s="152">
        <v>3.7810000000000001</v>
      </c>
      <c r="N422" s="157">
        <v>0.14299999999999999</v>
      </c>
      <c r="O422" s="152" t="s">
        <v>705</v>
      </c>
      <c r="P422" s="152" t="s">
        <v>80</v>
      </c>
      <c r="Q422" s="154"/>
      <c r="R422" s="154"/>
      <c r="S422" s="154"/>
      <c r="T422" s="154"/>
      <c r="U422" s="154"/>
      <c r="V422" s="154"/>
      <c r="W422" s="154"/>
      <c r="X422" s="156"/>
    </row>
    <row r="423" spans="1:24" ht="15.75" customHeight="1">
      <c r="A423" s="175" t="s">
        <v>2111</v>
      </c>
      <c r="B423" s="135" t="s">
        <v>283</v>
      </c>
      <c r="C423" s="175" t="s">
        <v>6268</v>
      </c>
      <c r="D423" s="175" t="s">
        <v>6269</v>
      </c>
      <c r="E423" s="171" t="s">
        <v>6270</v>
      </c>
      <c r="F423" s="150">
        <v>44777</v>
      </c>
      <c r="G423" s="137" t="s">
        <v>57</v>
      </c>
      <c r="H423" s="137">
        <v>58</v>
      </c>
      <c r="I423" s="151">
        <v>23232</v>
      </c>
      <c r="J423" s="137">
        <v>8581879</v>
      </c>
      <c r="K423" s="137" t="s">
        <v>3696</v>
      </c>
      <c r="L423" s="140" t="s">
        <v>61</v>
      </c>
      <c r="M423" s="152"/>
      <c r="N423" s="157">
        <v>2E-3</v>
      </c>
      <c r="O423" s="157" t="s">
        <v>67</v>
      </c>
      <c r="P423" s="152"/>
      <c r="Q423" s="154"/>
      <c r="R423" s="154"/>
      <c r="S423" s="154"/>
      <c r="T423" s="154"/>
      <c r="U423" s="154"/>
      <c r="V423" s="154"/>
      <c r="W423" s="154"/>
      <c r="X423" s="156"/>
    </row>
    <row r="424" spans="1:24" ht="15.75" customHeight="1">
      <c r="A424" s="175" t="s">
        <v>130</v>
      </c>
      <c r="B424" s="135" t="s">
        <v>4921</v>
      </c>
      <c r="C424" s="175" t="s">
        <v>6271</v>
      </c>
      <c r="D424" s="175" t="s">
        <v>6272</v>
      </c>
      <c r="E424" s="171" t="s">
        <v>6273</v>
      </c>
      <c r="F424" s="150">
        <v>44782</v>
      </c>
      <c r="G424" s="137" t="s">
        <v>57</v>
      </c>
      <c r="H424" s="137">
        <v>43</v>
      </c>
      <c r="I424" s="151">
        <v>29005</v>
      </c>
      <c r="J424" s="137">
        <v>80647741</v>
      </c>
      <c r="K424" s="137" t="s">
        <v>3696</v>
      </c>
      <c r="L424" s="137" t="s">
        <v>61</v>
      </c>
      <c r="M424" s="157"/>
      <c r="N424" s="179">
        <v>0.54400000000000004</v>
      </c>
      <c r="O424" s="152" t="s">
        <v>705</v>
      </c>
      <c r="P424" s="152"/>
      <c r="Q424" s="154"/>
      <c r="R424" s="154"/>
      <c r="S424" s="154"/>
      <c r="T424" s="154"/>
      <c r="U424" s="154"/>
      <c r="V424" s="154"/>
      <c r="W424" s="154"/>
      <c r="X424" s="156"/>
    </row>
    <row r="425" spans="1:24" ht="15.75" customHeight="1">
      <c r="A425" s="175" t="s">
        <v>3450</v>
      </c>
      <c r="B425" s="135" t="s">
        <v>4921</v>
      </c>
      <c r="C425" s="175" t="s">
        <v>6274</v>
      </c>
      <c r="D425" s="175" t="s">
        <v>6275</v>
      </c>
      <c r="E425" s="171" t="s">
        <v>6276</v>
      </c>
      <c r="F425" s="150">
        <v>44782</v>
      </c>
      <c r="G425" s="137" t="s">
        <v>72</v>
      </c>
      <c r="H425" s="137">
        <v>44</v>
      </c>
      <c r="I425" s="151">
        <v>28615</v>
      </c>
      <c r="J425" s="137">
        <v>40048554</v>
      </c>
      <c r="K425" s="137" t="s">
        <v>3696</v>
      </c>
      <c r="L425" s="140" t="s">
        <v>61</v>
      </c>
      <c r="M425" s="157"/>
      <c r="N425" s="179">
        <v>0.89400000000000002</v>
      </c>
      <c r="O425" s="152" t="s">
        <v>705</v>
      </c>
      <c r="P425" s="152"/>
      <c r="Q425" s="154"/>
      <c r="R425" s="154"/>
      <c r="S425" s="154"/>
      <c r="T425" s="154"/>
      <c r="U425" s="154"/>
      <c r="V425" s="154"/>
      <c r="W425" s="154"/>
      <c r="X425" s="156"/>
    </row>
    <row r="426" spans="1:24" ht="15.75" customHeight="1">
      <c r="A426" s="175" t="s">
        <v>3450</v>
      </c>
      <c r="B426" s="135" t="s">
        <v>4921</v>
      </c>
      <c r="C426" s="175" t="s">
        <v>6274</v>
      </c>
      <c r="D426" s="175" t="s">
        <v>6277</v>
      </c>
      <c r="E426" s="171" t="s">
        <v>6278</v>
      </c>
      <c r="F426" s="150">
        <v>44782</v>
      </c>
      <c r="G426" s="137" t="s">
        <v>57</v>
      </c>
      <c r="H426" s="137">
        <v>33</v>
      </c>
      <c r="I426" s="151">
        <v>32503</v>
      </c>
      <c r="J426" s="137">
        <v>47533057</v>
      </c>
      <c r="K426" s="137" t="s">
        <v>3696</v>
      </c>
      <c r="L426" s="137" t="s">
        <v>61</v>
      </c>
      <c r="M426" s="152"/>
      <c r="N426" s="179">
        <v>0.92800000000000005</v>
      </c>
      <c r="O426" s="153" t="s">
        <v>6245</v>
      </c>
      <c r="P426" s="152"/>
      <c r="Q426" s="154"/>
      <c r="R426" s="154"/>
      <c r="S426" s="154"/>
      <c r="T426" s="154"/>
      <c r="U426" s="154"/>
      <c r="V426" s="154"/>
      <c r="W426" s="154"/>
      <c r="X426" s="156"/>
    </row>
    <row r="427" spans="1:24" ht="15.75" customHeight="1">
      <c r="A427" s="175" t="s">
        <v>6279</v>
      </c>
      <c r="B427" s="135" t="s">
        <v>6280</v>
      </c>
      <c r="C427" s="175" t="s">
        <v>6281</v>
      </c>
      <c r="D427" s="175" t="s">
        <v>6282</v>
      </c>
      <c r="E427" s="171" t="s">
        <v>6283</v>
      </c>
      <c r="F427" s="150">
        <v>44782</v>
      </c>
      <c r="G427" s="137" t="s">
        <v>57</v>
      </c>
      <c r="H427" s="137">
        <v>37</v>
      </c>
      <c r="I427" s="151">
        <v>30986</v>
      </c>
      <c r="J427" s="137">
        <v>42686582</v>
      </c>
      <c r="K427" s="137" t="s">
        <v>3696</v>
      </c>
      <c r="L427" s="140" t="s">
        <v>61</v>
      </c>
      <c r="M427" s="152"/>
      <c r="N427" s="157">
        <v>4.0000000000000001E-3</v>
      </c>
      <c r="O427" s="157" t="s">
        <v>67</v>
      </c>
      <c r="P427" s="152"/>
      <c r="Q427" s="154"/>
      <c r="R427" s="154"/>
      <c r="S427" s="154"/>
      <c r="T427" s="154"/>
      <c r="U427" s="154"/>
      <c r="V427" s="154"/>
      <c r="W427" s="154"/>
      <c r="X427" s="156"/>
    </row>
    <row r="428" spans="1:24" ht="15.75" customHeight="1">
      <c r="A428" s="175" t="s">
        <v>410</v>
      </c>
      <c r="B428" s="135" t="s">
        <v>414</v>
      </c>
      <c r="C428" s="175" t="s">
        <v>6284</v>
      </c>
      <c r="D428" s="175" t="s">
        <v>6285</v>
      </c>
      <c r="E428" s="171" t="s">
        <v>6286</v>
      </c>
      <c r="F428" s="150">
        <v>44782</v>
      </c>
      <c r="G428" s="137" t="s">
        <v>72</v>
      </c>
      <c r="H428" s="137">
        <v>21</v>
      </c>
      <c r="I428" s="151">
        <v>36929</v>
      </c>
      <c r="J428" s="137">
        <v>71333182</v>
      </c>
      <c r="K428" s="137" t="s">
        <v>3696</v>
      </c>
      <c r="L428" s="137" t="s">
        <v>61</v>
      </c>
      <c r="M428" s="157"/>
      <c r="N428" s="157">
        <v>0</v>
      </c>
      <c r="O428" s="157" t="s">
        <v>67</v>
      </c>
      <c r="P428" s="152"/>
      <c r="Q428" s="154"/>
      <c r="R428" s="154"/>
      <c r="S428" s="154"/>
      <c r="T428" s="154"/>
      <c r="U428" s="154"/>
      <c r="V428" s="154"/>
      <c r="W428" s="154"/>
      <c r="X428" s="156"/>
    </row>
    <row r="429" spans="1:24" ht="15.75" customHeight="1">
      <c r="A429" s="175" t="s">
        <v>3167</v>
      </c>
      <c r="B429" s="135" t="s">
        <v>2437</v>
      </c>
      <c r="C429" s="175" t="s">
        <v>6287</v>
      </c>
      <c r="D429" s="175" t="s">
        <v>6288</v>
      </c>
      <c r="E429" s="171" t="s">
        <v>6289</v>
      </c>
      <c r="F429" s="150">
        <v>44782</v>
      </c>
      <c r="G429" s="137" t="s">
        <v>57</v>
      </c>
      <c r="H429" s="137">
        <v>33</v>
      </c>
      <c r="I429" s="151">
        <v>32851</v>
      </c>
      <c r="J429" s="137">
        <v>48022604</v>
      </c>
      <c r="K429" s="137" t="s">
        <v>3696</v>
      </c>
      <c r="L429" s="140" t="s">
        <v>61</v>
      </c>
      <c r="M429" s="152"/>
      <c r="N429" s="157">
        <v>3.0000000000000001E-3</v>
      </c>
      <c r="O429" s="157" t="s">
        <v>67</v>
      </c>
      <c r="P429" s="153"/>
      <c r="Q429" s="154"/>
      <c r="R429" s="154"/>
      <c r="S429" s="154"/>
      <c r="T429" s="154"/>
      <c r="U429" s="154"/>
      <c r="V429" s="154"/>
      <c r="W429" s="154"/>
      <c r="X429" s="156"/>
    </row>
    <row r="430" spans="1:24" ht="15.75" customHeight="1">
      <c r="A430" s="175" t="s">
        <v>156</v>
      </c>
      <c r="B430" s="135" t="s">
        <v>4921</v>
      </c>
      <c r="C430" s="175" t="s">
        <v>6290</v>
      </c>
      <c r="D430" s="175" t="s">
        <v>6291</v>
      </c>
      <c r="E430" s="171" t="s">
        <v>6292</v>
      </c>
      <c r="F430" s="150">
        <v>44784</v>
      </c>
      <c r="G430" s="137" t="s">
        <v>72</v>
      </c>
      <c r="H430" s="137">
        <v>55</v>
      </c>
      <c r="I430" s="151">
        <v>24636</v>
      </c>
      <c r="J430" s="137">
        <v>45533201</v>
      </c>
      <c r="K430" s="137" t="s">
        <v>3696</v>
      </c>
      <c r="L430" s="137" t="s">
        <v>61</v>
      </c>
      <c r="M430" s="152"/>
      <c r="N430" s="157">
        <v>1E-3</v>
      </c>
      <c r="O430" s="157" t="s">
        <v>2797</v>
      </c>
      <c r="P430" s="153"/>
      <c r="Q430" s="154"/>
      <c r="R430" s="154"/>
      <c r="S430" s="154"/>
      <c r="T430" s="154"/>
      <c r="U430" s="154"/>
      <c r="V430" s="154"/>
      <c r="W430" s="154"/>
      <c r="X430" s="156"/>
    </row>
    <row r="431" spans="1:24" ht="15.75" customHeight="1">
      <c r="A431" s="175" t="s">
        <v>156</v>
      </c>
      <c r="B431" s="135" t="s">
        <v>4921</v>
      </c>
      <c r="C431" s="175" t="s">
        <v>6293</v>
      </c>
      <c r="D431" s="175" t="s">
        <v>6294</v>
      </c>
      <c r="E431" s="171" t="s">
        <v>6295</v>
      </c>
      <c r="F431" s="150">
        <v>44785</v>
      </c>
      <c r="G431" s="137" t="s">
        <v>72</v>
      </c>
      <c r="H431" s="137">
        <v>11</v>
      </c>
      <c r="I431" s="151">
        <v>40542</v>
      </c>
      <c r="J431" s="137">
        <v>62694625</v>
      </c>
      <c r="K431" s="163" t="s">
        <v>4762</v>
      </c>
      <c r="L431" s="140" t="s">
        <v>61</v>
      </c>
      <c r="M431" s="152"/>
      <c r="N431" s="157">
        <v>2E-3</v>
      </c>
      <c r="O431" s="157" t="s">
        <v>2797</v>
      </c>
      <c r="P431" s="153"/>
      <c r="Q431" s="154"/>
      <c r="R431" s="154"/>
      <c r="S431" s="155"/>
      <c r="T431" s="154"/>
      <c r="U431" s="154"/>
      <c r="V431" s="154"/>
      <c r="W431" s="154"/>
      <c r="X431" s="156"/>
    </row>
    <row r="432" spans="1:24" ht="15.75" customHeight="1">
      <c r="A432" s="175" t="s">
        <v>156</v>
      </c>
      <c r="B432" s="135" t="s">
        <v>4921</v>
      </c>
      <c r="C432" s="175" t="s">
        <v>6293</v>
      </c>
      <c r="D432" s="175" t="s">
        <v>6296</v>
      </c>
      <c r="E432" s="171" t="s">
        <v>6297</v>
      </c>
      <c r="F432" s="150">
        <v>44785</v>
      </c>
      <c r="G432" s="137" t="s">
        <v>72</v>
      </c>
      <c r="H432" s="137">
        <v>19</v>
      </c>
      <c r="I432" s="151">
        <v>37593</v>
      </c>
      <c r="J432" s="137">
        <v>62645264</v>
      </c>
      <c r="K432" s="137" t="s">
        <v>3696</v>
      </c>
      <c r="L432" s="137" t="s">
        <v>61</v>
      </c>
      <c r="M432" s="152"/>
      <c r="N432" s="157">
        <v>1E-3</v>
      </c>
      <c r="O432" s="157" t="s">
        <v>2797</v>
      </c>
      <c r="P432" s="153"/>
      <c r="Q432" s="154"/>
      <c r="R432" s="154"/>
      <c r="S432" s="155"/>
      <c r="T432" s="154"/>
      <c r="U432" s="154"/>
      <c r="V432" s="154"/>
      <c r="W432" s="154"/>
      <c r="X432" s="156"/>
    </row>
    <row r="433" spans="1:24" ht="15.75" customHeight="1">
      <c r="A433" s="175" t="s">
        <v>156</v>
      </c>
      <c r="B433" s="135" t="s">
        <v>4921</v>
      </c>
      <c r="C433" s="175" t="s">
        <v>6293</v>
      </c>
      <c r="D433" s="175" t="s">
        <v>6298</v>
      </c>
      <c r="E433" s="171" t="s">
        <v>6299</v>
      </c>
      <c r="F433" s="150">
        <v>44785</v>
      </c>
      <c r="G433" s="137" t="s">
        <v>57</v>
      </c>
      <c r="H433" s="137">
        <v>3</v>
      </c>
      <c r="I433" s="151">
        <v>43595</v>
      </c>
      <c r="J433" s="137">
        <v>91317777</v>
      </c>
      <c r="K433" s="163" t="s">
        <v>4516</v>
      </c>
      <c r="L433" s="140" t="s">
        <v>61</v>
      </c>
      <c r="M433" s="152"/>
      <c r="N433" s="157">
        <v>2E-3</v>
      </c>
      <c r="O433" s="157" t="s">
        <v>67</v>
      </c>
      <c r="P433" s="153"/>
      <c r="Q433" s="154"/>
      <c r="R433" s="154"/>
      <c r="S433" s="155"/>
      <c r="T433" s="154"/>
      <c r="U433" s="154"/>
      <c r="V433" s="154"/>
      <c r="W433" s="154"/>
      <c r="X433" s="156"/>
    </row>
    <row r="434" spans="1:24" ht="15.75" customHeight="1">
      <c r="A434" s="175" t="s">
        <v>156</v>
      </c>
      <c r="B434" s="135" t="s">
        <v>4921</v>
      </c>
      <c r="C434" s="175" t="s">
        <v>6293</v>
      </c>
      <c r="D434" s="175" t="s">
        <v>6300</v>
      </c>
      <c r="E434" s="171" t="s">
        <v>6301</v>
      </c>
      <c r="F434" s="150">
        <v>44785</v>
      </c>
      <c r="G434" s="137" t="s">
        <v>72</v>
      </c>
      <c r="H434" s="137">
        <v>38</v>
      </c>
      <c r="I434" s="151">
        <v>30332</v>
      </c>
      <c r="J434" s="137">
        <v>45558842</v>
      </c>
      <c r="K434" s="137" t="s">
        <v>3696</v>
      </c>
      <c r="L434" s="137" t="s">
        <v>61</v>
      </c>
      <c r="M434" s="152"/>
      <c r="N434" s="157">
        <v>5.0000000000000001E-3</v>
      </c>
      <c r="O434" s="157" t="s">
        <v>67</v>
      </c>
      <c r="P434" s="153"/>
      <c r="Q434" s="154"/>
      <c r="R434" s="154"/>
      <c r="S434" s="154"/>
      <c r="T434" s="154"/>
      <c r="U434" s="154"/>
      <c r="V434" s="154"/>
      <c r="W434" s="154"/>
      <c r="X434" s="156"/>
    </row>
    <row r="435" spans="1:24" ht="15.75" customHeight="1">
      <c r="A435" s="175" t="s">
        <v>708</v>
      </c>
      <c r="B435" s="135" t="s">
        <v>400</v>
      </c>
      <c r="C435" s="175" t="s">
        <v>6302</v>
      </c>
      <c r="D435" s="175" t="s">
        <v>6303</v>
      </c>
      <c r="E435" s="171" t="s">
        <v>6304</v>
      </c>
      <c r="F435" s="150">
        <v>44788</v>
      </c>
      <c r="G435" s="137" t="s">
        <v>72</v>
      </c>
      <c r="H435" s="137">
        <v>69</v>
      </c>
      <c r="I435" s="151">
        <v>19652</v>
      </c>
      <c r="J435" s="137">
        <v>883297</v>
      </c>
      <c r="K435" s="137" t="s">
        <v>3696</v>
      </c>
      <c r="L435" s="140" t="s">
        <v>61</v>
      </c>
      <c r="M435" s="152"/>
      <c r="N435" s="157">
        <v>4.0000000000000001E-3</v>
      </c>
      <c r="O435" s="157" t="s">
        <v>67</v>
      </c>
      <c r="P435" s="153"/>
      <c r="Q435" s="154"/>
      <c r="R435" s="154"/>
      <c r="S435" s="154"/>
      <c r="T435" s="154"/>
      <c r="U435" s="154"/>
      <c r="V435" s="154"/>
      <c r="W435" s="154"/>
      <c r="X435" s="156"/>
    </row>
    <row r="436" spans="1:24" ht="15.75" customHeight="1">
      <c r="A436" s="175" t="s">
        <v>708</v>
      </c>
      <c r="B436" s="135" t="s">
        <v>400</v>
      </c>
      <c r="C436" s="175" t="s">
        <v>6302</v>
      </c>
      <c r="D436" s="175" t="s">
        <v>3983</v>
      </c>
      <c r="E436" s="171" t="s">
        <v>6305</v>
      </c>
      <c r="F436" s="150">
        <v>44788</v>
      </c>
      <c r="G436" s="137" t="s">
        <v>57</v>
      </c>
      <c r="H436" s="137">
        <v>27</v>
      </c>
      <c r="I436" s="151">
        <v>35053</v>
      </c>
      <c r="J436" s="137">
        <v>76218802</v>
      </c>
      <c r="K436" s="137" t="s">
        <v>3696</v>
      </c>
      <c r="L436" s="137" t="s">
        <v>61</v>
      </c>
      <c r="M436" s="152"/>
      <c r="N436" s="152">
        <v>0.624</v>
      </c>
      <c r="O436" s="152" t="s">
        <v>705</v>
      </c>
      <c r="P436" s="153"/>
      <c r="Q436" s="154"/>
      <c r="R436" s="154"/>
      <c r="S436" s="154"/>
      <c r="T436" s="154"/>
      <c r="U436" s="154"/>
      <c r="V436" s="154"/>
      <c r="W436" s="154"/>
      <c r="X436" s="156"/>
    </row>
    <row r="437" spans="1:24" ht="15.75" customHeight="1">
      <c r="A437" s="175" t="s">
        <v>6306</v>
      </c>
      <c r="B437" s="135" t="s">
        <v>6307</v>
      </c>
      <c r="C437" s="175" t="s">
        <v>6308</v>
      </c>
      <c r="D437" s="175" t="s">
        <v>6309</v>
      </c>
      <c r="E437" s="171" t="s">
        <v>6310</v>
      </c>
      <c r="F437" s="150">
        <v>44788</v>
      </c>
      <c r="G437" s="137" t="s">
        <v>72</v>
      </c>
      <c r="H437" s="137">
        <v>29</v>
      </c>
      <c r="I437" s="151">
        <v>34141</v>
      </c>
      <c r="J437" s="137">
        <v>47836152</v>
      </c>
      <c r="K437" s="137" t="s">
        <v>3696</v>
      </c>
      <c r="L437" s="140" t="s">
        <v>61</v>
      </c>
      <c r="M437" s="152"/>
      <c r="N437" s="152">
        <v>0.83799999999999997</v>
      </c>
      <c r="O437" s="152" t="s">
        <v>705</v>
      </c>
      <c r="P437" s="153"/>
      <c r="Q437" s="154" t="s">
        <v>378</v>
      </c>
      <c r="R437" s="154">
        <v>0.20599999999999999</v>
      </c>
      <c r="S437" s="155">
        <v>16.847999999999999</v>
      </c>
      <c r="T437" s="154"/>
      <c r="U437" s="154"/>
      <c r="V437" s="154"/>
      <c r="W437" s="154"/>
      <c r="X437" s="156"/>
    </row>
    <row r="438" spans="1:24" ht="15.75" customHeight="1">
      <c r="A438" s="175" t="s">
        <v>49</v>
      </c>
      <c r="B438" s="135" t="s">
        <v>58</v>
      </c>
      <c r="C438" s="175" t="s">
        <v>6311</v>
      </c>
      <c r="D438" s="175" t="s">
        <v>6312</v>
      </c>
      <c r="E438" s="171" t="s">
        <v>6313</v>
      </c>
      <c r="F438" s="150">
        <v>44788</v>
      </c>
      <c r="G438" s="137" t="s">
        <v>72</v>
      </c>
      <c r="H438" s="137">
        <v>23</v>
      </c>
      <c r="I438" s="151">
        <v>36357</v>
      </c>
      <c r="J438" s="137">
        <v>72757314</v>
      </c>
      <c r="K438" s="137" t="s">
        <v>3679</v>
      </c>
      <c r="L438" s="137" t="s">
        <v>61</v>
      </c>
      <c r="M438" s="152"/>
      <c r="N438" s="157">
        <v>1E-3</v>
      </c>
      <c r="O438" s="157" t="s">
        <v>67</v>
      </c>
      <c r="P438" s="153"/>
      <c r="Q438" s="154"/>
      <c r="R438" s="154"/>
      <c r="S438" s="154"/>
      <c r="T438" s="154"/>
      <c r="U438" s="154"/>
      <c r="V438" s="154"/>
      <c r="W438" s="154"/>
      <c r="X438" s="156"/>
    </row>
    <row r="439" spans="1:24" ht="15.75" customHeight="1">
      <c r="A439" s="175" t="s">
        <v>49</v>
      </c>
      <c r="B439" s="135" t="s">
        <v>58</v>
      </c>
      <c r="C439" s="175" t="s">
        <v>6311</v>
      </c>
      <c r="D439" s="175" t="s">
        <v>6314</v>
      </c>
      <c r="E439" s="171" t="s">
        <v>6315</v>
      </c>
      <c r="F439" s="150">
        <v>44788</v>
      </c>
      <c r="G439" s="137" t="s">
        <v>72</v>
      </c>
      <c r="H439" s="137">
        <v>29</v>
      </c>
      <c r="I439" s="151">
        <v>33865</v>
      </c>
      <c r="J439" s="137">
        <v>47674879</v>
      </c>
      <c r="K439" s="137" t="s">
        <v>3679</v>
      </c>
      <c r="L439" s="140" t="s">
        <v>61</v>
      </c>
      <c r="M439" s="153"/>
      <c r="N439" s="157">
        <v>2E-3</v>
      </c>
      <c r="O439" s="157" t="s">
        <v>67</v>
      </c>
      <c r="P439" s="153"/>
      <c r="Q439" s="154"/>
      <c r="R439" s="154"/>
      <c r="S439" s="154"/>
      <c r="T439" s="154"/>
      <c r="U439" s="154"/>
      <c r="V439" s="154"/>
      <c r="W439" s="154"/>
      <c r="X439" s="156"/>
    </row>
    <row r="440" spans="1:24" ht="15.75" customHeight="1">
      <c r="A440" s="175" t="s">
        <v>49</v>
      </c>
      <c r="B440" s="135" t="s">
        <v>58</v>
      </c>
      <c r="C440" s="175" t="s">
        <v>6311</v>
      </c>
      <c r="D440" s="175" t="s">
        <v>6316</v>
      </c>
      <c r="E440" s="171" t="s">
        <v>6317</v>
      </c>
      <c r="F440" s="150">
        <v>44788</v>
      </c>
      <c r="G440" s="137" t="s">
        <v>72</v>
      </c>
      <c r="H440" s="137">
        <v>22</v>
      </c>
      <c r="I440" s="151">
        <v>36756</v>
      </c>
      <c r="J440" s="137">
        <v>70088321</v>
      </c>
      <c r="K440" s="137" t="s">
        <v>3679</v>
      </c>
      <c r="L440" s="137" t="s">
        <v>61</v>
      </c>
      <c r="M440" s="153"/>
      <c r="N440" s="157">
        <v>1E-3</v>
      </c>
      <c r="O440" s="157" t="s">
        <v>67</v>
      </c>
      <c r="P440" s="153"/>
      <c r="Q440" s="154"/>
      <c r="R440" s="154"/>
      <c r="S440" s="154"/>
      <c r="T440" s="154"/>
      <c r="U440" s="154"/>
      <c r="V440" s="154"/>
      <c r="W440" s="154"/>
      <c r="X440" s="156"/>
    </row>
    <row r="441" spans="1:24" ht="15.75" customHeight="1">
      <c r="A441" s="175" t="s">
        <v>583</v>
      </c>
      <c r="B441" s="135" t="s">
        <v>95</v>
      </c>
      <c r="C441" s="175" t="s">
        <v>6318</v>
      </c>
      <c r="D441" s="175" t="s">
        <v>6319</v>
      </c>
      <c r="E441" s="171" t="s">
        <v>6320</v>
      </c>
      <c r="F441" s="150">
        <v>44789</v>
      </c>
      <c r="G441" s="137" t="s">
        <v>57</v>
      </c>
      <c r="H441" s="137">
        <v>24</v>
      </c>
      <c r="I441" s="151">
        <v>35378</v>
      </c>
      <c r="J441" s="137">
        <v>75791979</v>
      </c>
      <c r="K441" s="137" t="s">
        <v>3696</v>
      </c>
      <c r="L441" s="140" t="s">
        <v>61</v>
      </c>
      <c r="M441" s="153"/>
      <c r="N441" s="157">
        <v>3.6999999999999998E-2</v>
      </c>
      <c r="O441" s="157" t="s">
        <v>67</v>
      </c>
      <c r="P441" s="153"/>
      <c r="Q441" s="154"/>
      <c r="R441" s="154"/>
      <c r="S441" s="154"/>
      <c r="T441" s="154"/>
      <c r="U441" s="154"/>
      <c r="V441" s="154"/>
      <c r="W441" s="154"/>
      <c r="X441" s="156"/>
    </row>
    <row r="442" spans="1:24" ht="15.75" customHeight="1">
      <c r="A442" s="175" t="s">
        <v>595</v>
      </c>
      <c r="B442" s="135" t="s">
        <v>4921</v>
      </c>
      <c r="C442" s="175" t="s">
        <v>6321</v>
      </c>
      <c r="D442" s="175" t="s">
        <v>6322</v>
      </c>
      <c r="E442" s="171" t="s">
        <v>6323</v>
      </c>
      <c r="F442" s="150">
        <v>44790</v>
      </c>
      <c r="G442" s="137" t="s">
        <v>57</v>
      </c>
      <c r="H442" s="137">
        <v>20</v>
      </c>
      <c r="I442" s="151">
        <v>37276</v>
      </c>
      <c r="J442" s="137">
        <v>73681006</v>
      </c>
      <c r="K442" s="137" t="s">
        <v>3696</v>
      </c>
      <c r="L442" s="137" t="s">
        <v>61</v>
      </c>
      <c r="M442" s="153"/>
      <c r="N442" s="157">
        <v>7.0000000000000001E-3</v>
      </c>
      <c r="O442" s="157" t="s">
        <v>67</v>
      </c>
      <c r="P442" s="153"/>
      <c r="Q442" s="154"/>
      <c r="R442" s="154"/>
      <c r="S442" s="154"/>
      <c r="T442" s="154"/>
      <c r="U442" s="154"/>
      <c r="V442" s="154"/>
      <c r="W442" s="154"/>
      <c r="X442" s="156"/>
    </row>
    <row r="443" spans="1:24" ht="15.75" customHeight="1">
      <c r="A443" s="175" t="s">
        <v>492</v>
      </c>
      <c r="B443" s="135" t="s">
        <v>495</v>
      </c>
      <c r="C443" s="175" t="s">
        <v>6324</v>
      </c>
      <c r="D443" s="175" t="s">
        <v>6325</v>
      </c>
      <c r="E443" s="171" t="s">
        <v>6326</v>
      </c>
      <c r="F443" s="150">
        <v>44790</v>
      </c>
      <c r="G443" s="137" t="s">
        <v>57</v>
      </c>
      <c r="H443" s="137">
        <v>62</v>
      </c>
      <c r="I443" s="151">
        <v>22175</v>
      </c>
      <c r="J443" s="137">
        <v>18985529</v>
      </c>
      <c r="K443" s="137" t="s">
        <v>3696</v>
      </c>
      <c r="L443" s="140" t="s">
        <v>61</v>
      </c>
      <c r="M443" s="153"/>
      <c r="N443" s="152">
        <v>1.5549999999999999</v>
      </c>
      <c r="O443" s="157" t="s">
        <v>67</v>
      </c>
      <c r="P443" s="152" t="s">
        <v>80</v>
      </c>
      <c r="Q443" s="154" t="s">
        <v>378</v>
      </c>
      <c r="R443" s="154" t="s">
        <v>5325</v>
      </c>
      <c r="S443" s="155">
        <v>88.378</v>
      </c>
      <c r="T443" s="154" t="s">
        <v>498</v>
      </c>
      <c r="U443" s="154"/>
      <c r="V443" s="154"/>
      <c r="W443" s="154"/>
      <c r="X443" s="156"/>
    </row>
    <row r="444" spans="1:24" ht="15.75" customHeight="1">
      <c r="A444" s="175" t="s">
        <v>492</v>
      </c>
      <c r="B444" s="135" t="s">
        <v>495</v>
      </c>
      <c r="C444" s="175" t="s">
        <v>6324</v>
      </c>
      <c r="D444" s="175" t="s">
        <v>6327</v>
      </c>
      <c r="E444" s="171" t="s">
        <v>6328</v>
      </c>
      <c r="F444" s="150">
        <v>44790</v>
      </c>
      <c r="G444" s="137" t="s">
        <v>72</v>
      </c>
      <c r="H444" s="137">
        <v>20</v>
      </c>
      <c r="I444" s="151">
        <v>37130</v>
      </c>
      <c r="J444" s="137">
        <v>75383523</v>
      </c>
      <c r="K444" s="137" t="s">
        <v>3696</v>
      </c>
      <c r="L444" s="137" t="s">
        <v>61</v>
      </c>
      <c r="M444" s="152">
        <v>3.9060000000000001</v>
      </c>
      <c r="N444" s="157">
        <v>0.14599999999999999</v>
      </c>
      <c r="O444" s="152" t="s">
        <v>6329</v>
      </c>
      <c r="P444" s="152" t="s">
        <v>80</v>
      </c>
      <c r="Q444" s="154" t="s">
        <v>378</v>
      </c>
      <c r="R444" s="154" t="s">
        <v>5325</v>
      </c>
      <c r="S444" s="155">
        <v>130.06</v>
      </c>
      <c r="T444" s="154" t="s">
        <v>498</v>
      </c>
      <c r="U444" s="154"/>
      <c r="V444" s="154"/>
      <c r="W444" s="154"/>
      <c r="X444" s="156"/>
    </row>
    <row r="445" spans="1:24" ht="15.75" customHeight="1">
      <c r="A445" s="175" t="s">
        <v>3167</v>
      </c>
      <c r="B445" s="135" t="s">
        <v>2437</v>
      </c>
      <c r="C445" s="175" t="s">
        <v>6330</v>
      </c>
      <c r="D445" s="175" t="s">
        <v>6331</v>
      </c>
      <c r="E445" s="171" t="s">
        <v>6332</v>
      </c>
      <c r="F445" s="150">
        <v>44792</v>
      </c>
      <c r="G445" s="137" t="s">
        <v>72</v>
      </c>
      <c r="H445" s="137">
        <v>48</v>
      </c>
      <c r="I445" s="151">
        <v>27137</v>
      </c>
      <c r="J445" s="137">
        <v>20045352</v>
      </c>
      <c r="K445" s="137" t="s">
        <v>3696</v>
      </c>
      <c r="L445" s="140" t="s">
        <v>61</v>
      </c>
      <c r="M445" s="153"/>
      <c r="N445" s="157">
        <v>5.0000000000000001E-3</v>
      </c>
      <c r="O445" s="157" t="s">
        <v>67</v>
      </c>
      <c r="P445" s="153"/>
      <c r="Q445" s="154" t="s">
        <v>68</v>
      </c>
      <c r="R445" s="154">
        <v>1</v>
      </c>
      <c r="S445" s="155">
        <v>1.1830000000000001</v>
      </c>
      <c r="T445" s="154" t="s">
        <v>498</v>
      </c>
      <c r="U445" s="154"/>
      <c r="V445" s="154"/>
      <c r="W445" s="154"/>
      <c r="X445" s="156"/>
    </row>
    <row r="446" spans="1:24" ht="15.75" customHeight="1">
      <c r="A446" s="175" t="s">
        <v>595</v>
      </c>
      <c r="B446" s="135" t="s">
        <v>4921</v>
      </c>
      <c r="C446" s="175" t="s">
        <v>6333</v>
      </c>
      <c r="D446" s="175" t="s">
        <v>6334</v>
      </c>
      <c r="E446" s="171" t="s">
        <v>6335</v>
      </c>
      <c r="F446" s="150">
        <v>44792</v>
      </c>
      <c r="G446" s="137" t="s">
        <v>72</v>
      </c>
      <c r="H446" s="137">
        <v>37</v>
      </c>
      <c r="I446" s="151">
        <v>31027</v>
      </c>
      <c r="J446" s="137">
        <v>43846522</v>
      </c>
      <c r="K446" s="137" t="s">
        <v>3696</v>
      </c>
      <c r="L446" s="137" t="s">
        <v>61</v>
      </c>
      <c r="M446" s="153"/>
      <c r="N446" s="152">
        <v>0.59699999999999998</v>
      </c>
      <c r="O446" s="157" t="s">
        <v>67</v>
      </c>
      <c r="P446" s="152" t="s">
        <v>80</v>
      </c>
      <c r="Q446" s="154"/>
      <c r="R446" s="154"/>
      <c r="S446" s="154"/>
      <c r="T446" s="154"/>
      <c r="U446" s="154"/>
      <c r="V446" s="154"/>
      <c r="W446" s="154"/>
      <c r="X446" s="156"/>
    </row>
    <row r="447" spans="1:24" ht="15.75" customHeight="1">
      <c r="A447" s="175" t="s">
        <v>130</v>
      </c>
      <c r="B447" s="135" t="s">
        <v>4921</v>
      </c>
      <c r="C447" s="175" t="s">
        <v>6336</v>
      </c>
      <c r="D447" s="175" t="s">
        <v>5632</v>
      </c>
      <c r="E447" s="171" t="s">
        <v>6337</v>
      </c>
      <c r="F447" s="150">
        <v>44792</v>
      </c>
      <c r="G447" s="137" t="s">
        <v>57</v>
      </c>
      <c r="H447" s="137">
        <v>16</v>
      </c>
      <c r="I447" s="151">
        <v>38775</v>
      </c>
      <c r="J447" s="137">
        <v>60501467</v>
      </c>
      <c r="K447" s="163" t="s">
        <v>4516</v>
      </c>
      <c r="L447" s="140" t="s">
        <v>61</v>
      </c>
      <c r="M447" s="153"/>
      <c r="N447" s="157">
        <v>7.0000000000000001E-3</v>
      </c>
      <c r="O447" s="157" t="s">
        <v>67</v>
      </c>
      <c r="P447" s="153"/>
      <c r="Q447" s="154"/>
      <c r="R447" s="154"/>
      <c r="S447" s="154"/>
      <c r="T447" s="154"/>
      <c r="U447" s="154"/>
      <c r="V447" s="154"/>
      <c r="W447" s="154"/>
      <c r="X447" s="156"/>
    </row>
    <row r="448" spans="1:24" ht="15.75" customHeight="1">
      <c r="A448" s="175" t="s">
        <v>130</v>
      </c>
      <c r="B448" s="135" t="s">
        <v>4921</v>
      </c>
      <c r="C448" s="175" t="s">
        <v>6336</v>
      </c>
      <c r="D448" s="175" t="s">
        <v>6338</v>
      </c>
      <c r="E448" s="171" t="s">
        <v>6339</v>
      </c>
      <c r="F448" s="150">
        <v>44792</v>
      </c>
      <c r="G448" s="137" t="s">
        <v>72</v>
      </c>
      <c r="H448" s="137">
        <v>53</v>
      </c>
      <c r="I448" s="151">
        <v>25417</v>
      </c>
      <c r="J448" s="137">
        <v>9369094</v>
      </c>
      <c r="K448" s="137" t="s">
        <v>3696</v>
      </c>
      <c r="L448" s="137" t="s">
        <v>61</v>
      </c>
      <c r="M448" s="153"/>
      <c r="N448" s="152">
        <v>0.53</v>
      </c>
      <c r="O448" s="152" t="s">
        <v>705</v>
      </c>
      <c r="P448" s="153"/>
      <c r="Q448" s="154"/>
      <c r="R448" s="154"/>
      <c r="S448" s="154"/>
      <c r="T448" s="154"/>
      <c r="U448" s="154"/>
      <c r="V448" s="154"/>
      <c r="W448" s="154"/>
      <c r="X448" s="156"/>
    </row>
    <row r="449" spans="1:24" ht="15.75" customHeight="1">
      <c r="A449" s="175" t="s">
        <v>130</v>
      </c>
      <c r="B449" s="135" t="s">
        <v>4921</v>
      </c>
      <c r="C449" s="175" t="s">
        <v>6336</v>
      </c>
      <c r="D449" s="175" t="s">
        <v>6340</v>
      </c>
      <c r="E449" s="171" t="s">
        <v>6341</v>
      </c>
      <c r="F449" s="150">
        <v>44792</v>
      </c>
      <c r="G449" s="137" t="s">
        <v>57</v>
      </c>
      <c r="H449" s="137">
        <v>83</v>
      </c>
      <c r="I449" s="151">
        <v>14367</v>
      </c>
      <c r="J449" s="137">
        <v>16310641</v>
      </c>
      <c r="K449" s="137" t="s">
        <v>3696</v>
      </c>
      <c r="L449" s="140" t="s">
        <v>61</v>
      </c>
      <c r="M449" s="153"/>
      <c r="N449" s="152">
        <v>0.249</v>
      </c>
      <c r="O449" s="152" t="s">
        <v>705</v>
      </c>
      <c r="P449" s="153"/>
      <c r="Q449" s="154"/>
      <c r="R449" s="154"/>
      <c r="S449" s="154"/>
      <c r="T449" s="154"/>
      <c r="U449" s="154"/>
      <c r="V449" s="154"/>
      <c r="W449" s="154"/>
      <c r="X449" s="156"/>
    </row>
    <row r="450" spans="1:24" ht="15.75" customHeight="1">
      <c r="A450" s="175" t="s">
        <v>156</v>
      </c>
      <c r="B450" s="135" t="s">
        <v>4921</v>
      </c>
      <c r="C450" s="175" t="s">
        <v>6342</v>
      </c>
      <c r="D450" s="175" t="s">
        <v>6343</v>
      </c>
      <c r="E450" s="171" t="s">
        <v>6344</v>
      </c>
      <c r="F450" s="150">
        <v>44792</v>
      </c>
      <c r="G450" s="137" t="s">
        <v>57</v>
      </c>
      <c r="H450" s="137">
        <v>48</v>
      </c>
      <c r="I450" s="151">
        <v>27046</v>
      </c>
      <c r="J450" s="137">
        <v>23607723</v>
      </c>
      <c r="K450" s="137" t="s">
        <v>3696</v>
      </c>
      <c r="L450" s="137" t="s">
        <v>61</v>
      </c>
      <c r="M450" s="152">
        <v>3.7519999999999998</v>
      </c>
      <c r="N450" s="153"/>
      <c r="O450" s="152" t="s">
        <v>705</v>
      </c>
      <c r="P450" s="153"/>
      <c r="Q450" s="154"/>
      <c r="R450" s="154"/>
      <c r="S450" s="154"/>
      <c r="T450" s="154"/>
      <c r="U450" s="154"/>
      <c r="V450" s="154"/>
      <c r="W450" s="154"/>
      <c r="X450" s="156"/>
    </row>
    <row r="451" spans="1:24" ht="15.75" customHeight="1">
      <c r="A451" s="175" t="s">
        <v>156</v>
      </c>
      <c r="B451" s="135" t="s">
        <v>4921</v>
      </c>
      <c r="C451" s="175" t="s">
        <v>6345</v>
      </c>
      <c r="D451" s="175" t="s">
        <v>6346</v>
      </c>
      <c r="E451" s="171" t="s">
        <v>6347</v>
      </c>
      <c r="F451" s="150">
        <v>44795</v>
      </c>
      <c r="G451" s="137" t="s">
        <v>57</v>
      </c>
      <c r="H451" s="137">
        <v>41</v>
      </c>
      <c r="I451" s="151">
        <v>29751</v>
      </c>
      <c r="J451" s="137">
        <v>40947566</v>
      </c>
      <c r="K451" s="137" t="s">
        <v>3696</v>
      </c>
      <c r="L451" s="140" t="s">
        <v>61</v>
      </c>
      <c r="M451" s="152" t="s">
        <v>6348</v>
      </c>
      <c r="N451" s="153"/>
      <c r="O451" s="152" t="s">
        <v>705</v>
      </c>
      <c r="P451" s="153"/>
      <c r="Q451" s="154"/>
      <c r="R451" s="154"/>
      <c r="S451" s="154"/>
      <c r="T451" s="154"/>
      <c r="U451" s="154"/>
      <c r="V451" s="154"/>
      <c r="W451" s="154"/>
      <c r="X451" s="156"/>
    </row>
    <row r="452" spans="1:24" ht="15.75" customHeight="1">
      <c r="A452" s="175" t="s">
        <v>2301</v>
      </c>
      <c r="B452" s="135" t="s">
        <v>283</v>
      </c>
      <c r="C452" s="175" t="s">
        <v>6349</v>
      </c>
      <c r="D452" s="175" t="s">
        <v>6350</v>
      </c>
      <c r="E452" s="171" t="s">
        <v>6351</v>
      </c>
      <c r="F452" s="150">
        <v>44795</v>
      </c>
      <c r="G452" s="137" t="s">
        <v>72</v>
      </c>
      <c r="H452" s="137">
        <v>29</v>
      </c>
      <c r="I452" s="151">
        <v>34077</v>
      </c>
      <c r="J452" s="137">
        <v>48186672</v>
      </c>
      <c r="K452" s="137" t="s">
        <v>3696</v>
      </c>
      <c r="L452" s="137" t="s">
        <v>61</v>
      </c>
      <c r="M452" s="152">
        <v>3.9169999999999998</v>
      </c>
      <c r="N452" s="153"/>
      <c r="O452" s="152" t="s">
        <v>705</v>
      </c>
      <c r="P452" s="153"/>
      <c r="Q452" s="154" t="s">
        <v>378</v>
      </c>
      <c r="R452" s="154">
        <v>0.35199999999999998</v>
      </c>
      <c r="S452" s="154" t="s">
        <v>69</v>
      </c>
      <c r="T452" s="154" t="s">
        <v>6352</v>
      </c>
      <c r="U452" s="154"/>
      <c r="V452" s="154"/>
      <c r="W452" s="154"/>
      <c r="X452" s="156"/>
    </row>
    <row r="453" spans="1:24" ht="15.75" customHeight="1">
      <c r="A453" s="175" t="s">
        <v>156</v>
      </c>
      <c r="B453" s="135" t="s">
        <v>4921</v>
      </c>
      <c r="C453" s="175" t="s">
        <v>6353</v>
      </c>
      <c r="D453" s="175" t="s">
        <v>6354</v>
      </c>
      <c r="E453" s="171" t="s">
        <v>6355</v>
      </c>
      <c r="F453" s="150">
        <v>44796</v>
      </c>
      <c r="G453" s="137" t="s">
        <v>57</v>
      </c>
      <c r="H453" s="137">
        <v>49</v>
      </c>
      <c r="I453" s="151">
        <v>26656</v>
      </c>
      <c r="J453" s="137">
        <v>22305869</v>
      </c>
      <c r="K453" s="137" t="s">
        <v>3696</v>
      </c>
      <c r="L453" s="140" t="s">
        <v>61</v>
      </c>
      <c r="M453" s="152">
        <v>3.625</v>
      </c>
      <c r="N453" s="153"/>
      <c r="O453" s="152" t="s">
        <v>705</v>
      </c>
      <c r="P453" s="152" t="s">
        <v>80</v>
      </c>
      <c r="Q453" s="154"/>
      <c r="R453" s="154"/>
      <c r="S453" s="154"/>
      <c r="T453" s="154"/>
      <c r="U453" s="154"/>
      <c r="V453" s="154"/>
      <c r="W453" s="154"/>
      <c r="X453" s="156"/>
    </row>
    <row r="454" spans="1:24" ht="15.75" customHeight="1">
      <c r="A454" s="175" t="s">
        <v>3167</v>
      </c>
      <c r="B454" s="135" t="s">
        <v>2437</v>
      </c>
      <c r="C454" s="175" t="s">
        <v>6356</v>
      </c>
      <c r="D454" s="175" t="s">
        <v>6357</v>
      </c>
      <c r="E454" s="171" t="s">
        <v>6358</v>
      </c>
      <c r="F454" s="150">
        <v>44799</v>
      </c>
      <c r="G454" s="137" t="s">
        <v>72</v>
      </c>
      <c r="H454" s="137">
        <v>28</v>
      </c>
      <c r="I454" s="151">
        <v>34444</v>
      </c>
      <c r="J454" s="137">
        <v>48266470</v>
      </c>
      <c r="K454" s="137" t="s">
        <v>3696</v>
      </c>
      <c r="L454" s="137" t="s">
        <v>61</v>
      </c>
      <c r="M454" s="152">
        <v>3.8690000000000002</v>
      </c>
      <c r="N454" s="153"/>
      <c r="O454" s="152" t="s">
        <v>705</v>
      </c>
      <c r="P454" s="153"/>
      <c r="Q454" s="154" t="s">
        <v>68</v>
      </c>
      <c r="R454" s="154">
        <v>1</v>
      </c>
      <c r="S454" s="155" t="s">
        <v>73</v>
      </c>
      <c r="T454" s="154" t="s">
        <v>498</v>
      </c>
      <c r="U454" s="154"/>
      <c r="V454" s="154"/>
      <c r="W454" s="154"/>
      <c r="X454" s="156"/>
    </row>
    <row r="455" spans="1:24" ht="15.75" customHeight="1">
      <c r="A455" s="175" t="s">
        <v>3167</v>
      </c>
      <c r="B455" s="135" t="s">
        <v>2437</v>
      </c>
      <c r="C455" s="175" t="s">
        <v>6356</v>
      </c>
      <c r="D455" s="175" t="s">
        <v>6359</v>
      </c>
      <c r="E455" s="171" t="s">
        <v>6360</v>
      </c>
      <c r="F455" s="150">
        <v>44799</v>
      </c>
      <c r="G455" s="137" t="s">
        <v>72</v>
      </c>
      <c r="H455" s="137">
        <v>34</v>
      </c>
      <c r="I455" s="151">
        <v>32205</v>
      </c>
      <c r="J455" s="137">
        <v>45533634</v>
      </c>
      <c r="K455" s="137" t="s">
        <v>3696</v>
      </c>
      <c r="L455" s="140" t="s">
        <v>61</v>
      </c>
      <c r="M455" s="152" t="s">
        <v>6348</v>
      </c>
      <c r="N455" s="153"/>
      <c r="O455" s="152" t="s">
        <v>705</v>
      </c>
      <c r="P455" s="153"/>
      <c r="Q455" s="154" t="s">
        <v>68</v>
      </c>
      <c r="R455" s="154">
        <v>1</v>
      </c>
      <c r="S455" s="155" t="s">
        <v>73</v>
      </c>
      <c r="T455" s="154" t="s">
        <v>498</v>
      </c>
      <c r="U455" s="154"/>
      <c r="V455" s="154"/>
      <c r="W455" s="154"/>
      <c r="X455" s="156"/>
    </row>
    <row r="456" spans="1:24" ht="15.75" customHeight="1">
      <c r="A456" s="175" t="s">
        <v>2487</v>
      </c>
      <c r="B456" s="135" t="s">
        <v>1114</v>
      </c>
      <c r="C456" s="175" t="s">
        <v>6361</v>
      </c>
      <c r="D456" s="175" t="s">
        <v>6362</v>
      </c>
      <c r="E456" s="171" t="s">
        <v>6363</v>
      </c>
      <c r="F456" s="150">
        <v>44799</v>
      </c>
      <c r="G456" s="137" t="s">
        <v>57</v>
      </c>
      <c r="H456" s="137">
        <v>27</v>
      </c>
      <c r="I456" s="151">
        <v>34738</v>
      </c>
      <c r="J456" s="137">
        <v>48572943</v>
      </c>
      <c r="K456" s="137" t="s">
        <v>3696</v>
      </c>
      <c r="L456" s="137" t="s">
        <v>61</v>
      </c>
      <c r="M456" s="157">
        <v>0.10299999999999999</v>
      </c>
      <c r="N456" s="153"/>
      <c r="O456" s="157" t="s">
        <v>67</v>
      </c>
      <c r="P456" s="153"/>
      <c r="Q456" s="154"/>
      <c r="R456" s="154"/>
      <c r="S456" s="154"/>
      <c r="T456" s="154"/>
      <c r="U456" s="154"/>
      <c r="V456" s="154"/>
      <c r="W456" s="154"/>
      <c r="X456" s="156"/>
    </row>
    <row r="457" spans="1:24" ht="15.75" customHeight="1">
      <c r="A457" s="175" t="s">
        <v>130</v>
      </c>
      <c r="B457" s="135" t="s">
        <v>4921</v>
      </c>
      <c r="C457" s="175" t="s">
        <v>6364</v>
      </c>
      <c r="D457" s="175" t="s">
        <v>6365</v>
      </c>
      <c r="E457" s="171" t="s">
        <v>6366</v>
      </c>
      <c r="F457" s="150">
        <v>44799</v>
      </c>
      <c r="G457" s="137" t="s">
        <v>57</v>
      </c>
      <c r="H457" s="137">
        <v>55</v>
      </c>
      <c r="I457" s="151">
        <v>24718</v>
      </c>
      <c r="J457" s="137">
        <v>7747090</v>
      </c>
      <c r="K457" s="137" t="s">
        <v>3696</v>
      </c>
      <c r="L457" s="140" t="s">
        <v>61</v>
      </c>
      <c r="M457" s="152">
        <v>3.746</v>
      </c>
      <c r="N457" s="153"/>
      <c r="O457" s="152" t="s">
        <v>705</v>
      </c>
      <c r="P457" s="153"/>
      <c r="Q457" s="154" t="s">
        <v>68</v>
      </c>
      <c r="R457" s="154">
        <v>1</v>
      </c>
      <c r="S457" s="155" t="s">
        <v>73</v>
      </c>
      <c r="T457" s="154" t="s">
        <v>498</v>
      </c>
      <c r="U457" s="154"/>
      <c r="V457" s="154"/>
      <c r="W457" s="154"/>
      <c r="X457" s="156"/>
    </row>
    <row r="458" spans="1:24" ht="15.75" customHeight="1">
      <c r="A458" s="175" t="s">
        <v>130</v>
      </c>
      <c r="B458" s="135" t="s">
        <v>4921</v>
      </c>
      <c r="C458" s="175" t="s">
        <v>6364</v>
      </c>
      <c r="D458" s="175" t="s">
        <v>6367</v>
      </c>
      <c r="E458" s="171" t="s">
        <v>6368</v>
      </c>
      <c r="F458" s="150">
        <v>44799</v>
      </c>
      <c r="G458" s="137" t="s">
        <v>72</v>
      </c>
      <c r="H458" s="137">
        <v>31</v>
      </c>
      <c r="I458" s="151">
        <v>33534</v>
      </c>
      <c r="J458" s="137">
        <v>47487873</v>
      </c>
      <c r="K458" s="137" t="s">
        <v>3696</v>
      </c>
      <c r="L458" s="137" t="s">
        <v>61</v>
      </c>
      <c r="M458" s="152" t="s">
        <v>6348</v>
      </c>
      <c r="N458" s="153"/>
      <c r="O458" s="152" t="s">
        <v>705</v>
      </c>
      <c r="P458" s="153"/>
      <c r="Q458" s="154" t="s">
        <v>68</v>
      </c>
      <c r="R458" s="154">
        <v>1</v>
      </c>
      <c r="S458" s="155" t="s">
        <v>73</v>
      </c>
      <c r="T458" s="154" t="s">
        <v>498</v>
      </c>
      <c r="U458" s="154"/>
      <c r="V458" s="154"/>
      <c r="W458" s="154"/>
      <c r="X458" s="156"/>
    </row>
    <row r="459" spans="1:24" ht="15.75" customHeight="1">
      <c r="A459" s="175" t="s">
        <v>130</v>
      </c>
      <c r="B459" s="135" t="s">
        <v>4921</v>
      </c>
      <c r="C459" s="175" t="s">
        <v>6364</v>
      </c>
      <c r="D459" s="175" t="s">
        <v>6369</v>
      </c>
      <c r="E459" s="171" t="s">
        <v>6370</v>
      </c>
      <c r="F459" s="150">
        <v>44799</v>
      </c>
      <c r="G459" s="137" t="s">
        <v>57</v>
      </c>
      <c r="H459" s="137">
        <v>61</v>
      </c>
      <c r="I459" s="151">
        <v>22499</v>
      </c>
      <c r="J459" s="137">
        <v>22732077</v>
      </c>
      <c r="K459" s="137" t="s">
        <v>3696</v>
      </c>
      <c r="L459" s="140" t="s">
        <v>61</v>
      </c>
      <c r="M459" s="152" t="s">
        <v>6348</v>
      </c>
      <c r="N459" s="153"/>
      <c r="O459" s="152" t="s">
        <v>705</v>
      </c>
      <c r="P459" s="153"/>
      <c r="Q459" s="154"/>
      <c r="R459" s="154"/>
      <c r="S459" s="154"/>
      <c r="T459" s="154"/>
      <c r="U459" s="154"/>
      <c r="V459" s="154"/>
      <c r="W459" s="154"/>
      <c r="X459" s="156"/>
    </row>
    <row r="460" spans="1:24" ht="15.75" customHeight="1">
      <c r="A460" s="175" t="s">
        <v>595</v>
      </c>
      <c r="B460" s="135" t="s">
        <v>4921</v>
      </c>
      <c r="C460" s="175" t="s">
        <v>6371</v>
      </c>
      <c r="D460" s="175" t="s">
        <v>6372</v>
      </c>
      <c r="E460" s="171" t="s">
        <v>6373</v>
      </c>
      <c r="F460" s="150">
        <v>44799</v>
      </c>
      <c r="G460" s="137" t="s">
        <v>72</v>
      </c>
      <c r="H460" s="137">
        <v>47</v>
      </c>
      <c r="I460" s="151">
        <v>27477</v>
      </c>
      <c r="J460" s="137">
        <v>10668359</v>
      </c>
      <c r="K460" s="137" t="s">
        <v>3696</v>
      </c>
      <c r="L460" s="137" t="s">
        <v>61</v>
      </c>
      <c r="M460" s="152">
        <v>3.7509999999999999</v>
      </c>
      <c r="N460" s="153"/>
      <c r="O460" s="152" t="s">
        <v>705</v>
      </c>
      <c r="P460" s="152"/>
      <c r="Q460" s="154"/>
      <c r="R460" s="154"/>
      <c r="S460" s="154"/>
      <c r="T460" s="154"/>
      <c r="U460" s="154"/>
      <c r="V460" s="154"/>
      <c r="W460" s="154"/>
      <c r="X460" s="156"/>
    </row>
    <row r="461" spans="1:24" ht="15.75" customHeight="1">
      <c r="A461" s="175" t="s">
        <v>708</v>
      </c>
      <c r="B461" s="135" t="s">
        <v>400</v>
      </c>
      <c r="C461" s="175" t="s">
        <v>6374</v>
      </c>
      <c r="D461" s="175" t="s">
        <v>6375</v>
      </c>
      <c r="E461" s="171" t="s">
        <v>6376</v>
      </c>
      <c r="F461" s="150">
        <v>44804</v>
      </c>
      <c r="G461" s="137" t="s">
        <v>57</v>
      </c>
      <c r="H461" s="137">
        <v>42</v>
      </c>
      <c r="I461" s="151">
        <v>29310</v>
      </c>
      <c r="J461" s="137">
        <v>43573444</v>
      </c>
      <c r="K461" s="137" t="s">
        <v>3679</v>
      </c>
      <c r="L461" s="140" t="s">
        <v>61</v>
      </c>
      <c r="M461" s="152" t="s">
        <v>6348</v>
      </c>
      <c r="N461" s="153"/>
      <c r="O461" s="153" t="s">
        <v>69</v>
      </c>
      <c r="P461" s="152" t="s">
        <v>6377</v>
      </c>
      <c r="Q461" s="154"/>
      <c r="R461" s="154"/>
      <c r="S461" s="154"/>
      <c r="T461" s="154"/>
      <c r="U461" s="154"/>
      <c r="V461" s="154"/>
      <c r="W461" s="154"/>
      <c r="X461" s="156"/>
    </row>
    <row r="462" spans="1:24" ht="15.75" customHeight="1">
      <c r="A462" s="175" t="s">
        <v>595</v>
      </c>
      <c r="B462" s="135" t="s">
        <v>4921</v>
      </c>
      <c r="C462" s="175" t="s">
        <v>6378</v>
      </c>
      <c r="D462" s="175" t="s">
        <v>4676</v>
      </c>
      <c r="E462" s="171" t="s">
        <v>6379</v>
      </c>
      <c r="F462" s="150">
        <v>44804</v>
      </c>
      <c r="G462" s="137" t="s">
        <v>72</v>
      </c>
      <c r="H462" s="137">
        <v>53</v>
      </c>
      <c r="I462" s="151">
        <v>25410</v>
      </c>
      <c r="J462" s="137">
        <v>9292603</v>
      </c>
      <c r="K462" s="137" t="s">
        <v>3696</v>
      </c>
      <c r="L462" s="137" t="s">
        <v>61</v>
      </c>
      <c r="M462" s="157">
        <v>0.122</v>
      </c>
      <c r="N462" s="153"/>
      <c r="O462" s="157" t="s">
        <v>67</v>
      </c>
      <c r="P462" s="153"/>
      <c r="Q462" s="154"/>
      <c r="R462" s="154"/>
      <c r="S462" s="154"/>
      <c r="T462" s="154"/>
      <c r="U462" s="154"/>
      <c r="V462" s="154"/>
      <c r="W462" s="154"/>
      <c r="X462" s="156"/>
    </row>
    <row r="463" spans="1:24" ht="15.75" customHeight="1">
      <c r="A463" s="175" t="s">
        <v>88</v>
      </c>
      <c r="B463" s="135" t="s">
        <v>95</v>
      </c>
      <c r="C463" s="175" t="s">
        <v>6380</v>
      </c>
      <c r="D463" s="175" t="s">
        <v>6381</v>
      </c>
      <c r="E463" s="171" t="s">
        <v>6382</v>
      </c>
      <c r="F463" s="150">
        <v>44805</v>
      </c>
      <c r="G463" s="137" t="s">
        <v>72</v>
      </c>
      <c r="H463" s="137">
        <v>27</v>
      </c>
      <c r="I463" s="151">
        <v>34611</v>
      </c>
      <c r="J463" s="137">
        <v>76730218</v>
      </c>
      <c r="K463" s="137" t="s">
        <v>3696</v>
      </c>
      <c r="L463" s="140" t="s">
        <v>61</v>
      </c>
      <c r="M463" s="157">
        <v>0.20200000000000001</v>
      </c>
      <c r="N463" s="153"/>
      <c r="O463" s="157" t="s">
        <v>67</v>
      </c>
      <c r="P463" s="153"/>
      <c r="Q463" s="154"/>
      <c r="R463" s="154"/>
      <c r="S463" s="154"/>
      <c r="T463" s="154"/>
      <c r="U463" s="154"/>
      <c r="V463" s="154"/>
      <c r="W463" s="154"/>
      <c r="X463" s="156"/>
    </row>
    <row r="464" spans="1:24" ht="15.75" customHeight="1">
      <c r="A464" s="175" t="s">
        <v>88</v>
      </c>
      <c r="B464" s="135" t="s">
        <v>95</v>
      </c>
      <c r="C464" s="175" t="s">
        <v>6380</v>
      </c>
      <c r="D464" s="175" t="s">
        <v>6383</v>
      </c>
      <c r="E464" s="171" t="s">
        <v>6384</v>
      </c>
      <c r="F464" s="150">
        <v>44805</v>
      </c>
      <c r="G464" s="137" t="s">
        <v>72</v>
      </c>
      <c r="H464" s="137">
        <v>23</v>
      </c>
      <c r="I464" s="151">
        <v>36091</v>
      </c>
      <c r="J464" s="137">
        <v>77077322</v>
      </c>
      <c r="K464" s="137" t="s">
        <v>3696</v>
      </c>
      <c r="L464" s="137" t="s">
        <v>61</v>
      </c>
      <c r="M464" s="152" t="s">
        <v>6348</v>
      </c>
      <c r="N464" s="153"/>
      <c r="O464" s="152" t="s">
        <v>705</v>
      </c>
      <c r="P464" s="153"/>
      <c r="Q464" s="154"/>
      <c r="R464" s="154"/>
      <c r="S464" s="154"/>
      <c r="T464" s="154"/>
      <c r="U464" s="154"/>
      <c r="V464" s="154"/>
      <c r="W464" s="154"/>
      <c r="X464" s="156"/>
    </row>
    <row r="465" spans="1:24" ht="15.75" customHeight="1">
      <c r="A465" s="175" t="s">
        <v>88</v>
      </c>
      <c r="B465" s="135" t="s">
        <v>95</v>
      </c>
      <c r="C465" s="175" t="s">
        <v>6380</v>
      </c>
      <c r="D465" s="175" t="s">
        <v>6385</v>
      </c>
      <c r="E465" s="171" t="s">
        <v>6386</v>
      </c>
      <c r="F465" s="150">
        <v>44805</v>
      </c>
      <c r="G465" s="137" t="s">
        <v>57</v>
      </c>
      <c r="H465" s="137">
        <v>30</v>
      </c>
      <c r="I465" s="151">
        <v>33557</v>
      </c>
      <c r="J465" s="137">
        <v>70032042</v>
      </c>
      <c r="K465" s="137" t="s">
        <v>3696</v>
      </c>
      <c r="L465" s="140" t="s">
        <v>61</v>
      </c>
      <c r="M465" s="152">
        <v>3.9319999999999999</v>
      </c>
      <c r="N465" s="153"/>
      <c r="O465" s="152" t="s">
        <v>705</v>
      </c>
      <c r="P465" s="153"/>
      <c r="Q465" s="154"/>
      <c r="R465" s="154"/>
      <c r="S465" s="154"/>
      <c r="T465" s="154"/>
      <c r="U465" s="154"/>
      <c r="V465" s="154"/>
      <c r="W465" s="154"/>
      <c r="X465" s="156"/>
    </row>
    <row r="466" spans="1:24" ht="15.75" customHeight="1">
      <c r="A466" s="175" t="s">
        <v>130</v>
      </c>
      <c r="B466" s="135" t="s">
        <v>4921</v>
      </c>
      <c r="C466" s="175" t="s">
        <v>6387</v>
      </c>
      <c r="D466" s="175" t="s">
        <v>6388</v>
      </c>
      <c r="E466" s="171" t="s">
        <v>6389</v>
      </c>
      <c r="F466" s="150">
        <v>44806</v>
      </c>
      <c r="G466" s="137" t="s">
        <v>57</v>
      </c>
      <c r="H466" s="137">
        <v>53</v>
      </c>
      <c r="I466" s="151">
        <v>25263</v>
      </c>
      <c r="J466" s="137">
        <v>10597964</v>
      </c>
      <c r="K466" s="137" t="s">
        <v>3696</v>
      </c>
      <c r="L466" s="137" t="s">
        <v>61</v>
      </c>
      <c r="M466" s="152" t="s">
        <v>6348</v>
      </c>
      <c r="N466" s="153"/>
      <c r="O466" s="152" t="s">
        <v>705</v>
      </c>
      <c r="P466" s="153"/>
      <c r="Q466" s="154"/>
      <c r="R466" s="154"/>
      <c r="S466" s="154"/>
      <c r="T466" s="154"/>
      <c r="U466" s="154"/>
      <c r="V466" s="154"/>
      <c r="W466" s="154"/>
      <c r="X466" s="156"/>
    </row>
    <row r="467" spans="1:24" ht="15.75" customHeight="1">
      <c r="A467" s="175" t="s">
        <v>130</v>
      </c>
      <c r="B467" s="135" t="s">
        <v>4921</v>
      </c>
      <c r="C467" s="175" t="s">
        <v>6387</v>
      </c>
      <c r="D467" s="175" t="s">
        <v>6390</v>
      </c>
      <c r="E467" s="171" t="s">
        <v>6391</v>
      </c>
      <c r="F467" s="150">
        <v>44806</v>
      </c>
      <c r="G467" s="137" t="s">
        <v>72</v>
      </c>
      <c r="H467" s="137">
        <v>68</v>
      </c>
      <c r="I467" s="151">
        <v>19807</v>
      </c>
      <c r="J467" s="137">
        <v>9246099</v>
      </c>
      <c r="K467" s="137" t="s">
        <v>3696</v>
      </c>
      <c r="L467" s="140" t="s">
        <v>61</v>
      </c>
      <c r="M467" s="152">
        <v>0.996</v>
      </c>
      <c r="N467" s="153"/>
      <c r="O467" s="157" t="s">
        <v>67</v>
      </c>
      <c r="P467" s="152" t="s">
        <v>6392</v>
      </c>
      <c r="Q467" s="154"/>
      <c r="R467" s="154"/>
      <c r="S467" s="154"/>
      <c r="T467" s="154"/>
      <c r="U467" s="154"/>
      <c r="V467" s="154"/>
      <c r="W467" s="154"/>
      <c r="X467" s="156"/>
    </row>
    <row r="468" spans="1:24" ht="15.75" customHeight="1">
      <c r="A468" s="175" t="s">
        <v>130</v>
      </c>
      <c r="B468" s="135" t="s">
        <v>4921</v>
      </c>
      <c r="C468" s="175" t="s">
        <v>6387</v>
      </c>
      <c r="D468" s="175" t="s">
        <v>6393</v>
      </c>
      <c r="E468" s="171" t="s">
        <v>6394</v>
      </c>
      <c r="F468" s="150">
        <v>44806</v>
      </c>
      <c r="G468" s="137" t="s">
        <v>72</v>
      </c>
      <c r="H468" s="137">
        <v>11</v>
      </c>
      <c r="I468" s="151">
        <v>40899</v>
      </c>
      <c r="J468" s="137">
        <v>79061044</v>
      </c>
      <c r="K468" s="163" t="s">
        <v>4762</v>
      </c>
      <c r="L468" s="137" t="s">
        <v>61</v>
      </c>
      <c r="M468" s="152" t="s">
        <v>6348</v>
      </c>
      <c r="N468" s="153"/>
      <c r="O468" s="152" t="s">
        <v>705</v>
      </c>
      <c r="P468" s="153"/>
      <c r="Q468" s="154"/>
      <c r="R468" s="154"/>
      <c r="S468" s="154"/>
      <c r="T468" s="154"/>
      <c r="U468" s="154"/>
      <c r="V468" s="154"/>
      <c r="W468" s="154"/>
      <c r="X468" s="156"/>
    </row>
    <row r="469" spans="1:24" ht="15.75" customHeight="1">
      <c r="A469" s="175" t="s">
        <v>938</v>
      </c>
      <c r="B469" s="135" t="s">
        <v>4921</v>
      </c>
      <c r="C469" s="175" t="s">
        <v>6395</v>
      </c>
      <c r="D469" s="175" t="s">
        <v>6396</v>
      </c>
      <c r="E469" s="171" t="s">
        <v>6397</v>
      </c>
      <c r="F469" s="150">
        <v>44806</v>
      </c>
      <c r="G469" s="137" t="s">
        <v>57</v>
      </c>
      <c r="H469" s="137">
        <v>43</v>
      </c>
      <c r="I469" s="151">
        <v>29038</v>
      </c>
      <c r="J469" s="137">
        <v>40568200</v>
      </c>
      <c r="K469" s="137" t="s">
        <v>3696</v>
      </c>
      <c r="L469" s="140" t="s">
        <v>61</v>
      </c>
      <c r="M469" s="157">
        <v>0.11899999999999999</v>
      </c>
      <c r="N469" s="153"/>
      <c r="O469" s="157" t="s">
        <v>67</v>
      </c>
      <c r="P469" s="153"/>
      <c r="Q469" s="154"/>
      <c r="R469" s="154"/>
      <c r="S469" s="154"/>
      <c r="T469" s="154"/>
      <c r="U469" s="154"/>
      <c r="V469" s="154"/>
      <c r="W469" s="154"/>
      <c r="X469" s="156"/>
    </row>
    <row r="470" spans="1:24" ht="15.75" customHeight="1">
      <c r="A470" s="175" t="s">
        <v>708</v>
      </c>
      <c r="B470" s="135" t="s">
        <v>400</v>
      </c>
      <c r="C470" s="175" t="s">
        <v>6398</v>
      </c>
      <c r="D470" s="175" t="s">
        <v>6399</v>
      </c>
      <c r="E470" s="171" t="s">
        <v>6400</v>
      </c>
      <c r="F470" s="150">
        <v>44809</v>
      </c>
      <c r="G470" s="137" t="s">
        <v>72</v>
      </c>
      <c r="H470" s="137">
        <v>15</v>
      </c>
      <c r="I470" s="151">
        <v>39095</v>
      </c>
      <c r="J470" s="137">
        <v>60937711</v>
      </c>
      <c r="K470" s="163" t="s">
        <v>4762</v>
      </c>
      <c r="L470" s="137" t="s">
        <v>61</v>
      </c>
      <c r="M470" s="157">
        <v>0.121</v>
      </c>
      <c r="N470" s="153"/>
      <c r="O470" s="157" t="s">
        <v>67</v>
      </c>
      <c r="P470" s="153"/>
      <c r="Q470" s="154"/>
      <c r="R470" s="154"/>
      <c r="S470" s="154"/>
      <c r="T470" s="154"/>
      <c r="U470" s="154"/>
      <c r="V470" s="154"/>
      <c r="W470" s="154"/>
      <c r="X470" s="156"/>
    </row>
    <row r="471" spans="1:24" ht="15.75" customHeight="1">
      <c r="A471" s="175" t="s">
        <v>182</v>
      </c>
      <c r="B471" s="135" t="s">
        <v>188</v>
      </c>
      <c r="C471" s="175" t="s">
        <v>6401</v>
      </c>
      <c r="D471" s="175" t="s">
        <v>6402</v>
      </c>
      <c r="E471" s="171" t="s">
        <v>6403</v>
      </c>
      <c r="F471" s="150">
        <v>44810</v>
      </c>
      <c r="G471" s="137" t="s">
        <v>57</v>
      </c>
      <c r="H471" s="137">
        <v>30</v>
      </c>
      <c r="I471" s="151">
        <v>33563</v>
      </c>
      <c r="J471" s="137">
        <v>47549809</v>
      </c>
      <c r="K471" s="137" t="s">
        <v>3696</v>
      </c>
      <c r="L471" s="140" t="s">
        <v>61</v>
      </c>
      <c r="M471" s="157">
        <v>0.111</v>
      </c>
      <c r="N471" s="153"/>
      <c r="O471" s="157" t="s">
        <v>67</v>
      </c>
      <c r="P471" s="153"/>
      <c r="Q471" s="154"/>
      <c r="R471" s="154"/>
      <c r="S471" s="154"/>
      <c r="T471" s="154"/>
      <c r="U471" s="154"/>
      <c r="V471" s="154"/>
      <c r="W471" s="154"/>
      <c r="X471" s="156"/>
    </row>
    <row r="472" spans="1:24" ht="15.75" customHeight="1">
      <c r="A472" s="175" t="s">
        <v>182</v>
      </c>
      <c r="B472" s="135" t="s">
        <v>188</v>
      </c>
      <c r="C472" s="175" t="s">
        <v>6401</v>
      </c>
      <c r="D472" s="175" t="s">
        <v>6404</v>
      </c>
      <c r="E472" s="171" t="s">
        <v>6405</v>
      </c>
      <c r="F472" s="150">
        <v>44810</v>
      </c>
      <c r="G472" s="137" t="s">
        <v>57</v>
      </c>
      <c r="H472" s="137">
        <v>31</v>
      </c>
      <c r="I472" s="151">
        <v>32800</v>
      </c>
      <c r="J472" s="137">
        <v>46237711</v>
      </c>
      <c r="K472" s="137" t="s">
        <v>3696</v>
      </c>
      <c r="L472" s="137" t="s">
        <v>61</v>
      </c>
      <c r="M472" s="157">
        <v>0.11600000000000001</v>
      </c>
      <c r="N472" s="153"/>
      <c r="O472" s="157" t="s">
        <v>67</v>
      </c>
      <c r="P472" s="153"/>
      <c r="Q472" s="154"/>
      <c r="R472" s="154"/>
      <c r="S472" s="154"/>
      <c r="T472" s="154"/>
      <c r="U472" s="154"/>
      <c r="V472" s="154"/>
      <c r="W472" s="154"/>
      <c r="X472" s="156"/>
    </row>
    <row r="473" spans="1:24" ht="15.75" customHeight="1">
      <c r="A473" s="175" t="s">
        <v>130</v>
      </c>
      <c r="B473" s="135" t="s">
        <v>4921</v>
      </c>
      <c r="C473" s="175" t="s">
        <v>6406</v>
      </c>
      <c r="D473" s="175" t="s">
        <v>6407</v>
      </c>
      <c r="E473" s="171" t="s">
        <v>6408</v>
      </c>
      <c r="F473" s="150">
        <v>44810</v>
      </c>
      <c r="G473" s="137" t="s">
        <v>57</v>
      </c>
      <c r="H473" s="137">
        <v>39</v>
      </c>
      <c r="I473" s="151">
        <v>30569</v>
      </c>
      <c r="J473" s="137">
        <v>41986987</v>
      </c>
      <c r="K473" s="137" t="s">
        <v>3696</v>
      </c>
      <c r="L473" s="140" t="s">
        <v>61</v>
      </c>
      <c r="M473" s="157">
        <v>0.13</v>
      </c>
      <c r="N473" s="153"/>
      <c r="O473" s="157" t="s">
        <v>67</v>
      </c>
      <c r="P473" s="153"/>
      <c r="Q473" s="154" t="s">
        <v>3418</v>
      </c>
      <c r="R473" s="154">
        <v>0.7</v>
      </c>
      <c r="S473" s="155" t="s">
        <v>6409</v>
      </c>
      <c r="T473" s="154" t="s">
        <v>2727</v>
      </c>
      <c r="U473" s="154"/>
      <c r="V473" s="154"/>
      <c r="W473" s="154"/>
      <c r="X473" s="156"/>
    </row>
    <row r="474" spans="1:24" ht="15.75" customHeight="1">
      <c r="A474" s="175" t="s">
        <v>130</v>
      </c>
      <c r="B474" s="135" t="s">
        <v>4921</v>
      </c>
      <c r="C474" s="175" t="s">
        <v>6406</v>
      </c>
      <c r="D474" s="175" t="s">
        <v>6410</v>
      </c>
      <c r="E474" s="171" t="s">
        <v>6411</v>
      </c>
      <c r="F474" s="185">
        <v>44810</v>
      </c>
      <c r="G474" s="137" t="s">
        <v>72</v>
      </c>
      <c r="H474" s="137">
        <v>61</v>
      </c>
      <c r="I474" s="151">
        <v>22466</v>
      </c>
      <c r="J474" s="137">
        <v>5315293</v>
      </c>
      <c r="K474" s="137" t="s">
        <v>3696</v>
      </c>
      <c r="L474" s="137" t="s">
        <v>61</v>
      </c>
      <c r="M474" s="152" t="s">
        <v>820</v>
      </c>
      <c r="N474" s="153"/>
      <c r="O474" s="157" t="s">
        <v>67</v>
      </c>
      <c r="P474" s="152" t="s">
        <v>6392</v>
      </c>
      <c r="Q474" s="154" t="s">
        <v>3418</v>
      </c>
      <c r="R474" s="154">
        <v>0.7</v>
      </c>
      <c r="S474" s="155" t="s">
        <v>6412</v>
      </c>
      <c r="T474" s="154" t="s">
        <v>2727</v>
      </c>
      <c r="U474" s="154"/>
      <c r="V474" s="154"/>
      <c r="W474" s="154"/>
      <c r="X474" s="156"/>
    </row>
    <row r="475" spans="1:24" ht="15.75" customHeight="1">
      <c r="A475" s="175" t="s">
        <v>130</v>
      </c>
      <c r="B475" s="135" t="s">
        <v>4921</v>
      </c>
      <c r="C475" s="175" t="s">
        <v>6406</v>
      </c>
      <c r="D475" s="175" t="s">
        <v>6413</v>
      </c>
      <c r="E475" s="171" t="s">
        <v>6414</v>
      </c>
      <c r="F475" s="150">
        <v>44810</v>
      </c>
      <c r="G475" s="137" t="s">
        <v>57</v>
      </c>
      <c r="H475" s="137">
        <v>44</v>
      </c>
      <c r="I475" s="151">
        <v>28687</v>
      </c>
      <c r="J475" s="137">
        <v>40154927</v>
      </c>
      <c r="K475" s="137" t="s">
        <v>3696</v>
      </c>
      <c r="L475" s="140" t="s">
        <v>61</v>
      </c>
      <c r="M475" s="152">
        <v>3.8010000000000002</v>
      </c>
      <c r="N475" s="153"/>
      <c r="O475" s="152" t="s">
        <v>705</v>
      </c>
      <c r="P475" s="153"/>
      <c r="Q475" s="154" t="s">
        <v>3418</v>
      </c>
      <c r="R475" s="154">
        <v>0.7</v>
      </c>
      <c r="S475" s="155" t="s">
        <v>6415</v>
      </c>
      <c r="T475" s="154" t="s">
        <v>2727</v>
      </c>
      <c r="U475" s="154"/>
      <c r="V475" s="154"/>
      <c r="W475" s="154"/>
      <c r="X475" s="156"/>
    </row>
    <row r="476" spans="1:24" ht="15.75" customHeight="1">
      <c r="A476" s="175" t="s">
        <v>130</v>
      </c>
      <c r="B476" s="135" t="s">
        <v>4921</v>
      </c>
      <c r="C476" s="175" t="s">
        <v>6406</v>
      </c>
      <c r="D476" s="175" t="s">
        <v>6416</v>
      </c>
      <c r="E476" s="171" t="s">
        <v>6417</v>
      </c>
      <c r="F476" s="150">
        <v>44810</v>
      </c>
      <c r="G476" s="137" t="s">
        <v>57</v>
      </c>
      <c r="H476" s="137">
        <v>43</v>
      </c>
      <c r="I476" s="151">
        <v>28888</v>
      </c>
      <c r="J476" s="137">
        <v>40654801</v>
      </c>
      <c r="K476" s="137" t="s">
        <v>3696</v>
      </c>
      <c r="L476" s="137" t="s">
        <v>61</v>
      </c>
      <c r="M476" s="152">
        <v>3.923</v>
      </c>
      <c r="N476" s="153"/>
      <c r="O476" s="152" t="s">
        <v>705</v>
      </c>
      <c r="P476" s="153"/>
      <c r="Q476" s="154" t="s">
        <v>3418</v>
      </c>
      <c r="R476" s="154">
        <v>0.7</v>
      </c>
      <c r="S476" s="155" t="s">
        <v>6418</v>
      </c>
      <c r="T476" s="154" t="s">
        <v>2727</v>
      </c>
      <c r="U476" s="154"/>
      <c r="V476" s="154"/>
      <c r="W476" s="154"/>
      <c r="X476" s="156"/>
    </row>
    <row r="477" spans="1:24" ht="15.75" customHeight="1">
      <c r="A477" s="175" t="s">
        <v>130</v>
      </c>
      <c r="B477" s="135" t="s">
        <v>4921</v>
      </c>
      <c r="C477" s="175" t="s">
        <v>6406</v>
      </c>
      <c r="D477" s="175" t="s">
        <v>6419</v>
      </c>
      <c r="E477" s="171" t="s">
        <v>6420</v>
      </c>
      <c r="F477" s="150">
        <v>44812</v>
      </c>
      <c r="G477" s="137" t="s">
        <v>57</v>
      </c>
      <c r="H477" s="137">
        <v>79</v>
      </c>
      <c r="I477" s="151">
        <v>15976</v>
      </c>
      <c r="J477" s="137">
        <v>10102324</v>
      </c>
      <c r="K477" s="137" t="s">
        <v>3696</v>
      </c>
      <c r="L477" s="140" t="s">
        <v>61</v>
      </c>
      <c r="M477" s="152">
        <v>3.8919999999999999</v>
      </c>
      <c r="N477" s="153"/>
      <c r="O477" s="152" t="s">
        <v>5148</v>
      </c>
      <c r="P477" s="153"/>
      <c r="Q477" s="154"/>
      <c r="R477" s="154"/>
      <c r="S477" s="154"/>
      <c r="T477" s="154"/>
      <c r="U477" s="154"/>
      <c r="V477" s="154"/>
      <c r="W477" s="154"/>
      <c r="X477" s="156"/>
    </row>
    <row r="478" spans="1:24" ht="15.75" customHeight="1">
      <c r="A478" s="175" t="s">
        <v>182</v>
      </c>
      <c r="B478" s="135" t="s">
        <v>188</v>
      </c>
      <c r="C478" s="175" t="s">
        <v>6421</v>
      </c>
      <c r="D478" s="175" t="s">
        <v>6422</v>
      </c>
      <c r="E478" s="171" t="s">
        <v>6423</v>
      </c>
      <c r="F478" s="150">
        <v>44812</v>
      </c>
      <c r="G478" s="137" t="s">
        <v>57</v>
      </c>
      <c r="H478" s="137">
        <v>43</v>
      </c>
      <c r="I478" s="151">
        <v>29055</v>
      </c>
      <c r="J478" s="137">
        <v>40332040</v>
      </c>
      <c r="K478" s="137" t="s">
        <v>3696</v>
      </c>
      <c r="L478" s="137" t="s">
        <v>61</v>
      </c>
      <c r="M478" s="157">
        <v>0.13300000000000001</v>
      </c>
      <c r="N478" s="153"/>
      <c r="O478" s="157" t="s">
        <v>4635</v>
      </c>
      <c r="P478" s="153"/>
      <c r="Q478" s="154"/>
      <c r="R478" s="154"/>
      <c r="S478" s="154"/>
      <c r="T478" s="154"/>
      <c r="U478" s="154"/>
      <c r="V478" s="154"/>
      <c r="W478" s="154"/>
      <c r="X478" s="156"/>
    </row>
    <row r="479" spans="1:24" ht="15.75" customHeight="1">
      <c r="A479" s="135"/>
      <c r="B479" s="135"/>
      <c r="C479" s="136" t="s">
        <v>5093</v>
      </c>
      <c r="D479" s="137"/>
      <c r="E479" s="187" t="s">
        <v>6424</v>
      </c>
      <c r="F479" s="150">
        <v>44812</v>
      </c>
      <c r="G479" s="137"/>
      <c r="H479" s="137"/>
      <c r="I479" s="151"/>
      <c r="J479" s="137"/>
      <c r="K479" s="137"/>
      <c r="L479" s="140" t="s">
        <v>61</v>
      </c>
      <c r="M479" s="152" t="s">
        <v>820</v>
      </c>
      <c r="N479" s="153"/>
      <c r="O479" s="153"/>
      <c r="P479" s="153"/>
      <c r="Q479" s="154"/>
      <c r="R479" s="154"/>
      <c r="S479" s="154"/>
      <c r="T479" s="154"/>
      <c r="U479" s="154"/>
      <c r="V479" s="154"/>
      <c r="W479" s="154"/>
      <c r="X479" s="156"/>
    </row>
    <row r="480" spans="1:24" ht="15.75" customHeight="1">
      <c r="A480" s="135"/>
      <c r="B480" s="135"/>
      <c r="C480" s="136" t="s">
        <v>5093</v>
      </c>
      <c r="D480" s="137"/>
      <c r="E480" s="187" t="s">
        <v>6425</v>
      </c>
      <c r="F480" s="150">
        <v>44812</v>
      </c>
      <c r="G480" s="137"/>
      <c r="H480" s="137"/>
      <c r="I480" s="151"/>
      <c r="J480" s="137"/>
      <c r="K480" s="137"/>
      <c r="L480" s="137" t="s">
        <v>61</v>
      </c>
      <c r="M480" s="152">
        <v>3.9220000000000002</v>
      </c>
      <c r="N480" s="153"/>
      <c r="O480" s="153"/>
      <c r="P480" s="153"/>
      <c r="Q480" s="154"/>
      <c r="R480" s="154"/>
      <c r="S480" s="154"/>
      <c r="T480" s="154"/>
      <c r="U480" s="154"/>
      <c r="V480" s="154"/>
      <c r="W480" s="154"/>
      <c r="X480" s="156"/>
    </row>
    <row r="481" spans="1:24" ht="15.75" customHeight="1">
      <c r="A481" s="135"/>
      <c r="B481" s="135"/>
      <c r="C481" s="136" t="s">
        <v>5093</v>
      </c>
      <c r="D481" s="137"/>
      <c r="E481" s="187" t="s">
        <v>6426</v>
      </c>
      <c r="F481" s="150">
        <v>44812</v>
      </c>
      <c r="G481" s="137"/>
      <c r="H481" s="137"/>
      <c r="I481" s="151"/>
      <c r="J481" s="137"/>
      <c r="K481" s="137"/>
      <c r="L481" s="140" t="s">
        <v>61</v>
      </c>
      <c r="M481" s="152" t="s">
        <v>820</v>
      </c>
      <c r="N481" s="153"/>
      <c r="O481" s="153"/>
      <c r="P481" s="153"/>
      <c r="Q481" s="154"/>
      <c r="R481" s="154"/>
      <c r="S481" s="154"/>
      <c r="T481" s="154"/>
      <c r="U481" s="154"/>
      <c r="V481" s="154"/>
      <c r="W481" s="154"/>
      <c r="X481" s="156"/>
    </row>
    <row r="482" spans="1:24" ht="15.75" customHeight="1">
      <c r="A482" s="135"/>
      <c r="B482" s="135"/>
      <c r="C482" s="136" t="s">
        <v>5093</v>
      </c>
      <c r="D482" s="137"/>
      <c r="E482" s="188" t="s">
        <v>6427</v>
      </c>
      <c r="F482" s="150">
        <v>44812</v>
      </c>
      <c r="G482" s="137"/>
      <c r="H482" s="137"/>
      <c r="I482" s="151"/>
      <c r="J482" s="137"/>
      <c r="K482" s="137"/>
      <c r="L482" s="137" t="s">
        <v>61</v>
      </c>
      <c r="M482" s="152" t="s">
        <v>820</v>
      </c>
      <c r="N482" s="153"/>
      <c r="O482" s="153"/>
      <c r="P482" s="153"/>
      <c r="Q482" s="154"/>
      <c r="R482" s="154"/>
      <c r="S482" s="154"/>
      <c r="T482" s="154"/>
      <c r="U482" s="154"/>
      <c r="V482" s="154"/>
      <c r="W482" s="154"/>
      <c r="X482" s="156"/>
    </row>
    <row r="483" spans="1:24" ht="15.75" customHeight="1">
      <c r="A483" s="135"/>
      <c r="B483" s="135"/>
      <c r="C483" s="136" t="s">
        <v>5093</v>
      </c>
      <c r="D483" s="137"/>
      <c r="E483" s="187" t="s">
        <v>6428</v>
      </c>
      <c r="F483" s="150">
        <v>44812</v>
      </c>
      <c r="G483" s="137"/>
      <c r="H483" s="137"/>
      <c r="I483" s="151"/>
      <c r="J483" s="137"/>
      <c r="K483" s="137"/>
      <c r="L483" s="140" t="s">
        <v>61</v>
      </c>
      <c r="M483" s="152">
        <v>3.8740000000000001</v>
      </c>
      <c r="N483" s="153"/>
      <c r="O483" s="153"/>
      <c r="P483" s="153"/>
      <c r="Q483" s="154"/>
      <c r="R483" s="154"/>
      <c r="S483" s="154"/>
      <c r="T483" s="154"/>
      <c r="U483" s="154"/>
      <c r="V483" s="154"/>
      <c r="W483" s="154"/>
      <c r="X483" s="156"/>
    </row>
    <row r="484" spans="1:24" ht="15.75" customHeight="1">
      <c r="A484" s="135"/>
      <c r="B484" s="135"/>
      <c r="C484" s="136" t="s">
        <v>5093</v>
      </c>
      <c r="D484" s="137"/>
      <c r="E484" s="187" t="s">
        <v>6429</v>
      </c>
      <c r="F484" s="150">
        <v>44812</v>
      </c>
      <c r="G484" s="137"/>
      <c r="H484" s="137"/>
      <c r="I484" s="151"/>
      <c r="J484" s="137"/>
      <c r="K484" s="137"/>
      <c r="L484" s="137" t="s">
        <v>61</v>
      </c>
      <c r="M484" s="152" t="s">
        <v>820</v>
      </c>
      <c r="N484" s="153"/>
      <c r="O484" s="153"/>
      <c r="P484" s="153"/>
      <c r="Q484" s="154"/>
      <c r="R484" s="154"/>
      <c r="S484" s="154"/>
      <c r="T484" s="154"/>
      <c r="U484" s="154"/>
      <c r="V484" s="154"/>
      <c r="W484" s="154"/>
      <c r="X484" s="156"/>
    </row>
    <row r="485" spans="1:24" ht="15.75" customHeight="1">
      <c r="A485" s="175" t="s">
        <v>1235</v>
      </c>
      <c r="B485" s="135" t="s">
        <v>4929</v>
      </c>
      <c r="C485" s="175" t="s">
        <v>6430</v>
      </c>
      <c r="D485" s="175" t="s">
        <v>6431</v>
      </c>
      <c r="E485" s="171" t="s">
        <v>6432</v>
      </c>
      <c r="F485" s="150">
        <v>44813</v>
      </c>
      <c r="G485" s="137" t="s">
        <v>72</v>
      </c>
      <c r="H485" s="137">
        <v>20</v>
      </c>
      <c r="I485" s="151">
        <v>37150</v>
      </c>
      <c r="J485" s="137" t="s">
        <v>4373</v>
      </c>
      <c r="K485" s="137" t="s">
        <v>3696</v>
      </c>
      <c r="L485" s="140" t="s">
        <v>61</v>
      </c>
      <c r="M485" s="157">
        <v>0.14299999999999999</v>
      </c>
      <c r="N485" s="153"/>
      <c r="O485" s="157" t="s">
        <v>67</v>
      </c>
      <c r="P485" s="153"/>
      <c r="Q485" s="154" t="s">
        <v>378</v>
      </c>
      <c r="R485" s="154"/>
      <c r="S485" s="154" t="s">
        <v>69</v>
      </c>
      <c r="T485" s="154" t="s">
        <v>389</v>
      </c>
      <c r="U485" s="154"/>
      <c r="V485" s="154"/>
      <c r="W485" s="154"/>
      <c r="X485" s="156"/>
    </row>
    <row r="486" spans="1:24" ht="15.75" customHeight="1">
      <c r="A486" s="175" t="s">
        <v>5980</v>
      </c>
      <c r="B486" s="135" t="s">
        <v>4929</v>
      </c>
      <c r="C486" s="175" t="s">
        <v>6430</v>
      </c>
      <c r="D486" s="175" t="s">
        <v>6433</v>
      </c>
      <c r="E486" s="171" t="s">
        <v>6434</v>
      </c>
      <c r="F486" s="150">
        <v>44813</v>
      </c>
      <c r="G486" s="137" t="s">
        <v>57</v>
      </c>
      <c r="H486" s="137">
        <v>19</v>
      </c>
      <c r="I486" s="151">
        <v>37443</v>
      </c>
      <c r="J486" s="137">
        <v>73702911</v>
      </c>
      <c r="K486" s="137" t="s">
        <v>3696</v>
      </c>
      <c r="L486" s="137" t="s">
        <v>61</v>
      </c>
      <c r="M486" s="152" t="s">
        <v>820</v>
      </c>
      <c r="N486" s="153"/>
      <c r="O486" s="152" t="s">
        <v>705</v>
      </c>
      <c r="P486" s="153"/>
      <c r="Q486" s="154" t="s">
        <v>378</v>
      </c>
      <c r="R486" s="154">
        <v>1</v>
      </c>
      <c r="S486" s="155" t="s">
        <v>6435</v>
      </c>
      <c r="T486" s="154" t="s">
        <v>389</v>
      </c>
      <c r="U486" s="154"/>
      <c r="V486" s="154"/>
      <c r="W486" s="154"/>
      <c r="X486" s="156"/>
    </row>
    <row r="487" spans="1:24" ht="15.75" customHeight="1">
      <c r="A487" s="175" t="s">
        <v>5980</v>
      </c>
      <c r="B487" s="135" t="s">
        <v>4929</v>
      </c>
      <c r="C487" s="175" t="s">
        <v>6430</v>
      </c>
      <c r="D487" s="175" t="s">
        <v>6436</v>
      </c>
      <c r="E487" s="171" t="s">
        <v>6437</v>
      </c>
      <c r="F487" s="150">
        <v>44813</v>
      </c>
      <c r="G487" s="137" t="s">
        <v>72</v>
      </c>
      <c r="H487" s="137">
        <v>23</v>
      </c>
      <c r="I487" s="151">
        <v>36210</v>
      </c>
      <c r="J487" s="137">
        <v>70273458</v>
      </c>
      <c r="K487" s="137" t="s">
        <v>3696</v>
      </c>
      <c r="L487" s="140" t="s">
        <v>61</v>
      </c>
      <c r="M487" s="157">
        <v>0.189</v>
      </c>
      <c r="N487" s="153"/>
      <c r="O487" s="157" t="s">
        <v>67</v>
      </c>
      <c r="P487" s="157" t="s">
        <v>67</v>
      </c>
      <c r="Q487" s="154" t="s">
        <v>378</v>
      </c>
      <c r="R487" s="154">
        <v>1</v>
      </c>
      <c r="S487" s="155" t="s">
        <v>6438</v>
      </c>
      <c r="T487" s="154" t="s">
        <v>389</v>
      </c>
      <c r="U487" s="154"/>
      <c r="V487" s="154"/>
      <c r="W487" s="154"/>
      <c r="X487" s="156"/>
    </row>
    <row r="488" spans="1:24" ht="15.75" customHeight="1">
      <c r="A488" s="175" t="s">
        <v>492</v>
      </c>
      <c r="B488" s="135" t="s">
        <v>495</v>
      </c>
      <c r="C488" s="175" t="s">
        <v>6439</v>
      </c>
      <c r="D488" s="175" t="s">
        <v>6440</v>
      </c>
      <c r="E488" s="171" t="s">
        <v>6441</v>
      </c>
      <c r="F488" s="150">
        <v>44817</v>
      </c>
      <c r="G488" s="137" t="s">
        <v>57</v>
      </c>
      <c r="H488" s="137">
        <v>33</v>
      </c>
      <c r="I488" s="151">
        <v>32501</v>
      </c>
      <c r="J488" s="137">
        <v>45608102</v>
      </c>
      <c r="K488" s="137" t="s">
        <v>3696</v>
      </c>
      <c r="L488" s="137" t="s">
        <v>61</v>
      </c>
      <c r="M488" s="157">
        <v>0.153</v>
      </c>
      <c r="N488" s="153"/>
      <c r="O488" s="157" t="s">
        <v>67</v>
      </c>
      <c r="P488" s="153"/>
      <c r="Q488" s="154" t="s">
        <v>378</v>
      </c>
      <c r="R488" s="154" t="s">
        <v>5325</v>
      </c>
      <c r="S488" s="155">
        <v>1.34</v>
      </c>
      <c r="T488" s="154" t="s">
        <v>2727</v>
      </c>
      <c r="U488" s="154"/>
      <c r="V488" s="154"/>
      <c r="W488" s="154"/>
      <c r="X488" s="156"/>
    </row>
    <row r="489" spans="1:24" ht="15.75" customHeight="1">
      <c r="A489" s="175" t="s">
        <v>6306</v>
      </c>
      <c r="B489" s="135" t="s">
        <v>6307</v>
      </c>
      <c r="C489" s="175" t="s">
        <v>6442</v>
      </c>
      <c r="D489" s="175" t="s">
        <v>6443</v>
      </c>
      <c r="E489" s="171" t="s">
        <v>6444</v>
      </c>
      <c r="F489" s="150">
        <v>44817</v>
      </c>
      <c r="G489" s="137" t="s">
        <v>57</v>
      </c>
      <c r="H489" s="137">
        <v>59</v>
      </c>
      <c r="I489" s="151">
        <v>23114</v>
      </c>
      <c r="J489" s="137">
        <v>4432039</v>
      </c>
      <c r="K489" s="137" t="s">
        <v>3696</v>
      </c>
      <c r="L489" s="140" t="s">
        <v>61</v>
      </c>
      <c r="M489" s="152">
        <v>3.7869999999999999</v>
      </c>
      <c r="N489" s="153"/>
      <c r="O489" s="152" t="s">
        <v>705</v>
      </c>
      <c r="P489" s="153"/>
      <c r="Q489" s="154" t="s">
        <v>378</v>
      </c>
      <c r="R489" s="154">
        <v>0.20399999999999999</v>
      </c>
      <c r="S489" s="155">
        <v>3.4870000000000001</v>
      </c>
      <c r="T489" s="154"/>
      <c r="U489" s="154"/>
      <c r="V489" s="154"/>
      <c r="W489" s="154"/>
      <c r="X489" s="156"/>
    </row>
    <row r="490" spans="1:24" ht="15.75" customHeight="1">
      <c r="A490" s="175" t="s">
        <v>182</v>
      </c>
      <c r="B490" s="135" t="s">
        <v>188</v>
      </c>
      <c r="C490" s="175" t="s">
        <v>6445</v>
      </c>
      <c r="D490" s="175" t="s">
        <v>6446</v>
      </c>
      <c r="E490" s="171" t="s">
        <v>6447</v>
      </c>
      <c r="F490" s="150">
        <v>44819</v>
      </c>
      <c r="G490" s="137" t="s">
        <v>72</v>
      </c>
      <c r="H490" s="137">
        <v>63</v>
      </c>
      <c r="I490" s="151">
        <v>21677</v>
      </c>
      <c r="J490" s="137">
        <v>29526323</v>
      </c>
      <c r="K490" s="137" t="s">
        <v>3696</v>
      </c>
      <c r="L490" s="137" t="s">
        <v>61</v>
      </c>
      <c r="M490" s="157">
        <v>0.156</v>
      </c>
      <c r="N490" s="153"/>
      <c r="O490" s="157" t="s">
        <v>67</v>
      </c>
      <c r="P490" s="153"/>
      <c r="Q490" s="154"/>
      <c r="R490" s="154"/>
      <c r="S490" s="154"/>
      <c r="T490" s="154"/>
      <c r="U490" s="154"/>
      <c r="V490" s="154"/>
      <c r="W490" s="154"/>
      <c r="X490" s="156"/>
    </row>
    <row r="491" spans="1:24" ht="15.75" customHeight="1">
      <c r="A491" s="175" t="s">
        <v>369</v>
      </c>
      <c r="B491" s="135" t="s">
        <v>4929</v>
      </c>
      <c r="C491" s="175" t="s">
        <v>6448</v>
      </c>
      <c r="D491" s="175" t="s">
        <v>6449</v>
      </c>
      <c r="E491" s="171" t="s">
        <v>6450</v>
      </c>
      <c r="F491" s="150">
        <v>44820</v>
      </c>
      <c r="G491" s="137" t="s">
        <v>57</v>
      </c>
      <c r="H491" s="137">
        <v>22</v>
      </c>
      <c r="I491" s="151">
        <v>36657</v>
      </c>
      <c r="J491" s="137">
        <v>73933980</v>
      </c>
      <c r="K491" s="137" t="s">
        <v>3696</v>
      </c>
      <c r="L491" s="140" t="s">
        <v>61</v>
      </c>
      <c r="M491" s="157">
        <v>0.128</v>
      </c>
      <c r="N491" s="153"/>
      <c r="O491" s="157" t="s">
        <v>67</v>
      </c>
      <c r="P491" s="153"/>
      <c r="Q491" s="154" t="s">
        <v>3418</v>
      </c>
      <c r="R491" s="154"/>
      <c r="S491" s="155" t="s">
        <v>6451</v>
      </c>
      <c r="T491" s="154" t="s">
        <v>2727</v>
      </c>
      <c r="U491" s="154"/>
      <c r="V491" s="154"/>
      <c r="W491" s="154"/>
      <c r="X491" s="156"/>
    </row>
    <row r="492" spans="1:24" ht="15.75" customHeight="1">
      <c r="A492" s="175" t="s">
        <v>369</v>
      </c>
      <c r="B492" s="135" t="s">
        <v>4929</v>
      </c>
      <c r="C492" s="175" t="s">
        <v>6448</v>
      </c>
      <c r="D492" s="175" t="s">
        <v>6452</v>
      </c>
      <c r="E492" s="171" t="s">
        <v>6453</v>
      </c>
      <c r="F492" s="150">
        <v>44820</v>
      </c>
      <c r="G492" s="137" t="s">
        <v>72</v>
      </c>
      <c r="H492" s="137">
        <v>52</v>
      </c>
      <c r="I492" s="151">
        <v>25462</v>
      </c>
      <c r="J492" s="137">
        <v>18125308</v>
      </c>
      <c r="K492" s="137" t="s">
        <v>3696</v>
      </c>
      <c r="L492" s="137" t="s">
        <v>61</v>
      </c>
      <c r="M492" s="152" t="s">
        <v>820</v>
      </c>
      <c r="N492" s="153"/>
      <c r="O492" s="152" t="s">
        <v>705</v>
      </c>
      <c r="P492" s="153"/>
      <c r="Q492" s="154" t="s">
        <v>3418</v>
      </c>
      <c r="R492" s="154"/>
      <c r="S492" s="155" t="s">
        <v>6454</v>
      </c>
      <c r="T492" s="154" t="s">
        <v>2727</v>
      </c>
      <c r="U492" s="154"/>
      <c r="V492" s="154"/>
      <c r="W492" s="154"/>
      <c r="X492" s="156"/>
    </row>
    <row r="493" spans="1:24" ht="15.75" customHeight="1">
      <c r="A493" s="175" t="s">
        <v>130</v>
      </c>
      <c r="B493" s="135" t="s">
        <v>4921</v>
      </c>
      <c r="C493" s="175" t="s">
        <v>6455</v>
      </c>
      <c r="D493" s="175" t="s">
        <v>6456</v>
      </c>
      <c r="E493" s="171" t="s">
        <v>6457</v>
      </c>
      <c r="F493" s="150">
        <v>44820</v>
      </c>
      <c r="G493" s="137" t="s">
        <v>57</v>
      </c>
      <c r="H493" s="137">
        <v>50</v>
      </c>
      <c r="I493" s="151">
        <v>26506</v>
      </c>
      <c r="J493" s="137">
        <v>9770183</v>
      </c>
      <c r="K493" s="137" t="s">
        <v>3696</v>
      </c>
      <c r="L493" s="140" t="s">
        <v>61</v>
      </c>
      <c r="M493" s="152">
        <v>3.7069999999999999</v>
      </c>
      <c r="N493" s="153"/>
      <c r="O493" s="152" t="s">
        <v>705</v>
      </c>
      <c r="P493" s="153"/>
      <c r="Q493" s="154" t="s">
        <v>378</v>
      </c>
      <c r="R493" s="154">
        <v>1</v>
      </c>
      <c r="S493" s="155" t="s">
        <v>6458</v>
      </c>
      <c r="T493" s="154" t="s">
        <v>2727</v>
      </c>
      <c r="U493" s="154"/>
      <c r="V493" s="154"/>
      <c r="W493" s="154"/>
      <c r="X493" s="156"/>
    </row>
    <row r="494" spans="1:24" ht="15.75" customHeight="1">
      <c r="A494" s="175" t="s">
        <v>130</v>
      </c>
      <c r="B494" s="135" t="s">
        <v>4921</v>
      </c>
      <c r="C494" s="175" t="s">
        <v>6455</v>
      </c>
      <c r="D494" s="175" t="s">
        <v>6459</v>
      </c>
      <c r="E494" s="171" t="s">
        <v>6460</v>
      </c>
      <c r="F494" s="150">
        <v>44820</v>
      </c>
      <c r="G494" s="137" t="s">
        <v>72</v>
      </c>
      <c r="H494" s="137">
        <v>42</v>
      </c>
      <c r="I494" s="151">
        <v>29443</v>
      </c>
      <c r="J494" s="137">
        <v>40586971</v>
      </c>
      <c r="K494" s="137" t="s">
        <v>3696</v>
      </c>
      <c r="L494" s="137" t="s">
        <v>61</v>
      </c>
      <c r="M494" s="157">
        <v>0.16700000000000001</v>
      </c>
      <c r="N494" s="153"/>
      <c r="O494" s="157" t="s">
        <v>67</v>
      </c>
      <c r="P494" s="153"/>
      <c r="Q494" s="154" t="s">
        <v>378</v>
      </c>
      <c r="R494" s="154">
        <v>1</v>
      </c>
      <c r="S494" s="155" t="s">
        <v>6461</v>
      </c>
      <c r="T494" s="154" t="s">
        <v>3065</v>
      </c>
      <c r="U494" s="154"/>
      <c r="V494" s="154"/>
      <c r="W494" s="154"/>
      <c r="X494" s="156"/>
    </row>
    <row r="495" spans="1:24" ht="15.75" customHeight="1">
      <c r="A495" s="175" t="s">
        <v>130</v>
      </c>
      <c r="B495" s="135" t="s">
        <v>4921</v>
      </c>
      <c r="C495" s="175" t="s">
        <v>6455</v>
      </c>
      <c r="D495" s="175" t="s">
        <v>6462</v>
      </c>
      <c r="E495" s="171" t="s">
        <v>6463</v>
      </c>
      <c r="F495" s="150">
        <v>44820</v>
      </c>
      <c r="G495" s="137" t="s">
        <v>72</v>
      </c>
      <c r="H495" s="137">
        <v>41</v>
      </c>
      <c r="I495" s="151">
        <v>29690</v>
      </c>
      <c r="J495" s="137">
        <v>41056375</v>
      </c>
      <c r="K495" s="137" t="s">
        <v>3696</v>
      </c>
      <c r="L495" s="140" t="s">
        <v>61</v>
      </c>
      <c r="M495" s="157">
        <v>0.17199999999999999</v>
      </c>
      <c r="N495" s="153"/>
      <c r="O495" s="157" t="s">
        <v>67</v>
      </c>
      <c r="P495" s="153"/>
      <c r="Q495" s="154" t="s">
        <v>378</v>
      </c>
      <c r="R495" s="154">
        <v>1</v>
      </c>
      <c r="S495" s="155" t="s">
        <v>6464</v>
      </c>
      <c r="T495" s="154" t="s">
        <v>2727</v>
      </c>
      <c r="U495" s="154"/>
      <c r="V495" s="154"/>
      <c r="W495" s="154"/>
      <c r="X495" s="156"/>
    </row>
    <row r="496" spans="1:24" ht="15.75" customHeight="1">
      <c r="A496" s="175" t="s">
        <v>130</v>
      </c>
      <c r="B496" s="135" t="s">
        <v>4921</v>
      </c>
      <c r="C496" s="175" t="s">
        <v>6455</v>
      </c>
      <c r="D496" s="175" t="s">
        <v>6465</v>
      </c>
      <c r="E496" s="171" t="s">
        <v>6466</v>
      </c>
      <c r="F496" s="150">
        <v>44820</v>
      </c>
      <c r="G496" s="137" t="s">
        <v>72</v>
      </c>
      <c r="H496" s="137">
        <v>60</v>
      </c>
      <c r="I496" s="151">
        <v>22803</v>
      </c>
      <c r="J496" s="137">
        <v>25687928</v>
      </c>
      <c r="K496" s="137" t="s">
        <v>3696</v>
      </c>
      <c r="L496" s="137" t="s">
        <v>61</v>
      </c>
      <c r="M496" s="152">
        <v>3.9039999999999999</v>
      </c>
      <c r="N496" s="153"/>
      <c r="O496" s="152" t="s">
        <v>705</v>
      </c>
      <c r="P496" s="153"/>
      <c r="Q496" s="154"/>
      <c r="R496" s="154"/>
      <c r="S496" s="154"/>
      <c r="T496" s="154"/>
      <c r="U496" s="154"/>
      <c r="V496" s="154"/>
      <c r="W496" s="154"/>
      <c r="X496" s="156"/>
    </row>
    <row r="497" spans="1:24" ht="15.75" customHeight="1">
      <c r="A497" s="175" t="s">
        <v>49</v>
      </c>
      <c r="B497" s="135" t="s">
        <v>58</v>
      </c>
      <c r="C497" s="175" t="s">
        <v>6467</v>
      </c>
      <c r="D497" s="175" t="s">
        <v>6468</v>
      </c>
      <c r="E497" s="171" t="s">
        <v>6469</v>
      </c>
      <c r="F497" s="150">
        <v>44825</v>
      </c>
      <c r="G497" s="137" t="s">
        <v>72</v>
      </c>
      <c r="H497" s="137">
        <v>21</v>
      </c>
      <c r="I497" s="151">
        <v>37034</v>
      </c>
      <c r="J497" s="137">
        <v>75462847</v>
      </c>
      <c r="K497" s="137" t="s">
        <v>3679</v>
      </c>
      <c r="L497" s="140" t="s">
        <v>61</v>
      </c>
      <c r="M497" s="157">
        <v>0.16800000000000001</v>
      </c>
      <c r="N497" s="153"/>
      <c r="O497" s="157" t="s">
        <v>67</v>
      </c>
      <c r="P497" s="153"/>
      <c r="Q497" s="154"/>
      <c r="R497" s="154"/>
      <c r="S497" s="154"/>
      <c r="T497" s="154"/>
      <c r="U497" s="154"/>
      <c r="V497" s="154"/>
      <c r="W497" s="154"/>
      <c r="X497" s="156"/>
    </row>
    <row r="498" spans="1:24" ht="15.75" customHeight="1">
      <c r="A498" s="175" t="s">
        <v>49</v>
      </c>
      <c r="B498" s="135" t="s">
        <v>58</v>
      </c>
      <c r="C498" s="175" t="s">
        <v>6467</v>
      </c>
      <c r="D498" s="175" t="s">
        <v>6470</v>
      </c>
      <c r="E498" s="171" t="s">
        <v>6471</v>
      </c>
      <c r="F498" s="150">
        <v>44825</v>
      </c>
      <c r="G498" s="137" t="s">
        <v>57</v>
      </c>
      <c r="H498" s="137">
        <v>47</v>
      </c>
      <c r="I498" s="151">
        <v>27383</v>
      </c>
      <c r="J498" s="137">
        <v>16731401</v>
      </c>
      <c r="K498" s="137" t="s">
        <v>3679</v>
      </c>
      <c r="L498" s="137" t="s">
        <v>61</v>
      </c>
      <c r="M498" s="157">
        <v>0.17100000000000001</v>
      </c>
      <c r="N498" s="153"/>
      <c r="O498" s="157" t="s">
        <v>67</v>
      </c>
      <c r="P498" s="153"/>
      <c r="Q498" s="154"/>
      <c r="R498" s="154"/>
      <c r="S498" s="154"/>
      <c r="T498" s="154"/>
      <c r="U498" s="154"/>
      <c r="V498" s="154"/>
      <c r="W498" s="154"/>
      <c r="X498" s="156"/>
    </row>
    <row r="499" spans="1:24" ht="15.75" customHeight="1">
      <c r="A499" s="175" t="s">
        <v>49</v>
      </c>
      <c r="B499" s="135" t="s">
        <v>58</v>
      </c>
      <c r="C499" s="175" t="s">
        <v>6467</v>
      </c>
      <c r="D499" s="175" t="s">
        <v>6472</v>
      </c>
      <c r="E499" s="171" t="s">
        <v>6473</v>
      </c>
      <c r="F499" s="150">
        <v>44825</v>
      </c>
      <c r="G499" s="137" t="s">
        <v>72</v>
      </c>
      <c r="H499" s="137">
        <v>49</v>
      </c>
      <c r="I499" s="151">
        <v>26581</v>
      </c>
      <c r="J499" s="137">
        <v>16751235</v>
      </c>
      <c r="K499" s="137" t="s">
        <v>3679</v>
      </c>
      <c r="L499" s="140" t="s">
        <v>61</v>
      </c>
      <c r="M499" s="152" t="s">
        <v>820</v>
      </c>
      <c r="N499" s="153"/>
      <c r="O499" s="152" t="s">
        <v>705</v>
      </c>
      <c r="P499" s="153"/>
      <c r="Q499" s="154"/>
      <c r="R499" s="154"/>
      <c r="S499" s="154"/>
      <c r="T499" s="154"/>
      <c r="U499" s="154"/>
      <c r="V499" s="154"/>
      <c r="W499" s="154"/>
      <c r="X499" s="156"/>
    </row>
    <row r="500" spans="1:24" ht="15.75" customHeight="1">
      <c r="A500" s="175" t="s">
        <v>49</v>
      </c>
      <c r="B500" s="135" t="s">
        <v>58</v>
      </c>
      <c r="C500" s="175" t="s">
        <v>6467</v>
      </c>
      <c r="D500" s="175" t="s">
        <v>6474</v>
      </c>
      <c r="E500" s="171" t="s">
        <v>6475</v>
      </c>
      <c r="F500" s="150">
        <v>44825</v>
      </c>
      <c r="G500" s="137" t="s">
        <v>72</v>
      </c>
      <c r="H500" s="137">
        <v>24</v>
      </c>
      <c r="I500" s="151">
        <v>35985</v>
      </c>
      <c r="J500" s="137">
        <v>75209715</v>
      </c>
      <c r="K500" s="137" t="s">
        <v>3679</v>
      </c>
      <c r="L500" s="137" t="s">
        <v>61</v>
      </c>
      <c r="M500" s="157">
        <v>0.14899999999999999</v>
      </c>
      <c r="N500" s="153"/>
      <c r="O500" s="157" t="s">
        <v>67</v>
      </c>
      <c r="P500" s="153"/>
      <c r="Q500" s="154"/>
      <c r="R500" s="154"/>
      <c r="S500" s="154"/>
      <c r="T500" s="154"/>
      <c r="U500" s="154"/>
      <c r="V500" s="154"/>
      <c r="W500" s="154"/>
      <c r="X500" s="156"/>
    </row>
    <row r="501" spans="1:24" ht="15.75" customHeight="1">
      <c r="A501" s="175" t="s">
        <v>49</v>
      </c>
      <c r="B501" s="135" t="s">
        <v>58</v>
      </c>
      <c r="C501" s="175" t="s">
        <v>6467</v>
      </c>
      <c r="D501" s="175" t="s">
        <v>6476</v>
      </c>
      <c r="E501" s="171" t="s">
        <v>6477</v>
      </c>
      <c r="F501" s="150">
        <v>44825</v>
      </c>
      <c r="G501" s="137" t="s">
        <v>72</v>
      </c>
      <c r="H501" s="137">
        <v>42</v>
      </c>
      <c r="I501" s="151">
        <v>29342</v>
      </c>
      <c r="J501" s="137">
        <v>41248464</v>
      </c>
      <c r="K501" s="137" t="s">
        <v>3679</v>
      </c>
      <c r="L501" s="140" t="s">
        <v>61</v>
      </c>
      <c r="M501" s="157">
        <v>0.183</v>
      </c>
      <c r="N501" s="153"/>
      <c r="O501" s="157" t="s">
        <v>67</v>
      </c>
      <c r="P501" s="153"/>
      <c r="Q501" s="154"/>
      <c r="R501" s="154"/>
      <c r="S501" s="154"/>
      <c r="T501" s="154"/>
      <c r="U501" s="154"/>
      <c r="V501" s="154"/>
      <c r="W501" s="154"/>
      <c r="X501" s="156"/>
    </row>
    <row r="502" spans="1:24" ht="15.75" customHeight="1">
      <c r="A502" s="175" t="s">
        <v>49</v>
      </c>
      <c r="B502" s="135" t="s">
        <v>58</v>
      </c>
      <c r="C502" s="175" t="s">
        <v>6467</v>
      </c>
      <c r="D502" s="175" t="s">
        <v>5661</v>
      </c>
      <c r="E502" s="186" t="s">
        <v>6478</v>
      </c>
      <c r="F502" s="150">
        <v>44825</v>
      </c>
      <c r="G502" s="137" t="s">
        <v>72</v>
      </c>
      <c r="H502" s="137">
        <v>43</v>
      </c>
      <c r="I502" s="151">
        <v>28756</v>
      </c>
      <c r="J502" s="137">
        <v>40121696</v>
      </c>
      <c r="K502" s="137" t="s">
        <v>3679</v>
      </c>
      <c r="L502" s="137" t="s">
        <v>61</v>
      </c>
      <c r="M502" s="152">
        <v>3.8450000000000002</v>
      </c>
      <c r="N502" s="153"/>
      <c r="O502" s="157" t="s">
        <v>67</v>
      </c>
      <c r="P502" s="152" t="s">
        <v>80</v>
      </c>
      <c r="Q502" s="154" t="s">
        <v>378</v>
      </c>
      <c r="R502" s="154"/>
      <c r="S502" s="155" t="s">
        <v>73</v>
      </c>
      <c r="T502" s="154"/>
      <c r="U502" s="154"/>
      <c r="V502" s="154"/>
      <c r="W502" s="154"/>
      <c r="X502" s="156"/>
    </row>
    <row r="503" spans="1:24" ht="15.75" customHeight="1">
      <c r="A503" s="175" t="s">
        <v>708</v>
      </c>
      <c r="B503" s="135" t="s">
        <v>400</v>
      </c>
      <c r="C503" s="175" t="s">
        <v>6479</v>
      </c>
      <c r="D503" s="175" t="s">
        <v>6480</v>
      </c>
      <c r="E503" s="171" t="s">
        <v>6481</v>
      </c>
      <c r="F503" s="150">
        <v>44825</v>
      </c>
      <c r="G503" s="137" t="s">
        <v>72</v>
      </c>
      <c r="H503" s="137">
        <v>50</v>
      </c>
      <c r="I503" s="151">
        <v>26305</v>
      </c>
      <c r="J503" s="137">
        <v>1142734</v>
      </c>
      <c r="K503" s="137" t="s">
        <v>3696</v>
      </c>
      <c r="L503" s="140" t="s">
        <v>61</v>
      </c>
      <c r="M503" s="157">
        <v>0.17599999999999999</v>
      </c>
      <c r="N503" s="153"/>
      <c r="O503" s="157" t="s">
        <v>67</v>
      </c>
      <c r="P503" s="153"/>
      <c r="Q503" s="154"/>
      <c r="R503" s="154"/>
      <c r="S503" s="154"/>
      <c r="T503" s="154"/>
      <c r="U503" s="154"/>
      <c r="V503" s="154"/>
      <c r="W503" s="154"/>
      <c r="X503" s="156"/>
    </row>
    <row r="504" spans="1:24" ht="15.75" customHeight="1">
      <c r="A504" s="175" t="s">
        <v>492</v>
      </c>
      <c r="B504" s="135" t="s">
        <v>495</v>
      </c>
      <c r="C504" s="175" t="s">
        <v>6482</v>
      </c>
      <c r="D504" s="175" t="s">
        <v>6483</v>
      </c>
      <c r="E504" s="171" t="s">
        <v>6484</v>
      </c>
      <c r="F504" s="150">
        <v>44825</v>
      </c>
      <c r="G504" s="137" t="s">
        <v>57</v>
      </c>
      <c r="H504" s="137">
        <v>29</v>
      </c>
      <c r="I504" s="151">
        <v>33903</v>
      </c>
      <c r="J504" s="137">
        <v>47397307</v>
      </c>
      <c r="K504" s="137" t="s">
        <v>3696</v>
      </c>
      <c r="L504" s="137" t="s">
        <v>61</v>
      </c>
      <c r="M504" s="157">
        <v>0.216</v>
      </c>
      <c r="N504" s="153"/>
      <c r="O504" s="157" t="s">
        <v>67</v>
      </c>
      <c r="P504" s="153"/>
      <c r="Q504" s="154" t="s">
        <v>378</v>
      </c>
      <c r="R504" s="154" t="s">
        <v>5325</v>
      </c>
      <c r="S504" s="155">
        <v>1.39</v>
      </c>
      <c r="T504" s="154" t="s">
        <v>2727</v>
      </c>
      <c r="U504" s="154"/>
      <c r="V504" s="154"/>
      <c r="W504" s="154"/>
      <c r="X504" s="156"/>
    </row>
    <row r="505" spans="1:24" ht="15.75" customHeight="1">
      <c r="A505" s="175" t="s">
        <v>369</v>
      </c>
      <c r="B505" s="135" t="s">
        <v>4929</v>
      </c>
      <c r="C505" s="175" t="s">
        <v>6485</v>
      </c>
      <c r="D505" s="175" t="s">
        <v>6486</v>
      </c>
      <c r="E505" s="171" t="s">
        <v>6487</v>
      </c>
      <c r="F505" s="150">
        <v>44825</v>
      </c>
      <c r="G505" s="137" t="s">
        <v>57</v>
      </c>
      <c r="H505" s="137">
        <v>36</v>
      </c>
      <c r="I505" s="151">
        <v>31350</v>
      </c>
      <c r="J505" s="137" t="s">
        <v>4373</v>
      </c>
      <c r="K505" s="137" t="s">
        <v>3696</v>
      </c>
      <c r="L505" s="140" t="s">
        <v>61</v>
      </c>
      <c r="M505" s="152">
        <v>3.919</v>
      </c>
      <c r="N505" s="153"/>
      <c r="O505" s="152" t="s">
        <v>705</v>
      </c>
      <c r="P505" s="153"/>
      <c r="Q505" s="154" t="s">
        <v>3418</v>
      </c>
      <c r="R505" s="154"/>
      <c r="S505" s="155" t="s">
        <v>6488</v>
      </c>
      <c r="T505" s="154" t="s">
        <v>3065</v>
      </c>
      <c r="U505" s="154"/>
      <c r="V505" s="154"/>
      <c r="W505" s="154"/>
      <c r="X505" s="156"/>
    </row>
    <row r="506" spans="1:24" ht="15.75" customHeight="1">
      <c r="A506" s="175" t="s">
        <v>369</v>
      </c>
      <c r="B506" s="135" t="s">
        <v>4929</v>
      </c>
      <c r="C506" s="175" t="s">
        <v>6485</v>
      </c>
      <c r="D506" s="175" t="s">
        <v>6489</v>
      </c>
      <c r="E506" s="186" t="s">
        <v>6490</v>
      </c>
      <c r="F506" s="150">
        <v>44825</v>
      </c>
      <c r="G506" s="137" t="s">
        <v>57</v>
      </c>
      <c r="H506" s="137">
        <v>54</v>
      </c>
      <c r="I506" s="151">
        <v>24808</v>
      </c>
      <c r="J506" s="137" t="s">
        <v>4373</v>
      </c>
      <c r="K506" s="137" t="s">
        <v>3696</v>
      </c>
      <c r="L506" s="137" t="s">
        <v>61</v>
      </c>
      <c r="M506" s="152">
        <v>1.9810000000000001</v>
      </c>
      <c r="N506" s="153"/>
      <c r="O506" s="157" t="s">
        <v>67</v>
      </c>
      <c r="P506" s="152" t="s">
        <v>80</v>
      </c>
      <c r="Q506" s="154" t="s">
        <v>3418</v>
      </c>
      <c r="R506" s="154"/>
      <c r="S506" s="155" t="s">
        <v>6491</v>
      </c>
      <c r="T506" s="154" t="s">
        <v>3065</v>
      </c>
      <c r="U506" s="154"/>
      <c r="V506" s="154"/>
      <c r="W506" s="154"/>
      <c r="X506" s="156"/>
    </row>
    <row r="507" spans="1:24" ht="15.75" customHeight="1">
      <c r="A507" s="175" t="s">
        <v>6492</v>
      </c>
      <c r="B507" s="135" t="s">
        <v>4921</v>
      </c>
      <c r="C507" s="175" t="s">
        <v>6493</v>
      </c>
      <c r="D507" s="175" t="s">
        <v>6494</v>
      </c>
      <c r="E507" s="171" t="s">
        <v>6495</v>
      </c>
      <c r="F507" s="150">
        <v>44826</v>
      </c>
      <c r="G507" s="137" t="s">
        <v>72</v>
      </c>
      <c r="H507" s="137">
        <v>26</v>
      </c>
      <c r="I507" s="151">
        <v>35219</v>
      </c>
      <c r="J507" s="137">
        <v>71729925</v>
      </c>
      <c r="K507" s="137" t="s">
        <v>3696</v>
      </c>
      <c r="L507" s="140" t="s">
        <v>61</v>
      </c>
      <c r="M507" s="157">
        <v>0.151</v>
      </c>
      <c r="N507" s="153"/>
      <c r="O507" s="157" t="s">
        <v>67</v>
      </c>
      <c r="P507" s="153"/>
      <c r="Q507" s="154"/>
      <c r="R507" s="154"/>
      <c r="S507" s="154"/>
      <c r="T507" s="154"/>
      <c r="U507" s="154"/>
      <c r="V507" s="154"/>
      <c r="W507" s="154"/>
      <c r="X507" s="156"/>
    </row>
    <row r="508" spans="1:24" ht="15.75" customHeight="1">
      <c r="A508" s="175" t="s">
        <v>429</v>
      </c>
      <c r="B508" s="135" t="s">
        <v>675</v>
      </c>
      <c r="C508" s="175" t="s">
        <v>6496</v>
      </c>
      <c r="D508" s="175" t="s">
        <v>6497</v>
      </c>
      <c r="E508" s="171" t="s">
        <v>6498</v>
      </c>
      <c r="F508" s="150">
        <v>44826</v>
      </c>
      <c r="G508" s="137" t="s">
        <v>57</v>
      </c>
      <c r="H508" s="137">
        <v>21</v>
      </c>
      <c r="I508" s="151">
        <v>36598</v>
      </c>
      <c r="J508" s="137">
        <v>77475100</v>
      </c>
      <c r="K508" s="137" t="s">
        <v>3696</v>
      </c>
      <c r="L508" s="137" t="s">
        <v>61</v>
      </c>
      <c r="M508" s="152" t="s">
        <v>820</v>
      </c>
      <c r="N508" s="153"/>
      <c r="O508" s="152" t="s">
        <v>705</v>
      </c>
      <c r="P508" s="153"/>
      <c r="Q508" s="154"/>
      <c r="R508" s="154"/>
      <c r="S508" s="154"/>
      <c r="T508" s="154"/>
      <c r="U508" s="154"/>
      <c r="V508" s="154"/>
      <c r="W508" s="154"/>
      <c r="X508" s="156"/>
    </row>
    <row r="509" spans="1:24" ht="15.75" customHeight="1">
      <c r="A509" s="175" t="s">
        <v>429</v>
      </c>
      <c r="B509" s="135" t="s">
        <v>675</v>
      </c>
      <c r="C509" s="175" t="s">
        <v>6496</v>
      </c>
      <c r="D509" s="175" t="s">
        <v>6499</v>
      </c>
      <c r="E509" s="171" t="s">
        <v>6500</v>
      </c>
      <c r="F509" s="150">
        <v>44826</v>
      </c>
      <c r="G509" s="137" t="s">
        <v>72</v>
      </c>
      <c r="H509" s="137">
        <v>45</v>
      </c>
      <c r="I509" s="151">
        <v>28079</v>
      </c>
      <c r="J509" s="137">
        <v>31020194</v>
      </c>
      <c r="K509" s="137" t="s">
        <v>3696</v>
      </c>
      <c r="L509" s="140" t="s">
        <v>61</v>
      </c>
      <c r="M509" s="157">
        <v>0.16500000000000001</v>
      </c>
      <c r="N509" s="153"/>
      <c r="O509" s="157" t="s">
        <v>67</v>
      </c>
      <c r="P509" s="153"/>
      <c r="Q509" s="154"/>
      <c r="R509" s="154"/>
      <c r="S509" s="154"/>
      <c r="T509" s="154"/>
      <c r="U509" s="154"/>
      <c r="V509" s="154"/>
      <c r="W509" s="154"/>
      <c r="X509" s="156"/>
    </row>
    <row r="510" spans="1:24" ht="15.75" customHeight="1">
      <c r="A510" s="175" t="s">
        <v>429</v>
      </c>
      <c r="B510" s="135" t="s">
        <v>675</v>
      </c>
      <c r="C510" s="175" t="s">
        <v>6496</v>
      </c>
      <c r="D510" s="175" t="s">
        <v>6501</v>
      </c>
      <c r="E510" s="171" t="s">
        <v>6502</v>
      </c>
      <c r="F510" s="150">
        <v>44826</v>
      </c>
      <c r="G510" s="137" t="s">
        <v>57</v>
      </c>
      <c r="H510" s="137">
        <v>51</v>
      </c>
      <c r="I510" s="151">
        <v>25950</v>
      </c>
      <c r="J510" s="137">
        <v>31468008</v>
      </c>
      <c r="K510" s="137" t="s">
        <v>3696</v>
      </c>
      <c r="L510" s="137" t="s">
        <v>61</v>
      </c>
      <c r="M510" s="152" t="s">
        <v>820</v>
      </c>
      <c r="N510" s="153"/>
      <c r="O510" s="152" t="s">
        <v>705</v>
      </c>
      <c r="P510" s="153"/>
      <c r="Q510" s="154"/>
      <c r="R510" s="154"/>
      <c r="S510" s="154"/>
      <c r="T510" s="154"/>
      <c r="U510" s="154"/>
      <c r="V510" s="154"/>
      <c r="W510" s="154"/>
      <c r="X510" s="156"/>
    </row>
    <row r="511" spans="1:24" ht="15.75" customHeight="1">
      <c r="A511" s="175" t="s">
        <v>156</v>
      </c>
      <c r="B511" s="135" t="s">
        <v>4921</v>
      </c>
      <c r="C511" s="175" t="s">
        <v>6503</v>
      </c>
      <c r="D511" s="175" t="s">
        <v>6504</v>
      </c>
      <c r="E511" s="186" t="s">
        <v>6505</v>
      </c>
      <c r="F511" s="150">
        <v>44826</v>
      </c>
      <c r="G511" s="137" t="s">
        <v>57</v>
      </c>
      <c r="H511" s="137">
        <v>25</v>
      </c>
      <c r="I511" s="151">
        <v>35459</v>
      </c>
      <c r="J511" s="137">
        <v>73947575</v>
      </c>
      <c r="K511" s="137" t="s">
        <v>3696</v>
      </c>
      <c r="L511" s="140" t="s">
        <v>61</v>
      </c>
      <c r="M511" s="152" t="s">
        <v>6506</v>
      </c>
      <c r="N511" s="153"/>
      <c r="O511" s="157" t="s">
        <v>2797</v>
      </c>
      <c r="P511" s="157" t="s">
        <v>67</v>
      </c>
      <c r="Q511" s="154"/>
      <c r="R511" s="154"/>
      <c r="S511" s="154"/>
      <c r="T511" s="154"/>
      <c r="U511" s="154"/>
      <c r="V511" s="154"/>
      <c r="W511" s="154"/>
      <c r="X511" s="156"/>
    </row>
    <row r="512" spans="1:24" ht="15.75" customHeight="1">
      <c r="A512" s="175" t="s">
        <v>6507</v>
      </c>
      <c r="B512" s="135" t="s">
        <v>283</v>
      </c>
      <c r="C512" s="175" t="s">
        <v>6508</v>
      </c>
      <c r="D512" s="175" t="s">
        <v>6509</v>
      </c>
      <c r="E512" s="171" t="s">
        <v>6510</v>
      </c>
      <c r="F512" s="150">
        <v>44830</v>
      </c>
      <c r="G512" s="137" t="s">
        <v>72</v>
      </c>
      <c r="H512" s="137">
        <v>21</v>
      </c>
      <c r="I512" s="151">
        <v>36900</v>
      </c>
      <c r="J512" s="137">
        <v>77375454</v>
      </c>
      <c r="K512" s="137" t="s">
        <v>3696</v>
      </c>
      <c r="L512" s="137" t="s">
        <v>61</v>
      </c>
      <c r="M512" s="157" t="s">
        <v>6511</v>
      </c>
      <c r="N512" s="153"/>
      <c r="O512" s="157" t="s">
        <v>67</v>
      </c>
      <c r="P512" s="153"/>
      <c r="Q512" s="154"/>
      <c r="R512" s="154"/>
      <c r="S512" s="154"/>
      <c r="T512" s="154"/>
      <c r="U512" s="154"/>
      <c r="V512" s="154"/>
      <c r="W512" s="154"/>
      <c r="X512" s="156"/>
    </row>
    <row r="513" spans="1:24" ht="15.75" customHeight="1">
      <c r="A513" s="175" t="s">
        <v>369</v>
      </c>
      <c r="B513" s="135" t="s">
        <v>4929</v>
      </c>
      <c r="C513" s="175" t="s">
        <v>6512</v>
      </c>
      <c r="D513" s="175" t="s">
        <v>6513</v>
      </c>
      <c r="E513" s="149" t="s">
        <v>6514</v>
      </c>
      <c r="F513" s="150">
        <v>44832</v>
      </c>
      <c r="G513" s="137" t="s">
        <v>72</v>
      </c>
      <c r="H513" s="137">
        <v>37</v>
      </c>
      <c r="I513" s="151">
        <v>31245</v>
      </c>
      <c r="J513" s="137">
        <v>43100736</v>
      </c>
      <c r="K513" s="137" t="s">
        <v>3696</v>
      </c>
      <c r="L513" s="140" t="s">
        <v>61</v>
      </c>
      <c r="M513" s="152" t="s">
        <v>6515</v>
      </c>
      <c r="N513" s="153"/>
      <c r="O513" s="157" t="s">
        <v>6516</v>
      </c>
      <c r="P513" s="152" t="s">
        <v>204</v>
      </c>
      <c r="Q513" s="154" t="s">
        <v>378</v>
      </c>
      <c r="R513" s="154"/>
      <c r="S513" s="155" t="s">
        <v>6517</v>
      </c>
      <c r="T513" s="154" t="s">
        <v>3065</v>
      </c>
      <c r="U513" s="154"/>
      <c r="V513" s="154"/>
      <c r="W513" s="154"/>
      <c r="X513" s="156"/>
    </row>
    <row r="514" spans="1:24" ht="15.75" customHeight="1">
      <c r="A514" s="175" t="s">
        <v>130</v>
      </c>
      <c r="B514" s="135" t="s">
        <v>4921</v>
      </c>
      <c r="C514" s="175" t="s">
        <v>6518</v>
      </c>
      <c r="D514" s="175" t="s">
        <v>6519</v>
      </c>
      <c r="E514" s="171" t="s">
        <v>6520</v>
      </c>
      <c r="F514" s="150">
        <v>44838</v>
      </c>
      <c r="G514" s="137" t="s">
        <v>72</v>
      </c>
      <c r="H514" s="137">
        <v>55</v>
      </c>
      <c r="I514" s="151">
        <v>24802</v>
      </c>
      <c r="J514" s="137">
        <v>9425866</v>
      </c>
      <c r="K514" s="137" t="s">
        <v>3696</v>
      </c>
      <c r="L514" s="137" t="s">
        <v>61</v>
      </c>
      <c r="M514" s="152" t="s">
        <v>6521</v>
      </c>
      <c r="N514" s="153" t="s">
        <v>6522</v>
      </c>
      <c r="O514" s="152" t="s">
        <v>705</v>
      </c>
      <c r="P514" s="153"/>
      <c r="Q514" s="154"/>
      <c r="R514" s="154"/>
      <c r="S514" s="154"/>
      <c r="T514" s="154"/>
      <c r="U514" s="154"/>
      <c r="V514" s="154"/>
      <c r="W514" s="154"/>
      <c r="X514" s="156"/>
    </row>
    <row r="515" spans="1:24" ht="15.75" customHeight="1">
      <c r="A515" s="175" t="s">
        <v>130</v>
      </c>
      <c r="B515" s="135" t="s">
        <v>4921</v>
      </c>
      <c r="C515" s="175" t="s">
        <v>6518</v>
      </c>
      <c r="D515" s="175" t="s">
        <v>6523</v>
      </c>
      <c r="E515" s="171" t="s">
        <v>6524</v>
      </c>
      <c r="F515" s="150">
        <v>44838</v>
      </c>
      <c r="G515" s="137" t="s">
        <v>72</v>
      </c>
      <c r="H515" s="137">
        <v>35</v>
      </c>
      <c r="I515" s="151">
        <v>32040</v>
      </c>
      <c r="J515" s="137">
        <v>44845039</v>
      </c>
      <c r="K515" s="137" t="s">
        <v>3696</v>
      </c>
      <c r="L515" s="140" t="s">
        <v>61</v>
      </c>
      <c r="M515" s="152" t="s">
        <v>6525</v>
      </c>
      <c r="N515" s="153"/>
      <c r="O515" s="152" t="s">
        <v>705</v>
      </c>
      <c r="P515" s="153"/>
      <c r="Q515" s="154"/>
      <c r="R515" s="154"/>
      <c r="S515" s="154"/>
      <c r="T515" s="154"/>
      <c r="U515" s="154"/>
      <c r="V515" s="154"/>
      <c r="W515" s="154"/>
      <c r="X515" s="156"/>
    </row>
    <row r="516" spans="1:24" ht="15.75" customHeight="1">
      <c r="A516" s="175" t="s">
        <v>130</v>
      </c>
      <c r="B516" s="135" t="s">
        <v>4921</v>
      </c>
      <c r="C516" s="175" t="s">
        <v>6518</v>
      </c>
      <c r="D516" s="175" t="s">
        <v>6526</v>
      </c>
      <c r="E516" s="171" t="s">
        <v>6527</v>
      </c>
      <c r="F516" s="150">
        <v>44838</v>
      </c>
      <c r="G516" s="137" t="s">
        <v>57</v>
      </c>
      <c r="H516" s="137">
        <v>82</v>
      </c>
      <c r="I516" s="151">
        <v>14834</v>
      </c>
      <c r="J516" s="137">
        <v>8399054</v>
      </c>
      <c r="K516" s="137" t="s">
        <v>3696</v>
      </c>
      <c r="L516" s="137" t="s">
        <v>61</v>
      </c>
      <c r="M516" s="152" t="s">
        <v>6528</v>
      </c>
      <c r="N516" s="153"/>
      <c r="O516" s="152" t="s">
        <v>705</v>
      </c>
      <c r="P516" s="153"/>
      <c r="Q516" s="154"/>
      <c r="R516" s="154"/>
      <c r="S516" s="154"/>
      <c r="T516" s="154"/>
      <c r="U516" s="154"/>
      <c r="V516" s="154"/>
      <c r="W516" s="154"/>
      <c r="X516" s="156"/>
    </row>
    <row r="517" spans="1:24" ht="15.75" customHeight="1">
      <c r="A517" s="175" t="s">
        <v>130</v>
      </c>
      <c r="B517" s="135" t="s">
        <v>4921</v>
      </c>
      <c r="C517" s="175" t="s">
        <v>6518</v>
      </c>
      <c r="D517" s="175" t="s">
        <v>6529</v>
      </c>
      <c r="E517" s="171" t="s">
        <v>6530</v>
      </c>
      <c r="F517" s="150">
        <v>44838</v>
      </c>
      <c r="G517" s="137" t="s">
        <v>72</v>
      </c>
      <c r="H517" s="137">
        <v>24</v>
      </c>
      <c r="I517" s="151">
        <v>36121</v>
      </c>
      <c r="J517" s="137">
        <v>77080341</v>
      </c>
      <c r="K517" s="137" t="s">
        <v>3696</v>
      </c>
      <c r="L517" s="140" t="s">
        <v>61</v>
      </c>
      <c r="M517" s="152">
        <v>3.7589999999999999</v>
      </c>
      <c r="N517" s="153"/>
      <c r="O517" s="152" t="s">
        <v>705</v>
      </c>
      <c r="P517" s="153"/>
      <c r="Q517" s="154" t="s">
        <v>3418</v>
      </c>
      <c r="R517" s="154">
        <v>1</v>
      </c>
      <c r="S517" s="155" t="s">
        <v>6531</v>
      </c>
      <c r="T517" s="154" t="s">
        <v>3065</v>
      </c>
      <c r="U517" s="154"/>
      <c r="V517" s="154"/>
      <c r="W517" s="154"/>
      <c r="X517" s="156"/>
    </row>
    <row r="518" spans="1:24" ht="15.75" customHeight="1">
      <c r="A518" s="175" t="s">
        <v>130</v>
      </c>
      <c r="B518" s="135" t="s">
        <v>4921</v>
      </c>
      <c r="C518" s="175" t="s">
        <v>6518</v>
      </c>
      <c r="D518" s="175" t="s">
        <v>6532</v>
      </c>
      <c r="E518" s="171" t="s">
        <v>6533</v>
      </c>
      <c r="F518" s="150">
        <v>44838</v>
      </c>
      <c r="G518" s="137" t="s">
        <v>72</v>
      </c>
      <c r="H518" s="137">
        <v>48</v>
      </c>
      <c r="I518" s="151">
        <v>27108</v>
      </c>
      <c r="J518" s="137" t="s">
        <v>4373</v>
      </c>
      <c r="K518" s="137" t="s">
        <v>3696</v>
      </c>
      <c r="L518" s="137" t="s">
        <v>61</v>
      </c>
      <c r="M518" s="157">
        <v>9.6000000000000002E-2</v>
      </c>
      <c r="N518" s="153"/>
      <c r="O518" s="157" t="s">
        <v>67</v>
      </c>
      <c r="P518" s="153" t="s">
        <v>6534</v>
      </c>
      <c r="Q518" s="154" t="s">
        <v>3418</v>
      </c>
      <c r="R518" s="154">
        <v>1</v>
      </c>
      <c r="S518" s="155" t="s">
        <v>6535</v>
      </c>
      <c r="T518" s="154" t="s">
        <v>3065</v>
      </c>
      <c r="U518" s="154"/>
      <c r="V518" s="154"/>
      <c r="W518" s="154"/>
      <c r="X518" s="156"/>
    </row>
    <row r="519" spans="1:24" ht="15.75" customHeight="1">
      <c r="A519" s="175" t="s">
        <v>928</v>
      </c>
      <c r="B519" s="135" t="s">
        <v>4929</v>
      </c>
      <c r="C519" s="175" t="s">
        <v>6536</v>
      </c>
      <c r="D519" s="175" t="s">
        <v>6537</v>
      </c>
      <c r="E519" s="171" t="s">
        <v>6538</v>
      </c>
      <c r="F519" s="150">
        <v>44838</v>
      </c>
      <c r="G519" s="137" t="s">
        <v>57</v>
      </c>
      <c r="H519" s="137">
        <v>23</v>
      </c>
      <c r="I519" s="151">
        <v>36233</v>
      </c>
      <c r="J519" s="137">
        <v>73338366</v>
      </c>
      <c r="K519" s="137" t="s">
        <v>3696</v>
      </c>
      <c r="L519" s="140" t="s">
        <v>61</v>
      </c>
      <c r="M519" s="157">
        <v>0.10100000000000001</v>
      </c>
      <c r="N519" s="153"/>
      <c r="O519" s="157" t="s">
        <v>67</v>
      </c>
      <c r="P519" s="153"/>
      <c r="Q519" s="154"/>
      <c r="R519" s="154"/>
      <c r="S519" s="154"/>
      <c r="T519" s="154"/>
      <c r="U519" s="154"/>
      <c r="V519" s="154"/>
      <c r="W519" s="154"/>
      <c r="X519" s="156"/>
    </row>
    <row r="520" spans="1:24" ht="15.75" customHeight="1">
      <c r="A520" s="175" t="s">
        <v>928</v>
      </c>
      <c r="B520" s="135" t="s">
        <v>4929</v>
      </c>
      <c r="C520" s="175" t="s">
        <v>6536</v>
      </c>
      <c r="D520" s="175" t="s">
        <v>6539</v>
      </c>
      <c r="E520" s="171" t="s">
        <v>6540</v>
      </c>
      <c r="F520" s="150">
        <v>44838</v>
      </c>
      <c r="G520" s="137" t="s">
        <v>57</v>
      </c>
      <c r="H520" s="137">
        <v>28</v>
      </c>
      <c r="I520" s="151">
        <v>34321</v>
      </c>
      <c r="J520" s="137">
        <v>72914195</v>
      </c>
      <c r="K520" s="137" t="s">
        <v>3696</v>
      </c>
      <c r="L520" s="137" t="s">
        <v>61</v>
      </c>
      <c r="M520" s="157">
        <v>0.105</v>
      </c>
      <c r="N520" s="153"/>
      <c r="O520" s="157" t="s">
        <v>67</v>
      </c>
      <c r="P520" s="153"/>
      <c r="Q520" s="154"/>
      <c r="R520" s="154"/>
      <c r="S520" s="154"/>
      <c r="T520" s="154"/>
      <c r="U520" s="154"/>
      <c r="V520" s="154"/>
      <c r="W520" s="154"/>
      <c r="X520" s="156"/>
    </row>
    <row r="521" spans="1:24" ht="15.75" customHeight="1">
      <c r="A521" s="175" t="s">
        <v>708</v>
      </c>
      <c r="B521" s="135" t="s">
        <v>400</v>
      </c>
      <c r="C521" s="175" t="s">
        <v>6541</v>
      </c>
      <c r="D521" s="175" t="s">
        <v>6542</v>
      </c>
      <c r="E521" s="171" t="s">
        <v>6543</v>
      </c>
      <c r="F521" s="150">
        <v>44838</v>
      </c>
      <c r="G521" s="137" t="s">
        <v>72</v>
      </c>
      <c r="H521" s="137">
        <v>54</v>
      </c>
      <c r="I521" s="151">
        <v>24972</v>
      </c>
      <c r="J521" s="137">
        <v>33948830</v>
      </c>
      <c r="K521" s="137" t="s">
        <v>3696</v>
      </c>
      <c r="L521" s="140" t="s">
        <v>61</v>
      </c>
      <c r="M521" s="157">
        <v>9.7000000000000003E-2</v>
      </c>
      <c r="N521" s="153"/>
      <c r="O521" s="157" t="s">
        <v>67</v>
      </c>
      <c r="P521" s="153"/>
      <c r="Q521" s="154"/>
      <c r="R521" s="154"/>
      <c r="S521" s="154"/>
      <c r="T521" s="154"/>
      <c r="U521" s="154"/>
      <c r="V521" s="154"/>
      <c r="W521" s="154"/>
      <c r="X521" s="156"/>
    </row>
    <row r="522" spans="1:24" ht="15.75" customHeight="1">
      <c r="A522" s="175" t="s">
        <v>492</v>
      </c>
      <c r="B522" s="135" t="s">
        <v>495</v>
      </c>
      <c r="C522" s="175" t="s">
        <v>6544</v>
      </c>
      <c r="D522" s="175" t="s">
        <v>6545</v>
      </c>
      <c r="E522" s="171" t="s">
        <v>6546</v>
      </c>
      <c r="F522" s="150">
        <v>44839</v>
      </c>
      <c r="G522" s="137" t="s">
        <v>72</v>
      </c>
      <c r="H522" s="137">
        <v>20</v>
      </c>
      <c r="I522" s="151">
        <v>37266</v>
      </c>
      <c r="J522" s="137">
        <v>74736404</v>
      </c>
      <c r="K522" s="137" t="s">
        <v>3696</v>
      </c>
      <c r="L522" s="137" t="s">
        <v>61</v>
      </c>
      <c r="M522" s="157">
        <v>0.17799999999999999</v>
      </c>
      <c r="N522" s="153"/>
      <c r="O522" s="157" t="s">
        <v>67</v>
      </c>
      <c r="P522" s="153"/>
      <c r="Q522" s="154" t="s">
        <v>378</v>
      </c>
      <c r="R522" s="154" t="s">
        <v>5325</v>
      </c>
      <c r="S522" s="155">
        <v>3.6349999999999998</v>
      </c>
      <c r="T522" s="154" t="s">
        <v>2727</v>
      </c>
      <c r="U522" s="154"/>
      <c r="V522" s="154"/>
      <c r="W522" s="154"/>
      <c r="X522" s="156"/>
    </row>
    <row r="523" spans="1:24" ht="15.75" customHeight="1">
      <c r="A523" s="175" t="s">
        <v>492</v>
      </c>
      <c r="B523" s="135" t="s">
        <v>495</v>
      </c>
      <c r="C523" s="175" t="s">
        <v>6544</v>
      </c>
      <c r="D523" s="175" t="s">
        <v>6547</v>
      </c>
      <c r="E523" s="171" t="s">
        <v>6548</v>
      </c>
      <c r="F523" s="150">
        <v>44839</v>
      </c>
      <c r="G523" s="137" t="s">
        <v>57</v>
      </c>
      <c r="H523" s="137">
        <v>42</v>
      </c>
      <c r="I523" s="151">
        <v>29376</v>
      </c>
      <c r="J523" s="137">
        <v>40546087</v>
      </c>
      <c r="K523" s="137" t="s">
        <v>3696</v>
      </c>
      <c r="L523" s="140" t="s">
        <v>61</v>
      </c>
      <c r="M523" s="152">
        <v>3.4460000000000002</v>
      </c>
      <c r="N523" s="153"/>
      <c r="O523" s="152" t="s">
        <v>705</v>
      </c>
      <c r="P523" s="153"/>
      <c r="Q523" s="154" t="s">
        <v>378</v>
      </c>
      <c r="R523" s="154" t="s">
        <v>5325</v>
      </c>
      <c r="S523" s="155">
        <v>161.6</v>
      </c>
      <c r="T523" s="154" t="s">
        <v>2727</v>
      </c>
      <c r="U523" s="154"/>
      <c r="V523" s="154"/>
      <c r="W523" s="154"/>
      <c r="X523" s="156"/>
    </row>
    <row r="524" spans="1:24" ht="15.75" customHeight="1">
      <c r="A524" s="175" t="s">
        <v>130</v>
      </c>
      <c r="B524" s="135" t="s">
        <v>4921</v>
      </c>
      <c r="C524" s="175" t="s">
        <v>6549</v>
      </c>
      <c r="D524" s="175" t="s">
        <v>6550</v>
      </c>
      <c r="E524" s="171" t="s">
        <v>6551</v>
      </c>
      <c r="F524" s="150">
        <v>44840</v>
      </c>
      <c r="G524" s="137" t="s">
        <v>57</v>
      </c>
      <c r="H524" s="137">
        <v>48</v>
      </c>
      <c r="I524" s="151">
        <v>27297</v>
      </c>
      <c r="J524" s="137">
        <v>10084014</v>
      </c>
      <c r="K524" s="137" t="s">
        <v>3696</v>
      </c>
      <c r="L524" s="137" t="s">
        <v>61</v>
      </c>
      <c r="M524" s="152" t="s">
        <v>6552</v>
      </c>
      <c r="N524" s="153"/>
      <c r="O524" s="152" t="s">
        <v>705</v>
      </c>
      <c r="P524" s="153"/>
      <c r="Q524" s="154"/>
      <c r="R524" s="154"/>
      <c r="S524" s="154"/>
      <c r="T524" s="154"/>
      <c r="U524" s="154"/>
      <c r="V524" s="154"/>
      <c r="W524" s="154"/>
      <c r="X524" s="156"/>
    </row>
    <row r="525" spans="1:24" ht="15.75" customHeight="1">
      <c r="A525" s="175" t="s">
        <v>3450</v>
      </c>
      <c r="B525" s="135" t="s">
        <v>4921</v>
      </c>
      <c r="C525" s="175" t="s">
        <v>6553</v>
      </c>
      <c r="D525" s="175" t="s">
        <v>6554</v>
      </c>
      <c r="E525" s="171" t="s">
        <v>6555</v>
      </c>
      <c r="F525" s="150">
        <v>44840</v>
      </c>
      <c r="G525" s="137" t="s">
        <v>57</v>
      </c>
      <c r="H525" s="137">
        <v>35</v>
      </c>
      <c r="I525" s="151">
        <v>31809</v>
      </c>
      <c r="J525" s="137">
        <v>44566996</v>
      </c>
      <c r="K525" s="137" t="s">
        <v>3696</v>
      </c>
      <c r="L525" s="140" t="s">
        <v>61</v>
      </c>
      <c r="M525" s="152" t="s">
        <v>6556</v>
      </c>
      <c r="N525" s="153"/>
      <c r="O525" s="152" t="s">
        <v>705</v>
      </c>
      <c r="P525" s="153"/>
      <c r="Q525" s="154"/>
      <c r="R525" s="154"/>
      <c r="S525" s="154"/>
      <c r="T525" s="154"/>
      <c r="U525" s="154"/>
      <c r="V525" s="154"/>
      <c r="W525" s="154"/>
      <c r="X525" s="156"/>
    </row>
    <row r="526" spans="1:24" ht="15.75" customHeight="1">
      <c r="A526" s="175" t="s">
        <v>6557</v>
      </c>
      <c r="B526" s="135" t="s">
        <v>4921</v>
      </c>
      <c r="C526" s="175" t="s">
        <v>6558</v>
      </c>
      <c r="D526" s="175" t="s">
        <v>6559</v>
      </c>
      <c r="E526" s="171" t="s">
        <v>6560</v>
      </c>
      <c r="F526" s="150">
        <v>44845</v>
      </c>
      <c r="G526" s="137" t="s">
        <v>72</v>
      </c>
      <c r="H526" s="137">
        <v>52</v>
      </c>
      <c r="I526" s="151">
        <v>25680</v>
      </c>
      <c r="J526" s="137">
        <v>16005903</v>
      </c>
      <c r="K526" s="137" t="s">
        <v>3696</v>
      </c>
      <c r="L526" s="137" t="s">
        <v>61</v>
      </c>
      <c r="M526" s="152" t="s">
        <v>6561</v>
      </c>
      <c r="N526" s="153"/>
      <c r="O526" s="152" t="s">
        <v>705</v>
      </c>
      <c r="P526" s="153"/>
      <c r="Q526" s="154" t="s">
        <v>378</v>
      </c>
      <c r="R526" s="154">
        <v>0.192</v>
      </c>
      <c r="S526" s="155" t="s">
        <v>73</v>
      </c>
      <c r="T526" s="154"/>
      <c r="U526" s="154"/>
      <c r="V526" s="154"/>
      <c r="W526" s="154"/>
      <c r="X526" s="156"/>
    </row>
    <row r="527" spans="1:24" ht="15.75" customHeight="1">
      <c r="A527" s="175" t="s">
        <v>2301</v>
      </c>
      <c r="B527" s="135" t="s">
        <v>283</v>
      </c>
      <c r="C527" s="175" t="s">
        <v>6562</v>
      </c>
      <c r="D527" s="175" t="s">
        <v>6563</v>
      </c>
      <c r="E527" s="171" t="s">
        <v>6564</v>
      </c>
      <c r="F527" s="150">
        <v>44845</v>
      </c>
      <c r="G527" s="137" t="s">
        <v>72</v>
      </c>
      <c r="H527" s="137">
        <v>53</v>
      </c>
      <c r="I527" s="151">
        <v>25374</v>
      </c>
      <c r="J527" s="137">
        <v>10319880</v>
      </c>
      <c r="K527" s="137" t="s">
        <v>3696</v>
      </c>
      <c r="L527" s="140" t="s">
        <v>61</v>
      </c>
      <c r="M527" s="157">
        <v>0.112</v>
      </c>
      <c r="N527" s="153"/>
      <c r="O527" s="157" t="s">
        <v>67</v>
      </c>
      <c r="P527" s="153"/>
      <c r="Q527" s="154"/>
      <c r="R527" s="154"/>
      <c r="S527" s="154"/>
      <c r="T527" s="154"/>
      <c r="U527" s="154"/>
      <c r="V527" s="154"/>
      <c r="W527" s="154"/>
      <c r="X527" s="156"/>
    </row>
    <row r="528" spans="1:24" ht="15.75" customHeight="1">
      <c r="A528" s="175" t="s">
        <v>130</v>
      </c>
      <c r="B528" s="135" t="s">
        <v>4921</v>
      </c>
      <c r="C528" s="175" t="s">
        <v>6565</v>
      </c>
      <c r="D528" s="175" t="s">
        <v>6566</v>
      </c>
      <c r="E528" s="171" t="s">
        <v>6567</v>
      </c>
      <c r="F528" s="150">
        <v>44846</v>
      </c>
      <c r="G528" s="137" t="s">
        <v>57</v>
      </c>
      <c r="H528" s="137">
        <v>46</v>
      </c>
      <c r="I528" s="151">
        <v>27992</v>
      </c>
      <c r="J528" s="137">
        <v>7530555</v>
      </c>
      <c r="K528" s="137" t="s">
        <v>3696</v>
      </c>
      <c r="L528" s="137" t="s">
        <v>61</v>
      </c>
      <c r="M528" s="152">
        <v>3.4660000000000002</v>
      </c>
      <c r="N528" s="153"/>
      <c r="O528" s="152" t="s">
        <v>2789</v>
      </c>
      <c r="P528" s="153"/>
      <c r="Q528" s="154" t="s">
        <v>3418</v>
      </c>
      <c r="R528" s="154">
        <v>1</v>
      </c>
      <c r="S528" s="155" t="s">
        <v>6568</v>
      </c>
      <c r="T528" s="154" t="s">
        <v>6569</v>
      </c>
      <c r="U528" s="154"/>
      <c r="V528" s="154"/>
      <c r="W528" s="154"/>
      <c r="X528" s="156"/>
    </row>
    <row r="529" spans="1:24" ht="15.75" customHeight="1">
      <c r="A529" s="175" t="s">
        <v>130</v>
      </c>
      <c r="B529" s="135" t="s">
        <v>4921</v>
      </c>
      <c r="C529" s="175" t="s">
        <v>6565</v>
      </c>
      <c r="D529" s="175" t="s">
        <v>6570</v>
      </c>
      <c r="E529" s="171" t="s">
        <v>6571</v>
      </c>
      <c r="F529" s="150">
        <v>44846</v>
      </c>
      <c r="G529" s="137" t="s">
        <v>72</v>
      </c>
      <c r="H529" s="137">
        <v>64</v>
      </c>
      <c r="I529" s="151">
        <v>21273</v>
      </c>
      <c r="J529" s="137">
        <v>22279596</v>
      </c>
      <c r="K529" s="137" t="s">
        <v>3696</v>
      </c>
      <c r="L529" s="140" t="s">
        <v>61</v>
      </c>
      <c r="M529" s="152">
        <v>3.82</v>
      </c>
      <c r="N529" s="153"/>
      <c r="O529" s="152" t="s">
        <v>2789</v>
      </c>
      <c r="P529" s="153"/>
      <c r="Q529" s="154" t="s">
        <v>3418</v>
      </c>
      <c r="R529" s="154">
        <v>1</v>
      </c>
      <c r="S529" s="155" t="s">
        <v>6572</v>
      </c>
      <c r="T529" s="154" t="s">
        <v>3065</v>
      </c>
      <c r="U529" s="154"/>
      <c r="V529" s="154"/>
      <c r="W529" s="154"/>
      <c r="X529" s="156"/>
    </row>
    <row r="530" spans="1:24" ht="15.75" customHeight="1">
      <c r="A530" s="175" t="s">
        <v>130</v>
      </c>
      <c r="B530" s="135" t="s">
        <v>4921</v>
      </c>
      <c r="C530" s="175" t="s">
        <v>6565</v>
      </c>
      <c r="D530" s="175" t="s">
        <v>6573</v>
      </c>
      <c r="E530" s="171" t="s">
        <v>6574</v>
      </c>
      <c r="F530" s="150">
        <v>44846</v>
      </c>
      <c r="G530" s="137" t="s">
        <v>57</v>
      </c>
      <c r="H530" s="137">
        <v>43</v>
      </c>
      <c r="I530" s="151">
        <v>29202</v>
      </c>
      <c r="J530" s="137">
        <v>40510194</v>
      </c>
      <c r="K530" s="137" t="s">
        <v>3696</v>
      </c>
      <c r="L530" s="137" t="s">
        <v>61</v>
      </c>
      <c r="M530" s="152">
        <v>3.5419999999999998</v>
      </c>
      <c r="N530" s="153"/>
      <c r="O530" s="152" t="s">
        <v>2789</v>
      </c>
      <c r="P530" s="153"/>
      <c r="Q530" s="154" t="s">
        <v>3418</v>
      </c>
      <c r="R530" s="154">
        <v>1</v>
      </c>
      <c r="S530" s="155" t="s">
        <v>6575</v>
      </c>
      <c r="T530" s="154" t="s">
        <v>3065</v>
      </c>
      <c r="U530" s="154"/>
      <c r="V530" s="154"/>
      <c r="W530" s="154"/>
      <c r="X530" s="156"/>
    </row>
    <row r="531" spans="1:24" ht="15.75" customHeight="1">
      <c r="A531" s="175" t="s">
        <v>130</v>
      </c>
      <c r="B531" s="135" t="s">
        <v>4921</v>
      </c>
      <c r="C531" s="175" t="s">
        <v>6565</v>
      </c>
      <c r="D531" s="175" t="s">
        <v>6576</v>
      </c>
      <c r="E531" s="171" t="s">
        <v>6577</v>
      </c>
      <c r="F531" s="150">
        <v>44846</v>
      </c>
      <c r="G531" s="137" t="s">
        <v>72</v>
      </c>
      <c r="H531" s="137">
        <v>33</v>
      </c>
      <c r="I531" s="151">
        <v>32844</v>
      </c>
      <c r="J531" s="137">
        <v>46503923</v>
      </c>
      <c r="K531" s="137" t="s">
        <v>3696</v>
      </c>
      <c r="L531" s="140" t="s">
        <v>61</v>
      </c>
      <c r="M531" s="152">
        <v>3.5009999999999999</v>
      </c>
      <c r="N531" s="153"/>
      <c r="O531" s="152" t="s">
        <v>2789</v>
      </c>
      <c r="P531" s="153"/>
      <c r="Q531" s="154" t="s">
        <v>3418</v>
      </c>
      <c r="R531" s="154">
        <v>1</v>
      </c>
      <c r="S531" s="155" t="s">
        <v>6578</v>
      </c>
      <c r="T531" s="154" t="s">
        <v>3065</v>
      </c>
      <c r="U531" s="154"/>
      <c r="V531" s="154"/>
      <c r="W531" s="154"/>
      <c r="X531" s="156"/>
    </row>
    <row r="532" spans="1:24" ht="15.75" customHeight="1">
      <c r="A532" s="175" t="s">
        <v>130</v>
      </c>
      <c r="B532" s="135" t="s">
        <v>4921</v>
      </c>
      <c r="C532" s="175" t="s">
        <v>6565</v>
      </c>
      <c r="D532" s="175" t="s">
        <v>6579</v>
      </c>
      <c r="E532" s="171" t="s">
        <v>6580</v>
      </c>
      <c r="F532" s="150">
        <v>44846</v>
      </c>
      <c r="G532" s="137" t="s">
        <v>57</v>
      </c>
      <c r="H532" s="137">
        <v>40</v>
      </c>
      <c r="I532" s="151">
        <v>30291</v>
      </c>
      <c r="J532" s="137">
        <v>45566219</v>
      </c>
      <c r="K532" s="137" t="s">
        <v>3696</v>
      </c>
      <c r="L532" s="137" t="s">
        <v>61</v>
      </c>
      <c r="M532" s="152">
        <v>3.52</v>
      </c>
      <c r="N532" s="153"/>
      <c r="O532" s="152" t="s">
        <v>705</v>
      </c>
      <c r="P532" s="153"/>
      <c r="Q532" s="154" t="s">
        <v>3418</v>
      </c>
      <c r="R532" s="154">
        <v>1</v>
      </c>
      <c r="S532" s="155" t="s">
        <v>6581</v>
      </c>
      <c r="T532" s="154" t="s">
        <v>3065</v>
      </c>
      <c r="U532" s="154"/>
      <c r="V532" s="154"/>
      <c r="W532" s="154"/>
      <c r="X532" s="156"/>
    </row>
    <row r="533" spans="1:24" ht="15.75" customHeight="1">
      <c r="A533" s="175" t="s">
        <v>130</v>
      </c>
      <c r="B533" s="135" t="s">
        <v>4921</v>
      </c>
      <c r="C533" s="175" t="s">
        <v>6565</v>
      </c>
      <c r="D533" s="175" t="s">
        <v>6582</v>
      </c>
      <c r="E533" s="171" t="s">
        <v>6583</v>
      </c>
      <c r="F533" s="150">
        <v>44846</v>
      </c>
      <c r="G533" s="137" t="s">
        <v>57</v>
      </c>
      <c r="H533" s="137">
        <v>58</v>
      </c>
      <c r="I533" s="151">
        <v>23665</v>
      </c>
      <c r="J533" s="137">
        <v>8386215</v>
      </c>
      <c r="K533" s="137" t="s">
        <v>3696</v>
      </c>
      <c r="L533" s="140" t="s">
        <v>61</v>
      </c>
      <c r="M533" s="152">
        <v>3.5150000000000001</v>
      </c>
      <c r="N533" s="153"/>
      <c r="O533" s="152" t="s">
        <v>705</v>
      </c>
      <c r="P533" s="153"/>
      <c r="Q533" s="154" t="s">
        <v>3418</v>
      </c>
      <c r="R533" s="154">
        <v>1</v>
      </c>
      <c r="S533" s="155" t="s">
        <v>6584</v>
      </c>
      <c r="T533" s="154" t="s">
        <v>3065</v>
      </c>
      <c r="U533" s="154"/>
      <c r="V533" s="154"/>
      <c r="W533" s="154"/>
      <c r="X533" s="156"/>
    </row>
    <row r="534" spans="1:24" ht="15.75" customHeight="1">
      <c r="A534" s="175" t="s">
        <v>130</v>
      </c>
      <c r="B534" s="135" t="s">
        <v>4921</v>
      </c>
      <c r="C534" s="175" t="s">
        <v>6565</v>
      </c>
      <c r="D534" s="175" t="s">
        <v>6585</v>
      </c>
      <c r="E534" s="171" t="s">
        <v>6586</v>
      </c>
      <c r="F534" s="150">
        <v>44846</v>
      </c>
      <c r="G534" s="137" t="s">
        <v>72</v>
      </c>
      <c r="H534" s="137">
        <v>26</v>
      </c>
      <c r="I534" s="151">
        <v>35218</v>
      </c>
      <c r="J534" s="137">
        <v>77378947</v>
      </c>
      <c r="K534" s="137" t="s">
        <v>3696</v>
      </c>
      <c r="L534" s="137" t="s">
        <v>61</v>
      </c>
      <c r="M534" s="157">
        <v>0.123</v>
      </c>
      <c r="N534" s="153"/>
      <c r="O534" s="157" t="s">
        <v>67</v>
      </c>
      <c r="P534" s="153"/>
      <c r="Q534" s="154" t="s">
        <v>3418</v>
      </c>
      <c r="R534" s="154">
        <v>1</v>
      </c>
      <c r="S534" s="155" t="s">
        <v>6587</v>
      </c>
      <c r="T534" s="154" t="s">
        <v>6569</v>
      </c>
      <c r="U534" s="154"/>
      <c r="V534" s="154"/>
      <c r="W534" s="154"/>
      <c r="X534" s="156"/>
    </row>
    <row r="535" spans="1:24" ht="15.75" customHeight="1">
      <c r="A535" s="175" t="s">
        <v>130</v>
      </c>
      <c r="B535" s="135" t="s">
        <v>4921</v>
      </c>
      <c r="C535" s="175" t="s">
        <v>6565</v>
      </c>
      <c r="D535" s="175" t="s">
        <v>6588</v>
      </c>
      <c r="E535" s="171" t="s">
        <v>6589</v>
      </c>
      <c r="F535" s="150">
        <v>44846</v>
      </c>
      <c r="G535" s="137" t="s">
        <v>57</v>
      </c>
      <c r="H535" s="137">
        <v>29</v>
      </c>
      <c r="I535" s="151">
        <v>33830</v>
      </c>
      <c r="J535" s="137">
        <v>72428398</v>
      </c>
      <c r="K535" s="137" t="s">
        <v>3696</v>
      </c>
      <c r="L535" s="140" t="s">
        <v>61</v>
      </c>
      <c r="M535" s="157">
        <v>0.109</v>
      </c>
      <c r="N535" s="153"/>
      <c r="O535" s="157" t="s">
        <v>67</v>
      </c>
      <c r="P535" s="153"/>
      <c r="Q535" s="154" t="s">
        <v>3418</v>
      </c>
      <c r="R535" s="154">
        <v>1</v>
      </c>
      <c r="S535" s="155" t="s">
        <v>6590</v>
      </c>
      <c r="T535" s="154" t="s">
        <v>3065</v>
      </c>
      <c r="U535" s="154"/>
      <c r="V535" s="154"/>
      <c r="W535" s="154"/>
      <c r="X535" s="156"/>
    </row>
    <row r="536" spans="1:24" ht="15.75" customHeight="1">
      <c r="A536" s="175" t="s">
        <v>130</v>
      </c>
      <c r="B536" s="135" t="s">
        <v>4921</v>
      </c>
      <c r="C536" s="175" t="s">
        <v>6565</v>
      </c>
      <c r="D536" s="175" t="s">
        <v>6591</v>
      </c>
      <c r="E536" s="171" t="s">
        <v>6592</v>
      </c>
      <c r="F536" s="150">
        <v>44846</v>
      </c>
      <c r="G536" s="137" t="s">
        <v>72</v>
      </c>
      <c r="H536" s="137">
        <v>54</v>
      </c>
      <c r="I536" s="151">
        <v>25052</v>
      </c>
      <c r="J536" s="137">
        <v>22504427</v>
      </c>
      <c r="K536" s="137" t="s">
        <v>3696</v>
      </c>
      <c r="L536" s="137" t="s">
        <v>61</v>
      </c>
      <c r="M536" s="157">
        <v>9.9000000000000005E-2</v>
      </c>
      <c r="N536" s="153"/>
      <c r="O536" s="157" t="s">
        <v>67</v>
      </c>
      <c r="P536" s="153"/>
      <c r="Q536" s="154" t="s">
        <v>3418</v>
      </c>
      <c r="R536" s="154">
        <v>1</v>
      </c>
      <c r="S536" s="155" t="s">
        <v>6593</v>
      </c>
      <c r="T536" s="154" t="s">
        <v>3065</v>
      </c>
      <c r="U536" s="154"/>
      <c r="V536" s="154"/>
      <c r="W536" s="154"/>
      <c r="X536" s="156"/>
    </row>
    <row r="537" spans="1:24" ht="15.75" customHeight="1">
      <c r="A537" s="175" t="s">
        <v>130</v>
      </c>
      <c r="B537" s="135" t="s">
        <v>4921</v>
      </c>
      <c r="C537" s="175" t="s">
        <v>6594</v>
      </c>
      <c r="D537" s="175" t="s">
        <v>6595</v>
      </c>
      <c r="E537" s="171" t="s">
        <v>6596</v>
      </c>
      <c r="F537" s="150">
        <v>44847</v>
      </c>
      <c r="G537" s="137" t="s">
        <v>57</v>
      </c>
      <c r="H537" s="137">
        <v>38</v>
      </c>
      <c r="I537" s="151">
        <v>30772</v>
      </c>
      <c r="J537" s="137">
        <v>42412487</v>
      </c>
      <c r="K537" s="137" t="s">
        <v>3696</v>
      </c>
      <c r="L537" s="140" t="s">
        <v>61</v>
      </c>
      <c r="M537" s="152">
        <v>3.7839999999999998</v>
      </c>
      <c r="N537" s="153"/>
      <c r="O537" s="152" t="s">
        <v>705</v>
      </c>
      <c r="P537" s="153"/>
      <c r="Q537" s="154"/>
      <c r="R537" s="154"/>
      <c r="S537" s="154"/>
      <c r="T537" s="154"/>
      <c r="U537" s="154"/>
      <c r="V537" s="154"/>
      <c r="W537" s="154"/>
      <c r="X537" s="156"/>
    </row>
    <row r="538" spans="1:24" ht="15.75" customHeight="1">
      <c r="A538" s="175" t="s">
        <v>3167</v>
      </c>
      <c r="B538" s="135" t="s">
        <v>2437</v>
      </c>
      <c r="C538" s="175" t="s">
        <v>6597</v>
      </c>
      <c r="D538" s="175" t="s">
        <v>6598</v>
      </c>
      <c r="E538" s="171" t="s">
        <v>6599</v>
      </c>
      <c r="F538" s="150">
        <v>44848</v>
      </c>
      <c r="G538" s="137" t="s">
        <v>72</v>
      </c>
      <c r="H538" s="137">
        <v>29</v>
      </c>
      <c r="I538" s="151">
        <v>33872</v>
      </c>
      <c r="J538" s="137">
        <v>72047383</v>
      </c>
      <c r="K538" s="137" t="s">
        <v>3696</v>
      </c>
      <c r="L538" s="137" t="s">
        <v>61</v>
      </c>
      <c r="M538" s="157" t="s">
        <v>6600</v>
      </c>
      <c r="N538" s="153"/>
      <c r="O538" s="157" t="s">
        <v>67</v>
      </c>
      <c r="P538" s="153"/>
      <c r="Q538" s="154" t="s">
        <v>68</v>
      </c>
      <c r="R538" s="154">
        <v>1</v>
      </c>
      <c r="S538" s="155">
        <v>1.1100000000000001</v>
      </c>
      <c r="T538" s="154" t="s">
        <v>498</v>
      </c>
      <c r="U538" s="154"/>
      <c r="V538" s="154"/>
      <c r="W538" s="154"/>
      <c r="X538" s="156"/>
    </row>
    <row r="539" spans="1:24" ht="15.75" customHeight="1">
      <c r="A539" s="175" t="s">
        <v>130</v>
      </c>
      <c r="B539" s="135" t="s">
        <v>4921</v>
      </c>
      <c r="C539" s="175" t="s">
        <v>6601</v>
      </c>
      <c r="D539" s="175" t="s">
        <v>6602</v>
      </c>
      <c r="E539" s="171" t="s">
        <v>6603</v>
      </c>
      <c r="F539" s="150">
        <v>44851</v>
      </c>
      <c r="G539" s="137" t="s">
        <v>57</v>
      </c>
      <c r="H539" s="137">
        <v>63</v>
      </c>
      <c r="I539" s="151">
        <v>21696</v>
      </c>
      <c r="J539" s="137">
        <v>28578128</v>
      </c>
      <c r="K539" s="137" t="s">
        <v>3696</v>
      </c>
      <c r="L539" s="140" t="s">
        <v>61</v>
      </c>
      <c r="M539" s="152">
        <v>3.4430000000000001</v>
      </c>
      <c r="N539" s="153"/>
      <c r="O539" s="152" t="s">
        <v>705</v>
      </c>
      <c r="P539" s="153"/>
      <c r="Q539" s="154"/>
      <c r="R539" s="154"/>
      <c r="S539" s="154"/>
      <c r="T539" s="154"/>
      <c r="U539" s="154"/>
      <c r="V539" s="154"/>
      <c r="W539" s="154"/>
      <c r="X539" s="156"/>
    </row>
    <row r="540" spans="1:24" ht="15.75" customHeight="1">
      <c r="A540" s="175" t="s">
        <v>708</v>
      </c>
      <c r="B540" s="135" t="s">
        <v>400</v>
      </c>
      <c r="C540" s="175" t="s">
        <v>6604</v>
      </c>
      <c r="D540" s="175" t="s">
        <v>6605</v>
      </c>
      <c r="E540" s="171" t="s">
        <v>6606</v>
      </c>
      <c r="F540" s="150">
        <v>44851</v>
      </c>
      <c r="G540" s="137" t="s">
        <v>57</v>
      </c>
      <c r="H540" s="137">
        <v>60</v>
      </c>
      <c r="I540" s="151">
        <v>22945</v>
      </c>
      <c r="J540" s="137" t="s">
        <v>6607</v>
      </c>
      <c r="K540" s="137" t="s">
        <v>3696</v>
      </c>
      <c r="L540" s="137" t="s">
        <v>61</v>
      </c>
      <c r="M540" s="157">
        <v>0.104</v>
      </c>
      <c r="N540" s="153"/>
      <c r="O540" s="157" t="s">
        <v>67</v>
      </c>
      <c r="P540" s="153"/>
      <c r="Q540" s="154"/>
      <c r="R540" s="154"/>
      <c r="S540" s="154"/>
      <c r="T540" s="154"/>
      <c r="U540" s="154"/>
      <c r="V540" s="154"/>
      <c r="W540" s="154"/>
      <c r="X540" s="156"/>
    </row>
    <row r="541" spans="1:24" ht="15.75" customHeight="1">
      <c r="A541" s="175" t="s">
        <v>595</v>
      </c>
      <c r="B541" s="135" t="s">
        <v>4921</v>
      </c>
      <c r="C541" s="175" t="s">
        <v>6608</v>
      </c>
      <c r="D541" s="175" t="s">
        <v>6609</v>
      </c>
      <c r="E541" s="171" t="s">
        <v>6610</v>
      </c>
      <c r="F541" s="150">
        <v>44852</v>
      </c>
      <c r="G541" s="137" t="s">
        <v>57</v>
      </c>
      <c r="H541" s="137">
        <v>36</v>
      </c>
      <c r="I541" s="151">
        <v>31536</v>
      </c>
      <c r="J541" s="137">
        <v>43689495</v>
      </c>
      <c r="K541" s="137" t="s">
        <v>3696</v>
      </c>
      <c r="L541" s="140" t="s">
        <v>61</v>
      </c>
      <c r="M541" s="157">
        <v>0.127</v>
      </c>
      <c r="N541" s="153"/>
      <c r="O541" s="157" t="s">
        <v>67</v>
      </c>
      <c r="P541" s="153"/>
      <c r="Q541" s="154"/>
      <c r="R541" s="154"/>
      <c r="S541" s="154"/>
      <c r="T541" s="154"/>
      <c r="U541" s="154"/>
      <c r="V541" s="154"/>
      <c r="W541" s="154"/>
      <c r="X541" s="156"/>
    </row>
    <row r="542" spans="1:24" ht="15.75" customHeight="1">
      <c r="A542" s="175" t="s">
        <v>3167</v>
      </c>
      <c r="B542" s="135" t="s">
        <v>2437</v>
      </c>
      <c r="C542" s="175" t="s">
        <v>6611</v>
      </c>
      <c r="D542" s="175" t="s">
        <v>6612</v>
      </c>
      <c r="E542" s="171" t="s">
        <v>6613</v>
      </c>
      <c r="F542" s="150">
        <v>44853</v>
      </c>
      <c r="G542" s="137" t="s">
        <v>57</v>
      </c>
      <c r="H542" s="137">
        <v>27</v>
      </c>
      <c r="I542" s="151">
        <v>34730</v>
      </c>
      <c r="J542" s="137">
        <v>77058922</v>
      </c>
      <c r="K542" s="137" t="s">
        <v>3679</v>
      </c>
      <c r="L542" s="137" t="s">
        <v>61</v>
      </c>
      <c r="M542" s="152">
        <v>3.528</v>
      </c>
      <c r="N542" s="153"/>
      <c r="O542" s="152" t="s">
        <v>705</v>
      </c>
      <c r="P542" s="153"/>
      <c r="Q542" s="154" t="s">
        <v>68</v>
      </c>
      <c r="R542" s="154">
        <v>1</v>
      </c>
      <c r="S542" s="155">
        <v>203.74299999999999</v>
      </c>
      <c r="T542" s="154" t="s">
        <v>498</v>
      </c>
      <c r="U542" s="154"/>
      <c r="V542" s="154"/>
      <c r="W542" s="154"/>
      <c r="X542" s="156"/>
    </row>
    <row r="543" spans="1:24" ht="15.75" customHeight="1">
      <c r="A543" s="175" t="s">
        <v>928</v>
      </c>
      <c r="B543" s="135" t="s">
        <v>283</v>
      </c>
      <c r="C543" s="175" t="s">
        <v>6614</v>
      </c>
      <c r="D543" s="175" t="s">
        <v>6615</v>
      </c>
      <c r="E543" s="171" t="s">
        <v>6616</v>
      </c>
      <c r="F543" s="150">
        <v>44854</v>
      </c>
      <c r="G543" s="137" t="s">
        <v>72</v>
      </c>
      <c r="H543" s="137">
        <v>23</v>
      </c>
      <c r="I543" s="151">
        <v>36317</v>
      </c>
      <c r="J543" s="137">
        <v>76732417</v>
      </c>
      <c r="K543" s="137" t="s">
        <v>3696</v>
      </c>
      <c r="L543" s="140" t="s">
        <v>61</v>
      </c>
      <c r="M543" s="152">
        <v>3.544</v>
      </c>
      <c r="N543" s="153"/>
      <c r="O543" s="152" t="s">
        <v>705</v>
      </c>
      <c r="P543" s="153"/>
      <c r="Q543" s="154"/>
      <c r="R543" s="154"/>
      <c r="S543" s="154"/>
      <c r="T543" s="154"/>
      <c r="U543" s="154"/>
      <c r="V543" s="154"/>
      <c r="W543" s="154"/>
      <c r="X543" s="156"/>
    </row>
    <row r="544" spans="1:24" ht="15.75" customHeight="1">
      <c r="A544" s="175" t="s">
        <v>130</v>
      </c>
      <c r="B544" s="135" t="s">
        <v>4921</v>
      </c>
      <c r="C544" s="175" t="s">
        <v>6617</v>
      </c>
      <c r="D544" s="175" t="s">
        <v>6618</v>
      </c>
      <c r="E544" s="171" t="s">
        <v>6619</v>
      </c>
      <c r="F544" s="150">
        <v>44854</v>
      </c>
      <c r="G544" s="137" t="s">
        <v>57</v>
      </c>
      <c r="H544" s="137">
        <v>75</v>
      </c>
      <c r="I544" s="151">
        <v>17258</v>
      </c>
      <c r="J544" s="137">
        <v>44356179</v>
      </c>
      <c r="K544" s="137" t="s">
        <v>3696</v>
      </c>
      <c r="L544" s="137" t="s">
        <v>61</v>
      </c>
      <c r="M544" s="152">
        <v>3.827</v>
      </c>
      <c r="N544" s="153"/>
      <c r="O544" s="152" t="s">
        <v>705</v>
      </c>
      <c r="P544" s="153"/>
      <c r="Q544" s="154"/>
      <c r="R544" s="154"/>
      <c r="S544" s="154"/>
      <c r="T544" s="154"/>
      <c r="U544" s="154"/>
      <c r="V544" s="154"/>
      <c r="W544" s="154"/>
      <c r="X544" s="156"/>
    </row>
    <row r="545" spans="1:24" ht="15.75" customHeight="1">
      <c r="A545" s="175" t="s">
        <v>6620</v>
      </c>
      <c r="B545" s="135" t="s">
        <v>4921</v>
      </c>
      <c r="C545" s="175" t="s">
        <v>6621</v>
      </c>
      <c r="D545" s="175" t="s">
        <v>6622</v>
      </c>
      <c r="E545" s="171" t="s">
        <v>6623</v>
      </c>
      <c r="F545" s="150">
        <v>44854</v>
      </c>
      <c r="G545" s="137" t="s">
        <v>57</v>
      </c>
      <c r="H545" s="137">
        <v>66</v>
      </c>
      <c r="I545" s="151">
        <v>20469</v>
      </c>
      <c r="J545" s="137">
        <v>23862765</v>
      </c>
      <c r="K545" s="137" t="s">
        <v>3696</v>
      </c>
      <c r="L545" s="140" t="s">
        <v>61</v>
      </c>
      <c r="M545" s="152">
        <v>3.7989999999999999</v>
      </c>
      <c r="N545" s="153"/>
      <c r="O545" s="152" t="s">
        <v>705</v>
      </c>
      <c r="P545" s="153"/>
      <c r="Q545" s="154"/>
      <c r="R545" s="154"/>
      <c r="S545" s="154"/>
      <c r="T545" s="154"/>
      <c r="U545" s="154"/>
      <c r="V545" s="154"/>
      <c r="W545" s="154"/>
      <c r="X545" s="156"/>
    </row>
    <row r="546" spans="1:24" ht="15.75" customHeight="1">
      <c r="A546" s="175" t="s">
        <v>595</v>
      </c>
      <c r="B546" s="135" t="s">
        <v>4921</v>
      </c>
      <c r="C546" s="175" t="s">
        <v>6624</v>
      </c>
      <c r="D546" s="175" t="s">
        <v>6625</v>
      </c>
      <c r="E546" s="171" t="s">
        <v>6626</v>
      </c>
      <c r="F546" s="150">
        <v>44858</v>
      </c>
      <c r="G546" s="137" t="s">
        <v>72</v>
      </c>
      <c r="H546" s="137">
        <v>40</v>
      </c>
      <c r="I546" s="151">
        <v>29982</v>
      </c>
      <c r="J546" s="137">
        <v>41295270</v>
      </c>
      <c r="K546" s="137" t="s">
        <v>3696</v>
      </c>
      <c r="L546" s="137" t="s">
        <v>61</v>
      </c>
      <c r="M546" s="157" t="s">
        <v>6627</v>
      </c>
      <c r="N546" s="153"/>
      <c r="O546" s="152" t="s">
        <v>5909</v>
      </c>
      <c r="P546" s="157" t="s">
        <v>67</v>
      </c>
      <c r="Q546" s="154"/>
      <c r="R546" s="154"/>
      <c r="S546" s="154"/>
      <c r="T546" s="154"/>
      <c r="U546" s="154"/>
      <c r="V546" s="154"/>
      <c r="W546" s="154"/>
      <c r="X546" s="156"/>
    </row>
    <row r="547" spans="1:24" ht="15.75" customHeight="1">
      <c r="A547" s="175" t="s">
        <v>156</v>
      </c>
      <c r="B547" s="135" t="s">
        <v>4921</v>
      </c>
      <c r="C547" s="175" t="s">
        <v>6628</v>
      </c>
      <c r="D547" s="175" t="s">
        <v>6629</v>
      </c>
      <c r="E547" s="171" t="s">
        <v>6630</v>
      </c>
      <c r="F547" s="150">
        <v>44860</v>
      </c>
      <c r="G547" s="137" t="s">
        <v>72</v>
      </c>
      <c r="H547" s="137">
        <v>58</v>
      </c>
      <c r="I547" s="151">
        <v>23669</v>
      </c>
      <c r="J547" s="137">
        <v>31152572</v>
      </c>
      <c r="K547" s="137" t="s">
        <v>3696</v>
      </c>
      <c r="L547" s="140" t="s">
        <v>61</v>
      </c>
      <c r="M547" s="157">
        <v>0.14699999999999999</v>
      </c>
      <c r="N547" s="153"/>
      <c r="O547" s="157" t="s">
        <v>2797</v>
      </c>
      <c r="P547" s="153"/>
      <c r="Q547" s="154"/>
      <c r="R547" s="154"/>
      <c r="S547" s="154"/>
      <c r="T547" s="154"/>
      <c r="U547" s="154"/>
      <c r="V547" s="154"/>
      <c r="W547" s="154"/>
      <c r="X547" s="156"/>
    </row>
    <row r="548" spans="1:24" ht="15.75" customHeight="1">
      <c r="A548" s="175" t="s">
        <v>595</v>
      </c>
      <c r="B548" s="135" t="s">
        <v>4921</v>
      </c>
      <c r="C548" s="175" t="s">
        <v>6631</v>
      </c>
      <c r="D548" s="175" t="s">
        <v>6632</v>
      </c>
      <c r="E548" s="171" t="s">
        <v>6633</v>
      </c>
      <c r="F548" s="150">
        <v>44860</v>
      </c>
      <c r="G548" s="137" t="s">
        <v>72</v>
      </c>
      <c r="H548" s="137">
        <v>44</v>
      </c>
      <c r="I548" s="151">
        <v>28543</v>
      </c>
      <c r="J548" s="137">
        <v>10752692</v>
      </c>
      <c r="K548" s="137" t="s">
        <v>3696</v>
      </c>
      <c r="L548" s="137" t="s">
        <v>61</v>
      </c>
      <c r="M548" s="152" t="s">
        <v>820</v>
      </c>
      <c r="N548" s="153"/>
      <c r="O548" s="152" t="s">
        <v>1504</v>
      </c>
      <c r="P548" s="153"/>
      <c r="Q548" s="154"/>
      <c r="R548" s="154"/>
      <c r="S548" s="154"/>
      <c r="T548" s="154"/>
      <c r="U548" s="154"/>
      <c r="V548" s="154"/>
      <c r="W548" s="154"/>
      <c r="X548" s="156"/>
    </row>
    <row r="549" spans="1:24" ht="15.75" customHeight="1">
      <c r="A549" s="175" t="s">
        <v>369</v>
      </c>
      <c r="B549" s="135" t="s">
        <v>4929</v>
      </c>
      <c r="C549" s="175" t="s">
        <v>6634</v>
      </c>
      <c r="D549" s="175" t="s">
        <v>6635</v>
      </c>
      <c r="E549" s="171" t="s">
        <v>6636</v>
      </c>
      <c r="F549" s="150">
        <v>44860</v>
      </c>
      <c r="G549" s="137" t="s">
        <v>57</v>
      </c>
      <c r="H549" s="137">
        <v>47</v>
      </c>
      <c r="I549" s="151">
        <v>27342</v>
      </c>
      <c r="J549" s="137" t="s">
        <v>4373</v>
      </c>
      <c r="K549" s="137" t="s">
        <v>3696</v>
      </c>
      <c r="L549" s="140" t="s">
        <v>61</v>
      </c>
      <c r="M549" s="152" t="s">
        <v>6637</v>
      </c>
      <c r="N549" s="153"/>
      <c r="O549" s="152" t="s">
        <v>2789</v>
      </c>
      <c r="P549" s="153"/>
      <c r="Q549" s="154" t="s">
        <v>3418</v>
      </c>
      <c r="R549" s="154"/>
      <c r="S549" s="155" t="s">
        <v>6638</v>
      </c>
      <c r="T549" s="154" t="s">
        <v>4855</v>
      </c>
      <c r="U549" s="154"/>
      <c r="V549" s="154"/>
      <c r="W549" s="154"/>
      <c r="X549" s="156"/>
    </row>
    <row r="550" spans="1:24" ht="15.75" customHeight="1">
      <c r="A550" s="175" t="s">
        <v>6639</v>
      </c>
      <c r="B550" s="135" t="s">
        <v>1127</v>
      </c>
      <c r="C550" s="175" t="s">
        <v>6640</v>
      </c>
      <c r="D550" s="175" t="s">
        <v>6641</v>
      </c>
      <c r="E550" s="171" t="s">
        <v>6642</v>
      </c>
      <c r="F550" s="150">
        <v>44860</v>
      </c>
      <c r="G550" s="137" t="s">
        <v>72</v>
      </c>
      <c r="H550" s="137">
        <v>47</v>
      </c>
      <c r="I550" s="151">
        <v>27968</v>
      </c>
      <c r="J550" s="137">
        <v>23720588</v>
      </c>
      <c r="K550" s="137" t="s">
        <v>3696</v>
      </c>
      <c r="L550" s="137" t="s">
        <v>61</v>
      </c>
      <c r="M550" s="157">
        <v>0.21099999999999999</v>
      </c>
      <c r="N550" s="153"/>
      <c r="O550" s="157" t="s">
        <v>67</v>
      </c>
      <c r="P550" s="153"/>
      <c r="Q550" s="154"/>
      <c r="R550" s="154"/>
      <c r="S550" s="154"/>
      <c r="T550" s="154"/>
      <c r="U550" s="154"/>
      <c r="V550" s="154"/>
      <c r="W550" s="154"/>
      <c r="X550" s="156"/>
    </row>
    <row r="551" spans="1:24" ht="15.75" customHeight="1">
      <c r="A551" s="175" t="s">
        <v>182</v>
      </c>
      <c r="B551" s="135" t="s">
        <v>188</v>
      </c>
      <c r="C551" s="175" t="s">
        <v>6643</v>
      </c>
      <c r="D551" s="175" t="s">
        <v>6644</v>
      </c>
      <c r="E551" s="171" t="s">
        <v>6645</v>
      </c>
      <c r="F551" s="150">
        <v>44860</v>
      </c>
      <c r="G551" s="137" t="s">
        <v>72</v>
      </c>
      <c r="H551" s="137">
        <v>15</v>
      </c>
      <c r="I551" s="151">
        <v>39116</v>
      </c>
      <c r="J551" s="137">
        <v>60966383</v>
      </c>
      <c r="K551" s="163" t="s">
        <v>4762</v>
      </c>
      <c r="L551" s="140" t="s">
        <v>61</v>
      </c>
      <c r="M551" s="157">
        <v>0.112</v>
      </c>
      <c r="N551" s="153"/>
      <c r="O551" s="157" t="s">
        <v>67</v>
      </c>
      <c r="P551" s="153"/>
      <c r="Q551" s="154"/>
      <c r="R551" s="154"/>
      <c r="S551" s="154"/>
      <c r="T551" s="154"/>
      <c r="U551" s="154"/>
      <c r="V551" s="154"/>
      <c r="W551" s="154"/>
      <c r="X551" s="156"/>
    </row>
    <row r="552" spans="1:24" ht="15.75" customHeight="1">
      <c r="A552" s="175" t="s">
        <v>6022</v>
      </c>
      <c r="B552" s="135" t="s">
        <v>4921</v>
      </c>
      <c r="C552" s="175" t="s">
        <v>6646</v>
      </c>
      <c r="D552" s="175" t="s">
        <v>6647</v>
      </c>
      <c r="E552" s="171" t="s">
        <v>6648</v>
      </c>
      <c r="F552" s="150">
        <v>44861</v>
      </c>
      <c r="G552" s="137" t="s">
        <v>57</v>
      </c>
      <c r="H552" s="137">
        <v>42</v>
      </c>
      <c r="I552" s="151">
        <v>29540</v>
      </c>
      <c r="J552" s="137">
        <v>40684098</v>
      </c>
      <c r="K552" s="137" t="s">
        <v>3696</v>
      </c>
      <c r="L552" s="137" t="s">
        <v>61</v>
      </c>
      <c r="M552" s="152">
        <v>1.5760000000000001</v>
      </c>
      <c r="N552" s="153"/>
      <c r="O552" s="152" t="s">
        <v>705</v>
      </c>
      <c r="P552" s="153"/>
      <c r="Q552" s="154"/>
      <c r="R552" s="154"/>
      <c r="S552" s="154"/>
      <c r="T552" s="154"/>
      <c r="U552" s="154"/>
      <c r="V552" s="154"/>
      <c r="W552" s="154"/>
      <c r="X552" s="156"/>
    </row>
    <row r="553" spans="1:24" ht="15.75" customHeight="1">
      <c r="A553" s="175" t="s">
        <v>88</v>
      </c>
      <c r="B553" s="135" t="s">
        <v>95</v>
      </c>
      <c r="C553" s="175" t="s">
        <v>6649</v>
      </c>
      <c r="D553" s="175" t="s">
        <v>6650</v>
      </c>
      <c r="E553" s="171" t="s">
        <v>6651</v>
      </c>
      <c r="F553" s="150">
        <v>44862</v>
      </c>
      <c r="G553" s="137" t="s">
        <v>72</v>
      </c>
      <c r="H553" s="137">
        <v>19</v>
      </c>
      <c r="I553" s="151">
        <v>37641</v>
      </c>
      <c r="J553" s="137">
        <v>74090865</v>
      </c>
      <c r="K553" s="137" t="s">
        <v>3696</v>
      </c>
      <c r="L553" s="140" t="s">
        <v>61</v>
      </c>
      <c r="M553" s="157">
        <v>0.14299999999999999</v>
      </c>
      <c r="N553" s="153"/>
      <c r="O553" s="157" t="s">
        <v>67</v>
      </c>
      <c r="P553" s="153"/>
      <c r="Q553" s="154"/>
      <c r="R553" s="154"/>
      <c r="S553" s="154"/>
      <c r="T553" s="154"/>
      <c r="U553" s="154"/>
      <c r="V553" s="154"/>
      <c r="W553" s="154"/>
      <c r="X553" s="156"/>
    </row>
    <row r="554" spans="1:24" ht="15.75" customHeight="1">
      <c r="A554" s="175" t="s">
        <v>88</v>
      </c>
      <c r="B554" s="135" t="s">
        <v>95</v>
      </c>
      <c r="C554" s="175" t="s">
        <v>6652</v>
      </c>
      <c r="D554" s="175" t="s">
        <v>6653</v>
      </c>
      <c r="E554" s="171" t="s">
        <v>6654</v>
      </c>
      <c r="F554" s="150">
        <v>44862</v>
      </c>
      <c r="G554" s="137" t="s">
        <v>72</v>
      </c>
      <c r="H554" s="137">
        <v>45</v>
      </c>
      <c r="I554" s="151">
        <v>28225</v>
      </c>
      <c r="J554" s="137">
        <v>80055356</v>
      </c>
      <c r="K554" s="137" t="s">
        <v>3696</v>
      </c>
      <c r="L554" s="137" t="s">
        <v>61</v>
      </c>
      <c r="M554" s="152" t="s">
        <v>820</v>
      </c>
      <c r="N554" s="153"/>
      <c r="O554" s="152" t="s">
        <v>705</v>
      </c>
      <c r="P554" s="153"/>
      <c r="Q554" s="154"/>
      <c r="R554" s="154"/>
      <c r="S554" s="154"/>
      <c r="T554" s="154"/>
      <c r="U554" s="154"/>
      <c r="V554" s="154"/>
      <c r="W554" s="154"/>
      <c r="X554" s="156"/>
    </row>
    <row r="555" spans="1:24" ht="15.75" customHeight="1">
      <c r="A555" s="175" t="s">
        <v>88</v>
      </c>
      <c r="B555" s="135" t="s">
        <v>95</v>
      </c>
      <c r="C555" s="175" t="s">
        <v>6652</v>
      </c>
      <c r="D555" s="175" t="s">
        <v>6655</v>
      </c>
      <c r="E555" s="189" t="s">
        <v>6656</v>
      </c>
      <c r="F555" s="150">
        <v>44862</v>
      </c>
      <c r="G555" s="137" t="s">
        <v>72</v>
      </c>
      <c r="H555" s="137">
        <v>27</v>
      </c>
      <c r="I555" s="151">
        <v>35038</v>
      </c>
      <c r="J555" s="137">
        <v>60991543</v>
      </c>
      <c r="K555" s="137" t="s">
        <v>3696</v>
      </c>
      <c r="L555" s="140" t="s">
        <v>61</v>
      </c>
      <c r="M555" s="157" t="s">
        <v>6657</v>
      </c>
      <c r="N555" s="153"/>
      <c r="O555" s="153" t="s">
        <v>6658</v>
      </c>
      <c r="P555" s="157" t="s">
        <v>67</v>
      </c>
      <c r="Q555" s="154"/>
      <c r="R555" s="154"/>
      <c r="S555" s="154"/>
      <c r="T555" s="154"/>
      <c r="U555" s="154"/>
      <c r="V555" s="154"/>
      <c r="W555" s="154"/>
      <c r="X555" s="156"/>
    </row>
    <row r="556" spans="1:24" ht="15.75" customHeight="1">
      <c r="A556" s="175" t="s">
        <v>595</v>
      </c>
      <c r="B556" s="135" t="s">
        <v>4921</v>
      </c>
      <c r="C556" s="175" t="s">
        <v>6659</v>
      </c>
      <c r="D556" s="175" t="s">
        <v>6660</v>
      </c>
      <c r="E556" s="171" t="s">
        <v>6661</v>
      </c>
      <c r="F556" s="150">
        <v>44862</v>
      </c>
      <c r="G556" s="137" t="s">
        <v>72</v>
      </c>
      <c r="H556" s="137">
        <v>61</v>
      </c>
      <c r="I556" s="151">
        <v>22454</v>
      </c>
      <c r="J556" s="137" t="s">
        <v>6662</v>
      </c>
      <c r="K556" s="137" t="s">
        <v>3696</v>
      </c>
      <c r="L556" s="137" t="s">
        <v>61</v>
      </c>
      <c r="M556" s="157">
        <v>0.09</v>
      </c>
      <c r="N556" s="153"/>
      <c r="O556" s="157" t="s">
        <v>67</v>
      </c>
      <c r="P556" s="153"/>
      <c r="Q556" s="154"/>
      <c r="R556" s="154"/>
      <c r="S556" s="154"/>
      <c r="T556" s="154"/>
      <c r="U556" s="154"/>
      <c r="V556" s="154"/>
      <c r="W556" s="154"/>
      <c r="X556" s="156"/>
    </row>
    <row r="557" spans="1:24" ht="15.75" customHeight="1">
      <c r="A557" s="175" t="s">
        <v>595</v>
      </c>
      <c r="B557" s="135" t="s">
        <v>4921</v>
      </c>
      <c r="C557" s="175" t="s">
        <v>6659</v>
      </c>
      <c r="D557" s="175" t="s">
        <v>6663</v>
      </c>
      <c r="E557" s="171" t="s">
        <v>6664</v>
      </c>
      <c r="F557" s="150">
        <v>44862</v>
      </c>
      <c r="G557" s="137" t="s">
        <v>57</v>
      </c>
      <c r="H557" s="137">
        <v>40</v>
      </c>
      <c r="I557" s="151">
        <v>29887</v>
      </c>
      <c r="J557" s="137">
        <v>41194719</v>
      </c>
      <c r="K557" s="137" t="s">
        <v>3696</v>
      </c>
      <c r="L557" s="140" t="s">
        <v>61</v>
      </c>
      <c r="M557" s="157">
        <v>0.115</v>
      </c>
      <c r="N557" s="153"/>
      <c r="O557" s="157" t="s">
        <v>67</v>
      </c>
      <c r="P557" s="153"/>
      <c r="Q557" s="154"/>
      <c r="R557" s="154"/>
      <c r="S557" s="154"/>
      <c r="T557" s="154"/>
      <c r="U557" s="154"/>
      <c r="V557" s="154"/>
      <c r="W557" s="154"/>
      <c r="X557" s="156"/>
    </row>
    <row r="558" spans="1:24" ht="15.75" customHeight="1">
      <c r="A558" s="175" t="s">
        <v>708</v>
      </c>
      <c r="B558" s="135" t="s">
        <v>400</v>
      </c>
      <c r="C558" s="175" t="s">
        <v>6665</v>
      </c>
      <c r="D558" s="175" t="s">
        <v>6666</v>
      </c>
      <c r="E558" s="171" t="s">
        <v>6667</v>
      </c>
      <c r="F558" s="150">
        <v>44862</v>
      </c>
      <c r="G558" s="137" t="s">
        <v>57</v>
      </c>
      <c r="H558" s="137">
        <v>69</v>
      </c>
      <c r="I558" s="151">
        <v>19485</v>
      </c>
      <c r="J558" s="137" t="s">
        <v>6668</v>
      </c>
      <c r="K558" s="137" t="s">
        <v>3696</v>
      </c>
      <c r="L558" s="137" t="s">
        <v>61</v>
      </c>
      <c r="M558" s="157">
        <v>0.109</v>
      </c>
      <c r="N558" s="153"/>
      <c r="O558" s="157" t="s">
        <v>67</v>
      </c>
      <c r="P558" s="153"/>
      <c r="Q558" s="154"/>
      <c r="R558" s="154"/>
      <c r="S558" s="154"/>
      <c r="T558" s="154"/>
      <c r="U558" s="154"/>
      <c r="V558" s="154"/>
      <c r="W558" s="154"/>
      <c r="X558" s="156"/>
    </row>
    <row r="559" spans="1:24" ht="15.75" customHeight="1">
      <c r="A559" s="175" t="s">
        <v>928</v>
      </c>
      <c r="B559" s="135" t="s">
        <v>283</v>
      </c>
      <c r="C559" s="175" t="s">
        <v>6669</v>
      </c>
      <c r="D559" s="175" t="s">
        <v>6670</v>
      </c>
      <c r="E559" s="171" t="s">
        <v>6671</v>
      </c>
      <c r="F559" s="190">
        <v>44867</v>
      </c>
      <c r="G559" s="137" t="s">
        <v>72</v>
      </c>
      <c r="H559" s="137">
        <v>22</v>
      </c>
      <c r="I559" s="151">
        <v>36542</v>
      </c>
      <c r="J559" s="137">
        <v>76032130</v>
      </c>
      <c r="K559" s="137" t="s">
        <v>3696</v>
      </c>
      <c r="L559" s="140" t="s">
        <v>61</v>
      </c>
      <c r="M559" s="152" t="s">
        <v>6672</v>
      </c>
      <c r="N559" s="153"/>
      <c r="O559" s="152" t="s">
        <v>705</v>
      </c>
      <c r="P559" s="153"/>
      <c r="Q559" s="154"/>
      <c r="R559" s="154"/>
      <c r="S559" s="154"/>
      <c r="T559" s="154"/>
      <c r="U559" s="154"/>
      <c r="V559" s="154"/>
      <c r="W559" s="154"/>
      <c r="X559" s="156"/>
    </row>
    <row r="560" spans="1:24" ht="15.75" customHeight="1">
      <c r="A560" s="175" t="s">
        <v>595</v>
      </c>
      <c r="B560" s="135" t="s">
        <v>4921</v>
      </c>
      <c r="C560" s="175" t="s">
        <v>6673</v>
      </c>
      <c r="D560" s="175" t="s">
        <v>6674</v>
      </c>
      <c r="E560" s="171" t="s">
        <v>6675</v>
      </c>
      <c r="F560" s="150">
        <v>44867</v>
      </c>
      <c r="G560" s="137" t="s">
        <v>72</v>
      </c>
      <c r="H560" s="137">
        <v>56</v>
      </c>
      <c r="I560" s="151">
        <v>24153</v>
      </c>
      <c r="J560" s="137" t="s">
        <v>6676</v>
      </c>
      <c r="K560" s="137" t="s">
        <v>3696</v>
      </c>
      <c r="L560" s="137" t="s">
        <v>61</v>
      </c>
      <c r="M560" s="152">
        <v>3.6230000000000002</v>
      </c>
      <c r="N560" s="153"/>
      <c r="O560" s="152" t="s">
        <v>705</v>
      </c>
      <c r="P560" s="153"/>
      <c r="Q560" s="154"/>
      <c r="R560" s="154"/>
      <c r="S560" s="154"/>
      <c r="T560" s="154"/>
      <c r="U560" s="154"/>
      <c r="V560" s="154"/>
      <c r="W560" s="154"/>
      <c r="X560" s="156"/>
    </row>
    <row r="561" spans="1:24" ht="15.75" customHeight="1">
      <c r="A561" s="175" t="s">
        <v>5805</v>
      </c>
      <c r="B561" s="135" t="s">
        <v>4921</v>
      </c>
      <c r="C561" s="175" t="s">
        <v>6677</v>
      </c>
      <c r="D561" s="175" t="s">
        <v>6678</v>
      </c>
      <c r="E561" s="171" t="s">
        <v>6679</v>
      </c>
      <c r="F561" s="150">
        <v>44868</v>
      </c>
      <c r="G561" s="137" t="s">
        <v>72</v>
      </c>
      <c r="H561" s="137">
        <v>20</v>
      </c>
      <c r="I561" s="151">
        <v>37289</v>
      </c>
      <c r="J561" s="137">
        <v>60574367</v>
      </c>
      <c r="K561" s="137" t="s">
        <v>3696</v>
      </c>
      <c r="L561" s="140" t="s">
        <v>61</v>
      </c>
      <c r="M561" s="152">
        <v>3.605</v>
      </c>
      <c r="N561" s="153"/>
      <c r="O561" s="152" t="s">
        <v>705</v>
      </c>
      <c r="P561" s="153"/>
      <c r="Q561" s="154"/>
      <c r="R561" s="154"/>
      <c r="S561" s="154"/>
      <c r="T561" s="154"/>
      <c r="U561" s="154"/>
      <c r="V561" s="154"/>
      <c r="W561" s="154"/>
      <c r="X561" s="156"/>
    </row>
    <row r="562" spans="1:24" ht="15.75" customHeight="1">
      <c r="A562" s="175" t="s">
        <v>130</v>
      </c>
      <c r="B562" s="135" t="s">
        <v>4921</v>
      </c>
      <c r="C562" s="175" t="s">
        <v>6680</v>
      </c>
      <c r="D562" s="175" t="s">
        <v>6681</v>
      </c>
      <c r="E562" s="171" t="s">
        <v>6682</v>
      </c>
      <c r="F562" s="150">
        <v>44868</v>
      </c>
      <c r="G562" s="137" t="s">
        <v>72</v>
      </c>
      <c r="H562" s="137">
        <v>82</v>
      </c>
      <c r="I562" s="151">
        <v>14627</v>
      </c>
      <c r="J562" s="137" t="s">
        <v>6683</v>
      </c>
      <c r="K562" s="137" t="s">
        <v>3696</v>
      </c>
      <c r="L562" s="137" t="s">
        <v>61</v>
      </c>
      <c r="M562" s="152">
        <v>3.6640000000000001</v>
      </c>
      <c r="N562" s="153"/>
      <c r="O562" s="152" t="s">
        <v>705</v>
      </c>
      <c r="P562" s="153"/>
      <c r="Q562" s="154"/>
      <c r="R562" s="154"/>
      <c r="S562" s="154"/>
      <c r="T562" s="154"/>
      <c r="U562" s="154"/>
      <c r="V562" s="154"/>
      <c r="W562" s="154"/>
      <c r="X562" s="156"/>
    </row>
    <row r="563" spans="1:24" ht="15.75" customHeight="1">
      <c r="A563" s="175" t="s">
        <v>130</v>
      </c>
      <c r="B563" s="135" t="s">
        <v>4921</v>
      </c>
      <c r="C563" s="175" t="s">
        <v>6680</v>
      </c>
      <c r="D563" s="175" t="s">
        <v>6684</v>
      </c>
      <c r="E563" s="171" t="s">
        <v>6685</v>
      </c>
      <c r="F563" s="150">
        <v>44868</v>
      </c>
      <c r="G563" s="137" t="s">
        <v>72</v>
      </c>
      <c r="H563" s="137">
        <v>71</v>
      </c>
      <c r="I563" s="151">
        <v>18973</v>
      </c>
      <c r="J563" s="137">
        <v>10535261</v>
      </c>
      <c r="K563" s="137" t="s">
        <v>3696</v>
      </c>
      <c r="L563" s="140" t="s">
        <v>61</v>
      </c>
      <c r="M563" s="152">
        <v>3.6070000000000002</v>
      </c>
      <c r="N563" s="153"/>
      <c r="O563" s="152" t="s">
        <v>705</v>
      </c>
      <c r="P563" s="153"/>
      <c r="Q563" s="154"/>
      <c r="R563" s="154"/>
      <c r="S563" s="154"/>
      <c r="T563" s="154"/>
      <c r="U563" s="154"/>
      <c r="V563" s="154"/>
      <c r="W563" s="154"/>
      <c r="X563" s="156"/>
    </row>
    <row r="564" spans="1:24" ht="15.75" customHeight="1">
      <c r="A564" s="175" t="s">
        <v>130</v>
      </c>
      <c r="B564" s="135" t="s">
        <v>4921</v>
      </c>
      <c r="C564" s="175" t="s">
        <v>6680</v>
      </c>
      <c r="D564" s="175" t="s">
        <v>6686</v>
      </c>
      <c r="E564" s="171" t="s">
        <v>6687</v>
      </c>
      <c r="F564" s="150">
        <v>44868</v>
      </c>
      <c r="G564" s="137" t="s">
        <v>57</v>
      </c>
      <c r="H564" s="137">
        <v>57</v>
      </c>
      <c r="I564" s="151">
        <v>23872</v>
      </c>
      <c r="J564" s="137" t="s">
        <v>6688</v>
      </c>
      <c r="K564" s="137" t="s">
        <v>3696</v>
      </c>
      <c r="L564" s="137" t="s">
        <v>61</v>
      </c>
      <c r="M564" s="152">
        <v>3.6779999999999999</v>
      </c>
      <c r="N564" s="153"/>
      <c r="O564" s="152" t="s">
        <v>705</v>
      </c>
      <c r="P564" s="153"/>
      <c r="Q564" s="154"/>
      <c r="R564" s="154"/>
      <c r="S564" s="154"/>
      <c r="T564" s="154"/>
      <c r="U564" s="154"/>
      <c r="V564" s="154"/>
      <c r="W564" s="154"/>
      <c r="X564" s="156"/>
    </row>
    <row r="565" spans="1:24" ht="15.75" customHeight="1">
      <c r="A565" s="175" t="s">
        <v>3450</v>
      </c>
      <c r="B565" s="135" t="s">
        <v>4921</v>
      </c>
      <c r="C565" s="175" t="s">
        <v>6689</v>
      </c>
      <c r="D565" s="175" t="s">
        <v>6690</v>
      </c>
      <c r="E565" s="171" t="s">
        <v>6691</v>
      </c>
      <c r="F565" s="150">
        <v>44868</v>
      </c>
      <c r="G565" s="137" t="s">
        <v>57</v>
      </c>
      <c r="H565" s="137">
        <v>36</v>
      </c>
      <c r="I565" s="151">
        <v>31579</v>
      </c>
      <c r="J565" s="137">
        <v>43641362</v>
      </c>
      <c r="K565" s="137" t="s">
        <v>3696</v>
      </c>
      <c r="L565" s="140" t="s">
        <v>61</v>
      </c>
      <c r="M565" s="157">
        <v>0.115</v>
      </c>
      <c r="N565" s="153"/>
      <c r="O565" s="157" t="s">
        <v>67</v>
      </c>
      <c r="P565" s="153"/>
      <c r="Q565" s="154"/>
      <c r="R565" s="154"/>
      <c r="S565" s="154"/>
      <c r="T565" s="154"/>
      <c r="U565" s="154"/>
      <c r="V565" s="154"/>
      <c r="W565" s="154"/>
      <c r="X565" s="156"/>
    </row>
    <row r="566" spans="1:24" ht="15.75" customHeight="1">
      <c r="A566" s="175" t="s">
        <v>595</v>
      </c>
      <c r="B566" s="135" t="s">
        <v>4921</v>
      </c>
      <c r="C566" s="175" t="s">
        <v>6692</v>
      </c>
      <c r="D566" s="175" t="s">
        <v>6693</v>
      </c>
      <c r="E566" s="171" t="s">
        <v>6694</v>
      </c>
      <c r="F566" s="150">
        <v>44868</v>
      </c>
      <c r="G566" s="137" t="s">
        <v>72</v>
      </c>
      <c r="H566" s="137">
        <v>43</v>
      </c>
      <c r="I566" s="151">
        <v>29075</v>
      </c>
      <c r="J566" s="137">
        <v>80609130</v>
      </c>
      <c r="K566" s="137" t="s">
        <v>3696</v>
      </c>
      <c r="L566" s="137" t="s">
        <v>61</v>
      </c>
      <c r="M566" s="157">
        <v>0.105</v>
      </c>
      <c r="N566" s="191"/>
      <c r="O566" s="157" t="s">
        <v>67</v>
      </c>
      <c r="P566" s="153"/>
      <c r="Q566" s="154"/>
      <c r="R566" s="154"/>
      <c r="S566" s="154"/>
      <c r="T566" s="154"/>
      <c r="U566" s="154"/>
      <c r="V566" s="154"/>
      <c r="W566" s="154"/>
      <c r="X566" s="156"/>
    </row>
    <row r="567" spans="1:24" ht="15.75" customHeight="1">
      <c r="A567" s="175" t="s">
        <v>156</v>
      </c>
      <c r="B567" s="135" t="s">
        <v>4921</v>
      </c>
      <c r="C567" s="175" t="s">
        <v>6695</v>
      </c>
      <c r="D567" s="175" t="s">
        <v>6696</v>
      </c>
      <c r="E567" s="171" t="s">
        <v>6697</v>
      </c>
      <c r="F567" s="150">
        <v>44872</v>
      </c>
      <c r="G567" s="137" t="s">
        <v>72</v>
      </c>
      <c r="H567" s="137">
        <v>8</v>
      </c>
      <c r="I567" s="151">
        <v>41828</v>
      </c>
      <c r="J567" s="137">
        <v>78673279</v>
      </c>
      <c r="K567" s="163" t="s">
        <v>4762</v>
      </c>
      <c r="L567" s="140" t="s">
        <v>61</v>
      </c>
      <c r="M567" s="157">
        <v>0.1</v>
      </c>
      <c r="N567" s="153"/>
      <c r="O567" s="157" t="s">
        <v>67</v>
      </c>
      <c r="P567" s="153"/>
      <c r="Q567" s="154"/>
      <c r="R567" s="154"/>
      <c r="S567" s="154"/>
      <c r="T567" s="154"/>
      <c r="U567" s="154"/>
      <c r="V567" s="154"/>
      <c r="W567" s="154"/>
      <c r="X567" s="156"/>
    </row>
    <row r="568" spans="1:24" ht="15.75" customHeight="1">
      <c r="A568" s="175" t="s">
        <v>270</v>
      </c>
      <c r="B568" s="135" t="s">
        <v>58</v>
      </c>
      <c r="C568" s="175" t="s">
        <v>6698</v>
      </c>
      <c r="D568" s="175" t="s">
        <v>6699</v>
      </c>
      <c r="E568" s="171" t="s">
        <v>6700</v>
      </c>
      <c r="F568" s="150">
        <v>44872</v>
      </c>
      <c r="G568" s="137" t="s">
        <v>57</v>
      </c>
      <c r="H568" s="137">
        <v>19</v>
      </c>
      <c r="I568" s="151">
        <v>37835</v>
      </c>
      <c r="J568" s="137">
        <v>76351293</v>
      </c>
      <c r="K568" s="137" t="s">
        <v>3696</v>
      </c>
      <c r="L568" s="137" t="s">
        <v>61</v>
      </c>
      <c r="M568" s="157">
        <v>0.112</v>
      </c>
      <c r="N568" s="153"/>
      <c r="O568" s="157" t="s">
        <v>67</v>
      </c>
      <c r="P568" s="153"/>
      <c r="Q568" s="154" t="s">
        <v>3418</v>
      </c>
      <c r="R568" s="154"/>
      <c r="S568" s="155" t="s">
        <v>6701</v>
      </c>
      <c r="T568" s="154" t="s">
        <v>389</v>
      </c>
      <c r="U568" s="154"/>
      <c r="V568" s="154"/>
      <c r="W568" s="154"/>
      <c r="X568" s="156"/>
    </row>
    <row r="569" spans="1:24" ht="15.75" customHeight="1">
      <c r="A569" s="175" t="s">
        <v>49</v>
      </c>
      <c r="B569" s="135" t="s">
        <v>58</v>
      </c>
      <c r="C569" s="175" t="s">
        <v>6698</v>
      </c>
      <c r="D569" s="175" t="s">
        <v>6702</v>
      </c>
      <c r="E569" s="171" t="s">
        <v>6703</v>
      </c>
      <c r="F569" s="150">
        <v>44872</v>
      </c>
      <c r="G569" s="137" t="s">
        <v>6704</v>
      </c>
      <c r="H569" s="137">
        <v>30</v>
      </c>
      <c r="I569" s="151">
        <v>33705</v>
      </c>
      <c r="J569" s="137">
        <v>46985627</v>
      </c>
      <c r="K569" s="137" t="s">
        <v>3679</v>
      </c>
      <c r="L569" s="140" t="s">
        <v>61</v>
      </c>
      <c r="M569" s="157">
        <v>0.114</v>
      </c>
      <c r="N569" s="153"/>
      <c r="O569" s="157" t="s">
        <v>67</v>
      </c>
      <c r="P569" s="153"/>
      <c r="Q569" s="154"/>
      <c r="R569" s="154"/>
      <c r="S569" s="155"/>
      <c r="T569" s="154"/>
      <c r="U569" s="154"/>
      <c r="V569" s="154"/>
      <c r="W569" s="154"/>
      <c r="X569" s="156"/>
    </row>
    <row r="570" spans="1:24" ht="15.75" customHeight="1">
      <c r="A570" s="175" t="s">
        <v>49</v>
      </c>
      <c r="B570" s="135" t="s">
        <v>58</v>
      </c>
      <c r="C570" s="175" t="s">
        <v>6698</v>
      </c>
      <c r="D570" s="175" t="s">
        <v>6705</v>
      </c>
      <c r="E570" s="171" t="s">
        <v>6706</v>
      </c>
      <c r="F570" s="150">
        <v>44872</v>
      </c>
      <c r="G570" s="137" t="s">
        <v>57</v>
      </c>
      <c r="H570" s="137">
        <v>29</v>
      </c>
      <c r="I570" s="151">
        <v>34053</v>
      </c>
      <c r="J570" s="137">
        <v>47674064</v>
      </c>
      <c r="K570" s="137" t="s">
        <v>3679</v>
      </c>
      <c r="L570" s="137" t="s">
        <v>61</v>
      </c>
      <c r="M570" s="157">
        <v>0.26200000000000001</v>
      </c>
      <c r="N570" s="153"/>
      <c r="O570" s="157" t="s">
        <v>67</v>
      </c>
      <c r="P570" s="153"/>
      <c r="Q570" s="154"/>
      <c r="R570" s="154"/>
      <c r="S570" s="155"/>
      <c r="T570" s="154"/>
      <c r="U570" s="154"/>
      <c r="V570" s="154"/>
      <c r="W570" s="154"/>
      <c r="X570" s="156"/>
    </row>
    <row r="571" spans="1:24" ht="15.75" customHeight="1">
      <c r="A571" s="175" t="s">
        <v>49</v>
      </c>
      <c r="B571" s="135" t="s">
        <v>58</v>
      </c>
      <c r="C571" s="175" t="s">
        <v>6698</v>
      </c>
      <c r="D571" s="175" t="s">
        <v>6707</v>
      </c>
      <c r="E571" s="189" t="s">
        <v>6708</v>
      </c>
      <c r="F571" s="150">
        <v>44872</v>
      </c>
      <c r="G571" s="137" t="s">
        <v>57</v>
      </c>
      <c r="H571" s="137">
        <v>27</v>
      </c>
      <c r="I571" s="151">
        <v>34864</v>
      </c>
      <c r="J571" s="137">
        <v>77093955</v>
      </c>
      <c r="K571" s="137" t="s">
        <v>3679</v>
      </c>
      <c r="L571" s="140" t="s">
        <v>61</v>
      </c>
      <c r="M571" s="152">
        <v>0.53500000000000003</v>
      </c>
      <c r="N571" s="153"/>
      <c r="O571" s="157" t="s">
        <v>67</v>
      </c>
      <c r="P571" s="153" t="s">
        <v>6709</v>
      </c>
      <c r="Q571" s="154"/>
      <c r="R571" s="154"/>
      <c r="S571" s="154"/>
      <c r="T571" s="154"/>
      <c r="U571" s="154"/>
      <c r="V571" s="154"/>
      <c r="W571" s="154"/>
      <c r="X571" s="156"/>
    </row>
    <row r="572" spans="1:24" ht="15.75" customHeight="1">
      <c r="A572" s="175" t="s">
        <v>49</v>
      </c>
      <c r="B572" s="135" t="s">
        <v>58</v>
      </c>
      <c r="C572" s="175" t="s">
        <v>6698</v>
      </c>
      <c r="D572" s="175" t="s">
        <v>6710</v>
      </c>
      <c r="E572" s="171" t="s">
        <v>6711</v>
      </c>
      <c r="F572" s="150">
        <v>44872</v>
      </c>
      <c r="G572" s="137" t="s">
        <v>57</v>
      </c>
      <c r="H572" s="137">
        <v>33</v>
      </c>
      <c r="I572" s="151">
        <v>32518</v>
      </c>
      <c r="J572" s="137">
        <v>47463478</v>
      </c>
      <c r="K572" s="137" t="s">
        <v>3679</v>
      </c>
      <c r="L572" s="137" t="s">
        <v>61</v>
      </c>
      <c r="M572" s="157">
        <v>0.157</v>
      </c>
      <c r="N572" s="153"/>
      <c r="O572" s="157" t="s">
        <v>67</v>
      </c>
      <c r="P572" s="153"/>
      <c r="Q572" s="154"/>
      <c r="R572" s="154"/>
      <c r="S572" s="155"/>
      <c r="T572" s="154"/>
      <c r="U572" s="154"/>
      <c r="V572" s="154"/>
      <c r="W572" s="154"/>
      <c r="X572" s="156"/>
    </row>
    <row r="573" spans="1:24" ht="15.75" customHeight="1">
      <c r="A573" s="175" t="s">
        <v>270</v>
      </c>
      <c r="B573" s="135" t="s">
        <v>58</v>
      </c>
      <c r="C573" s="175" t="s">
        <v>6698</v>
      </c>
      <c r="D573" s="175" t="s">
        <v>4347</v>
      </c>
      <c r="E573" s="171" t="s">
        <v>6712</v>
      </c>
      <c r="F573" s="150">
        <v>44872</v>
      </c>
      <c r="G573" s="137" t="s">
        <v>57</v>
      </c>
      <c r="H573" s="137">
        <v>42</v>
      </c>
      <c r="I573" s="151">
        <v>29256</v>
      </c>
      <c r="J573" s="137">
        <v>40430407</v>
      </c>
      <c r="K573" s="137" t="s">
        <v>3696</v>
      </c>
      <c r="L573" s="140" t="s">
        <v>61</v>
      </c>
      <c r="M573" s="152" t="s">
        <v>820</v>
      </c>
      <c r="N573" s="153"/>
      <c r="O573" s="152" t="s">
        <v>705</v>
      </c>
      <c r="P573" s="153"/>
      <c r="Q573" s="154"/>
      <c r="R573" s="154"/>
      <c r="S573" s="154"/>
      <c r="T573" s="154"/>
      <c r="U573" s="154"/>
      <c r="V573" s="154"/>
      <c r="W573" s="154"/>
      <c r="X573" s="156"/>
    </row>
    <row r="574" spans="1:24" ht="15.75" customHeight="1">
      <c r="A574" s="175" t="s">
        <v>130</v>
      </c>
      <c r="B574" s="135" t="s">
        <v>4921</v>
      </c>
      <c r="C574" s="175" t="s">
        <v>6713</v>
      </c>
      <c r="D574" s="175" t="s">
        <v>6714</v>
      </c>
      <c r="E574" s="189" t="s">
        <v>6715</v>
      </c>
      <c r="F574" s="185">
        <v>44874</v>
      </c>
      <c r="G574" s="137" t="s">
        <v>72</v>
      </c>
      <c r="H574" s="137">
        <v>58</v>
      </c>
      <c r="I574" s="151">
        <v>23741</v>
      </c>
      <c r="J574" s="137">
        <v>27825108</v>
      </c>
      <c r="K574" s="137" t="s">
        <v>3696</v>
      </c>
      <c r="L574" s="137" t="s">
        <v>61</v>
      </c>
      <c r="M574" s="157">
        <v>0.17699999999999999</v>
      </c>
      <c r="N574" s="153"/>
      <c r="O574" s="157" t="s">
        <v>67</v>
      </c>
      <c r="P574" s="153"/>
      <c r="Q574" s="154" t="s">
        <v>3418</v>
      </c>
      <c r="R574" s="154">
        <v>0.7</v>
      </c>
      <c r="S574" s="155" t="s">
        <v>6716</v>
      </c>
      <c r="T574" s="154" t="s">
        <v>6569</v>
      </c>
      <c r="U574" s="154"/>
      <c r="V574" s="154"/>
      <c r="W574" s="154"/>
      <c r="X574" s="156"/>
    </row>
    <row r="575" spans="1:24" ht="15.75" customHeight="1">
      <c r="A575" s="175" t="s">
        <v>130</v>
      </c>
      <c r="B575" s="135" t="s">
        <v>4921</v>
      </c>
      <c r="C575" s="175" t="s">
        <v>6713</v>
      </c>
      <c r="D575" s="175" t="s">
        <v>6717</v>
      </c>
      <c r="E575" s="189" t="s">
        <v>6718</v>
      </c>
      <c r="F575" s="150">
        <v>44874</v>
      </c>
      <c r="G575" s="137" t="s">
        <v>57</v>
      </c>
      <c r="H575" s="137">
        <v>57</v>
      </c>
      <c r="I575" s="151">
        <v>23970</v>
      </c>
      <c r="J575" s="137" t="s">
        <v>6719</v>
      </c>
      <c r="K575" s="137" t="s">
        <v>3696</v>
      </c>
      <c r="L575" s="140" t="s">
        <v>61</v>
      </c>
      <c r="M575" s="152">
        <v>3.7759999999999998</v>
      </c>
      <c r="N575" s="153"/>
      <c r="O575" s="152" t="s">
        <v>705</v>
      </c>
      <c r="P575" s="153"/>
      <c r="Q575" s="154" t="s">
        <v>3418</v>
      </c>
      <c r="R575" s="154"/>
      <c r="S575" s="155" t="s">
        <v>6720</v>
      </c>
      <c r="T575" s="154" t="s">
        <v>3065</v>
      </c>
      <c r="U575" s="154"/>
      <c r="V575" s="154"/>
      <c r="W575" s="154"/>
      <c r="X575" s="156"/>
    </row>
    <row r="576" spans="1:24" ht="15.75" customHeight="1">
      <c r="A576" s="175" t="s">
        <v>130</v>
      </c>
      <c r="B576" s="135" t="s">
        <v>4921</v>
      </c>
      <c r="C576" s="175" t="s">
        <v>6713</v>
      </c>
      <c r="D576" s="175" t="s">
        <v>6721</v>
      </c>
      <c r="E576" s="189" t="s">
        <v>6722</v>
      </c>
      <c r="F576" s="150">
        <v>44874</v>
      </c>
      <c r="G576" s="137" t="s">
        <v>72</v>
      </c>
      <c r="H576" s="137">
        <v>27</v>
      </c>
      <c r="I576" s="151">
        <v>34904</v>
      </c>
      <c r="J576" s="137">
        <v>75953112</v>
      </c>
      <c r="K576" s="137" t="s">
        <v>3696</v>
      </c>
      <c r="L576" s="137" t="s">
        <v>61</v>
      </c>
      <c r="M576" s="152" t="s">
        <v>820</v>
      </c>
      <c r="N576" s="153"/>
      <c r="O576" s="152" t="s">
        <v>2789</v>
      </c>
      <c r="P576" s="153"/>
      <c r="Q576" s="154" t="s">
        <v>3418</v>
      </c>
      <c r="R576" s="154"/>
      <c r="S576" s="155" t="s">
        <v>6723</v>
      </c>
      <c r="T576" s="154" t="s">
        <v>3065</v>
      </c>
      <c r="U576" s="154"/>
      <c r="V576" s="154"/>
      <c r="W576" s="154"/>
      <c r="X576" s="156"/>
    </row>
    <row r="577" spans="1:24" ht="15.75" customHeight="1">
      <c r="A577" s="175" t="s">
        <v>130</v>
      </c>
      <c r="B577" s="135" t="s">
        <v>4921</v>
      </c>
      <c r="C577" s="175" t="s">
        <v>6713</v>
      </c>
      <c r="D577" s="175" t="s">
        <v>6724</v>
      </c>
      <c r="E577" s="189" t="s">
        <v>6725</v>
      </c>
      <c r="F577" s="150">
        <v>44874</v>
      </c>
      <c r="G577" s="137" t="s">
        <v>72</v>
      </c>
      <c r="H577" s="137">
        <v>20</v>
      </c>
      <c r="I577" s="151">
        <v>37338</v>
      </c>
      <c r="J577" s="137">
        <v>71474497</v>
      </c>
      <c r="K577" s="137" t="s">
        <v>3696</v>
      </c>
      <c r="L577" s="140" t="s">
        <v>61</v>
      </c>
      <c r="M577" s="157">
        <v>9.1999999999999998E-2</v>
      </c>
      <c r="N577" s="153"/>
      <c r="O577" s="157" t="s">
        <v>2797</v>
      </c>
      <c r="P577" s="153"/>
      <c r="Q577" s="154" t="s">
        <v>3418</v>
      </c>
      <c r="R577" s="154"/>
      <c r="S577" s="155" t="s">
        <v>6726</v>
      </c>
      <c r="T577" s="154" t="s">
        <v>3065</v>
      </c>
      <c r="U577" s="154"/>
      <c r="V577" s="154"/>
      <c r="W577" s="154"/>
      <c r="X577" s="156"/>
    </row>
    <row r="578" spans="1:24" ht="15.75" customHeight="1">
      <c r="A578" s="175" t="s">
        <v>130</v>
      </c>
      <c r="B578" s="135" t="s">
        <v>4921</v>
      </c>
      <c r="C578" s="175" t="s">
        <v>6713</v>
      </c>
      <c r="D578" s="175" t="s">
        <v>6727</v>
      </c>
      <c r="E578" s="189" t="s">
        <v>6728</v>
      </c>
      <c r="F578" s="150">
        <v>44874</v>
      </c>
      <c r="G578" s="137" t="s">
        <v>57</v>
      </c>
      <c r="H578" s="137">
        <v>52</v>
      </c>
      <c r="I578" s="151">
        <v>25636</v>
      </c>
      <c r="J578" s="137">
        <v>41046166</v>
      </c>
      <c r="K578" s="137" t="s">
        <v>3696</v>
      </c>
      <c r="L578" s="137" t="s">
        <v>61</v>
      </c>
      <c r="M578" s="152">
        <v>3.879</v>
      </c>
      <c r="N578" s="153"/>
      <c r="O578" s="152" t="s">
        <v>705</v>
      </c>
      <c r="P578" s="153"/>
      <c r="Q578" s="154"/>
      <c r="R578" s="154"/>
      <c r="S578" s="154"/>
      <c r="T578" s="154"/>
      <c r="U578" s="154"/>
      <c r="V578" s="154"/>
      <c r="W578" s="154"/>
      <c r="X578" s="156"/>
    </row>
    <row r="579" spans="1:24" ht="15.75" customHeight="1">
      <c r="A579" s="175" t="s">
        <v>583</v>
      </c>
      <c r="B579" s="135" t="s">
        <v>95</v>
      </c>
      <c r="C579" s="175" t="s">
        <v>6729</v>
      </c>
      <c r="D579" s="175" t="s">
        <v>6730</v>
      </c>
      <c r="E579" s="189" t="s">
        <v>6731</v>
      </c>
      <c r="F579" s="190">
        <v>44875</v>
      </c>
      <c r="G579" s="137" t="s">
        <v>57</v>
      </c>
      <c r="H579" s="137">
        <v>33</v>
      </c>
      <c r="I579" s="151">
        <v>32591</v>
      </c>
      <c r="J579" s="137">
        <v>45772339</v>
      </c>
      <c r="K579" s="137" t="s">
        <v>3696</v>
      </c>
      <c r="L579" s="140" t="s">
        <v>61</v>
      </c>
      <c r="M579" s="152" t="s">
        <v>6637</v>
      </c>
      <c r="N579" s="153"/>
      <c r="O579" s="152" t="s">
        <v>705</v>
      </c>
      <c r="P579" s="153"/>
      <c r="Q579" s="154"/>
      <c r="R579" s="154"/>
      <c r="S579" s="154"/>
      <c r="T579" s="154"/>
      <c r="U579" s="154"/>
      <c r="V579" s="154"/>
      <c r="W579" s="154"/>
      <c r="X579" s="156"/>
    </row>
    <row r="580" spans="1:24" ht="15.75" customHeight="1">
      <c r="A580" s="175" t="s">
        <v>130</v>
      </c>
      <c r="B580" s="135" t="s">
        <v>4921</v>
      </c>
      <c r="C580" s="175" t="s">
        <v>6732</v>
      </c>
      <c r="D580" s="175" t="s">
        <v>6733</v>
      </c>
      <c r="E580" s="189" t="s">
        <v>6734</v>
      </c>
      <c r="F580" s="150">
        <v>44875</v>
      </c>
      <c r="G580" s="137" t="s">
        <v>57</v>
      </c>
      <c r="H580" s="137">
        <v>70</v>
      </c>
      <c r="I580" s="151">
        <v>19151</v>
      </c>
      <c r="J580" s="137" t="s">
        <v>6735</v>
      </c>
      <c r="K580" s="137" t="s">
        <v>3696</v>
      </c>
      <c r="L580" s="137" t="s">
        <v>61</v>
      </c>
      <c r="M580" s="152" t="s">
        <v>6736</v>
      </c>
      <c r="N580" s="153"/>
      <c r="O580" s="152" t="s">
        <v>705</v>
      </c>
      <c r="P580" s="153"/>
      <c r="Q580" s="154"/>
      <c r="R580" s="154"/>
      <c r="S580" s="154"/>
      <c r="T580" s="154"/>
      <c r="U580" s="154"/>
      <c r="V580" s="154"/>
      <c r="W580" s="154"/>
      <c r="X580" s="156"/>
    </row>
    <row r="581" spans="1:24" ht="15.75" customHeight="1">
      <c r="A581" s="175" t="s">
        <v>130</v>
      </c>
      <c r="B581" s="135" t="s">
        <v>4921</v>
      </c>
      <c r="C581" s="175" t="s">
        <v>6732</v>
      </c>
      <c r="D581" s="175" t="s">
        <v>6737</v>
      </c>
      <c r="E581" s="189" t="s">
        <v>6738</v>
      </c>
      <c r="F581" s="150">
        <v>44875</v>
      </c>
      <c r="G581" s="137" t="s">
        <v>57</v>
      </c>
      <c r="H581" s="137">
        <v>43</v>
      </c>
      <c r="I581" s="151">
        <v>28899</v>
      </c>
      <c r="J581" s="137" t="s">
        <v>6739</v>
      </c>
      <c r="K581" s="137" t="s">
        <v>3696</v>
      </c>
      <c r="L581" s="140" t="s">
        <v>61</v>
      </c>
      <c r="M581" s="152" t="s">
        <v>6740</v>
      </c>
      <c r="N581" s="153"/>
      <c r="O581" s="152" t="s">
        <v>705</v>
      </c>
      <c r="P581" s="153"/>
      <c r="Q581" s="154"/>
      <c r="R581" s="154"/>
      <c r="S581" s="154"/>
      <c r="T581" s="154"/>
      <c r="U581" s="154"/>
      <c r="V581" s="154"/>
      <c r="W581" s="154"/>
      <c r="X581" s="156"/>
    </row>
    <row r="582" spans="1:24" ht="15.75" customHeight="1">
      <c r="A582" s="175" t="s">
        <v>130</v>
      </c>
      <c r="B582" s="135" t="s">
        <v>4921</v>
      </c>
      <c r="C582" s="175" t="s">
        <v>6732</v>
      </c>
      <c r="D582" s="175" t="s">
        <v>6741</v>
      </c>
      <c r="E582" s="189" t="s">
        <v>6742</v>
      </c>
      <c r="F582" s="150">
        <v>44875</v>
      </c>
      <c r="G582" s="137" t="s">
        <v>57</v>
      </c>
      <c r="H582" s="137">
        <v>47</v>
      </c>
      <c r="I582" s="151">
        <v>27536</v>
      </c>
      <c r="J582" s="137">
        <v>22302395</v>
      </c>
      <c r="K582" s="137" t="s">
        <v>3696</v>
      </c>
      <c r="L582" s="137" t="s">
        <v>61</v>
      </c>
      <c r="M582" s="152">
        <v>3.83</v>
      </c>
      <c r="N582" s="153"/>
      <c r="O582" s="152" t="s">
        <v>705</v>
      </c>
      <c r="P582" s="153"/>
      <c r="Q582" s="154"/>
      <c r="R582" s="154"/>
      <c r="S582" s="154"/>
      <c r="T582" s="154"/>
      <c r="U582" s="154"/>
      <c r="V582" s="154"/>
      <c r="W582" s="154"/>
      <c r="X582" s="156"/>
    </row>
    <row r="583" spans="1:24" ht="15.75" customHeight="1">
      <c r="A583" s="175" t="s">
        <v>682</v>
      </c>
      <c r="B583" s="135" t="s">
        <v>572</v>
      </c>
      <c r="C583" s="175" t="s">
        <v>6743</v>
      </c>
      <c r="D583" s="175" t="s">
        <v>6744</v>
      </c>
      <c r="E583" s="189" t="s">
        <v>6745</v>
      </c>
      <c r="F583" s="150">
        <v>44875</v>
      </c>
      <c r="G583" s="137" t="s">
        <v>72</v>
      </c>
      <c r="H583" s="137">
        <v>76</v>
      </c>
      <c r="I583" s="151">
        <v>17057</v>
      </c>
      <c r="J583" s="137" t="s">
        <v>6746</v>
      </c>
      <c r="K583" s="137" t="s">
        <v>3696</v>
      </c>
      <c r="L583" s="140" t="s">
        <v>61</v>
      </c>
      <c r="M583" s="152" t="s">
        <v>820</v>
      </c>
      <c r="N583" s="153"/>
      <c r="O583" s="152" t="s">
        <v>705</v>
      </c>
      <c r="P583" s="153"/>
      <c r="Q583" s="154"/>
      <c r="R583" s="154"/>
      <c r="S583" s="154"/>
      <c r="T583" s="154"/>
      <c r="U583" s="154"/>
      <c r="V583" s="154"/>
      <c r="W583" s="154"/>
      <c r="X583" s="156"/>
    </row>
    <row r="584" spans="1:24" ht="15.75" customHeight="1">
      <c r="A584" s="175" t="s">
        <v>156</v>
      </c>
      <c r="B584" s="135" t="s">
        <v>4921</v>
      </c>
      <c r="C584" s="175" t="s">
        <v>6747</v>
      </c>
      <c r="D584" s="175" t="s">
        <v>6748</v>
      </c>
      <c r="E584" s="189" t="s">
        <v>6749</v>
      </c>
      <c r="F584" s="150">
        <v>44875</v>
      </c>
      <c r="G584" s="137" t="s">
        <v>72</v>
      </c>
      <c r="H584" s="137">
        <v>34</v>
      </c>
      <c r="I584" s="151">
        <v>32392</v>
      </c>
      <c r="J584" s="137">
        <v>45255307</v>
      </c>
      <c r="K584" s="137" t="s">
        <v>3696</v>
      </c>
      <c r="L584" s="137" t="s">
        <v>61</v>
      </c>
      <c r="M584" s="157">
        <v>0.105</v>
      </c>
      <c r="N584" s="153"/>
      <c r="O584" s="157" t="s">
        <v>67</v>
      </c>
      <c r="P584" s="153"/>
      <c r="Q584" s="154"/>
      <c r="R584" s="154"/>
      <c r="S584" s="154"/>
      <c r="T584" s="154"/>
      <c r="U584" s="154"/>
      <c r="V584" s="154"/>
      <c r="W584" s="154"/>
      <c r="X584" s="156"/>
    </row>
    <row r="585" spans="1:24" ht="15.75" customHeight="1">
      <c r="A585" s="175" t="s">
        <v>6750</v>
      </c>
      <c r="B585" s="135" t="s">
        <v>4921</v>
      </c>
      <c r="C585" s="175" t="s">
        <v>6751</v>
      </c>
      <c r="D585" s="175" t="s">
        <v>6752</v>
      </c>
      <c r="E585" s="189" t="s">
        <v>6753</v>
      </c>
      <c r="F585" s="150">
        <v>44876</v>
      </c>
      <c r="G585" s="137" t="s">
        <v>57</v>
      </c>
      <c r="H585" s="137">
        <v>28</v>
      </c>
      <c r="I585" s="151">
        <v>34303</v>
      </c>
      <c r="J585" s="137">
        <v>48002236</v>
      </c>
      <c r="K585" s="137" t="s">
        <v>3696</v>
      </c>
      <c r="L585" s="140" t="s">
        <v>61</v>
      </c>
      <c r="M585" s="152">
        <v>3.6509999999999998</v>
      </c>
      <c r="N585" s="153"/>
      <c r="O585" s="152" t="s">
        <v>705</v>
      </c>
      <c r="P585" s="153"/>
      <c r="Q585" s="154"/>
      <c r="R585" s="154"/>
      <c r="S585" s="154"/>
      <c r="T585" s="154"/>
      <c r="U585" s="154"/>
      <c r="V585" s="154"/>
      <c r="W585" s="154"/>
      <c r="X585" s="156"/>
    </row>
    <row r="586" spans="1:24" ht="15.75" customHeight="1">
      <c r="A586" s="175" t="s">
        <v>595</v>
      </c>
      <c r="B586" s="135" t="s">
        <v>4921</v>
      </c>
      <c r="C586" s="175" t="s">
        <v>6754</v>
      </c>
      <c r="D586" s="175" t="s">
        <v>6632</v>
      </c>
      <c r="E586" s="189" t="s">
        <v>6755</v>
      </c>
      <c r="F586" s="150">
        <v>44876</v>
      </c>
      <c r="G586" s="137" t="s">
        <v>72</v>
      </c>
      <c r="H586" s="137">
        <v>43</v>
      </c>
      <c r="I586" s="151">
        <v>28543</v>
      </c>
      <c r="J586" s="137">
        <v>10752692</v>
      </c>
      <c r="K586" s="137" t="s">
        <v>3696</v>
      </c>
      <c r="L586" s="137" t="s">
        <v>61</v>
      </c>
      <c r="M586" s="152" t="s">
        <v>820</v>
      </c>
      <c r="N586" s="153"/>
      <c r="O586" s="152" t="s">
        <v>705</v>
      </c>
      <c r="P586" s="153"/>
      <c r="Q586" s="154"/>
      <c r="R586" s="154"/>
      <c r="S586" s="154"/>
      <c r="T586" s="154"/>
      <c r="U586" s="154"/>
      <c r="V586" s="154"/>
      <c r="W586" s="154"/>
      <c r="X586" s="156"/>
    </row>
    <row r="587" spans="1:24" ht="15.75" customHeight="1">
      <c r="A587" s="135"/>
      <c r="B587" s="135"/>
      <c r="C587" s="136" t="s">
        <v>5093</v>
      </c>
      <c r="D587" s="137"/>
      <c r="E587" s="192" t="s">
        <v>6756</v>
      </c>
      <c r="F587" s="150">
        <v>44872</v>
      </c>
      <c r="G587" s="137"/>
      <c r="H587" s="137"/>
      <c r="I587" s="151"/>
      <c r="J587" s="137"/>
      <c r="K587" s="137"/>
      <c r="L587" s="140" t="s">
        <v>61</v>
      </c>
      <c r="M587" s="152">
        <v>3.4209999999999998</v>
      </c>
      <c r="N587" s="153"/>
      <c r="O587" s="153"/>
      <c r="P587" s="153"/>
      <c r="Q587" s="154"/>
      <c r="R587" s="154"/>
      <c r="S587" s="154"/>
      <c r="T587" s="154"/>
      <c r="U587" s="154"/>
      <c r="V587" s="154"/>
      <c r="W587" s="154"/>
      <c r="X587" s="156"/>
    </row>
    <row r="588" spans="1:24" ht="15.75" customHeight="1">
      <c r="A588" s="135"/>
      <c r="B588" s="135"/>
      <c r="C588" s="136" t="s">
        <v>5093</v>
      </c>
      <c r="D588" s="137"/>
      <c r="E588" s="192" t="s">
        <v>6757</v>
      </c>
      <c r="F588" s="150">
        <v>44872</v>
      </c>
      <c r="G588" s="137"/>
      <c r="H588" s="137"/>
      <c r="I588" s="151"/>
      <c r="J588" s="137"/>
      <c r="K588" s="137"/>
      <c r="L588" s="137" t="s">
        <v>61</v>
      </c>
      <c r="M588" s="152">
        <v>3.6850000000000001</v>
      </c>
      <c r="N588" s="153"/>
      <c r="O588" s="153"/>
      <c r="P588" s="153"/>
      <c r="Q588" s="154"/>
      <c r="R588" s="154"/>
      <c r="S588" s="154"/>
      <c r="T588" s="154"/>
      <c r="U588" s="154"/>
      <c r="V588" s="154"/>
      <c r="W588" s="154"/>
      <c r="X588" s="156"/>
    </row>
    <row r="589" spans="1:24" ht="15.75" customHeight="1">
      <c r="A589" s="135"/>
      <c r="B589" s="135"/>
      <c r="C589" s="136" t="s">
        <v>5093</v>
      </c>
      <c r="D589" s="137"/>
      <c r="E589" s="192">
        <v>2202927</v>
      </c>
      <c r="F589" s="150">
        <v>44872</v>
      </c>
      <c r="G589" s="137"/>
      <c r="H589" s="137"/>
      <c r="I589" s="151"/>
      <c r="J589" s="137"/>
      <c r="K589" s="137"/>
      <c r="L589" s="140" t="s">
        <v>61</v>
      </c>
      <c r="M589" s="152">
        <v>3.7839999999999998</v>
      </c>
      <c r="N589" s="153"/>
      <c r="O589" s="153"/>
      <c r="P589" s="153"/>
      <c r="Q589" s="154"/>
      <c r="R589" s="154"/>
      <c r="S589" s="154"/>
      <c r="T589" s="154"/>
      <c r="U589" s="154"/>
      <c r="V589" s="154"/>
      <c r="W589" s="154"/>
      <c r="X589" s="156"/>
    </row>
    <row r="590" spans="1:24" ht="15.75" customHeight="1">
      <c r="A590" s="135"/>
      <c r="B590" s="135"/>
      <c r="C590" s="136" t="s">
        <v>5093</v>
      </c>
      <c r="D590" s="137"/>
      <c r="E590" s="192">
        <v>2204284</v>
      </c>
      <c r="F590" s="150">
        <v>44872</v>
      </c>
      <c r="G590" s="137"/>
      <c r="H590" s="137"/>
      <c r="I590" s="151"/>
      <c r="J590" s="137"/>
      <c r="K590" s="137"/>
      <c r="L590" s="137" t="s">
        <v>61</v>
      </c>
      <c r="M590" s="152">
        <v>3.875</v>
      </c>
      <c r="N590" s="153"/>
      <c r="O590" s="153"/>
      <c r="P590" s="153"/>
      <c r="Q590" s="154"/>
      <c r="R590" s="154"/>
      <c r="S590" s="154"/>
      <c r="T590" s="154"/>
      <c r="U590" s="154"/>
      <c r="V590" s="154"/>
      <c r="W590" s="154"/>
      <c r="X590" s="156"/>
    </row>
    <row r="591" spans="1:24" ht="15.75" customHeight="1">
      <c r="A591" s="135"/>
      <c r="B591" s="135"/>
      <c r="C591" s="136" t="s">
        <v>5093</v>
      </c>
      <c r="D591" s="137"/>
      <c r="E591" s="192">
        <v>2202779</v>
      </c>
      <c r="F591" s="150">
        <v>44872</v>
      </c>
      <c r="G591" s="137"/>
      <c r="H591" s="137"/>
      <c r="I591" s="151"/>
      <c r="J591" s="137"/>
      <c r="K591" s="137"/>
      <c r="L591" s="140" t="s">
        <v>61</v>
      </c>
      <c r="M591" s="152">
        <v>3.7669999999999999</v>
      </c>
      <c r="N591" s="153"/>
      <c r="O591" s="153"/>
      <c r="P591" s="153"/>
      <c r="Q591" s="154"/>
      <c r="R591" s="154"/>
      <c r="S591" s="154"/>
      <c r="T591" s="154"/>
      <c r="U591" s="154"/>
      <c r="V591" s="154"/>
      <c r="W591" s="154"/>
      <c r="X591" s="156"/>
    </row>
    <row r="592" spans="1:24" ht="15.75" customHeight="1">
      <c r="A592" s="135"/>
      <c r="B592" s="135"/>
      <c r="C592" s="136" t="s">
        <v>5093</v>
      </c>
      <c r="D592" s="137"/>
      <c r="E592" s="192" t="s">
        <v>6758</v>
      </c>
      <c r="F592" s="150">
        <v>44872</v>
      </c>
      <c r="G592" s="137"/>
      <c r="H592" s="137"/>
      <c r="I592" s="151"/>
      <c r="J592" s="137"/>
      <c r="K592" s="137"/>
      <c r="L592" s="137" t="s">
        <v>61</v>
      </c>
      <c r="M592" s="152">
        <v>3.7010000000000001</v>
      </c>
      <c r="N592" s="153"/>
      <c r="O592" s="153"/>
      <c r="P592" s="153"/>
      <c r="Q592" s="154"/>
      <c r="R592" s="154"/>
      <c r="S592" s="154"/>
      <c r="T592" s="154"/>
      <c r="U592" s="154"/>
      <c r="V592" s="154"/>
      <c r="W592" s="154"/>
      <c r="X592" s="156"/>
    </row>
    <row r="593" spans="1:24" ht="15.75" customHeight="1">
      <c r="A593" s="135"/>
      <c r="B593" s="135"/>
      <c r="C593" s="136" t="s">
        <v>5093</v>
      </c>
      <c r="D593" s="137"/>
      <c r="E593" s="192" t="s">
        <v>6759</v>
      </c>
      <c r="F593" s="150">
        <v>44872</v>
      </c>
      <c r="G593" s="137"/>
      <c r="H593" s="137"/>
      <c r="I593" s="151"/>
      <c r="J593" s="137"/>
      <c r="K593" s="137"/>
      <c r="L593" s="140" t="s">
        <v>61</v>
      </c>
      <c r="M593" s="152">
        <v>3.8140000000000001</v>
      </c>
      <c r="N593" s="153"/>
      <c r="O593" s="153"/>
      <c r="P593" s="153"/>
      <c r="Q593" s="154"/>
      <c r="R593" s="154"/>
      <c r="S593" s="154"/>
      <c r="T593" s="154"/>
      <c r="U593" s="154"/>
      <c r="V593" s="154"/>
      <c r="W593" s="154"/>
      <c r="X593" s="156"/>
    </row>
    <row r="594" spans="1:24" ht="15.75" customHeight="1">
      <c r="A594" s="135"/>
      <c r="B594" s="135"/>
      <c r="C594" s="136" t="s">
        <v>5093</v>
      </c>
      <c r="D594" s="137"/>
      <c r="E594" s="192" t="s">
        <v>6760</v>
      </c>
      <c r="F594" s="150">
        <v>44872</v>
      </c>
      <c r="G594" s="137"/>
      <c r="H594" s="137"/>
      <c r="I594" s="151"/>
      <c r="J594" s="137"/>
      <c r="K594" s="137"/>
      <c r="L594" s="137" t="s">
        <v>61</v>
      </c>
      <c r="M594" s="152">
        <v>3.4769999999999999</v>
      </c>
      <c r="N594" s="153"/>
      <c r="O594" s="153"/>
      <c r="P594" s="153"/>
      <c r="Q594" s="154"/>
      <c r="R594" s="154"/>
      <c r="S594" s="154"/>
      <c r="T594" s="154"/>
      <c r="U594" s="154"/>
      <c r="V594" s="154"/>
      <c r="W594" s="154"/>
      <c r="X594" s="156"/>
    </row>
    <row r="595" spans="1:24" ht="15.75" customHeight="1">
      <c r="A595" s="135"/>
      <c r="B595" s="135"/>
      <c r="C595" s="136" t="s">
        <v>5093</v>
      </c>
      <c r="D595" s="137"/>
      <c r="E595" s="192" t="s">
        <v>6761</v>
      </c>
      <c r="F595" s="150">
        <v>44872</v>
      </c>
      <c r="G595" s="137"/>
      <c r="H595" s="137"/>
      <c r="I595" s="151"/>
      <c r="J595" s="137"/>
      <c r="K595" s="137"/>
      <c r="L595" s="140" t="s">
        <v>61</v>
      </c>
      <c r="M595" s="152">
        <v>3.7770000000000001</v>
      </c>
      <c r="N595" s="153"/>
      <c r="O595" s="153"/>
      <c r="P595" s="153"/>
      <c r="Q595" s="154"/>
      <c r="R595" s="154"/>
      <c r="S595" s="154"/>
      <c r="T595" s="154"/>
      <c r="U595" s="154"/>
      <c r="V595" s="154"/>
      <c r="W595" s="154"/>
      <c r="X595" s="156"/>
    </row>
    <row r="596" spans="1:24" ht="15.75" customHeight="1">
      <c r="A596" s="135"/>
      <c r="B596" s="135"/>
      <c r="C596" s="136" t="s">
        <v>5093</v>
      </c>
      <c r="D596" s="137"/>
      <c r="E596" s="192" t="s">
        <v>6762</v>
      </c>
      <c r="F596" s="150">
        <v>44872</v>
      </c>
      <c r="G596" s="137"/>
      <c r="H596" s="137"/>
      <c r="I596" s="151"/>
      <c r="J596" s="137"/>
      <c r="K596" s="137"/>
      <c r="L596" s="137" t="s">
        <v>61</v>
      </c>
      <c r="M596" s="152">
        <v>3.7040000000000002</v>
      </c>
      <c r="N596" s="153"/>
      <c r="O596" s="153"/>
      <c r="P596" s="153"/>
      <c r="Q596" s="154"/>
      <c r="R596" s="154"/>
      <c r="S596" s="154"/>
      <c r="T596" s="154"/>
      <c r="U596" s="154"/>
      <c r="V596" s="154"/>
      <c r="W596" s="154"/>
      <c r="X596" s="156"/>
    </row>
    <row r="597" spans="1:24" ht="15.75" customHeight="1">
      <c r="A597" s="135"/>
      <c r="B597" s="135"/>
      <c r="C597" s="136" t="s">
        <v>5093</v>
      </c>
      <c r="D597" s="137"/>
      <c r="E597" s="192" t="s">
        <v>6763</v>
      </c>
      <c r="F597" s="150">
        <v>44872</v>
      </c>
      <c r="G597" s="137"/>
      <c r="H597" s="137"/>
      <c r="I597" s="151"/>
      <c r="J597" s="137"/>
      <c r="K597" s="137"/>
      <c r="L597" s="140" t="s">
        <v>61</v>
      </c>
      <c r="M597" s="152" t="s">
        <v>820</v>
      </c>
      <c r="N597" s="153"/>
      <c r="O597" s="153"/>
      <c r="P597" s="153"/>
      <c r="Q597" s="154"/>
      <c r="R597" s="154"/>
      <c r="S597" s="154"/>
      <c r="T597" s="154"/>
      <c r="U597" s="154"/>
      <c r="V597" s="154"/>
      <c r="W597" s="154"/>
      <c r="X597" s="156"/>
    </row>
    <row r="598" spans="1:24" ht="15.75" customHeight="1">
      <c r="A598" s="135"/>
      <c r="B598" s="135"/>
      <c r="C598" s="136" t="s">
        <v>5093</v>
      </c>
      <c r="D598" s="137"/>
      <c r="E598" s="192" t="s">
        <v>6764</v>
      </c>
      <c r="F598" s="150">
        <v>44872</v>
      </c>
      <c r="G598" s="137"/>
      <c r="H598" s="137"/>
      <c r="I598" s="151"/>
      <c r="J598" s="137"/>
      <c r="K598" s="137"/>
      <c r="L598" s="137" t="s">
        <v>61</v>
      </c>
      <c r="M598" s="152">
        <v>3.742</v>
      </c>
      <c r="N598" s="153"/>
      <c r="O598" s="153"/>
      <c r="P598" s="153"/>
      <c r="Q598" s="154"/>
      <c r="R598" s="154"/>
      <c r="S598" s="154"/>
      <c r="T598" s="154"/>
      <c r="U598" s="154"/>
      <c r="V598" s="154"/>
      <c r="W598" s="154"/>
      <c r="X598" s="156"/>
    </row>
    <row r="599" spans="1:24" ht="15.75" customHeight="1">
      <c r="A599" s="135"/>
      <c r="B599" s="135"/>
      <c r="C599" s="136" t="s">
        <v>5093</v>
      </c>
      <c r="D599" s="137"/>
      <c r="E599" s="192" t="s">
        <v>6765</v>
      </c>
      <c r="F599" s="150">
        <v>44872</v>
      </c>
      <c r="G599" s="137"/>
      <c r="H599" s="137"/>
      <c r="I599" s="151"/>
      <c r="J599" s="137"/>
      <c r="K599" s="137"/>
      <c r="L599" s="140" t="s">
        <v>61</v>
      </c>
      <c r="M599" s="152">
        <v>3.8969999999999998</v>
      </c>
      <c r="N599" s="153"/>
      <c r="O599" s="153"/>
      <c r="P599" s="153"/>
      <c r="Q599" s="154"/>
      <c r="R599" s="154"/>
      <c r="S599" s="154"/>
      <c r="T599" s="154"/>
      <c r="U599" s="154"/>
      <c r="V599" s="154"/>
      <c r="W599" s="154"/>
      <c r="X599" s="156"/>
    </row>
    <row r="600" spans="1:24" ht="15.75" customHeight="1">
      <c r="A600" s="175" t="s">
        <v>3167</v>
      </c>
      <c r="B600" s="135" t="s">
        <v>2437</v>
      </c>
      <c r="C600" s="175" t="s">
        <v>6766</v>
      </c>
      <c r="D600" s="175" t="s">
        <v>6767</v>
      </c>
      <c r="E600" s="189" t="s">
        <v>6768</v>
      </c>
      <c r="F600" s="150">
        <v>44880</v>
      </c>
      <c r="G600" s="137" t="s">
        <v>72</v>
      </c>
      <c r="H600" s="137">
        <v>29</v>
      </c>
      <c r="I600" s="151">
        <v>34333</v>
      </c>
      <c r="J600" s="137">
        <v>72203818</v>
      </c>
      <c r="K600" s="137" t="s">
        <v>3679</v>
      </c>
      <c r="L600" s="137" t="s">
        <v>61</v>
      </c>
      <c r="M600" s="152">
        <v>3.78</v>
      </c>
      <c r="N600" s="153"/>
      <c r="O600" s="152" t="s">
        <v>705</v>
      </c>
      <c r="P600" s="153"/>
      <c r="Q600" s="154" t="s">
        <v>68</v>
      </c>
      <c r="R600" s="154" t="s">
        <v>3687</v>
      </c>
      <c r="S600" s="155" t="s">
        <v>73</v>
      </c>
      <c r="T600" s="154" t="s">
        <v>498</v>
      </c>
      <c r="U600" s="154"/>
      <c r="V600" s="154"/>
      <c r="W600" s="154"/>
      <c r="X600" s="156"/>
    </row>
    <row r="601" spans="1:24" ht="15.75" customHeight="1">
      <c r="A601" s="175" t="s">
        <v>3167</v>
      </c>
      <c r="B601" s="135" t="s">
        <v>2437</v>
      </c>
      <c r="C601" s="175" t="s">
        <v>6766</v>
      </c>
      <c r="D601" s="175" t="s">
        <v>6769</v>
      </c>
      <c r="E601" s="189" t="s">
        <v>6770</v>
      </c>
      <c r="F601" s="150">
        <v>44880</v>
      </c>
      <c r="G601" s="137" t="s">
        <v>72</v>
      </c>
      <c r="H601" s="137">
        <v>30</v>
      </c>
      <c r="I601" s="151">
        <v>33649</v>
      </c>
      <c r="J601" s="137">
        <v>47234832</v>
      </c>
      <c r="K601" s="137" t="s">
        <v>3679</v>
      </c>
      <c r="L601" s="140" t="s">
        <v>61</v>
      </c>
      <c r="M601" s="157">
        <v>0.13100000000000001</v>
      </c>
      <c r="N601" s="153"/>
      <c r="O601" s="157" t="s">
        <v>67</v>
      </c>
      <c r="P601" s="153"/>
      <c r="Q601" s="154" t="s">
        <v>68</v>
      </c>
      <c r="R601" s="154" t="s">
        <v>3687</v>
      </c>
      <c r="S601" s="155" t="s">
        <v>73</v>
      </c>
      <c r="T601" s="154" t="s">
        <v>498</v>
      </c>
      <c r="U601" s="154"/>
      <c r="V601" s="154"/>
      <c r="W601" s="154"/>
      <c r="X601" s="156"/>
    </row>
    <row r="602" spans="1:24" ht="15.75" customHeight="1">
      <c r="A602" s="175" t="s">
        <v>3974</v>
      </c>
      <c r="B602" s="135" t="s">
        <v>4921</v>
      </c>
      <c r="C602" s="175" t="s">
        <v>6771</v>
      </c>
      <c r="D602" s="175" t="s">
        <v>6772</v>
      </c>
      <c r="E602" s="189" t="s">
        <v>6773</v>
      </c>
      <c r="F602" s="150">
        <v>44881</v>
      </c>
      <c r="G602" s="137" t="s">
        <v>57</v>
      </c>
      <c r="H602" s="137">
        <v>55</v>
      </c>
      <c r="I602" s="151">
        <v>24782</v>
      </c>
      <c r="J602" s="137">
        <v>10298866</v>
      </c>
      <c r="K602" s="137" t="s">
        <v>3696</v>
      </c>
      <c r="L602" s="137" t="s">
        <v>61</v>
      </c>
      <c r="M602" s="157">
        <v>0.11899999999999999</v>
      </c>
      <c r="N602" s="153"/>
      <c r="O602" s="157" t="s">
        <v>67</v>
      </c>
      <c r="P602" s="153"/>
      <c r="Q602" s="154"/>
      <c r="R602" s="154"/>
      <c r="S602" s="154"/>
      <c r="T602" s="154"/>
      <c r="U602" s="154"/>
      <c r="V602" s="154"/>
      <c r="W602" s="154"/>
      <c r="X602" s="156"/>
    </row>
    <row r="603" spans="1:24" ht="15.75" customHeight="1">
      <c r="A603" s="175" t="s">
        <v>182</v>
      </c>
      <c r="B603" s="135" t="s">
        <v>188</v>
      </c>
      <c r="C603" s="175" t="s">
        <v>6774</v>
      </c>
      <c r="D603" s="175" t="s">
        <v>6775</v>
      </c>
      <c r="E603" s="189" t="s">
        <v>6776</v>
      </c>
      <c r="F603" s="150">
        <v>44881</v>
      </c>
      <c r="G603" s="137" t="s">
        <v>72</v>
      </c>
      <c r="H603" s="137">
        <v>66</v>
      </c>
      <c r="I603" s="151">
        <v>20789</v>
      </c>
      <c r="J603" s="137">
        <v>30862967</v>
      </c>
      <c r="K603" s="137" t="s">
        <v>3696</v>
      </c>
      <c r="L603" s="140" t="s">
        <v>61</v>
      </c>
      <c r="M603" s="152">
        <v>3.931</v>
      </c>
      <c r="N603" s="153"/>
      <c r="O603" s="152" t="s">
        <v>705</v>
      </c>
      <c r="P603" s="153"/>
      <c r="Q603" s="154"/>
      <c r="R603" s="154"/>
      <c r="S603" s="154"/>
      <c r="T603" s="154"/>
      <c r="U603" s="154"/>
      <c r="V603" s="154"/>
      <c r="W603" s="154"/>
      <c r="X603" s="156"/>
    </row>
    <row r="604" spans="1:24" ht="15.75" customHeight="1">
      <c r="A604" s="175" t="s">
        <v>130</v>
      </c>
      <c r="B604" s="135" t="s">
        <v>4921</v>
      </c>
      <c r="C604" s="175" t="s">
        <v>6777</v>
      </c>
      <c r="D604" s="175" t="s">
        <v>6778</v>
      </c>
      <c r="E604" s="189" t="s">
        <v>6779</v>
      </c>
      <c r="F604" s="150">
        <v>44882</v>
      </c>
      <c r="G604" s="137" t="s">
        <v>57</v>
      </c>
      <c r="H604" s="137">
        <v>56</v>
      </c>
      <c r="I604" s="151">
        <v>24273</v>
      </c>
      <c r="J604" s="137">
        <v>19921243</v>
      </c>
      <c r="K604" s="137" t="s">
        <v>3696</v>
      </c>
      <c r="L604" s="137" t="s">
        <v>61</v>
      </c>
      <c r="M604" s="152" t="s">
        <v>820</v>
      </c>
      <c r="N604" s="153"/>
      <c r="O604" s="152" t="s">
        <v>705</v>
      </c>
      <c r="P604" s="153"/>
      <c r="Q604" s="154"/>
      <c r="R604" s="154"/>
      <c r="S604" s="154"/>
      <c r="T604" s="154"/>
      <c r="U604" s="154"/>
      <c r="V604" s="154"/>
      <c r="W604" s="154"/>
      <c r="X604" s="156"/>
    </row>
    <row r="605" spans="1:24" ht="15.75" customHeight="1">
      <c r="A605" s="175" t="s">
        <v>130</v>
      </c>
      <c r="B605" s="135" t="s">
        <v>4921</v>
      </c>
      <c r="C605" s="175" t="s">
        <v>6777</v>
      </c>
      <c r="D605" s="175" t="s">
        <v>6780</v>
      </c>
      <c r="E605" s="189" t="s">
        <v>6781</v>
      </c>
      <c r="F605" s="150">
        <v>44882</v>
      </c>
      <c r="G605" s="137" t="s">
        <v>57</v>
      </c>
      <c r="H605" s="137">
        <v>75</v>
      </c>
      <c r="I605" s="151">
        <v>17331</v>
      </c>
      <c r="J605" s="137">
        <v>8731540</v>
      </c>
      <c r="K605" s="137" t="s">
        <v>3696</v>
      </c>
      <c r="L605" s="140" t="s">
        <v>61</v>
      </c>
      <c r="M605" s="152" t="s">
        <v>820</v>
      </c>
      <c r="N605" s="153"/>
      <c r="O605" s="152" t="s">
        <v>705</v>
      </c>
      <c r="P605" s="153"/>
      <c r="Q605" s="154"/>
      <c r="R605" s="154"/>
      <c r="S605" s="154"/>
      <c r="T605" s="154"/>
      <c r="U605" s="154"/>
      <c r="V605" s="154"/>
      <c r="W605" s="154"/>
      <c r="X605" s="156"/>
    </row>
    <row r="606" spans="1:24" ht="15.75" customHeight="1">
      <c r="A606" s="175" t="s">
        <v>130</v>
      </c>
      <c r="B606" s="135" t="s">
        <v>4921</v>
      </c>
      <c r="C606" s="175" t="s">
        <v>6777</v>
      </c>
      <c r="D606" s="175" t="s">
        <v>6782</v>
      </c>
      <c r="E606" s="189" t="s">
        <v>6783</v>
      </c>
      <c r="F606" s="150">
        <v>44882</v>
      </c>
      <c r="G606" s="137" t="s">
        <v>57</v>
      </c>
      <c r="H606" s="137">
        <v>50</v>
      </c>
      <c r="I606" s="151">
        <v>26369</v>
      </c>
      <c r="J606" s="137">
        <v>31655791</v>
      </c>
      <c r="K606" s="137" t="s">
        <v>3696</v>
      </c>
      <c r="L606" s="137" t="s">
        <v>61</v>
      </c>
      <c r="M606" s="152">
        <v>3.7559999999999998</v>
      </c>
      <c r="N606" s="153"/>
      <c r="O606" s="152" t="s">
        <v>705</v>
      </c>
      <c r="P606" s="153"/>
      <c r="Q606" s="154"/>
      <c r="R606" s="154"/>
      <c r="S606" s="154"/>
      <c r="T606" s="154"/>
      <c r="U606" s="154"/>
      <c r="V606" s="154"/>
      <c r="W606" s="154"/>
      <c r="X606" s="156"/>
    </row>
    <row r="607" spans="1:24" ht="15.75" customHeight="1">
      <c r="A607" s="175" t="s">
        <v>393</v>
      </c>
      <c r="B607" s="135" t="s">
        <v>400</v>
      </c>
      <c r="C607" s="175" t="s">
        <v>6784</v>
      </c>
      <c r="D607" s="175" t="s">
        <v>471</v>
      </c>
      <c r="E607" s="189" t="s">
        <v>6785</v>
      </c>
      <c r="F607" s="150">
        <v>44883</v>
      </c>
      <c r="G607" s="137" t="s">
        <v>72</v>
      </c>
      <c r="H607" s="137">
        <v>23</v>
      </c>
      <c r="I607" s="151">
        <v>36296</v>
      </c>
      <c r="J607" s="137">
        <v>72516305</v>
      </c>
      <c r="K607" s="137" t="s">
        <v>3696</v>
      </c>
      <c r="L607" s="140" t="s">
        <v>61</v>
      </c>
      <c r="M607" s="157">
        <v>0.11899999999999999</v>
      </c>
      <c r="N607" s="153"/>
      <c r="O607" s="157" t="s">
        <v>67</v>
      </c>
      <c r="P607" s="153"/>
      <c r="Q607" s="154"/>
      <c r="R607" s="154"/>
      <c r="S607" s="154"/>
      <c r="T607" s="154"/>
      <c r="U607" s="154"/>
      <c r="V607" s="154"/>
      <c r="W607" s="154"/>
      <c r="X607" s="156"/>
    </row>
    <row r="608" spans="1:24" ht="15.75" customHeight="1">
      <c r="A608" s="175" t="s">
        <v>393</v>
      </c>
      <c r="B608" s="135" t="s">
        <v>400</v>
      </c>
      <c r="C608" s="175" t="s">
        <v>6784</v>
      </c>
      <c r="D608" s="175" t="s">
        <v>6786</v>
      </c>
      <c r="E608" s="189" t="s">
        <v>6787</v>
      </c>
      <c r="F608" s="150">
        <v>44883</v>
      </c>
      <c r="G608" s="137" t="s">
        <v>57</v>
      </c>
      <c r="H608" s="137">
        <v>35</v>
      </c>
      <c r="I608" s="151">
        <v>31949</v>
      </c>
      <c r="J608" s="137">
        <v>44432998</v>
      </c>
      <c r="K608" s="137" t="s">
        <v>3696</v>
      </c>
      <c r="L608" s="137" t="s">
        <v>61</v>
      </c>
      <c r="M608" s="157">
        <v>0.17599999999999999</v>
      </c>
      <c r="N608" s="153"/>
      <c r="O608" s="157" t="s">
        <v>67</v>
      </c>
      <c r="P608" s="153"/>
      <c r="Q608" s="154"/>
      <c r="R608" s="154"/>
      <c r="S608" s="154"/>
      <c r="T608" s="154"/>
      <c r="U608" s="154"/>
      <c r="V608" s="154"/>
      <c r="W608" s="154"/>
      <c r="X608" s="156"/>
    </row>
    <row r="609" spans="1:24" ht="15.75" customHeight="1">
      <c r="A609" s="175" t="s">
        <v>393</v>
      </c>
      <c r="B609" s="135" t="s">
        <v>400</v>
      </c>
      <c r="C609" s="175" t="s">
        <v>6784</v>
      </c>
      <c r="D609" s="175" t="s">
        <v>6788</v>
      </c>
      <c r="E609" s="189" t="s">
        <v>6789</v>
      </c>
      <c r="F609" s="150">
        <v>44883</v>
      </c>
      <c r="G609" s="137" t="s">
        <v>72</v>
      </c>
      <c r="H609" s="137">
        <v>50</v>
      </c>
      <c r="I609" s="151">
        <v>26530</v>
      </c>
      <c r="J609" s="137">
        <v>1013188</v>
      </c>
      <c r="K609" s="137" t="s">
        <v>3696</v>
      </c>
      <c r="L609" s="140" t="s">
        <v>61</v>
      </c>
      <c r="M609" s="152">
        <v>3.633</v>
      </c>
      <c r="N609" s="153"/>
      <c r="O609" s="152" t="s">
        <v>705</v>
      </c>
      <c r="P609" s="153"/>
      <c r="Q609" s="154"/>
      <c r="R609" s="154"/>
      <c r="S609" s="154"/>
      <c r="T609" s="154"/>
      <c r="U609" s="154"/>
      <c r="V609" s="154"/>
      <c r="W609" s="154"/>
      <c r="X609" s="156"/>
    </row>
    <row r="610" spans="1:24" ht="15.75" customHeight="1">
      <c r="A610" s="175" t="s">
        <v>583</v>
      </c>
      <c r="B610" s="135" t="s">
        <v>95</v>
      </c>
      <c r="C610" s="175" t="s">
        <v>6790</v>
      </c>
      <c r="D610" s="175" t="s">
        <v>6791</v>
      </c>
      <c r="E610" s="189" t="s">
        <v>6792</v>
      </c>
      <c r="F610" s="150">
        <v>44883</v>
      </c>
      <c r="G610" s="137" t="s">
        <v>72</v>
      </c>
      <c r="H610" s="137">
        <v>27</v>
      </c>
      <c r="I610" s="151">
        <v>34555</v>
      </c>
      <c r="J610" s="137">
        <v>77020818</v>
      </c>
      <c r="K610" s="137" t="s">
        <v>3696</v>
      </c>
      <c r="L610" s="137" t="s">
        <v>61</v>
      </c>
      <c r="M610" s="157">
        <v>0.127</v>
      </c>
      <c r="N610" s="153"/>
      <c r="O610" s="157" t="s">
        <v>67</v>
      </c>
      <c r="P610" s="153"/>
      <c r="Q610" s="154"/>
      <c r="R610" s="154"/>
      <c r="S610" s="154"/>
      <c r="T610" s="154"/>
      <c r="U610" s="154"/>
      <c r="V610" s="154"/>
      <c r="W610" s="154"/>
      <c r="X610" s="156"/>
    </row>
    <row r="611" spans="1:24" ht="15.75" customHeight="1">
      <c r="A611" s="175" t="s">
        <v>595</v>
      </c>
      <c r="B611" s="135" t="s">
        <v>6793</v>
      </c>
      <c r="C611" s="175" t="s">
        <v>6794</v>
      </c>
      <c r="D611" s="175" t="s">
        <v>6795</v>
      </c>
      <c r="E611" s="189" t="s">
        <v>6796</v>
      </c>
      <c r="F611" s="150">
        <v>44889</v>
      </c>
      <c r="G611" s="137" t="s">
        <v>72</v>
      </c>
      <c r="H611" s="137">
        <v>44</v>
      </c>
      <c r="I611" s="151">
        <v>28651</v>
      </c>
      <c r="J611" s="137">
        <v>10233251</v>
      </c>
      <c r="K611" s="137" t="s">
        <v>3696</v>
      </c>
      <c r="L611" s="140" t="s">
        <v>61</v>
      </c>
      <c r="M611" s="179">
        <v>3.5619999999999998</v>
      </c>
      <c r="N611" s="153"/>
      <c r="O611" s="152"/>
      <c r="P611" s="152" t="s">
        <v>3352</v>
      </c>
      <c r="Q611" s="154"/>
      <c r="R611" s="154"/>
      <c r="S611" s="154"/>
      <c r="T611" s="154"/>
      <c r="U611" s="154"/>
      <c r="V611" s="154"/>
      <c r="W611" s="154"/>
      <c r="X611" s="156"/>
    </row>
    <row r="612" spans="1:24" ht="15.75" customHeight="1">
      <c r="A612" s="175" t="s">
        <v>5725</v>
      </c>
      <c r="B612" s="135" t="s">
        <v>5726</v>
      </c>
      <c r="C612" s="175" t="s">
        <v>6797</v>
      </c>
      <c r="D612" s="175" t="s">
        <v>6798</v>
      </c>
      <c r="E612" s="189" t="s">
        <v>6799</v>
      </c>
      <c r="F612" s="150">
        <v>44890</v>
      </c>
      <c r="G612" s="137" t="s">
        <v>72</v>
      </c>
      <c r="H612" s="137">
        <v>30</v>
      </c>
      <c r="I612" s="151">
        <v>33781</v>
      </c>
      <c r="J612" s="137">
        <v>48321487</v>
      </c>
      <c r="K612" s="137" t="s">
        <v>3696</v>
      </c>
      <c r="L612" s="137" t="s">
        <v>61</v>
      </c>
      <c r="M612" s="157">
        <v>0.121</v>
      </c>
      <c r="N612" s="153"/>
      <c r="O612" s="153"/>
      <c r="P612" s="153"/>
      <c r="Q612" s="154"/>
      <c r="R612" s="154"/>
      <c r="S612" s="154"/>
      <c r="T612" s="154"/>
      <c r="U612" s="154"/>
      <c r="V612" s="154"/>
      <c r="W612" s="154"/>
      <c r="X612" s="156"/>
    </row>
    <row r="613" spans="1:24" ht="15.75" customHeight="1">
      <c r="A613" s="175" t="s">
        <v>130</v>
      </c>
      <c r="B613" s="135" t="s">
        <v>4921</v>
      </c>
      <c r="C613" s="175" t="s">
        <v>6800</v>
      </c>
      <c r="D613" s="175" t="s">
        <v>6801</v>
      </c>
      <c r="E613" s="189" t="s">
        <v>6802</v>
      </c>
      <c r="F613" s="150">
        <v>44890</v>
      </c>
      <c r="G613" s="137" t="s">
        <v>72</v>
      </c>
      <c r="H613" s="137">
        <v>68</v>
      </c>
      <c r="I613" s="151">
        <v>19991</v>
      </c>
      <c r="J613" s="137" t="s">
        <v>4373</v>
      </c>
      <c r="K613" s="137" t="s">
        <v>3696</v>
      </c>
      <c r="L613" s="140" t="s">
        <v>61</v>
      </c>
      <c r="M613" s="179" t="s">
        <v>820</v>
      </c>
      <c r="N613" s="153"/>
      <c r="O613" s="152"/>
      <c r="P613" s="152" t="s">
        <v>3352</v>
      </c>
      <c r="Q613" s="154"/>
      <c r="R613" s="154"/>
      <c r="S613" s="154"/>
      <c r="T613" s="154"/>
      <c r="U613" s="154"/>
      <c r="V613" s="154"/>
      <c r="W613" s="154"/>
      <c r="X613" s="156"/>
    </row>
    <row r="614" spans="1:24" ht="15.75" customHeight="1">
      <c r="A614" s="175" t="s">
        <v>130</v>
      </c>
      <c r="B614" s="135" t="s">
        <v>4921</v>
      </c>
      <c r="C614" s="175" t="s">
        <v>6800</v>
      </c>
      <c r="D614" s="175" t="s">
        <v>6803</v>
      </c>
      <c r="E614" s="189" t="s">
        <v>6804</v>
      </c>
      <c r="F614" s="150">
        <v>44890</v>
      </c>
      <c r="G614" s="137" t="s">
        <v>72</v>
      </c>
      <c r="H614" s="137">
        <v>60</v>
      </c>
      <c r="I614" s="151" t="s">
        <v>6805</v>
      </c>
      <c r="J614" s="137">
        <v>7470678</v>
      </c>
      <c r="K614" s="137" t="s">
        <v>3696</v>
      </c>
      <c r="L614" s="137" t="s">
        <v>61</v>
      </c>
      <c r="M614" s="179">
        <v>3.5649999999999999</v>
      </c>
      <c r="N614" s="153"/>
      <c r="O614" s="152"/>
      <c r="P614" s="152" t="s">
        <v>3352</v>
      </c>
      <c r="Q614" s="154"/>
      <c r="R614" s="154"/>
      <c r="S614" s="154"/>
      <c r="T614" s="154"/>
      <c r="U614" s="154"/>
      <c r="V614" s="154"/>
      <c r="W614" s="154"/>
      <c r="X614" s="156"/>
    </row>
    <row r="615" spans="1:24" ht="15.75" customHeight="1">
      <c r="A615" s="175" t="s">
        <v>130</v>
      </c>
      <c r="B615" s="135" t="s">
        <v>4921</v>
      </c>
      <c r="C615" s="175" t="s">
        <v>6800</v>
      </c>
      <c r="D615" s="175" t="s">
        <v>6806</v>
      </c>
      <c r="E615" s="189" t="s">
        <v>6807</v>
      </c>
      <c r="F615" s="150">
        <v>44890</v>
      </c>
      <c r="G615" s="137" t="s">
        <v>57</v>
      </c>
      <c r="H615" s="137">
        <v>66</v>
      </c>
      <c r="I615" s="151">
        <v>20573</v>
      </c>
      <c r="J615" s="137">
        <v>1000054</v>
      </c>
      <c r="K615" s="137" t="s">
        <v>3696</v>
      </c>
      <c r="L615" s="140" t="s">
        <v>61</v>
      </c>
      <c r="M615" s="179" t="s">
        <v>820</v>
      </c>
      <c r="N615" s="153"/>
      <c r="O615" s="152"/>
      <c r="P615" s="152" t="s">
        <v>3352</v>
      </c>
      <c r="Q615" s="154"/>
      <c r="R615" s="154"/>
      <c r="S615" s="154"/>
      <c r="T615" s="154"/>
      <c r="U615" s="154"/>
      <c r="V615" s="154"/>
      <c r="W615" s="154"/>
      <c r="X615" s="156"/>
    </row>
    <row r="616" spans="1:24" ht="15.75" customHeight="1">
      <c r="A616" s="175" t="s">
        <v>595</v>
      </c>
      <c r="B616" s="135" t="s">
        <v>4921</v>
      </c>
      <c r="C616" s="175" t="s">
        <v>6808</v>
      </c>
      <c r="D616" s="175" t="s">
        <v>6809</v>
      </c>
      <c r="E616" s="189" t="s">
        <v>6810</v>
      </c>
      <c r="F616" s="150">
        <v>44890</v>
      </c>
      <c r="G616" s="137" t="s">
        <v>72</v>
      </c>
      <c r="H616" s="137">
        <v>30</v>
      </c>
      <c r="I616" s="151">
        <v>33838</v>
      </c>
      <c r="J616" s="137">
        <v>48170359</v>
      </c>
      <c r="K616" s="137" t="s">
        <v>3696</v>
      </c>
      <c r="L616" s="137" t="s">
        <v>61</v>
      </c>
      <c r="M616" s="157">
        <v>0.11799999999999999</v>
      </c>
      <c r="N616" s="153"/>
      <c r="O616" s="153"/>
      <c r="P616" s="153"/>
      <c r="Q616" s="154"/>
      <c r="R616" s="154"/>
      <c r="S616" s="154"/>
      <c r="T616" s="154"/>
      <c r="U616" s="154"/>
      <c r="V616" s="154"/>
      <c r="W616" s="154"/>
      <c r="X616" s="156"/>
    </row>
    <row r="617" spans="1:24" ht="15.75" customHeight="1">
      <c r="A617" s="175" t="s">
        <v>595</v>
      </c>
      <c r="B617" s="135" t="s">
        <v>4921</v>
      </c>
      <c r="C617" s="175" t="s">
        <v>6808</v>
      </c>
      <c r="D617" s="175" t="s">
        <v>6811</v>
      </c>
      <c r="E617" s="189" t="s">
        <v>6812</v>
      </c>
      <c r="F617" s="150">
        <v>44890</v>
      </c>
      <c r="G617" s="137" t="s">
        <v>57</v>
      </c>
      <c r="H617" s="137">
        <v>61</v>
      </c>
      <c r="I617" s="151">
        <v>22467</v>
      </c>
      <c r="J617" s="137">
        <v>9269565</v>
      </c>
      <c r="K617" s="137" t="s">
        <v>3696</v>
      </c>
      <c r="L617" s="140" t="s">
        <v>61</v>
      </c>
      <c r="M617" s="179">
        <v>3.7210000000000001</v>
      </c>
      <c r="N617" s="153"/>
      <c r="O617" s="152"/>
      <c r="P617" s="152" t="s">
        <v>3352</v>
      </c>
      <c r="Q617" s="154"/>
      <c r="R617" s="154"/>
      <c r="S617" s="154"/>
      <c r="T617" s="154"/>
      <c r="U617" s="154"/>
      <c r="V617" s="154"/>
      <c r="W617" s="154"/>
      <c r="X617" s="156"/>
    </row>
    <row r="618" spans="1:24" ht="15.75" customHeight="1">
      <c r="A618" s="175" t="s">
        <v>595</v>
      </c>
      <c r="B618" s="135" t="s">
        <v>4921</v>
      </c>
      <c r="C618" s="175" t="s">
        <v>6808</v>
      </c>
      <c r="D618" s="175" t="s">
        <v>6813</v>
      </c>
      <c r="E618" s="189" t="s">
        <v>6814</v>
      </c>
      <c r="F618" s="150">
        <v>44890</v>
      </c>
      <c r="G618" s="137" t="s">
        <v>57</v>
      </c>
      <c r="H618" s="137">
        <v>49</v>
      </c>
      <c r="I618" s="151">
        <v>26798</v>
      </c>
      <c r="J618" s="137">
        <v>10075143</v>
      </c>
      <c r="K618" s="137" t="s">
        <v>3696</v>
      </c>
      <c r="L618" s="137" t="s">
        <v>61</v>
      </c>
      <c r="M618" s="157">
        <v>0.17299999999999999</v>
      </c>
      <c r="N618" s="153"/>
      <c r="O618" s="153"/>
      <c r="P618" s="153"/>
      <c r="Q618" s="154"/>
      <c r="R618" s="154"/>
      <c r="S618" s="154"/>
      <c r="T618" s="154"/>
      <c r="U618" s="154"/>
      <c r="V618" s="154"/>
      <c r="W618" s="154"/>
      <c r="X618" s="156"/>
    </row>
    <row r="619" spans="1:24" ht="15.75" customHeight="1">
      <c r="A619" s="175" t="s">
        <v>595</v>
      </c>
      <c r="B619" s="135" t="s">
        <v>4921</v>
      </c>
      <c r="C619" s="175" t="s">
        <v>6808</v>
      </c>
      <c r="D619" s="175" t="s">
        <v>6815</v>
      </c>
      <c r="E619" s="189" t="s">
        <v>6816</v>
      </c>
      <c r="F619" s="150">
        <v>44890</v>
      </c>
      <c r="G619" s="137" t="s">
        <v>57</v>
      </c>
      <c r="H619" s="137">
        <v>39</v>
      </c>
      <c r="I619" s="151">
        <v>30333</v>
      </c>
      <c r="J619" s="137">
        <v>41823420</v>
      </c>
      <c r="K619" s="137" t="s">
        <v>3696</v>
      </c>
      <c r="L619" s="140" t="s">
        <v>61</v>
      </c>
      <c r="M619" s="157">
        <v>0.11700000000000001</v>
      </c>
      <c r="N619" s="153"/>
      <c r="O619" s="153"/>
      <c r="P619" s="153"/>
      <c r="Q619" s="154"/>
      <c r="R619" s="154"/>
      <c r="S619" s="154"/>
      <c r="T619" s="154"/>
      <c r="U619" s="154"/>
      <c r="V619" s="154"/>
      <c r="W619" s="154"/>
      <c r="X619" s="156"/>
    </row>
    <row r="620" spans="1:24" ht="15.75" customHeight="1">
      <c r="A620" s="175" t="s">
        <v>595</v>
      </c>
      <c r="B620" s="135" t="s">
        <v>4921</v>
      </c>
      <c r="C620" s="175" t="s">
        <v>6808</v>
      </c>
      <c r="D620" s="175" t="s">
        <v>6817</v>
      </c>
      <c r="E620" s="189" t="s">
        <v>6818</v>
      </c>
      <c r="F620" s="150">
        <v>44897</v>
      </c>
      <c r="G620" s="137" t="s">
        <v>57</v>
      </c>
      <c r="H620" s="137">
        <v>20</v>
      </c>
      <c r="I620" s="151">
        <v>37527</v>
      </c>
      <c r="J620" s="137">
        <v>76899024</v>
      </c>
      <c r="K620" s="137" t="s">
        <v>3696</v>
      </c>
      <c r="L620" s="137" t="s">
        <v>61</v>
      </c>
      <c r="M620" s="157">
        <v>0.16300000000000001</v>
      </c>
      <c r="N620" s="153"/>
      <c r="O620" s="153"/>
      <c r="P620" s="153"/>
      <c r="Q620" s="154"/>
      <c r="R620" s="154"/>
      <c r="S620" s="154"/>
      <c r="T620" s="154"/>
      <c r="U620" s="154"/>
      <c r="V620" s="154"/>
      <c r="W620" s="154"/>
      <c r="X620" s="156"/>
    </row>
    <row r="621" spans="1:24" ht="15.75" customHeight="1">
      <c r="A621" s="175" t="s">
        <v>595</v>
      </c>
      <c r="B621" s="135" t="s">
        <v>4921</v>
      </c>
      <c r="C621" s="175" t="s">
        <v>6808</v>
      </c>
      <c r="D621" s="175" t="s">
        <v>6819</v>
      </c>
      <c r="E621" s="189" t="s">
        <v>6820</v>
      </c>
      <c r="F621" s="150">
        <v>44890</v>
      </c>
      <c r="G621" s="137" t="s">
        <v>57</v>
      </c>
      <c r="H621" s="137">
        <v>21</v>
      </c>
      <c r="I621" s="151">
        <v>36999</v>
      </c>
      <c r="J621" s="137">
        <v>73660512</v>
      </c>
      <c r="K621" s="137" t="s">
        <v>3696</v>
      </c>
      <c r="L621" s="140" t="s">
        <v>61</v>
      </c>
      <c r="M621" s="157">
        <v>0.13100000000000001</v>
      </c>
      <c r="N621" s="153"/>
      <c r="O621" s="153"/>
      <c r="P621" s="153"/>
      <c r="Q621" s="154"/>
      <c r="R621" s="154"/>
      <c r="S621" s="154"/>
      <c r="T621" s="154"/>
      <c r="U621" s="154"/>
      <c r="V621" s="154"/>
      <c r="W621" s="154"/>
      <c r="X621" s="156"/>
    </row>
    <row r="622" spans="1:24" ht="15.75" customHeight="1">
      <c r="A622" s="175" t="s">
        <v>595</v>
      </c>
      <c r="B622" s="135" t="s">
        <v>4921</v>
      </c>
      <c r="C622" s="175" t="s">
        <v>6808</v>
      </c>
      <c r="D622" s="175" t="s">
        <v>6821</v>
      </c>
      <c r="E622" s="189" t="s">
        <v>6822</v>
      </c>
      <c r="F622" s="150">
        <v>44890</v>
      </c>
      <c r="G622" s="137" t="s">
        <v>57</v>
      </c>
      <c r="H622" s="137">
        <v>18</v>
      </c>
      <c r="I622" s="151">
        <v>38293</v>
      </c>
      <c r="J622" s="137">
        <v>73539258</v>
      </c>
      <c r="K622" s="137" t="s">
        <v>3696</v>
      </c>
      <c r="L622" s="137" t="s">
        <v>61</v>
      </c>
      <c r="M622" s="157">
        <v>0.122</v>
      </c>
      <c r="N622" s="153"/>
      <c r="O622" s="153"/>
      <c r="P622" s="153"/>
      <c r="Q622" s="154"/>
      <c r="R622" s="154"/>
      <c r="S622" s="154"/>
      <c r="T622" s="154"/>
      <c r="U622" s="154"/>
      <c r="V622" s="154"/>
      <c r="W622" s="154"/>
      <c r="X622" s="156"/>
    </row>
    <row r="623" spans="1:24" ht="15.75" customHeight="1">
      <c r="A623" s="175" t="s">
        <v>651</v>
      </c>
      <c r="B623" s="135" t="s">
        <v>400</v>
      </c>
      <c r="C623" s="175" t="s">
        <v>6823</v>
      </c>
      <c r="D623" s="175" t="s">
        <v>6824</v>
      </c>
      <c r="E623" s="189" t="s">
        <v>6825</v>
      </c>
      <c r="F623" s="150">
        <v>44893</v>
      </c>
      <c r="G623" s="137" t="s">
        <v>57</v>
      </c>
      <c r="H623" s="137">
        <v>78</v>
      </c>
      <c r="I623" s="151">
        <v>16298</v>
      </c>
      <c r="J623" s="137">
        <v>5588630</v>
      </c>
      <c r="K623" s="137" t="s">
        <v>3696</v>
      </c>
      <c r="L623" s="140" t="s">
        <v>61</v>
      </c>
      <c r="M623" s="157">
        <v>0.121</v>
      </c>
      <c r="N623" s="153"/>
      <c r="O623" s="153"/>
      <c r="P623" s="153"/>
      <c r="Q623" s="154"/>
      <c r="R623" s="154"/>
      <c r="S623" s="154"/>
      <c r="T623" s="154"/>
      <c r="U623" s="154"/>
      <c r="V623" s="154"/>
      <c r="W623" s="154"/>
      <c r="X623" s="156"/>
    </row>
    <row r="624" spans="1:24" ht="15.75" customHeight="1">
      <c r="A624" s="175" t="s">
        <v>595</v>
      </c>
      <c r="B624" s="135" t="s">
        <v>4921</v>
      </c>
      <c r="C624" s="175" t="s">
        <v>6826</v>
      </c>
      <c r="D624" s="175" t="s">
        <v>6827</v>
      </c>
      <c r="E624" s="189" t="s">
        <v>6828</v>
      </c>
      <c r="F624" s="150">
        <v>44894</v>
      </c>
      <c r="G624" s="137" t="s">
        <v>57</v>
      </c>
      <c r="H624" s="137">
        <v>45</v>
      </c>
      <c r="I624" s="151">
        <v>28390</v>
      </c>
      <c r="J624" s="137">
        <v>10633540</v>
      </c>
      <c r="K624" s="137" t="s">
        <v>3696</v>
      </c>
      <c r="L624" s="137" t="s">
        <v>61</v>
      </c>
      <c r="M624" s="157">
        <v>0.10199999999999999</v>
      </c>
      <c r="N624" s="153"/>
      <c r="O624" s="153"/>
      <c r="P624" s="153"/>
      <c r="Q624" s="154"/>
      <c r="R624" s="154"/>
      <c r="S624" s="154"/>
      <c r="T624" s="154"/>
      <c r="U624" s="154"/>
      <c r="V624" s="154"/>
      <c r="W624" s="154"/>
      <c r="X624" s="156"/>
    </row>
    <row r="625" spans="1:24" ht="15.75" customHeight="1">
      <c r="A625" s="175" t="s">
        <v>6750</v>
      </c>
      <c r="B625" s="135" t="s">
        <v>4921</v>
      </c>
      <c r="C625" s="175" t="s">
        <v>6829</v>
      </c>
      <c r="D625" s="175" t="s">
        <v>6830</v>
      </c>
      <c r="E625" s="189" t="s">
        <v>6831</v>
      </c>
      <c r="F625" s="150">
        <v>44894</v>
      </c>
      <c r="G625" s="137" t="s">
        <v>57</v>
      </c>
      <c r="H625" s="137">
        <v>53</v>
      </c>
      <c r="I625" s="151">
        <v>25340</v>
      </c>
      <c r="J625" s="137">
        <v>9383080</v>
      </c>
      <c r="K625" s="137" t="s">
        <v>3696</v>
      </c>
      <c r="L625" s="140" t="s">
        <v>61</v>
      </c>
      <c r="M625" s="179" t="s">
        <v>820</v>
      </c>
      <c r="N625" s="153"/>
      <c r="O625" s="152"/>
      <c r="P625" s="152" t="s">
        <v>3352</v>
      </c>
      <c r="Q625" s="154"/>
      <c r="R625" s="154"/>
      <c r="S625" s="154"/>
      <c r="T625" s="154"/>
      <c r="U625" s="154"/>
      <c r="V625" s="154"/>
      <c r="W625" s="154"/>
      <c r="X625" s="156"/>
    </row>
    <row r="626" spans="1:24" ht="15.75" customHeight="1">
      <c r="A626" s="175" t="s">
        <v>5805</v>
      </c>
      <c r="B626" s="135" t="s">
        <v>4921</v>
      </c>
      <c r="C626" s="175" t="s">
        <v>6832</v>
      </c>
      <c r="D626" s="175" t="s">
        <v>6833</v>
      </c>
      <c r="E626" s="189" t="s">
        <v>6834</v>
      </c>
      <c r="F626" s="150">
        <v>44894</v>
      </c>
      <c r="G626" s="137" t="s">
        <v>72</v>
      </c>
      <c r="H626" s="137">
        <v>65</v>
      </c>
      <c r="I626" s="151">
        <v>21039</v>
      </c>
      <c r="J626" s="137">
        <v>9006564</v>
      </c>
      <c r="K626" s="137" t="s">
        <v>3696</v>
      </c>
      <c r="L626" s="137" t="s">
        <v>61</v>
      </c>
      <c r="M626" s="179">
        <v>3.778</v>
      </c>
      <c r="N626" s="153"/>
      <c r="O626" s="152"/>
      <c r="P626" s="152" t="s">
        <v>705</v>
      </c>
      <c r="Q626" s="154"/>
      <c r="R626" s="154"/>
      <c r="S626" s="154"/>
      <c r="T626" s="154"/>
      <c r="U626" s="154"/>
      <c r="V626" s="154"/>
      <c r="W626" s="154"/>
      <c r="X626" s="156"/>
    </row>
    <row r="627" spans="1:24" ht="15.75" customHeight="1">
      <c r="A627" s="175" t="s">
        <v>3167</v>
      </c>
      <c r="B627" s="135" t="s">
        <v>2437</v>
      </c>
      <c r="C627" s="175" t="s">
        <v>6835</v>
      </c>
      <c r="D627" s="175" t="s">
        <v>6836</v>
      </c>
      <c r="E627" s="189" t="s">
        <v>6837</v>
      </c>
      <c r="F627" s="150">
        <v>44895</v>
      </c>
      <c r="G627" s="137" t="s">
        <v>72</v>
      </c>
      <c r="H627" s="137">
        <v>22</v>
      </c>
      <c r="I627" s="151">
        <v>36703</v>
      </c>
      <c r="J627" s="137">
        <v>72439030</v>
      </c>
      <c r="K627" s="137" t="s">
        <v>3679</v>
      </c>
      <c r="L627" s="140" t="s">
        <v>61</v>
      </c>
      <c r="M627" s="179" t="s">
        <v>6838</v>
      </c>
      <c r="N627" s="153"/>
      <c r="O627" s="152"/>
      <c r="P627" s="152" t="s">
        <v>3352</v>
      </c>
      <c r="Q627" s="154" t="s">
        <v>68</v>
      </c>
      <c r="R627" s="154">
        <v>1</v>
      </c>
      <c r="S627" s="155">
        <v>198.9</v>
      </c>
      <c r="T627" s="154" t="s">
        <v>498</v>
      </c>
      <c r="U627" s="154"/>
      <c r="V627" s="154"/>
      <c r="W627" s="154"/>
      <c r="X627" s="156"/>
    </row>
    <row r="628" spans="1:24" ht="15.75" customHeight="1">
      <c r="A628" s="175" t="s">
        <v>130</v>
      </c>
      <c r="B628" s="135" t="s">
        <v>4921</v>
      </c>
      <c r="C628" s="175" t="s">
        <v>6839</v>
      </c>
      <c r="D628" s="175" t="s">
        <v>6840</v>
      </c>
      <c r="E628" s="189" t="s">
        <v>6841</v>
      </c>
      <c r="F628" s="150">
        <v>44895</v>
      </c>
      <c r="G628" s="137" t="s">
        <v>57</v>
      </c>
      <c r="H628" s="137">
        <v>47</v>
      </c>
      <c r="I628" s="151">
        <v>27622</v>
      </c>
      <c r="J628" s="137">
        <v>80513105</v>
      </c>
      <c r="K628" s="137" t="s">
        <v>3696</v>
      </c>
      <c r="L628" s="137" t="s">
        <v>61</v>
      </c>
      <c r="M628" s="179" t="s">
        <v>6842</v>
      </c>
      <c r="N628" s="153"/>
      <c r="O628" s="152"/>
      <c r="P628" s="152" t="s">
        <v>3352</v>
      </c>
      <c r="Q628" s="154" t="s">
        <v>3418</v>
      </c>
      <c r="R628" s="154">
        <v>1</v>
      </c>
      <c r="S628" s="155" t="s">
        <v>6843</v>
      </c>
      <c r="T628" s="154" t="s">
        <v>3065</v>
      </c>
      <c r="U628" s="154"/>
      <c r="V628" s="154"/>
      <c r="W628" s="154"/>
      <c r="X628" s="156"/>
    </row>
    <row r="629" spans="1:24" ht="15.75" customHeight="1">
      <c r="A629" s="175" t="s">
        <v>130</v>
      </c>
      <c r="B629" s="135" t="s">
        <v>4921</v>
      </c>
      <c r="C629" s="175" t="s">
        <v>6839</v>
      </c>
      <c r="D629" s="175" t="s">
        <v>6844</v>
      </c>
      <c r="E629" s="189" t="s">
        <v>6845</v>
      </c>
      <c r="F629" s="150">
        <v>44895</v>
      </c>
      <c r="G629" s="137" t="s">
        <v>72</v>
      </c>
      <c r="H629" s="137">
        <v>49</v>
      </c>
      <c r="I629" s="151">
        <v>26676</v>
      </c>
      <c r="J629" s="137">
        <v>10446781</v>
      </c>
      <c r="K629" s="137" t="s">
        <v>3696</v>
      </c>
      <c r="L629" s="140" t="s">
        <v>61</v>
      </c>
      <c r="M629" s="179" t="s">
        <v>6637</v>
      </c>
      <c r="N629" s="153"/>
      <c r="O629" s="152"/>
      <c r="P629" s="152" t="s">
        <v>3352</v>
      </c>
      <c r="Q629" s="154" t="s">
        <v>3418</v>
      </c>
      <c r="R629" s="154">
        <v>1</v>
      </c>
      <c r="S629" s="155" t="s">
        <v>6846</v>
      </c>
      <c r="T629" s="154" t="s">
        <v>6569</v>
      </c>
      <c r="U629" s="154"/>
      <c r="V629" s="154"/>
      <c r="W629" s="154"/>
      <c r="X629" s="156"/>
    </row>
    <row r="630" spans="1:24" ht="15.75" customHeight="1">
      <c r="A630" s="175" t="s">
        <v>130</v>
      </c>
      <c r="B630" s="135" t="s">
        <v>4921</v>
      </c>
      <c r="C630" s="175" t="s">
        <v>6839</v>
      </c>
      <c r="D630" s="175" t="s">
        <v>6847</v>
      </c>
      <c r="E630" s="189" t="s">
        <v>6848</v>
      </c>
      <c r="F630" s="150">
        <v>44895</v>
      </c>
      <c r="G630" s="137" t="s">
        <v>57</v>
      </c>
      <c r="H630" s="137">
        <v>20</v>
      </c>
      <c r="I630" s="151">
        <v>37607</v>
      </c>
      <c r="J630" s="137">
        <v>77343572</v>
      </c>
      <c r="K630" s="137" t="s">
        <v>3696</v>
      </c>
      <c r="L630" s="137" t="s">
        <v>61</v>
      </c>
      <c r="M630" s="157">
        <v>7.4999999999999997E-2</v>
      </c>
      <c r="N630" s="157">
        <v>3.0000000000000001E-3</v>
      </c>
      <c r="O630" s="193"/>
      <c r="P630" s="193" t="s">
        <v>67</v>
      </c>
      <c r="Q630" s="154" t="s">
        <v>3418</v>
      </c>
      <c r="R630" s="154">
        <v>1</v>
      </c>
      <c r="S630" s="155" t="s">
        <v>6849</v>
      </c>
      <c r="T630" s="154" t="s">
        <v>3065</v>
      </c>
      <c r="U630" s="154"/>
      <c r="V630" s="154"/>
      <c r="W630" s="154"/>
      <c r="X630" s="156"/>
    </row>
    <row r="631" spans="1:24" ht="15.75" customHeight="1">
      <c r="A631" s="175" t="s">
        <v>130</v>
      </c>
      <c r="B631" s="135" t="s">
        <v>4921</v>
      </c>
      <c r="C631" s="175" t="s">
        <v>6839</v>
      </c>
      <c r="D631" s="175" t="s">
        <v>6850</v>
      </c>
      <c r="E631" s="189" t="s">
        <v>6851</v>
      </c>
      <c r="F631" s="150">
        <v>44895</v>
      </c>
      <c r="G631" s="137" t="s">
        <v>57</v>
      </c>
      <c r="H631" s="137">
        <v>43</v>
      </c>
      <c r="I631" s="151">
        <v>29037</v>
      </c>
      <c r="J631" s="137">
        <v>40934716</v>
      </c>
      <c r="K631" s="137" t="s">
        <v>3696</v>
      </c>
      <c r="L631" s="140" t="s">
        <v>61</v>
      </c>
      <c r="M631" s="179" t="s">
        <v>820</v>
      </c>
      <c r="N631" s="153"/>
      <c r="O631" s="152"/>
      <c r="P631" s="152" t="s">
        <v>3352</v>
      </c>
      <c r="Q631" s="154" t="s">
        <v>3418</v>
      </c>
      <c r="R631" s="154">
        <v>1</v>
      </c>
      <c r="S631" s="155" t="s">
        <v>6852</v>
      </c>
      <c r="T631" s="154" t="s">
        <v>3065</v>
      </c>
      <c r="U631" s="154"/>
      <c r="V631" s="154"/>
      <c r="W631" s="154"/>
      <c r="X631" s="156"/>
    </row>
    <row r="632" spans="1:24" ht="15.75" customHeight="1">
      <c r="A632" s="175" t="s">
        <v>130</v>
      </c>
      <c r="B632" s="135" t="s">
        <v>4921</v>
      </c>
      <c r="C632" s="175" t="s">
        <v>6839</v>
      </c>
      <c r="D632" s="175" t="s">
        <v>6853</v>
      </c>
      <c r="E632" s="189" t="s">
        <v>6854</v>
      </c>
      <c r="F632" s="150">
        <v>44895</v>
      </c>
      <c r="G632" s="137" t="s">
        <v>72</v>
      </c>
      <c r="H632" s="137">
        <v>35</v>
      </c>
      <c r="I632" s="151">
        <v>31783</v>
      </c>
      <c r="J632" s="137">
        <v>43992392</v>
      </c>
      <c r="K632" s="137" t="s">
        <v>3696</v>
      </c>
      <c r="L632" s="137" t="s">
        <v>61</v>
      </c>
      <c r="M632" s="157">
        <v>0.106</v>
      </c>
      <c r="N632" s="157">
        <v>7.0000000000000001E-3</v>
      </c>
      <c r="O632" s="153"/>
      <c r="P632" s="153"/>
      <c r="Q632" s="154" t="s">
        <v>3418</v>
      </c>
      <c r="R632" s="154">
        <v>1</v>
      </c>
      <c r="S632" s="155" t="s">
        <v>6855</v>
      </c>
      <c r="T632" s="154" t="s">
        <v>6569</v>
      </c>
      <c r="U632" s="154"/>
      <c r="V632" s="154"/>
      <c r="W632" s="154"/>
      <c r="X632" s="156"/>
    </row>
    <row r="633" spans="1:24" ht="15.75" customHeight="1">
      <c r="A633" s="175" t="s">
        <v>130</v>
      </c>
      <c r="B633" s="135" t="s">
        <v>4921</v>
      </c>
      <c r="C633" s="175" t="s">
        <v>6839</v>
      </c>
      <c r="D633" s="175" t="s">
        <v>6856</v>
      </c>
      <c r="E633" s="189" t="s">
        <v>6857</v>
      </c>
      <c r="F633" s="150">
        <v>44895</v>
      </c>
      <c r="G633" s="137" t="s">
        <v>57</v>
      </c>
      <c r="H633" s="137">
        <v>31</v>
      </c>
      <c r="I633" s="151">
        <v>33523</v>
      </c>
      <c r="J633" s="137">
        <v>71031412</v>
      </c>
      <c r="K633" s="137" t="s">
        <v>3696</v>
      </c>
      <c r="L633" s="140" t="s">
        <v>61</v>
      </c>
      <c r="M633" s="157">
        <v>8.1000000000000003E-2</v>
      </c>
      <c r="N633" s="157">
        <v>4.0000000000000001E-3</v>
      </c>
      <c r="O633" s="153"/>
      <c r="P633" s="153"/>
      <c r="Q633" s="154" t="s">
        <v>3418</v>
      </c>
      <c r="R633" s="154">
        <v>1</v>
      </c>
      <c r="S633" s="155" t="s">
        <v>6858</v>
      </c>
      <c r="T633" s="154" t="s">
        <v>3065</v>
      </c>
      <c r="U633" s="154"/>
      <c r="V633" s="154"/>
      <c r="W633" s="154"/>
      <c r="X633" s="156"/>
    </row>
    <row r="634" spans="1:24" ht="15.75" customHeight="1">
      <c r="A634" s="175" t="s">
        <v>130</v>
      </c>
      <c r="B634" s="135" t="s">
        <v>4921</v>
      </c>
      <c r="C634" s="175" t="s">
        <v>6839</v>
      </c>
      <c r="D634" s="175" t="s">
        <v>6859</v>
      </c>
      <c r="E634" s="189" t="s">
        <v>6860</v>
      </c>
      <c r="F634" s="150">
        <v>44895</v>
      </c>
      <c r="G634" s="137" t="s">
        <v>72</v>
      </c>
      <c r="H634" s="137">
        <v>42</v>
      </c>
      <c r="I634" s="151">
        <v>29504</v>
      </c>
      <c r="J634" s="137">
        <v>43303086</v>
      </c>
      <c r="K634" s="137" t="s">
        <v>3696</v>
      </c>
      <c r="L634" s="137" t="s">
        <v>61</v>
      </c>
      <c r="M634" s="179" t="s">
        <v>820</v>
      </c>
      <c r="N634" s="153"/>
      <c r="O634" s="152"/>
      <c r="P634" s="152" t="s">
        <v>3352</v>
      </c>
      <c r="Q634" s="154" t="s">
        <v>3418</v>
      </c>
      <c r="R634" s="154">
        <v>1</v>
      </c>
      <c r="S634" s="155" t="s">
        <v>6861</v>
      </c>
      <c r="T634" s="154" t="s">
        <v>6569</v>
      </c>
      <c r="U634" s="154"/>
      <c r="V634" s="154"/>
      <c r="W634" s="154"/>
      <c r="X634" s="156"/>
    </row>
    <row r="635" spans="1:24" ht="15.75" customHeight="1">
      <c r="A635" s="175" t="s">
        <v>130</v>
      </c>
      <c r="B635" s="135" t="s">
        <v>4921</v>
      </c>
      <c r="C635" s="175" t="s">
        <v>6839</v>
      </c>
      <c r="D635" s="175" t="s">
        <v>6862</v>
      </c>
      <c r="E635" s="189" t="s">
        <v>6863</v>
      </c>
      <c r="F635" s="150">
        <v>44895</v>
      </c>
      <c r="G635" s="137" t="s">
        <v>72</v>
      </c>
      <c r="H635" s="137">
        <v>26</v>
      </c>
      <c r="I635" s="151">
        <v>35405</v>
      </c>
      <c r="J635" s="137">
        <v>71012337</v>
      </c>
      <c r="K635" s="137" t="s">
        <v>3696</v>
      </c>
      <c r="L635" s="140" t="s">
        <v>61</v>
      </c>
      <c r="M635" s="157">
        <v>8.5999999999999993E-2</v>
      </c>
      <c r="N635" s="157">
        <v>6.0000000000000001E-3</v>
      </c>
      <c r="O635" s="153"/>
      <c r="P635" s="153"/>
      <c r="Q635" s="154" t="s">
        <v>3418</v>
      </c>
      <c r="R635" s="154">
        <v>1</v>
      </c>
      <c r="S635" s="155" t="s">
        <v>6864</v>
      </c>
      <c r="T635" s="154" t="s">
        <v>6569</v>
      </c>
      <c r="U635" s="154"/>
      <c r="V635" s="154"/>
      <c r="W635" s="154"/>
      <c r="X635" s="156"/>
    </row>
    <row r="636" spans="1:24" ht="15.75" customHeight="1">
      <c r="A636" s="175" t="s">
        <v>130</v>
      </c>
      <c r="B636" s="135" t="s">
        <v>4921</v>
      </c>
      <c r="C636" s="175" t="s">
        <v>6839</v>
      </c>
      <c r="D636" s="175" t="s">
        <v>6865</v>
      </c>
      <c r="E636" s="189" t="s">
        <v>6866</v>
      </c>
      <c r="F636" s="150">
        <v>44895</v>
      </c>
      <c r="G636" s="137" t="s">
        <v>72</v>
      </c>
      <c r="H636" s="137">
        <v>49</v>
      </c>
      <c r="I636" s="151">
        <v>26877</v>
      </c>
      <c r="J636" s="137">
        <v>10020845</v>
      </c>
      <c r="K636" s="137" t="s">
        <v>3696</v>
      </c>
      <c r="L636" s="137" t="s">
        <v>61</v>
      </c>
      <c r="M636" s="179" t="s">
        <v>820</v>
      </c>
      <c r="N636" s="153"/>
      <c r="O636" s="153"/>
      <c r="P636" s="152" t="s">
        <v>3352</v>
      </c>
      <c r="Q636" s="154" t="s">
        <v>3418</v>
      </c>
      <c r="R636" s="154">
        <v>1</v>
      </c>
      <c r="S636" s="155" t="s">
        <v>6867</v>
      </c>
      <c r="T636" s="154" t="s">
        <v>6569</v>
      </c>
      <c r="U636" s="154"/>
      <c r="V636" s="154"/>
      <c r="W636" s="154"/>
      <c r="X636" s="156"/>
    </row>
    <row r="637" spans="1:24" ht="15.75" customHeight="1">
      <c r="A637" s="175" t="s">
        <v>595</v>
      </c>
      <c r="B637" s="135" t="s">
        <v>4921</v>
      </c>
      <c r="C637" s="175" t="s">
        <v>6868</v>
      </c>
      <c r="D637" s="175" t="s">
        <v>6869</v>
      </c>
      <c r="E637" s="189" t="s">
        <v>6870</v>
      </c>
      <c r="F637" s="150">
        <v>44896</v>
      </c>
      <c r="G637" s="137" t="s">
        <v>72</v>
      </c>
      <c r="H637" s="137">
        <v>16</v>
      </c>
      <c r="I637" s="151">
        <v>38782</v>
      </c>
      <c r="J637" s="137">
        <v>60833853</v>
      </c>
      <c r="K637" s="163" t="s">
        <v>4762</v>
      </c>
      <c r="L637" s="140" t="s">
        <v>61</v>
      </c>
      <c r="M637" s="157">
        <v>6.6000000000000003E-2</v>
      </c>
      <c r="N637" s="157">
        <v>6.0000000000000001E-3</v>
      </c>
      <c r="O637" s="153"/>
      <c r="P637" s="153"/>
      <c r="Q637" s="154"/>
      <c r="R637" s="154"/>
      <c r="S637" s="154"/>
      <c r="T637" s="154"/>
      <c r="U637" s="154"/>
      <c r="V637" s="154"/>
      <c r="W637" s="154"/>
      <c r="X637" s="156"/>
    </row>
    <row r="638" spans="1:24" ht="15.75" customHeight="1">
      <c r="A638" s="175" t="s">
        <v>2111</v>
      </c>
      <c r="B638" s="135" t="s">
        <v>283</v>
      </c>
      <c r="C638" s="175" t="s">
        <v>6871</v>
      </c>
      <c r="D638" s="175" t="s">
        <v>6872</v>
      </c>
      <c r="E638" s="189" t="s">
        <v>6873</v>
      </c>
      <c r="F638" s="150">
        <v>44896</v>
      </c>
      <c r="G638" s="137" t="s">
        <v>72</v>
      </c>
      <c r="H638" s="137">
        <v>70</v>
      </c>
      <c r="I638" s="151">
        <v>19276</v>
      </c>
      <c r="J638" s="137">
        <v>961413</v>
      </c>
      <c r="K638" s="137" t="s">
        <v>3696</v>
      </c>
      <c r="L638" s="137" t="s">
        <v>61</v>
      </c>
      <c r="M638" s="157">
        <v>0.107</v>
      </c>
      <c r="N638" s="157">
        <v>6.0000000000000001E-3</v>
      </c>
      <c r="O638" s="153"/>
      <c r="P638" s="153"/>
      <c r="Q638" s="154"/>
      <c r="R638" s="154"/>
      <c r="S638" s="154"/>
      <c r="T638" s="154"/>
      <c r="U638" s="154"/>
      <c r="V638" s="154"/>
      <c r="W638" s="154"/>
      <c r="X638" s="156"/>
    </row>
    <row r="639" spans="1:24" ht="15.75" customHeight="1">
      <c r="A639" s="175" t="s">
        <v>492</v>
      </c>
      <c r="B639" s="135" t="s">
        <v>495</v>
      </c>
      <c r="C639" s="175" t="s">
        <v>6874</v>
      </c>
      <c r="D639" s="175" t="s">
        <v>6875</v>
      </c>
      <c r="E639" s="194" t="s">
        <v>6876</v>
      </c>
      <c r="F639" s="150">
        <v>44897</v>
      </c>
      <c r="G639" s="137" t="s">
        <v>72</v>
      </c>
      <c r="H639" s="137">
        <v>18</v>
      </c>
      <c r="I639" s="151">
        <v>38110</v>
      </c>
      <c r="J639" s="137">
        <v>71054376</v>
      </c>
      <c r="K639" s="137" t="s">
        <v>3696</v>
      </c>
      <c r="L639" s="140" t="s">
        <v>61</v>
      </c>
      <c r="M639" s="157">
        <v>7.3999999999999996E-2</v>
      </c>
      <c r="N639" s="157">
        <v>7.0000000000000001E-3</v>
      </c>
      <c r="O639" s="153"/>
      <c r="P639" s="153"/>
      <c r="Q639" s="154" t="s">
        <v>378</v>
      </c>
      <c r="R639" s="154">
        <v>0.8</v>
      </c>
      <c r="S639" s="155">
        <v>1.82</v>
      </c>
      <c r="T639" s="154" t="s">
        <v>498</v>
      </c>
      <c r="U639" s="154"/>
      <c r="V639" s="154"/>
      <c r="W639" s="154"/>
      <c r="X639" s="156"/>
    </row>
    <row r="640" spans="1:24" ht="15.75" customHeight="1">
      <c r="A640" s="175" t="s">
        <v>6877</v>
      </c>
      <c r="B640" s="135" t="s">
        <v>6878</v>
      </c>
      <c r="C640" s="175" t="s">
        <v>6879</v>
      </c>
      <c r="D640" s="175" t="s">
        <v>6880</v>
      </c>
      <c r="E640" s="195" t="s">
        <v>6881</v>
      </c>
      <c r="F640" s="150">
        <v>44897</v>
      </c>
      <c r="G640" s="137" t="s">
        <v>57</v>
      </c>
      <c r="H640" s="137">
        <v>51</v>
      </c>
      <c r="I640" s="151">
        <v>26113</v>
      </c>
      <c r="J640" s="137">
        <v>25748596</v>
      </c>
      <c r="K640" s="137" t="s">
        <v>3696</v>
      </c>
      <c r="L640" s="137" t="s">
        <v>61</v>
      </c>
      <c r="M640" s="152">
        <v>3.5059999999999998</v>
      </c>
      <c r="N640" s="153"/>
      <c r="O640" s="152"/>
      <c r="P640" s="152" t="s">
        <v>705</v>
      </c>
      <c r="Q640" s="154"/>
      <c r="R640" s="154"/>
      <c r="S640" s="154"/>
      <c r="T640" s="154"/>
      <c r="U640" s="154"/>
      <c r="V640" s="154"/>
      <c r="W640" s="154"/>
      <c r="X640" s="156"/>
    </row>
    <row r="641" spans="1:24" ht="15.75" customHeight="1">
      <c r="A641" s="175" t="s">
        <v>2195</v>
      </c>
      <c r="B641" s="135" t="s">
        <v>675</v>
      </c>
      <c r="C641" s="175" t="s">
        <v>6882</v>
      </c>
      <c r="D641" s="175" t="s">
        <v>6883</v>
      </c>
      <c r="E641" s="195" t="s">
        <v>6884</v>
      </c>
      <c r="F641" s="150">
        <v>44897</v>
      </c>
      <c r="G641" s="137" t="s">
        <v>57</v>
      </c>
      <c r="H641" s="137">
        <v>22</v>
      </c>
      <c r="I641" s="151">
        <v>36555</v>
      </c>
      <c r="J641" s="137">
        <v>71772909</v>
      </c>
      <c r="K641" s="137" t="s">
        <v>3696</v>
      </c>
      <c r="L641" s="140" t="s">
        <v>61</v>
      </c>
      <c r="M641" s="179" t="s">
        <v>820</v>
      </c>
      <c r="N641" s="153"/>
      <c r="O641" s="152"/>
      <c r="P641" s="152" t="s">
        <v>3352</v>
      </c>
      <c r="Q641" s="154"/>
      <c r="R641" s="154"/>
      <c r="S641" s="154"/>
      <c r="T641" s="154"/>
      <c r="U641" s="154"/>
      <c r="V641" s="154"/>
      <c r="W641" s="154"/>
      <c r="X641" s="156"/>
    </row>
    <row r="642" spans="1:24" ht="15.75" customHeight="1">
      <c r="A642" s="175" t="s">
        <v>182</v>
      </c>
      <c r="B642" s="135" t="s">
        <v>188</v>
      </c>
      <c r="C642" s="175" t="s">
        <v>6885</v>
      </c>
      <c r="D642" s="175" t="s">
        <v>6886</v>
      </c>
      <c r="E642" s="195" t="s">
        <v>6887</v>
      </c>
      <c r="F642" s="150">
        <v>44897</v>
      </c>
      <c r="G642" s="137" t="s">
        <v>72</v>
      </c>
      <c r="H642" s="137">
        <v>27</v>
      </c>
      <c r="I642" s="151">
        <v>34786</v>
      </c>
      <c r="J642" s="137">
        <v>70672926</v>
      </c>
      <c r="K642" s="137" t="s">
        <v>3696</v>
      </c>
      <c r="L642" s="137" t="s">
        <v>61</v>
      </c>
      <c r="M642" s="157">
        <v>8.4000000000000005E-2</v>
      </c>
      <c r="N642" s="157">
        <v>8.0000000000000002E-3</v>
      </c>
      <c r="O642" s="153"/>
      <c r="P642" s="153"/>
      <c r="Q642" s="154"/>
      <c r="R642" s="154"/>
      <c r="S642" s="154"/>
      <c r="T642" s="154"/>
      <c r="U642" s="154"/>
      <c r="V642" s="154"/>
      <c r="W642" s="154"/>
      <c r="X642" s="156"/>
    </row>
    <row r="643" spans="1:24" ht="15.75" customHeight="1">
      <c r="A643" s="175" t="s">
        <v>182</v>
      </c>
      <c r="B643" s="135" t="s">
        <v>188</v>
      </c>
      <c r="C643" s="175" t="s">
        <v>6885</v>
      </c>
      <c r="D643" s="175" t="s">
        <v>6888</v>
      </c>
      <c r="E643" s="195" t="s">
        <v>6889</v>
      </c>
      <c r="F643" s="150">
        <v>44897</v>
      </c>
      <c r="G643" s="137" t="s">
        <v>57</v>
      </c>
      <c r="H643" s="137">
        <v>18</v>
      </c>
      <c r="I643" s="151">
        <v>38156</v>
      </c>
      <c r="J643" s="137">
        <v>73053337</v>
      </c>
      <c r="K643" s="137" t="s">
        <v>3679</v>
      </c>
      <c r="L643" s="140" t="s">
        <v>61</v>
      </c>
      <c r="M643" s="157">
        <v>9.1999999999999998E-2</v>
      </c>
      <c r="N643" s="157">
        <v>6.0000000000000001E-3</v>
      </c>
      <c r="O643" s="153"/>
      <c r="P643" s="152"/>
      <c r="Q643" s="154"/>
      <c r="R643" s="154"/>
      <c r="S643" s="154"/>
      <c r="T643" s="154"/>
      <c r="U643" s="154"/>
      <c r="V643" s="154"/>
      <c r="W643" s="154"/>
      <c r="X643" s="156"/>
    </row>
    <row r="644" spans="1:24" ht="15.75" customHeight="1">
      <c r="A644" s="175" t="s">
        <v>130</v>
      </c>
      <c r="B644" s="135" t="s">
        <v>4921</v>
      </c>
      <c r="C644" s="175" t="s">
        <v>6890</v>
      </c>
      <c r="D644" s="175" t="s">
        <v>6891</v>
      </c>
      <c r="E644" s="195" t="s">
        <v>6892</v>
      </c>
      <c r="F644" s="150">
        <v>44897</v>
      </c>
      <c r="G644" s="137" t="s">
        <v>57</v>
      </c>
      <c r="H644" s="137">
        <v>72</v>
      </c>
      <c r="I644" s="151">
        <v>18471</v>
      </c>
      <c r="J644" s="137">
        <v>47115316</v>
      </c>
      <c r="K644" s="137" t="s">
        <v>3696</v>
      </c>
      <c r="L644" s="137" t="s">
        <v>61</v>
      </c>
      <c r="M644" s="179" t="s">
        <v>820</v>
      </c>
      <c r="N644" s="153"/>
      <c r="O644" s="152"/>
      <c r="P644" s="152" t="s">
        <v>3352</v>
      </c>
      <c r="Q644" s="154"/>
      <c r="R644" s="154"/>
      <c r="S644" s="154"/>
      <c r="T644" s="154"/>
      <c r="U644" s="154"/>
      <c r="V644" s="154"/>
      <c r="W644" s="154"/>
      <c r="X644" s="156"/>
    </row>
    <row r="645" spans="1:24" ht="15.75" customHeight="1">
      <c r="A645" s="175" t="s">
        <v>130</v>
      </c>
      <c r="B645" s="135" t="s">
        <v>4921</v>
      </c>
      <c r="C645" s="175" t="s">
        <v>6890</v>
      </c>
      <c r="D645" s="175" t="s">
        <v>6893</v>
      </c>
      <c r="E645" s="195" t="s">
        <v>6894</v>
      </c>
      <c r="F645" s="150">
        <v>44897</v>
      </c>
      <c r="G645" s="137" t="s">
        <v>57</v>
      </c>
      <c r="H645" s="137">
        <v>78</v>
      </c>
      <c r="I645" s="151">
        <v>16240</v>
      </c>
      <c r="J645" s="137">
        <v>80468583</v>
      </c>
      <c r="K645" s="137" t="s">
        <v>3696</v>
      </c>
      <c r="L645" s="140" t="s">
        <v>61</v>
      </c>
      <c r="M645" s="179">
        <v>3.7559999999999998</v>
      </c>
      <c r="N645" s="153"/>
      <c r="O645" s="152"/>
      <c r="P645" s="152" t="s">
        <v>3352</v>
      </c>
      <c r="Q645" s="154"/>
      <c r="R645" s="154"/>
      <c r="S645" s="154"/>
      <c r="T645" s="154"/>
      <c r="U645" s="154"/>
      <c r="V645" s="154"/>
      <c r="W645" s="154"/>
      <c r="X645" s="156"/>
    </row>
    <row r="646" spans="1:24" ht="15.75" customHeight="1">
      <c r="A646" s="175" t="s">
        <v>369</v>
      </c>
      <c r="B646" s="135" t="s">
        <v>4929</v>
      </c>
      <c r="C646" s="175" t="s">
        <v>6895</v>
      </c>
      <c r="D646" s="175" t="s">
        <v>6896</v>
      </c>
      <c r="E646" s="189" t="s">
        <v>6897</v>
      </c>
      <c r="F646" s="150">
        <v>44901</v>
      </c>
      <c r="G646" s="137" t="s">
        <v>57</v>
      </c>
      <c r="H646" s="137">
        <v>48</v>
      </c>
      <c r="I646" s="151">
        <v>27311</v>
      </c>
      <c r="J646" s="137" t="s">
        <v>6898</v>
      </c>
      <c r="K646" s="137" t="s">
        <v>3696</v>
      </c>
      <c r="L646" s="137" t="s">
        <v>61</v>
      </c>
      <c r="M646" s="157">
        <v>0.155</v>
      </c>
      <c r="N646" s="157">
        <v>5.0000000000000001E-3</v>
      </c>
      <c r="O646" s="153"/>
      <c r="P646" s="152"/>
      <c r="Q646" s="154" t="s">
        <v>3418</v>
      </c>
      <c r="R646" s="154"/>
      <c r="S646" s="155" t="s">
        <v>6899</v>
      </c>
      <c r="T646" s="154" t="s">
        <v>6569</v>
      </c>
      <c r="U646" s="154"/>
      <c r="V646" s="154"/>
      <c r="W646" s="154"/>
      <c r="X646" s="156"/>
    </row>
    <row r="647" spans="1:24" ht="15.75" customHeight="1">
      <c r="A647" s="175" t="s">
        <v>369</v>
      </c>
      <c r="B647" s="135" t="s">
        <v>4929</v>
      </c>
      <c r="C647" s="175" t="s">
        <v>6895</v>
      </c>
      <c r="D647" s="175" t="s">
        <v>6900</v>
      </c>
      <c r="E647" s="189" t="s">
        <v>6901</v>
      </c>
      <c r="F647" s="150">
        <v>44901</v>
      </c>
      <c r="G647" s="137" t="s">
        <v>72</v>
      </c>
      <c r="H647" s="137">
        <v>22</v>
      </c>
      <c r="I647" s="151">
        <v>36624</v>
      </c>
      <c r="J647" s="137">
        <v>70676283</v>
      </c>
      <c r="K647" s="137" t="s">
        <v>3696</v>
      </c>
      <c r="L647" s="140" t="s">
        <v>61</v>
      </c>
      <c r="M647" s="157">
        <v>0.11</v>
      </c>
      <c r="N647" s="157">
        <v>2E-3</v>
      </c>
      <c r="O647" s="153"/>
      <c r="P647" s="153"/>
      <c r="Q647" s="154" t="s">
        <v>3418</v>
      </c>
      <c r="R647" s="154"/>
      <c r="S647" s="155" t="s">
        <v>6902</v>
      </c>
      <c r="T647" s="154" t="s">
        <v>6569</v>
      </c>
      <c r="U647" s="154"/>
      <c r="V647" s="154"/>
      <c r="W647" s="154"/>
      <c r="X647" s="156"/>
    </row>
    <row r="648" spans="1:24" ht="15.75" customHeight="1">
      <c r="A648" s="175" t="s">
        <v>369</v>
      </c>
      <c r="B648" s="135" t="s">
        <v>4929</v>
      </c>
      <c r="C648" s="175" t="s">
        <v>6895</v>
      </c>
      <c r="D648" s="175" t="s">
        <v>6635</v>
      </c>
      <c r="E648" s="189" t="s">
        <v>6903</v>
      </c>
      <c r="F648" s="150">
        <v>44901</v>
      </c>
      <c r="G648" s="137" t="s">
        <v>57</v>
      </c>
      <c r="H648" s="137">
        <v>47</v>
      </c>
      <c r="I648" s="151">
        <v>27342</v>
      </c>
      <c r="J648" s="137">
        <v>60340823</v>
      </c>
      <c r="K648" s="137" t="s">
        <v>3696</v>
      </c>
      <c r="L648" s="137" t="s">
        <v>61</v>
      </c>
      <c r="M648" s="179">
        <v>3.673</v>
      </c>
      <c r="N648" s="153"/>
      <c r="O648" s="152"/>
      <c r="P648" s="196" t="s">
        <v>3352</v>
      </c>
      <c r="Q648" s="154" t="s">
        <v>3418</v>
      </c>
      <c r="R648" s="154"/>
      <c r="S648" s="155" t="s">
        <v>6904</v>
      </c>
      <c r="T648" s="154" t="s">
        <v>6569</v>
      </c>
      <c r="U648" s="154"/>
      <c r="V648" s="154"/>
      <c r="W648" s="154"/>
      <c r="X648" s="156"/>
    </row>
    <row r="649" spans="1:24" ht="24" customHeight="1">
      <c r="A649" s="175" t="s">
        <v>369</v>
      </c>
      <c r="B649" s="135" t="s">
        <v>4929</v>
      </c>
      <c r="C649" s="175" t="s">
        <v>6895</v>
      </c>
      <c r="D649" s="175" t="s">
        <v>6905</v>
      </c>
      <c r="E649" s="189" t="s">
        <v>6906</v>
      </c>
      <c r="F649" s="150">
        <v>44901</v>
      </c>
      <c r="G649" s="137" t="s">
        <v>72</v>
      </c>
      <c r="H649" s="137">
        <v>26</v>
      </c>
      <c r="I649" s="151">
        <v>35362</v>
      </c>
      <c r="J649" s="137">
        <v>77904020</v>
      </c>
      <c r="K649" s="137" t="s">
        <v>3696</v>
      </c>
      <c r="L649" s="140" t="s">
        <v>61</v>
      </c>
      <c r="M649" s="179" t="s">
        <v>6907</v>
      </c>
      <c r="N649" s="153"/>
      <c r="O649" s="153"/>
      <c r="P649" s="197" t="s">
        <v>6908</v>
      </c>
      <c r="Q649" s="154" t="s">
        <v>3418</v>
      </c>
      <c r="R649" s="154"/>
      <c r="S649" s="155" t="s">
        <v>6909</v>
      </c>
      <c r="T649" s="154" t="s">
        <v>6569</v>
      </c>
      <c r="U649" s="154"/>
      <c r="V649" s="154"/>
      <c r="W649" s="154"/>
      <c r="X649" s="156"/>
    </row>
    <row r="650" spans="1:24" ht="15.75" customHeight="1">
      <c r="A650" s="175" t="s">
        <v>369</v>
      </c>
      <c r="B650" s="135" t="s">
        <v>4929</v>
      </c>
      <c r="C650" s="175" t="s">
        <v>6895</v>
      </c>
      <c r="D650" s="175" t="s">
        <v>6910</v>
      </c>
      <c r="E650" s="189" t="s">
        <v>6911</v>
      </c>
      <c r="F650" s="150">
        <v>44901</v>
      </c>
      <c r="G650" s="137" t="s">
        <v>72</v>
      </c>
      <c r="H650" s="137">
        <v>33</v>
      </c>
      <c r="I650" s="151">
        <v>32549</v>
      </c>
      <c r="J650" s="137" t="s">
        <v>4373</v>
      </c>
      <c r="K650" s="137" t="s">
        <v>3696</v>
      </c>
      <c r="L650" s="137" t="s">
        <v>61</v>
      </c>
      <c r="M650" s="157">
        <v>0.112</v>
      </c>
      <c r="N650" s="157">
        <v>1.2E-2</v>
      </c>
      <c r="O650" s="153"/>
      <c r="P650" s="198"/>
      <c r="Q650" s="154" t="s">
        <v>3418</v>
      </c>
      <c r="R650" s="154"/>
      <c r="S650" s="155" t="s">
        <v>6912</v>
      </c>
      <c r="T650" s="154" t="s">
        <v>6569</v>
      </c>
      <c r="U650" s="154"/>
      <c r="V650" s="154"/>
      <c r="W650" s="154"/>
      <c r="X650" s="156"/>
    </row>
    <row r="651" spans="1:24" ht="15.75" customHeight="1">
      <c r="A651" s="175" t="s">
        <v>156</v>
      </c>
      <c r="B651" s="135" t="s">
        <v>4921</v>
      </c>
      <c r="C651" s="175" t="s">
        <v>6913</v>
      </c>
      <c r="D651" s="175" t="s">
        <v>6914</v>
      </c>
      <c r="E651" s="189" t="s">
        <v>6915</v>
      </c>
      <c r="F651" s="150">
        <v>44907</v>
      </c>
      <c r="G651" s="137" t="s">
        <v>57</v>
      </c>
      <c r="H651" s="137">
        <v>55</v>
      </c>
      <c r="I651" s="151">
        <v>24495</v>
      </c>
      <c r="J651" s="137">
        <v>9298925</v>
      </c>
      <c r="K651" s="137" t="s">
        <v>3696</v>
      </c>
      <c r="L651" s="140" t="s">
        <v>61</v>
      </c>
      <c r="M651" s="179">
        <v>3.1880000000000002</v>
      </c>
      <c r="N651" s="153"/>
      <c r="O651" s="153"/>
      <c r="P651" s="152" t="s">
        <v>3352</v>
      </c>
      <c r="Q651" s="154"/>
      <c r="R651" s="154"/>
      <c r="S651" s="154"/>
      <c r="T651" s="154"/>
      <c r="U651" s="154"/>
      <c r="V651" s="154"/>
      <c r="W651" s="154"/>
      <c r="X651" s="156"/>
    </row>
    <row r="652" spans="1:24" ht="15.75" customHeight="1">
      <c r="A652" s="175" t="s">
        <v>49</v>
      </c>
      <c r="B652" s="135" t="s">
        <v>58</v>
      </c>
      <c r="C652" s="175" t="s">
        <v>6916</v>
      </c>
      <c r="D652" s="175" t="s">
        <v>6917</v>
      </c>
      <c r="E652" s="189" t="s">
        <v>6918</v>
      </c>
      <c r="F652" s="150">
        <v>44908</v>
      </c>
      <c r="G652" s="137" t="s">
        <v>72</v>
      </c>
      <c r="H652" s="137">
        <v>28</v>
      </c>
      <c r="I652" s="151">
        <v>34265</v>
      </c>
      <c r="J652" s="137">
        <v>48111683</v>
      </c>
      <c r="K652" s="137" t="s">
        <v>3679</v>
      </c>
      <c r="L652" s="137" t="s">
        <v>61</v>
      </c>
      <c r="M652" s="157">
        <v>8.5000000000000006E-2</v>
      </c>
      <c r="N652" s="157">
        <v>1E-3</v>
      </c>
      <c r="O652" s="153"/>
      <c r="P652" s="153"/>
      <c r="Q652" s="154"/>
      <c r="R652" s="154"/>
      <c r="S652" s="154"/>
      <c r="T652" s="154"/>
      <c r="U652" s="154"/>
      <c r="V652" s="154"/>
      <c r="W652" s="154"/>
      <c r="X652" s="156"/>
    </row>
    <row r="653" spans="1:24" ht="15.75" customHeight="1">
      <c r="A653" s="175" t="s">
        <v>49</v>
      </c>
      <c r="B653" s="135" t="s">
        <v>58</v>
      </c>
      <c r="C653" s="175" t="s">
        <v>6916</v>
      </c>
      <c r="D653" s="175" t="s">
        <v>6919</v>
      </c>
      <c r="E653" s="189" t="s">
        <v>6920</v>
      </c>
      <c r="F653" s="150">
        <v>44908</v>
      </c>
      <c r="G653" s="137" t="s">
        <v>57</v>
      </c>
      <c r="H653" s="137">
        <v>67</v>
      </c>
      <c r="I653" s="151">
        <v>20433</v>
      </c>
      <c r="J653" s="137">
        <v>27662602</v>
      </c>
      <c r="K653" s="137" t="s">
        <v>3696</v>
      </c>
      <c r="L653" s="140" t="s">
        <v>61</v>
      </c>
      <c r="M653" s="157" t="s">
        <v>6921</v>
      </c>
      <c r="N653" s="157" t="s">
        <v>6922</v>
      </c>
      <c r="O653" s="153"/>
      <c r="P653" s="153"/>
      <c r="Q653" s="154"/>
      <c r="R653" s="154"/>
      <c r="S653" s="154"/>
      <c r="T653" s="154"/>
      <c r="U653" s="154"/>
      <c r="V653" s="154"/>
      <c r="W653" s="154"/>
      <c r="X653" s="156"/>
    </row>
    <row r="654" spans="1:24" ht="15.75" customHeight="1">
      <c r="A654" s="175" t="s">
        <v>49</v>
      </c>
      <c r="B654" s="135" t="s">
        <v>58</v>
      </c>
      <c r="C654" s="175" t="s">
        <v>6916</v>
      </c>
      <c r="D654" s="175" t="s">
        <v>6923</v>
      </c>
      <c r="E654" s="189" t="s">
        <v>6924</v>
      </c>
      <c r="F654" s="150">
        <v>44908</v>
      </c>
      <c r="G654" s="137" t="s">
        <v>72</v>
      </c>
      <c r="H654" s="137">
        <v>13</v>
      </c>
      <c r="I654" s="151">
        <v>40128</v>
      </c>
      <c r="J654" s="137">
        <v>62348413</v>
      </c>
      <c r="K654" s="163" t="s">
        <v>4762</v>
      </c>
      <c r="L654" s="137" t="s">
        <v>61</v>
      </c>
      <c r="M654" s="157" t="s">
        <v>6925</v>
      </c>
      <c r="N654" s="157" t="s">
        <v>6926</v>
      </c>
      <c r="O654" s="153"/>
      <c r="P654" s="193" t="s">
        <v>67</v>
      </c>
      <c r="Q654" s="154"/>
      <c r="R654" s="154"/>
      <c r="S654" s="154"/>
      <c r="T654" s="154"/>
      <c r="U654" s="154"/>
      <c r="V654" s="154"/>
      <c r="W654" s="154"/>
      <c r="X654" s="156"/>
    </row>
    <row r="655" spans="1:24" ht="15.75" customHeight="1">
      <c r="A655" s="175" t="s">
        <v>49</v>
      </c>
      <c r="B655" s="135" t="s">
        <v>58</v>
      </c>
      <c r="C655" s="175" t="s">
        <v>6916</v>
      </c>
      <c r="D655" s="175" t="s">
        <v>6927</v>
      </c>
      <c r="E655" s="189" t="s">
        <v>6928</v>
      </c>
      <c r="F655" s="150">
        <v>44908</v>
      </c>
      <c r="G655" s="137" t="s">
        <v>72</v>
      </c>
      <c r="H655" s="137">
        <v>17</v>
      </c>
      <c r="I655" s="151">
        <v>38598</v>
      </c>
      <c r="J655" s="137">
        <v>75567230</v>
      </c>
      <c r="K655" s="163" t="s">
        <v>4762</v>
      </c>
      <c r="L655" s="140" t="s">
        <v>61</v>
      </c>
      <c r="M655" s="157" t="s">
        <v>6929</v>
      </c>
      <c r="N655" s="157" t="s">
        <v>6930</v>
      </c>
      <c r="O655" s="153"/>
      <c r="P655" s="153"/>
      <c r="Q655" s="154"/>
      <c r="R655" s="154"/>
      <c r="S655" s="154"/>
      <c r="T655" s="154"/>
      <c r="U655" s="154"/>
      <c r="V655" s="154"/>
      <c r="W655" s="154"/>
      <c r="X655" s="156"/>
    </row>
    <row r="656" spans="1:24" ht="15.75" customHeight="1">
      <c r="A656" s="175" t="s">
        <v>49</v>
      </c>
      <c r="B656" s="135" t="s">
        <v>58</v>
      </c>
      <c r="C656" s="175" t="s">
        <v>6916</v>
      </c>
      <c r="D656" s="175" t="s">
        <v>6931</v>
      </c>
      <c r="E656" s="189" t="s">
        <v>6932</v>
      </c>
      <c r="F656" s="150">
        <v>44908</v>
      </c>
      <c r="G656" s="137" t="s">
        <v>72</v>
      </c>
      <c r="H656" s="137">
        <v>24</v>
      </c>
      <c r="I656" s="151">
        <v>36067</v>
      </c>
      <c r="J656" s="137">
        <v>77389452</v>
      </c>
      <c r="K656" s="137" t="s">
        <v>3696</v>
      </c>
      <c r="L656" s="137" t="s">
        <v>61</v>
      </c>
      <c r="M656" s="157">
        <v>0.106</v>
      </c>
      <c r="N656" s="157">
        <v>1E-3</v>
      </c>
      <c r="O656" s="153"/>
      <c r="P656" s="153"/>
      <c r="Q656" s="154"/>
      <c r="R656" s="154"/>
      <c r="S656" s="154"/>
      <c r="T656" s="154"/>
      <c r="U656" s="154"/>
      <c r="V656" s="154"/>
      <c r="W656" s="154"/>
      <c r="X656" s="156"/>
    </row>
    <row r="657" spans="1:24" ht="15.75" customHeight="1">
      <c r="A657" s="175" t="s">
        <v>49</v>
      </c>
      <c r="B657" s="135" t="s">
        <v>58</v>
      </c>
      <c r="C657" s="175" t="s">
        <v>6916</v>
      </c>
      <c r="D657" s="175" t="s">
        <v>6933</v>
      </c>
      <c r="E657" s="189" t="s">
        <v>6934</v>
      </c>
      <c r="F657" s="150">
        <v>44908</v>
      </c>
      <c r="G657" s="137" t="s">
        <v>57</v>
      </c>
      <c r="H657" s="137">
        <v>29</v>
      </c>
      <c r="I657" s="151">
        <v>34023</v>
      </c>
      <c r="J657" s="137">
        <v>47864893</v>
      </c>
      <c r="K657" s="137" t="s">
        <v>3696</v>
      </c>
      <c r="L657" s="140" t="s">
        <v>61</v>
      </c>
      <c r="M657" s="152">
        <v>3.2749999999999999</v>
      </c>
      <c r="N657" s="153"/>
      <c r="O657" s="153"/>
      <c r="P657" s="152" t="s">
        <v>3352</v>
      </c>
      <c r="Q657" s="154"/>
      <c r="R657" s="154"/>
      <c r="S657" s="154"/>
      <c r="T657" s="154"/>
      <c r="U657" s="154"/>
      <c r="V657" s="154"/>
      <c r="W657" s="154"/>
      <c r="X657" s="156"/>
    </row>
    <row r="658" spans="1:24" ht="15.75" customHeight="1">
      <c r="A658" s="175" t="s">
        <v>49</v>
      </c>
      <c r="B658" s="135" t="s">
        <v>58</v>
      </c>
      <c r="C658" s="175" t="s">
        <v>6916</v>
      </c>
      <c r="D658" s="175" t="s">
        <v>6935</v>
      </c>
      <c r="E658" s="189" t="s">
        <v>6936</v>
      </c>
      <c r="F658" s="150">
        <v>44908</v>
      </c>
      <c r="G658" s="137" t="s">
        <v>57</v>
      </c>
      <c r="H658" s="137">
        <v>52</v>
      </c>
      <c r="I658" s="151">
        <v>25915</v>
      </c>
      <c r="J658" s="137">
        <v>3221632</v>
      </c>
      <c r="K658" s="137" t="s">
        <v>3696</v>
      </c>
      <c r="L658" s="137" t="s">
        <v>61</v>
      </c>
      <c r="M658" s="157">
        <v>8.2000000000000003E-2</v>
      </c>
      <c r="N658" s="157">
        <v>1E-3</v>
      </c>
      <c r="O658" s="153"/>
      <c r="P658" s="153"/>
      <c r="Q658" s="154"/>
      <c r="R658" s="154"/>
      <c r="S658" s="154"/>
      <c r="T658" s="154"/>
      <c r="U658" s="154"/>
      <c r="V658" s="154"/>
      <c r="W658" s="154"/>
      <c r="X658" s="156"/>
    </row>
    <row r="659" spans="1:24" ht="15.75" customHeight="1">
      <c r="A659" s="175" t="s">
        <v>49</v>
      </c>
      <c r="B659" s="135" t="s">
        <v>58</v>
      </c>
      <c r="C659" s="175" t="s">
        <v>6916</v>
      </c>
      <c r="D659" s="175" t="s">
        <v>6937</v>
      </c>
      <c r="E659" s="189" t="s">
        <v>6938</v>
      </c>
      <c r="F659" s="150">
        <v>44908</v>
      </c>
      <c r="G659" s="137" t="s">
        <v>57</v>
      </c>
      <c r="H659" s="137">
        <v>36</v>
      </c>
      <c r="I659" s="151">
        <v>27992</v>
      </c>
      <c r="J659" s="137">
        <v>17623181</v>
      </c>
      <c r="K659" s="137" t="s">
        <v>3696</v>
      </c>
      <c r="L659" s="140" t="s">
        <v>61</v>
      </c>
      <c r="M659" s="179" t="s">
        <v>6939</v>
      </c>
      <c r="N659" s="179">
        <v>0.54</v>
      </c>
      <c r="O659" s="153"/>
      <c r="P659" s="152" t="s">
        <v>705</v>
      </c>
      <c r="Q659" s="154"/>
      <c r="R659" s="154"/>
      <c r="S659" s="154"/>
      <c r="T659" s="154"/>
      <c r="U659" s="154"/>
      <c r="V659" s="154"/>
      <c r="W659" s="154"/>
      <c r="X659" s="156"/>
    </row>
    <row r="660" spans="1:24" ht="15.75" customHeight="1">
      <c r="A660" s="175" t="s">
        <v>270</v>
      </c>
      <c r="B660" s="135" t="s">
        <v>58</v>
      </c>
      <c r="C660" s="175" t="s">
        <v>6916</v>
      </c>
      <c r="D660" s="175" t="s">
        <v>6940</v>
      </c>
      <c r="E660" s="189" t="s">
        <v>6941</v>
      </c>
      <c r="F660" s="150">
        <v>44908</v>
      </c>
      <c r="G660" s="137" t="s">
        <v>57</v>
      </c>
      <c r="H660" s="137">
        <v>21</v>
      </c>
      <c r="I660" s="151">
        <v>37153</v>
      </c>
      <c r="J660" s="137">
        <v>75081742</v>
      </c>
      <c r="K660" s="137" t="s">
        <v>3696</v>
      </c>
      <c r="L660" s="137" t="s">
        <v>61</v>
      </c>
      <c r="M660" s="179">
        <v>3.3740000000000001</v>
      </c>
      <c r="N660" s="153"/>
      <c r="O660" s="153"/>
      <c r="P660" s="152" t="s">
        <v>3352</v>
      </c>
      <c r="Q660" s="154"/>
      <c r="R660" s="154"/>
      <c r="S660" s="154"/>
      <c r="T660" s="154"/>
      <c r="U660" s="154"/>
      <c r="V660" s="154"/>
      <c r="W660" s="154"/>
      <c r="X660" s="156"/>
    </row>
    <row r="661" spans="1:24" ht="15.75" customHeight="1">
      <c r="A661" s="175" t="s">
        <v>492</v>
      </c>
      <c r="B661" s="199" t="s">
        <v>495</v>
      </c>
      <c r="C661" s="175" t="s">
        <v>6942</v>
      </c>
      <c r="D661" s="175" t="s">
        <v>6943</v>
      </c>
      <c r="E661" s="189" t="s">
        <v>6944</v>
      </c>
      <c r="F661" s="150">
        <v>44908</v>
      </c>
      <c r="G661" s="137" t="s">
        <v>57</v>
      </c>
      <c r="H661" s="137">
        <v>50</v>
      </c>
      <c r="I661" s="151">
        <v>26369</v>
      </c>
      <c r="J661" s="137">
        <v>48603874</v>
      </c>
      <c r="K661" s="137" t="s">
        <v>3696</v>
      </c>
      <c r="L661" s="140" t="s">
        <v>61</v>
      </c>
      <c r="M661" s="179">
        <v>3.556</v>
      </c>
      <c r="N661" s="153"/>
      <c r="O661" s="153"/>
      <c r="P661" s="152" t="s">
        <v>3352</v>
      </c>
      <c r="Q661" s="154" t="s">
        <v>378</v>
      </c>
      <c r="R661" s="154">
        <v>0.8</v>
      </c>
      <c r="S661" s="155">
        <v>196.49600000000001</v>
      </c>
      <c r="T661" s="154" t="s">
        <v>498</v>
      </c>
      <c r="U661" s="154"/>
      <c r="V661" s="154"/>
      <c r="W661" s="154"/>
      <c r="X661" s="156"/>
    </row>
    <row r="662" spans="1:24" ht="15.75" customHeight="1">
      <c r="A662" s="175" t="s">
        <v>393</v>
      </c>
      <c r="B662" s="135" t="s">
        <v>400</v>
      </c>
      <c r="C662" s="175" t="s">
        <v>6945</v>
      </c>
      <c r="D662" s="175" t="s">
        <v>6946</v>
      </c>
      <c r="E662" s="189" t="s">
        <v>6947</v>
      </c>
      <c r="F662" s="150">
        <v>44910</v>
      </c>
      <c r="G662" s="137" t="s">
        <v>57</v>
      </c>
      <c r="H662" s="137">
        <v>27</v>
      </c>
      <c r="I662" s="151">
        <v>34858</v>
      </c>
      <c r="J662" s="137">
        <v>61945772</v>
      </c>
      <c r="K662" s="137" t="s">
        <v>3696</v>
      </c>
      <c r="L662" s="137" t="s">
        <v>61</v>
      </c>
      <c r="M662" s="157" t="s">
        <v>6948</v>
      </c>
      <c r="N662" s="157">
        <v>3.0000000000000001E-3</v>
      </c>
      <c r="O662" s="153"/>
      <c r="P662" s="153"/>
      <c r="Q662" s="154"/>
      <c r="R662" s="154"/>
      <c r="S662" s="154"/>
      <c r="T662" s="154"/>
      <c r="U662" s="154"/>
      <c r="V662" s="154"/>
      <c r="W662" s="154"/>
      <c r="X662" s="156"/>
    </row>
    <row r="663" spans="1:24" ht="15.75" customHeight="1">
      <c r="A663" s="175" t="s">
        <v>393</v>
      </c>
      <c r="B663" s="135" t="s">
        <v>400</v>
      </c>
      <c r="C663" s="175" t="s">
        <v>6945</v>
      </c>
      <c r="D663" s="175" t="s">
        <v>6949</v>
      </c>
      <c r="E663" s="189" t="s">
        <v>6950</v>
      </c>
      <c r="F663" s="150">
        <v>44910</v>
      </c>
      <c r="G663" s="137" t="s">
        <v>72</v>
      </c>
      <c r="H663" s="137">
        <v>21</v>
      </c>
      <c r="I663" s="151">
        <v>37205</v>
      </c>
      <c r="J663" s="137">
        <v>73585173</v>
      </c>
      <c r="K663" s="137" t="s">
        <v>3696</v>
      </c>
      <c r="L663" s="140" t="s">
        <v>61</v>
      </c>
      <c r="M663" s="157" t="s">
        <v>6951</v>
      </c>
      <c r="N663" s="157">
        <v>1E-3</v>
      </c>
      <c r="O663" s="153"/>
      <c r="P663" s="153"/>
      <c r="Q663" s="154"/>
      <c r="R663" s="154"/>
      <c r="S663" s="154"/>
      <c r="T663" s="154"/>
      <c r="U663" s="154"/>
      <c r="V663" s="154"/>
      <c r="W663" s="154"/>
      <c r="X663" s="156"/>
    </row>
    <row r="664" spans="1:24" ht="15.75" customHeight="1">
      <c r="A664" s="175" t="s">
        <v>393</v>
      </c>
      <c r="B664" s="135" t="s">
        <v>400</v>
      </c>
      <c r="C664" s="175" t="s">
        <v>6945</v>
      </c>
      <c r="D664" s="175" t="s">
        <v>6952</v>
      </c>
      <c r="E664" s="189" t="s">
        <v>6953</v>
      </c>
      <c r="F664" s="150">
        <v>44910</v>
      </c>
      <c r="G664" s="137" t="s">
        <v>57</v>
      </c>
      <c r="H664" s="137">
        <v>20</v>
      </c>
      <c r="I664" s="151">
        <v>37494</v>
      </c>
      <c r="J664" s="137">
        <v>75325667</v>
      </c>
      <c r="K664" s="137" t="s">
        <v>3696</v>
      </c>
      <c r="L664" s="137" t="s">
        <v>61</v>
      </c>
      <c r="M664" s="157" t="s">
        <v>6954</v>
      </c>
      <c r="N664" s="157">
        <v>2E-3</v>
      </c>
      <c r="O664" s="153"/>
      <c r="P664" s="153"/>
      <c r="Q664" s="154"/>
      <c r="R664" s="154"/>
      <c r="S664" s="154"/>
      <c r="T664" s="154"/>
      <c r="U664" s="154"/>
      <c r="V664" s="154"/>
      <c r="W664" s="154"/>
      <c r="X664" s="156"/>
    </row>
    <row r="665" spans="1:24" ht="15.75" customHeight="1">
      <c r="A665" s="175" t="s">
        <v>393</v>
      </c>
      <c r="B665" s="135" t="s">
        <v>400</v>
      </c>
      <c r="C665" s="175" t="s">
        <v>6945</v>
      </c>
      <c r="D665" s="175" t="s">
        <v>6955</v>
      </c>
      <c r="E665" s="189" t="s">
        <v>6956</v>
      </c>
      <c r="F665" s="150">
        <v>44910</v>
      </c>
      <c r="G665" s="137" t="s">
        <v>57</v>
      </c>
      <c r="H665" s="137">
        <v>19</v>
      </c>
      <c r="I665" s="151">
        <v>37715</v>
      </c>
      <c r="J665" s="137">
        <v>75459950</v>
      </c>
      <c r="K665" s="137" t="s">
        <v>3696</v>
      </c>
      <c r="L665" s="140" t="s">
        <v>61</v>
      </c>
      <c r="M665" s="157">
        <v>9.9000000000000005E-2</v>
      </c>
      <c r="N665" s="157">
        <v>1E-3</v>
      </c>
      <c r="O665" s="153"/>
      <c r="P665" s="153"/>
      <c r="Q665" s="154"/>
      <c r="R665" s="154"/>
      <c r="S665" s="154"/>
      <c r="T665" s="154"/>
      <c r="U665" s="154"/>
      <c r="V665" s="154"/>
      <c r="W665" s="154"/>
      <c r="X665" s="156"/>
    </row>
    <row r="666" spans="1:24" ht="15.75" customHeight="1">
      <c r="A666" s="175" t="s">
        <v>393</v>
      </c>
      <c r="B666" s="135" t="s">
        <v>400</v>
      </c>
      <c r="C666" s="175" t="s">
        <v>6945</v>
      </c>
      <c r="D666" s="175" t="s">
        <v>6957</v>
      </c>
      <c r="E666" s="189" t="s">
        <v>6958</v>
      </c>
      <c r="F666" s="150">
        <v>44910</v>
      </c>
      <c r="G666" s="137" t="s">
        <v>57</v>
      </c>
      <c r="H666" s="137">
        <v>47</v>
      </c>
      <c r="I666" s="151">
        <v>27504</v>
      </c>
      <c r="J666" s="137">
        <v>1128414</v>
      </c>
      <c r="K666" s="137" t="s">
        <v>3696</v>
      </c>
      <c r="L666" s="137" t="s">
        <v>61</v>
      </c>
      <c r="M666" s="157">
        <v>0.155</v>
      </c>
      <c r="N666" s="157">
        <v>2E-3</v>
      </c>
      <c r="O666" s="153"/>
      <c r="P666" s="153"/>
      <c r="Q666" s="154"/>
      <c r="R666" s="154"/>
      <c r="S666" s="154"/>
      <c r="T666" s="154"/>
      <c r="U666" s="154"/>
      <c r="V666" s="154"/>
      <c r="W666" s="154"/>
      <c r="X666" s="156"/>
    </row>
    <row r="667" spans="1:24" ht="15.75" customHeight="1">
      <c r="A667" s="175" t="s">
        <v>393</v>
      </c>
      <c r="B667" s="135" t="s">
        <v>400</v>
      </c>
      <c r="C667" s="175" t="s">
        <v>6945</v>
      </c>
      <c r="D667" s="175" t="s">
        <v>6959</v>
      </c>
      <c r="E667" s="189" t="s">
        <v>6960</v>
      </c>
      <c r="F667" s="150">
        <v>44910</v>
      </c>
      <c r="G667" s="137" t="s">
        <v>72</v>
      </c>
      <c r="H667" s="137">
        <v>40</v>
      </c>
      <c r="I667" s="151">
        <v>30257</v>
      </c>
      <c r="J667" s="137">
        <v>42000315</v>
      </c>
      <c r="K667" s="137" t="s">
        <v>3696</v>
      </c>
      <c r="L667" s="140" t="s">
        <v>61</v>
      </c>
      <c r="M667" s="179">
        <v>0.44600000000000001</v>
      </c>
      <c r="N667" s="157">
        <v>4.0000000000000001E-3</v>
      </c>
      <c r="O667" s="153"/>
      <c r="P667" s="193" t="s">
        <v>67</v>
      </c>
      <c r="Q667" s="154"/>
      <c r="R667" s="154"/>
      <c r="S667" s="154"/>
      <c r="T667" s="154"/>
      <c r="U667" s="154"/>
      <c r="V667" s="154"/>
      <c r="W667" s="154"/>
      <c r="X667" s="156"/>
    </row>
    <row r="668" spans="1:24" ht="15.75" customHeight="1">
      <c r="A668" s="175" t="s">
        <v>3167</v>
      </c>
      <c r="B668" s="135" t="s">
        <v>2437</v>
      </c>
      <c r="C668" s="175" t="s">
        <v>6961</v>
      </c>
      <c r="D668" s="175" t="s">
        <v>6962</v>
      </c>
      <c r="E668" s="189" t="s">
        <v>6963</v>
      </c>
      <c r="F668" s="150">
        <v>44910</v>
      </c>
      <c r="G668" s="137" t="s">
        <v>72</v>
      </c>
      <c r="H668" s="137">
        <v>27</v>
      </c>
      <c r="I668" s="151">
        <v>34811</v>
      </c>
      <c r="J668" s="137">
        <v>76058287</v>
      </c>
      <c r="K668" s="137" t="s">
        <v>3696</v>
      </c>
      <c r="L668" s="137" t="s">
        <v>61</v>
      </c>
      <c r="M668" s="179">
        <v>3.802</v>
      </c>
      <c r="N668" s="179">
        <v>0.36599999999999999</v>
      </c>
      <c r="O668" s="153"/>
      <c r="P668" s="152" t="s">
        <v>3352</v>
      </c>
      <c r="Q668" s="154"/>
      <c r="R668" s="154"/>
      <c r="S668" s="154"/>
      <c r="T668" s="154"/>
      <c r="U668" s="154"/>
      <c r="V668" s="154"/>
      <c r="W668" s="154"/>
      <c r="X668" s="156"/>
    </row>
    <row r="669" spans="1:24" ht="15.75" customHeight="1">
      <c r="A669" s="175" t="s">
        <v>130</v>
      </c>
      <c r="B669" s="135" t="s">
        <v>4921</v>
      </c>
      <c r="C669" s="175" t="s">
        <v>6964</v>
      </c>
      <c r="D669" s="175" t="s">
        <v>6965</v>
      </c>
      <c r="E669" s="189" t="s">
        <v>6966</v>
      </c>
      <c r="F669" s="150">
        <v>44911</v>
      </c>
      <c r="G669" s="137" t="s">
        <v>72</v>
      </c>
      <c r="H669" s="137">
        <v>32</v>
      </c>
      <c r="I669" s="151">
        <v>32953</v>
      </c>
      <c r="J669" s="137">
        <v>46456621</v>
      </c>
      <c r="K669" s="137" t="s">
        <v>3696</v>
      </c>
      <c r="L669" s="140" t="s">
        <v>61</v>
      </c>
      <c r="M669" s="157" t="s">
        <v>6967</v>
      </c>
      <c r="N669" s="157" t="s">
        <v>6968</v>
      </c>
      <c r="O669" s="153"/>
      <c r="P669" s="193" t="s">
        <v>67</v>
      </c>
      <c r="Q669" s="154"/>
      <c r="R669" s="154"/>
      <c r="S669" s="154"/>
      <c r="T669" s="154"/>
      <c r="U669" s="154"/>
      <c r="V669" s="154"/>
      <c r="W669" s="154"/>
      <c r="X669" s="156"/>
    </row>
    <row r="670" spans="1:24" ht="15.75" customHeight="1">
      <c r="A670" s="175" t="s">
        <v>130</v>
      </c>
      <c r="B670" s="135" t="s">
        <v>4921</v>
      </c>
      <c r="C670" s="175" t="s">
        <v>6964</v>
      </c>
      <c r="D670" s="175" t="s">
        <v>6969</v>
      </c>
      <c r="E670" s="189" t="s">
        <v>6970</v>
      </c>
      <c r="F670" s="150">
        <v>44911</v>
      </c>
      <c r="G670" s="137" t="s">
        <v>57</v>
      </c>
      <c r="H670" s="137">
        <v>63</v>
      </c>
      <c r="I670" s="151">
        <v>21569</v>
      </c>
      <c r="J670" s="137">
        <v>7015371</v>
      </c>
      <c r="K670" s="137" t="s">
        <v>3696</v>
      </c>
      <c r="L670" s="137" t="s">
        <v>61</v>
      </c>
      <c r="M670" s="179" t="s">
        <v>6637</v>
      </c>
      <c r="N670" s="153"/>
      <c r="O670" s="153"/>
      <c r="P670" s="152" t="s">
        <v>3352</v>
      </c>
      <c r="Q670" s="154"/>
      <c r="R670" s="154"/>
      <c r="S670" s="154"/>
      <c r="T670" s="154"/>
      <c r="U670" s="154"/>
      <c r="V670" s="154"/>
      <c r="W670" s="154"/>
      <c r="X670" s="156"/>
    </row>
    <row r="671" spans="1:24" ht="15.75" customHeight="1">
      <c r="A671" s="175" t="s">
        <v>130</v>
      </c>
      <c r="B671" s="135" t="s">
        <v>4921</v>
      </c>
      <c r="C671" s="175" t="s">
        <v>6964</v>
      </c>
      <c r="D671" s="175" t="s">
        <v>6971</v>
      </c>
      <c r="E671" s="189" t="s">
        <v>6972</v>
      </c>
      <c r="F671" s="150">
        <v>44911</v>
      </c>
      <c r="G671" s="137" t="s">
        <v>57</v>
      </c>
      <c r="H671" s="137">
        <v>29</v>
      </c>
      <c r="I671" s="151">
        <v>33992</v>
      </c>
      <c r="J671" s="137">
        <v>47556707</v>
      </c>
      <c r="K671" s="137" t="s">
        <v>3696</v>
      </c>
      <c r="L671" s="140" t="s">
        <v>61</v>
      </c>
      <c r="M671" s="179" t="s">
        <v>6973</v>
      </c>
      <c r="N671" s="153"/>
      <c r="O671" s="153"/>
      <c r="P671" s="152" t="s">
        <v>3352</v>
      </c>
      <c r="Q671" s="154"/>
      <c r="R671" s="154"/>
      <c r="S671" s="154"/>
      <c r="T671" s="154"/>
      <c r="U671" s="154"/>
      <c r="V671" s="154"/>
      <c r="W671" s="154"/>
      <c r="X671" s="156"/>
    </row>
    <row r="672" spans="1:24" ht="15.75" customHeight="1">
      <c r="A672" s="175" t="s">
        <v>130</v>
      </c>
      <c r="B672" s="135" t="s">
        <v>4921</v>
      </c>
      <c r="C672" s="175" t="s">
        <v>6964</v>
      </c>
      <c r="D672" s="175" t="s">
        <v>6974</v>
      </c>
      <c r="E672" s="189" t="s">
        <v>6975</v>
      </c>
      <c r="F672" s="150">
        <v>44911</v>
      </c>
      <c r="G672" s="137" t="s">
        <v>72</v>
      </c>
      <c r="H672" s="137">
        <v>34</v>
      </c>
      <c r="I672" s="151">
        <v>32454</v>
      </c>
      <c r="J672" s="137">
        <v>45404024</v>
      </c>
      <c r="K672" s="137" t="s">
        <v>3696</v>
      </c>
      <c r="L672" s="137" t="s">
        <v>61</v>
      </c>
      <c r="M672" s="157" t="s">
        <v>6976</v>
      </c>
      <c r="N672" s="157" t="s">
        <v>6977</v>
      </c>
      <c r="O672" s="153"/>
      <c r="P672" s="193" t="s">
        <v>67</v>
      </c>
      <c r="Q672" s="154"/>
      <c r="R672" s="154"/>
      <c r="S672" s="154"/>
      <c r="T672" s="154"/>
      <c r="U672" s="154"/>
      <c r="V672" s="154"/>
      <c r="W672" s="154"/>
      <c r="X672" s="156"/>
    </row>
    <row r="673" spans="1:24" ht="15.75" customHeight="1">
      <c r="A673" s="175" t="s">
        <v>130</v>
      </c>
      <c r="B673" s="135" t="s">
        <v>4921</v>
      </c>
      <c r="C673" s="175" t="s">
        <v>6964</v>
      </c>
      <c r="D673" s="175" t="s">
        <v>6978</v>
      </c>
      <c r="E673" s="189" t="s">
        <v>6979</v>
      </c>
      <c r="F673" s="150">
        <v>44911</v>
      </c>
      <c r="G673" s="137" t="s">
        <v>57</v>
      </c>
      <c r="H673" s="137">
        <v>34</v>
      </c>
      <c r="I673" s="151">
        <v>32369</v>
      </c>
      <c r="J673" s="137">
        <v>45268377</v>
      </c>
      <c r="K673" s="137" t="s">
        <v>3696</v>
      </c>
      <c r="L673" s="140" t="s">
        <v>61</v>
      </c>
      <c r="M673" s="179" t="s">
        <v>6637</v>
      </c>
      <c r="N673" s="153"/>
      <c r="O673" s="153"/>
      <c r="P673" s="152" t="s">
        <v>3352</v>
      </c>
      <c r="Q673" s="154"/>
      <c r="R673" s="154"/>
      <c r="S673" s="154"/>
      <c r="T673" s="154"/>
      <c r="U673" s="154"/>
      <c r="V673" s="154"/>
      <c r="W673" s="154"/>
      <c r="X673" s="156"/>
    </row>
    <row r="674" spans="1:24" ht="15.75" customHeight="1">
      <c r="A674" s="175" t="s">
        <v>156</v>
      </c>
      <c r="B674" s="135" t="s">
        <v>4921</v>
      </c>
      <c r="C674" s="175" t="s">
        <v>6980</v>
      </c>
      <c r="D674" s="175" t="s">
        <v>6981</v>
      </c>
      <c r="E674" s="189" t="s">
        <v>6982</v>
      </c>
      <c r="F674" s="150">
        <v>44914</v>
      </c>
      <c r="G674" s="137" t="s">
        <v>72</v>
      </c>
      <c r="H674" s="137">
        <v>66</v>
      </c>
      <c r="I674" s="151">
        <v>20726</v>
      </c>
      <c r="J674" s="137">
        <v>8906657</v>
      </c>
      <c r="K674" s="137" t="s">
        <v>3696</v>
      </c>
      <c r="L674" s="137" t="s">
        <v>61</v>
      </c>
      <c r="M674" s="179">
        <v>1.661</v>
      </c>
      <c r="N674" s="157" t="s">
        <v>6983</v>
      </c>
      <c r="O674" s="193" t="s">
        <v>67</v>
      </c>
      <c r="P674" s="193" t="s">
        <v>67</v>
      </c>
      <c r="Q674" s="154"/>
      <c r="R674" s="154"/>
      <c r="S674" s="154"/>
      <c r="T674" s="154"/>
      <c r="U674" s="154"/>
      <c r="V674" s="154"/>
      <c r="W674" s="154"/>
      <c r="X674" s="156"/>
    </row>
    <row r="675" spans="1:24" ht="15.75" customHeight="1">
      <c r="A675" s="175" t="s">
        <v>595</v>
      </c>
      <c r="B675" s="135" t="s">
        <v>4921</v>
      </c>
      <c r="C675" s="175" t="s">
        <v>6984</v>
      </c>
      <c r="D675" s="175" t="s">
        <v>6985</v>
      </c>
      <c r="E675" s="189" t="s">
        <v>6986</v>
      </c>
      <c r="F675" s="150">
        <v>44915</v>
      </c>
      <c r="G675" s="137" t="s">
        <v>72</v>
      </c>
      <c r="H675" s="137">
        <v>28</v>
      </c>
      <c r="I675" s="151">
        <v>34643</v>
      </c>
      <c r="J675" s="137">
        <v>70240960</v>
      </c>
      <c r="K675" s="137" t="s">
        <v>3696</v>
      </c>
      <c r="L675" s="140" t="s">
        <v>61</v>
      </c>
      <c r="M675" s="157">
        <v>8.2000000000000003E-2</v>
      </c>
      <c r="N675" s="157" t="s">
        <v>6922</v>
      </c>
      <c r="O675" s="193" t="s">
        <v>67</v>
      </c>
      <c r="P675" s="153"/>
      <c r="Q675" s="154"/>
      <c r="R675" s="154"/>
      <c r="S675" s="154"/>
      <c r="T675" s="154"/>
      <c r="U675" s="154"/>
      <c r="V675" s="154"/>
      <c r="W675" s="154"/>
      <c r="X675" s="156"/>
    </row>
    <row r="676" spans="1:24" ht="15.75" customHeight="1">
      <c r="A676" s="135"/>
      <c r="B676" s="135"/>
      <c r="C676" s="136" t="s">
        <v>5093</v>
      </c>
      <c r="D676" s="137"/>
      <c r="E676" s="186" t="s">
        <v>6987</v>
      </c>
      <c r="F676" s="150">
        <v>44915</v>
      </c>
      <c r="G676" s="137"/>
      <c r="H676" s="137"/>
      <c r="I676" s="151"/>
      <c r="J676" s="137"/>
      <c r="K676" s="137"/>
      <c r="L676" s="137" t="s">
        <v>61</v>
      </c>
      <c r="M676" s="179" t="s">
        <v>820</v>
      </c>
      <c r="N676" s="153"/>
      <c r="O676" s="153"/>
      <c r="P676" s="153"/>
      <c r="Q676" s="154"/>
      <c r="R676" s="154"/>
      <c r="S676" s="154"/>
      <c r="T676" s="154"/>
      <c r="U676" s="154"/>
      <c r="V676" s="154"/>
      <c r="W676" s="154"/>
      <c r="X676" s="156"/>
    </row>
    <row r="677" spans="1:24" ht="15.75" customHeight="1">
      <c r="A677" s="135"/>
      <c r="B677" s="135"/>
      <c r="C677" s="136" t="s">
        <v>5093</v>
      </c>
      <c r="D677" s="137"/>
      <c r="E677" s="186" t="s">
        <v>6988</v>
      </c>
      <c r="F677" s="150">
        <v>44915</v>
      </c>
      <c r="G677" s="137"/>
      <c r="H677" s="137"/>
      <c r="I677" s="151"/>
      <c r="J677" s="137"/>
      <c r="K677" s="137"/>
      <c r="L677" s="140" t="s">
        <v>61</v>
      </c>
      <c r="M677" s="179" t="s">
        <v>820</v>
      </c>
      <c r="N677" s="153"/>
      <c r="O677" s="153"/>
      <c r="P677" s="153"/>
      <c r="Q677" s="154"/>
      <c r="R677" s="154"/>
      <c r="S677" s="154"/>
      <c r="T677" s="154"/>
      <c r="U677" s="154"/>
      <c r="V677" s="154"/>
      <c r="W677" s="154"/>
      <c r="X677" s="156"/>
    </row>
    <row r="678" spans="1:24" ht="15.75" customHeight="1">
      <c r="A678" s="135"/>
      <c r="B678" s="135"/>
      <c r="C678" s="136" t="s">
        <v>5093</v>
      </c>
      <c r="D678" s="137"/>
      <c r="E678" s="186" t="s">
        <v>6989</v>
      </c>
      <c r="F678" s="150">
        <v>44915</v>
      </c>
      <c r="G678" s="137"/>
      <c r="H678" s="137"/>
      <c r="I678" s="151"/>
      <c r="J678" s="137"/>
      <c r="K678" s="137"/>
      <c r="L678" s="137" t="s">
        <v>61</v>
      </c>
      <c r="M678" s="179" t="s">
        <v>820</v>
      </c>
      <c r="N678" s="153"/>
      <c r="O678" s="153"/>
      <c r="P678" s="153"/>
      <c r="Q678" s="154"/>
      <c r="R678" s="154"/>
      <c r="S678" s="154"/>
      <c r="T678" s="154"/>
      <c r="U678" s="154"/>
      <c r="V678" s="154"/>
      <c r="W678" s="154"/>
      <c r="X678" s="156"/>
    </row>
    <row r="679" spans="1:24" ht="15.75" customHeight="1">
      <c r="A679" s="135"/>
      <c r="B679" s="135"/>
      <c r="C679" s="136" t="s">
        <v>5093</v>
      </c>
      <c r="D679" s="137"/>
      <c r="E679" s="186" t="s">
        <v>6990</v>
      </c>
      <c r="F679" s="150">
        <v>44915</v>
      </c>
      <c r="G679" s="137"/>
      <c r="H679" s="137"/>
      <c r="I679" s="151"/>
      <c r="J679" s="137"/>
      <c r="K679" s="137"/>
      <c r="L679" s="140" t="s">
        <v>61</v>
      </c>
      <c r="M679" s="179" t="s">
        <v>820</v>
      </c>
      <c r="N679" s="153"/>
      <c r="O679" s="153"/>
      <c r="P679" s="153"/>
      <c r="Q679" s="154"/>
      <c r="R679" s="154"/>
      <c r="S679" s="154"/>
      <c r="T679" s="154"/>
      <c r="U679" s="154"/>
      <c r="V679" s="154"/>
      <c r="W679" s="154"/>
      <c r="X679" s="156"/>
    </row>
    <row r="680" spans="1:24" ht="15.75" customHeight="1">
      <c r="A680" s="135"/>
      <c r="B680" s="135"/>
      <c r="C680" s="136" t="s">
        <v>5093</v>
      </c>
      <c r="D680" s="137"/>
      <c r="E680" s="186">
        <v>2204974</v>
      </c>
      <c r="F680" s="150">
        <v>44915</v>
      </c>
      <c r="G680" s="137"/>
      <c r="H680" s="137"/>
      <c r="I680" s="151"/>
      <c r="J680" s="137"/>
      <c r="K680" s="137"/>
      <c r="L680" s="137" t="s">
        <v>61</v>
      </c>
      <c r="M680" s="179" t="s">
        <v>820</v>
      </c>
      <c r="N680" s="153"/>
      <c r="O680" s="153"/>
      <c r="P680" s="153"/>
      <c r="Q680" s="154"/>
      <c r="R680" s="154"/>
      <c r="S680" s="154"/>
      <c r="T680" s="154"/>
      <c r="U680" s="154"/>
      <c r="V680" s="154"/>
      <c r="W680" s="154"/>
      <c r="X680" s="156"/>
    </row>
    <row r="681" spans="1:24" ht="15.75" customHeight="1">
      <c r="A681" s="175" t="s">
        <v>2301</v>
      </c>
      <c r="B681" s="135" t="s">
        <v>283</v>
      </c>
      <c r="C681" s="175" t="s">
        <v>6991</v>
      </c>
      <c r="D681" s="175" t="s">
        <v>6992</v>
      </c>
      <c r="E681" s="189" t="s">
        <v>6993</v>
      </c>
      <c r="F681" s="150">
        <v>44916</v>
      </c>
      <c r="G681" s="137" t="s">
        <v>72</v>
      </c>
      <c r="H681" s="137">
        <v>46</v>
      </c>
      <c r="I681" s="151">
        <v>27809</v>
      </c>
      <c r="J681" s="137">
        <v>80012938</v>
      </c>
      <c r="K681" s="137" t="s">
        <v>3696</v>
      </c>
      <c r="L681" s="140" t="s">
        <v>61</v>
      </c>
      <c r="M681" s="179">
        <v>3.6709999999999998</v>
      </c>
      <c r="N681" s="153"/>
      <c r="O681" s="152" t="s">
        <v>705</v>
      </c>
      <c r="P681" s="153"/>
      <c r="Q681" s="154"/>
      <c r="R681" s="154"/>
      <c r="S681" s="154"/>
      <c r="T681" s="154"/>
      <c r="U681" s="154"/>
      <c r="V681" s="154"/>
      <c r="W681" s="154"/>
      <c r="X681" s="156"/>
    </row>
    <row r="682" spans="1:24" ht="15.75" customHeight="1">
      <c r="A682" s="175" t="s">
        <v>182</v>
      </c>
      <c r="B682" s="135" t="s">
        <v>188</v>
      </c>
      <c r="C682" s="175" t="s">
        <v>6994</v>
      </c>
      <c r="D682" s="175" t="s">
        <v>6995</v>
      </c>
      <c r="E682" s="189" t="s">
        <v>6996</v>
      </c>
      <c r="F682" s="150">
        <v>44918</v>
      </c>
      <c r="G682" s="137" t="s">
        <v>72</v>
      </c>
      <c r="H682" s="137">
        <v>72</v>
      </c>
      <c r="I682" s="151">
        <v>18568</v>
      </c>
      <c r="J682" s="137">
        <v>4636109</v>
      </c>
      <c r="K682" s="137" t="s">
        <v>3696</v>
      </c>
      <c r="L682" s="137" t="s">
        <v>61</v>
      </c>
      <c r="M682" s="179" t="s">
        <v>820</v>
      </c>
      <c r="N682" s="153"/>
      <c r="O682" s="152" t="s">
        <v>2789</v>
      </c>
      <c r="P682" s="153"/>
      <c r="Q682" s="154"/>
      <c r="R682" s="154"/>
      <c r="S682" s="154"/>
      <c r="T682" s="154"/>
      <c r="U682" s="154"/>
      <c r="V682" s="154"/>
      <c r="W682" s="154"/>
      <c r="X682" s="156"/>
    </row>
    <row r="683" spans="1:24" ht="15.75" customHeight="1">
      <c r="A683" s="175" t="s">
        <v>182</v>
      </c>
      <c r="B683" s="135" t="s">
        <v>188</v>
      </c>
      <c r="C683" s="175" t="s">
        <v>6994</v>
      </c>
      <c r="D683" s="175" t="s">
        <v>6997</v>
      </c>
      <c r="E683" s="189" t="s">
        <v>6998</v>
      </c>
      <c r="F683" s="150">
        <v>44918</v>
      </c>
      <c r="G683" s="137" t="s">
        <v>57</v>
      </c>
      <c r="H683" s="137">
        <v>78</v>
      </c>
      <c r="I683" s="151">
        <v>16321</v>
      </c>
      <c r="J683" s="137">
        <v>29449945</v>
      </c>
      <c r="K683" s="137" t="s">
        <v>3696</v>
      </c>
      <c r="L683" s="140" t="s">
        <v>61</v>
      </c>
      <c r="M683" s="179" t="s">
        <v>820</v>
      </c>
      <c r="N683" s="153"/>
      <c r="O683" s="152" t="s">
        <v>2789</v>
      </c>
      <c r="P683" s="153"/>
      <c r="Q683" s="154"/>
      <c r="R683" s="154"/>
      <c r="S683" s="154"/>
      <c r="T683" s="154"/>
      <c r="U683" s="154"/>
      <c r="V683" s="154"/>
      <c r="W683" s="154"/>
      <c r="X683" s="156"/>
    </row>
    <row r="684" spans="1:24" ht="15.75" customHeight="1">
      <c r="A684" s="175" t="s">
        <v>595</v>
      </c>
      <c r="B684" s="135" t="s">
        <v>4921</v>
      </c>
      <c r="C684" s="175" t="s">
        <v>6999</v>
      </c>
      <c r="D684" s="175" t="s">
        <v>7000</v>
      </c>
      <c r="E684" s="189" t="s">
        <v>7001</v>
      </c>
      <c r="F684" s="150">
        <v>44921</v>
      </c>
      <c r="G684" s="137" t="s">
        <v>57</v>
      </c>
      <c r="H684" s="137">
        <v>46</v>
      </c>
      <c r="I684" s="151">
        <v>27772</v>
      </c>
      <c r="J684" s="137">
        <v>10237680</v>
      </c>
      <c r="K684" s="137" t="s">
        <v>3696</v>
      </c>
      <c r="L684" s="137" t="s">
        <v>61</v>
      </c>
      <c r="M684" s="179">
        <v>3.9220000000000002</v>
      </c>
      <c r="N684" s="153"/>
      <c r="O684" s="152" t="s">
        <v>2789</v>
      </c>
      <c r="P684" s="153"/>
      <c r="Q684" s="154"/>
      <c r="R684" s="154"/>
      <c r="S684" s="154"/>
      <c r="T684" s="154"/>
      <c r="U684" s="154"/>
      <c r="V684" s="154"/>
      <c r="W684" s="154"/>
      <c r="X684" s="156"/>
    </row>
    <row r="685" spans="1:24" ht="15.75" customHeight="1">
      <c r="A685" s="175" t="s">
        <v>130</v>
      </c>
      <c r="B685" s="135" t="s">
        <v>4921</v>
      </c>
      <c r="C685" s="175" t="s">
        <v>7002</v>
      </c>
      <c r="D685" s="175" t="s">
        <v>7003</v>
      </c>
      <c r="E685" s="189" t="s">
        <v>7004</v>
      </c>
      <c r="F685" s="150">
        <v>44922</v>
      </c>
      <c r="G685" s="137" t="s">
        <v>57</v>
      </c>
      <c r="H685" s="137">
        <v>59</v>
      </c>
      <c r="I685" s="151">
        <v>23372</v>
      </c>
      <c r="J685" s="137">
        <v>10372922</v>
      </c>
      <c r="K685" s="137" t="s">
        <v>3696</v>
      </c>
      <c r="L685" s="140" t="s">
        <v>61</v>
      </c>
      <c r="M685" s="179" t="s">
        <v>820</v>
      </c>
      <c r="N685" s="153"/>
      <c r="O685" s="152" t="s">
        <v>2789</v>
      </c>
      <c r="P685" s="153"/>
      <c r="Q685" s="154"/>
      <c r="R685" s="154"/>
      <c r="S685" s="154"/>
      <c r="T685" s="154"/>
      <c r="U685" s="154"/>
      <c r="V685" s="154"/>
      <c r="W685" s="154"/>
      <c r="X685" s="156"/>
    </row>
    <row r="686" spans="1:24" ht="15.75" customHeight="1">
      <c r="A686" s="175" t="s">
        <v>130</v>
      </c>
      <c r="B686" s="135" t="s">
        <v>4921</v>
      </c>
      <c r="C686" s="175" t="s">
        <v>7002</v>
      </c>
      <c r="D686" s="175" t="s">
        <v>7005</v>
      </c>
      <c r="E686" s="189" t="s">
        <v>7006</v>
      </c>
      <c r="F686" s="150">
        <v>44922</v>
      </c>
      <c r="G686" s="137" t="s">
        <v>57</v>
      </c>
      <c r="H686" s="137">
        <v>72</v>
      </c>
      <c r="I686" s="151">
        <v>18556</v>
      </c>
      <c r="J686" s="137">
        <v>6134709</v>
      </c>
      <c r="K686" s="137" t="s">
        <v>3696</v>
      </c>
      <c r="L686" s="137" t="s">
        <v>61</v>
      </c>
      <c r="M686" s="179" t="s">
        <v>820</v>
      </c>
      <c r="N686" s="153"/>
      <c r="O686" s="152" t="s">
        <v>705</v>
      </c>
      <c r="P686" s="153"/>
      <c r="Q686" s="154"/>
      <c r="R686" s="154"/>
      <c r="S686" s="154"/>
      <c r="T686" s="154"/>
      <c r="U686" s="154"/>
      <c r="V686" s="154"/>
      <c r="W686" s="154"/>
      <c r="X686" s="156"/>
    </row>
    <row r="687" spans="1:24" ht="15.75" customHeight="1">
      <c r="A687" s="175" t="s">
        <v>130</v>
      </c>
      <c r="B687" s="135" t="s">
        <v>4921</v>
      </c>
      <c r="C687" s="175" t="s">
        <v>7007</v>
      </c>
      <c r="D687" s="175" t="s">
        <v>7008</v>
      </c>
      <c r="E687" s="189" t="s">
        <v>7009</v>
      </c>
      <c r="F687" s="150">
        <v>44924</v>
      </c>
      <c r="G687" s="137" t="s">
        <v>57</v>
      </c>
      <c r="H687" s="137">
        <v>55</v>
      </c>
      <c r="I687" s="151">
        <v>24792</v>
      </c>
      <c r="J687" s="137">
        <v>9355748</v>
      </c>
      <c r="K687" s="137" t="s">
        <v>3696</v>
      </c>
      <c r="L687" s="140" t="s">
        <v>61</v>
      </c>
      <c r="M687" s="179" t="s">
        <v>7010</v>
      </c>
      <c r="N687" s="153"/>
      <c r="O687" s="152" t="s">
        <v>705</v>
      </c>
      <c r="P687" s="153"/>
      <c r="Q687" s="154"/>
      <c r="R687" s="154"/>
      <c r="S687" s="154"/>
      <c r="T687" s="154"/>
      <c r="U687" s="154"/>
      <c r="V687" s="154"/>
      <c r="W687" s="154"/>
      <c r="X687" s="156"/>
    </row>
    <row r="688" spans="1:24" ht="15.75" customHeight="1">
      <c r="A688" s="175" t="s">
        <v>130</v>
      </c>
      <c r="B688" s="135" t="s">
        <v>4921</v>
      </c>
      <c r="C688" s="175" t="s">
        <v>7007</v>
      </c>
      <c r="D688" s="175" t="s">
        <v>7011</v>
      </c>
      <c r="E688" s="189" t="s">
        <v>7012</v>
      </c>
      <c r="F688" s="150">
        <v>44924</v>
      </c>
      <c r="G688" s="137" t="s">
        <v>57</v>
      </c>
      <c r="H688" s="137">
        <v>38</v>
      </c>
      <c r="I688" s="151">
        <v>30822</v>
      </c>
      <c r="J688" s="137">
        <v>44348024</v>
      </c>
      <c r="K688" s="137" t="s">
        <v>3696</v>
      </c>
      <c r="L688" s="137" t="s">
        <v>61</v>
      </c>
      <c r="M688" s="179" t="s">
        <v>7013</v>
      </c>
      <c r="N688" s="153"/>
      <c r="O688" s="152" t="s">
        <v>705</v>
      </c>
      <c r="P688" s="153"/>
      <c r="Q688" s="154"/>
      <c r="R688" s="154"/>
      <c r="S688" s="154"/>
      <c r="T688" s="154"/>
      <c r="U688" s="154"/>
      <c r="V688" s="154"/>
      <c r="W688" s="154"/>
      <c r="X688" s="156"/>
    </row>
    <row r="689" spans="1:24" ht="15.75" customHeight="1">
      <c r="A689" s="175" t="s">
        <v>6750</v>
      </c>
      <c r="B689" s="135" t="s">
        <v>4921</v>
      </c>
      <c r="C689" s="175" t="s">
        <v>7014</v>
      </c>
      <c r="D689" s="175" t="s">
        <v>7015</v>
      </c>
      <c r="E689" s="189" t="s">
        <v>7016</v>
      </c>
      <c r="F689" s="150">
        <v>44924</v>
      </c>
      <c r="G689" s="137" t="s">
        <v>72</v>
      </c>
      <c r="H689" s="137">
        <v>36</v>
      </c>
      <c r="I689" s="151">
        <v>31693</v>
      </c>
      <c r="J689" s="137">
        <v>43881438</v>
      </c>
      <c r="K689" s="137" t="s">
        <v>3696</v>
      </c>
      <c r="L689" s="140" t="s">
        <v>61</v>
      </c>
      <c r="M689" s="179" t="s">
        <v>7017</v>
      </c>
      <c r="N689" s="153"/>
      <c r="O689" s="152" t="s">
        <v>705</v>
      </c>
      <c r="P689" s="153"/>
      <c r="Q689" s="154"/>
      <c r="R689" s="154"/>
      <c r="S689" s="154"/>
      <c r="T689" s="154"/>
      <c r="U689" s="154"/>
      <c r="V689" s="154"/>
      <c r="W689" s="154"/>
      <c r="X689" s="156"/>
    </row>
  </sheetData>
  <autoFilter ref="A1:X689"/>
  <conditionalFormatting sqref="O1">
    <cfRule type="cellIs" dxfId="133" priority="1" operator="equal">
      <formula>#REF!</formula>
    </cfRule>
    <cfRule type="cellIs" dxfId="132" priority="2" operator="equal">
      <formula>#REF!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043"/>
  <sheetViews>
    <sheetView topLeftCell="G1002" zoomScale="70" zoomScaleNormal="70" workbookViewId="0">
      <selection activeCell="S2" sqref="S2:S1029"/>
    </sheetView>
  </sheetViews>
  <sheetFormatPr baseColWidth="10" defaultColWidth="14.375" defaultRowHeight="14.25"/>
  <cols>
    <col min="1" max="1" width="56.625" customWidth="1"/>
    <col min="2" max="2" width="54.125" customWidth="1"/>
    <col min="3" max="3" width="41.75" customWidth="1"/>
    <col min="4" max="4" width="42.75" customWidth="1"/>
    <col min="5" max="6" width="29.625" customWidth="1"/>
    <col min="7" max="7" width="22.25" customWidth="1"/>
    <col min="8" max="13" width="18" customWidth="1"/>
    <col min="14" max="15" width="13.375" customWidth="1"/>
    <col min="16" max="16" width="20.375" customWidth="1"/>
    <col min="17" max="18" width="13.375" customWidth="1"/>
    <col min="19" max="19" width="14.25" customWidth="1"/>
    <col min="20" max="20" width="20.375" customWidth="1"/>
    <col min="21" max="21" width="11.375" customWidth="1"/>
    <col min="22" max="22" width="10.75" customWidth="1"/>
    <col min="23" max="23" width="18" customWidth="1"/>
    <col min="24" max="24" width="14.875" customWidth="1"/>
    <col min="25" max="29" width="10.75" customWidth="1"/>
    <col min="30" max="30" width="20.25" customWidth="1"/>
    <col min="31" max="31" width="22.375" customWidth="1"/>
  </cols>
  <sheetData>
    <row r="1" spans="1:31" ht="84" customHeight="1">
      <c r="A1" s="200" t="s">
        <v>7018</v>
      </c>
      <c r="B1" s="200" t="s">
        <v>4886</v>
      </c>
      <c r="C1" s="201" t="s">
        <v>4887</v>
      </c>
      <c r="D1" s="202" t="s">
        <v>7019</v>
      </c>
      <c r="E1" s="203" t="s">
        <v>12</v>
      </c>
      <c r="F1" s="203" t="s">
        <v>3760</v>
      </c>
      <c r="G1" s="204" t="s">
        <v>7020</v>
      </c>
      <c r="H1" s="205" t="s">
        <v>7021</v>
      </c>
      <c r="I1" s="205" t="s">
        <v>7022</v>
      </c>
      <c r="J1" s="206" t="s">
        <v>4890</v>
      </c>
      <c r="K1" s="205" t="s">
        <v>7023</v>
      </c>
      <c r="L1" s="205" t="s">
        <v>3098</v>
      </c>
      <c r="M1" s="207" t="s">
        <v>7024</v>
      </c>
      <c r="N1" s="208" t="s">
        <v>2120</v>
      </c>
      <c r="O1" s="209" t="s">
        <v>36</v>
      </c>
      <c r="P1" s="210" t="s">
        <v>37</v>
      </c>
      <c r="Q1" s="209" t="s">
        <v>7025</v>
      </c>
      <c r="R1" s="209" t="s">
        <v>7026</v>
      </c>
      <c r="S1" s="210" t="s">
        <v>38</v>
      </c>
      <c r="T1" s="211" t="s">
        <v>7027</v>
      </c>
      <c r="U1" s="212" t="s">
        <v>40</v>
      </c>
      <c r="V1" s="213" t="s">
        <v>41</v>
      </c>
      <c r="W1" s="213" t="s">
        <v>42</v>
      </c>
      <c r="X1" s="214" t="s">
        <v>43</v>
      </c>
      <c r="Y1" s="215" t="s">
        <v>7028</v>
      </c>
      <c r="Z1" s="216" t="s">
        <v>45</v>
      </c>
      <c r="AA1" s="215" t="s">
        <v>7029</v>
      </c>
      <c r="AB1" s="216" t="s">
        <v>45</v>
      </c>
      <c r="AC1" s="216" t="s">
        <v>37</v>
      </c>
      <c r="AD1" s="216" t="s">
        <v>46</v>
      </c>
      <c r="AE1" s="217" t="s">
        <v>7030</v>
      </c>
    </row>
    <row r="2" spans="1:31" ht="20.25">
      <c r="A2" s="218" t="s">
        <v>6306</v>
      </c>
      <c r="B2" s="219" t="s">
        <v>6307</v>
      </c>
      <c r="C2" s="218" t="s">
        <v>7031</v>
      </c>
      <c r="D2" s="218" t="s">
        <v>7032</v>
      </c>
      <c r="E2" s="220" t="s">
        <v>7033</v>
      </c>
      <c r="F2" s="220"/>
      <c r="G2" s="221">
        <v>44928</v>
      </c>
      <c r="H2" s="219" t="s">
        <v>57</v>
      </c>
      <c r="I2" s="222">
        <f t="shared" ref="I2:I14" ca="1" si="0">(TODAY()-J2)/365</f>
        <v>51.084931506849315</v>
      </c>
      <c r="J2" s="223">
        <v>26849</v>
      </c>
      <c r="K2" s="219">
        <v>45828077</v>
      </c>
      <c r="L2" s="219" t="s">
        <v>3696</v>
      </c>
      <c r="M2" s="219" t="s">
        <v>61</v>
      </c>
      <c r="N2" s="224" t="s">
        <v>7034</v>
      </c>
      <c r="O2" s="225"/>
      <c r="P2" s="224" t="s">
        <v>2797</v>
      </c>
      <c r="Q2" s="225"/>
      <c r="R2" s="225"/>
      <c r="S2" s="225"/>
      <c r="T2" s="226"/>
      <c r="U2" s="227"/>
      <c r="V2" s="227"/>
      <c r="W2" s="228"/>
      <c r="X2" s="229"/>
      <c r="Y2" s="230"/>
      <c r="Z2" s="230"/>
      <c r="AA2" s="230"/>
      <c r="AB2" s="231"/>
      <c r="AC2" s="231"/>
      <c r="AD2" s="232"/>
      <c r="AE2" s="233"/>
    </row>
    <row r="3" spans="1:31" ht="20.25">
      <c r="A3" s="218" t="s">
        <v>130</v>
      </c>
      <c r="B3" s="219" t="s">
        <v>7035</v>
      </c>
      <c r="C3" s="218" t="s">
        <v>7036</v>
      </c>
      <c r="D3" s="218" t="s">
        <v>7037</v>
      </c>
      <c r="E3" s="220" t="s">
        <v>7038</v>
      </c>
      <c r="F3" s="220"/>
      <c r="G3" s="221">
        <v>44929</v>
      </c>
      <c r="H3" s="219" t="s">
        <v>72</v>
      </c>
      <c r="I3" s="222">
        <f t="shared" ca="1" si="0"/>
        <v>38.158904109589038</v>
      </c>
      <c r="J3" s="223">
        <v>31567</v>
      </c>
      <c r="K3" s="219">
        <v>43667749</v>
      </c>
      <c r="L3" s="219" t="s">
        <v>3696</v>
      </c>
      <c r="M3" s="219" t="s">
        <v>61</v>
      </c>
      <c r="N3" s="224">
        <v>8.7999999999999995E-2</v>
      </c>
      <c r="O3" s="225"/>
      <c r="P3" s="224" t="s">
        <v>2797</v>
      </c>
      <c r="Q3" s="225"/>
      <c r="R3" s="225"/>
      <c r="S3" s="225"/>
      <c r="T3" s="226"/>
      <c r="U3" s="234" t="s">
        <v>7039</v>
      </c>
      <c r="V3" s="227">
        <v>1</v>
      </c>
      <c r="W3" s="228" t="s">
        <v>7040</v>
      </c>
      <c r="X3" s="235" t="s">
        <v>6569</v>
      </c>
      <c r="Y3" s="230"/>
      <c r="Z3" s="230"/>
      <c r="AA3" s="230"/>
      <c r="AB3" s="231"/>
      <c r="AC3" s="231"/>
      <c r="AD3" s="232"/>
      <c r="AE3" s="233"/>
    </row>
    <row r="4" spans="1:31" ht="20.25">
      <c r="A4" s="218" t="s">
        <v>130</v>
      </c>
      <c r="B4" s="219" t="s">
        <v>7035</v>
      </c>
      <c r="C4" s="218" t="s">
        <v>7036</v>
      </c>
      <c r="D4" s="218" t="s">
        <v>7041</v>
      </c>
      <c r="E4" s="220" t="s">
        <v>7042</v>
      </c>
      <c r="F4" s="220"/>
      <c r="G4" s="221">
        <v>44929</v>
      </c>
      <c r="H4" s="219" t="s">
        <v>72</v>
      </c>
      <c r="I4" s="222">
        <f t="shared" ca="1" si="0"/>
        <v>29.328767123287673</v>
      </c>
      <c r="J4" s="223">
        <v>34790</v>
      </c>
      <c r="K4" s="219">
        <v>76372625</v>
      </c>
      <c r="L4" s="219" t="s">
        <v>3696</v>
      </c>
      <c r="M4" s="219" t="s">
        <v>61</v>
      </c>
      <c r="N4" s="236">
        <v>3.7109999999999999</v>
      </c>
      <c r="O4" s="225"/>
      <c r="P4" s="236" t="s">
        <v>2789</v>
      </c>
      <c r="Q4" s="225"/>
      <c r="R4" s="225"/>
      <c r="S4" s="225"/>
      <c r="T4" s="226"/>
      <c r="U4" s="234" t="s">
        <v>7039</v>
      </c>
      <c r="V4" s="227">
        <v>1</v>
      </c>
      <c r="W4" s="228" t="s">
        <v>7043</v>
      </c>
      <c r="X4" s="235" t="s">
        <v>3065</v>
      </c>
      <c r="Y4" s="230"/>
      <c r="Z4" s="230"/>
      <c r="AA4" s="230"/>
      <c r="AB4" s="231"/>
      <c r="AC4" s="231"/>
      <c r="AD4" s="232"/>
      <c r="AE4" s="233"/>
    </row>
    <row r="5" spans="1:31" ht="20.25">
      <c r="A5" s="218" t="s">
        <v>130</v>
      </c>
      <c r="B5" s="219" t="s">
        <v>7035</v>
      </c>
      <c r="C5" s="218" t="s">
        <v>7036</v>
      </c>
      <c r="D5" s="218" t="s">
        <v>7044</v>
      </c>
      <c r="E5" s="220" t="s">
        <v>7045</v>
      </c>
      <c r="F5" s="220"/>
      <c r="G5" s="221">
        <v>44929</v>
      </c>
      <c r="H5" s="219" t="s">
        <v>72</v>
      </c>
      <c r="I5" s="222">
        <f t="shared" ca="1" si="0"/>
        <v>49.704109589041096</v>
      </c>
      <c r="J5" s="223">
        <v>27353</v>
      </c>
      <c r="K5" s="219">
        <v>20738526</v>
      </c>
      <c r="L5" s="219" t="s">
        <v>3696</v>
      </c>
      <c r="M5" s="219" t="s">
        <v>61</v>
      </c>
      <c r="N5" s="236">
        <v>3.722</v>
      </c>
      <c r="O5" s="225"/>
      <c r="P5" s="236" t="s">
        <v>705</v>
      </c>
      <c r="Q5" s="225"/>
      <c r="R5" s="225"/>
      <c r="S5" s="225"/>
      <c r="T5" s="226"/>
      <c r="U5" s="234" t="s">
        <v>7039</v>
      </c>
      <c r="V5" s="227">
        <v>1</v>
      </c>
      <c r="W5" s="228" t="s">
        <v>7046</v>
      </c>
      <c r="X5" s="235" t="s">
        <v>6569</v>
      </c>
      <c r="Y5" s="230"/>
      <c r="Z5" s="230"/>
      <c r="AA5" s="230"/>
      <c r="AB5" s="231"/>
      <c r="AC5" s="231"/>
      <c r="AD5" s="232"/>
      <c r="AE5" s="233"/>
    </row>
    <row r="6" spans="1:31" ht="20.25">
      <c r="A6" s="218" t="s">
        <v>130</v>
      </c>
      <c r="B6" s="219" t="s">
        <v>7035</v>
      </c>
      <c r="C6" s="218" t="s">
        <v>7036</v>
      </c>
      <c r="D6" s="218" t="s">
        <v>7047</v>
      </c>
      <c r="E6" s="220" t="s">
        <v>7048</v>
      </c>
      <c r="F6" s="220"/>
      <c r="G6" s="221">
        <v>44929</v>
      </c>
      <c r="H6" s="219" t="s">
        <v>72</v>
      </c>
      <c r="I6" s="222">
        <f t="shared" ca="1" si="0"/>
        <v>36.926027397260277</v>
      </c>
      <c r="J6" s="223">
        <v>32017</v>
      </c>
      <c r="K6" s="219">
        <v>45274735</v>
      </c>
      <c r="L6" s="219" t="s">
        <v>3696</v>
      </c>
      <c r="M6" s="219" t="s">
        <v>61</v>
      </c>
      <c r="N6" s="236">
        <v>3.641</v>
      </c>
      <c r="O6" s="225"/>
      <c r="P6" s="236" t="s">
        <v>705</v>
      </c>
      <c r="Q6" s="225"/>
      <c r="R6" s="225"/>
      <c r="S6" s="225"/>
      <c r="T6" s="226"/>
      <c r="U6" s="234" t="s">
        <v>7039</v>
      </c>
      <c r="V6" s="227">
        <v>1</v>
      </c>
      <c r="W6" s="228" t="s">
        <v>7049</v>
      </c>
      <c r="X6" s="235" t="s">
        <v>3065</v>
      </c>
      <c r="Y6" s="230"/>
      <c r="Z6" s="230"/>
      <c r="AA6" s="230"/>
      <c r="AB6" s="231"/>
      <c r="AC6" s="231"/>
      <c r="AD6" s="232"/>
      <c r="AE6" s="233"/>
    </row>
    <row r="7" spans="1:31" ht="20.25">
      <c r="A7" s="218" t="s">
        <v>130</v>
      </c>
      <c r="B7" s="219" t="s">
        <v>7035</v>
      </c>
      <c r="C7" s="218" t="s">
        <v>7036</v>
      </c>
      <c r="D7" s="218" t="s">
        <v>7050</v>
      </c>
      <c r="E7" s="220" t="s">
        <v>7051</v>
      </c>
      <c r="F7" s="220"/>
      <c r="G7" s="221">
        <v>44929</v>
      </c>
      <c r="H7" s="219" t="s">
        <v>57</v>
      </c>
      <c r="I7" s="222">
        <f t="shared" ca="1" si="0"/>
        <v>45.8</v>
      </c>
      <c r="J7" s="223">
        <v>28778</v>
      </c>
      <c r="K7" s="219">
        <v>80041007</v>
      </c>
      <c r="L7" s="219" t="s">
        <v>3696</v>
      </c>
      <c r="M7" s="219" t="s">
        <v>61</v>
      </c>
      <c r="N7" s="236">
        <v>3.6720000000000002</v>
      </c>
      <c r="O7" s="225"/>
      <c r="P7" s="236" t="s">
        <v>705</v>
      </c>
      <c r="Q7" s="225"/>
      <c r="R7" s="225"/>
      <c r="S7" s="225"/>
      <c r="T7" s="226"/>
      <c r="U7" s="234" t="s">
        <v>7039</v>
      </c>
      <c r="V7" s="227">
        <v>1</v>
      </c>
      <c r="W7" s="228" t="s">
        <v>7052</v>
      </c>
      <c r="X7" s="235" t="s">
        <v>6569</v>
      </c>
      <c r="Y7" s="230"/>
      <c r="Z7" s="230"/>
      <c r="AA7" s="230"/>
      <c r="AB7" s="231"/>
      <c r="AC7" s="231"/>
      <c r="AD7" s="232"/>
      <c r="AE7" s="233"/>
    </row>
    <row r="8" spans="1:31" ht="20.25">
      <c r="A8" s="218" t="s">
        <v>130</v>
      </c>
      <c r="B8" s="219" t="s">
        <v>7035</v>
      </c>
      <c r="C8" s="218" t="s">
        <v>7036</v>
      </c>
      <c r="D8" s="218" t="s">
        <v>7053</v>
      </c>
      <c r="E8" s="220" t="s">
        <v>7054</v>
      </c>
      <c r="F8" s="220"/>
      <c r="G8" s="221">
        <v>44929</v>
      </c>
      <c r="H8" s="219" t="s">
        <v>57</v>
      </c>
      <c r="I8" s="222">
        <f t="shared" ca="1" si="0"/>
        <v>21.021917808219179</v>
      </c>
      <c r="J8" s="223">
        <v>37822</v>
      </c>
      <c r="K8" s="219">
        <v>75137805</v>
      </c>
      <c r="L8" s="219" t="s">
        <v>3696</v>
      </c>
      <c r="M8" s="219" t="s">
        <v>61</v>
      </c>
      <c r="N8" s="224">
        <v>8.6999999999999994E-2</v>
      </c>
      <c r="O8" s="225"/>
      <c r="P8" s="224" t="s">
        <v>67</v>
      </c>
      <c r="Q8" s="225"/>
      <c r="R8" s="225"/>
      <c r="S8" s="225"/>
      <c r="T8" s="226"/>
      <c r="U8" s="234" t="s">
        <v>7039</v>
      </c>
      <c r="V8" s="227" t="s">
        <v>7055</v>
      </c>
      <c r="W8" s="228" t="s">
        <v>7056</v>
      </c>
      <c r="X8" s="235" t="s">
        <v>6569</v>
      </c>
      <c r="Y8" s="230"/>
      <c r="Z8" s="230"/>
      <c r="AA8" s="230"/>
      <c r="AB8" s="231"/>
      <c r="AC8" s="231"/>
      <c r="AD8" s="232"/>
      <c r="AE8" s="233"/>
    </row>
    <row r="9" spans="1:31" ht="20.25">
      <c r="A9" s="218" t="s">
        <v>130</v>
      </c>
      <c r="B9" s="219" t="s">
        <v>7035</v>
      </c>
      <c r="C9" s="218" t="s">
        <v>7036</v>
      </c>
      <c r="D9" s="218" t="s">
        <v>7057</v>
      </c>
      <c r="E9" s="220" t="s">
        <v>7058</v>
      </c>
      <c r="F9" s="220"/>
      <c r="G9" s="221">
        <v>44929</v>
      </c>
      <c r="H9" s="219" t="s">
        <v>57</v>
      </c>
      <c r="I9" s="222">
        <f t="shared" ca="1" si="0"/>
        <v>48.356164383561641</v>
      </c>
      <c r="J9" s="223">
        <v>27845</v>
      </c>
      <c r="K9" s="219">
        <v>10507554</v>
      </c>
      <c r="L9" s="219" t="s">
        <v>3696</v>
      </c>
      <c r="M9" s="219" t="s">
        <v>61</v>
      </c>
      <c r="N9" s="224">
        <v>0.129</v>
      </c>
      <c r="O9" s="225"/>
      <c r="P9" s="224" t="s">
        <v>67</v>
      </c>
      <c r="Q9" s="225"/>
      <c r="R9" s="225"/>
      <c r="S9" s="225"/>
      <c r="T9" s="226"/>
      <c r="U9" s="234" t="s">
        <v>7039</v>
      </c>
      <c r="V9" s="227" t="s">
        <v>7055</v>
      </c>
      <c r="W9" s="228" t="s">
        <v>7059</v>
      </c>
      <c r="X9" s="235" t="s">
        <v>6569</v>
      </c>
      <c r="Y9" s="230"/>
      <c r="Z9" s="230"/>
      <c r="AA9" s="230"/>
      <c r="AB9" s="231"/>
      <c r="AC9" s="231"/>
      <c r="AD9" s="232"/>
      <c r="AE9" s="233"/>
    </row>
    <row r="10" spans="1:31" ht="20.25">
      <c r="A10" s="218" t="s">
        <v>130</v>
      </c>
      <c r="B10" s="219" t="s">
        <v>7035</v>
      </c>
      <c r="C10" s="218" t="s">
        <v>7036</v>
      </c>
      <c r="D10" s="218" t="s">
        <v>7060</v>
      </c>
      <c r="E10" s="220" t="s">
        <v>7061</v>
      </c>
      <c r="F10" s="220"/>
      <c r="G10" s="221">
        <v>44929</v>
      </c>
      <c r="H10" s="219" t="s">
        <v>72</v>
      </c>
      <c r="I10" s="222">
        <f t="shared" ca="1" si="0"/>
        <v>57.605479452054794</v>
      </c>
      <c r="J10" s="223">
        <v>24469</v>
      </c>
      <c r="K10" s="219">
        <v>9224488</v>
      </c>
      <c r="L10" s="219" t="s">
        <v>3696</v>
      </c>
      <c r="M10" s="219" t="s">
        <v>61</v>
      </c>
      <c r="N10" s="224">
        <v>0.11700000000000001</v>
      </c>
      <c r="O10" s="225"/>
      <c r="P10" s="224" t="s">
        <v>67</v>
      </c>
      <c r="Q10" s="225"/>
      <c r="R10" s="225"/>
      <c r="S10" s="225"/>
      <c r="T10" s="226"/>
      <c r="U10" s="234" t="s">
        <v>7039</v>
      </c>
      <c r="V10" s="227">
        <v>1</v>
      </c>
      <c r="W10" s="228" t="s">
        <v>7062</v>
      </c>
      <c r="X10" s="235" t="s">
        <v>6569</v>
      </c>
      <c r="Y10" s="230"/>
      <c r="Z10" s="230"/>
      <c r="AA10" s="230"/>
      <c r="AB10" s="231"/>
      <c r="AC10" s="231"/>
      <c r="AD10" s="232"/>
      <c r="AE10" s="233"/>
    </row>
    <row r="11" spans="1:31" ht="20.25">
      <c r="A11" s="218" t="s">
        <v>130</v>
      </c>
      <c r="B11" s="219" t="s">
        <v>7035</v>
      </c>
      <c r="C11" s="218" t="s">
        <v>7036</v>
      </c>
      <c r="D11" s="218" t="s">
        <v>7063</v>
      </c>
      <c r="E11" s="220" t="s">
        <v>7064</v>
      </c>
      <c r="F11" s="220"/>
      <c r="G11" s="221">
        <v>44929</v>
      </c>
      <c r="H11" s="219" t="s">
        <v>57</v>
      </c>
      <c r="I11" s="222">
        <f t="shared" ca="1" si="0"/>
        <v>42.397260273972606</v>
      </c>
      <c r="J11" s="223">
        <v>30020</v>
      </c>
      <c r="K11" s="219">
        <v>41687627</v>
      </c>
      <c r="L11" s="219" t="s">
        <v>3696</v>
      </c>
      <c r="M11" s="219" t="s">
        <v>61</v>
      </c>
      <c r="N11" s="236">
        <v>3.4660000000000002</v>
      </c>
      <c r="O11" s="225"/>
      <c r="P11" s="236" t="s">
        <v>705</v>
      </c>
      <c r="Q11" s="225"/>
      <c r="R11" s="225"/>
      <c r="S11" s="225"/>
      <c r="T11" s="226"/>
      <c r="U11" s="234" t="s">
        <v>7039</v>
      </c>
      <c r="V11" s="227">
        <v>1</v>
      </c>
      <c r="W11" s="228" t="s">
        <v>7065</v>
      </c>
      <c r="X11" s="235" t="s">
        <v>3065</v>
      </c>
      <c r="Y11" s="230"/>
      <c r="Z11" s="230"/>
      <c r="AA11" s="230"/>
      <c r="AB11" s="231"/>
      <c r="AC11" s="231"/>
      <c r="AD11" s="232"/>
      <c r="AE11" s="233"/>
    </row>
    <row r="12" spans="1:31" ht="20.25">
      <c r="A12" s="218" t="s">
        <v>130</v>
      </c>
      <c r="B12" s="219" t="s">
        <v>7035</v>
      </c>
      <c r="C12" s="218" t="s">
        <v>7036</v>
      </c>
      <c r="D12" s="218" t="s">
        <v>7066</v>
      </c>
      <c r="E12" s="220" t="s">
        <v>7067</v>
      </c>
      <c r="F12" s="220"/>
      <c r="G12" s="221">
        <v>44929</v>
      </c>
      <c r="H12" s="219" t="s">
        <v>57</v>
      </c>
      <c r="I12" s="222">
        <f t="shared" ca="1" si="0"/>
        <v>45.673972602739724</v>
      </c>
      <c r="J12" s="223">
        <v>28824</v>
      </c>
      <c r="K12" s="219">
        <v>80101004</v>
      </c>
      <c r="L12" s="219" t="s">
        <v>3696</v>
      </c>
      <c r="M12" s="219" t="s">
        <v>61</v>
      </c>
      <c r="N12" s="236" t="s">
        <v>820</v>
      </c>
      <c r="O12" s="225"/>
      <c r="P12" s="236" t="s">
        <v>705</v>
      </c>
      <c r="Q12" s="225"/>
      <c r="R12" s="225"/>
      <c r="S12" s="225"/>
      <c r="T12" s="226"/>
      <c r="U12" s="227" t="s">
        <v>7039</v>
      </c>
      <c r="V12" s="227">
        <v>1</v>
      </c>
      <c r="W12" s="228" t="s">
        <v>7068</v>
      </c>
      <c r="X12" s="229" t="s">
        <v>6569</v>
      </c>
      <c r="Y12" s="230"/>
      <c r="Z12" s="230"/>
      <c r="AA12" s="230"/>
      <c r="AB12" s="231"/>
      <c r="AC12" s="231"/>
      <c r="AD12" s="232"/>
      <c r="AE12" s="233"/>
    </row>
    <row r="13" spans="1:31" ht="20.25">
      <c r="A13" s="218" t="s">
        <v>130</v>
      </c>
      <c r="B13" s="219" t="s">
        <v>7035</v>
      </c>
      <c r="C13" s="218" t="s">
        <v>7069</v>
      </c>
      <c r="D13" s="218" t="s">
        <v>7070</v>
      </c>
      <c r="E13" s="220" t="s">
        <v>7071</v>
      </c>
      <c r="F13" s="220"/>
      <c r="G13" s="221">
        <v>44931</v>
      </c>
      <c r="H13" s="219" t="s">
        <v>57</v>
      </c>
      <c r="I13" s="222">
        <f t="shared" ca="1" si="0"/>
        <v>68.202739726027403</v>
      </c>
      <c r="J13" s="223">
        <v>20601</v>
      </c>
      <c r="K13" s="219">
        <v>21421305</v>
      </c>
      <c r="L13" s="219" t="s">
        <v>3696</v>
      </c>
      <c r="M13" s="219" t="s">
        <v>61</v>
      </c>
      <c r="N13" s="236">
        <v>3.49</v>
      </c>
      <c r="O13" s="225"/>
      <c r="P13" s="236" t="s">
        <v>705</v>
      </c>
      <c r="Q13" s="225"/>
      <c r="R13" s="225"/>
      <c r="S13" s="225"/>
      <c r="T13" s="226"/>
      <c r="U13" s="227"/>
      <c r="V13" s="227"/>
      <c r="W13" s="228"/>
      <c r="X13" s="229"/>
      <c r="Y13" s="230"/>
      <c r="Z13" s="230"/>
      <c r="AA13" s="230"/>
      <c r="AB13" s="231"/>
      <c r="AC13" s="231"/>
      <c r="AD13" s="232"/>
      <c r="AE13" s="233"/>
    </row>
    <row r="14" spans="1:31" ht="20.25">
      <c r="A14" s="218" t="s">
        <v>595</v>
      </c>
      <c r="B14" s="219" t="s">
        <v>7035</v>
      </c>
      <c r="C14" s="218" t="s">
        <v>7072</v>
      </c>
      <c r="D14" s="218" t="s">
        <v>7073</v>
      </c>
      <c r="E14" s="220" t="s">
        <v>7074</v>
      </c>
      <c r="F14" s="220"/>
      <c r="G14" s="221">
        <v>44932</v>
      </c>
      <c r="H14" s="219" t="s">
        <v>72</v>
      </c>
      <c r="I14" s="222">
        <f t="shared" ca="1" si="0"/>
        <v>31.627397260273973</v>
      </c>
      <c r="J14" s="223">
        <v>33951</v>
      </c>
      <c r="K14" s="219">
        <v>70110315</v>
      </c>
      <c r="L14" s="219" t="s">
        <v>3696</v>
      </c>
      <c r="M14" s="219" t="s">
        <v>61</v>
      </c>
      <c r="N14" s="224" t="s">
        <v>7075</v>
      </c>
      <c r="O14" s="225"/>
      <c r="P14" s="224" t="s">
        <v>67</v>
      </c>
      <c r="Q14" s="225"/>
      <c r="R14" s="225"/>
      <c r="S14" s="225"/>
      <c r="T14" s="226"/>
      <c r="U14" s="227"/>
      <c r="V14" s="227"/>
      <c r="W14" s="228"/>
      <c r="X14" s="229"/>
      <c r="Y14" s="230"/>
      <c r="Z14" s="230"/>
      <c r="AA14" s="230"/>
      <c r="AB14" s="231"/>
      <c r="AC14" s="231"/>
      <c r="AD14" s="232"/>
      <c r="AE14" s="233"/>
    </row>
    <row r="15" spans="1:31" ht="20.25">
      <c r="A15" s="218" t="s">
        <v>410</v>
      </c>
      <c r="B15" s="219" t="s">
        <v>7076</v>
      </c>
      <c r="C15" s="218" t="s">
        <v>7077</v>
      </c>
      <c r="D15" s="218" t="s">
        <v>7078</v>
      </c>
      <c r="E15" s="220" t="s">
        <v>7079</v>
      </c>
      <c r="F15" s="220"/>
      <c r="G15" s="221">
        <v>44932</v>
      </c>
      <c r="H15" s="219" t="s">
        <v>72</v>
      </c>
      <c r="I15" s="222">
        <v>21</v>
      </c>
      <c r="J15" s="223">
        <v>37319</v>
      </c>
      <c r="K15" s="219">
        <v>61315549</v>
      </c>
      <c r="L15" s="219" t="s">
        <v>3696</v>
      </c>
      <c r="M15" s="219" t="s">
        <v>61</v>
      </c>
      <c r="N15" s="224" t="s">
        <v>7080</v>
      </c>
      <c r="O15" s="225"/>
      <c r="P15" s="224" t="s">
        <v>67</v>
      </c>
      <c r="Q15" s="225"/>
      <c r="R15" s="225"/>
      <c r="S15" s="225"/>
      <c r="T15" s="226"/>
      <c r="U15" s="227"/>
      <c r="V15" s="227"/>
      <c r="W15" s="228"/>
      <c r="X15" s="229"/>
      <c r="Y15" s="230"/>
      <c r="Z15" s="230"/>
      <c r="AA15" s="230"/>
      <c r="AB15" s="231"/>
      <c r="AC15" s="231"/>
      <c r="AD15" s="232"/>
      <c r="AE15" s="233"/>
    </row>
    <row r="16" spans="1:31" ht="20.25">
      <c r="A16" s="218" t="s">
        <v>708</v>
      </c>
      <c r="B16" s="219" t="s">
        <v>400</v>
      </c>
      <c r="C16" s="218" t="s">
        <v>7081</v>
      </c>
      <c r="D16" s="218" t="s">
        <v>7082</v>
      </c>
      <c r="E16" s="220" t="s">
        <v>7083</v>
      </c>
      <c r="F16" s="220"/>
      <c r="G16" s="221">
        <v>44932</v>
      </c>
      <c r="H16" s="219" t="s">
        <v>57</v>
      </c>
      <c r="I16" s="222">
        <f t="shared" ref="I16:I50" ca="1" si="1">(TODAY()-J16)/365</f>
        <v>48.597260273972601</v>
      </c>
      <c r="J16" s="223">
        <v>27757</v>
      </c>
      <c r="K16" s="219">
        <v>1146851</v>
      </c>
      <c r="L16" s="219" t="s">
        <v>3696</v>
      </c>
      <c r="M16" s="219" t="s">
        <v>61</v>
      </c>
      <c r="N16" s="224" t="s">
        <v>7084</v>
      </c>
      <c r="O16" s="225"/>
      <c r="P16" s="224" t="s">
        <v>67</v>
      </c>
      <c r="Q16" s="225"/>
      <c r="R16" s="225"/>
      <c r="S16" s="225"/>
      <c r="T16" s="226"/>
      <c r="U16" s="227"/>
      <c r="V16" s="227"/>
      <c r="W16" s="228"/>
      <c r="X16" s="229"/>
      <c r="Y16" s="230"/>
      <c r="Z16" s="230"/>
      <c r="AA16" s="230"/>
      <c r="AB16" s="231"/>
      <c r="AC16" s="231"/>
      <c r="AD16" s="232"/>
      <c r="AE16" s="233"/>
    </row>
    <row r="17" spans="1:31" ht="20.25">
      <c r="A17" s="218" t="s">
        <v>708</v>
      </c>
      <c r="B17" s="219" t="s">
        <v>400</v>
      </c>
      <c r="C17" s="218" t="s">
        <v>7081</v>
      </c>
      <c r="D17" s="218" t="s">
        <v>7085</v>
      </c>
      <c r="E17" s="220" t="s">
        <v>7086</v>
      </c>
      <c r="F17" s="220"/>
      <c r="G17" s="221">
        <v>44932</v>
      </c>
      <c r="H17" s="219" t="s">
        <v>57</v>
      </c>
      <c r="I17" s="222">
        <f t="shared" ca="1" si="1"/>
        <v>61.169863013698631</v>
      </c>
      <c r="J17" s="223">
        <v>23168</v>
      </c>
      <c r="K17" s="219">
        <v>1134977</v>
      </c>
      <c r="L17" s="219" t="s">
        <v>3696</v>
      </c>
      <c r="M17" s="219" t="s">
        <v>61</v>
      </c>
      <c r="N17" s="224" t="s">
        <v>7087</v>
      </c>
      <c r="O17" s="225"/>
      <c r="P17" s="224" t="s">
        <v>67</v>
      </c>
      <c r="Q17" s="225"/>
      <c r="R17" s="225"/>
      <c r="S17" s="225"/>
      <c r="T17" s="226"/>
      <c r="U17" s="227"/>
      <c r="V17" s="227"/>
      <c r="W17" s="228"/>
      <c r="X17" s="229"/>
      <c r="Y17" s="230"/>
      <c r="Z17" s="230"/>
      <c r="AA17" s="230"/>
      <c r="AB17" s="231"/>
      <c r="AC17" s="231"/>
      <c r="AD17" s="232"/>
      <c r="AE17" s="233"/>
    </row>
    <row r="18" spans="1:31" ht="20.25">
      <c r="A18" s="218" t="s">
        <v>708</v>
      </c>
      <c r="B18" s="219" t="s">
        <v>400</v>
      </c>
      <c r="C18" s="218" t="s">
        <v>7081</v>
      </c>
      <c r="D18" s="218" t="s">
        <v>7088</v>
      </c>
      <c r="E18" s="220" t="s">
        <v>7089</v>
      </c>
      <c r="F18" s="220"/>
      <c r="G18" s="221">
        <v>44932</v>
      </c>
      <c r="H18" s="219" t="s">
        <v>57</v>
      </c>
      <c r="I18" s="222">
        <f t="shared" ca="1" si="1"/>
        <v>25.312328767123287</v>
      </c>
      <c r="J18" s="223">
        <v>36256</v>
      </c>
      <c r="K18" s="219">
        <v>78576565</v>
      </c>
      <c r="L18" s="219" t="s">
        <v>3696</v>
      </c>
      <c r="M18" s="219" t="s">
        <v>61</v>
      </c>
      <c r="N18" s="224" t="s">
        <v>7090</v>
      </c>
      <c r="O18" s="225"/>
      <c r="P18" s="224" t="s">
        <v>67</v>
      </c>
      <c r="Q18" s="225"/>
      <c r="R18" s="225"/>
      <c r="S18" s="225"/>
      <c r="T18" s="226"/>
      <c r="U18" s="227"/>
      <c r="V18" s="227"/>
      <c r="W18" s="228"/>
      <c r="X18" s="229"/>
      <c r="Y18" s="230"/>
      <c r="Z18" s="230"/>
      <c r="AA18" s="230"/>
      <c r="AB18" s="231"/>
      <c r="AC18" s="231"/>
      <c r="AD18" s="232"/>
      <c r="AE18" s="233"/>
    </row>
    <row r="19" spans="1:31" ht="20.25">
      <c r="A19" s="218" t="s">
        <v>708</v>
      </c>
      <c r="B19" s="219" t="s">
        <v>400</v>
      </c>
      <c r="C19" s="218" t="s">
        <v>7081</v>
      </c>
      <c r="D19" s="218" t="s">
        <v>7091</v>
      </c>
      <c r="E19" s="220" t="s">
        <v>7092</v>
      </c>
      <c r="F19" s="220"/>
      <c r="G19" s="221">
        <v>44932</v>
      </c>
      <c r="H19" s="219" t="s">
        <v>72</v>
      </c>
      <c r="I19" s="222">
        <f t="shared" ca="1" si="1"/>
        <v>68.443835616438349</v>
      </c>
      <c r="J19" s="223">
        <v>20513</v>
      </c>
      <c r="K19" s="219">
        <v>27711401</v>
      </c>
      <c r="L19" s="219" t="s">
        <v>3696</v>
      </c>
      <c r="M19" s="219" t="s">
        <v>61</v>
      </c>
      <c r="N19" s="224" t="s">
        <v>7093</v>
      </c>
      <c r="O19" s="225"/>
      <c r="P19" s="224" t="s">
        <v>67</v>
      </c>
      <c r="Q19" s="225"/>
      <c r="R19" s="225"/>
      <c r="S19" s="225"/>
      <c r="T19" s="226"/>
      <c r="U19" s="227"/>
      <c r="V19" s="227"/>
      <c r="W19" s="228"/>
      <c r="X19" s="229"/>
      <c r="Y19" s="230"/>
      <c r="Z19" s="230"/>
      <c r="AA19" s="230"/>
      <c r="AB19" s="231"/>
      <c r="AC19" s="231"/>
      <c r="AD19" s="232"/>
      <c r="AE19" s="233"/>
    </row>
    <row r="20" spans="1:31" ht="20.25">
      <c r="A20" s="218" t="s">
        <v>595</v>
      </c>
      <c r="B20" s="219" t="s">
        <v>7035</v>
      </c>
      <c r="C20" s="218" t="s">
        <v>7094</v>
      </c>
      <c r="D20" s="218" t="s">
        <v>7095</v>
      </c>
      <c r="E20" s="220" t="s">
        <v>7096</v>
      </c>
      <c r="F20" s="220"/>
      <c r="G20" s="221">
        <v>44936</v>
      </c>
      <c r="H20" s="219" t="s">
        <v>57</v>
      </c>
      <c r="I20" s="222">
        <f t="shared" ca="1" si="1"/>
        <v>60.728767123287675</v>
      </c>
      <c r="J20" s="223">
        <v>23329</v>
      </c>
      <c r="K20" s="219">
        <v>1238020</v>
      </c>
      <c r="L20" s="219" t="s">
        <v>3696</v>
      </c>
      <c r="M20" s="219" t="s">
        <v>61</v>
      </c>
      <c r="N20" s="236">
        <v>3.4180000000000001</v>
      </c>
      <c r="O20" s="225"/>
      <c r="P20" s="236" t="s">
        <v>2789</v>
      </c>
      <c r="Q20" s="225"/>
      <c r="R20" s="225"/>
      <c r="S20" s="225"/>
      <c r="T20" s="226"/>
      <c r="U20" s="227"/>
      <c r="V20" s="227"/>
      <c r="W20" s="228"/>
      <c r="X20" s="229"/>
      <c r="Y20" s="230"/>
      <c r="Z20" s="230"/>
      <c r="AA20" s="230"/>
      <c r="AB20" s="231"/>
      <c r="AC20" s="231"/>
      <c r="AD20" s="232"/>
      <c r="AE20" s="233"/>
    </row>
    <row r="21" spans="1:31" ht="15.75" customHeight="1">
      <c r="A21" s="218" t="s">
        <v>595</v>
      </c>
      <c r="B21" s="219" t="s">
        <v>7097</v>
      </c>
      <c r="C21" s="218" t="s">
        <v>7098</v>
      </c>
      <c r="D21" s="218" t="s">
        <v>7099</v>
      </c>
      <c r="E21" s="220" t="s">
        <v>7100</v>
      </c>
      <c r="F21" s="220"/>
      <c r="G21" s="221">
        <v>44937</v>
      </c>
      <c r="H21" s="219" t="s">
        <v>72</v>
      </c>
      <c r="I21" s="222">
        <f t="shared" ca="1" si="1"/>
        <v>18.586301369863012</v>
      </c>
      <c r="J21" s="223">
        <v>38711</v>
      </c>
      <c r="K21" s="219">
        <v>71993192</v>
      </c>
      <c r="L21" s="219" t="s">
        <v>3696</v>
      </c>
      <c r="M21" s="219" t="s">
        <v>61</v>
      </c>
      <c r="N21" s="224">
        <v>0.11899999999999999</v>
      </c>
      <c r="O21" s="225"/>
      <c r="P21" s="224" t="s">
        <v>67</v>
      </c>
      <c r="Q21" s="225"/>
      <c r="R21" s="225"/>
      <c r="S21" s="225"/>
      <c r="T21" s="226"/>
      <c r="U21" s="227"/>
      <c r="V21" s="227"/>
      <c r="W21" s="228"/>
      <c r="X21" s="229"/>
      <c r="Y21" s="230"/>
      <c r="Z21" s="230"/>
      <c r="AA21" s="230"/>
      <c r="AB21" s="231"/>
      <c r="AC21" s="231"/>
      <c r="AD21" s="232"/>
      <c r="AE21" s="233"/>
    </row>
    <row r="22" spans="1:31" ht="15.75" customHeight="1">
      <c r="A22" s="218" t="s">
        <v>651</v>
      </c>
      <c r="B22" s="219" t="s">
        <v>7101</v>
      </c>
      <c r="C22" s="218" t="s">
        <v>7102</v>
      </c>
      <c r="D22" s="218" t="s">
        <v>7103</v>
      </c>
      <c r="E22" s="220" t="s">
        <v>7104</v>
      </c>
      <c r="F22" s="220"/>
      <c r="G22" s="221">
        <v>44937</v>
      </c>
      <c r="H22" s="219" t="s">
        <v>72</v>
      </c>
      <c r="I22" s="222">
        <f t="shared" ca="1" si="1"/>
        <v>44.668493150684931</v>
      </c>
      <c r="J22" s="223">
        <v>29191</v>
      </c>
      <c r="K22" s="219">
        <v>42488838</v>
      </c>
      <c r="L22" s="219" t="s">
        <v>3696</v>
      </c>
      <c r="M22" s="219" t="s">
        <v>61</v>
      </c>
      <c r="N22" s="224">
        <v>0.11700000000000001</v>
      </c>
      <c r="O22" s="225"/>
      <c r="P22" s="224" t="s">
        <v>67</v>
      </c>
      <c r="Q22" s="225"/>
      <c r="R22" s="225"/>
      <c r="S22" s="225"/>
      <c r="T22" s="226"/>
      <c r="U22" s="227"/>
      <c r="V22" s="227"/>
      <c r="W22" s="228"/>
      <c r="X22" s="229"/>
      <c r="Y22" s="230"/>
      <c r="Z22" s="230"/>
      <c r="AA22" s="230"/>
      <c r="AB22" s="231"/>
      <c r="AC22" s="231"/>
      <c r="AD22" s="232"/>
      <c r="AE22" s="233"/>
    </row>
    <row r="23" spans="1:31" ht="15.75" customHeight="1">
      <c r="A23" s="218" t="s">
        <v>651</v>
      </c>
      <c r="B23" s="219" t="s">
        <v>7101</v>
      </c>
      <c r="C23" s="218" t="s">
        <v>7102</v>
      </c>
      <c r="D23" s="218" t="s">
        <v>7105</v>
      </c>
      <c r="E23" s="220" t="s">
        <v>7106</v>
      </c>
      <c r="F23" s="220"/>
      <c r="G23" s="221">
        <v>44937</v>
      </c>
      <c r="H23" s="219" t="s">
        <v>72</v>
      </c>
      <c r="I23" s="222">
        <f t="shared" ca="1" si="1"/>
        <v>50.969863013698628</v>
      </c>
      <c r="J23" s="223">
        <v>26891</v>
      </c>
      <c r="K23" s="219">
        <v>968012</v>
      </c>
      <c r="L23" s="219" t="s">
        <v>3696</v>
      </c>
      <c r="M23" s="219" t="s">
        <v>61</v>
      </c>
      <c r="N23" s="224">
        <v>8.5000000000000006E-2</v>
      </c>
      <c r="O23" s="225"/>
      <c r="P23" s="224" t="s">
        <v>67</v>
      </c>
      <c r="Q23" s="225"/>
      <c r="R23" s="225"/>
      <c r="S23" s="225"/>
      <c r="T23" s="226"/>
      <c r="U23" s="227"/>
      <c r="V23" s="227"/>
      <c r="W23" s="228"/>
      <c r="X23" s="229"/>
      <c r="Y23" s="230"/>
      <c r="Z23" s="230"/>
      <c r="AA23" s="230"/>
      <c r="AB23" s="231"/>
      <c r="AC23" s="231"/>
      <c r="AD23" s="232"/>
      <c r="AE23" s="233"/>
    </row>
    <row r="24" spans="1:31" ht="15.75" customHeight="1">
      <c r="A24" s="218" t="s">
        <v>651</v>
      </c>
      <c r="B24" s="219" t="s">
        <v>7101</v>
      </c>
      <c r="C24" s="218" t="s">
        <v>7102</v>
      </c>
      <c r="D24" s="218" t="s">
        <v>7107</v>
      </c>
      <c r="E24" s="220" t="s">
        <v>7108</v>
      </c>
      <c r="F24" s="220"/>
      <c r="G24" s="221">
        <v>44937</v>
      </c>
      <c r="H24" s="219" t="s">
        <v>72</v>
      </c>
      <c r="I24" s="222">
        <f t="shared" ca="1" si="1"/>
        <v>47.304109589041097</v>
      </c>
      <c r="J24" s="223">
        <v>28229</v>
      </c>
      <c r="K24" s="219">
        <v>886367</v>
      </c>
      <c r="L24" s="219" t="s">
        <v>3696</v>
      </c>
      <c r="M24" s="219" t="s">
        <v>61</v>
      </c>
      <c r="N24" s="224">
        <v>0.112</v>
      </c>
      <c r="O24" s="225"/>
      <c r="P24" s="224" t="s">
        <v>67</v>
      </c>
      <c r="Q24" s="225"/>
      <c r="R24" s="225"/>
      <c r="S24" s="225"/>
      <c r="T24" s="226"/>
      <c r="U24" s="227"/>
      <c r="V24" s="227"/>
      <c r="W24" s="228"/>
      <c r="X24" s="229"/>
      <c r="Y24" s="230"/>
      <c r="Z24" s="230"/>
      <c r="AA24" s="230"/>
      <c r="AB24" s="231"/>
      <c r="AC24" s="231"/>
      <c r="AD24" s="232"/>
      <c r="AE24" s="233"/>
    </row>
    <row r="25" spans="1:31" ht="15.75" customHeight="1">
      <c r="A25" s="218" t="s">
        <v>3167</v>
      </c>
      <c r="B25" s="219" t="s">
        <v>7109</v>
      </c>
      <c r="C25" s="218" t="s">
        <v>7110</v>
      </c>
      <c r="D25" s="218" t="s">
        <v>7111</v>
      </c>
      <c r="E25" s="220" t="s">
        <v>7112</v>
      </c>
      <c r="F25" s="220"/>
      <c r="G25" s="221">
        <v>44938</v>
      </c>
      <c r="H25" s="219" t="s">
        <v>72</v>
      </c>
      <c r="I25" s="222">
        <f t="shared" ca="1" si="1"/>
        <v>48.57260273972603</v>
      </c>
      <c r="J25" s="223">
        <v>27766</v>
      </c>
      <c r="K25" s="219">
        <v>20073692</v>
      </c>
      <c r="L25" s="219" t="s">
        <v>3679</v>
      </c>
      <c r="M25" s="219" t="s">
        <v>61</v>
      </c>
      <c r="N25" s="236">
        <v>1.1220000000000001</v>
      </c>
      <c r="O25" s="225"/>
      <c r="P25" s="236" t="s">
        <v>705</v>
      </c>
      <c r="Q25" s="225"/>
      <c r="R25" s="225"/>
      <c r="S25" s="225"/>
      <c r="T25" s="226"/>
      <c r="U25" s="227" t="s">
        <v>68</v>
      </c>
      <c r="V25" s="227">
        <v>1</v>
      </c>
      <c r="W25" s="228">
        <v>22.31</v>
      </c>
      <c r="X25" s="229" t="s">
        <v>2727</v>
      </c>
      <c r="Y25" s="230"/>
      <c r="Z25" s="230"/>
      <c r="AA25" s="230"/>
      <c r="AB25" s="231"/>
      <c r="AC25" s="231"/>
      <c r="AD25" s="232"/>
      <c r="AE25" s="233"/>
    </row>
    <row r="26" spans="1:31" ht="15.75" customHeight="1">
      <c r="A26" s="218" t="s">
        <v>3167</v>
      </c>
      <c r="B26" s="219" t="s">
        <v>7109</v>
      </c>
      <c r="C26" s="218" t="s">
        <v>7110</v>
      </c>
      <c r="D26" s="218" t="s">
        <v>7113</v>
      </c>
      <c r="E26" s="220" t="s">
        <v>7114</v>
      </c>
      <c r="F26" s="220"/>
      <c r="G26" s="221">
        <v>44938</v>
      </c>
      <c r="H26" s="219" t="s">
        <v>72</v>
      </c>
      <c r="I26" s="222">
        <f t="shared" ca="1" si="1"/>
        <v>24.665753424657535</v>
      </c>
      <c r="J26" s="223">
        <v>36492</v>
      </c>
      <c r="K26" s="219">
        <v>77068136</v>
      </c>
      <c r="L26" s="219" t="s">
        <v>3679</v>
      </c>
      <c r="M26" s="219" t="s">
        <v>61</v>
      </c>
      <c r="N26" s="224">
        <v>0.14199999999999999</v>
      </c>
      <c r="O26" s="225"/>
      <c r="P26" s="224" t="s">
        <v>67</v>
      </c>
      <c r="Q26" s="225"/>
      <c r="R26" s="225"/>
      <c r="S26" s="225"/>
      <c r="T26" s="226"/>
      <c r="U26" s="227" t="s">
        <v>68</v>
      </c>
      <c r="V26" s="227">
        <v>1</v>
      </c>
      <c r="W26" s="228">
        <v>2.6680000000000001</v>
      </c>
      <c r="X26" s="229" t="s">
        <v>2727</v>
      </c>
      <c r="Y26" s="230"/>
      <c r="Z26" s="230"/>
      <c r="AA26" s="230"/>
      <c r="AB26" s="231"/>
      <c r="AC26" s="231"/>
      <c r="AD26" s="232"/>
      <c r="AE26" s="233"/>
    </row>
    <row r="27" spans="1:31" ht="15.75" customHeight="1">
      <c r="A27" s="218" t="s">
        <v>49</v>
      </c>
      <c r="B27" s="219" t="s">
        <v>58</v>
      </c>
      <c r="C27" s="218" t="s">
        <v>7115</v>
      </c>
      <c r="D27" s="218" t="s">
        <v>7116</v>
      </c>
      <c r="E27" s="220" t="s">
        <v>7117</v>
      </c>
      <c r="F27" s="220"/>
      <c r="G27" s="221">
        <v>44939</v>
      </c>
      <c r="H27" s="219" t="s">
        <v>72</v>
      </c>
      <c r="I27" s="222">
        <f t="shared" ca="1" si="1"/>
        <v>44.342465753424655</v>
      </c>
      <c r="J27" s="223">
        <v>29310</v>
      </c>
      <c r="K27" s="219">
        <v>40492713</v>
      </c>
      <c r="L27" s="219" t="s">
        <v>3679</v>
      </c>
      <c r="M27" s="219" t="s">
        <v>61</v>
      </c>
      <c r="N27" s="224">
        <v>9.1999999999999998E-2</v>
      </c>
      <c r="O27" s="225"/>
      <c r="P27" s="224" t="s">
        <v>67</v>
      </c>
      <c r="Q27" s="225"/>
      <c r="R27" s="225"/>
      <c r="S27" s="225"/>
      <c r="T27" s="226"/>
      <c r="U27" s="227"/>
      <c r="V27" s="227"/>
      <c r="W27" s="228"/>
      <c r="X27" s="229"/>
      <c r="Y27" s="230"/>
      <c r="Z27" s="230"/>
      <c r="AA27" s="230"/>
      <c r="AB27" s="231"/>
      <c r="AC27" s="231"/>
      <c r="AD27" s="232"/>
      <c r="AE27" s="233"/>
    </row>
    <row r="28" spans="1:31" ht="15.75" customHeight="1">
      <c r="A28" s="218" t="s">
        <v>49</v>
      </c>
      <c r="B28" s="219" t="s">
        <v>58</v>
      </c>
      <c r="C28" s="218" t="s">
        <v>7115</v>
      </c>
      <c r="D28" s="218" t="s">
        <v>7118</v>
      </c>
      <c r="E28" s="220" t="s">
        <v>7119</v>
      </c>
      <c r="F28" s="220"/>
      <c r="G28" s="221">
        <v>44939</v>
      </c>
      <c r="H28" s="219" t="s">
        <v>72</v>
      </c>
      <c r="I28" s="222">
        <f t="shared" ca="1" si="1"/>
        <v>49.756164383561647</v>
      </c>
      <c r="J28" s="223">
        <v>27334</v>
      </c>
      <c r="K28" s="219">
        <v>40471531</v>
      </c>
      <c r="L28" s="219" t="s">
        <v>3679</v>
      </c>
      <c r="M28" s="219" t="s">
        <v>61</v>
      </c>
      <c r="N28" s="236">
        <v>3.4950000000000001</v>
      </c>
      <c r="O28" s="225"/>
      <c r="P28" s="236" t="s">
        <v>705</v>
      </c>
      <c r="Q28" s="225"/>
      <c r="R28" s="225"/>
      <c r="S28" s="225"/>
      <c r="T28" s="226"/>
      <c r="U28" s="227"/>
      <c r="V28" s="227"/>
      <c r="W28" s="228"/>
      <c r="X28" s="229"/>
      <c r="Y28" s="230"/>
      <c r="Z28" s="230"/>
      <c r="AA28" s="230"/>
      <c r="AB28" s="231"/>
      <c r="AC28" s="231"/>
      <c r="AD28" s="232"/>
      <c r="AE28" s="233"/>
    </row>
    <row r="29" spans="1:31" ht="15.75" customHeight="1">
      <c r="A29" s="218" t="s">
        <v>49</v>
      </c>
      <c r="B29" s="219" t="s">
        <v>58</v>
      </c>
      <c r="C29" s="218" t="s">
        <v>7115</v>
      </c>
      <c r="D29" s="218" t="s">
        <v>7120</v>
      </c>
      <c r="E29" s="220" t="s">
        <v>7121</v>
      </c>
      <c r="F29" s="220"/>
      <c r="G29" s="221">
        <v>44939</v>
      </c>
      <c r="H29" s="219" t="s">
        <v>72</v>
      </c>
      <c r="I29" s="222">
        <f t="shared" ca="1" si="1"/>
        <v>24.07123287671233</v>
      </c>
      <c r="J29" s="223">
        <v>36709</v>
      </c>
      <c r="K29" s="219">
        <v>77792885</v>
      </c>
      <c r="L29" s="219" t="s">
        <v>3679</v>
      </c>
      <c r="M29" s="219" t="s">
        <v>61</v>
      </c>
      <c r="N29" s="224">
        <v>0.184</v>
      </c>
      <c r="O29" s="225"/>
      <c r="P29" s="224" t="s">
        <v>67</v>
      </c>
      <c r="Q29" s="225"/>
      <c r="R29" s="225"/>
      <c r="S29" s="225"/>
      <c r="T29" s="226"/>
      <c r="U29" s="227"/>
      <c r="V29" s="227"/>
      <c r="W29" s="228"/>
      <c r="X29" s="229"/>
      <c r="Y29" s="230"/>
      <c r="Z29" s="230"/>
      <c r="AA29" s="230"/>
      <c r="AB29" s="231"/>
      <c r="AC29" s="231"/>
      <c r="AD29" s="232"/>
      <c r="AE29" s="233"/>
    </row>
    <row r="30" spans="1:31" ht="15.75" customHeight="1">
      <c r="A30" s="218" t="s">
        <v>49</v>
      </c>
      <c r="B30" s="219" t="s">
        <v>58</v>
      </c>
      <c r="C30" s="218" t="s">
        <v>7115</v>
      </c>
      <c r="D30" s="218" t="s">
        <v>7122</v>
      </c>
      <c r="E30" s="220" t="s">
        <v>7123</v>
      </c>
      <c r="F30" s="220"/>
      <c r="G30" s="221">
        <v>44939</v>
      </c>
      <c r="H30" s="219" t="s">
        <v>72</v>
      </c>
      <c r="I30" s="222">
        <f t="shared" ca="1" si="1"/>
        <v>25.013698630136986</v>
      </c>
      <c r="J30" s="223">
        <v>36365</v>
      </c>
      <c r="K30" s="219">
        <v>48961364</v>
      </c>
      <c r="L30" s="219" t="s">
        <v>3679</v>
      </c>
      <c r="M30" s="219" t="s">
        <v>61</v>
      </c>
      <c r="N30" s="236">
        <v>3.5510000000000002</v>
      </c>
      <c r="O30" s="225"/>
      <c r="P30" s="236" t="s">
        <v>705</v>
      </c>
      <c r="Q30" s="225"/>
      <c r="R30" s="225"/>
      <c r="S30" s="225"/>
      <c r="T30" s="226"/>
      <c r="U30" s="227"/>
      <c r="V30" s="227"/>
      <c r="W30" s="228"/>
      <c r="X30" s="229"/>
      <c r="Y30" s="230"/>
      <c r="Z30" s="230"/>
      <c r="AA30" s="230"/>
      <c r="AB30" s="231"/>
      <c r="AC30" s="231"/>
      <c r="AD30" s="232"/>
      <c r="AE30" s="233"/>
    </row>
    <row r="31" spans="1:31" ht="15.75" customHeight="1">
      <c r="A31" s="218" t="s">
        <v>49</v>
      </c>
      <c r="B31" s="219" t="s">
        <v>58</v>
      </c>
      <c r="C31" s="218" t="s">
        <v>7115</v>
      </c>
      <c r="D31" s="218" t="s">
        <v>7124</v>
      </c>
      <c r="E31" s="220" t="s">
        <v>7125</v>
      </c>
      <c r="F31" s="220"/>
      <c r="G31" s="221">
        <v>44939</v>
      </c>
      <c r="H31" s="219" t="s">
        <v>57</v>
      </c>
      <c r="I31" s="222">
        <f t="shared" ca="1" si="1"/>
        <v>34.035616438356165</v>
      </c>
      <c r="J31" s="223">
        <v>33072</v>
      </c>
      <c r="K31" s="219">
        <v>46463704</v>
      </c>
      <c r="L31" s="219" t="s">
        <v>3679</v>
      </c>
      <c r="M31" s="219" t="s">
        <v>61</v>
      </c>
      <c r="N31" s="224">
        <v>0.109</v>
      </c>
      <c r="O31" s="225"/>
      <c r="P31" s="224" t="s">
        <v>67</v>
      </c>
      <c r="Q31" s="225"/>
      <c r="R31" s="225"/>
      <c r="S31" s="225"/>
      <c r="T31" s="226"/>
      <c r="U31" s="227"/>
      <c r="V31" s="227"/>
      <c r="W31" s="228"/>
      <c r="X31" s="229"/>
      <c r="Y31" s="230"/>
      <c r="Z31" s="230"/>
      <c r="AA31" s="230"/>
      <c r="AB31" s="231"/>
      <c r="AC31" s="231"/>
      <c r="AD31" s="232"/>
      <c r="AE31" s="233"/>
    </row>
    <row r="32" spans="1:31" ht="15.75" customHeight="1">
      <c r="A32" s="218" t="s">
        <v>49</v>
      </c>
      <c r="B32" s="219" t="s">
        <v>58</v>
      </c>
      <c r="C32" s="218" t="s">
        <v>7115</v>
      </c>
      <c r="D32" s="218" t="s">
        <v>7126</v>
      </c>
      <c r="E32" s="220" t="s">
        <v>7127</v>
      </c>
      <c r="F32" s="220"/>
      <c r="G32" s="221">
        <v>44939</v>
      </c>
      <c r="H32" s="219" t="s">
        <v>72</v>
      </c>
      <c r="I32" s="222">
        <f t="shared" ca="1" si="1"/>
        <v>23.246575342465754</v>
      </c>
      <c r="J32" s="223">
        <v>37010</v>
      </c>
      <c r="K32" s="219">
        <v>75849754</v>
      </c>
      <c r="L32" s="219" t="s">
        <v>3679</v>
      </c>
      <c r="M32" s="219" t="s">
        <v>61</v>
      </c>
      <c r="N32" s="236">
        <v>3.5880000000000001</v>
      </c>
      <c r="O32" s="225"/>
      <c r="P32" s="236" t="s">
        <v>705</v>
      </c>
      <c r="Q32" s="225"/>
      <c r="R32" s="225"/>
      <c r="S32" s="225"/>
      <c r="T32" s="226"/>
      <c r="U32" s="227"/>
      <c r="V32" s="227"/>
      <c r="W32" s="228"/>
      <c r="X32" s="229"/>
      <c r="Y32" s="230"/>
      <c r="Z32" s="230"/>
      <c r="AA32" s="230"/>
      <c r="AB32" s="231"/>
      <c r="AC32" s="231"/>
      <c r="AD32" s="232"/>
      <c r="AE32" s="233"/>
    </row>
    <row r="33" spans="1:31" ht="15.75" customHeight="1">
      <c r="A33" s="218" t="s">
        <v>49</v>
      </c>
      <c r="B33" s="219" t="s">
        <v>58</v>
      </c>
      <c r="C33" s="218" t="s">
        <v>7115</v>
      </c>
      <c r="D33" s="218" t="s">
        <v>7128</v>
      </c>
      <c r="E33" s="220" t="s">
        <v>7129</v>
      </c>
      <c r="F33" s="220"/>
      <c r="G33" s="221">
        <v>44939</v>
      </c>
      <c r="H33" s="219" t="s">
        <v>72</v>
      </c>
      <c r="I33" s="222">
        <f t="shared" ca="1" si="1"/>
        <v>26.805479452054794</v>
      </c>
      <c r="J33" s="223">
        <v>35711</v>
      </c>
      <c r="K33" s="219">
        <v>77205054</v>
      </c>
      <c r="L33" s="219" t="s">
        <v>3679</v>
      </c>
      <c r="M33" s="219" t="s">
        <v>61</v>
      </c>
      <c r="N33" s="224">
        <v>0.126</v>
      </c>
      <c r="O33" s="225"/>
      <c r="P33" s="224" t="s">
        <v>67</v>
      </c>
      <c r="Q33" s="225"/>
      <c r="R33" s="225"/>
      <c r="S33" s="225"/>
      <c r="T33" s="226"/>
      <c r="U33" s="227"/>
      <c r="V33" s="227"/>
      <c r="W33" s="228"/>
      <c r="X33" s="229"/>
      <c r="Y33" s="230"/>
      <c r="Z33" s="230"/>
      <c r="AA33" s="230"/>
      <c r="AB33" s="231"/>
      <c r="AC33" s="231"/>
      <c r="AD33" s="232"/>
      <c r="AE33" s="233"/>
    </row>
    <row r="34" spans="1:31" ht="15.75" customHeight="1">
      <c r="A34" s="218" t="s">
        <v>49</v>
      </c>
      <c r="B34" s="219" t="s">
        <v>58</v>
      </c>
      <c r="C34" s="218" t="s">
        <v>7115</v>
      </c>
      <c r="D34" s="218" t="s">
        <v>7130</v>
      </c>
      <c r="E34" s="220" t="s">
        <v>7131</v>
      </c>
      <c r="F34" s="220"/>
      <c r="G34" s="221">
        <v>44939</v>
      </c>
      <c r="H34" s="219" t="s">
        <v>72</v>
      </c>
      <c r="I34" s="222">
        <f t="shared" ca="1" si="1"/>
        <v>39.526027397260272</v>
      </c>
      <c r="J34" s="223">
        <v>31068</v>
      </c>
      <c r="K34" s="219">
        <v>45172090</v>
      </c>
      <c r="L34" s="219" t="s">
        <v>3679</v>
      </c>
      <c r="M34" s="219" t="s">
        <v>61</v>
      </c>
      <c r="N34" s="224">
        <v>0.14099999999999999</v>
      </c>
      <c r="O34" s="225"/>
      <c r="P34" s="224" t="s">
        <v>67</v>
      </c>
      <c r="Q34" s="225"/>
      <c r="R34" s="225"/>
      <c r="S34" s="225"/>
      <c r="T34" s="226"/>
      <c r="U34" s="227"/>
      <c r="V34" s="227"/>
      <c r="W34" s="228"/>
      <c r="X34" s="229"/>
      <c r="Y34" s="230"/>
      <c r="Z34" s="230"/>
      <c r="AA34" s="230"/>
      <c r="AB34" s="231"/>
      <c r="AC34" s="231"/>
      <c r="AD34" s="232"/>
      <c r="AE34" s="233"/>
    </row>
    <row r="35" spans="1:31" ht="15.75" customHeight="1">
      <c r="A35" s="218" t="s">
        <v>49</v>
      </c>
      <c r="B35" s="219" t="s">
        <v>58</v>
      </c>
      <c r="C35" s="218" t="s">
        <v>7115</v>
      </c>
      <c r="D35" s="218" t="s">
        <v>7132</v>
      </c>
      <c r="E35" s="220" t="s">
        <v>7133</v>
      </c>
      <c r="F35" s="220"/>
      <c r="G35" s="221">
        <v>44939</v>
      </c>
      <c r="H35" s="219" t="s">
        <v>57</v>
      </c>
      <c r="I35" s="222">
        <f t="shared" ca="1" si="1"/>
        <v>43.043835616438358</v>
      </c>
      <c r="J35" s="223">
        <v>29784</v>
      </c>
      <c r="K35" s="219">
        <v>41033605</v>
      </c>
      <c r="L35" s="219" t="s">
        <v>3679</v>
      </c>
      <c r="M35" s="219" t="s">
        <v>61</v>
      </c>
      <c r="N35" s="236">
        <v>3.2690000000000001</v>
      </c>
      <c r="O35" s="225"/>
      <c r="P35" s="236" t="s">
        <v>705</v>
      </c>
      <c r="Q35" s="225"/>
      <c r="R35" s="225"/>
      <c r="S35" s="225"/>
      <c r="T35" s="226"/>
      <c r="U35" s="227"/>
      <c r="V35" s="227"/>
      <c r="W35" s="228"/>
      <c r="X35" s="229"/>
      <c r="Y35" s="230"/>
      <c r="Z35" s="230"/>
      <c r="AA35" s="230"/>
      <c r="AB35" s="231"/>
      <c r="AC35" s="231"/>
      <c r="AD35" s="232"/>
      <c r="AE35" s="233"/>
    </row>
    <row r="36" spans="1:31" ht="15.75" customHeight="1">
      <c r="A36" s="218" t="s">
        <v>49</v>
      </c>
      <c r="B36" s="219" t="s">
        <v>58</v>
      </c>
      <c r="C36" s="218" t="s">
        <v>7115</v>
      </c>
      <c r="D36" s="218" t="s">
        <v>7134</v>
      </c>
      <c r="E36" s="220" t="s">
        <v>7135</v>
      </c>
      <c r="F36" s="220"/>
      <c r="G36" s="221">
        <v>44939</v>
      </c>
      <c r="H36" s="219" t="s">
        <v>72</v>
      </c>
      <c r="I36" s="222">
        <f t="shared" ca="1" si="1"/>
        <v>45.087671232876716</v>
      </c>
      <c r="J36" s="223">
        <v>29038</v>
      </c>
      <c r="K36" s="219">
        <v>4066550</v>
      </c>
      <c r="L36" s="219" t="s">
        <v>3679</v>
      </c>
      <c r="M36" s="219" t="s">
        <v>61</v>
      </c>
      <c r="N36" s="224">
        <v>0.161</v>
      </c>
      <c r="O36" s="225"/>
      <c r="P36" s="224" t="s">
        <v>67</v>
      </c>
      <c r="Q36" s="225"/>
      <c r="R36" s="225"/>
      <c r="S36" s="225"/>
      <c r="T36" s="226"/>
      <c r="U36" s="227"/>
      <c r="V36" s="227"/>
      <c r="W36" s="228"/>
      <c r="X36" s="229"/>
      <c r="Y36" s="230"/>
      <c r="Z36" s="230"/>
      <c r="AA36" s="230"/>
      <c r="AB36" s="231"/>
      <c r="AC36" s="231"/>
      <c r="AD36" s="232"/>
      <c r="AE36" s="233"/>
    </row>
    <row r="37" spans="1:31" ht="15.75" customHeight="1">
      <c r="A37" s="218" t="s">
        <v>130</v>
      </c>
      <c r="B37" s="219" t="s">
        <v>7035</v>
      </c>
      <c r="C37" s="218" t="s">
        <v>7136</v>
      </c>
      <c r="D37" s="218" t="s">
        <v>7137</v>
      </c>
      <c r="E37" s="220" t="s">
        <v>7138</v>
      </c>
      <c r="F37" s="220"/>
      <c r="G37" s="221">
        <v>44939</v>
      </c>
      <c r="H37" s="219" t="s">
        <v>57</v>
      </c>
      <c r="I37" s="222">
        <f t="shared" ca="1" si="1"/>
        <v>45.961643835616435</v>
      </c>
      <c r="J37" s="223">
        <v>28719</v>
      </c>
      <c r="K37" s="219">
        <v>10653975</v>
      </c>
      <c r="L37" s="219" t="s">
        <v>3696</v>
      </c>
      <c r="M37" s="219" t="s">
        <v>61</v>
      </c>
      <c r="N37" s="224">
        <v>0.152</v>
      </c>
      <c r="O37" s="225"/>
      <c r="P37" s="224" t="s">
        <v>67</v>
      </c>
      <c r="Q37" s="225"/>
      <c r="R37" s="225"/>
      <c r="S37" s="225"/>
      <c r="T37" s="226"/>
      <c r="U37" s="227" t="s">
        <v>7039</v>
      </c>
      <c r="V37" s="227">
        <v>1</v>
      </c>
      <c r="W37" s="228" t="s">
        <v>7139</v>
      </c>
      <c r="X37" s="229" t="s">
        <v>6569</v>
      </c>
      <c r="Y37" s="230"/>
      <c r="Z37" s="230"/>
      <c r="AA37" s="230"/>
      <c r="AB37" s="231"/>
      <c r="AC37" s="231"/>
      <c r="AD37" s="232"/>
      <c r="AE37" s="233"/>
    </row>
    <row r="38" spans="1:31" ht="15.75" customHeight="1">
      <c r="A38" s="218" t="s">
        <v>130</v>
      </c>
      <c r="B38" s="219" t="s">
        <v>7035</v>
      </c>
      <c r="C38" s="218" t="s">
        <v>7136</v>
      </c>
      <c r="D38" s="218" t="s">
        <v>7140</v>
      </c>
      <c r="E38" s="220" t="s">
        <v>7141</v>
      </c>
      <c r="F38" s="220"/>
      <c r="G38" s="221">
        <v>44939</v>
      </c>
      <c r="H38" s="219" t="s">
        <v>72</v>
      </c>
      <c r="I38" s="222">
        <f t="shared" ca="1" si="1"/>
        <v>48.668493150684931</v>
      </c>
      <c r="J38" s="223">
        <v>27731</v>
      </c>
      <c r="K38" s="219">
        <v>20417925</v>
      </c>
      <c r="L38" s="219" t="s">
        <v>3696</v>
      </c>
      <c r="M38" s="219" t="s">
        <v>61</v>
      </c>
      <c r="N38" s="236">
        <v>3.597</v>
      </c>
      <c r="O38" s="225"/>
      <c r="P38" s="236" t="s">
        <v>705</v>
      </c>
      <c r="Q38" s="225"/>
      <c r="R38" s="225"/>
      <c r="S38" s="225"/>
      <c r="T38" s="226"/>
      <c r="U38" s="227" t="s">
        <v>7039</v>
      </c>
      <c r="V38" s="227">
        <v>1</v>
      </c>
      <c r="W38" s="228" t="s">
        <v>7142</v>
      </c>
      <c r="X38" s="229" t="s">
        <v>6569</v>
      </c>
      <c r="Y38" s="230"/>
      <c r="Z38" s="230"/>
      <c r="AA38" s="230"/>
      <c r="AB38" s="231"/>
      <c r="AC38" s="231"/>
      <c r="AD38" s="232"/>
      <c r="AE38" s="233"/>
    </row>
    <row r="39" spans="1:31" ht="15.75" customHeight="1">
      <c r="A39" s="218" t="s">
        <v>130</v>
      </c>
      <c r="B39" s="219" t="s">
        <v>7035</v>
      </c>
      <c r="C39" s="218" t="s">
        <v>7136</v>
      </c>
      <c r="D39" s="218" t="s">
        <v>7143</v>
      </c>
      <c r="E39" s="220" t="s">
        <v>7144</v>
      </c>
      <c r="F39" s="220"/>
      <c r="G39" s="221">
        <v>44939</v>
      </c>
      <c r="H39" s="219" t="s">
        <v>72</v>
      </c>
      <c r="I39" s="222">
        <f t="shared" ca="1" si="1"/>
        <v>41.30684931506849</v>
      </c>
      <c r="J39" s="223">
        <v>30418</v>
      </c>
      <c r="K39" s="219">
        <v>42984632</v>
      </c>
      <c r="L39" s="219" t="s">
        <v>3696</v>
      </c>
      <c r="M39" s="219" t="s">
        <v>61</v>
      </c>
      <c r="N39" s="236">
        <v>3.617</v>
      </c>
      <c r="O39" s="225"/>
      <c r="P39" s="236" t="s">
        <v>705</v>
      </c>
      <c r="Q39" s="225"/>
      <c r="R39" s="225"/>
      <c r="S39" s="225"/>
      <c r="T39" s="226"/>
      <c r="U39" s="227" t="s">
        <v>3418</v>
      </c>
      <c r="V39" s="227">
        <v>1</v>
      </c>
      <c r="W39" s="228" t="s">
        <v>7145</v>
      </c>
      <c r="X39" s="229" t="s">
        <v>7146</v>
      </c>
      <c r="Y39" s="230"/>
      <c r="Z39" s="230"/>
      <c r="AA39" s="230"/>
      <c r="AB39" s="231"/>
      <c r="AC39" s="231"/>
      <c r="AD39" s="232"/>
      <c r="AE39" s="233"/>
    </row>
    <row r="40" spans="1:31" ht="15.75" customHeight="1">
      <c r="A40" s="218" t="s">
        <v>130</v>
      </c>
      <c r="B40" s="219" t="s">
        <v>7035</v>
      </c>
      <c r="C40" s="218" t="s">
        <v>7136</v>
      </c>
      <c r="D40" s="218" t="s">
        <v>7147</v>
      </c>
      <c r="E40" s="220" t="s">
        <v>7148</v>
      </c>
      <c r="F40" s="220"/>
      <c r="G40" s="221">
        <v>44939</v>
      </c>
      <c r="H40" s="219" t="s">
        <v>72</v>
      </c>
      <c r="I40" s="222">
        <f t="shared" ca="1" si="1"/>
        <v>46.252054794520546</v>
      </c>
      <c r="J40" s="223">
        <v>28613</v>
      </c>
      <c r="K40" s="219">
        <v>10861565</v>
      </c>
      <c r="L40" s="219" t="s">
        <v>3696</v>
      </c>
      <c r="M40" s="219" t="s">
        <v>61</v>
      </c>
      <c r="N40" s="224">
        <v>0.114</v>
      </c>
      <c r="O40" s="225"/>
      <c r="P40" s="224" t="s">
        <v>67</v>
      </c>
      <c r="Q40" s="225"/>
      <c r="R40" s="225"/>
      <c r="S40" s="225"/>
      <c r="T40" s="226"/>
      <c r="U40" s="227" t="s">
        <v>7039</v>
      </c>
      <c r="V40" s="227">
        <v>1</v>
      </c>
      <c r="W40" s="228" t="s">
        <v>7149</v>
      </c>
      <c r="X40" s="229" t="s">
        <v>6569</v>
      </c>
      <c r="Y40" s="230"/>
      <c r="Z40" s="230"/>
      <c r="AA40" s="230"/>
      <c r="AB40" s="231"/>
      <c r="AC40" s="231"/>
      <c r="AD40" s="232"/>
      <c r="AE40" s="233"/>
    </row>
    <row r="41" spans="1:31" ht="15.75" customHeight="1">
      <c r="A41" s="218" t="s">
        <v>130</v>
      </c>
      <c r="B41" s="219" t="s">
        <v>7035</v>
      </c>
      <c r="C41" s="218" t="s">
        <v>7136</v>
      </c>
      <c r="D41" s="218" t="s">
        <v>7150</v>
      </c>
      <c r="E41" s="220" t="s">
        <v>7151</v>
      </c>
      <c r="F41" s="220"/>
      <c r="G41" s="221">
        <v>44939</v>
      </c>
      <c r="H41" s="219" t="s">
        <v>57</v>
      </c>
      <c r="I41" s="222">
        <f t="shared" ca="1" si="1"/>
        <v>24.731506849315068</v>
      </c>
      <c r="J41" s="223">
        <v>36468</v>
      </c>
      <c r="K41" s="219">
        <v>75397995</v>
      </c>
      <c r="L41" s="219" t="s">
        <v>3696</v>
      </c>
      <c r="M41" s="219" t="s">
        <v>61</v>
      </c>
      <c r="N41" s="224">
        <v>0.121</v>
      </c>
      <c r="O41" s="225"/>
      <c r="P41" s="224" t="s">
        <v>67</v>
      </c>
      <c r="Q41" s="225"/>
      <c r="R41" s="225"/>
      <c r="S41" s="225"/>
      <c r="T41" s="226"/>
      <c r="U41" s="227" t="s">
        <v>7039</v>
      </c>
      <c r="V41" s="227">
        <v>1</v>
      </c>
      <c r="W41" s="228" t="s">
        <v>7152</v>
      </c>
      <c r="X41" s="229" t="s">
        <v>6569</v>
      </c>
      <c r="Y41" s="230"/>
      <c r="Z41" s="230"/>
      <c r="AA41" s="230"/>
      <c r="AB41" s="231"/>
      <c r="AC41" s="231"/>
      <c r="AD41" s="232"/>
      <c r="AE41" s="233"/>
    </row>
    <row r="42" spans="1:31" ht="15.75" customHeight="1">
      <c r="A42" s="218" t="s">
        <v>130</v>
      </c>
      <c r="B42" s="219" t="s">
        <v>7035</v>
      </c>
      <c r="C42" s="218" t="s">
        <v>7136</v>
      </c>
      <c r="D42" s="218" t="s">
        <v>7153</v>
      </c>
      <c r="E42" s="220" t="s">
        <v>7154</v>
      </c>
      <c r="F42" s="220"/>
      <c r="G42" s="221">
        <v>44939</v>
      </c>
      <c r="H42" s="219" t="s">
        <v>72</v>
      </c>
      <c r="I42" s="222">
        <f t="shared" ca="1" si="1"/>
        <v>43.761643835616439</v>
      </c>
      <c r="J42" s="223">
        <v>29522</v>
      </c>
      <c r="K42" s="219">
        <v>40914290</v>
      </c>
      <c r="L42" s="219" t="s">
        <v>3696</v>
      </c>
      <c r="M42" s="219" t="s">
        <v>61</v>
      </c>
      <c r="N42" s="224">
        <v>0.113</v>
      </c>
      <c r="O42" s="225"/>
      <c r="P42" s="224" t="s">
        <v>67</v>
      </c>
      <c r="Q42" s="225"/>
      <c r="R42" s="225"/>
      <c r="S42" s="225"/>
      <c r="T42" s="226"/>
      <c r="U42" s="227" t="s">
        <v>7039</v>
      </c>
      <c r="V42" s="227">
        <v>1</v>
      </c>
      <c r="W42" s="228" t="s">
        <v>7155</v>
      </c>
      <c r="X42" s="229" t="s">
        <v>6569</v>
      </c>
      <c r="Y42" s="230"/>
      <c r="Z42" s="230"/>
      <c r="AA42" s="230"/>
      <c r="AB42" s="231"/>
      <c r="AC42" s="231"/>
      <c r="AD42" s="232"/>
      <c r="AE42" s="233"/>
    </row>
    <row r="43" spans="1:31" ht="15.75" customHeight="1">
      <c r="A43" s="218" t="s">
        <v>130</v>
      </c>
      <c r="B43" s="219" t="s">
        <v>7035</v>
      </c>
      <c r="C43" s="218" t="s">
        <v>7136</v>
      </c>
      <c r="D43" s="218" t="s">
        <v>7156</v>
      </c>
      <c r="E43" s="220" t="s">
        <v>7157</v>
      </c>
      <c r="F43" s="220"/>
      <c r="G43" s="221">
        <v>44939</v>
      </c>
      <c r="H43" s="219" t="s">
        <v>57</v>
      </c>
      <c r="I43" s="222">
        <f t="shared" ca="1" si="1"/>
        <v>45.975342465753428</v>
      </c>
      <c r="J43" s="223">
        <v>28714</v>
      </c>
      <c r="K43" s="219">
        <v>41780509</v>
      </c>
      <c r="L43" s="219" t="s">
        <v>3696</v>
      </c>
      <c r="M43" s="219" t="s">
        <v>61</v>
      </c>
      <c r="N43" s="224">
        <v>0.158</v>
      </c>
      <c r="O43" s="225"/>
      <c r="P43" s="224" t="s">
        <v>67</v>
      </c>
      <c r="Q43" s="225"/>
      <c r="R43" s="225"/>
      <c r="S43" s="225"/>
      <c r="T43" s="226"/>
      <c r="U43" s="227" t="s">
        <v>7039</v>
      </c>
      <c r="V43" s="227">
        <v>1</v>
      </c>
      <c r="W43" s="228" t="s">
        <v>7158</v>
      </c>
      <c r="X43" s="229" t="s">
        <v>6569</v>
      </c>
      <c r="Y43" s="230"/>
      <c r="Z43" s="230"/>
      <c r="AA43" s="230"/>
      <c r="AB43" s="231"/>
      <c r="AC43" s="231"/>
      <c r="AD43" s="232"/>
      <c r="AE43" s="233"/>
    </row>
    <row r="44" spans="1:31" ht="15.75" customHeight="1">
      <c r="A44" s="218" t="s">
        <v>130</v>
      </c>
      <c r="B44" s="219" t="s">
        <v>7035</v>
      </c>
      <c r="C44" s="218" t="s">
        <v>7136</v>
      </c>
      <c r="D44" s="218" t="s">
        <v>7159</v>
      </c>
      <c r="E44" s="220" t="s">
        <v>7160</v>
      </c>
      <c r="F44" s="220"/>
      <c r="G44" s="221">
        <v>44939</v>
      </c>
      <c r="H44" s="219" t="s">
        <v>72</v>
      </c>
      <c r="I44" s="222">
        <f t="shared" ca="1" si="1"/>
        <v>43.542465753424658</v>
      </c>
      <c r="J44" s="223">
        <v>29602</v>
      </c>
      <c r="K44" s="219">
        <v>43298401</v>
      </c>
      <c r="L44" s="219" t="s">
        <v>3696</v>
      </c>
      <c r="M44" s="219" t="s">
        <v>61</v>
      </c>
      <c r="N44" s="224">
        <v>0.22800000000000001</v>
      </c>
      <c r="O44" s="225"/>
      <c r="P44" s="224" t="s">
        <v>67</v>
      </c>
      <c r="Q44" s="225"/>
      <c r="R44" s="225"/>
      <c r="S44" s="225"/>
      <c r="T44" s="226"/>
      <c r="U44" s="227" t="s">
        <v>7039</v>
      </c>
      <c r="V44" s="227">
        <v>1</v>
      </c>
      <c r="W44" s="228" t="s">
        <v>7161</v>
      </c>
      <c r="X44" s="229" t="s">
        <v>6569</v>
      </c>
      <c r="Y44" s="230"/>
      <c r="Z44" s="230"/>
      <c r="AA44" s="230"/>
      <c r="AB44" s="231"/>
      <c r="AC44" s="231"/>
      <c r="AD44" s="232"/>
      <c r="AE44" s="233"/>
    </row>
    <row r="45" spans="1:31" ht="15.75" customHeight="1">
      <c r="A45" s="218" t="s">
        <v>651</v>
      </c>
      <c r="B45" s="219" t="s">
        <v>7101</v>
      </c>
      <c r="C45" s="218" t="s">
        <v>7162</v>
      </c>
      <c r="D45" s="218" t="s">
        <v>7163</v>
      </c>
      <c r="E45" s="220" t="s">
        <v>7164</v>
      </c>
      <c r="F45" s="220"/>
      <c r="G45" s="221">
        <v>44939</v>
      </c>
      <c r="H45" s="219" t="s">
        <v>72</v>
      </c>
      <c r="I45" s="222">
        <f t="shared" ca="1" si="1"/>
        <v>82.136986301369859</v>
      </c>
      <c r="J45" s="223">
        <v>15515</v>
      </c>
      <c r="K45" s="219">
        <v>883037</v>
      </c>
      <c r="L45" s="219" t="s">
        <v>3696</v>
      </c>
      <c r="M45" s="219" t="s">
        <v>61</v>
      </c>
      <c r="N45" s="224">
        <v>0.14899999999999999</v>
      </c>
      <c r="O45" s="225"/>
      <c r="P45" s="224" t="s">
        <v>67</v>
      </c>
      <c r="Q45" s="225"/>
      <c r="R45" s="225"/>
      <c r="S45" s="225"/>
      <c r="T45" s="226"/>
      <c r="U45" s="227"/>
      <c r="V45" s="227"/>
      <c r="W45" s="228"/>
      <c r="X45" s="229"/>
      <c r="Y45" s="230"/>
      <c r="Z45" s="230"/>
      <c r="AA45" s="230"/>
      <c r="AB45" s="231"/>
      <c r="AC45" s="231"/>
      <c r="AD45" s="232"/>
      <c r="AE45" s="233"/>
    </row>
    <row r="46" spans="1:31" ht="15.75" customHeight="1">
      <c r="A46" s="218" t="s">
        <v>393</v>
      </c>
      <c r="B46" s="219" t="s">
        <v>400</v>
      </c>
      <c r="C46" s="218" t="s">
        <v>7165</v>
      </c>
      <c r="D46" s="218" t="s">
        <v>7166</v>
      </c>
      <c r="E46" s="220" t="s">
        <v>7167</v>
      </c>
      <c r="F46" s="220"/>
      <c r="G46" s="221">
        <v>44942</v>
      </c>
      <c r="H46" s="219" t="s">
        <v>72</v>
      </c>
      <c r="I46" s="222">
        <f t="shared" ca="1" si="1"/>
        <v>35.93150684931507</v>
      </c>
      <c r="J46" s="223">
        <v>32380</v>
      </c>
      <c r="K46" s="219">
        <v>45263058</v>
      </c>
      <c r="L46" s="219" t="s">
        <v>3679</v>
      </c>
      <c r="M46" s="219" t="s">
        <v>61</v>
      </c>
      <c r="N46" s="236">
        <v>3.609</v>
      </c>
      <c r="O46" s="225"/>
      <c r="P46" s="236" t="s">
        <v>705</v>
      </c>
      <c r="Q46" s="225"/>
      <c r="R46" s="225"/>
      <c r="S46" s="225"/>
      <c r="T46" s="226"/>
      <c r="U46" s="227"/>
      <c r="V46" s="227"/>
      <c r="W46" s="228"/>
      <c r="X46" s="229"/>
      <c r="Y46" s="230"/>
      <c r="Z46" s="230"/>
      <c r="AA46" s="230"/>
      <c r="AB46" s="231"/>
      <c r="AC46" s="231"/>
      <c r="AD46" s="232"/>
      <c r="AE46" s="233"/>
    </row>
    <row r="47" spans="1:31" ht="15.75" customHeight="1">
      <c r="A47" s="218" t="s">
        <v>369</v>
      </c>
      <c r="B47" s="219" t="s">
        <v>7168</v>
      </c>
      <c r="C47" s="218" t="s">
        <v>7169</v>
      </c>
      <c r="D47" s="218" t="s">
        <v>7170</v>
      </c>
      <c r="E47" s="220" t="s">
        <v>7171</v>
      </c>
      <c r="F47" s="220"/>
      <c r="G47" s="221">
        <v>44942</v>
      </c>
      <c r="H47" s="219" t="s">
        <v>72</v>
      </c>
      <c r="I47" s="222">
        <f t="shared" ca="1" si="1"/>
        <v>45.268493150684932</v>
      </c>
      <c r="J47" s="223">
        <v>28972</v>
      </c>
      <c r="K47" s="219">
        <v>80181034</v>
      </c>
      <c r="L47" s="219" t="s">
        <v>3696</v>
      </c>
      <c r="M47" s="219" t="s">
        <v>61</v>
      </c>
      <c r="N47" s="236">
        <v>3.7160000000000002</v>
      </c>
      <c r="O47" s="225"/>
      <c r="P47" s="236" t="s">
        <v>705</v>
      </c>
      <c r="Q47" s="225"/>
      <c r="R47" s="225"/>
      <c r="S47" s="225"/>
      <c r="T47" s="226"/>
      <c r="U47" s="227" t="s">
        <v>3418</v>
      </c>
      <c r="V47" s="227"/>
      <c r="W47" s="228" t="s">
        <v>7172</v>
      </c>
      <c r="X47" s="229" t="s">
        <v>4855</v>
      </c>
      <c r="Y47" s="230"/>
      <c r="Z47" s="230"/>
      <c r="AA47" s="230"/>
      <c r="AB47" s="231"/>
      <c r="AC47" s="231"/>
      <c r="AD47" s="232"/>
      <c r="AE47" s="233"/>
    </row>
    <row r="48" spans="1:31" ht="15.75" customHeight="1">
      <c r="A48" s="218" t="s">
        <v>1235</v>
      </c>
      <c r="B48" s="219" t="s">
        <v>7168</v>
      </c>
      <c r="C48" s="218" t="s">
        <v>7169</v>
      </c>
      <c r="D48" s="218" t="s">
        <v>7173</v>
      </c>
      <c r="E48" s="220" t="s">
        <v>7174</v>
      </c>
      <c r="F48" s="220"/>
      <c r="G48" s="221">
        <v>44942</v>
      </c>
      <c r="H48" s="219" t="s">
        <v>72</v>
      </c>
      <c r="I48" s="222">
        <f t="shared" ca="1" si="1"/>
        <v>60.819178082191783</v>
      </c>
      <c r="J48" s="223">
        <v>23296</v>
      </c>
      <c r="K48" s="219">
        <v>18112285</v>
      </c>
      <c r="L48" s="219" t="s">
        <v>3696</v>
      </c>
      <c r="M48" s="219" t="s">
        <v>61</v>
      </c>
      <c r="N48" s="236">
        <v>3.4940000000000002</v>
      </c>
      <c r="O48" s="225"/>
      <c r="P48" s="236" t="s">
        <v>705</v>
      </c>
      <c r="Q48" s="225"/>
      <c r="R48" s="225"/>
      <c r="S48" s="225"/>
      <c r="T48" s="226"/>
      <c r="U48" s="227" t="s">
        <v>3418</v>
      </c>
      <c r="V48" s="227"/>
      <c r="W48" s="228">
        <v>140</v>
      </c>
      <c r="X48" s="229" t="s">
        <v>389</v>
      </c>
      <c r="Y48" s="230"/>
      <c r="Z48" s="230"/>
      <c r="AA48" s="230"/>
      <c r="AB48" s="231"/>
      <c r="AC48" s="231"/>
      <c r="AD48" s="232"/>
      <c r="AE48" s="233"/>
    </row>
    <row r="49" spans="1:31" ht="15.75" customHeight="1">
      <c r="A49" s="218" t="s">
        <v>1235</v>
      </c>
      <c r="B49" s="219" t="s">
        <v>7168</v>
      </c>
      <c r="C49" s="218" t="s">
        <v>7169</v>
      </c>
      <c r="D49" s="218" t="s">
        <v>7175</v>
      </c>
      <c r="E49" s="220" t="s">
        <v>7176</v>
      </c>
      <c r="F49" s="220"/>
      <c r="G49" s="221">
        <v>44942</v>
      </c>
      <c r="H49" s="219" t="s">
        <v>72</v>
      </c>
      <c r="I49" s="222">
        <f t="shared" ca="1" si="1"/>
        <v>32.665753424657531</v>
      </c>
      <c r="J49" s="223">
        <v>33572</v>
      </c>
      <c r="K49" s="219">
        <v>48057776</v>
      </c>
      <c r="L49" s="219" t="s">
        <v>3696</v>
      </c>
      <c r="M49" s="219" t="s">
        <v>61</v>
      </c>
      <c r="N49" s="236">
        <v>0.624</v>
      </c>
      <c r="O49" s="224" t="s">
        <v>7177</v>
      </c>
      <c r="P49" s="224" t="s">
        <v>2797</v>
      </c>
      <c r="Q49" s="225"/>
      <c r="R49" s="225"/>
      <c r="S49" s="225"/>
      <c r="T49" s="226"/>
      <c r="U49" s="227" t="s">
        <v>3418</v>
      </c>
      <c r="V49" s="227"/>
      <c r="W49" s="228">
        <v>1.1000000000000001</v>
      </c>
      <c r="X49" s="229" t="s">
        <v>389</v>
      </c>
      <c r="Y49" s="230"/>
      <c r="Z49" s="230"/>
      <c r="AA49" s="230"/>
      <c r="AB49" s="231"/>
      <c r="AC49" s="231"/>
      <c r="AD49" s="232"/>
      <c r="AE49" s="233"/>
    </row>
    <row r="50" spans="1:31" ht="15.75" customHeight="1">
      <c r="A50" s="218" t="s">
        <v>369</v>
      </c>
      <c r="B50" s="219" t="s">
        <v>7168</v>
      </c>
      <c r="C50" s="218" t="s">
        <v>7169</v>
      </c>
      <c r="D50" s="218" t="s">
        <v>7178</v>
      </c>
      <c r="E50" s="220" t="s">
        <v>7179</v>
      </c>
      <c r="F50" s="220"/>
      <c r="G50" s="221">
        <v>44942</v>
      </c>
      <c r="H50" s="219" t="s">
        <v>57</v>
      </c>
      <c r="I50" s="222">
        <f t="shared" ca="1" si="1"/>
        <v>39.641095890410959</v>
      </c>
      <c r="J50" s="223">
        <v>31026</v>
      </c>
      <c r="K50" s="219">
        <v>42774398</v>
      </c>
      <c r="L50" s="219" t="s">
        <v>3696</v>
      </c>
      <c r="M50" s="219" t="s">
        <v>61</v>
      </c>
      <c r="N50" s="224" t="s">
        <v>7180</v>
      </c>
      <c r="O50" s="225"/>
      <c r="P50" s="224" t="s">
        <v>67</v>
      </c>
      <c r="Q50" s="225"/>
      <c r="R50" s="225"/>
      <c r="S50" s="225"/>
      <c r="T50" s="226"/>
      <c r="U50" s="227" t="s">
        <v>3418</v>
      </c>
      <c r="V50" s="227"/>
      <c r="W50" s="228">
        <v>0.78</v>
      </c>
      <c r="X50" s="229" t="s">
        <v>4855</v>
      </c>
      <c r="Y50" s="230"/>
      <c r="Z50" s="230"/>
      <c r="AA50" s="230"/>
      <c r="AB50" s="231"/>
      <c r="AC50" s="231"/>
      <c r="AD50" s="232"/>
      <c r="AE50" s="233"/>
    </row>
    <row r="51" spans="1:31" ht="15.75" customHeight="1">
      <c r="A51" s="218" t="s">
        <v>182</v>
      </c>
      <c r="B51" s="219" t="s">
        <v>188</v>
      </c>
      <c r="C51" s="218" t="s">
        <v>7181</v>
      </c>
      <c r="D51" s="218" t="s">
        <v>7182</v>
      </c>
      <c r="E51" s="220" t="s">
        <v>7183</v>
      </c>
      <c r="F51" s="220"/>
      <c r="G51" s="221">
        <v>44943</v>
      </c>
      <c r="H51" s="219" t="s">
        <v>57</v>
      </c>
      <c r="I51" s="222">
        <v>23</v>
      </c>
      <c r="J51" s="223">
        <v>36872</v>
      </c>
      <c r="K51" s="219">
        <v>70376881</v>
      </c>
      <c r="L51" s="219" t="s">
        <v>3696</v>
      </c>
      <c r="M51" s="219" t="s">
        <v>61</v>
      </c>
      <c r="N51" s="224" t="s">
        <v>7184</v>
      </c>
      <c r="O51" s="225"/>
      <c r="P51" s="224" t="s">
        <v>67</v>
      </c>
      <c r="Q51" s="225"/>
      <c r="R51" s="225"/>
      <c r="S51" s="225"/>
      <c r="T51" s="226"/>
      <c r="U51" s="227"/>
      <c r="V51" s="227"/>
      <c r="W51" s="228"/>
      <c r="X51" s="229"/>
      <c r="Y51" s="230"/>
      <c r="Z51" s="230"/>
      <c r="AA51" s="230"/>
      <c r="AB51" s="231"/>
      <c r="AC51" s="231"/>
      <c r="AD51" s="232"/>
      <c r="AE51" s="233"/>
    </row>
    <row r="52" spans="1:31" ht="15.75" customHeight="1">
      <c r="A52" s="218" t="s">
        <v>182</v>
      </c>
      <c r="B52" s="219" t="s">
        <v>188</v>
      </c>
      <c r="C52" s="218" t="s">
        <v>7181</v>
      </c>
      <c r="D52" s="218" t="s">
        <v>7185</v>
      </c>
      <c r="E52" s="220" t="s">
        <v>7186</v>
      </c>
      <c r="F52" s="220"/>
      <c r="G52" s="221">
        <v>44943</v>
      </c>
      <c r="H52" s="219" t="s">
        <v>57</v>
      </c>
      <c r="I52" s="222">
        <v>26</v>
      </c>
      <c r="J52" s="223">
        <v>35476</v>
      </c>
      <c r="K52" s="219">
        <v>75002884</v>
      </c>
      <c r="L52" s="219" t="s">
        <v>3696</v>
      </c>
      <c r="M52" s="219" t="s">
        <v>61</v>
      </c>
      <c r="N52" s="224" t="s">
        <v>7187</v>
      </c>
      <c r="O52" s="225"/>
      <c r="P52" s="224" t="s">
        <v>67</v>
      </c>
      <c r="Q52" s="225"/>
      <c r="R52" s="225"/>
      <c r="S52" s="225"/>
      <c r="T52" s="226"/>
      <c r="U52" s="227"/>
      <c r="V52" s="227"/>
      <c r="W52" s="228"/>
      <c r="X52" s="229"/>
      <c r="Y52" s="230"/>
      <c r="Z52" s="230"/>
      <c r="AA52" s="230"/>
      <c r="AB52" s="231"/>
      <c r="AC52" s="231"/>
      <c r="AD52" s="232"/>
      <c r="AE52" s="233"/>
    </row>
    <row r="53" spans="1:31" ht="15.75" customHeight="1">
      <c r="A53" s="218" t="s">
        <v>130</v>
      </c>
      <c r="B53" s="219" t="s">
        <v>7035</v>
      </c>
      <c r="C53" s="218" t="s">
        <v>7188</v>
      </c>
      <c r="D53" s="218" t="s">
        <v>7189</v>
      </c>
      <c r="E53" s="220" t="s">
        <v>7190</v>
      </c>
      <c r="F53" s="220"/>
      <c r="G53" s="221">
        <v>44944</v>
      </c>
      <c r="H53" s="219" t="s">
        <v>57</v>
      </c>
      <c r="I53" s="222">
        <f t="shared" ref="I53:I60" ca="1" si="2">(TODAY()-J53)/365</f>
        <v>63.643835616438359</v>
      </c>
      <c r="J53" s="223">
        <v>22265</v>
      </c>
      <c r="K53" s="219">
        <v>80648248</v>
      </c>
      <c r="L53" s="219" t="s">
        <v>3696</v>
      </c>
      <c r="M53" s="219" t="s">
        <v>61</v>
      </c>
      <c r="N53" s="236" t="s">
        <v>7191</v>
      </c>
      <c r="O53" s="225"/>
      <c r="P53" s="236" t="s">
        <v>2789</v>
      </c>
      <c r="Q53" s="225"/>
      <c r="R53" s="225"/>
      <c r="S53" s="225"/>
      <c r="T53" s="226"/>
      <c r="U53" s="227"/>
      <c r="V53" s="227"/>
      <c r="W53" s="228"/>
      <c r="X53" s="229"/>
      <c r="Y53" s="230"/>
      <c r="Z53" s="230"/>
      <c r="AA53" s="230"/>
      <c r="AB53" s="231"/>
      <c r="AC53" s="231"/>
      <c r="AD53" s="232"/>
      <c r="AE53" s="233"/>
    </row>
    <row r="54" spans="1:31" ht="15.75" customHeight="1">
      <c r="A54" s="218" t="s">
        <v>130</v>
      </c>
      <c r="B54" s="219" t="s">
        <v>7035</v>
      </c>
      <c r="C54" s="218" t="s">
        <v>7188</v>
      </c>
      <c r="D54" s="218" t="s">
        <v>7192</v>
      </c>
      <c r="E54" s="220" t="s">
        <v>7193</v>
      </c>
      <c r="F54" s="220"/>
      <c r="G54" s="221">
        <v>44944</v>
      </c>
      <c r="H54" s="219" t="s">
        <v>57</v>
      </c>
      <c r="I54" s="222">
        <f t="shared" ca="1" si="2"/>
        <v>52.164383561643838</v>
      </c>
      <c r="J54" s="223">
        <v>26455</v>
      </c>
      <c r="K54" s="219">
        <v>9688812</v>
      </c>
      <c r="L54" s="219" t="s">
        <v>3696</v>
      </c>
      <c r="M54" s="219" t="s">
        <v>61</v>
      </c>
      <c r="N54" s="236" t="s">
        <v>7194</v>
      </c>
      <c r="O54" s="225"/>
      <c r="P54" s="236" t="s">
        <v>2789</v>
      </c>
      <c r="Q54" s="225"/>
      <c r="R54" s="225"/>
      <c r="S54" s="225"/>
      <c r="T54" s="226"/>
      <c r="U54" s="227"/>
      <c r="V54" s="227"/>
      <c r="W54" s="228"/>
      <c r="X54" s="229"/>
      <c r="Y54" s="230"/>
      <c r="Z54" s="230"/>
      <c r="AA54" s="230"/>
      <c r="AB54" s="231"/>
      <c r="AC54" s="231"/>
      <c r="AD54" s="232"/>
      <c r="AE54" s="233"/>
    </row>
    <row r="55" spans="1:31" ht="15.75" customHeight="1">
      <c r="A55" s="218" t="s">
        <v>130</v>
      </c>
      <c r="B55" s="219" t="s">
        <v>7035</v>
      </c>
      <c r="C55" s="218" t="s">
        <v>7188</v>
      </c>
      <c r="D55" s="218" t="s">
        <v>7195</v>
      </c>
      <c r="E55" s="220" t="s">
        <v>7196</v>
      </c>
      <c r="F55" s="220"/>
      <c r="G55" s="221">
        <v>44944</v>
      </c>
      <c r="H55" s="219" t="s">
        <v>57</v>
      </c>
      <c r="I55" s="222">
        <f t="shared" ca="1" si="2"/>
        <v>47.898630136986299</v>
      </c>
      <c r="J55" s="223">
        <v>28012</v>
      </c>
      <c r="K55" s="219">
        <v>10747004</v>
      </c>
      <c r="L55" s="219" t="s">
        <v>3696</v>
      </c>
      <c r="M55" s="219" t="s">
        <v>61</v>
      </c>
      <c r="N55" s="236">
        <v>3.5609999999999999</v>
      </c>
      <c r="O55" s="225"/>
      <c r="P55" s="236" t="s">
        <v>705</v>
      </c>
      <c r="Q55" s="225"/>
      <c r="R55" s="225"/>
      <c r="S55" s="225"/>
      <c r="T55" s="226"/>
      <c r="U55" s="227"/>
      <c r="V55" s="227"/>
      <c r="W55" s="228"/>
      <c r="X55" s="229"/>
      <c r="Y55" s="230"/>
      <c r="Z55" s="230"/>
      <c r="AA55" s="230"/>
      <c r="AB55" s="231"/>
      <c r="AC55" s="231"/>
      <c r="AD55" s="232"/>
      <c r="AE55" s="233"/>
    </row>
    <row r="56" spans="1:31" ht="15.75" customHeight="1">
      <c r="A56" s="218" t="s">
        <v>3450</v>
      </c>
      <c r="B56" s="219" t="s">
        <v>7035</v>
      </c>
      <c r="C56" s="218" t="s">
        <v>7197</v>
      </c>
      <c r="D56" s="218" t="s">
        <v>7198</v>
      </c>
      <c r="E56" s="220" t="s">
        <v>7199</v>
      </c>
      <c r="F56" s="220"/>
      <c r="G56" s="221">
        <v>44944</v>
      </c>
      <c r="H56" s="219" t="s">
        <v>57</v>
      </c>
      <c r="I56" s="222">
        <f t="shared" ca="1" si="2"/>
        <v>40.742465753424661</v>
      </c>
      <c r="J56" s="223">
        <v>30624</v>
      </c>
      <c r="K56" s="219">
        <v>44582379</v>
      </c>
      <c r="L56" s="219" t="s">
        <v>3696</v>
      </c>
      <c r="M56" s="219" t="s">
        <v>61</v>
      </c>
      <c r="N56" s="224">
        <v>8.5999999999999993E-2</v>
      </c>
      <c r="O56" s="225"/>
      <c r="P56" s="224" t="s">
        <v>67</v>
      </c>
      <c r="Q56" s="225"/>
      <c r="R56" s="225"/>
      <c r="S56" s="225"/>
      <c r="T56" s="226"/>
      <c r="U56" s="227"/>
      <c r="V56" s="227"/>
      <c r="W56" s="228"/>
      <c r="X56" s="229"/>
      <c r="Y56" s="230"/>
      <c r="Z56" s="230"/>
      <c r="AA56" s="230"/>
      <c r="AB56" s="231"/>
      <c r="AC56" s="231"/>
      <c r="AD56" s="232"/>
      <c r="AE56" s="233"/>
    </row>
    <row r="57" spans="1:31" ht="15.75" customHeight="1">
      <c r="A57" s="218" t="s">
        <v>3450</v>
      </c>
      <c r="B57" s="219" t="s">
        <v>7035</v>
      </c>
      <c r="C57" s="218" t="s">
        <v>7197</v>
      </c>
      <c r="D57" s="218" t="s">
        <v>7200</v>
      </c>
      <c r="E57" s="220" t="s">
        <v>7201</v>
      </c>
      <c r="F57" s="220"/>
      <c r="G57" s="221">
        <v>44944</v>
      </c>
      <c r="H57" s="219" t="s">
        <v>72</v>
      </c>
      <c r="I57" s="222">
        <f t="shared" ca="1" si="2"/>
        <v>28.887671232876713</v>
      </c>
      <c r="J57" s="223">
        <v>34951</v>
      </c>
      <c r="K57" s="219">
        <v>76375826</v>
      </c>
      <c r="L57" s="219" t="s">
        <v>3696</v>
      </c>
      <c r="M57" s="219" t="s">
        <v>61</v>
      </c>
      <c r="N57" s="224">
        <v>0.111</v>
      </c>
      <c r="O57" s="225"/>
      <c r="P57" s="224" t="s">
        <v>67</v>
      </c>
      <c r="Q57" s="225"/>
      <c r="R57" s="225"/>
      <c r="S57" s="225"/>
      <c r="T57" s="226"/>
      <c r="U57" s="227"/>
      <c r="V57" s="227"/>
      <c r="W57" s="228"/>
      <c r="X57" s="229"/>
      <c r="Y57" s="230"/>
      <c r="Z57" s="230"/>
      <c r="AA57" s="230"/>
      <c r="AB57" s="231"/>
      <c r="AC57" s="231"/>
      <c r="AD57" s="232"/>
      <c r="AE57" s="233"/>
    </row>
    <row r="58" spans="1:31" ht="15.75" customHeight="1">
      <c r="A58" s="218" t="s">
        <v>3450</v>
      </c>
      <c r="B58" s="219" t="s">
        <v>7035</v>
      </c>
      <c r="C58" s="218" t="s">
        <v>7197</v>
      </c>
      <c r="D58" s="218" t="s">
        <v>7202</v>
      </c>
      <c r="E58" s="220" t="s">
        <v>7203</v>
      </c>
      <c r="F58" s="220"/>
      <c r="G58" s="221">
        <v>44944</v>
      </c>
      <c r="H58" s="219" t="s">
        <v>57</v>
      </c>
      <c r="I58" s="222">
        <f t="shared" ca="1" si="2"/>
        <v>28.912328767123288</v>
      </c>
      <c r="J58" s="223">
        <v>34942</v>
      </c>
      <c r="K58" s="219">
        <v>74935344</v>
      </c>
      <c r="L58" s="219" t="s">
        <v>3696</v>
      </c>
      <c r="M58" s="219" t="s">
        <v>61</v>
      </c>
      <c r="N58" s="236">
        <v>3.8340000000000001</v>
      </c>
      <c r="O58" s="225"/>
      <c r="P58" s="236" t="s">
        <v>705</v>
      </c>
      <c r="Q58" s="225"/>
      <c r="R58" s="225"/>
      <c r="S58" s="225"/>
      <c r="T58" s="226"/>
      <c r="U58" s="227"/>
      <c r="V58" s="227"/>
      <c r="W58" s="228"/>
      <c r="X58" s="229"/>
      <c r="Y58" s="230"/>
      <c r="Z58" s="230"/>
      <c r="AA58" s="230"/>
      <c r="AB58" s="231"/>
      <c r="AC58" s="231"/>
      <c r="AD58" s="232"/>
      <c r="AE58" s="233"/>
    </row>
    <row r="59" spans="1:31" ht="15.75" customHeight="1">
      <c r="A59" s="218" t="s">
        <v>682</v>
      </c>
      <c r="B59" s="219" t="s">
        <v>572</v>
      </c>
      <c r="C59" s="218" t="s">
        <v>7204</v>
      </c>
      <c r="D59" s="218" t="s">
        <v>7205</v>
      </c>
      <c r="E59" s="220" t="s">
        <v>7206</v>
      </c>
      <c r="F59" s="220"/>
      <c r="G59" s="221">
        <v>44944</v>
      </c>
      <c r="H59" s="219" t="s">
        <v>72</v>
      </c>
      <c r="I59" s="222">
        <f t="shared" ca="1" si="2"/>
        <v>27.293150684931508</v>
      </c>
      <c r="J59" s="223">
        <v>35533</v>
      </c>
      <c r="K59" s="219">
        <v>71441693</v>
      </c>
      <c r="L59" s="219" t="s">
        <v>3696</v>
      </c>
      <c r="M59" s="219" t="s">
        <v>61</v>
      </c>
      <c r="N59" s="224">
        <v>0.104</v>
      </c>
      <c r="O59" s="225"/>
      <c r="P59" s="224" t="s">
        <v>67</v>
      </c>
      <c r="Q59" s="225"/>
      <c r="R59" s="225"/>
      <c r="S59" s="225"/>
      <c r="T59" s="226"/>
      <c r="U59" s="227"/>
      <c r="V59" s="227"/>
      <c r="W59" s="228"/>
      <c r="X59" s="229"/>
      <c r="Y59" s="230"/>
      <c r="Z59" s="230"/>
      <c r="AA59" s="230"/>
      <c r="AB59" s="231"/>
      <c r="AC59" s="231"/>
      <c r="AD59" s="232"/>
      <c r="AE59" s="233"/>
    </row>
    <row r="60" spans="1:31" ht="15.75" customHeight="1">
      <c r="A60" s="218" t="s">
        <v>7207</v>
      </c>
      <c r="B60" s="219" t="s">
        <v>7208</v>
      </c>
      <c r="C60" s="218" t="s">
        <v>7209</v>
      </c>
      <c r="D60" s="218" t="s">
        <v>7210</v>
      </c>
      <c r="E60" s="220" t="s">
        <v>7211</v>
      </c>
      <c r="F60" s="220"/>
      <c r="G60" s="221">
        <v>44950</v>
      </c>
      <c r="H60" s="219" t="s">
        <v>72</v>
      </c>
      <c r="I60" s="222">
        <f t="shared" ca="1" si="2"/>
        <v>29.616438356164384</v>
      </c>
      <c r="J60" s="223">
        <v>34685</v>
      </c>
      <c r="K60" s="219">
        <v>48561511</v>
      </c>
      <c r="L60" s="219" t="s">
        <v>3696</v>
      </c>
      <c r="M60" s="219" t="s">
        <v>61</v>
      </c>
      <c r="N60" s="224" t="s">
        <v>7212</v>
      </c>
      <c r="O60" s="225"/>
      <c r="P60" s="224" t="s">
        <v>7213</v>
      </c>
      <c r="Q60" s="225"/>
      <c r="R60" s="225"/>
      <c r="S60" s="225"/>
      <c r="T60" s="226"/>
      <c r="U60" s="227"/>
      <c r="V60" s="227"/>
      <c r="W60" s="228"/>
      <c r="X60" s="229"/>
      <c r="Y60" s="230"/>
      <c r="Z60" s="230"/>
      <c r="AA60" s="230"/>
      <c r="AB60" s="231"/>
      <c r="AC60" s="231"/>
      <c r="AD60" s="232"/>
      <c r="AE60" s="233"/>
    </row>
    <row r="61" spans="1:31" ht="15.75" customHeight="1">
      <c r="A61" s="218"/>
      <c r="B61" s="219"/>
      <c r="C61" s="237"/>
      <c r="D61" s="238" t="s">
        <v>5093</v>
      </c>
      <c r="E61" s="220" t="s">
        <v>7214</v>
      </c>
      <c r="F61" s="220"/>
      <c r="G61" s="221">
        <v>44950</v>
      </c>
      <c r="H61" s="219"/>
      <c r="I61" s="222"/>
      <c r="J61" s="223"/>
      <c r="K61" s="219"/>
      <c r="L61" s="219"/>
      <c r="M61" s="219"/>
      <c r="N61" s="236" t="s">
        <v>7215</v>
      </c>
      <c r="O61" s="225"/>
      <c r="P61" s="225"/>
      <c r="Q61" s="225"/>
      <c r="R61" s="225"/>
      <c r="S61" s="225"/>
      <c r="T61" s="226"/>
      <c r="U61" s="227"/>
      <c r="V61" s="227"/>
      <c r="W61" s="228"/>
      <c r="X61" s="229"/>
      <c r="Y61" s="230"/>
      <c r="Z61" s="230"/>
      <c r="AA61" s="230"/>
      <c r="AB61" s="231"/>
      <c r="AC61" s="231"/>
      <c r="AD61" s="232"/>
      <c r="AE61" s="233"/>
    </row>
    <row r="62" spans="1:31" ht="15.75" customHeight="1">
      <c r="A62" s="218"/>
      <c r="B62" s="219"/>
      <c r="C62" s="218"/>
      <c r="D62" s="238" t="s">
        <v>5093</v>
      </c>
      <c r="E62" s="220" t="s">
        <v>7216</v>
      </c>
      <c r="F62" s="220"/>
      <c r="G62" s="221">
        <v>44950</v>
      </c>
      <c r="H62" s="219"/>
      <c r="I62" s="222"/>
      <c r="J62" s="223"/>
      <c r="K62" s="219"/>
      <c r="L62" s="219"/>
      <c r="M62" s="219"/>
      <c r="N62" s="236" t="s">
        <v>7217</v>
      </c>
      <c r="O62" s="225"/>
      <c r="P62" s="225"/>
      <c r="Q62" s="225"/>
      <c r="R62" s="225"/>
      <c r="S62" s="225"/>
      <c r="T62" s="226"/>
      <c r="U62" s="227"/>
      <c r="V62" s="227"/>
      <c r="W62" s="228"/>
      <c r="X62" s="229"/>
      <c r="Y62" s="230"/>
      <c r="Z62" s="230"/>
      <c r="AA62" s="230"/>
      <c r="AB62" s="231"/>
      <c r="AC62" s="231"/>
      <c r="AD62" s="232"/>
      <c r="AE62" s="233"/>
    </row>
    <row r="63" spans="1:31" ht="15.75" customHeight="1">
      <c r="A63" s="218"/>
      <c r="B63" s="219"/>
      <c r="C63" s="218"/>
      <c r="D63" s="238" t="s">
        <v>5093</v>
      </c>
      <c r="E63" s="220" t="s">
        <v>7218</v>
      </c>
      <c r="F63" s="220"/>
      <c r="G63" s="221">
        <v>44950</v>
      </c>
      <c r="H63" s="219"/>
      <c r="I63" s="222"/>
      <c r="J63" s="223"/>
      <c r="K63" s="219"/>
      <c r="L63" s="219"/>
      <c r="M63" s="219"/>
      <c r="N63" s="236" t="s">
        <v>7219</v>
      </c>
      <c r="O63" s="225"/>
      <c r="P63" s="225"/>
      <c r="Q63" s="225"/>
      <c r="R63" s="225"/>
      <c r="S63" s="225"/>
      <c r="T63" s="226"/>
      <c r="U63" s="227"/>
      <c r="V63" s="227"/>
      <c r="W63" s="228"/>
      <c r="X63" s="229"/>
      <c r="Y63" s="230"/>
      <c r="Z63" s="230"/>
      <c r="AA63" s="230"/>
      <c r="AB63" s="231"/>
      <c r="AC63" s="231"/>
      <c r="AD63" s="232"/>
      <c r="AE63" s="233"/>
    </row>
    <row r="64" spans="1:31" ht="15.75" customHeight="1">
      <c r="A64" s="218"/>
      <c r="B64" s="219"/>
      <c r="C64" s="218"/>
      <c r="D64" s="238" t="s">
        <v>5093</v>
      </c>
      <c r="E64" s="220" t="s">
        <v>7220</v>
      </c>
      <c r="F64" s="220"/>
      <c r="G64" s="221">
        <v>44950</v>
      </c>
      <c r="H64" s="219"/>
      <c r="I64" s="222"/>
      <c r="J64" s="223"/>
      <c r="K64" s="219"/>
      <c r="L64" s="219"/>
      <c r="M64" s="219"/>
      <c r="N64" s="236">
        <v>3.6520000000000001</v>
      </c>
      <c r="O64" s="225"/>
      <c r="P64" s="225"/>
      <c r="Q64" s="225"/>
      <c r="R64" s="225"/>
      <c r="S64" s="225"/>
      <c r="T64" s="226"/>
      <c r="U64" s="227"/>
      <c r="V64" s="227"/>
      <c r="W64" s="228"/>
      <c r="X64" s="229"/>
      <c r="Y64" s="230"/>
      <c r="Z64" s="230"/>
      <c r="AA64" s="230"/>
      <c r="AB64" s="231"/>
      <c r="AC64" s="231"/>
      <c r="AD64" s="232"/>
      <c r="AE64" s="233"/>
    </row>
    <row r="65" spans="1:31" ht="15.75" customHeight="1">
      <c r="A65" s="218" t="s">
        <v>3167</v>
      </c>
      <c r="B65" s="219" t="s">
        <v>7109</v>
      </c>
      <c r="C65" s="218" t="s">
        <v>7221</v>
      </c>
      <c r="D65" s="218" t="s">
        <v>7222</v>
      </c>
      <c r="E65" s="220" t="s">
        <v>7223</v>
      </c>
      <c r="F65" s="220"/>
      <c r="G65" s="221">
        <v>44952</v>
      </c>
      <c r="H65" s="219" t="s">
        <v>72</v>
      </c>
      <c r="I65" s="222">
        <f t="shared" ref="I65:I86" ca="1" si="3">(TODAY()-J65)/365</f>
        <v>48.232876712328768</v>
      </c>
      <c r="J65" s="223">
        <v>27890</v>
      </c>
      <c r="K65" s="219">
        <v>4075655</v>
      </c>
      <c r="L65" s="219" t="s">
        <v>3679</v>
      </c>
      <c r="M65" s="219" t="s">
        <v>61</v>
      </c>
      <c r="N65" s="236">
        <v>3.5680000000000001</v>
      </c>
      <c r="O65" s="225"/>
      <c r="P65" s="236" t="s">
        <v>705</v>
      </c>
      <c r="Q65" s="225"/>
      <c r="R65" s="225"/>
      <c r="S65" s="225"/>
      <c r="T65" s="226"/>
      <c r="U65" s="227" t="s">
        <v>68</v>
      </c>
      <c r="V65" s="227">
        <v>1</v>
      </c>
      <c r="W65" s="228">
        <v>48.524999999999999</v>
      </c>
      <c r="X65" s="229" t="s">
        <v>498</v>
      </c>
      <c r="Y65" s="230"/>
      <c r="Z65" s="230"/>
      <c r="AA65" s="230"/>
      <c r="AB65" s="231"/>
      <c r="AC65" s="231"/>
      <c r="AD65" s="232"/>
      <c r="AE65" s="233"/>
    </row>
    <row r="66" spans="1:31" ht="15.75" customHeight="1">
      <c r="A66" s="218" t="s">
        <v>3167</v>
      </c>
      <c r="B66" s="219" t="s">
        <v>7109</v>
      </c>
      <c r="C66" s="218" t="s">
        <v>7221</v>
      </c>
      <c r="D66" s="218" t="s">
        <v>7224</v>
      </c>
      <c r="E66" s="220" t="s">
        <v>7225</v>
      </c>
      <c r="F66" s="220"/>
      <c r="G66" s="221">
        <v>44952</v>
      </c>
      <c r="H66" s="219" t="s">
        <v>57</v>
      </c>
      <c r="I66" s="222">
        <f t="shared" ca="1" si="3"/>
        <v>31.526027397260275</v>
      </c>
      <c r="J66" s="223">
        <v>33988</v>
      </c>
      <c r="K66" s="219">
        <v>70020692</v>
      </c>
      <c r="L66" s="219" t="s">
        <v>3679</v>
      </c>
      <c r="M66" s="219" t="s">
        <v>61</v>
      </c>
      <c r="N66" s="236">
        <v>3.5270000000000001</v>
      </c>
      <c r="O66" s="225"/>
      <c r="P66" s="236" t="s">
        <v>705</v>
      </c>
      <c r="Q66" s="225"/>
      <c r="R66" s="225"/>
      <c r="S66" s="225"/>
      <c r="T66" s="226"/>
      <c r="U66" s="227" t="s">
        <v>68</v>
      </c>
      <c r="V66" s="227">
        <v>1</v>
      </c>
      <c r="W66" s="228">
        <v>146.398</v>
      </c>
      <c r="X66" s="229" t="s">
        <v>498</v>
      </c>
      <c r="Y66" s="230"/>
      <c r="Z66" s="230"/>
      <c r="AA66" s="230"/>
      <c r="AB66" s="231"/>
      <c r="AC66" s="231"/>
      <c r="AD66" s="232"/>
      <c r="AE66" s="233"/>
    </row>
    <row r="67" spans="1:31" ht="15.75" customHeight="1">
      <c r="A67" s="218" t="s">
        <v>3167</v>
      </c>
      <c r="B67" s="219" t="s">
        <v>7109</v>
      </c>
      <c r="C67" s="218" t="s">
        <v>7221</v>
      </c>
      <c r="D67" s="218" t="s">
        <v>7226</v>
      </c>
      <c r="E67" s="220" t="s">
        <v>7227</v>
      </c>
      <c r="F67" s="220"/>
      <c r="G67" s="221">
        <v>44952</v>
      </c>
      <c r="H67" s="219" t="s">
        <v>72</v>
      </c>
      <c r="I67" s="222">
        <f t="shared" ca="1" si="3"/>
        <v>31.243835616438357</v>
      </c>
      <c r="J67" s="223">
        <v>34091</v>
      </c>
      <c r="K67" s="219">
        <v>73424872</v>
      </c>
      <c r="L67" s="219" t="s">
        <v>3679</v>
      </c>
      <c r="M67" s="219" t="s">
        <v>61</v>
      </c>
      <c r="N67" s="236">
        <v>3.64</v>
      </c>
      <c r="O67" s="225"/>
      <c r="P67" s="236" t="s">
        <v>705</v>
      </c>
      <c r="Q67" s="225"/>
      <c r="R67" s="225"/>
      <c r="S67" s="225"/>
      <c r="T67" s="226"/>
      <c r="U67" s="227" t="s">
        <v>68</v>
      </c>
      <c r="V67" s="227">
        <v>1</v>
      </c>
      <c r="W67" s="228">
        <v>160.79400000000001</v>
      </c>
      <c r="X67" s="229" t="s">
        <v>498</v>
      </c>
      <c r="Y67" s="230"/>
      <c r="Z67" s="230"/>
      <c r="AA67" s="230"/>
      <c r="AB67" s="231"/>
      <c r="AC67" s="231"/>
      <c r="AD67" s="232"/>
      <c r="AE67" s="233"/>
    </row>
    <row r="68" spans="1:31" ht="15.75" customHeight="1">
      <c r="A68" s="218" t="s">
        <v>3167</v>
      </c>
      <c r="B68" s="219" t="s">
        <v>7109</v>
      </c>
      <c r="C68" s="218" t="s">
        <v>7221</v>
      </c>
      <c r="D68" s="218" t="s">
        <v>7228</v>
      </c>
      <c r="E68" s="220" t="s">
        <v>7229</v>
      </c>
      <c r="F68" s="220"/>
      <c r="G68" s="221">
        <v>44952</v>
      </c>
      <c r="H68" s="219" t="s">
        <v>72</v>
      </c>
      <c r="I68" s="222">
        <f t="shared" ca="1" si="3"/>
        <v>55.657534246575345</v>
      </c>
      <c r="J68" s="223">
        <v>25180</v>
      </c>
      <c r="K68" s="219">
        <v>20740791</v>
      </c>
      <c r="L68" s="219" t="s">
        <v>3679</v>
      </c>
      <c r="M68" s="219" t="s">
        <v>61</v>
      </c>
      <c r="N68" s="224">
        <v>0.11</v>
      </c>
      <c r="O68" s="225"/>
      <c r="P68" s="224" t="s">
        <v>67</v>
      </c>
      <c r="Q68" s="225"/>
      <c r="R68" s="225"/>
      <c r="S68" s="225"/>
      <c r="T68" s="226"/>
      <c r="U68" s="227" t="s">
        <v>68</v>
      </c>
      <c r="V68" s="227">
        <v>1</v>
      </c>
      <c r="W68" s="228">
        <v>202.72300000000001</v>
      </c>
      <c r="X68" s="229" t="s">
        <v>498</v>
      </c>
      <c r="Y68" s="230"/>
      <c r="Z68" s="230"/>
      <c r="AA68" s="230"/>
      <c r="AB68" s="231"/>
      <c r="AC68" s="231"/>
      <c r="AD68" s="232"/>
      <c r="AE68" s="233"/>
    </row>
    <row r="69" spans="1:31" ht="15.75" customHeight="1">
      <c r="A69" s="218" t="s">
        <v>130</v>
      </c>
      <c r="B69" s="219" t="s">
        <v>4921</v>
      </c>
      <c r="C69" s="218" t="s">
        <v>7230</v>
      </c>
      <c r="D69" s="218" t="s">
        <v>7231</v>
      </c>
      <c r="E69" s="220" t="s">
        <v>7232</v>
      </c>
      <c r="F69" s="220"/>
      <c r="G69" s="221">
        <v>44952</v>
      </c>
      <c r="H69" s="219" t="s">
        <v>72</v>
      </c>
      <c r="I69" s="222">
        <f t="shared" ca="1" si="3"/>
        <v>58.243835616438353</v>
      </c>
      <c r="J69" s="223">
        <v>24236</v>
      </c>
      <c r="K69" s="219">
        <v>20520994</v>
      </c>
      <c r="L69" s="219" t="s">
        <v>3696</v>
      </c>
      <c r="M69" s="219" t="s">
        <v>61</v>
      </c>
      <c r="N69" s="236">
        <v>3.508</v>
      </c>
      <c r="O69" s="225"/>
      <c r="P69" s="236" t="s">
        <v>705</v>
      </c>
      <c r="Q69" s="225"/>
      <c r="R69" s="225"/>
      <c r="S69" s="225"/>
      <c r="T69" s="226"/>
      <c r="U69" s="227"/>
      <c r="V69" s="227"/>
      <c r="W69" s="228"/>
      <c r="X69" s="229"/>
      <c r="Y69" s="230"/>
      <c r="Z69" s="230"/>
      <c r="AA69" s="230"/>
      <c r="AB69" s="231"/>
      <c r="AC69" s="231"/>
      <c r="AD69" s="232"/>
      <c r="AE69" s="233"/>
    </row>
    <row r="70" spans="1:31" ht="15.75" customHeight="1">
      <c r="A70" s="218" t="s">
        <v>130</v>
      </c>
      <c r="B70" s="219" t="s">
        <v>4921</v>
      </c>
      <c r="C70" s="218" t="s">
        <v>7230</v>
      </c>
      <c r="D70" s="218" t="s">
        <v>7233</v>
      </c>
      <c r="E70" s="220" t="s">
        <v>7234</v>
      </c>
      <c r="F70" s="220"/>
      <c r="G70" s="221">
        <v>44952</v>
      </c>
      <c r="H70" s="219" t="s">
        <v>57</v>
      </c>
      <c r="I70" s="222">
        <f t="shared" ca="1" si="3"/>
        <v>64.950684931506856</v>
      </c>
      <c r="J70" s="223">
        <v>21788</v>
      </c>
      <c r="K70" s="219">
        <v>8842426</v>
      </c>
      <c r="L70" s="219" t="s">
        <v>3696</v>
      </c>
      <c r="M70" s="219" t="s">
        <v>61</v>
      </c>
      <c r="N70" s="236">
        <v>3.7040000000000002</v>
      </c>
      <c r="O70" s="225"/>
      <c r="P70" s="236" t="s">
        <v>705</v>
      </c>
      <c r="Q70" s="225"/>
      <c r="R70" s="225"/>
      <c r="S70" s="225"/>
      <c r="T70" s="226"/>
      <c r="U70" s="227"/>
      <c r="V70" s="227"/>
      <c r="W70" s="228"/>
      <c r="X70" s="229"/>
      <c r="Y70" s="230"/>
      <c r="Z70" s="230"/>
      <c r="AA70" s="230"/>
      <c r="AB70" s="231"/>
      <c r="AC70" s="231"/>
      <c r="AD70" s="232"/>
      <c r="AE70" s="233"/>
    </row>
    <row r="71" spans="1:31" ht="15.75" customHeight="1">
      <c r="A71" s="218" t="s">
        <v>130</v>
      </c>
      <c r="B71" s="219" t="s">
        <v>4921</v>
      </c>
      <c r="C71" s="218" t="s">
        <v>7230</v>
      </c>
      <c r="D71" s="218" t="s">
        <v>7235</v>
      </c>
      <c r="E71" s="220" t="s">
        <v>7236</v>
      </c>
      <c r="F71" s="220"/>
      <c r="G71" s="221">
        <v>44952</v>
      </c>
      <c r="H71" s="219" t="s">
        <v>57</v>
      </c>
      <c r="I71" s="222">
        <f t="shared" ca="1" si="3"/>
        <v>18.172602739726027</v>
      </c>
      <c r="J71" s="223">
        <v>38862</v>
      </c>
      <c r="K71" s="219">
        <v>60780001</v>
      </c>
      <c r="L71" s="219" t="s">
        <v>3696</v>
      </c>
      <c r="M71" s="219" t="s">
        <v>61</v>
      </c>
      <c r="N71" s="236" t="s">
        <v>820</v>
      </c>
      <c r="O71" s="225"/>
      <c r="P71" s="236" t="s">
        <v>705</v>
      </c>
      <c r="Q71" s="225"/>
      <c r="R71" s="225"/>
      <c r="S71" s="225"/>
      <c r="T71" s="226"/>
      <c r="U71" s="227"/>
      <c r="V71" s="227"/>
      <c r="W71" s="228"/>
      <c r="X71" s="229"/>
      <c r="Y71" s="230"/>
      <c r="Z71" s="230"/>
      <c r="AA71" s="230"/>
      <c r="AB71" s="231"/>
      <c r="AC71" s="231"/>
      <c r="AD71" s="232"/>
      <c r="AE71" s="233"/>
    </row>
    <row r="72" spans="1:31" ht="15.75" customHeight="1">
      <c r="A72" s="218" t="s">
        <v>130</v>
      </c>
      <c r="B72" s="219" t="s">
        <v>4921</v>
      </c>
      <c r="C72" s="218" t="s">
        <v>7230</v>
      </c>
      <c r="D72" s="218" t="s">
        <v>7237</v>
      </c>
      <c r="E72" s="220" t="s">
        <v>7238</v>
      </c>
      <c r="F72" s="220"/>
      <c r="G72" s="221">
        <v>44952</v>
      </c>
      <c r="H72" s="219" t="s">
        <v>57</v>
      </c>
      <c r="I72" s="222">
        <f t="shared" ca="1" si="3"/>
        <v>75.608219178082194</v>
      </c>
      <c r="J72" s="223">
        <v>17898</v>
      </c>
      <c r="K72" s="219">
        <v>9091797</v>
      </c>
      <c r="L72" s="219" t="s">
        <v>3696</v>
      </c>
      <c r="M72" s="219" t="s">
        <v>61</v>
      </c>
      <c r="N72" s="236" t="s">
        <v>820</v>
      </c>
      <c r="O72" s="225"/>
      <c r="P72" s="236" t="s">
        <v>705</v>
      </c>
      <c r="Q72" s="225"/>
      <c r="R72" s="225"/>
      <c r="S72" s="225"/>
      <c r="T72" s="226"/>
      <c r="U72" s="227"/>
      <c r="V72" s="227"/>
      <c r="W72" s="228"/>
      <c r="X72" s="229"/>
      <c r="Y72" s="230"/>
      <c r="Z72" s="230"/>
      <c r="AA72" s="230"/>
      <c r="AB72" s="231"/>
      <c r="AC72" s="231"/>
      <c r="AD72" s="232"/>
      <c r="AE72" s="233"/>
    </row>
    <row r="73" spans="1:31" ht="15.75" customHeight="1">
      <c r="A73" s="218" t="s">
        <v>130</v>
      </c>
      <c r="B73" s="219" t="s">
        <v>4921</v>
      </c>
      <c r="C73" s="218" t="s">
        <v>7230</v>
      </c>
      <c r="D73" s="218" t="s">
        <v>7239</v>
      </c>
      <c r="E73" s="220" t="s">
        <v>7240</v>
      </c>
      <c r="F73" s="220"/>
      <c r="G73" s="221">
        <v>44952</v>
      </c>
      <c r="H73" s="219" t="s">
        <v>57</v>
      </c>
      <c r="I73" s="222">
        <f t="shared" ca="1" si="3"/>
        <v>49.057534246575344</v>
      </c>
      <c r="J73" s="223">
        <v>27589</v>
      </c>
      <c r="K73" s="219">
        <v>9779939</v>
      </c>
      <c r="L73" s="219" t="s">
        <v>3696</v>
      </c>
      <c r="M73" s="219" t="s">
        <v>61</v>
      </c>
      <c r="N73" s="236">
        <v>3.4729999999999999</v>
      </c>
      <c r="O73" s="225"/>
      <c r="P73" s="236" t="s">
        <v>705</v>
      </c>
      <c r="Q73" s="225"/>
      <c r="R73" s="225"/>
      <c r="S73" s="225"/>
      <c r="T73" s="226"/>
      <c r="U73" s="227"/>
      <c r="V73" s="227"/>
      <c r="W73" s="228"/>
      <c r="X73" s="229"/>
      <c r="Y73" s="230"/>
      <c r="Z73" s="230"/>
      <c r="AA73" s="230"/>
      <c r="AB73" s="231"/>
      <c r="AC73" s="231"/>
      <c r="AD73" s="232"/>
      <c r="AE73" s="233"/>
    </row>
    <row r="74" spans="1:31" ht="15.75" customHeight="1">
      <c r="A74" s="218" t="s">
        <v>130</v>
      </c>
      <c r="B74" s="219" t="s">
        <v>4921</v>
      </c>
      <c r="C74" s="218" t="s">
        <v>7230</v>
      </c>
      <c r="D74" s="218" t="s">
        <v>7241</v>
      </c>
      <c r="E74" s="220" t="s">
        <v>7242</v>
      </c>
      <c r="F74" s="220"/>
      <c r="G74" s="221">
        <v>44952</v>
      </c>
      <c r="H74" s="219" t="s">
        <v>72</v>
      </c>
      <c r="I74" s="222">
        <f t="shared" ca="1" si="3"/>
        <v>61.917808219178085</v>
      </c>
      <c r="J74" s="223">
        <v>22895</v>
      </c>
      <c r="K74" s="219">
        <v>10039192</v>
      </c>
      <c r="L74" s="219" t="s">
        <v>3696</v>
      </c>
      <c r="M74" s="219" t="s">
        <v>61</v>
      </c>
      <c r="N74" s="236">
        <v>3.7759999999999998</v>
      </c>
      <c r="O74" s="225"/>
      <c r="P74" s="236" t="s">
        <v>705</v>
      </c>
      <c r="Q74" s="225"/>
      <c r="R74" s="225"/>
      <c r="S74" s="225"/>
      <c r="T74" s="226"/>
      <c r="U74" s="227"/>
      <c r="V74" s="227"/>
      <c r="W74" s="228"/>
      <c r="X74" s="229"/>
      <c r="Y74" s="230"/>
      <c r="Z74" s="230"/>
      <c r="AA74" s="230"/>
      <c r="AB74" s="231"/>
      <c r="AC74" s="231"/>
      <c r="AD74" s="232"/>
      <c r="AE74" s="233"/>
    </row>
    <row r="75" spans="1:31" ht="15.75" customHeight="1">
      <c r="A75" s="218" t="s">
        <v>130</v>
      </c>
      <c r="B75" s="219" t="s">
        <v>4921</v>
      </c>
      <c r="C75" s="218" t="s">
        <v>7230</v>
      </c>
      <c r="D75" s="218" t="s">
        <v>7243</v>
      </c>
      <c r="E75" s="220" t="s">
        <v>7244</v>
      </c>
      <c r="F75" s="220"/>
      <c r="G75" s="221">
        <v>44952</v>
      </c>
      <c r="H75" s="219" t="s">
        <v>57</v>
      </c>
      <c r="I75" s="222">
        <f t="shared" ca="1" si="3"/>
        <v>40.268493150684932</v>
      </c>
      <c r="J75" s="223">
        <v>30797</v>
      </c>
      <c r="K75" s="219">
        <v>42364649</v>
      </c>
      <c r="L75" s="219" t="s">
        <v>3696</v>
      </c>
      <c r="M75" s="219" t="s">
        <v>61</v>
      </c>
      <c r="N75" s="236">
        <v>3.073</v>
      </c>
      <c r="O75" s="225"/>
      <c r="P75" s="236" t="s">
        <v>705</v>
      </c>
      <c r="Q75" s="225"/>
      <c r="R75" s="225"/>
      <c r="S75" s="225"/>
      <c r="T75" s="226"/>
      <c r="U75" s="227"/>
      <c r="V75" s="227"/>
      <c r="W75" s="228"/>
      <c r="X75" s="229"/>
      <c r="Y75" s="230"/>
      <c r="Z75" s="230"/>
      <c r="AA75" s="230"/>
      <c r="AB75" s="231"/>
      <c r="AC75" s="231"/>
      <c r="AD75" s="232"/>
      <c r="AE75" s="233"/>
    </row>
    <row r="76" spans="1:31" ht="15.75" customHeight="1">
      <c r="A76" s="218" t="s">
        <v>130</v>
      </c>
      <c r="B76" s="219" t="s">
        <v>4921</v>
      </c>
      <c r="C76" s="218" t="s">
        <v>7230</v>
      </c>
      <c r="D76" s="218" t="s">
        <v>7245</v>
      </c>
      <c r="E76" s="220" t="s">
        <v>7246</v>
      </c>
      <c r="F76" s="220"/>
      <c r="G76" s="221">
        <v>44952</v>
      </c>
      <c r="H76" s="219" t="s">
        <v>72</v>
      </c>
      <c r="I76" s="222">
        <f t="shared" ca="1" si="3"/>
        <v>31.778082191780822</v>
      </c>
      <c r="J76" s="223">
        <v>33896</v>
      </c>
      <c r="K76" s="219">
        <v>47399817</v>
      </c>
      <c r="L76" s="219" t="s">
        <v>3696</v>
      </c>
      <c r="M76" s="219" t="s">
        <v>61</v>
      </c>
      <c r="N76" s="236">
        <v>3.6139999999999999</v>
      </c>
      <c r="O76" s="225"/>
      <c r="P76" s="236" t="s">
        <v>705</v>
      </c>
      <c r="Q76" s="225"/>
      <c r="R76" s="225"/>
      <c r="S76" s="225"/>
      <c r="T76" s="226"/>
      <c r="U76" s="227"/>
      <c r="V76" s="227"/>
      <c r="W76" s="228"/>
      <c r="X76" s="229"/>
      <c r="Y76" s="230"/>
      <c r="Z76" s="230"/>
      <c r="AA76" s="230"/>
      <c r="AB76" s="231"/>
      <c r="AC76" s="231"/>
      <c r="AD76" s="232"/>
      <c r="AE76" s="233"/>
    </row>
    <row r="77" spans="1:31" ht="15.75" customHeight="1">
      <c r="A77" s="218" t="s">
        <v>130</v>
      </c>
      <c r="B77" s="219" t="s">
        <v>4921</v>
      </c>
      <c r="C77" s="218" t="s">
        <v>7230</v>
      </c>
      <c r="D77" s="218" t="s">
        <v>7247</v>
      </c>
      <c r="E77" s="220" t="s">
        <v>7248</v>
      </c>
      <c r="F77" s="220"/>
      <c r="G77" s="221">
        <v>44952</v>
      </c>
      <c r="H77" s="219" t="s">
        <v>72</v>
      </c>
      <c r="I77" s="222">
        <f t="shared" ca="1" si="3"/>
        <v>28.728767123287671</v>
      </c>
      <c r="J77" s="223">
        <v>35009</v>
      </c>
      <c r="K77" s="219">
        <v>77338390</v>
      </c>
      <c r="L77" s="219" t="s">
        <v>3696</v>
      </c>
      <c r="M77" s="219" t="s">
        <v>61</v>
      </c>
      <c r="N77" s="224">
        <v>0.11799999999999999</v>
      </c>
      <c r="O77" s="225"/>
      <c r="P77" s="224" t="s">
        <v>67</v>
      </c>
      <c r="Q77" s="225"/>
      <c r="R77" s="225"/>
      <c r="S77" s="225"/>
      <c r="T77" s="226"/>
      <c r="U77" s="227"/>
      <c r="V77" s="227"/>
      <c r="W77" s="228"/>
      <c r="X77" s="229"/>
      <c r="Y77" s="230"/>
      <c r="Z77" s="230"/>
      <c r="AA77" s="230"/>
      <c r="AB77" s="231"/>
      <c r="AC77" s="231"/>
      <c r="AD77" s="232"/>
      <c r="AE77" s="233"/>
    </row>
    <row r="78" spans="1:31" ht="15.75" customHeight="1">
      <c r="A78" s="218" t="s">
        <v>130</v>
      </c>
      <c r="B78" s="219" t="s">
        <v>4921</v>
      </c>
      <c r="C78" s="218" t="s">
        <v>7230</v>
      </c>
      <c r="D78" s="218" t="s">
        <v>7249</v>
      </c>
      <c r="E78" s="220" t="s">
        <v>7250</v>
      </c>
      <c r="F78" s="220"/>
      <c r="G78" s="221">
        <v>44952</v>
      </c>
      <c r="H78" s="219" t="s">
        <v>72</v>
      </c>
      <c r="I78" s="222">
        <f t="shared" ca="1" si="3"/>
        <v>22.142465753424659</v>
      </c>
      <c r="J78" s="223">
        <v>37413</v>
      </c>
      <c r="K78" s="219" t="s">
        <v>7251</v>
      </c>
      <c r="L78" s="219" t="s">
        <v>3696</v>
      </c>
      <c r="M78" s="219" t="s">
        <v>61</v>
      </c>
      <c r="N78" s="224">
        <v>8.8999999999999996E-2</v>
      </c>
      <c r="O78" s="225"/>
      <c r="P78" s="224" t="s">
        <v>67</v>
      </c>
      <c r="Q78" s="225"/>
      <c r="R78" s="225"/>
      <c r="S78" s="225"/>
      <c r="T78" s="226"/>
      <c r="U78" s="227"/>
      <c r="V78" s="227"/>
      <c r="W78" s="228"/>
      <c r="X78" s="229"/>
      <c r="Y78" s="230"/>
      <c r="Z78" s="230"/>
      <c r="AA78" s="230"/>
      <c r="AB78" s="231"/>
      <c r="AC78" s="231"/>
      <c r="AD78" s="232"/>
      <c r="AE78" s="233"/>
    </row>
    <row r="79" spans="1:31" ht="15.75" customHeight="1">
      <c r="A79" s="218" t="s">
        <v>130</v>
      </c>
      <c r="B79" s="219" t="s">
        <v>4921</v>
      </c>
      <c r="C79" s="218" t="s">
        <v>7230</v>
      </c>
      <c r="D79" s="218" t="s">
        <v>7252</v>
      </c>
      <c r="E79" s="220" t="s">
        <v>7253</v>
      </c>
      <c r="F79" s="220"/>
      <c r="G79" s="221">
        <v>44952</v>
      </c>
      <c r="H79" s="219" t="s">
        <v>72</v>
      </c>
      <c r="I79" s="222">
        <f t="shared" ca="1" si="3"/>
        <v>22.80821917808219</v>
      </c>
      <c r="J79" s="223">
        <v>37170</v>
      </c>
      <c r="K79" s="219">
        <v>74061759</v>
      </c>
      <c r="L79" s="219" t="s">
        <v>3696</v>
      </c>
      <c r="M79" s="219" t="s">
        <v>61</v>
      </c>
      <c r="N79" s="224">
        <v>7.8E-2</v>
      </c>
      <c r="O79" s="225"/>
      <c r="P79" s="224" t="s">
        <v>67</v>
      </c>
      <c r="Q79" s="225"/>
      <c r="R79" s="225"/>
      <c r="S79" s="225"/>
      <c r="T79" s="226"/>
      <c r="U79" s="227" t="s">
        <v>7039</v>
      </c>
      <c r="V79" s="227">
        <v>1</v>
      </c>
      <c r="W79" s="228" t="s">
        <v>7254</v>
      </c>
      <c r="X79" s="229" t="s">
        <v>6569</v>
      </c>
      <c r="Y79" s="230"/>
      <c r="Z79" s="230"/>
      <c r="AA79" s="230"/>
      <c r="AB79" s="231"/>
      <c r="AC79" s="231"/>
      <c r="AD79" s="232"/>
      <c r="AE79" s="233"/>
    </row>
    <row r="80" spans="1:31" ht="15.75" customHeight="1">
      <c r="A80" s="218" t="s">
        <v>130</v>
      </c>
      <c r="B80" s="219" t="s">
        <v>4921</v>
      </c>
      <c r="C80" s="218" t="s">
        <v>7230</v>
      </c>
      <c r="D80" s="218" t="s">
        <v>7255</v>
      </c>
      <c r="E80" s="220" t="s">
        <v>7256</v>
      </c>
      <c r="F80" s="220"/>
      <c r="G80" s="221">
        <v>44952</v>
      </c>
      <c r="H80" s="219" t="s">
        <v>72</v>
      </c>
      <c r="I80" s="222">
        <f t="shared" ca="1" si="3"/>
        <v>23.484931506849314</v>
      </c>
      <c r="J80" s="223">
        <v>36923</v>
      </c>
      <c r="K80" s="219">
        <v>75914432</v>
      </c>
      <c r="L80" s="219" t="s">
        <v>3696</v>
      </c>
      <c r="M80" s="219" t="s">
        <v>61</v>
      </c>
      <c r="N80" s="224">
        <v>0.128</v>
      </c>
      <c r="O80" s="225"/>
      <c r="P80" s="224" t="s">
        <v>67</v>
      </c>
      <c r="Q80" s="225"/>
      <c r="R80" s="225"/>
      <c r="S80" s="225"/>
      <c r="T80" s="226"/>
      <c r="U80" s="227" t="s">
        <v>7039</v>
      </c>
      <c r="V80" s="227">
        <v>1</v>
      </c>
      <c r="W80" s="228" t="s">
        <v>7257</v>
      </c>
      <c r="X80" s="229" t="s">
        <v>3065</v>
      </c>
      <c r="Y80" s="230"/>
      <c r="Z80" s="230"/>
      <c r="AA80" s="230"/>
      <c r="AB80" s="231"/>
      <c r="AC80" s="231"/>
      <c r="AD80" s="232"/>
      <c r="AE80" s="233"/>
    </row>
    <row r="81" spans="1:31" ht="15.75" customHeight="1">
      <c r="A81" s="218" t="s">
        <v>130</v>
      </c>
      <c r="B81" s="219" t="s">
        <v>4921</v>
      </c>
      <c r="C81" s="218" t="s">
        <v>7230</v>
      </c>
      <c r="D81" s="218" t="s">
        <v>7258</v>
      </c>
      <c r="E81" s="220" t="s">
        <v>7259</v>
      </c>
      <c r="F81" s="220"/>
      <c r="G81" s="221">
        <v>44952</v>
      </c>
      <c r="H81" s="219" t="s">
        <v>57</v>
      </c>
      <c r="I81" s="222">
        <f t="shared" ca="1" si="3"/>
        <v>45.819178082191783</v>
      </c>
      <c r="J81" s="223">
        <v>28771</v>
      </c>
      <c r="K81" s="219">
        <v>42234999</v>
      </c>
      <c r="L81" s="219" t="s">
        <v>3696</v>
      </c>
      <c r="M81" s="219" t="s">
        <v>61</v>
      </c>
      <c r="N81" s="236">
        <v>3.8780000000000001</v>
      </c>
      <c r="O81" s="225"/>
      <c r="P81" s="236" t="s">
        <v>705</v>
      </c>
      <c r="Q81" s="225"/>
      <c r="R81" s="225"/>
      <c r="S81" s="225"/>
      <c r="T81" s="226"/>
      <c r="U81" s="227" t="s">
        <v>7039</v>
      </c>
      <c r="V81" s="227">
        <v>1</v>
      </c>
      <c r="W81" s="228" t="s">
        <v>7260</v>
      </c>
      <c r="X81" s="229" t="s">
        <v>3065</v>
      </c>
      <c r="Y81" s="230"/>
      <c r="Z81" s="230"/>
      <c r="AA81" s="230"/>
      <c r="AB81" s="231"/>
      <c r="AC81" s="231"/>
      <c r="AD81" s="232"/>
      <c r="AE81" s="233"/>
    </row>
    <row r="82" spans="1:31" ht="15.75" customHeight="1">
      <c r="A82" s="218" t="s">
        <v>1235</v>
      </c>
      <c r="B82" s="219" t="s">
        <v>7168</v>
      </c>
      <c r="C82" s="218" t="s">
        <v>7261</v>
      </c>
      <c r="D82" s="218" t="s">
        <v>7262</v>
      </c>
      <c r="E82" s="220" t="s">
        <v>7263</v>
      </c>
      <c r="F82" s="220"/>
      <c r="G82" s="221">
        <v>44952</v>
      </c>
      <c r="H82" s="219" t="s">
        <v>57</v>
      </c>
      <c r="I82" s="222">
        <f t="shared" ca="1" si="3"/>
        <v>24.55890410958904</v>
      </c>
      <c r="J82" s="223">
        <v>36531</v>
      </c>
      <c r="K82" s="219">
        <v>49033518</v>
      </c>
      <c r="L82" s="219" t="s">
        <v>3696</v>
      </c>
      <c r="M82" s="219" t="s">
        <v>61</v>
      </c>
      <c r="N82" s="236">
        <v>0.36199999999999999</v>
      </c>
      <c r="O82" s="224" t="s">
        <v>7264</v>
      </c>
      <c r="P82" s="224" t="s">
        <v>2797</v>
      </c>
      <c r="Q82" s="225"/>
      <c r="R82" s="225"/>
      <c r="S82" s="225" t="s">
        <v>7265</v>
      </c>
      <c r="T82" s="226"/>
      <c r="U82" s="227" t="s">
        <v>3418</v>
      </c>
      <c r="V82" s="227"/>
      <c r="W82" s="228">
        <v>1.8</v>
      </c>
      <c r="X82" s="229" t="s">
        <v>389</v>
      </c>
      <c r="Y82" s="230"/>
      <c r="Z82" s="230"/>
      <c r="AA82" s="230"/>
      <c r="AB82" s="231"/>
      <c r="AC82" s="231"/>
      <c r="AD82" s="232"/>
      <c r="AE82" s="233"/>
    </row>
    <row r="83" spans="1:31" ht="15.75" customHeight="1">
      <c r="A83" s="218" t="s">
        <v>492</v>
      </c>
      <c r="B83" s="219" t="s">
        <v>495</v>
      </c>
      <c r="C83" s="218" t="s">
        <v>7266</v>
      </c>
      <c r="D83" s="218" t="s">
        <v>7267</v>
      </c>
      <c r="E83" s="220" t="s">
        <v>7268</v>
      </c>
      <c r="F83" s="220"/>
      <c r="G83" s="221">
        <v>44953</v>
      </c>
      <c r="H83" s="219" t="s">
        <v>72</v>
      </c>
      <c r="I83" s="222">
        <f t="shared" ca="1" si="3"/>
        <v>39.334246575342469</v>
      </c>
      <c r="J83" s="223">
        <v>31138</v>
      </c>
      <c r="K83" s="219">
        <v>42916879</v>
      </c>
      <c r="L83" s="219" t="s">
        <v>3696</v>
      </c>
      <c r="M83" s="219" t="s">
        <v>61</v>
      </c>
      <c r="N83" s="224">
        <v>9.9000000000000005E-2</v>
      </c>
      <c r="O83" s="225"/>
      <c r="P83" s="224" t="s">
        <v>67</v>
      </c>
      <c r="Q83" s="224"/>
      <c r="R83" s="224"/>
      <c r="S83" s="224" t="s">
        <v>67</v>
      </c>
      <c r="T83" s="239"/>
      <c r="U83" s="227"/>
      <c r="V83" s="227">
        <v>0.8</v>
      </c>
      <c r="W83" s="228">
        <v>7.0529999999999999</v>
      </c>
      <c r="X83" s="229" t="s">
        <v>498</v>
      </c>
      <c r="Y83" s="230"/>
      <c r="Z83" s="230"/>
      <c r="AA83" s="230"/>
      <c r="AB83" s="231"/>
      <c r="AC83" s="231"/>
      <c r="AD83" s="232"/>
      <c r="AE83" s="233"/>
    </row>
    <row r="84" spans="1:31" ht="15.75" customHeight="1">
      <c r="A84" s="218" t="s">
        <v>2869</v>
      </c>
      <c r="B84" s="219" t="s">
        <v>495</v>
      </c>
      <c r="C84" s="218" t="s">
        <v>7266</v>
      </c>
      <c r="D84" s="218" t="s">
        <v>7269</v>
      </c>
      <c r="E84" s="220" t="s">
        <v>7270</v>
      </c>
      <c r="F84" s="220"/>
      <c r="G84" s="221">
        <v>44953</v>
      </c>
      <c r="H84" s="219" t="s">
        <v>72</v>
      </c>
      <c r="I84" s="222">
        <f t="shared" ca="1" si="3"/>
        <v>50.298630136986304</v>
      </c>
      <c r="J84" s="223">
        <v>27136</v>
      </c>
      <c r="K84" s="219">
        <v>26706510</v>
      </c>
      <c r="L84" s="219" t="s">
        <v>3696</v>
      </c>
      <c r="M84" s="219" t="s">
        <v>61</v>
      </c>
      <c r="N84" s="224">
        <v>0.20399999999999999</v>
      </c>
      <c r="O84" s="225"/>
      <c r="P84" s="224" t="s">
        <v>67</v>
      </c>
      <c r="Q84" s="224"/>
      <c r="R84" s="224"/>
      <c r="S84" s="224" t="s">
        <v>67</v>
      </c>
      <c r="T84" s="239"/>
      <c r="U84" s="227"/>
      <c r="V84" s="227"/>
      <c r="W84" s="228"/>
      <c r="X84" s="229"/>
      <c r="Y84" s="230"/>
      <c r="Z84" s="230"/>
      <c r="AA84" s="230"/>
      <c r="AB84" s="231"/>
      <c r="AC84" s="231"/>
      <c r="AD84" s="232"/>
      <c r="AE84" s="233"/>
    </row>
    <row r="85" spans="1:31" ht="15.75" customHeight="1">
      <c r="A85" s="218" t="s">
        <v>2111</v>
      </c>
      <c r="B85" s="219" t="s">
        <v>283</v>
      </c>
      <c r="C85" s="218" t="s">
        <v>7271</v>
      </c>
      <c r="D85" s="218" t="s">
        <v>7272</v>
      </c>
      <c r="E85" s="220" t="s">
        <v>7273</v>
      </c>
      <c r="F85" s="220"/>
      <c r="G85" s="221">
        <v>44956</v>
      </c>
      <c r="H85" s="219" t="s">
        <v>57</v>
      </c>
      <c r="I85" s="222">
        <f t="shared" ca="1" si="3"/>
        <v>38.898630136986299</v>
      </c>
      <c r="J85" s="223">
        <v>31297</v>
      </c>
      <c r="K85" s="219">
        <v>43163760</v>
      </c>
      <c r="L85" s="219" t="s">
        <v>3696</v>
      </c>
      <c r="M85" s="219" t="s">
        <v>61</v>
      </c>
      <c r="N85" s="224">
        <v>0.16200000000000001</v>
      </c>
      <c r="O85" s="225"/>
      <c r="P85" s="224" t="s">
        <v>2797</v>
      </c>
      <c r="Q85" s="224"/>
      <c r="R85" s="224"/>
      <c r="S85" s="224" t="s">
        <v>67</v>
      </c>
      <c r="T85" s="239"/>
      <c r="U85" s="227"/>
      <c r="V85" s="227"/>
      <c r="W85" s="228"/>
      <c r="X85" s="229"/>
      <c r="Y85" s="230"/>
      <c r="Z85" s="230"/>
      <c r="AA85" s="230"/>
      <c r="AB85" s="231"/>
      <c r="AC85" s="231"/>
      <c r="AD85" s="232"/>
      <c r="AE85" s="233"/>
    </row>
    <row r="86" spans="1:31" ht="15.75" customHeight="1">
      <c r="A86" s="218" t="s">
        <v>595</v>
      </c>
      <c r="B86" s="219" t="s">
        <v>4921</v>
      </c>
      <c r="C86" s="218" t="s">
        <v>7274</v>
      </c>
      <c r="D86" s="218" t="s">
        <v>7275</v>
      </c>
      <c r="E86" s="220" t="s">
        <v>7276</v>
      </c>
      <c r="F86" s="220"/>
      <c r="G86" s="221">
        <v>44957</v>
      </c>
      <c r="H86" s="219" t="s">
        <v>57</v>
      </c>
      <c r="I86" s="222">
        <f t="shared" ca="1" si="3"/>
        <v>50.210958904109589</v>
      </c>
      <c r="J86" s="223">
        <v>27168</v>
      </c>
      <c r="K86" s="219">
        <v>24487362</v>
      </c>
      <c r="L86" s="219" t="s">
        <v>3696</v>
      </c>
      <c r="M86" s="219" t="s">
        <v>61</v>
      </c>
      <c r="N86" s="224">
        <v>0.126</v>
      </c>
      <c r="O86" s="225"/>
      <c r="P86" s="224" t="s">
        <v>67</v>
      </c>
      <c r="Q86" s="224"/>
      <c r="R86" s="224"/>
      <c r="S86" s="224" t="s">
        <v>67</v>
      </c>
      <c r="T86" s="239"/>
      <c r="U86" s="227"/>
      <c r="V86" s="227"/>
      <c r="W86" s="228"/>
      <c r="X86" s="229"/>
      <c r="Y86" s="230"/>
      <c r="Z86" s="230"/>
      <c r="AA86" s="230"/>
      <c r="AB86" s="231"/>
      <c r="AC86" s="231"/>
      <c r="AD86" s="232"/>
      <c r="AE86" s="233"/>
    </row>
    <row r="87" spans="1:31" ht="15.75" customHeight="1">
      <c r="A87" s="240" t="s">
        <v>3974</v>
      </c>
      <c r="B87" s="241" t="s">
        <v>7277</v>
      </c>
      <c r="C87" s="240" t="s">
        <v>7278</v>
      </c>
      <c r="D87" s="240" t="s">
        <v>7279</v>
      </c>
      <c r="E87" s="220" t="s">
        <v>7280</v>
      </c>
      <c r="F87" s="220"/>
      <c r="G87" s="242">
        <v>44958</v>
      </c>
      <c r="H87" s="241" t="s">
        <v>72</v>
      </c>
      <c r="I87" s="222">
        <v>55</v>
      </c>
      <c r="J87" s="243">
        <v>24908</v>
      </c>
      <c r="K87" s="241">
        <v>8875859</v>
      </c>
      <c r="L87" s="241" t="s">
        <v>3696</v>
      </c>
      <c r="M87" s="241" t="s">
        <v>61</v>
      </c>
      <c r="N87" s="244">
        <v>3.8</v>
      </c>
      <c r="O87" s="245"/>
      <c r="P87" s="244" t="s">
        <v>705</v>
      </c>
      <c r="Q87" s="244"/>
      <c r="R87" s="244"/>
      <c r="S87" s="244" t="s">
        <v>3352</v>
      </c>
      <c r="T87" s="246"/>
      <c r="U87" s="245"/>
      <c r="V87" s="245"/>
      <c r="W87" s="244"/>
      <c r="X87" s="247"/>
      <c r="Y87" s="247"/>
      <c r="Z87" s="247"/>
      <c r="AA87" s="247"/>
      <c r="AB87" s="248"/>
      <c r="AC87" s="248"/>
      <c r="AD87" s="249"/>
      <c r="AE87" s="240"/>
    </row>
    <row r="88" spans="1:31" ht="15.75" customHeight="1">
      <c r="A88" s="218" t="s">
        <v>130</v>
      </c>
      <c r="B88" s="219" t="s">
        <v>4921</v>
      </c>
      <c r="C88" s="218" t="s">
        <v>7281</v>
      </c>
      <c r="D88" s="218" t="s">
        <v>7282</v>
      </c>
      <c r="E88" s="220" t="s">
        <v>7283</v>
      </c>
      <c r="F88" s="220"/>
      <c r="G88" s="221">
        <v>44958</v>
      </c>
      <c r="H88" s="219" t="s">
        <v>57</v>
      </c>
      <c r="I88" s="222">
        <f t="shared" ref="I88:I94" ca="1" si="4">(TODAY()-J88)/365</f>
        <v>85.726027397260268</v>
      </c>
      <c r="J88" s="223">
        <v>14205</v>
      </c>
      <c r="K88" s="219">
        <v>25419443</v>
      </c>
      <c r="L88" s="219" t="s">
        <v>3696</v>
      </c>
      <c r="M88" s="219" t="s">
        <v>61</v>
      </c>
      <c r="N88" s="236">
        <v>3.8570000000000002</v>
      </c>
      <c r="O88" s="225"/>
      <c r="P88" s="236" t="s">
        <v>705</v>
      </c>
      <c r="Q88" s="225"/>
      <c r="R88" s="225"/>
      <c r="S88" s="225"/>
      <c r="T88" s="226"/>
      <c r="U88" s="227"/>
      <c r="V88" s="227"/>
      <c r="W88" s="228"/>
      <c r="X88" s="229"/>
      <c r="Y88" s="230"/>
      <c r="Z88" s="230"/>
      <c r="AA88" s="230"/>
      <c r="AB88" s="231"/>
      <c r="AC88" s="231"/>
      <c r="AD88" s="232"/>
      <c r="AE88" s="233"/>
    </row>
    <row r="89" spans="1:31" ht="15.75" customHeight="1">
      <c r="A89" s="218" t="s">
        <v>130</v>
      </c>
      <c r="B89" s="219" t="s">
        <v>4921</v>
      </c>
      <c r="C89" s="218" t="s">
        <v>7281</v>
      </c>
      <c r="D89" s="218" t="s">
        <v>7284</v>
      </c>
      <c r="E89" s="220" t="s">
        <v>7285</v>
      </c>
      <c r="F89" s="220"/>
      <c r="G89" s="221">
        <v>44958</v>
      </c>
      <c r="H89" s="219" t="s">
        <v>57</v>
      </c>
      <c r="I89" s="222">
        <f t="shared" ca="1" si="4"/>
        <v>73.202739726027403</v>
      </c>
      <c r="J89" s="223">
        <v>18776</v>
      </c>
      <c r="K89" s="219">
        <v>9038952</v>
      </c>
      <c r="L89" s="219" t="s">
        <v>3696</v>
      </c>
      <c r="M89" s="219" t="s">
        <v>61</v>
      </c>
      <c r="N89" s="236">
        <v>3.726</v>
      </c>
      <c r="O89" s="225"/>
      <c r="P89" s="236" t="s">
        <v>705</v>
      </c>
      <c r="Q89" s="225"/>
      <c r="R89" s="225"/>
      <c r="S89" s="225"/>
      <c r="T89" s="226"/>
      <c r="U89" s="227"/>
      <c r="V89" s="227"/>
      <c r="W89" s="228"/>
      <c r="X89" s="229"/>
      <c r="Y89" s="230"/>
      <c r="Z89" s="230"/>
      <c r="AA89" s="230"/>
      <c r="AB89" s="231"/>
      <c r="AC89" s="231"/>
      <c r="AD89" s="232"/>
      <c r="AE89" s="233"/>
    </row>
    <row r="90" spans="1:31" ht="15.75" customHeight="1">
      <c r="A90" s="218" t="s">
        <v>3450</v>
      </c>
      <c r="B90" s="219" t="s">
        <v>4921</v>
      </c>
      <c r="C90" s="218" t="s">
        <v>7286</v>
      </c>
      <c r="D90" s="218" t="s">
        <v>7287</v>
      </c>
      <c r="E90" s="220" t="s">
        <v>7288</v>
      </c>
      <c r="F90" s="220"/>
      <c r="G90" s="221">
        <v>44958</v>
      </c>
      <c r="H90" s="219" t="s">
        <v>57</v>
      </c>
      <c r="I90" s="222">
        <f t="shared" ca="1" si="4"/>
        <v>38.61917808219178</v>
      </c>
      <c r="J90" s="223">
        <v>31399</v>
      </c>
      <c r="K90" s="219">
        <v>43484423</v>
      </c>
      <c r="L90" s="219" t="s">
        <v>3696</v>
      </c>
      <c r="M90" s="219" t="s">
        <v>61</v>
      </c>
      <c r="N90" s="224">
        <v>9.5000000000000001E-2</v>
      </c>
      <c r="O90" s="225"/>
      <c r="P90" s="224" t="s">
        <v>67</v>
      </c>
      <c r="Q90" s="225"/>
      <c r="R90" s="225"/>
      <c r="S90" s="225"/>
      <c r="T90" s="226"/>
      <c r="U90" s="227"/>
      <c r="V90" s="227"/>
      <c r="W90" s="228"/>
      <c r="X90" s="229"/>
      <c r="Y90" s="230"/>
      <c r="Z90" s="230"/>
      <c r="AA90" s="230"/>
      <c r="AB90" s="231"/>
      <c r="AC90" s="231"/>
      <c r="AD90" s="232"/>
      <c r="AE90" s="233"/>
    </row>
    <row r="91" spans="1:31" ht="15.75" customHeight="1">
      <c r="A91" s="218" t="s">
        <v>595</v>
      </c>
      <c r="B91" s="219" t="s">
        <v>4921</v>
      </c>
      <c r="C91" s="218" t="s">
        <v>7289</v>
      </c>
      <c r="D91" s="218" t="s">
        <v>7290</v>
      </c>
      <c r="E91" s="220" t="s">
        <v>7291</v>
      </c>
      <c r="F91" s="220"/>
      <c r="G91" s="221">
        <v>44959</v>
      </c>
      <c r="H91" s="219" t="s">
        <v>57</v>
      </c>
      <c r="I91" s="222">
        <f t="shared" ca="1" si="4"/>
        <v>58.11780821917808</v>
      </c>
      <c r="J91" s="223">
        <v>24282</v>
      </c>
      <c r="K91" s="219">
        <v>8926078</v>
      </c>
      <c r="L91" s="219" t="s">
        <v>3696</v>
      </c>
      <c r="M91" s="219" t="s">
        <v>61</v>
      </c>
      <c r="N91" s="224">
        <v>0.154</v>
      </c>
      <c r="O91" s="225"/>
      <c r="P91" s="224" t="s">
        <v>67</v>
      </c>
      <c r="Q91" s="225"/>
      <c r="R91" s="225"/>
      <c r="S91" s="225"/>
      <c r="T91" s="226"/>
      <c r="U91" s="227"/>
      <c r="V91" s="227"/>
      <c r="W91" s="228"/>
      <c r="X91" s="229"/>
      <c r="Y91" s="230"/>
      <c r="Z91" s="230"/>
      <c r="AA91" s="230"/>
      <c r="AB91" s="231"/>
      <c r="AC91" s="231"/>
      <c r="AD91" s="232"/>
      <c r="AE91" s="233"/>
    </row>
    <row r="92" spans="1:31" ht="15.75" customHeight="1">
      <c r="A92" s="218" t="s">
        <v>88</v>
      </c>
      <c r="B92" s="219" t="s">
        <v>95</v>
      </c>
      <c r="C92" s="218" t="s">
        <v>7292</v>
      </c>
      <c r="D92" s="218" t="s">
        <v>2919</v>
      </c>
      <c r="E92" s="220" t="s">
        <v>7293</v>
      </c>
      <c r="F92" s="220"/>
      <c r="G92" s="221">
        <v>44960</v>
      </c>
      <c r="H92" s="219" t="s">
        <v>57</v>
      </c>
      <c r="I92" s="222">
        <f t="shared" ca="1" si="4"/>
        <v>35.010958904109586</v>
      </c>
      <c r="J92" s="223">
        <v>32716</v>
      </c>
      <c r="K92" s="219">
        <v>47685435</v>
      </c>
      <c r="L92" s="219" t="s">
        <v>3696</v>
      </c>
      <c r="M92" s="219" t="s">
        <v>61</v>
      </c>
      <c r="N92" s="236">
        <v>3.2309999999999999</v>
      </c>
      <c r="O92" s="225"/>
      <c r="P92" s="236" t="s">
        <v>2789</v>
      </c>
      <c r="Q92" s="225"/>
      <c r="R92" s="225"/>
      <c r="S92" s="225"/>
      <c r="T92" s="226"/>
      <c r="U92" s="227"/>
      <c r="V92" s="227"/>
      <c r="W92" s="228"/>
      <c r="X92" s="229"/>
      <c r="Y92" s="230"/>
      <c r="Z92" s="230"/>
      <c r="AA92" s="230"/>
      <c r="AB92" s="231"/>
      <c r="AC92" s="231"/>
      <c r="AD92" s="232"/>
      <c r="AE92" s="233"/>
    </row>
    <row r="93" spans="1:31" ht="15.75" customHeight="1">
      <c r="A93" s="218" t="s">
        <v>88</v>
      </c>
      <c r="B93" s="219" t="s">
        <v>95</v>
      </c>
      <c r="C93" s="218" t="s">
        <v>7292</v>
      </c>
      <c r="D93" s="218" t="s">
        <v>7294</v>
      </c>
      <c r="E93" s="220" t="s">
        <v>7295</v>
      </c>
      <c r="F93" s="220"/>
      <c r="G93" s="221">
        <v>44960</v>
      </c>
      <c r="H93" s="219" t="s">
        <v>57</v>
      </c>
      <c r="I93" s="222">
        <f t="shared" ca="1" si="4"/>
        <v>48.194520547945203</v>
      </c>
      <c r="J93" s="223">
        <v>27904</v>
      </c>
      <c r="K93" s="219">
        <v>10438021</v>
      </c>
      <c r="L93" s="219" t="s">
        <v>3696</v>
      </c>
      <c r="M93" s="219" t="s">
        <v>61</v>
      </c>
      <c r="N93" s="236">
        <v>3.5720000000000001</v>
      </c>
      <c r="O93" s="225"/>
      <c r="P93" s="236" t="s">
        <v>705</v>
      </c>
      <c r="Q93" s="225"/>
      <c r="R93" s="225"/>
      <c r="S93" s="225"/>
      <c r="T93" s="226"/>
      <c r="U93" s="227"/>
      <c r="V93" s="227"/>
      <c r="W93" s="228"/>
      <c r="X93" s="229"/>
      <c r="Y93" s="230"/>
      <c r="Z93" s="230"/>
      <c r="AA93" s="230"/>
      <c r="AB93" s="231"/>
      <c r="AC93" s="231"/>
      <c r="AD93" s="232"/>
      <c r="AE93" s="233"/>
    </row>
    <row r="94" spans="1:31" ht="15.75" customHeight="1">
      <c r="A94" s="218" t="s">
        <v>88</v>
      </c>
      <c r="B94" s="219" t="s">
        <v>95</v>
      </c>
      <c r="C94" s="218" t="s">
        <v>7292</v>
      </c>
      <c r="D94" s="218" t="s">
        <v>7296</v>
      </c>
      <c r="E94" s="220" t="s">
        <v>7297</v>
      </c>
      <c r="F94" s="220"/>
      <c r="G94" s="221">
        <v>44960</v>
      </c>
      <c r="H94" s="219" t="s">
        <v>57</v>
      </c>
      <c r="I94" s="222">
        <f t="shared" ca="1" si="4"/>
        <v>51.167123287671231</v>
      </c>
      <c r="J94" s="223">
        <v>26819</v>
      </c>
      <c r="K94" s="219">
        <v>24468211</v>
      </c>
      <c r="L94" s="219" t="s">
        <v>3696</v>
      </c>
      <c r="M94" s="219" t="s">
        <v>61</v>
      </c>
      <c r="N94" s="236">
        <v>3.3039999999999998</v>
      </c>
      <c r="O94" s="225"/>
      <c r="P94" s="236" t="s">
        <v>705</v>
      </c>
      <c r="Q94" s="225"/>
      <c r="R94" s="225"/>
      <c r="S94" s="225"/>
      <c r="T94" s="226"/>
      <c r="U94" s="227"/>
      <c r="V94" s="227"/>
      <c r="W94" s="228"/>
      <c r="X94" s="229"/>
      <c r="Y94" s="230"/>
      <c r="Z94" s="230"/>
      <c r="AA94" s="230"/>
      <c r="AB94" s="231"/>
      <c r="AC94" s="231"/>
      <c r="AD94" s="232"/>
      <c r="AE94" s="233"/>
    </row>
    <row r="95" spans="1:31" ht="15.75" customHeight="1">
      <c r="A95" s="218" t="s">
        <v>3974</v>
      </c>
      <c r="B95" s="219" t="s">
        <v>7277</v>
      </c>
      <c r="C95" s="218" t="s">
        <v>7298</v>
      </c>
      <c r="D95" s="218" t="s">
        <v>7299</v>
      </c>
      <c r="E95" s="220" t="s">
        <v>7300</v>
      </c>
      <c r="F95" s="220"/>
      <c r="G95" s="221">
        <v>44963</v>
      </c>
      <c r="H95" s="219" t="s">
        <v>72</v>
      </c>
      <c r="I95" s="222">
        <v>58</v>
      </c>
      <c r="J95" s="223">
        <v>23928</v>
      </c>
      <c r="K95" s="219">
        <v>7686222</v>
      </c>
      <c r="L95" s="219" t="s">
        <v>3696</v>
      </c>
      <c r="M95" s="219" t="s">
        <v>61</v>
      </c>
      <c r="N95" s="224" t="s">
        <v>7301</v>
      </c>
      <c r="O95" s="225"/>
      <c r="P95" s="224" t="s">
        <v>67</v>
      </c>
      <c r="Q95" s="225"/>
      <c r="R95" s="225"/>
      <c r="S95" s="225"/>
      <c r="T95" s="226"/>
      <c r="U95" s="227"/>
      <c r="V95" s="227"/>
      <c r="W95" s="228"/>
      <c r="X95" s="229"/>
      <c r="Y95" s="230"/>
      <c r="Z95" s="230"/>
      <c r="AA95" s="230"/>
      <c r="AB95" s="231"/>
      <c r="AC95" s="231"/>
      <c r="AD95" s="232"/>
      <c r="AE95" s="233"/>
    </row>
    <row r="96" spans="1:31" ht="15.75" customHeight="1">
      <c r="A96" s="218" t="s">
        <v>5805</v>
      </c>
      <c r="B96" s="219" t="s">
        <v>4921</v>
      </c>
      <c r="C96" s="218" t="s">
        <v>7302</v>
      </c>
      <c r="D96" s="218" t="s">
        <v>7303</v>
      </c>
      <c r="E96" s="220" t="s">
        <v>7304</v>
      </c>
      <c r="F96" s="220"/>
      <c r="G96" s="221">
        <v>44963</v>
      </c>
      <c r="H96" s="219" t="s">
        <v>57</v>
      </c>
      <c r="I96" s="222">
        <f t="shared" ref="I96:I97" ca="1" si="5">(TODAY()-J96)/365</f>
        <v>31.372602739726027</v>
      </c>
      <c r="J96" s="223">
        <v>34044</v>
      </c>
      <c r="K96" s="219">
        <v>42903552</v>
      </c>
      <c r="L96" s="219" t="s">
        <v>3696</v>
      </c>
      <c r="M96" s="219" t="s">
        <v>61</v>
      </c>
      <c r="N96" s="236">
        <v>3.6640000000000001</v>
      </c>
      <c r="O96" s="225"/>
      <c r="P96" s="236" t="s">
        <v>705</v>
      </c>
      <c r="Q96" s="225"/>
      <c r="R96" s="225"/>
      <c r="S96" s="225"/>
      <c r="T96" s="226"/>
      <c r="U96" s="227" t="s">
        <v>378</v>
      </c>
      <c r="V96" s="227">
        <v>1</v>
      </c>
      <c r="W96" s="228" t="s">
        <v>73</v>
      </c>
      <c r="X96" s="229"/>
      <c r="Y96" s="230"/>
      <c r="Z96" s="230"/>
      <c r="AA96" s="230"/>
      <c r="AB96" s="231"/>
      <c r="AC96" s="231"/>
      <c r="AD96" s="232"/>
      <c r="AE96" s="233"/>
    </row>
    <row r="97" spans="1:31" ht="15.75" customHeight="1">
      <c r="A97" s="218" t="s">
        <v>5805</v>
      </c>
      <c r="B97" s="219" t="s">
        <v>4921</v>
      </c>
      <c r="C97" s="218" t="s">
        <v>7305</v>
      </c>
      <c r="D97" s="218" t="s">
        <v>7306</v>
      </c>
      <c r="E97" s="220" t="s">
        <v>7307</v>
      </c>
      <c r="F97" s="220"/>
      <c r="G97" s="221">
        <v>44963</v>
      </c>
      <c r="H97" s="219" t="s">
        <v>72</v>
      </c>
      <c r="I97" s="222">
        <f t="shared" ca="1" si="5"/>
        <v>31.372602739726027</v>
      </c>
      <c r="J97" s="223">
        <v>34044</v>
      </c>
      <c r="K97" s="219">
        <v>71516659</v>
      </c>
      <c r="L97" s="219" t="s">
        <v>3696</v>
      </c>
      <c r="M97" s="219" t="s">
        <v>61</v>
      </c>
      <c r="N97" s="236">
        <v>3.661</v>
      </c>
      <c r="O97" s="225"/>
      <c r="P97" s="236" t="s">
        <v>705</v>
      </c>
      <c r="Q97" s="225"/>
      <c r="R97" s="225"/>
      <c r="S97" s="225"/>
      <c r="T97" s="226"/>
      <c r="U97" s="227" t="s">
        <v>378</v>
      </c>
      <c r="V97" s="227">
        <v>1</v>
      </c>
      <c r="W97" s="228" t="s">
        <v>73</v>
      </c>
      <c r="X97" s="229"/>
      <c r="Y97" s="230"/>
      <c r="Z97" s="230"/>
      <c r="AA97" s="230"/>
      <c r="AB97" s="231"/>
      <c r="AC97" s="231"/>
      <c r="AD97" s="232"/>
      <c r="AE97" s="233"/>
    </row>
    <row r="98" spans="1:31" ht="15.75" customHeight="1">
      <c r="A98" s="218" t="s">
        <v>156</v>
      </c>
      <c r="B98" s="219" t="s">
        <v>4921</v>
      </c>
      <c r="C98" s="218" t="s">
        <v>7308</v>
      </c>
      <c r="D98" s="218" t="s">
        <v>7309</v>
      </c>
      <c r="E98" s="220" t="s">
        <v>7310</v>
      </c>
      <c r="F98" s="220"/>
      <c r="G98" s="221">
        <v>44963</v>
      </c>
      <c r="H98" s="219" t="s">
        <v>72</v>
      </c>
      <c r="I98" s="222">
        <v>43</v>
      </c>
      <c r="J98" s="223">
        <v>29396</v>
      </c>
      <c r="K98" s="219">
        <v>40957470</v>
      </c>
      <c r="L98" s="219" t="s">
        <v>3696</v>
      </c>
      <c r="M98" s="219" t="s">
        <v>61</v>
      </c>
      <c r="N98" s="224">
        <v>5.7000000000000002E-2</v>
      </c>
      <c r="O98" s="225"/>
      <c r="P98" s="224" t="s">
        <v>67</v>
      </c>
      <c r="Q98" s="225"/>
      <c r="R98" s="225"/>
      <c r="S98" s="225"/>
      <c r="T98" s="226"/>
      <c r="U98" s="227"/>
      <c r="V98" s="227"/>
      <c r="W98" s="228"/>
      <c r="X98" s="229"/>
      <c r="Y98" s="230"/>
      <c r="Z98" s="230"/>
      <c r="AA98" s="230"/>
      <c r="AB98" s="231"/>
      <c r="AC98" s="231"/>
      <c r="AD98" s="232"/>
      <c r="AE98" s="233"/>
    </row>
    <row r="99" spans="1:31" ht="15.75" customHeight="1">
      <c r="A99" s="218" t="s">
        <v>6750</v>
      </c>
      <c r="B99" s="219" t="s">
        <v>4921</v>
      </c>
      <c r="C99" s="218" t="s">
        <v>7311</v>
      </c>
      <c r="D99" s="218" t="s">
        <v>7312</v>
      </c>
      <c r="E99" s="220" t="s">
        <v>7313</v>
      </c>
      <c r="F99" s="220"/>
      <c r="G99" s="221">
        <v>44964</v>
      </c>
      <c r="H99" s="219" t="s">
        <v>57</v>
      </c>
      <c r="I99" s="222">
        <f t="shared" ref="I99:I100" ca="1" si="6">(TODAY()-J99)/365</f>
        <v>43.857534246575341</v>
      </c>
      <c r="J99" s="223">
        <v>29487</v>
      </c>
      <c r="K99" s="219">
        <v>40952825</v>
      </c>
      <c r="L99" s="219" t="s">
        <v>3696</v>
      </c>
      <c r="M99" s="219" t="s">
        <v>61</v>
      </c>
      <c r="N99" s="236">
        <v>3.129</v>
      </c>
      <c r="O99" s="225"/>
      <c r="P99" s="236" t="s">
        <v>705</v>
      </c>
      <c r="Q99" s="225"/>
      <c r="R99" s="225"/>
      <c r="S99" s="225"/>
      <c r="T99" s="226"/>
      <c r="U99" s="227"/>
      <c r="V99" s="227"/>
      <c r="W99" s="228"/>
      <c r="X99" s="229"/>
      <c r="Y99" s="230"/>
      <c r="Z99" s="230"/>
      <c r="AA99" s="230"/>
      <c r="AB99" s="231"/>
      <c r="AC99" s="231"/>
      <c r="AD99" s="232"/>
      <c r="AE99" s="233"/>
    </row>
    <row r="100" spans="1:31" ht="15.75" customHeight="1">
      <c r="A100" s="218" t="s">
        <v>7314</v>
      </c>
      <c r="B100" s="219" t="s">
        <v>7315</v>
      </c>
      <c r="C100" s="218" t="s">
        <v>7316</v>
      </c>
      <c r="D100" s="218" t="s">
        <v>7317</v>
      </c>
      <c r="E100" s="220" t="s">
        <v>7318</v>
      </c>
      <c r="F100" s="220"/>
      <c r="G100" s="221">
        <v>44965</v>
      </c>
      <c r="H100" s="219" t="s">
        <v>57</v>
      </c>
      <c r="I100" s="222">
        <f t="shared" ca="1" si="6"/>
        <v>56.115068493150687</v>
      </c>
      <c r="J100" s="223">
        <v>25013</v>
      </c>
      <c r="K100" s="219">
        <v>33421949</v>
      </c>
      <c r="L100" s="219" t="s">
        <v>3696</v>
      </c>
      <c r="M100" s="219" t="s">
        <v>61</v>
      </c>
      <c r="N100" s="236">
        <v>3.5590000000000002</v>
      </c>
      <c r="O100" s="225"/>
      <c r="P100" s="236" t="s">
        <v>2789</v>
      </c>
      <c r="Q100" s="225"/>
      <c r="R100" s="225"/>
      <c r="S100" s="225"/>
      <c r="T100" s="226"/>
      <c r="U100" s="227"/>
      <c r="V100" s="227"/>
      <c r="W100" s="228"/>
      <c r="X100" s="229"/>
      <c r="Y100" s="230"/>
      <c r="Z100" s="230"/>
      <c r="AA100" s="230"/>
      <c r="AB100" s="231"/>
      <c r="AC100" s="231"/>
      <c r="AD100" s="232"/>
      <c r="AE100" s="233"/>
    </row>
    <row r="101" spans="1:31" ht="15.75" customHeight="1">
      <c r="A101" s="218" t="s">
        <v>156</v>
      </c>
      <c r="B101" s="219" t="s">
        <v>4921</v>
      </c>
      <c r="C101" s="218" t="s">
        <v>7319</v>
      </c>
      <c r="D101" s="218" t="s">
        <v>7320</v>
      </c>
      <c r="E101" s="220" t="s">
        <v>7321</v>
      </c>
      <c r="F101" s="220"/>
      <c r="G101" s="221">
        <v>44965</v>
      </c>
      <c r="H101" s="219" t="s">
        <v>72</v>
      </c>
      <c r="I101" s="222">
        <v>22</v>
      </c>
      <c r="J101" s="223">
        <v>37122</v>
      </c>
      <c r="K101" s="219">
        <v>77517659</v>
      </c>
      <c r="L101" s="219" t="s">
        <v>3696</v>
      </c>
      <c r="M101" s="219" t="s">
        <v>61</v>
      </c>
      <c r="N101" s="224">
        <v>8.6999999999999994E-2</v>
      </c>
      <c r="O101" s="225"/>
      <c r="P101" s="224" t="s">
        <v>67</v>
      </c>
      <c r="Q101" s="225"/>
      <c r="R101" s="225"/>
      <c r="S101" s="225"/>
      <c r="T101" s="226"/>
      <c r="U101" s="227"/>
      <c r="V101" s="227"/>
      <c r="W101" s="228"/>
      <c r="X101" s="229"/>
      <c r="Y101" s="230"/>
      <c r="Z101" s="230"/>
      <c r="AA101" s="230"/>
      <c r="AB101" s="231"/>
      <c r="AC101" s="231"/>
      <c r="AD101" s="232"/>
      <c r="AE101" s="233"/>
    </row>
    <row r="102" spans="1:31" ht="15.75" customHeight="1">
      <c r="A102" s="218" t="s">
        <v>130</v>
      </c>
      <c r="B102" s="219" t="s">
        <v>4921</v>
      </c>
      <c r="C102" s="218" t="s">
        <v>7322</v>
      </c>
      <c r="D102" s="218" t="s">
        <v>7323</v>
      </c>
      <c r="E102" s="220" t="s">
        <v>7324</v>
      </c>
      <c r="F102" s="220"/>
      <c r="G102" s="221">
        <v>44966</v>
      </c>
      <c r="H102" s="219" t="s">
        <v>57</v>
      </c>
      <c r="I102" s="222">
        <f t="shared" ref="I102:I105" ca="1" si="7">(TODAY()-J102)/365</f>
        <v>53.753424657534246</v>
      </c>
      <c r="J102" s="223">
        <v>25875</v>
      </c>
      <c r="K102" s="219">
        <v>32927475</v>
      </c>
      <c r="L102" s="219" t="s">
        <v>3696</v>
      </c>
      <c r="M102" s="219" t="s">
        <v>61</v>
      </c>
      <c r="N102" s="236">
        <v>3.0680000000000001</v>
      </c>
      <c r="O102" s="225"/>
      <c r="P102" s="236" t="s">
        <v>705</v>
      </c>
      <c r="Q102" s="225"/>
      <c r="R102" s="225"/>
      <c r="S102" s="225"/>
      <c r="T102" s="226"/>
      <c r="U102" s="227"/>
      <c r="V102" s="227"/>
      <c r="W102" s="228"/>
      <c r="X102" s="229"/>
      <c r="Y102" s="230"/>
      <c r="Z102" s="230"/>
      <c r="AA102" s="230"/>
      <c r="AB102" s="231"/>
      <c r="AC102" s="231"/>
      <c r="AD102" s="232"/>
      <c r="AE102" s="233"/>
    </row>
    <row r="103" spans="1:31" ht="15.75" customHeight="1">
      <c r="A103" s="218" t="s">
        <v>130</v>
      </c>
      <c r="B103" s="219" t="s">
        <v>4921</v>
      </c>
      <c r="C103" s="218" t="s">
        <v>7322</v>
      </c>
      <c r="D103" s="218" t="s">
        <v>7325</v>
      </c>
      <c r="E103" s="220" t="s">
        <v>7326</v>
      </c>
      <c r="F103" s="220"/>
      <c r="G103" s="221">
        <v>44966</v>
      </c>
      <c r="H103" s="219" t="s">
        <v>57</v>
      </c>
      <c r="I103" s="222">
        <f t="shared" ca="1" si="7"/>
        <v>46.490410958904107</v>
      </c>
      <c r="J103" s="223">
        <v>28526</v>
      </c>
      <c r="K103" s="219">
        <v>10699634</v>
      </c>
      <c r="L103" s="219" t="s">
        <v>3696</v>
      </c>
      <c r="M103" s="219" t="s">
        <v>61</v>
      </c>
      <c r="N103" s="236">
        <v>3.8279999999999998</v>
      </c>
      <c r="O103" s="225"/>
      <c r="P103" s="236" t="s">
        <v>705</v>
      </c>
      <c r="Q103" s="225"/>
      <c r="R103" s="225"/>
      <c r="S103" s="225"/>
      <c r="T103" s="226"/>
      <c r="U103" s="227"/>
      <c r="V103" s="227"/>
      <c r="W103" s="228"/>
      <c r="X103" s="229"/>
      <c r="Y103" s="230"/>
      <c r="Z103" s="230"/>
      <c r="AA103" s="230"/>
      <c r="AB103" s="231"/>
      <c r="AC103" s="231"/>
      <c r="AD103" s="232"/>
      <c r="AE103" s="233"/>
    </row>
    <row r="104" spans="1:31" ht="15.75" customHeight="1">
      <c r="A104" s="218" t="s">
        <v>130</v>
      </c>
      <c r="B104" s="219" t="s">
        <v>4921</v>
      </c>
      <c r="C104" s="218" t="s">
        <v>7322</v>
      </c>
      <c r="D104" s="218" t="s">
        <v>7327</v>
      </c>
      <c r="E104" s="220" t="s">
        <v>7328</v>
      </c>
      <c r="F104" s="220"/>
      <c r="G104" s="221">
        <v>44966</v>
      </c>
      <c r="H104" s="219" t="s">
        <v>57</v>
      </c>
      <c r="I104" s="222">
        <f t="shared" ca="1" si="7"/>
        <v>47.12054794520548</v>
      </c>
      <c r="J104" s="223">
        <v>28296</v>
      </c>
      <c r="K104" s="219">
        <v>41331488</v>
      </c>
      <c r="L104" s="219" t="s">
        <v>3696</v>
      </c>
      <c r="M104" s="219" t="s">
        <v>61</v>
      </c>
      <c r="N104" s="236">
        <v>3.456</v>
      </c>
      <c r="O104" s="225"/>
      <c r="P104" s="236" t="s">
        <v>705</v>
      </c>
      <c r="Q104" s="225"/>
      <c r="R104" s="225"/>
      <c r="S104" s="225"/>
      <c r="T104" s="226"/>
      <c r="U104" s="227"/>
      <c r="V104" s="227"/>
      <c r="W104" s="228"/>
      <c r="X104" s="229"/>
      <c r="Y104" s="230"/>
      <c r="Z104" s="230"/>
      <c r="AA104" s="230"/>
      <c r="AB104" s="231"/>
      <c r="AC104" s="231"/>
      <c r="AD104" s="232"/>
      <c r="AE104" s="233"/>
    </row>
    <row r="105" spans="1:31" ht="15.75" customHeight="1">
      <c r="A105" s="218" t="s">
        <v>130</v>
      </c>
      <c r="B105" s="219" t="s">
        <v>4921</v>
      </c>
      <c r="C105" s="218" t="s">
        <v>7322</v>
      </c>
      <c r="D105" s="250" t="s">
        <v>7329</v>
      </c>
      <c r="E105" s="220" t="s">
        <v>7330</v>
      </c>
      <c r="F105" s="220"/>
      <c r="G105" s="221">
        <v>44966</v>
      </c>
      <c r="H105" s="219" t="s">
        <v>57</v>
      </c>
      <c r="I105" s="222">
        <f t="shared" ca="1" si="7"/>
        <v>42.408219178082192</v>
      </c>
      <c r="J105" s="223">
        <v>30016</v>
      </c>
      <c r="K105" s="219">
        <v>41323608</v>
      </c>
      <c r="L105" s="219" t="s">
        <v>3696</v>
      </c>
      <c r="M105" s="219" t="s">
        <v>61</v>
      </c>
      <c r="N105" s="236" t="s">
        <v>7331</v>
      </c>
      <c r="O105" s="224" t="s">
        <v>7332</v>
      </c>
      <c r="P105" s="224" t="s">
        <v>67</v>
      </c>
      <c r="Q105" s="224"/>
      <c r="R105" s="224"/>
      <c r="S105" s="224" t="s">
        <v>67</v>
      </c>
      <c r="T105" s="239"/>
      <c r="U105" s="227"/>
      <c r="V105" s="227"/>
      <c r="W105" s="228"/>
      <c r="X105" s="229"/>
      <c r="Y105" s="230"/>
      <c r="Z105" s="230"/>
      <c r="AA105" s="230"/>
      <c r="AB105" s="231"/>
      <c r="AC105" s="231"/>
      <c r="AD105" s="232"/>
      <c r="AE105" s="233"/>
    </row>
    <row r="106" spans="1:31" ht="15.75" customHeight="1">
      <c r="A106" s="218" t="s">
        <v>7333</v>
      </c>
      <c r="B106" s="219" t="s">
        <v>4921</v>
      </c>
      <c r="C106" s="218" t="s">
        <v>7334</v>
      </c>
      <c r="D106" s="240" t="s">
        <v>7335</v>
      </c>
      <c r="E106" s="220" t="s">
        <v>7336</v>
      </c>
      <c r="F106" s="220"/>
      <c r="G106" s="221">
        <v>44966</v>
      </c>
      <c r="H106" s="219" t="s">
        <v>57</v>
      </c>
      <c r="I106" s="222">
        <v>58</v>
      </c>
      <c r="J106" s="223">
        <v>24033</v>
      </c>
      <c r="K106" s="219">
        <v>6088992</v>
      </c>
      <c r="L106" s="219" t="s">
        <v>3696</v>
      </c>
      <c r="M106" s="219" t="s">
        <v>61</v>
      </c>
      <c r="N106" s="236">
        <v>3.6139999999999999</v>
      </c>
      <c r="O106" s="251"/>
      <c r="P106" s="236" t="s">
        <v>705</v>
      </c>
      <c r="Q106" s="236"/>
      <c r="R106" s="236"/>
      <c r="S106" s="236" t="s">
        <v>80</v>
      </c>
      <c r="T106" s="252"/>
      <c r="U106" s="227"/>
      <c r="V106" s="227"/>
      <c r="W106" s="228"/>
      <c r="X106" s="229"/>
      <c r="Y106" s="230"/>
      <c r="Z106" s="230"/>
      <c r="AA106" s="230"/>
      <c r="AB106" s="231"/>
      <c r="AC106" s="231"/>
      <c r="AD106" s="232"/>
      <c r="AE106" s="233"/>
    </row>
    <row r="107" spans="1:31" ht="15.75" customHeight="1">
      <c r="A107" s="218" t="s">
        <v>2111</v>
      </c>
      <c r="B107" s="219" t="s">
        <v>283</v>
      </c>
      <c r="C107" s="218" t="s">
        <v>7337</v>
      </c>
      <c r="D107" s="218" t="s">
        <v>7338</v>
      </c>
      <c r="E107" s="220" t="s">
        <v>7339</v>
      </c>
      <c r="F107" s="220"/>
      <c r="G107" s="221">
        <v>44967</v>
      </c>
      <c r="H107" s="219" t="s">
        <v>72</v>
      </c>
      <c r="I107" s="222"/>
      <c r="J107" s="223"/>
      <c r="K107" s="219">
        <v>70116979</v>
      </c>
      <c r="L107" s="219" t="s">
        <v>3696</v>
      </c>
      <c r="M107" s="219" t="s">
        <v>61</v>
      </c>
      <c r="N107" s="224">
        <v>0.10100000000000001</v>
      </c>
      <c r="O107" s="225"/>
      <c r="P107" s="224" t="s">
        <v>67</v>
      </c>
      <c r="Q107" s="225"/>
      <c r="R107" s="225"/>
      <c r="S107" s="225"/>
      <c r="T107" s="226"/>
      <c r="U107" s="227"/>
      <c r="V107" s="227"/>
      <c r="W107" s="228"/>
      <c r="X107" s="229"/>
      <c r="Y107" s="230"/>
      <c r="Z107" s="230"/>
      <c r="AA107" s="230"/>
      <c r="AB107" s="231"/>
      <c r="AC107" s="231"/>
      <c r="AD107" s="232"/>
      <c r="AE107" s="233"/>
    </row>
    <row r="108" spans="1:31" ht="15.75" customHeight="1">
      <c r="A108" s="218" t="s">
        <v>2111</v>
      </c>
      <c r="B108" s="219" t="s">
        <v>283</v>
      </c>
      <c r="C108" s="218" t="s">
        <v>7337</v>
      </c>
      <c r="D108" s="218" t="s">
        <v>7340</v>
      </c>
      <c r="E108" s="220" t="s">
        <v>7341</v>
      </c>
      <c r="F108" s="220"/>
      <c r="G108" s="221">
        <v>44967</v>
      </c>
      <c r="H108" s="219" t="s">
        <v>57</v>
      </c>
      <c r="I108" s="222"/>
      <c r="J108" s="223"/>
      <c r="K108" s="219">
        <v>71803070</v>
      </c>
      <c r="L108" s="219" t="s">
        <v>3696</v>
      </c>
      <c r="M108" s="219" t="s">
        <v>61</v>
      </c>
      <c r="N108" s="224">
        <v>8.4000000000000005E-2</v>
      </c>
      <c r="O108" s="225"/>
      <c r="P108" s="224" t="s">
        <v>67</v>
      </c>
      <c r="Q108" s="225"/>
      <c r="R108" s="225"/>
      <c r="S108" s="225"/>
      <c r="T108" s="226"/>
      <c r="U108" s="227"/>
      <c r="V108" s="227"/>
      <c r="W108" s="228"/>
      <c r="X108" s="229"/>
      <c r="Y108" s="230"/>
      <c r="Z108" s="230"/>
      <c r="AA108" s="230"/>
      <c r="AB108" s="231"/>
      <c r="AC108" s="231"/>
      <c r="AD108" s="232"/>
      <c r="AE108" s="233"/>
    </row>
    <row r="109" spans="1:31" ht="15.75" customHeight="1">
      <c r="A109" s="218" t="s">
        <v>595</v>
      </c>
      <c r="B109" s="219" t="s">
        <v>4921</v>
      </c>
      <c r="C109" s="218" t="s">
        <v>7342</v>
      </c>
      <c r="D109" s="218" t="s">
        <v>7343</v>
      </c>
      <c r="E109" s="220" t="s">
        <v>7344</v>
      </c>
      <c r="F109" s="220"/>
      <c r="G109" s="221">
        <v>44967</v>
      </c>
      <c r="H109" s="219" t="s">
        <v>72</v>
      </c>
      <c r="I109" s="222">
        <f t="shared" ref="I109:I123" ca="1" si="8">(TODAY()-J109)/365</f>
        <v>41.723287671232875</v>
      </c>
      <c r="J109" s="223">
        <v>30266</v>
      </c>
      <c r="K109" s="219">
        <v>416878753</v>
      </c>
      <c r="L109" s="219" t="s">
        <v>3696</v>
      </c>
      <c r="M109" s="219" t="s">
        <v>61</v>
      </c>
      <c r="N109" s="224">
        <v>8.6999999999999994E-2</v>
      </c>
      <c r="O109" s="225"/>
      <c r="P109" s="224" t="s">
        <v>67</v>
      </c>
      <c r="Q109" s="225"/>
      <c r="R109" s="225"/>
      <c r="S109" s="225"/>
      <c r="T109" s="226"/>
      <c r="U109" s="227"/>
      <c r="V109" s="227"/>
      <c r="W109" s="228"/>
      <c r="X109" s="229"/>
      <c r="Y109" s="230"/>
      <c r="Z109" s="230"/>
      <c r="AA109" s="230"/>
      <c r="AB109" s="231"/>
      <c r="AC109" s="231"/>
      <c r="AD109" s="232"/>
      <c r="AE109" s="233"/>
    </row>
    <row r="110" spans="1:31" ht="15.75" customHeight="1">
      <c r="A110" s="218" t="s">
        <v>595</v>
      </c>
      <c r="B110" s="219" t="s">
        <v>4921</v>
      </c>
      <c r="C110" s="218" t="s">
        <v>7342</v>
      </c>
      <c r="D110" s="218" t="s">
        <v>7345</v>
      </c>
      <c r="E110" s="220" t="s">
        <v>7346</v>
      </c>
      <c r="F110" s="220"/>
      <c r="G110" s="221">
        <v>44967</v>
      </c>
      <c r="H110" s="219" t="s">
        <v>57</v>
      </c>
      <c r="I110" s="222">
        <f t="shared" ca="1" si="8"/>
        <v>40.449315068493149</v>
      </c>
      <c r="J110" s="223">
        <v>30731</v>
      </c>
      <c r="K110" s="219">
        <v>42236125</v>
      </c>
      <c r="L110" s="219" t="s">
        <v>3696</v>
      </c>
      <c r="M110" s="219" t="s">
        <v>61</v>
      </c>
      <c r="N110" s="236">
        <v>3.573</v>
      </c>
      <c r="O110" s="225"/>
      <c r="P110" s="236" t="s">
        <v>705</v>
      </c>
      <c r="Q110" s="225"/>
      <c r="R110" s="225"/>
      <c r="S110" s="225"/>
      <c r="T110" s="226"/>
      <c r="U110" s="227"/>
      <c r="V110" s="227"/>
      <c r="W110" s="228"/>
      <c r="X110" s="229"/>
      <c r="Y110" s="230"/>
      <c r="Z110" s="230"/>
      <c r="AA110" s="230"/>
      <c r="AB110" s="231"/>
      <c r="AC110" s="231"/>
      <c r="AD110" s="232"/>
      <c r="AE110" s="233"/>
    </row>
    <row r="111" spans="1:31" ht="15.75" customHeight="1">
      <c r="A111" s="218" t="s">
        <v>130</v>
      </c>
      <c r="B111" s="219" t="s">
        <v>4921</v>
      </c>
      <c r="C111" s="218" t="s">
        <v>7322</v>
      </c>
      <c r="D111" s="218" t="s">
        <v>7347</v>
      </c>
      <c r="E111" s="220" t="s">
        <v>7348</v>
      </c>
      <c r="F111" s="220"/>
      <c r="G111" s="221">
        <v>44970</v>
      </c>
      <c r="H111" s="219" t="s">
        <v>72</v>
      </c>
      <c r="I111" s="222">
        <f t="shared" ca="1" si="8"/>
        <v>50.37808219178082</v>
      </c>
      <c r="J111" s="223">
        <v>27107</v>
      </c>
      <c r="K111" s="219">
        <v>8886961</v>
      </c>
      <c r="L111" s="219" t="s">
        <v>3696</v>
      </c>
      <c r="M111" s="219" t="s">
        <v>61</v>
      </c>
      <c r="N111" s="236">
        <v>3.7040000000000002</v>
      </c>
      <c r="O111" s="225"/>
      <c r="P111" s="236" t="s">
        <v>705</v>
      </c>
      <c r="Q111" s="225"/>
      <c r="R111" s="225"/>
      <c r="S111" s="225"/>
      <c r="T111" s="226"/>
      <c r="U111" s="227" t="s">
        <v>3418</v>
      </c>
      <c r="V111" s="227">
        <v>1</v>
      </c>
      <c r="W111" s="228" t="s">
        <v>7349</v>
      </c>
      <c r="X111" s="229" t="s">
        <v>3065</v>
      </c>
      <c r="Y111" s="230"/>
      <c r="Z111" s="230"/>
      <c r="AA111" s="230"/>
      <c r="AB111" s="231"/>
      <c r="AC111" s="231"/>
      <c r="AD111" s="232"/>
      <c r="AE111" s="233"/>
    </row>
    <row r="112" spans="1:31" ht="15.75" customHeight="1">
      <c r="A112" s="218" t="s">
        <v>130</v>
      </c>
      <c r="B112" s="219" t="s">
        <v>4921</v>
      </c>
      <c r="C112" s="218" t="s">
        <v>7322</v>
      </c>
      <c r="D112" s="218" t="s">
        <v>7350</v>
      </c>
      <c r="E112" s="220" t="s">
        <v>7351</v>
      </c>
      <c r="F112" s="220"/>
      <c r="G112" s="221">
        <v>44970</v>
      </c>
      <c r="H112" s="219" t="s">
        <v>57</v>
      </c>
      <c r="I112" s="222">
        <f t="shared" ca="1" si="8"/>
        <v>44.156164383561645</v>
      </c>
      <c r="J112" s="223">
        <v>29378</v>
      </c>
      <c r="K112" s="219">
        <v>40567892</v>
      </c>
      <c r="L112" s="219" t="s">
        <v>3696</v>
      </c>
      <c r="M112" s="219" t="s">
        <v>61</v>
      </c>
      <c r="N112" s="236" t="s">
        <v>820</v>
      </c>
      <c r="O112" s="225"/>
      <c r="P112" s="236" t="s">
        <v>705</v>
      </c>
      <c r="Q112" s="225"/>
      <c r="R112" s="225"/>
      <c r="S112" s="225"/>
      <c r="T112" s="226"/>
      <c r="U112" s="227" t="s">
        <v>3418</v>
      </c>
      <c r="V112" s="227">
        <v>1</v>
      </c>
      <c r="W112" s="228" t="s">
        <v>7352</v>
      </c>
      <c r="X112" s="229" t="s">
        <v>6569</v>
      </c>
      <c r="Y112" s="230"/>
      <c r="Z112" s="230"/>
      <c r="AA112" s="230"/>
      <c r="AB112" s="231"/>
      <c r="AC112" s="231"/>
      <c r="AD112" s="232"/>
      <c r="AE112" s="233"/>
    </row>
    <row r="113" spans="1:31" ht="15.75" customHeight="1">
      <c r="A113" s="218" t="s">
        <v>130</v>
      </c>
      <c r="B113" s="219" t="s">
        <v>4921</v>
      </c>
      <c r="C113" s="218" t="s">
        <v>7322</v>
      </c>
      <c r="D113" s="218" t="s">
        <v>7353</v>
      </c>
      <c r="E113" s="220" t="s">
        <v>7354</v>
      </c>
      <c r="F113" s="220"/>
      <c r="G113" s="221">
        <v>44970</v>
      </c>
      <c r="H113" s="219" t="s">
        <v>57</v>
      </c>
      <c r="I113" s="222">
        <f t="shared" ca="1" si="8"/>
        <v>26.969863013698632</v>
      </c>
      <c r="J113" s="223">
        <v>35651</v>
      </c>
      <c r="K113" s="219">
        <v>75097001</v>
      </c>
      <c r="L113" s="219" t="s">
        <v>3696</v>
      </c>
      <c r="M113" s="219" t="s">
        <v>61</v>
      </c>
      <c r="N113" s="224">
        <v>7.1999999999999995E-2</v>
      </c>
      <c r="O113" s="225"/>
      <c r="P113" s="224" t="s">
        <v>67</v>
      </c>
      <c r="Q113" s="225"/>
      <c r="R113" s="225"/>
      <c r="S113" s="225"/>
      <c r="T113" s="226"/>
      <c r="U113" s="227" t="s">
        <v>3418</v>
      </c>
      <c r="V113" s="227">
        <v>1</v>
      </c>
      <c r="W113" s="228" t="s">
        <v>7355</v>
      </c>
      <c r="X113" s="229" t="s">
        <v>3065</v>
      </c>
      <c r="Y113" s="230"/>
      <c r="Z113" s="230"/>
      <c r="AA113" s="230"/>
      <c r="AB113" s="231"/>
      <c r="AC113" s="231"/>
      <c r="AD113" s="232"/>
      <c r="AE113" s="233"/>
    </row>
    <row r="114" spans="1:31" ht="15.75" customHeight="1">
      <c r="A114" s="218" t="s">
        <v>130</v>
      </c>
      <c r="B114" s="219" t="s">
        <v>4921</v>
      </c>
      <c r="C114" s="218" t="s">
        <v>7322</v>
      </c>
      <c r="D114" s="218" t="s">
        <v>7356</v>
      </c>
      <c r="E114" s="220" t="s">
        <v>7357</v>
      </c>
      <c r="F114" s="220"/>
      <c r="G114" s="221">
        <v>44970</v>
      </c>
      <c r="H114" s="219" t="s">
        <v>72</v>
      </c>
      <c r="I114" s="222">
        <f t="shared" ca="1" si="8"/>
        <v>26.69041095890411</v>
      </c>
      <c r="J114" s="223">
        <v>35753</v>
      </c>
      <c r="K114" s="219">
        <v>77701582</v>
      </c>
      <c r="L114" s="219" t="s">
        <v>3696</v>
      </c>
      <c r="M114" s="219" t="s">
        <v>61</v>
      </c>
      <c r="N114" s="236" t="s">
        <v>820</v>
      </c>
      <c r="O114" s="225"/>
      <c r="P114" s="236" t="s">
        <v>705</v>
      </c>
      <c r="Q114" s="225"/>
      <c r="R114" s="225"/>
      <c r="S114" s="225"/>
      <c r="T114" s="226"/>
      <c r="U114" s="227" t="s">
        <v>3418</v>
      </c>
      <c r="V114" s="227">
        <v>1</v>
      </c>
      <c r="W114" s="228" t="s">
        <v>7358</v>
      </c>
      <c r="X114" s="229" t="s">
        <v>6569</v>
      </c>
      <c r="Y114" s="230"/>
      <c r="Z114" s="230"/>
      <c r="AA114" s="230"/>
      <c r="AB114" s="231"/>
      <c r="AC114" s="231"/>
      <c r="AD114" s="232"/>
      <c r="AE114" s="233"/>
    </row>
    <row r="115" spans="1:31" ht="15.75" customHeight="1">
      <c r="A115" s="218" t="s">
        <v>130</v>
      </c>
      <c r="B115" s="219" t="s">
        <v>4921</v>
      </c>
      <c r="C115" s="218" t="s">
        <v>7322</v>
      </c>
      <c r="D115" s="218" t="s">
        <v>7359</v>
      </c>
      <c r="E115" s="220" t="s">
        <v>7360</v>
      </c>
      <c r="F115" s="220"/>
      <c r="G115" s="221">
        <v>44970</v>
      </c>
      <c r="H115" s="219" t="s">
        <v>72</v>
      </c>
      <c r="I115" s="222">
        <f t="shared" ca="1" si="8"/>
        <v>24.205479452054796</v>
      </c>
      <c r="J115" s="223">
        <v>36660</v>
      </c>
      <c r="K115" s="219">
        <v>78203355</v>
      </c>
      <c r="L115" s="219" t="s">
        <v>3696</v>
      </c>
      <c r="M115" s="219" t="s">
        <v>61</v>
      </c>
      <c r="N115" s="224">
        <v>0.06</v>
      </c>
      <c r="O115" s="225"/>
      <c r="P115" s="224" t="s">
        <v>67</v>
      </c>
      <c r="Q115" s="225"/>
      <c r="R115" s="225"/>
      <c r="S115" s="225"/>
      <c r="T115" s="226"/>
      <c r="U115" s="227" t="s">
        <v>3418</v>
      </c>
      <c r="V115" s="227">
        <v>1</v>
      </c>
      <c r="W115" s="228" t="s">
        <v>7361</v>
      </c>
      <c r="X115" s="229" t="s">
        <v>6569</v>
      </c>
      <c r="Y115" s="230"/>
      <c r="Z115" s="230"/>
      <c r="AA115" s="230"/>
      <c r="AB115" s="231"/>
      <c r="AC115" s="231"/>
      <c r="AD115" s="232"/>
      <c r="AE115" s="233"/>
    </row>
    <row r="116" spans="1:31" ht="15.75" customHeight="1">
      <c r="A116" s="218" t="s">
        <v>130</v>
      </c>
      <c r="B116" s="219" t="s">
        <v>4921</v>
      </c>
      <c r="C116" s="218" t="s">
        <v>7322</v>
      </c>
      <c r="D116" s="218" t="s">
        <v>7362</v>
      </c>
      <c r="E116" s="220" t="s">
        <v>7363</v>
      </c>
      <c r="F116" s="220"/>
      <c r="G116" s="221">
        <v>44970</v>
      </c>
      <c r="H116" s="219" t="s">
        <v>57</v>
      </c>
      <c r="I116" s="222">
        <f t="shared" ca="1" si="8"/>
        <v>43</v>
      </c>
      <c r="J116" s="223">
        <v>29800</v>
      </c>
      <c r="K116" s="219">
        <v>44704917</v>
      </c>
      <c r="L116" s="219" t="s">
        <v>3696</v>
      </c>
      <c r="M116" s="219" t="s">
        <v>61</v>
      </c>
      <c r="N116" s="236">
        <v>3.4969999999999999</v>
      </c>
      <c r="O116" s="225"/>
      <c r="P116" s="236" t="s">
        <v>705</v>
      </c>
      <c r="Q116" s="225"/>
      <c r="R116" s="225"/>
      <c r="S116" s="225"/>
      <c r="T116" s="226"/>
      <c r="U116" s="227" t="s">
        <v>3418</v>
      </c>
      <c r="V116" s="227">
        <v>1</v>
      </c>
      <c r="W116" s="228" t="s">
        <v>7364</v>
      </c>
      <c r="X116" s="229" t="s">
        <v>6569</v>
      </c>
      <c r="Y116" s="230"/>
      <c r="Z116" s="230"/>
      <c r="AA116" s="230"/>
      <c r="AB116" s="231"/>
      <c r="AC116" s="231"/>
      <c r="AD116" s="232"/>
      <c r="AE116" s="233"/>
    </row>
    <row r="117" spans="1:31" ht="15.75" customHeight="1">
      <c r="A117" s="218" t="s">
        <v>130</v>
      </c>
      <c r="B117" s="219" t="s">
        <v>4921</v>
      </c>
      <c r="C117" s="218" t="s">
        <v>7322</v>
      </c>
      <c r="D117" s="218" t="s">
        <v>7365</v>
      </c>
      <c r="E117" s="220" t="s">
        <v>7366</v>
      </c>
      <c r="F117" s="220"/>
      <c r="G117" s="221">
        <v>44970</v>
      </c>
      <c r="H117" s="219" t="s">
        <v>57</v>
      </c>
      <c r="I117" s="222">
        <f t="shared" ca="1" si="8"/>
        <v>28.778082191780822</v>
      </c>
      <c r="J117" s="223">
        <v>34991</v>
      </c>
      <c r="K117" s="219">
        <v>70123394</v>
      </c>
      <c r="L117" s="219" t="s">
        <v>3696</v>
      </c>
      <c r="M117" s="219" t="s">
        <v>61</v>
      </c>
      <c r="N117" s="236">
        <v>3.8809999999999998</v>
      </c>
      <c r="O117" s="225"/>
      <c r="P117" s="236" t="s">
        <v>705</v>
      </c>
      <c r="Q117" s="225"/>
      <c r="R117" s="225"/>
      <c r="S117" s="225"/>
      <c r="T117" s="226"/>
      <c r="U117" s="227" t="s">
        <v>3418</v>
      </c>
      <c r="V117" s="227">
        <v>1</v>
      </c>
      <c r="W117" s="228" t="s">
        <v>7367</v>
      </c>
      <c r="X117" s="229" t="s">
        <v>6569</v>
      </c>
      <c r="Y117" s="230"/>
      <c r="Z117" s="230"/>
      <c r="AA117" s="230"/>
      <c r="AB117" s="231"/>
      <c r="AC117" s="231"/>
      <c r="AD117" s="232"/>
      <c r="AE117" s="233"/>
    </row>
    <row r="118" spans="1:31" ht="15.75" customHeight="1">
      <c r="A118" s="218" t="s">
        <v>130</v>
      </c>
      <c r="B118" s="219" t="s">
        <v>4921</v>
      </c>
      <c r="C118" s="218" t="s">
        <v>7322</v>
      </c>
      <c r="D118" s="218" t="s">
        <v>7368</v>
      </c>
      <c r="E118" s="220" t="s">
        <v>7369</v>
      </c>
      <c r="F118" s="220"/>
      <c r="G118" s="221">
        <v>44970</v>
      </c>
      <c r="H118" s="219" t="s">
        <v>57</v>
      </c>
      <c r="I118" s="222">
        <f t="shared" ca="1" si="8"/>
        <v>26.523287671232875</v>
      </c>
      <c r="J118" s="223">
        <v>35814</v>
      </c>
      <c r="K118" s="219">
        <v>77040325</v>
      </c>
      <c r="L118" s="219" t="s">
        <v>3696</v>
      </c>
      <c r="M118" s="219" t="s">
        <v>61</v>
      </c>
      <c r="N118" s="236">
        <v>3.335</v>
      </c>
      <c r="O118" s="225"/>
      <c r="P118" s="236" t="s">
        <v>705</v>
      </c>
      <c r="Q118" s="225"/>
      <c r="R118" s="225"/>
      <c r="S118" s="225"/>
      <c r="T118" s="226"/>
      <c r="U118" s="227" t="s">
        <v>3418</v>
      </c>
      <c r="V118" s="227">
        <v>1</v>
      </c>
      <c r="W118" s="228" t="s">
        <v>7370</v>
      </c>
      <c r="X118" s="229" t="s">
        <v>3065</v>
      </c>
      <c r="Y118" s="230"/>
      <c r="Z118" s="230"/>
      <c r="AA118" s="230"/>
      <c r="AB118" s="231"/>
      <c r="AC118" s="231"/>
      <c r="AD118" s="232"/>
      <c r="AE118" s="233"/>
    </row>
    <row r="119" spans="1:31" ht="15.75" customHeight="1">
      <c r="A119" s="218" t="s">
        <v>130</v>
      </c>
      <c r="B119" s="219" t="s">
        <v>4921</v>
      </c>
      <c r="C119" s="218" t="s">
        <v>7322</v>
      </c>
      <c r="D119" s="250" t="s">
        <v>7371</v>
      </c>
      <c r="E119" s="220" t="s">
        <v>7372</v>
      </c>
      <c r="F119" s="220"/>
      <c r="G119" s="221">
        <v>44970</v>
      </c>
      <c r="H119" s="219" t="s">
        <v>72</v>
      </c>
      <c r="I119" s="222">
        <f t="shared" ca="1" si="8"/>
        <v>53.194520547945203</v>
      </c>
      <c r="J119" s="223">
        <v>26079</v>
      </c>
      <c r="K119" s="219">
        <v>4045343</v>
      </c>
      <c r="L119" s="219" t="s">
        <v>3696</v>
      </c>
      <c r="M119" s="219" t="s">
        <v>61</v>
      </c>
      <c r="N119" s="236" t="s">
        <v>7373</v>
      </c>
      <c r="O119" s="224" t="s">
        <v>7374</v>
      </c>
      <c r="P119" s="224" t="s">
        <v>67</v>
      </c>
      <c r="Q119" s="224"/>
      <c r="R119" s="224"/>
      <c r="S119" s="224" t="s">
        <v>67</v>
      </c>
      <c r="T119" s="239"/>
      <c r="U119" s="227" t="s">
        <v>3418</v>
      </c>
      <c r="V119" s="227">
        <v>1</v>
      </c>
      <c r="W119" s="228" t="s">
        <v>7375</v>
      </c>
      <c r="X119" s="229" t="s">
        <v>6569</v>
      </c>
      <c r="Y119" s="230"/>
      <c r="Z119" s="230"/>
      <c r="AA119" s="230"/>
      <c r="AB119" s="231"/>
      <c r="AC119" s="231"/>
      <c r="AD119" s="232"/>
      <c r="AE119" s="233"/>
    </row>
    <row r="120" spans="1:31" ht="15.75" customHeight="1">
      <c r="A120" s="218" t="s">
        <v>130</v>
      </c>
      <c r="B120" s="219" t="s">
        <v>4921</v>
      </c>
      <c r="C120" s="218" t="s">
        <v>7322</v>
      </c>
      <c r="D120" s="250" t="s">
        <v>7376</v>
      </c>
      <c r="E120" s="220" t="s">
        <v>7377</v>
      </c>
      <c r="F120" s="220"/>
      <c r="G120" s="221">
        <v>44970</v>
      </c>
      <c r="H120" s="219" t="s">
        <v>57</v>
      </c>
      <c r="I120" s="222">
        <f t="shared" ca="1" si="8"/>
        <v>52.665753424657531</v>
      </c>
      <c r="J120" s="223">
        <v>26272</v>
      </c>
      <c r="K120" s="219">
        <v>41690019</v>
      </c>
      <c r="L120" s="219" t="s">
        <v>3696</v>
      </c>
      <c r="M120" s="219" t="s">
        <v>61</v>
      </c>
      <c r="N120" s="253" t="s">
        <v>7378</v>
      </c>
      <c r="O120" s="224">
        <v>4.0000000000000001E-3</v>
      </c>
      <c r="P120" s="224" t="s">
        <v>67</v>
      </c>
      <c r="Q120" s="224"/>
      <c r="R120" s="224"/>
      <c r="S120" s="224" t="s">
        <v>67</v>
      </c>
      <c r="T120" s="239"/>
      <c r="U120" s="227" t="s">
        <v>3418</v>
      </c>
      <c r="V120" s="227">
        <v>1</v>
      </c>
      <c r="W120" s="228"/>
      <c r="X120" s="229"/>
      <c r="Y120" s="230"/>
      <c r="Z120" s="230"/>
      <c r="AA120" s="230"/>
      <c r="AB120" s="231"/>
      <c r="AC120" s="231"/>
      <c r="AD120" s="232"/>
      <c r="AE120" s="233"/>
    </row>
    <row r="121" spans="1:31" ht="15.75" customHeight="1">
      <c r="A121" s="218" t="s">
        <v>130</v>
      </c>
      <c r="B121" s="219" t="s">
        <v>4921</v>
      </c>
      <c r="C121" s="218" t="s">
        <v>7322</v>
      </c>
      <c r="D121" s="218" t="s">
        <v>7379</v>
      </c>
      <c r="E121" s="220" t="s">
        <v>7380</v>
      </c>
      <c r="F121" s="220"/>
      <c r="G121" s="221">
        <v>44970</v>
      </c>
      <c r="H121" s="219" t="s">
        <v>72</v>
      </c>
      <c r="I121" s="222">
        <f t="shared" ca="1" si="8"/>
        <v>36.37808219178082</v>
      </c>
      <c r="J121" s="223">
        <v>32217</v>
      </c>
      <c r="K121" s="219">
        <v>45021459</v>
      </c>
      <c r="L121" s="219" t="s">
        <v>3696</v>
      </c>
      <c r="M121" s="219" t="s">
        <v>61</v>
      </c>
      <c r="N121" s="236">
        <v>3.8039999999999998</v>
      </c>
      <c r="O121" s="225"/>
      <c r="P121" s="236" t="s">
        <v>705</v>
      </c>
      <c r="Q121" s="225"/>
      <c r="R121" s="225"/>
      <c r="S121" s="225"/>
      <c r="T121" s="226"/>
      <c r="U121" s="227"/>
      <c r="V121" s="227"/>
      <c r="W121" s="228"/>
      <c r="X121" s="229"/>
      <c r="Y121" s="230"/>
      <c r="Z121" s="230"/>
      <c r="AA121" s="230"/>
      <c r="AB121" s="231"/>
      <c r="AC121" s="231"/>
      <c r="AD121" s="232"/>
      <c r="AE121" s="233"/>
    </row>
    <row r="122" spans="1:31" ht="15.75" customHeight="1">
      <c r="A122" s="218" t="s">
        <v>130</v>
      </c>
      <c r="B122" s="219" t="s">
        <v>4921</v>
      </c>
      <c r="C122" s="218" t="s">
        <v>7322</v>
      </c>
      <c r="D122" s="218" t="s">
        <v>7381</v>
      </c>
      <c r="E122" s="220" t="s">
        <v>7382</v>
      </c>
      <c r="F122" s="220"/>
      <c r="G122" s="221">
        <v>44970</v>
      </c>
      <c r="H122" s="219" t="s">
        <v>57</v>
      </c>
      <c r="I122" s="222">
        <f t="shared" ca="1" si="8"/>
        <v>48.408219178082192</v>
      </c>
      <c r="J122" s="223">
        <v>27826</v>
      </c>
      <c r="K122" s="219">
        <v>21556870</v>
      </c>
      <c r="L122" s="219" t="s">
        <v>3696</v>
      </c>
      <c r="M122" s="219" t="s">
        <v>61</v>
      </c>
      <c r="N122" s="236">
        <v>3.8250000000000002</v>
      </c>
      <c r="O122" s="225"/>
      <c r="P122" s="236" t="s">
        <v>705</v>
      </c>
      <c r="Q122" s="225"/>
      <c r="R122" s="225"/>
      <c r="S122" s="225"/>
      <c r="T122" s="226"/>
      <c r="U122" s="227"/>
      <c r="V122" s="227"/>
      <c r="W122" s="228"/>
      <c r="X122" s="229"/>
      <c r="Y122" s="230"/>
      <c r="Z122" s="230"/>
      <c r="AA122" s="230"/>
      <c r="AB122" s="231"/>
      <c r="AC122" s="231"/>
      <c r="AD122" s="232"/>
      <c r="AE122" s="233"/>
    </row>
    <row r="123" spans="1:31" ht="15.75" customHeight="1">
      <c r="A123" s="218" t="s">
        <v>7383</v>
      </c>
      <c r="B123" s="219" t="s">
        <v>7384</v>
      </c>
      <c r="C123" s="218" t="s">
        <v>7385</v>
      </c>
      <c r="D123" s="218" t="s">
        <v>7386</v>
      </c>
      <c r="E123" s="220" t="s">
        <v>7387</v>
      </c>
      <c r="F123" s="220"/>
      <c r="G123" s="221">
        <v>44970</v>
      </c>
      <c r="H123" s="219" t="s">
        <v>72</v>
      </c>
      <c r="I123" s="222">
        <f t="shared" ca="1" si="8"/>
        <v>30.095890410958905</v>
      </c>
      <c r="J123" s="223">
        <v>34510</v>
      </c>
      <c r="K123" s="219">
        <v>48592016</v>
      </c>
      <c r="L123" s="219" t="s">
        <v>3696</v>
      </c>
      <c r="M123" s="219" t="s">
        <v>61</v>
      </c>
      <c r="N123" s="236">
        <v>3.8170000000000002</v>
      </c>
      <c r="O123" s="225"/>
      <c r="P123" s="236" t="s">
        <v>705</v>
      </c>
      <c r="Q123" s="225"/>
      <c r="R123" s="225"/>
      <c r="S123" s="225"/>
      <c r="T123" s="226"/>
      <c r="U123" s="227"/>
      <c r="V123" s="227"/>
      <c r="W123" s="228"/>
      <c r="X123" s="229"/>
      <c r="Y123" s="230"/>
      <c r="Z123" s="230"/>
      <c r="AA123" s="230"/>
      <c r="AB123" s="231"/>
      <c r="AC123" s="231"/>
      <c r="AD123" s="232"/>
      <c r="AE123" s="233"/>
    </row>
    <row r="124" spans="1:31" ht="15.75" customHeight="1">
      <c r="A124" s="218" t="s">
        <v>156</v>
      </c>
      <c r="B124" s="219" t="s">
        <v>4921</v>
      </c>
      <c r="C124" s="218" t="s">
        <v>7388</v>
      </c>
      <c r="D124" s="218" t="s">
        <v>7389</v>
      </c>
      <c r="E124" s="220" t="s">
        <v>7390</v>
      </c>
      <c r="F124" s="220"/>
      <c r="G124" s="221">
        <v>44970</v>
      </c>
      <c r="H124" s="219" t="s">
        <v>57</v>
      </c>
      <c r="I124" s="222"/>
      <c r="J124" s="223"/>
      <c r="K124" s="219">
        <v>78761791</v>
      </c>
      <c r="L124" s="219" t="s">
        <v>4516</v>
      </c>
      <c r="M124" s="219" t="s">
        <v>61</v>
      </c>
      <c r="N124" s="224">
        <v>9.4E-2</v>
      </c>
      <c r="O124" s="225"/>
      <c r="P124" s="224" t="s">
        <v>67</v>
      </c>
      <c r="Q124" s="225"/>
      <c r="R124" s="225"/>
      <c r="S124" s="225"/>
      <c r="T124" s="226"/>
      <c r="U124" s="227"/>
      <c r="V124" s="227"/>
      <c r="W124" s="228"/>
      <c r="X124" s="229"/>
      <c r="Y124" s="230"/>
      <c r="Z124" s="230"/>
      <c r="AA124" s="230"/>
      <c r="AB124" s="231"/>
      <c r="AC124" s="231"/>
      <c r="AD124" s="232"/>
      <c r="AE124" s="233"/>
    </row>
    <row r="125" spans="1:31" ht="15.75" customHeight="1">
      <c r="A125" s="218" t="s">
        <v>156</v>
      </c>
      <c r="B125" s="219" t="s">
        <v>4921</v>
      </c>
      <c r="C125" s="218" t="s">
        <v>7391</v>
      </c>
      <c r="D125" s="218" t="s">
        <v>7392</v>
      </c>
      <c r="E125" s="220" t="s">
        <v>7393</v>
      </c>
      <c r="F125" s="220"/>
      <c r="G125" s="221">
        <v>44970</v>
      </c>
      <c r="H125" s="219" t="s">
        <v>72</v>
      </c>
      <c r="I125" s="222"/>
      <c r="J125" s="223"/>
      <c r="K125" s="219">
        <v>9582367</v>
      </c>
      <c r="L125" s="219" t="s">
        <v>3696</v>
      </c>
      <c r="M125" s="219" t="s">
        <v>61</v>
      </c>
      <c r="N125" s="224">
        <v>0.128</v>
      </c>
      <c r="O125" s="225"/>
      <c r="P125" s="224" t="s">
        <v>67</v>
      </c>
      <c r="Q125" s="225"/>
      <c r="R125" s="225"/>
      <c r="S125" s="225"/>
      <c r="T125" s="226"/>
      <c r="U125" s="227"/>
      <c r="V125" s="227"/>
      <c r="W125" s="228"/>
      <c r="X125" s="229"/>
      <c r="Y125" s="230"/>
      <c r="Z125" s="230"/>
      <c r="AA125" s="230"/>
      <c r="AB125" s="231"/>
      <c r="AC125" s="231"/>
      <c r="AD125" s="232"/>
      <c r="AE125" s="233"/>
    </row>
    <row r="126" spans="1:31" ht="15.75" customHeight="1">
      <c r="A126" s="218" t="s">
        <v>6750</v>
      </c>
      <c r="B126" s="219" t="s">
        <v>4921</v>
      </c>
      <c r="C126" s="218" t="s">
        <v>7394</v>
      </c>
      <c r="D126" s="218" t="s">
        <v>7395</v>
      </c>
      <c r="E126" s="220" t="s">
        <v>7396</v>
      </c>
      <c r="F126" s="220"/>
      <c r="G126" s="221">
        <v>44970</v>
      </c>
      <c r="H126" s="219" t="s">
        <v>72</v>
      </c>
      <c r="I126" s="222">
        <f t="shared" ref="I126:I128" ca="1" si="9">(TODAY()-J126)/365</f>
        <v>49.9972602739726</v>
      </c>
      <c r="J126" s="223">
        <v>27246</v>
      </c>
      <c r="K126" s="219">
        <v>20088158</v>
      </c>
      <c r="L126" s="219" t="s">
        <v>3696</v>
      </c>
      <c r="M126" s="219" t="s">
        <v>61</v>
      </c>
      <c r="N126" s="254">
        <v>0.124</v>
      </c>
      <c r="O126" s="225"/>
      <c r="P126" s="224" t="s">
        <v>67</v>
      </c>
      <c r="Q126" s="225"/>
      <c r="R126" s="225"/>
      <c r="S126" s="225"/>
      <c r="T126" s="226"/>
      <c r="U126" s="227"/>
      <c r="V126" s="227"/>
      <c r="W126" s="228"/>
      <c r="X126" s="229"/>
      <c r="Y126" s="230"/>
      <c r="Z126" s="230"/>
      <c r="AA126" s="230"/>
      <c r="AB126" s="231"/>
      <c r="AC126" s="231"/>
      <c r="AD126" s="232"/>
      <c r="AE126" s="233"/>
    </row>
    <row r="127" spans="1:31" ht="15.75" customHeight="1">
      <c r="A127" s="218" t="s">
        <v>156</v>
      </c>
      <c r="B127" s="219" t="s">
        <v>4921</v>
      </c>
      <c r="C127" s="218" t="s">
        <v>7397</v>
      </c>
      <c r="D127" s="218" t="s">
        <v>5500</v>
      </c>
      <c r="E127" s="220" t="s">
        <v>7398</v>
      </c>
      <c r="F127" s="220"/>
      <c r="G127" s="221">
        <v>44970</v>
      </c>
      <c r="H127" s="219" t="s">
        <v>57</v>
      </c>
      <c r="I127" s="222">
        <f t="shared" ca="1" si="9"/>
        <v>124.64383561643835</v>
      </c>
      <c r="J127" s="223"/>
      <c r="K127" s="219">
        <v>31171009</v>
      </c>
      <c r="L127" s="219" t="s">
        <v>3696</v>
      </c>
      <c r="M127" s="219" t="s">
        <v>61</v>
      </c>
      <c r="N127" s="255">
        <v>3.5009999999999999</v>
      </c>
      <c r="O127" s="225"/>
      <c r="P127" s="236" t="s">
        <v>705</v>
      </c>
      <c r="Q127" s="225"/>
      <c r="R127" s="225"/>
      <c r="S127" s="225"/>
      <c r="T127" s="226"/>
      <c r="U127" s="227"/>
      <c r="V127" s="227"/>
      <c r="W127" s="228"/>
      <c r="X127" s="229"/>
      <c r="Y127" s="230"/>
      <c r="Z127" s="230"/>
      <c r="AA127" s="230"/>
      <c r="AB127" s="231"/>
      <c r="AC127" s="231"/>
      <c r="AD127" s="232"/>
      <c r="AE127" s="233"/>
    </row>
    <row r="128" spans="1:31" ht="15.75" customHeight="1">
      <c r="A128" s="218" t="s">
        <v>2869</v>
      </c>
      <c r="B128" s="219" t="s">
        <v>495</v>
      </c>
      <c r="C128" s="218" t="s">
        <v>7399</v>
      </c>
      <c r="D128" s="218" t="s">
        <v>7400</v>
      </c>
      <c r="E128" s="220" t="s">
        <v>7401</v>
      </c>
      <c r="F128" s="220"/>
      <c r="G128" s="221">
        <v>44972</v>
      </c>
      <c r="H128" s="219" t="s">
        <v>57</v>
      </c>
      <c r="I128" s="222">
        <f t="shared" ca="1" si="9"/>
        <v>47.695890410958903</v>
      </c>
      <c r="J128" s="223">
        <v>28086</v>
      </c>
      <c r="K128" s="219">
        <v>26718771</v>
      </c>
      <c r="L128" s="219" t="s">
        <v>3696</v>
      </c>
      <c r="M128" s="219" t="s">
        <v>61</v>
      </c>
      <c r="N128" s="224">
        <v>0.10199999999999999</v>
      </c>
      <c r="O128" s="225"/>
      <c r="P128" s="224" t="s">
        <v>4635</v>
      </c>
      <c r="Q128" s="225"/>
      <c r="R128" s="225"/>
      <c r="S128" s="225"/>
      <c r="T128" s="226"/>
      <c r="U128" s="227"/>
      <c r="V128" s="227"/>
      <c r="W128" s="228"/>
      <c r="X128" s="229"/>
      <c r="Y128" s="230"/>
      <c r="Z128" s="230"/>
      <c r="AA128" s="230"/>
      <c r="AB128" s="231"/>
      <c r="AC128" s="231"/>
      <c r="AD128" s="232"/>
      <c r="AE128" s="233"/>
    </row>
    <row r="129" spans="1:31" ht="15.75" customHeight="1">
      <c r="A129" s="218" t="s">
        <v>182</v>
      </c>
      <c r="B129" s="219" t="s">
        <v>188</v>
      </c>
      <c r="C129" s="218" t="s">
        <v>7402</v>
      </c>
      <c r="D129" s="218" t="s">
        <v>7403</v>
      </c>
      <c r="E129" s="220" t="s">
        <v>7404</v>
      </c>
      <c r="F129" s="220"/>
      <c r="G129" s="221">
        <v>44972</v>
      </c>
      <c r="H129" s="219" t="s">
        <v>57</v>
      </c>
      <c r="I129" s="222"/>
      <c r="J129" s="223"/>
      <c r="K129" s="219">
        <v>29224509</v>
      </c>
      <c r="L129" s="219" t="s">
        <v>3696</v>
      </c>
      <c r="M129" s="219" t="s">
        <v>61</v>
      </c>
      <c r="N129" s="236">
        <v>3.4079999999999999</v>
      </c>
      <c r="O129" s="225"/>
      <c r="P129" s="236" t="s">
        <v>5148</v>
      </c>
      <c r="Q129" s="225"/>
      <c r="R129" s="225"/>
      <c r="S129" s="225"/>
      <c r="T129" s="226"/>
      <c r="U129" s="227"/>
      <c r="V129" s="227"/>
      <c r="W129" s="228"/>
      <c r="X129" s="229"/>
      <c r="Y129" s="230"/>
      <c r="Z129" s="230"/>
      <c r="AA129" s="230"/>
      <c r="AB129" s="231"/>
      <c r="AC129" s="231"/>
      <c r="AD129" s="232"/>
      <c r="AE129" s="233"/>
    </row>
    <row r="130" spans="1:31" ht="15.75" customHeight="1">
      <c r="A130" s="218" t="s">
        <v>5805</v>
      </c>
      <c r="B130" s="219" t="s">
        <v>4921</v>
      </c>
      <c r="C130" s="218" t="s">
        <v>7405</v>
      </c>
      <c r="D130" s="218" t="s">
        <v>7406</v>
      </c>
      <c r="E130" s="220" t="s">
        <v>7407</v>
      </c>
      <c r="F130" s="220"/>
      <c r="G130" s="221">
        <v>44972</v>
      </c>
      <c r="H130" s="219" t="s">
        <v>72</v>
      </c>
      <c r="I130" s="222">
        <f t="shared" ref="I130:I145" ca="1" si="10">(TODAY()-J130)/365</f>
        <v>64.427397260273978</v>
      </c>
      <c r="J130" s="223">
        <v>21979</v>
      </c>
      <c r="K130" s="219">
        <v>8433520</v>
      </c>
      <c r="L130" s="219" t="s">
        <v>3696</v>
      </c>
      <c r="M130" s="219" t="s">
        <v>61</v>
      </c>
      <c r="N130" s="255">
        <v>3.7440000000000002</v>
      </c>
      <c r="O130" s="225"/>
      <c r="P130" s="236" t="s">
        <v>5148</v>
      </c>
      <c r="Q130" s="225"/>
      <c r="R130" s="225"/>
      <c r="S130" s="225"/>
      <c r="T130" s="226"/>
      <c r="U130" s="227" t="s">
        <v>378</v>
      </c>
      <c r="V130" s="227"/>
      <c r="W130" s="228">
        <v>2.91</v>
      </c>
      <c r="X130" s="229"/>
      <c r="Y130" s="230"/>
      <c r="Z130" s="230"/>
      <c r="AA130" s="230"/>
      <c r="AB130" s="231"/>
      <c r="AC130" s="231"/>
      <c r="AD130" s="232"/>
      <c r="AE130" s="233"/>
    </row>
    <row r="131" spans="1:31" ht="15.75" customHeight="1">
      <c r="A131" s="218" t="s">
        <v>5805</v>
      </c>
      <c r="B131" s="219" t="s">
        <v>4921</v>
      </c>
      <c r="C131" s="218" t="s">
        <v>7408</v>
      </c>
      <c r="D131" s="218" t="s">
        <v>7409</v>
      </c>
      <c r="E131" s="220" t="s">
        <v>7410</v>
      </c>
      <c r="F131" s="220"/>
      <c r="G131" s="221">
        <v>44972</v>
      </c>
      <c r="H131" s="219" t="s">
        <v>57</v>
      </c>
      <c r="I131" s="222">
        <f t="shared" ca="1" si="10"/>
        <v>53.934246575342463</v>
      </c>
      <c r="J131" s="223">
        <v>25809</v>
      </c>
      <c r="K131" s="219">
        <v>32925433</v>
      </c>
      <c r="L131" s="219" t="s">
        <v>3696</v>
      </c>
      <c r="M131" s="219" t="s">
        <v>61</v>
      </c>
      <c r="N131" s="236">
        <v>3.41</v>
      </c>
      <c r="O131" s="225"/>
      <c r="P131" s="236" t="s">
        <v>705</v>
      </c>
      <c r="Q131" s="225"/>
      <c r="R131" s="225"/>
      <c r="S131" s="225"/>
      <c r="T131" s="226"/>
      <c r="U131" s="227"/>
      <c r="V131" s="227"/>
      <c r="W131" s="228"/>
      <c r="X131" s="229"/>
      <c r="Y131" s="230"/>
      <c r="Z131" s="230"/>
      <c r="AA131" s="230"/>
      <c r="AB131" s="231"/>
      <c r="AC131" s="231"/>
      <c r="AD131" s="232"/>
      <c r="AE131" s="233"/>
    </row>
    <row r="132" spans="1:31" ht="15.75" customHeight="1">
      <c r="A132" s="218" t="s">
        <v>5805</v>
      </c>
      <c r="B132" s="219" t="s">
        <v>4921</v>
      </c>
      <c r="C132" s="218" t="s">
        <v>7411</v>
      </c>
      <c r="D132" s="218" t="s">
        <v>7412</v>
      </c>
      <c r="E132" s="220" t="s">
        <v>7413</v>
      </c>
      <c r="F132" s="220"/>
      <c r="G132" s="221">
        <v>44972</v>
      </c>
      <c r="H132" s="219" t="s">
        <v>57</v>
      </c>
      <c r="I132" s="222">
        <f t="shared" ca="1" si="10"/>
        <v>65.432876712328763</v>
      </c>
      <c r="J132" s="223">
        <v>21612</v>
      </c>
      <c r="K132" s="219">
        <v>8090630</v>
      </c>
      <c r="L132" s="219" t="s">
        <v>3696</v>
      </c>
      <c r="M132" s="219" t="s">
        <v>61</v>
      </c>
      <c r="N132" s="224">
        <v>0.11899999999999999</v>
      </c>
      <c r="O132" s="225"/>
      <c r="P132" s="224" t="s">
        <v>67</v>
      </c>
      <c r="Q132" s="225"/>
      <c r="R132" s="225"/>
      <c r="S132" s="225"/>
      <c r="T132" s="226"/>
      <c r="U132" s="227"/>
      <c r="V132" s="227"/>
      <c r="W132" s="228"/>
      <c r="X132" s="229"/>
      <c r="Y132" s="230"/>
      <c r="Z132" s="230"/>
      <c r="AA132" s="230"/>
      <c r="AB132" s="231"/>
      <c r="AC132" s="231"/>
      <c r="AD132" s="232"/>
      <c r="AE132" s="233"/>
    </row>
    <row r="133" spans="1:31" ht="15.75" customHeight="1">
      <c r="A133" s="218" t="s">
        <v>7414</v>
      </c>
      <c r="B133" s="219" t="s">
        <v>7415</v>
      </c>
      <c r="C133" s="218" t="s">
        <v>7416</v>
      </c>
      <c r="D133" s="218" t="s">
        <v>7417</v>
      </c>
      <c r="E133" s="220" t="s">
        <v>7418</v>
      </c>
      <c r="F133" s="220"/>
      <c r="G133" s="221">
        <v>44973</v>
      </c>
      <c r="H133" s="219" t="s">
        <v>72</v>
      </c>
      <c r="I133" s="222">
        <f t="shared" ca="1" si="10"/>
        <v>63.273972602739725</v>
      </c>
      <c r="J133" s="223">
        <v>22400</v>
      </c>
      <c r="K133" s="219">
        <v>6564815</v>
      </c>
      <c r="L133" s="219" t="s">
        <v>3696</v>
      </c>
      <c r="M133" s="219" t="s">
        <v>61</v>
      </c>
      <c r="N133" s="236">
        <v>1.9019999999999999</v>
      </c>
      <c r="O133" s="225"/>
      <c r="P133" s="236" t="s">
        <v>705</v>
      </c>
      <c r="Q133" s="225"/>
      <c r="R133" s="225"/>
      <c r="S133" s="225"/>
      <c r="T133" s="226"/>
      <c r="U133" s="227"/>
      <c r="V133" s="227"/>
      <c r="W133" s="228"/>
      <c r="X133" s="229"/>
      <c r="Y133" s="230"/>
      <c r="Z133" s="230"/>
      <c r="AA133" s="230"/>
      <c r="AB133" s="231"/>
      <c r="AC133" s="231"/>
      <c r="AD133" s="232"/>
      <c r="AE133" s="233"/>
    </row>
    <row r="134" spans="1:31" ht="15.75" customHeight="1">
      <c r="A134" s="256" t="s">
        <v>7419</v>
      </c>
      <c r="B134" s="257" t="s">
        <v>4921</v>
      </c>
      <c r="C134" s="256" t="s">
        <v>7334</v>
      </c>
      <c r="D134" s="256" t="s">
        <v>7420</v>
      </c>
      <c r="E134" s="220" t="s">
        <v>7421</v>
      </c>
      <c r="F134" s="220"/>
      <c r="G134" s="258">
        <v>44973</v>
      </c>
      <c r="H134" s="257" t="s">
        <v>57</v>
      </c>
      <c r="I134" s="222">
        <f t="shared" ca="1" si="10"/>
        <v>69.419178082191777</v>
      </c>
      <c r="J134" s="259">
        <v>20157</v>
      </c>
      <c r="K134" s="257">
        <v>6893184</v>
      </c>
      <c r="L134" s="257" t="s">
        <v>3696</v>
      </c>
      <c r="M134" s="257" t="s">
        <v>61</v>
      </c>
      <c r="N134" s="255">
        <v>3.6230000000000002</v>
      </c>
      <c r="O134" s="251"/>
      <c r="P134" s="236" t="s">
        <v>2789</v>
      </c>
      <c r="Q134" s="236"/>
      <c r="R134" s="236"/>
      <c r="S134" s="236" t="s">
        <v>80</v>
      </c>
      <c r="T134" s="252"/>
      <c r="U134" s="260"/>
      <c r="V134" s="260"/>
      <c r="W134" s="261"/>
      <c r="X134" s="262"/>
      <c r="Y134" s="262"/>
      <c r="Z134" s="262"/>
      <c r="AA134" s="262"/>
      <c r="AB134" s="263"/>
      <c r="AC134" s="263"/>
      <c r="AD134" s="264"/>
      <c r="AE134" s="256"/>
    </row>
    <row r="135" spans="1:31" ht="15.75" customHeight="1">
      <c r="A135" s="218" t="s">
        <v>3167</v>
      </c>
      <c r="B135" s="219" t="s">
        <v>2437</v>
      </c>
      <c r="C135" s="218" t="s">
        <v>7422</v>
      </c>
      <c r="D135" s="218" t="s">
        <v>7423</v>
      </c>
      <c r="E135" s="220" t="s">
        <v>7424</v>
      </c>
      <c r="F135" s="220"/>
      <c r="G135" s="221">
        <v>44974</v>
      </c>
      <c r="H135" s="219" t="s">
        <v>57</v>
      </c>
      <c r="I135" s="222">
        <f t="shared" ca="1" si="10"/>
        <v>26.213698630136985</v>
      </c>
      <c r="J135" s="223">
        <v>35927</v>
      </c>
      <c r="K135" s="219">
        <v>76508675</v>
      </c>
      <c r="L135" s="219" t="s">
        <v>3679</v>
      </c>
      <c r="M135" s="219" t="s">
        <v>61</v>
      </c>
      <c r="N135" s="236">
        <v>3.3940000000000001</v>
      </c>
      <c r="O135" s="225"/>
      <c r="P135" s="236" t="s">
        <v>705</v>
      </c>
      <c r="Q135" s="225"/>
      <c r="R135" s="225"/>
      <c r="S135" s="225"/>
      <c r="T135" s="226"/>
      <c r="U135" s="227" t="s">
        <v>68</v>
      </c>
      <c r="V135" s="227">
        <v>1</v>
      </c>
      <c r="W135" s="228">
        <v>22.69</v>
      </c>
      <c r="X135" s="229" t="s">
        <v>2727</v>
      </c>
      <c r="Y135" s="230"/>
      <c r="Z135" s="230"/>
      <c r="AA135" s="230"/>
      <c r="AB135" s="231"/>
      <c r="AC135" s="231"/>
      <c r="AD135" s="232"/>
      <c r="AE135" s="233"/>
    </row>
    <row r="136" spans="1:31" ht="15.75" customHeight="1">
      <c r="A136" s="218" t="s">
        <v>49</v>
      </c>
      <c r="B136" s="219" t="s">
        <v>7425</v>
      </c>
      <c r="C136" s="218" t="s">
        <v>7426</v>
      </c>
      <c r="D136" s="218" t="s">
        <v>7427</v>
      </c>
      <c r="E136" s="220" t="s">
        <v>7428</v>
      </c>
      <c r="F136" s="220"/>
      <c r="G136" s="221">
        <v>44974</v>
      </c>
      <c r="H136" s="219" t="s">
        <v>57</v>
      </c>
      <c r="I136" s="222">
        <f t="shared" ca="1" si="10"/>
        <v>37.758904109589039</v>
      </c>
      <c r="J136" s="223">
        <v>31713</v>
      </c>
      <c r="K136" s="219">
        <v>45628397</v>
      </c>
      <c r="L136" s="219" t="s">
        <v>3679</v>
      </c>
      <c r="M136" s="219" t="s">
        <v>61</v>
      </c>
      <c r="N136" s="236">
        <v>3.351</v>
      </c>
      <c r="O136" s="225"/>
      <c r="P136" s="236" t="s">
        <v>705</v>
      </c>
      <c r="Q136" s="225"/>
      <c r="R136" s="225"/>
      <c r="S136" s="225"/>
      <c r="T136" s="226"/>
      <c r="U136" s="227"/>
      <c r="V136" s="227"/>
      <c r="W136" s="228"/>
      <c r="X136" s="229"/>
      <c r="Y136" s="230"/>
      <c r="Z136" s="230"/>
      <c r="AA136" s="230"/>
      <c r="AB136" s="231"/>
      <c r="AC136" s="231"/>
      <c r="AD136" s="232"/>
      <c r="AE136" s="233"/>
    </row>
    <row r="137" spans="1:31" ht="15.75" customHeight="1">
      <c r="A137" s="218" t="s">
        <v>49</v>
      </c>
      <c r="B137" s="219" t="s">
        <v>7425</v>
      </c>
      <c r="C137" s="218" t="s">
        <v>7426</v>
      </c>
      <c r="D137" s="218" t="s">
        <v>7429</v>
      </c>
      <c r="E137" s="220" t="s">
        <v>7430</v>
      </c>
      <c r="F137" s="220"/>
      <c r="G137" s="221">
        <v>44974</v>
      </c>
      <c r="H137" s="219" t="s">
        <v>72</v>
      </c>
      <c r="I137" s="222">
        <f t="shared" ca="1" si="10"/>
        <v>40.610958904109587</v>
      </c>
      <c r="J137" s="223">
        <v>30672</v>
      </c>
      <c r="K137" s="219">
        <v>42232705</v>
      </c>
      <c r="L137" s="219" t="s">
        <v>3679</v>
      </c>
      <c r="M137" s="219" t="s">
        <v>61</v>
      </c>
      <c r="N137" s="224">
        <v>0.11</v>
      </c>
      <c r="O137" s="225"/>
      <c r="P137" s="224" t="s">
        <v>67</v>
      </c>
      <c r="Q137" s="225"/>
      <c r="R137" s="225"/>
      <c r="S137" s="225"/>
      <c r="T137" s="226"/>
      <c r="U137" s="227"/>
      <c r="V137" s="227"/>
      <c r="W137" s="228"/>
      <c r="X137" s="229"/>
      <c r="Y137" s="230"/>
      <c r="Z137" s="230"/>
      <c r="AA137" s="230"/>
      <c r="AB137" s="231"/>
      <c r="AC137" s="231"/>
      <c r="AD137" s="232"/>
      <c r="AE137" s="233"/>
    </row>
    <row r="138" spans="1:31" ht="15.75" customHeight="1">
      <c r="A138" s="218" t="s">
        <v>49</v>
      </c>
      <c r="B138" s="219" t="s">
        <v>7425</v>
      </c>
      <c r="C138" s="218" t="s">
        <v>7426</v>
      </c>
      <c r="D138" s="218" t="s">
        <v>7431</v>
      </c>
      <c r="E138" s="220" t="s">
        <v>7432</v>
      </c>
      <c r="F138" s="220"/>
      <c r="G138" s="221">
        <v>44974</v>
      </c>
      <c r="H138" s="219" t="s">
        <v>72</v>
      </c>
      <c r="I138" s="222">
        <f t="shared" ca="1" si="10"/>
        <v>56.443835616438356</v>
      </c>
      <c r="J138" s="223">
        <v>24893</v>
      </c>
      <c r="K138" s="219">
        <v>5926249</v>
      </c>
      <c r="L138" s="219" t="s">
        <v>3679</v>
      </c>
      <c r="M138" s="219" t="s">
        <v>61</v>
      </c>
      <c r="N138" s="224">
        <v>9.0999999999999998E-2</v>
      </c>
      <c r="O138" s="225"/>
      <c r="P138" s="224" t="s">
        <v>67</v>
      </c>
      <c r="Q138" s="225"/>
      <c r="R138" s="225"/>
      <c r="S138" s="225"/>
      <c r="T138" s="226"/>
      <c r="U138" s="227"/>
      <c r="V138" s="227"/>
      <c r="W138" s="228"/>
      <c r="X138" s="229"/>
      <c r="Y138" s="230"/>
      <c r="Z138" s="230"/>
      <c r="AA138" s="230"/>
      <c r="AB138" s="231"/>
      <c r="AC138" s="231"/>
      <c r="AD138" s="232"/>
      <c r="AE138" s="233"/>
    </row>
    <row r="139" spans="1:31" ht="15.75" customHeight="1">
      <c r="A139" s="218" t="s">
        <v>49</v>
      </c>
      <c r="B139" s="219" t="s">
        <v>7425</v>
      </c>
      <c r="C139" s="218" t="s">
        <v>7426</v>
      </c>
      <c r="D139" s="218" t="s">
        <v>7433</v>
      </c>
      <c r="E139" s="220" t="s">
        <v>7434</v>
      </c>
      <c r="F139" s="220"/>
      <c r="G139" s="221">
        <v>44974</v>
      </c>
      <c r="H139" s="219" t="s">
        <v>72</v>
      </c>
      <c r="I139" s="222">
        <f t="shared" ca="1" si="10"/>
        <v>47.950684931506849</v>
      </c>
      <c r="J139" s="223">
        <v>27993</v>
      </c>
      <c r="K139" s="219">
        <v>16777630</v>
      </c>
      <c r="L139" s="219" t="s">
        <v>3679</v>
      </c>
      <c r="M139" s="219" t="s">
        <v>61</v>
      </c>
      <c r="N139" s="224">
        <v>0.22800000000000001</v>
      </c>
      <c r="O139" s="225"/>
      <c r="P139" s="224" t="s">
        <v>67</v>
      </c>
      <c r="Q139" s="225"/>
      <c r="R139" s="225"/>
      <c r="S139" s="225"/>
      <c r="T139" s="226"/>
      <c r="U139" s="227"/>
      <c r="V139" s="227"/>
      <c r="W139" s="228"/>
      <c r="X139" s="229"/>
      <c r="Y139" s="230"/>
      <c r="Z139" s="230"/>
      <c r="AA139" s="230"/>
      <c r="AB139" s="231"/>
      <c r="AC139" s="231"/>
      <c r="AD139" s="232"/>
      <c r="AE139" s="233"/>
    </row>
    <row r="140" spans="1:31" ht="15.75" customHeight="1">
      <c r="A140" s="218" t="s">
        <v>49</v>
      </c>
      <c r="B140" s="219" t="s">
        <v>7425</v>
      </c>
      <c r="C140" s="218" t="s">
        <v>7426</v>
      </c>
      <c r="D140" s="218" t="s">
        <v>7435</v>
      </c>
      <c r="E140" s="220" t="s">
        <v>7436</v>
      </c>
      <c r="F140" s="220"/>
      <c r="G140" s="221">
        <v>44974</v>
      </c>
      <c r="H140" s="219" t="s">
        <v>72</v>
      </c>
      <c r="I140" s="222">
        <f t="shared" ca="1" si="10"/>
        <v>19.087671232876712</v>
      </c>
      <c r="J140" s="223">
        <v>38528</v>
      </c>
      <c r="K140" s="219">
        <v>76879838</v>
      </c>
      <c r="L140" s="219" t="s">
        <v>3696</v>
      </c>
      <c r="M140" s="219" t="s">
        <v>61</v>
      </c>
      <c r="N140" s="224">
        <v>8.8999999999999996E-2</v>
      </c>
      <c r="O140" s="225"/>
      <c r="P140" s="224" t="s">
        <v>67</v>
      </c>
      <c r="Q140" s="225"/>
      <c r="R140" s="225"/>
      <c r="S140" s="225"/>
      <c r="T140" s="226"/>
      <c r="U140" s="227"/>
      <c r="V140" s="227"/>
      <c r="W140" s="228"/>
      <c r="X140" s="229"/>
      <c r="Y140" s="230"/>
      <c r="Z140" s="230"/>
      <c r="AA140" s="230"/>
      <c r="AB140" s="231"/>
      <c r="AC140" s="231"/>
      <c r="AD140" s="232"/>
      <c r="AE140" s="233"/>
    </row>
    <row r="141" spans="1:31" ht="15.75" customHeight="1">
      <c r="A141" s="218" t="s">
        <v>49</v>
      </c>
      <c r="B141" s="219" t="s">
        <v>7425</v>
      </c>
      <c r="C141" s="218" t="s">
        <v>7426</v>
      </c>
      <c r="D141" s="218" t="s">
        <v>7437</v>
      </c>
      <c r="E141" s="220" t="s">
        <v>7438</v>
      </c>
      <c r="F141" s="220"/>
      <c r="G141" s="221">
        <v>44974</v>
      </c>
      <c r="H141" s="219" t="s">
        <v>72</v>
      </c>
      <c r="I141" s="222">
        <f t="shared" ca="1" si="10"/>
        <v>70.463013698630135</v>
      </c>
      <c r="J141" s="223">
        <v>19776</v>
      </c>
      <c r="K141" s="219">
        <v>16501629</v>
      </c>
      <c r="L141" s="219" t="s">
        <v>3696</v>
      </c>
      <c r="M141" s="219" t="s">
        <v>61</v>
      </c>
      <c r="N141" s="224">
        <v>0.104</v>
      </c>
      <c r="O141" s="225"/>
      <c r="P141" s="224" t="s">
        <v>67</v>
      </c>
      <c r="Q141" s="225"/>
      <c r="R141" s="225"/>
      <c r="S141" s="225"/>
      <c r="T141" s="226"/>
      <c r="U141" s="227"/>
      <c r="V141" s="227"/>
      <c r="W141" s="228"/>
      <c r="X141" s="229"/>
      <c r="Y141" s="230"/>
      <c r="Z141" s="230"/>
      <c r="AA141" s="230"/>
      <c r="AB141" s="231"/>
      <c r="AC141" s="231"/>
      <c r="AD141" s="232"/>
      <c r="AE141" s="233"/>
    </row>
    <row r="142" spans="1:31" ht="15.75" customHeight="1">
      <c r="A142" s="218" t="s">
        <v>49</v>
      </c>
      <c r="B142" s="219" t="s">
        <v>7425</v>
      </c>
      <c r="C142" s="218" t="s">
        <v>7426</v>
      </c>
      <c r="D142" s="218" t="s">
        <v>7439</v>
      </c>
      <c r="E142" s="220" t="s">
        <v>7440</v>
      </c>
      <c r="F142" s="220"/>
      <c r="G142" s="221">
        <v>44974</v>
      </c>
      <c r="H142" s="219" t="s">
        <v>72</v>
      </c>
      <c r="I142" s="222">
        <f t="shared" ca="1" si="10"/>
        <v>21.452054794520549</v>
      </c>
      <c r="J142" s="223">
        <v>37665</v>
      </c>
      <c r="K142" s="219">
        <v>71070409</v>
      </c>
      <c r="L142" s="219" t="s">
        <v>3679</v>
      </c>
      <c r="M142" s="219" t="s">
        <v>61</v>
      </c>
      <c r="N142" s="224">
        <v>0.10199999999999999</v>
      </c>
      <c r="O142" s="225"/>
      <c r="P142" s="224" t="s">
        <v>67</v>
      </c>
      <c r="Q142" s="225"/>
      <c r="R142" s="225"/>
      <c r="S142" s="225"/>
      <c r="T142" s="226"/>
      <c r="U142" s="227"/>
      <c r="V142" s="227"/>
      <c r="W142" s="228"/>
      <c r="X142" s="229"/>
      <c r="Y142" s="230"/>
      <c r="Z142" s="230"/>
      <c r="AA142" s="230"/>
      <c r="AB142" s="231"/>
      <c r="AC142" s="231"/>
      <c r="AD142" s="232"/>
      <c r="AE142" s="233"/>
    </row>
    <row r="143" spans="1:31" ht="15.75" customHeight="1">
      <c r="A143" s="218" t="s">
        <v>227</v>
      </c>
      <c r="B143" s="219" t="s">
        <v>4921</v>
      </c>
      <c r="C143" s="218" t="s">
        <v>7441</v>
      </c>
      <c r="D143" s="218" t="s">
        <v>7442</v>
      </c>
      <c r="E143" s="220" t="s">
        <v>7443</v>
      </c>
      <c r="F143" s="220"/>
      <c r="G143" s="221">
        <v>44974</v>
      </c>
      <c r="H143" s="219" t="s">
        <v>72</v>
      </c>
      <c r="I143" s="222">
        <f t="shared" ca="1" si="10"/>
        <v>17.471232876712328</v>
      </c>
      <c r="J143" s="223">
        <v>39118</v>
      </c>
      <c r="K143" s="219">
        <v>706258744</v>
      </c>
      <c r="L143" s="219" t="s">
        <v>3696</v>
      </c>
      <c r="M143" s="219" t="s">
        <v>61</v>
      </c>
      <c r="N143" s="224">
        <v>0.10199999999999999</v>
      </c>
      <c r="O143" s="225"/>
      <c r="P143" s="224" t="s">
        <v>67</v>
      </c>
      <c r="Q143" s="225"/>
      <c r="R143" s="225"/>
      <c r="S143" s="225"/>
      <c r="T143" s="226"/>
      <c r="U143" s="227"/>
      <c r="V143" s="227"/>
      <c r="W143" s="228"/>
      <c r="X143" s="229"/>
      <c r="Y143" s="230"/>
      <c r="Z143" s="230"/>
      <c r="AA143" s="230"/>
      <c r="AB143" s="231"/>
      <c r="AC143" s="231"/>
      <c r="AD143" s="232"/>
      <c r="AE143" s="233"/>
    </row>
    <row r="144" spans="1:31" ht="15.75" customHeight="1">
      <c r="A144" s="218" t="s">
        <v>227</v>
      </c>
      <c r="B144" s="219" t="s">
        <v>4921</v>
      </c>
      <c r="C144" s="218" t="s">
        <v>7441</v>
      </c>
      <c r="D144" s="218" t="s">
        <v>7444</v>
      </c>
      <c r="E144" s="220" t="s">
        <v>7445</v>
      </c>
      <c r="F144" s="220"/>
      <c r="G144" s="221">
        <v>44974</v>
      </c>
      <c r="H144" s="219" t="s">
        <v>57</v>
      </c>
      <c r="I144" s="222">
        <f t="shared" ca="1" si="10"/>
        <v>11.084931506849315</v>
      </c>
      <c r="J144" s="223">
        <v>41449</v>
      </c>
      <c r="K144" s="219">
        <v>78187028</v>
      </c>
      <c r="L144" s="219" t="s">
        <v>3696</v>
      </c>
      <c r="M144" s="219" t="s">
        <v>61</v>
      </c>
      <c r="N144" s="224">
        <v>9.2999999999999999E-2</v>
      </c>
      <c r="O144" s="225"/>
      <c r="P144" s="224" t="s">
        <v>67</v>
      </c>
      <c r="Q144" s="225"/>
      <c r="R144" s="225"/>
      <c r="S144" s="225"/>
      <c r="T144" s="226"/>
      <c r="U144" s="227"/>
      <c r="V144" s="227"/>
      <c r="W144" s="228"/>
      <c r="X144" s="229"/>
      <c r="Y144" s="230"/>
      <c r="Z144" s="230"/>
      <c r="AA144" s="230"/>
      <c r="AB144" s="231"/>
      <c r="AC144" s="231"/>
      <c r="AD144" s="232"/>
      <c r="AE144" s="233"/>
    </row>
    <row r="145" spans="1:31" ht="15.75" customHeight="1">
      <c r="A145" s="218" t="s">
        <v>227</v>
      </c>
      <c r="B145" s="219" t="s">
        <v>4921</v>
      </c>
      <c r="C145" s="218" t="s">
        <v>7441</v>
      </c>
      <c r="D145" s="218" t="s">
        <v>7446</v>
      </c>
      <c r="E145" s="220" t="s">
        <v>7447</v>
      </c>
      <c r="F145" s="220"/>
      <c r="G145" s="221">
        <v>44974</v>
      </c>
      <c r="H145" s="219" t="s">
        <v>57</v>
      </c>
      <c r="I145" s="222">
        <f t="shared" ca="1" si="10"/>
        <v>54.704109589041096</v>
      </c>
      <c r="J145" s="223">
        <v>25528</v>
      </c>
      <c r="K145" s="219">
        <v>7972001</v>
      </c>
      <c r="L145" s="219" t="s">
        <v>3696</v>
      </c>
      <c r="M145" s="219" t="s">
        <v>61</v>
      </c>
      <c r="N145" s="224">
        <v>0.11700000000000001</v>
      </c>
      <c r="O145" s="225"/>
      <c r="P145" s="224" t="s">
        <v>67</v>
      </c>
      <c r="Q145" s="225"/>
      <c r="R145" s="225"/>
      <c r="S145" s="225"/>
      <c r="T145" s="226"/>
      <c r="U145" s="227"/>
      <c r="V145" s="227"/>
      <c r="W145" s="228"/>
      <c r="X145" s="229"/>
      <c r="Y145" s="230"/>
      <c r="Z145" s="230"/>
      <c r="AA145" s="230"/>
      <c r="AB145" s="231"/>
      <c r="AC145" s="231"/>
      <c r="AD145" s="232"/>
      <c r="AE145" s="233"/>
    </row>
    <row r="146" spans="1:31" ht="15.75" customHeight="1">
      <c r="A146" s="218" t="s">
        <v>156</v>
      </c>
      <c r="B146" s="219" t="s">
        <v>4921</v>
      </c>
      <c r="C146" s="218" t="s">
        <v>7448</v>
      </c>
      <c r="D146" s="218" t="s">
        <v>7449</v>
      </c>
      <c r="E146" s="220" t="s">
        <v>7450</v>
      </c>
      <c r="F146" s="220"/>
      <c r="G146" s="221">
        <v>44977</v>
      </c>
      <c r="H146" s="219" t="s">
        <v>72</v>
      </c>
      <c r="I146" s="222"/>
      <c r="J146" s="223"/>
      <c r="K146" s="219">
        <v>9128002</v>
      </c>
      <c r="L146" s="219" t="s">
        <v>3696</v>
      </c>
      <c r="M146" s="219" t="s">
        <v>61</v>
      </c>
      <c r="N146" s="236" t="s">
        <v>7451</v>
      </c>
      <c r="O146" s="225"/>
      <c r="P146" s="225"/>
      <c r="Q146" s="236"/>
      <c r="R146" s="236"/>
      <c r="S146" s="236" t="s">
        <v>80</v>
      </c>
      <c r="T146" s="252"/>
      <c r="U146" s="227"/>
      <c r="V146" s="227"/>
      <c r="W146" s="228"/>
      <c r="X146" s="229"/>
      <c r="Y146" s="230"/>
      <c r="Z146" s="230"/>
      <c r="AA146" s="230"/>
      <c r="AB146" s="231"/>
      <c r="AC146" s="231"/>
      <c r="AD146" s="232"/>
      <c r="AE146" s="233"/>
    </row>
    <row r="147" spans="1:31" ht="15.75" customHeight="1">
      <c r="A147" s="218" t="s">
        <v>3167</v>
      </c>
      <c r="B147" s="219" t="s">
        <v>2437</v>
      </c>
      <c r="C147" s="218" t="s">
        <v>7452</v>
      </c>
      <c r="D147" s="218" t="s">
        <v>7453</v>
      </c>
      <c r="E147" s="220" t="s">
        <v>7454</v>
      </c>
      <c r="F147" s="220"/>
      <c r="G147" s="221">
        <v>44977</v>
      </c>
      <c r="H147" s="219" t="s">
        <v>57</v>
      </c>
      <c r="I147" s="222">
        <f t="shared" ref="I147:I148" ca="1" si="11">(TODAY()-J147)/365</f>
        <v>36.884931506849313</v>
      </c>
      <c r="J147" s="223">
        <v>32032</v>
      </c>
      <c r="K147" s="219">
        <v>44554527</v>
      </c>
      <c r="L147" s="219" t="s">
        <v>3679</v>
      </c>
      <c r="M147" s="219" t="s">
        <v>61</v>
      </c>
      <c r="N147" s="236">
        <v>3.7069999999999999</v>
      </c>
      <c r="O147" s="225"/>
      <c r="P147" s="236" t="s">
        <v>705</v>
      </c>
      <c r="Q147" s="236"/>
      <c r="R147" s="236"/>
      <c r="S147" s="236" t="s">
        <v>80</v>
      </c>
      <c r="T147" s="252"/>
      <c r="U147" s="227"/>
      <c r="V147" s="227"/>
      <c r="W147" s="228"/>
      <c r="X147" s="229"/>
      <c r="Y147" s="230"/>
      <c r="Z147" s="230"/>
      <c r="AA147" s="230"/>
      <c r="AB147" s="231"/>
      <c r="AC147" s="231"/>
      <c r="AD147" s="232"/>
      <c r="AE147" s="233"/>
    </row>
    <row r="148" spans="1:31" ht="15.75" customHeight="1">
      <c r="A148" s="218" t="s">
        <v>595</v>
      </c>
      <c r="B148" s="219" t="s">
        <v>4921</v>
      </c>
      <c r="C148" s="218" t="s">
        <v>7455</v>
      </c>
      <c r="D148" s="218" t="s">
        <v>7456</v>
      </c>
      <c r="E148" s="220" t="s">
        <v>7457</v>
      </c>
      <c r="F148" s="220"/>
      <c r="G148" s="221">
        <v>44979</v>
      </c>
      <c r="H148" s="219" t="s">
        <v>72</v>
      </c>
      <c r="I148" s="222">
        <f t="shared" ca="1" si="11"/>
        <v>58.586301369863016</v>
      </c>
      <c r="J148" s="223">
        <v>24111</v>
      </c>
      <c r="K148" s="219">
        <v>24479748</v>
      </c>
      <c r="L148" s="219" t="s">
        <v>3696</v>
      </c>
      <c r="M148" s="219" t="s">
        <v>61</v>
      </c>
      <c r="N148" s="224">
        <v>0.14099999999999999</v>
      </c>
      <c r="O148" s="225"/>
      <c r="P148" s="224" t="s">
        <v>2797</v>
      </c>
      <c r="Q148" s="225"/>
      <c r="R148" s="225"/>
      <c r="S148" s="225"/>
      <c r="T148" s="226"/>
      <c r="U148" s="227"/>
      <c r="V148" s="227"/>
      <c r="W148" s="228"/>
      <c r="X148" s="229"/>
      <c r="Y148" s="230"/>
      <c r="Z148" s="230"/>
      <c r="AA148" s="230"/>
      <c r="AB148" s="231"/>
      <c r="AC148" s="231"/>
      <c r="AD148" s="232"/>
      <c r="AE148" s="233"/>
    </row>
    <row r="149" spans="1:31" ht="15.75" customHeight="1">
      <c r="A149" s="218" t="s">
        <v>708</v>
      </c>
      <c r="B149" s="219" t="s">
        <v>400</v>
      </c>
      <c r="C149" s="218" t="s">
        <v>7458</v>
      </c>
      <c r="D149" s="218" t="s">
        <v>7459</v>
      </c>
      <c r="E149" s="220" t="s">
        <v>7460</v>
      </c>
      <c r="F149" s="220"/>
      <c r="G149" s="221">
        <v>44979</v>
      </c>
      <c r="H149" s="219" t="s">
        <v>57</v>
      </c>
      <c r="I149" s="222"/>
      <c r="J149" s="223"/>
      <c r="K149" s="219">
        <v>1149687</v>
      </c>
      <c r="L149" s="219" t="s">
        <v>3696</v>
      </c>
      <c r="M149" s="219" t="s">
        <v>61</v>
      </c>
      <c r="N149" s="224">
        <v>0.107</v>
      </c>
      <c r="O149" s="225"/>
      <c r="P149" s="224" t="s">
        <v>67</v>
      </c>
      <c r="Q149" s="225"/>
      <c r="R149" s="225"/>
      <c r="S149" s="225"/>
      <c r="T149" s="226"/>
      <c r="U149" s="227"/>
      <c r="V149" s="227"/>
      <c r="W149" s="228"/>
      <c r="X149" s="229"/>
      <c r="Y149" s="230"/>
      <c r="Z149" s="230"/>
      <c r="AA149" s="230"/>
      <c r="AB149" s="231"/>
      <c r="AC149" s="231"/>
      <c r="AD149" s="232"/>
      <c r="AE149" s="233"/>
    </row>
    <row r="150" spans="1:31" ht="15.75" customHeight="1">
      <c r="A150" s="218" t="s">
        <v>708</v>
      </c>
      <c r="B150" s="219" t="s">
        <v>400</v>
      </c>
      <c r="C150" s="218" t="s">
        <v>7458</v>
      </c>
      <c r="D150" s="218" t="s">
        <v>7461</v>
      </c>
      <c r="E150" s="220" t="s">
        <v>7462</v>
      </c>
      <c r="F150" s="220"/>
      <c r="G150" s="221">
        <v>44979</v>
      </c>
      <c r="H150" s="219" t="s">
        <v>57</v>
      </c>
      <c r="I150" s="222"/>
      <c r="J150" s="223"/>
      <c r="K150" s="219">
        <v>81301257</v>
      </c>
      <c r="L150" s="219" t="s">
        <v>3696</v>
      </c>
      <c r="M150" s="219" t="s">
        <v>61</v>
      </c>
      <c r="N150" s="224">
        <v>9.7000000000000003E-2</v>
      </c>
      <c r="O150" s="225"/>
      <c r="P150" s="224" t="s">
        <v>67</v>
      </c>
      <c r="Q150" s="225"/>
      <c r="R150" s="225"/>
      <c r="S150" s="225"/>
      <c r="T150" s="226"/>
      <c r="U150" s="227"/>
      <c r="V150" s="227"/>
      <c r="W150" s="228"/>
      <c r="X150" s="229"/>
      <c r="Y150" s="230"/>
      <c r="Z150" s="230"/>
      <c r="AA150" s="230"/>
      <c r="AB150" s="231"/>
      <c r="AC150" s="231"/>
      <c r="AD150" s="232"/>
      <c r="AE150" s="233"/>
    </row>
    <row r="151" spans="1:31" ht="15.75" customHeight="1">
      <c r="A151" s="218" t="s">
        <v>130</v>
      </c>
      <c r="B151" s="219" t="s">
        <v>4921</v>
      </c>
      <c r="C151" s="218" t="s">
        <v>7463</v>
      </c>
      <c r="D151" s="218" t="s">
        <v>7464</v>
      </c>
      <c r="E151" s="220" t="s">
        <v>7465</v>
      </c>
      <c r="F151" s="220"/>
      <c r="G151" s="221">
        <v>44980</v>
      </c>
      <c r="H151" s="219" t="s">
        <v>57</v>
      </c>
      <c r="I151" s="222">
        <f t="shared" ref="I151:I157" ca="1" si="12">(TODAY()-J151)/365</f>
        <v>72.668493150684938</v>
      </c>
      <c r="J151" s="223">
        <v>18971</v>
      </c>
      <c r="K151" s="219">
        <v>893963</v>
      </c>
      <c r="L151" s="219" t="s">
        <v>3696</v>
      </c>
      <c r="M151" s="219" t="s">
        <v>61</v>
      </c>
      <c r="N151" s="236">
        <v>3.6349999999999998</v>
      </c>
      <c r="O151" s="225"/>
      <c r="P151" s="236" t="s">
        <v>705</v>
      </c>
      <c r="Q151" s="225"/>
      <c r="R151" s="225"/>
      <c r="S151" s="225"/>
      <c r="T151" s="226"/>
      <c r="U151" s="227"/>
      <c r="V151" s="227"/>
      <c r="W151" s="228"/>
      <c r="X151" s="229"/>
      <c r="Y151" s="230"/>
      <c r="Z151" s="230"/>
      <c r="AA151" s="230"/>
      <c r="AB151" s="231"/>
      <c r="AC151" s="231"/>
      <c r="AD151" s="232"/>
      <c r="AE151" s="233"/>
    </row>
    <row r="152" spans="1:31" ht="15.75" customHeight="1">
      <c r="A152" s="218" t="s">
        <v>130</v>
      </c>
      <c r="B152" s="219" t="s">
        <v>4921</v>
      </c>
      <c r="C152" s="218" t="s">
        <v>7463</v>
      </c>
      <c r="D152" s="218" t="s">
        <v>7466</v>
      </c>
      <c r="E152" s="220" t="s">
        <v>7467</v>
      </c>
      <c r="F152" s="220"/>
      <c r="G152" s="221">
        <v>44980</v>
      </c>
      <c r="H152" s="219" t="s">
        <v>57</v>
      </c>
      <c r="I152" s="222">
        <f t="shared" ca="1" si="12"/>
        <v>74.561643835616437</v>
      </c>
      <c r="J152" s="223">
        <v>18280</v>
      </c>
      <c r="K152" s="219">
        <v>7400723</v>
      </c>
      <c r="L152" s="219" t="s">
        <v>3696</v>
      </c>
      <c r="M152" s="219" t="s">
        <v>61</v>
      </c>
      <c r="N152" s="236">
        <v>3.8679999999999999</v>
      </c>
      <c r="O152" s="225"/>
      <c r="P152" s="236" t="s">
        <v>705</v>
      </c>
      <c r="Q152" s="225"/>
      <c r="R152" s="225"/>
      <c r="S152" s="225"/>
      <c r="T152" s="226"/>
      <c r="U152" s="227"/>
      <c r="V152" s="227"/>
      <c r="W152" s="228"/>
      <c r="X152" s="229"/>
      <c r="Y152" s="230"/>
      <c r="Z152" s="230"/>
      <c r="AA152" s="230"/>
      <c r="AB152" s="231"/>
      <c r="AC152" s="231"/>
      <c r="AD152" s="232"/>
      <c r="AE152" s="233"/>
    </row>
    <row r="153" spans="1:31" ht="15.75" customHeight="1">
      <c r="A153" s="218" t="s">
        <v>7468</v>
      </c>
      <c r="B153" s="219" t="s">
        <v>4921</v>
      </c>
      <c r="C153" s="237" t="s">
        <v>7334</v>
      </c>
      <c r="D153" s="218" t="s">
        <v>7469</v>
      </c>
      <c r="E153" s="220" t="s">
        <v>7470</v>
      </c>
      <c r="F153" s="220"/>
      <c r="G153" s="221">
        <v>44981</v>
      </c>
      <c r="H153" s="219" t="s">
        <v>57</v>
      </c>
      <c r="I153" s="222">
        <f t="shared" ca="1" si="12"/>
        <v>57.410958904109592</v>
      </c>
      <c r="J153" s="223">
        <v>24540</v>
      </c>
      <c r="K153" s="219">
        <v>9661612</v>
      </c>
      <c r="L153" s="219" t="s">
        <v>3696</v>
      </c>
      <c r="M153" s="219" t="s">
        <v>61</v>
      </c>
      <c r="N153" s="225"/>
      <c r="O153" s="236">
        <v>0.216</v>
      </c>
      <c r="P153" s="236" t="s">
        <v>705</v>
      </c>
      <c r="Q153" s="236"/>
      <c r="R153" s="236"/>
      <c r="S153" s="236" t="s">
        <v>80</v>
      </c>
      <c r="T153" s="252"/>
      <c r="U153" s="227"/>
      <c r="V153" s="227"/>
      <c r="W153" s="228"/>
      <c r="X153" s="229"/>
      <c r="Y153" s="230"/>
      <c r="Z153" s="230"/>
      <c r="AA153" s="230"/>
      <c r="AB153" s="231"/>
      <c r="AC153" s="231"/>
      <c r="AD153" s="232" t="s">
        <v>7471</v>
      </c>
      <c r="AE153" s="233"/>
    </row>
    <row r="154" spans="1:31" ht="15.75" customHeight="1">
      <c r="A154" s="218" t="s">
        <v>651</v>
      </c>
      <c r="B154" s="219" t="s">
        <v>400</v>
      </c>
      <c r="C154" s="218" t="s">
        <v>7472</v>
      </c>
      <c r="D154" s="218" t="s">
        <v>7459</v>
      </c>
      <c r="E154" s="220" t="s">
        <v>7473</v>
      </c>
      <c r="F154" s="220"/>
      <c r="G154" s="221">
        <v>44981</v>
      </c>
      <c r="H154" s="219" t="s">
        <v>57</v>
      </c>
      <c r="I154" s="222">
        <f t="shared" ca="1" si="12"/>
        <v>61.920547945205477</v>
      </c>
      <c r="J154" s="223">
        <v>22894</v>
      </c>
      <c r="K154" s="219">
        <v>1149687</v>
      </c>
      <c r="L154" s="219" t="s">
        <v>3696</v>
      </c>
      <c r="M154" s="219" t="s">
        <v>61</v>
      </c>
      <c r="N154" s="251"/>
      <c r="O154" s="224">
        <v>2E-3</v>
      </c>
      <c r="P154" s="224" t="s">
        <v>67</v>
      </c>
      <c r="Q154" s="225"/>
      <c r="R154" s="225"/>
      <c r="S154" s="225"/>
      <c r="T154" s="226"/>
      <c r="U154" s="227"/>
      <c r="V154" s="227"/>
      <c r="W154" s="228"/>
      <c r="X154" s="229"/>
      <c r="Y154" s="230"/>
      <c r="Z154" s="230"/>
      <c r="AA154" s="230"/>
      <c r="AB154" s="231"/>
      <c r="AC154" s="231"/>
      <c r="AD154" s="232"/>
      <c r="AE154" s="233"/>
    </row>
    <row r="155" spans="1:31" ht="15.75" customHeight="1">
      <c r="A155" s="218" t="s">
        <v>651</v>
      </c>
      <c r="B155" s="219" t="s">
        <v>400</v>
      </c>
      <c r="C155" s="218" t="s">
        <v>7472</v>
      </c>
      <c r="D155" s="218" t="s">
        <v>7474</v>
      </c>
      <c r="E155" s="220" t="s">
        <v>7475</v>
      </c>
      <c r="F155" s="220"/>
      <c r="G155" s="221">
        <v>44981</v>
      </c>
      <c r="H155" s="219" t="s">
        <v>72</v>
      </c>
      <c r="I155" s="222">
        <f t="shared" ca="1" si="12"/>
        <v>65.62465753424658</v>
      </c>
      <c r="J155" s="223">
        <v>21542</v>
      </c>
      <c r="K155" s="219">
        <v>5630205</v>
      </c>
      <c r="L155" s="219" t="s">
        <v>3696</v>
      </c>
      <c r="M155" s="219" t="s">
        <v>61</v>
      </c>
      <c r="N155" s="225"/>
      <c r="O155" s="236">
        <v>0.23699999999999999</v>
      </c>
      <c r="P155" s="236" t="s">
        <v>705</v>
      </c>
      <c r="Q155" s="236"/>
      <c r="R155" s="236"/>
      <c r="S155" s="236" t="s">
        <v>80</v>
      </c>
      <c r="T155" s="252"/>
      <c r="U155" s="227"/>
      <c r="V155" s="227"/>
      <c r="W155" s="228"/>
      <c r="X155" s="229"/>
      <c r="Y155" s="230"/>
      <c r="Z155" s="230"/>
      <c r="AA155" s="230"/>
      <c r="AB155" s="231"/>
      <c r="AC155" s="231"/>
      <c r="AD155" s="232"/>
      <c r="AE155" s="233"/>
    </row>
    <row r="156" spans="1:31" ht="15.75" customHeight="1">
      <c r="A156" s="218" t="s">
        <v>651</v>
      </c>
      <c r="B156" s="219" t="s">
        <v>400</v>
      </c>
      <c r="C156" s="218" t="s">
        <v>7472</v>
      </c>
      <c r="D156" s="218" t="s">
        <v>7476</v>
      </c>
      <c r="E156" s="220" t="s">
        <v>7477</v>
      </c>
      <c r="F156" s="220"/>
      <c r="G156" s="221">
        <v>44981</v>
      </c>
      <c r="H156" s="219" t="s">
        <v>72</v>
      </c>
      <c r="I156" s="222">
        <f t="shared" ca="1" si="12"/>
        <v>62.134246575342466</v>
      </c>
      <c r="J156" s="223">
        <v>22816</v>
      </c>
      <c r="K156" s="219">
        <v>5585217</v>
      </c>
      <c r="L156" s="219" t="s">
        <v>3696</v>
      </c>
      <c r="M156" s="219" t="s">
        <v>61</v>
      </c>
      <c r="N156" s="225"/>
      <c r="O156" s="224">
        <v>1E-3</v>
      </c>
      <c r="P156" s="224" t="s">
        <v>67</v>
      </c>
      <c r="Q156" s="225"/>
      <c r="R156" s="225"/>
      <c r="S156" s="225"/>
      <c r="T156" s="226"/>
      <c r="U156" s="227"/>
      <c r="V156" s="227"/>
      <c r="W156" s="228"/>
      <c r="X156" s="229"/>
      <c r="Y156" s="230"/>
      <c r="Z156" s="230"/>
      <c r="AA156" s="230"/>
      <c r="AB156" s="231"/>
      <c r="AC156" s="231"/>
      <c r="AD156" s="232"/>
      <c r="AE156" s="233"/>
    </row>
    <row r="157" spans="1:31" ht="15.75" customHeight="1">
      <c r="A157" s="218" t="s">
        <v>5980</v>
      </c>
      <c r="B157" s="219" t="s">
        <v>7168</v>
      </c>
      <c r="C157" s="218" t="s">
        <v>7478</v>
      </c>
      <c r="D157" s="218" t="s">
        <v>7479</v>
      </c>
      <c r="E157" s="220" t="s">
        <v>7480</v>
      </c>
      <c r="F157" s="220"/>
      <c r="G157" s="221">
        <v>44984</v>
      </c>
      <c r="H157" s="219" t="s">
        <v>72</v>
      </c>
      <c r="I157" s="222">
        <f t="shared" ca="1" si="12"/>
        <v>36.446575342465756</v>
      </c>
      <c r="J157" s="223">
        <v>32192</v>
      </c>
      <c r="K157" s="219">
        <v>45011145</v>
      </c>
      <c r="L157" s="219" t="s">
        <v>3696</v>
      </c>
      <c r="M157" s="219" t="s">
        <v>61</v>
      </c>
      <c r="N157" s="225"/>
      <c r="O157" s="224">
        <v>1E-3</v>
      </c>
      <c r="P157" s="224" t="s">
        <v>2797</v>
      </c>
      <c r="Q157" s="225"/>
      <c r="R157" s="225"/>
      <c r="S157" s="225"/>
      <c r="T157" s="226"/>
      <c r="U157" s="227" t="s">
        <v>3418</v>
      </c>
      <c r="V157" s="227">
        <v>1</v>
      </c>
      <c r="W157" s="228" t="s">
        <v>7481</v>
      </c>
      <c r="X157" s="229" t="s">
        <v>7482</v>
      </c>
      <c r="Y157" s="230"/>
      <c r="Z157" s="230"/>
      <c r="AA157" s="230"/>
      <c r="AB157" s="231"/>
      <c r="AC157" s="231"/>
      <c r="AD157" s="232"/>
      <c r="AE157" s="233"/>
    </row>
    <row r="158" spans="1:31" ht="15.75" customHeight="1">
      <c r="A158" s="218" t="s">
        <v>5980</v>
      </c>
      <c r="B158" s="219" t="s">
        <v>7168</v>
      </c>
      <c r="C158" s="218" t="s">
        <v>7478</v>
      </c>
      <c r="D158" s="218" t="s">
        <v>7483</v>
      </c>
      <c r="E158" s="220" t="s">
        <v>7484</v>
      </c>
      <c r="F158" s="220"/>
      <c r="G158" s="221">
        <v>44984</v>
      </c>
      <c r="H158" s="219" t="s">
        <v>72</v>
      </c>
      <c r="I158" s="222"/>
      <c r="J158" s="223"/>
      <c r="K158" s="219">
        <v>46393047</v>
      </c>
      <c r="L158" s="219" t="s">
        <v>3696</v>
      </c>
      <c r="M158" s="219" t="s">
        <v>61</v>
      </c>
      <c r="N158" s="225"/>
      <c r="O158" s="224">
        <v>2E-3</v>
      </c>
      <c r="P158" s="224" t="s">
        <v>2797</v>
      </c>
      <c r="Q158" s="225"/>
      <c r="R158" s="225"/>
      <c r="S158" s="225"/>
      <c r="T158" s="226"/>
      <c r="U158" s="227" t="s">
        <v>3418</v>
      </c>
      <c r="V158" s="227">
        <v>1</v>
      </c>
      <c r="W158" s="228" t="s">
        <v>7485</v>
      </c>
      <c r="X158" s="229" t="s">
        <v>7482</v>
      </c>
      <c r="Y158" s="230"/>
      <c r="Z158" s="230"/>
      <c r="AA158" s="230"/>
      <c r="AB158" s="231"/>
      <c r="AC158" s="231"/>
      <c r="AD158" s="232"/>
      <c r="AE158" s="233"/>
    </row>
    <row r="159" spans="1:31" ht="15.75" customHeight="1">
      <c r="A159" s="218" t="s">
        <v>5980</v>
      </c>
      <c r="B159" s="219" t="s">
        <v>7168</v>
      </c>
      <c r="C159" s="218" t="s">
        <v>7478</v>
      </c>
      <c r="D159" s="218" t="s">
        <v>7486</v>
      </c>
      <c r="E159" s="220" t="s">
        <v>7487</v>
      </c>
      <c r="F159" s="220"/>
      <c r="G159" s="221">
        <v>44984</v>
      </c>
      <c r="H159" s="219" t="s">
        <v>72</v>
      </c>
      <c r="I159" s="222">
        <f t="shared" ref="I159:I173" ca="1" si="13">(TODAY()-J159)/365</f>
        <v>44.402739726027399</v>
      </c>
      <c r="J159" s="223">
        <v>29288</v>
      </c>
      <c r="K159" s="219">
        <v>4426996</v>
      </c>
      <c r="L159" s="219" t="s">
        <v>3696</v>
      </c>
      <c r="M159" s="219" t="s">
        <v>61</v>
      </c>
      <c r="N159" s="225"/>
      <c r="O159" s="224">
        <v>0.128</v>
      </c>
      <c r="P159" s="224" t="s">
        <v>2797</v>
      </c>
      <c r="Q159" s="225"/>
      <c r="R159" s="225"/>
      <c r="S159" s="225"/>
      <c r="T159" s="226"/>
      <c r="U159" s="227" t="s">
        <v>3418</v>
      </c>
      <c r="V159" s="227">
        <v>1</v>
      </c>
      <c r="W159" s="228" t="s">
        <v>7488</v>
      </c>
      <c r="X159" s="229" t="s">
        <v>7482</v>
      </c>
      <c r="Y159" s="230"/>
      <c r="Z159" s="230"/>
      <c r="AA159" s="230"/>
      <c r="AB159" s="231"/>
      <c r="AC159" s="231"/>
      <c r="AD159" s="232"/>
      <c r="AE159" s="233"/>
    </row>
    <row r="160" spans="1:31" ht="15.75" customHeight="1">
      <c r="A160" s="218" t="s">
        <v>1235</v>
      </c>
      <c r="B160" s="219" t="s">
        <v>7168</v>
      </c>
      <c r="C160" s="218" t="s">
        <v>7478</v>
      </c>
      <c r="D160" s="218" t="s">
        <v>7489</v>
      </c>
      <c r="E160" s="220" t="s">
        <v>7490</v>
      </c>
      <c r="F160" s="220"/>
      <c r="G160" s="221">
        <v>44984</v>
      </c>
      <c r="H160" s="219" t="s">
        <v>72</v>
      </c>
      <c r="I160" s="222">
        <f t="shared" ca="1" si="13"/>
        <v>28.005479452054793</v>
      </c>
      <c r="J160" s="223">
        <v>35273</v>
      </c>
      <c r="K160" s="219">
        <v>70337961</v>
      </c>
      <c r="L160" s="219" t="s">
        <v>3696</v>
      </c>
      <c r="M160" s="219" t="s">
        <v>61</v>
      </c>
      <c r="N160" s="225"/>
      <c r="O160" s="224">
        <v>3.0000000000000001E-3</v>
      </c>
      <c r="P160" s="224" t="s">
        <v>67</v>
      </c>
      <c r="Q160" s="225"/>
      <c r="R160" s="225"/>
      <c r="S160" s="225"/>
      <c r="T160" s="226"/>
      <c r="U160" s="227" t="s">
        <v>3418</v>
      </c>
      <c r="V160" s="227">
        <v>1</v>
      </c>
      <c r="W160" s="228">
        <v>0.9</v>
      </c>
      <c r="X160" s="229" t="s">
        <v>7482</v>
      </c>
      <c r="Y160" s="230"/>
      <c r="Z160" s="230"/>
      <c r="AA160" s="230"/>
      <c r="AB160" s="231"/>
      <c r="AC160" s="231"/>
      <c r="AD160" s="232"/>
      <c r="AE160" s="233"/>
    </row>
    <row r="161" spans="1:31" ht="15.75" customHeight="1">
      <c r="A161" s="218" t="s">
        <v>1235</v>
      </c>
      <c r="B161" s="219" t="s">
        <v>7168</v>
      </c>
      <c r="C161" s="218" t="s">
        <v>7478</v>
      </c>
      <c r="D161" s="218" t="s">
        <v>7491</v>
      </c>
      <c r="E161" s="220" t="s">
        <v>7492</v>
      </c>
      <c r="F161" s="220"/>
      <c r="G161" s="221">
        <v>44984</v>
      </c>
      <c r="H161" s="219" t="s">
        <v>72</v>
      </c>
      <c r="I161" s="222">
        <f t="shared" ca="1" si="13"/>
        <v>41.509589041095893</v>
      </c>
      <c r="J161" s="223">
        <v>30344</v>
      </c>
      <c r="K161" s="219">
        <v>41655923</v>
      </c>
      <c r="L161" s="219" t="s">
        <v>3696</v>
      </c>
      <c r="M161" s="219" t="s">
        <v>61</v>
      </c>
      <c r="N161" s="225"/>
      <c r="O161" s="236">
        <v>0.318</v>
      </c>
      <c r="P161" s="236" t="s">
        <v>705</v>
      </c>
      <c r="Q161" s="236"/>
      <c r="R161" s="236"/>
      <c r="S161" s="236" t="s">
        <v>80</v>
      </c>
      <c r="T161" s="252"/>
      <c r="U161" s="227" t="s">
        <v>3418</v>
      </c>
      <c r="V161" s="227">
        <v>1</v>
      </c>
      <c r="W161" s="228">
        <v>150</v>
      </c>
      <c r="X161" s="229" t="s">
        <v>7482</v>
      </c>
      <c r="Y161" s="230"/>
      <c r="Z161" s="230"/>
      <c r="AA161" s="230"/>
      <c r="AB161" s="231"/>
      <c r="AC161" s="231"/>
      <c r="AD161" s="232"/>
      <c r="AE161" s="233"/>
    </row>
    <row r="162" spans="1:31" ht="15.75" customHeight="1">
      <c r="A162" s="218" t="s">
        <v>369</v>
      </c>
      <c r="B162" s="219" t="s">
        <v>7168</v>
      </c>
      <c r="C162" s="218" t="s">
        <v>7478</v>
      </c>
      <c r="D162" s="218" t="s">
        <v>7493</v>
      </c>
      <c r="E162" s="220" t="s">
        <v>7494</v>
      </c>
      <c r="F162" s="220"/>
      <c r="G162" s="221">
        <v>44984</v>
      </c>
      <c r="H162" s="219" t="s">
        <v>57</v>
      </c>
      <c r="I162" s="222">
        <f t="shared" ca="1" si="13"/>
        <v>41.345205479452055</v>
      </c>
      <c r="J162" s="223">
        <v>30404</v>
      </c>
      <c r="K162" s="219"/>
      <c r="L162" s="219" t="s">
        <v>3696</v>
      </c>
      <c r="M162" s="219" t="s">
        <v>61</v>
      </c>
      <c r="N162" s="225"/>
      <c r="O162" s="236">
        <v>0.61099999999999999</v>
      </c>
      <c r="P162" s="236" t="s">
        <v>705</v>
      </c>
      <c r="Q162" s="236"/>
      <c r="R162" s="236"/>
      <c r="S162" s="236" t="s">
        <v>80</v>
      </c>
      <c r="T162" s="252"/>
      <c r="U162" s="227" t="s">
        <v>3418</v>
      </c>
      <c r="V162" s="227"/>
      <c r="W162" s="228" t="s">
        <v>7495</v>
      </c>
      <c r="X162" s="229" t="s">
        <v>3065</v>
      </c>
      <c r="Y162" s="230"/>
      <c r="Z162" s="230"/>
      <c r="AA162" s="230"/>
      <c r="AB162" s="231"/>
      <c r="AC162" s="231"/>
      <c r="AD162" s="232"/>
      <c r="AE162" s="233"/>
    </row>
    <row r="163" spans="1:31" ht="15.75" customHeight="1">
      <c r="A163" s="218" t="s">
        <v>130</v>
      </c>
      <c r="B163" s="219" t="s">
        <v>4921</v>
      </c>
      <c r="C163" s="218" t="s">
        <v>7496</v>
      </c>
      <c r="D163" s="218" t="s">
        <v>7497</v>
      </c>
      <c r="E163" s="220" t="s">
        <v>7498</v>
      </c>
      <c r="F163" s="220"/>
      <c r="G163" s="221">
        <v>44985</v>
      </c>
      <c r="H163" s="219" t="s">
        <v>72</v>
      </c>
      <c r="I163" s="222">
        <f t="shared" ca="1" si="13"/>
        <v>30.621917808219177</v>
      </c>
      <c r="J163" s="223">
        <v>34318</v>
      </c>
      <c r="K163" s="219">
        <v>72481622</v>
      </c>
      <c r="L163" s="219" t="s">
        <v>3696</v>
      </c>
      <c r="M163" s="219" t="s">
        <v>61</v>
      </c>
      <c r="N163" s="225"/>
      <c r="O163" s="236">
        <v>0.41599999999999998</v>
      </c>
      <c r="P163" s="236" t="s">
        <v>705</v>
      </c>
      <c r="Q163" s="236"/>
      <c r="R163" s="236"/>
      <c r="S163" s="236" t="s">
        <v>80</v>
      </c>
      <c r="T163" s="252"/>
      <c r="U163" s="227" t="s">
        <v>7039</v>
      </c>
      <c r="V163" s="227">
        <v>1</v>
      </c>
      <c r="W163" s="228" t="s">
        <v>7499</v>
      </c>
      <c r="X163" s="229" t="s">
        <v>6569</v>
      </c>
      <c r="Y163" s="230"/>
      <c r="Z163" s="230"/>
      <c r="AA163" s="230"/>
      <c r="AB163" s="231"/>
      <c r="AC163" s="231"/>
      <c r="AD163" s="232"/>
      <c r="AE163" s="233"/>
    </row>
    <row r="164" spans="1:31" ht="15.75" customHeight="1">
      <c r="A164" s="218" t="s">
        <v>130</v>
      </c>
      <c r="B164" s="219" t="s">
        <v>4921</v>
      </c>
      <c r="C164" s="218" t="s">
        <v>7496</v>
      </c>
      <c r="D164" s="218" t="s">
        <v>7500</v>
      </c>
      <c r="E164" s="220" t="s">
        <v>7501</v>
      </c>
      <c r="F164" s="220"/>
      <c r="G164" s="221">
        <v>44985</v>
      </c>
      <c r="H164" s="219" t="s">
        <v>72</v>
      </c>
      <c r="I164" s="222">
        <f t="shared" ca="1" si="13"/>
        <v>36.315068493150683</v>
      </c>
      <c r="J164" s="223">
        <v>32240</v>
      </c>
      <c r="K164" s="219">
        <v>45529667</v>
      </c>
      <c r="L164" s="219" t="s">
        <v>3696</v>
      </c>
      <c r="M164" s="219" t="s">
        <v>61</v>
      </c>
      <c r="N164" s="236" t="s">
        <v>7502</v>
      </c>
      <c r="O164" s="224" t="s">
        <v>7503</v>
      </c>
      <c r="P164" s="236" t="s">
        <v>5843</v>
      </c>
      <c r="Q164" s="236"/>
      <c r="R164" s="236"/>
      <c r="S164" s="236" t="s">
        <v>80</v>
      </c>
      <c r="T164" s="252"/>
      <c r="U164" s="227" t="s">
        <v>7039</v>
      </c>
      <c r="V164" s="227">
        <v>1</v>
      </c>
      <c r="W164" s="228" t="s">
        <v>7504</v>
      </c>
      <c r="X164" s="229" t="s">
        <v>6569</v>
      </c>
      <c r="Y164" s="230"/>
      <c r="Z164" s="230"/>
      <c r="AA164" s="230"/>
      <c r="AB164" s="231"/>
      <c r="AC164" s="231"/>
      <c r="AD164" s="232"/>
      <c r="AE164" s="233"/>
    </row>
    <row r="165" spans="1:31" ht="15.75" customHeight="1">
      <c r="A165" s="218" t="s">
        <v>130</v>
      </c>
      <c r="B165" s="219" t="s">
        <v>4921</v>
      </c>
      <c r="C165" s="218" t="s">
        <v>7496</v>
      </c>
      <c r="D165" s="218" t="s">
        <v>7505</v>
      </c>
      <c r="E165" s="220" t="s">
        <v>7506</v>
      </c>
      <c r="F165" s="220"/>
      <c r="G165" s="221">
        <v>44985</v>
      </c>
      <c r="H165" s="219" t="s">
        <v>57</v>
      </c>
      <c r="I165" s="222">
        <f t="shared" ca="1" si="13"/>
        <v>29.912328767123288</v>
      </c>
      <c r="J165" s="223">
        <v>34577</v>
      </c>
      <c r="K165" s="219">
        <v>74882906</v>
      </c>
      <c r="L165" s="219" t="s">
        <v>3696</v>
      </c>
      <c r="M165" s="219" t="s">
        <v>61</v>
      </c>
      <c r="N165" s="225"/>
      <c r="O165" s="265">
        <v>0</v>
      </c>
      <c r="P165" s="224" t="s">
        <v>67</v>
      </c>
      <c r="Q165" s="225"/>
      <c r="R165" s="225"/>
      <c r="S165" s="225"/>
      <c r="T165" s="226"/>
      <c r="U165" s="227" t="s">
        <v>7039</v>
      </c>
      <c r="V165" s="227">
        <v>1</v>
      </c>
      <c r="W165" s="228" t="s">
        <v>7507</v>
      </c>
      <c r="X165" s="229" t="s">
        <v>6569</v>
      </c>
      <c r="Y165" s="230"/>
      <c r="Z165" s="230"/>
      <c r="AA165" s="230"/>
      <c r="AB165" s="231"/>
      <c r="AC165" s="231"/>
      <c r="AD165" s="232"/>
      <c r="AE165" s="233"/>
    </row>
    <row r="166" spans="1:31" ht="15.75" customHeight="1">
      <c r="A166" s="218" t="s">
        <v>130</v>
      </c>
      <c r="B166" s="219" t="s">
        <v>4921</v>
      </c>
      <c r="C166" s="218" t="s">
        <v>7496</v>
      </c>
      <c r="D166" s="218" t="s">
        <v>7508</v>
      </c>
      <c r="E166" s="220" t="s">
        <v>7509</v>
      </c>
      <c r="F166" s="220"/>
      <c r="G166" s="221">
        <v>44985</v>
      </c>
      <c r="H166" s="219" t="s">
        <v>57</v>
      </c>
      <c r="I166" s="222">
        <f t="shared" ca="1" si="13"/>
        <v>22.895890410958906</v>
      </c>
      <c r="J166" s="223">
        <v>37138</v>
      </c>
      <c r="K166" s="219">
        <v>75211082</v>
      </c>
      <c r="L166" s="219" t="s">
        <v>3696</v>
      </c>
      <c r="M166" s="219" t="s">
        <v>61</v>
      </c>
      <c r="N166" s="225"/>
      <c r="O166" s="265">
        <v>0</v>
      </c>
      <c r="P166" s="224" t="s">
        <v>67</v>
      </c>
      <c r="Q166" s="225"/>
      <c r="R166" s="225"/>
      <c r="S166" s="225"/>
      <c r="T166" s="226"/>
      <c r="U166" s="227" t="s">
        <v>7039</v>
      </c>
      <c r="V166" s="227">
        <v>1</v>
      </c>
      <c r="W166" s="228">
        <v>8.8249999999999993</v>
      </c>
      <c r="X166" s="229" t="s">
        <v>6569</v>
      </c>
      <c r="Y166" s="230"/>
      <c r="Z166" s="230"/>
      <c r="AA166" s="230"/>
      <c r="AB166" s="231"/>
      <c r="AC166" s="231"/>
      <c r="AD166" s="232"/>
      <c r="AE166" s="233"/>
    </row>
    <row r="167" spans="1:31" ht="15.75" customHeight="1">
      <c r="A167" s="218" t="s">
        <v>130</v>
      </c>
      <c r="B167" s="219" t="s">
        <v>4921</v>
      </c>
      <c r="C167" s="218" t="s">
        <v>7496</v>
      </c>
      <c r="D167" s="218" t="s">
        <v>7510</v>
      </c>
      <c r="E167" s="220" t="s">
        <v>7511</v>
      </c>
      <c r="F167" s="220"/>
      <c r="G167" s="221">
        <v>44985</v>
      </c>
      <c r="H167" s="219" t="s">
        <v>72</v>
      </c>
      <c r="I167" s="222">
        <f t="shared" ca="1" si="13"/>
        <v>32.961643835616435</v>
      </c>
      <c r="J167" s="223">
        <v>33464</v>
      </c>
      <c r="K167" s="219">
        <v>71655768</v>
      </c>
      <c r="L167" s="219" t="s">
        <v>3696</v>
      </c>
      <c r="M167" s="219" t="s">
        <v>61</v>
      </c>
      <c r="N167" s="225"/>
      <c r="O167" s="224">
        <v>1E-3</v>
      </c>
      <c r="P167" s="224" t="s">
        <v>67</v>
      </c>
      <c r="Q167" s="225"/>
      <c r="R167" s="225"/>
      <c r="S167" s="225"/>
      <c r="T167" s="226"/>
      <c r="U167" s="227" t="s">
        <v>7039</v>
      </c>
      <c r="V167" s="227">
        <v>1</v>
      </c>
      <c r="W167" s="228" t="s">
        <v>7512</v>
      </c>
      <c r="X167" s="229" t="s">
        <v>6569</v>
      </c>
      <c r="Y167" s="230"/>
      <c r="Z167" s="230"/>
      <c r="AA167" s="230"/>
      <c r="AB167" s="231"/>
      <c r="AC167" s="231"/>
      <c r="AD167" s="232"/>
      <c r="AE167" s="233"/>
    </row>
    <row r="168" spans="1:31" ht="15.75" customHeight="1">
      <c r="A168" s="218" t="s">
        <v>130</v>
      </c>
      <c r="B168" s="219" t="s">
        <v>4921</v>
      </c>
      <c r="C168" s="218" t="s">
        <v>7496</v>
      </c>
      <c r="D168" s="218" t="s">
        <v>7513</v>
      </c>
      <c r="E168" s="220" t="s">
        <v>7514</v>
      </c>
      <c r="F168" s="220"/>
      <c r="G168" s="221">
        <v>44985</v>
      </c>
      <c r="H168" s="219" t="s">
        <v>57</v>
      </c>
      <c r="I168" s="222">
        <f t="shared" ca="1" si="13"/>
        <v>31.536986301369861</v>
      </c>
      <c r="J168" s="223">
        <v>33984</v>
      </c>
      <c r="K168" s="219">
        <v>47988993</v>
      </c>
      <c r="L168" s="219" t="s">
        <v>3696</v>
      </c>
      <c r="M168" s="219" t="s">
        <v>61</v>
      </c>
      <c r="N168" s="225"/>
      <c r="O168" s="224">
        <v>3.0000000000000001E-3</v>
      </c>
      <c r="P168" s="224" t="s">
        <v>67</v>
      </c>
      <c r="Q168" s="225"/>
      <c r="R168" s="225"/>
      <c r="S168" s="225"/>
      <c r="T168" s="226"/>
      <c r="U168" s="227" t="s">
        <v>7039</v>
      </c>
      <c r="V168" s="227">
        <v>1</v>
      </c>
      <c r="W168" s="228" t="s">
        <v>7515</v>
      </c>
      <c r="X168" s="229" t="s">
        <v>6569</v>
      </c>
      <c r="Y168" s="230"/>
      <c r="Z168" s="230"/>
      <c r="AA168" s="230"/>
      <c r="AB168" s="231"/>
      <c r="AC168" s="231"/>
      <c r="AD168" s="232"/>
      <c r="AE168" s="233"/>
    </row>
    <row r="169" spans="1:31" ht="15.75" customHeight="1">
      <c r="A169" s="218" t="s">
        <v>130</v>
      </c>
      <c r="B169" s="219" t="s">
        <v>4921</v>
      </c>
      <c r="C169" s="218" t="s">
        <v>7496</v>
      </c>
      <c r="D169" s="218" t="s">
        <v>7516</v>
      </c>
      <c r="E169" s="220" t="s">
        <v>7517</v>
      </c>
      <c r="F169" s="220"/>
      <c r="G169" s="221">
        <v>44985</v>
      </c>
      <c r="H169" s="219" t="s">
        <v>57</v>
      </c>
      <c r="I169" s="222">
        <f t="shared" ca="1" si="13"/>
        <v>35.032876712328765</v>
      </c>
      <c r="J169" s="223">
        <v>32708</v>
      </c>
      <c r="K169" s="219">
        <v>46247273</v>
      </c>
      <c r="L169" s="219" t="s">
        <v>3696</v>
      </c>
      <c r="M169" s="219" t="s">
        <v>61</v>
      </c>
      <c r="N169" s="225"/>
      <c r="O169" s="224">
        <v>1E-3</v>
      </c>
      <c r="P169" s="224" t="s">
        <v>67</v>
      </c>
      <c r="Q169" s="225"/>
      <c r="R169" s="225"/>
      <c r="S169" s="225"/>
      <c r="T169" s="226"/>
      <c r="U169" s="227" t="s">
        <v>7039</v>
      </c>
      <c r="V169" s="227">
        <v>1</v>
      </c>
      <c r="W169" s="228" t="s">
        <v>7518</v>
      </c>
      <c r="X169" s="229" t="s">
        <v>6569</v>
      </c>
      <c r="Y169" s="230"/>
      <c r="Z169" s="230"/>
      <c r="AA169" s="230"/>
      <c r="AB169" s="231"/>
      <c r="AC169" s="231"/>
      <c r="AD169" s="232"/>
      <c r="AE169" s="233"/>
    </row>
    <row r="170" spans="1:31" ht="15.75" customHeight="1">
      <c r="A170" s="218" t="s">
        <v>130</v>
      </c>
      <c r="B170" s="219" t="s">
        <v>4921</v>
      </c>
      <c r="C170" s="218" t="s">
        <v>7496</v>
      </c>
      <c r="D170" s="218" t="s">
        <v>7519</v>
      </c>
      <c r="E170" s="220" t="s">
        <v>7520</v>
      </c>
      <c r="F170" s="220"/>
      <c r="G170" s="221">
        <v>44985</v>
      </c>
      <c r="H170" s="219" t="s">
        <v>72</v>
      </c>
      <c r="I170" s="222">
        <f t="shared" ca="1" si="13"/>
        <v>24.687671232876713</v>
      </c>
      <c r="J170" s="223">
        <v>36484</v>
      </c>
      <c r="K170" s="219">
        <v>73188113</v>
      </c>
      <c r="L170" s="219" t="s">
        <v>3696</v>
      </c>
      <c r="M170" s="219" t="s">
        <v>61</v>
      </c>
      <c r="N170" s="225"/>
      <c r="O170" s="224">
        <v>1E-3</v>
      </c>
      <c r="P170" s="224" t="s">
        <v>67</v>
      </c>
      <c r="Q170" s="225"/>
      <c r="R170" s="225"/>
      <c r="S170" s="225"/>
      <c r="T170" s="226"/>
      <c r="U170" s="227" t="s">
        <v>7039</v>
      </c>
      <c r="V170" s="227">
        <v>1</v>
      </c>
      <c r="W170" s="228" t="s">
        <v>7521</v>
      </c>
      <c r="X170" s="229" t="s">
        <v>6569</v>
      </c>
      <c r="Y170" s="230"/>
      <c r="Z170" s="230"/>
      <c r="AA170" s="230"/>
      <c r="AB170" s="231"/>
      <c r="AC170" s="231"/>
      <c r="AD170" s="232"/>
      <c r="AE170" s="233"/>
    </row>
    <row r="171" spans="1:31" ht="15.75" customHeight="1">
      <c r="A171" s="218" t="s">
        <v>130</v>
      </c>
      <c r="B171" s="219" t="s">
        <v>4921</v>
      </c>
      <c r="C171" s="218" t="s">
        <v>7496</v>
      </c>
      <c r="D171" s="218" t="s">
        <v>7522</v>
      </c>
      <c r="E171" s="220" t="s">
        <v>7523</v>
      </c>
      <c r="F171" s="220"/>
      <c r="G171" s="221">
        <v>44985</v>
      </c>
      <c r="H171" s="219" t="s">
        <v>72</v>
      </c>
      <c r="I171" s="222">
        <f t="shared" ca="1" si="13"/>
        <v>94.638356164383566</v>
      </c>
      <c r="J171" s="223">
        <v>10952</v>
      </c>
      <c r="K171" s="219">
        <v>18048546</v>
      </c>
      <c r="L171" s="219" t="s">
        <v>3696</v>
      </c>
      <c r="M171" s="219" t="s">
        <v>61</v>
      </c>
      <c r="N171" s="225"/>
      <c r="O171" s="236">
        <v>0.23899999999999999</v>
      </c>
      <c r="P171" s="236" t="s">
        <v>705</v>
      </c>
      <c r="Q171" s="236"/>
      <c r="R171" s="236"/>
      <c r="S171" s="236" t="s">
        <v>80</v>
      </c>
      <c r="T171" s="252"/>
      <c r="U171" s="227"/>
      <c r="V171" s="227"/>
      <c r="W171" s="228"/>
      <c r="X171" s="229"/>
      <c r="Y171" s="230"/>
      <c r="Z171" s="230"/>
      <c r="AA171" s="230"/>
      <c r="AB171" s="231"/>
      <c r="AC171" s="231"/>
      <c r="AD171" s="232"/>
      <c r="AE171" s="233"/>
    </row>
    <row r="172" spans="1:31" ht="15.75" customHeight="1">
      <c r="A172" s="218" t="s">
        <v>130</v>
      </c>
      <c r="B172" s="219" t="s">
        <v>4921</v>
      </c>
      <c r="C172" s="218" t="s">
        <v>7496</v>
      </c>
      <c r="D172" s="218" t="s">
        <v>7524</v>
      </c>
      <c r="E172" s="220" t="s">
        <v>7525</v>
      </c>
      <c r="F172" s="220"/>
      <c r="G172" s="221">
        <v>44985</v>
      </c>
      <c r="H172" s="219" t="s">
        <v>57</v>
      </c>
      <c r="I172" s="222">
        <f t="shared" ca="1" si="13"/>
        <v>29.649315068493152</v>
      </c>
      <c r="J172" s="223">
        <v>34673</v>
      </c>
      <c r="K172" s="219">
        <v>77392437</v>
      </c>
      <c r="L172" s="219" t="s">
        <v>3696</v>
      </c>
      <c r="M172" s="219" t="s">
        <v>61</v>
      </c>
      <c r="N172" s="225"/>
      <c r="O172" s="236">
        <v>1.08</v>
      </c>
      <c r="P172" s="236" t="s">
        <v>705</v>
      </c>
      <c r="Q172" s="225"/>
      <c r="R172" s="225"/>
      <c r="S172" s="225"/>
      <c r="T172" s="226"/>
      <c r="U172" s="227"/>
      <c r="V172" s="227"/>
      <c r="W172" s="228"/>
      <c r="X172" s="229"/>
      <c r="Y172" s="230"/>
      <c r="Z172" s="230"/>
      <c r="AA172" s="230"/>
      <c r="AB172" s="231"/>
      <c r="AC172" s="231"/>
      <c r="AD172" s="232"/>
      <c r="AE172" s="233"/>
    </row>
    <row r="173" spans="1:31" ht="15.75" customHeight="1">
      <c r="A173" s="218" t="s">
        <v>130</v>
      </c>
      <c r="B173" s="219" t="s">
        <v>4921</v>
      </c>
      <c r="C173" s="218" t="s">
        <v>7496</v>
      </c>
      <c r="D173" s="218" t="s">
        <v>7526</v>
      </c>
      <c r="E173" s="220" t="s">
        <v>7527</v>
      </c>
      <c r="F173" s="220"/>
      <c r="G173" s="221">
        <v>44985</v>
      </c>
      <c r="H173" s="219" t="s">
        <v>72</v>
      </c>
      <c r="I173" s="222">
        <f t="shared" ca="1" si="13"/>
        <v>47.016438356164386</v>
      </c>
      <c r="J173" s="223">
        <v>28334</v>
      </c>
      <c r="K173" s="219">
        <v>80078874</v>
      </c>
      <c r="L173" s="219" t="s">
        <v>3696</v>
      </c>
      <c r="M173" s="219" t="s">
        <v>61</v>
      </c>
      <c r="N173" s="225"/>
      <c r="O173" s="236">
        <v>0.253</v>
      </c>
      <c r="P173" s="236" t="s">
        <v>705</v>
      </c>
      <c r="Q173" s="236"/>
      <c r="R173" s="236"/>
      <c r="S173" s="236" t="s">
        <v>80</v>
      </c>
      <c r="T173" s="252"/>
      <c r="U173" s="227"/>
      <c r="V173" s="227"/>
      <c r="W173" s="228"/>
      <c r="X173" s="229"/>
      <c r="Y173" s="230"/>
      <c r="Z173" s="230"/>
      <c r="AA173" s="230"/>
      <c r="AB173" s="231"/>
      <c r="AC173" s="231"/>
      <c r="AD173" s="232"/>
      <c r="AE173" s="233"/>
    </row>
    <row r="174" spans="1:31" ht="15.75" customHeight="1">
      <c r="A174" s="240" t="s">
        <v>130</v>
      </c>
      <c r="B174" s="241" t="s">
        <v>4921</v>
      </c>
      <c r="C174" s="240" t="s">
        <v>7528</v>
      </c>
      <c r="D174" s="240" t="s">
        <v>7529</v>
      </c>
      <c r="E174" s="220" t="s">
        <v>7530</v>
      </c>
      <c r="F174" s="220"/>
      <c r="G174" s="242">
        <v>44985</v>
      </c>
      <c r="H174" s="241" t="s">
        <v>72</v>
      </c>
      <c r="I174" s="222"/>
      <c r="J174" s="243"/>
      <c r="K174" s="241">
        <v>91247721</v>
      </c>
      <c r="L174" s="241" t="s">
        <v>4516</v>
      </c>
      <c r="M174" s="241" t="s">
        <v>61</v>
      </c>
      <c r="N174" s="266"/>
      <c r="O174" s="267">
        <v>6.0000000000000001E-3</v>
      </c>
      <c r="P174" s="266" t="s">
        <v>2797</v>
      </c>
      <c r="Q174" s="266"/>
      <c r="R174" s="266"/>
      <c r="S174" s="266"/>
      <c r="T174" s="268"/>
      <c r="U174" s="266"/>
      <c r="V174" s="266"/>
      <c r="W174" s="244"/>
      <c r="X174" s="269"/>
      <c r="Y174" s="269"/>
      <c r="Z174" s="269"/>
      <c r="AA174" s="269"/>
      <c r="AB174" s="270"/>
      <c r="AC174" s="270"/>
      <c r="AD174" s="271"/>
      <c r="AE174" s="272"/>
    </row>
    <row r="175" spans="1:31" ht="15.75" customHeight="1">
      <c r="A175" s="218" t="s">
        <v>5725</v>
      </c>
      <c r="B175" s="219" t="s">
        <v>7531</v>
      </c>
      <c r="C175" s="218" t="s">
        <v>7532</v>
      </c>
      <c r="D175" s="218" t="s">
        <v>7533</v>
      </c>
      <c r="E175" s="220" t="s">
        <v>7534</v>
      </c>
      <c r="F175" s="220"/>
      <c r="G175" s="221">
        <v>44987</v>
      </c>
      <c r="H175" s="219" t="s">
        <v>57</v>
      </c>
      <c r="I175" s="222"/>
      <c r="J175" s="223"/>
      <c r="K175" s="219">
        <v>72788092</v>
      </c>
      <c r="L175" s="219" t="s">
        <v>3696</v>
      </c>
      <c r="M175" s="219" t="s">
        <v>61</v>
      </c>
      <c r="N175" s="225"/>
      <c r="O175" s="224">
        <v>5.0000000000000001E-3</v>
      </c>
      <c r="P175" s="224" t="s">
        <v>67</v>
      </c>
      <c r="Q175" s="225"/>
      <c r="R175" s="225"/>
      <c r="S175" s="225"/>
      <c r="T175" s="226"/>
      <c r="U175" s="227"/>
      <c r="V175" s="227"/>
      <c r="W175" s="228"/>
      <c r="X175" s="229"/>
      <c r="Y175" s="230"/>
      <c r="Z175" s="230"/>
      <c r="AA175" s="230"/>
      <c r="AB175" s="231"/>
      <c r="AC175" s="231"/>
      <c r="AD175" s="232"/>
      <c r="AE175" s="233"/>
    </row>
    <row r="176" spans="1:31" ht="15.75" customHeight="1">
      <c r="A176" s="218" t="s">
        <v>5725</v>
      </c>
      <c r="B176" s="219" t="s">
        <v>7531</v>
      </c>
      <c r="C176" s="218" t="s">
        <v>7532</v>
      </c>
      <c r="D176" s="273" t="s">
        <v>7535</v>
      </c>
      <c r="E176" s="274" t="s">
        <v>7536</v>
      </c>
      <c r="F176" s="220"/>
      <c r="G176" s="221">
        <v>44987</v>
      </c>
      <c r="H176" s="219" t="s">
        <v>72</v>
      </c>
      <c r="I176" s="222"/>
      <c r="J176" s="223"/>
      <c r="K176" s="219">
        <v>73071475</v>
      </c>
      <c r="L176" s="219" t="s">
        <v>3696</v>
      </c>
      <c r="M176" s="219" t="s">
        <v>61</v>
      </c>
      <c r="N176" s="225"/>
      <c r="O176" s="224">
        <v>6.0000000000000001E-3</v>
      </c>
      <c r="P176" s="224"/>
      <c r="Q176" s="224"/>
      <c r="R176" s="224"/>
      <c r="S176" s="224" t="s">
        <v>67</v>
      </c>
      <c r="T176" s="239"/>
      <c r="U176" s="227"/>
      <c r="V176" s="227"/>
      <c r="W176" s="228"/>
      <c r="X176" s="229"/>
      <c r="Y176" s="230"/>
      <c r="Z176" s="230"/>
      <c r="AA176" s="230"/>
      <c r="AB176" s="231"/>
      <c r="AC176" s="231"/>
      <c r="AD176" s="232"/>
      <c r="AE176" s="233"/>
    </row>
    <row r="177" spans="1:31" ht="15.75" customHeight="1">
      <c r="A177" s="218" t="s">
        <v>651</v>
      </c>
      <c r="B177" s="219" t="s">
        <v>400</v>
      </c>
      <c r="C177" s="218" t="s">
        <v>7537</v>
      </c>
      <c r="D177" s="218" t="s">
        <v>7538</v>
      </c>
      <c r="E177" s="220" t="s">
        <v>7539</v>
      </c>
      <c r="F177" s="220"/>
      <c r="G177" s="221">
        <v>44988</v>
      </c>
      <c r="H177" s="219" t="s">
        <v>72</v>
      </c>
      <c r="I177" s="222">
        <f t="shared" ref="I177:I181" ca="1" si="14">(TODAY()-J177)/365</f>
        <v>32.136986301369866</v>
      </c>
      <c r="J177" s="223">
        <v>33765</v>
      </c>
      <c r="K177" s="219">
        <v>73124584</v>
      </c>
      <c r="L177" s="219" t="s">
        <v>3696</v>
      </c>
      <c r="M177" s="219" t="s">
        <v>61</v>
      </c>
      <c r="N177" s="224" t="s">
        <v>7540</v>
      </c>
      <c r="O177" s="225"/>
      <c r="P177" s="224" t="s">
        <v>67</v>
      </c>
      <c r="Q177" s="225"/>
      <c r="R177" s="225"/>
      <c r="S177" s="225"/>
      <c r="T177" s="226"/>
      <c r="U177" s="227"/>
      <c r="V177" s="227"/>
      <c r="W177" s="228"/>
      <c r="X177" s="229"/>
      <c r="Y177" s="230"/>
      <c r="Z177" s="230"/>
      <c r="AA177" s="230"/>
      <c r="AB177" s="231"/>
      <c r="AC177" s="231"/>
      <c r="AD177" s="232"/>
      <c r="AE177" s="233"/>
    </row>
    <row r="178" spans="1:31" ht="15.75" customHeight="1">
      <c r="A178" s="218" t="s">
        <v>651</v>
      </c>
      <c r="B178" s="219" t="s">
        <v>400</v>
      </c>
      <c r="C178" s="218" t="s">
        <v>7537</v>
      </c>
      <c r="D178" s="218" t="s">
        <v>7541</v>
      </c>
      <c r="E178" s="220" t="s">
        <v>7542</v>
      </c>
      <c r="F178" s="220"/>
      <c r="G178" s="221">
        <v>44988</v>
      </c>
      <c r="H178" s="219" t="s">
        <v>72</v>
      </c>
      <c r="I178" s="222">
        <f t="shared" ca="1" si="14"/>
        <v>32.123287671232873</v>
      </c>
      <c r="J178" s="223">
        <v>33770</v>
      </c>
      <c r="K178" s="219">
        <v>47066459</v>
      </c>
      <c r="L178" s="219" t="s">
        <v>3696</v>
      </c>
      <c r="M178" s="219" t="s">
        <v>61</v>
      </c>
      <c r="N178" s="224" t="s">
        <v>7543</v>
      </c>
      <c r="O178" s="225"/>
      <c r="P178" s="224" t="s">
        <v>2797</v>
      </c>
      <c r="Q178" s="225"/>
      <c r="R178" s="225"/>
      <c r="S178" s="225"/>
      <c r="T178" s="226"/>
      <c r="U178" s="227"/>
      <c r="V178" s="227"/>
      <c r="W178" s="228"/>
      <c r="X178" s="229"/>
      <c r="Y178" s="230"/>
      <c r="Z178" s="230"/>
      <c r="AA178" s="230"/>
      <c r="AB178" s="231"/>
      <c r="AC178" s="231"/>
      <c r="AD178" s="232"/>
      <c r="AE178" s="233"/>
    </row>
    <row r="179" spans="1:31" ht="15.75" customHeight="1">
      <c r="A179" s="218" t="s">
        <v>651</v>
      </c>
      <c r="B179" s="219" t="s">
        <v>400</v>
      </c>
      <c r="C179" s="218" t="s">
        <v>7537</v>
      </c>
      <c r="D179" s="218" t="s">
        <v>7544</v>
      </c>
      <c r="E179" s="220" t="s">
        <v>7545</v>
      </c>
      <c r="F179" s="220"/>
      <c r="G179" s="221">
        <v>44988</v>
      </c>
      <c r="H179" s="219" t="s">
        <v>72</v>
      </c>
      <c r="I179" s="222">
        <f t="shared" ca="1" si="14"/>
        <v>23.295890410958904</v>
      </c>
      <c r="J179" s="223">
        <v>36992</v>
      </c>
      <c r="K179" s="219">
        <v>77467964</v>
      </c>
      <c r="L179" s="219" t="s">
        <v>3696</v>
      </c>
      <c r="M179" s="219" t="s">
        <v>61</v>
      </c>
      <c r="N179" s="224" t="s">
        <v>7546</v>
      </c>
      <c r="O179" s="225"/>
      <c r="P179" s="224" t="s">
        <v>67</v>
      </c>
      <c r="Q179" s="225"/>
      <c r="R179" s="225"/>
      <c r="S179" s="225"/>
      <c r="T179" s="226"/>
      <c r="U179" s="227"/>
      <c r="V179" s="227"/>
      <c r="W179" s="228"/>
      <c r="X179" s="229"/>
      <c r="Y179" s="230"/>
      <c r="Z179" s="230"/>
      <c r="AA179" s="230"/>
      <c r="AB179" s="231"/>
      <c r="AC179" s="231"/>
      <c r="AD179" s="232"/>
      <c r="AE179" s="233"/>
    </row>
    <row r="180" spans="1:31" ht="15.75" customHeight="1">
      <c r="A180" s="218" t="s">
        <v>5805</v>
      </c>
      <c r="B180" s="219" t="s">
        <v>4921</v>
      </c>
      <c r="C180" s="218" t="s">
        <v>7547</v>
      </c>
      <c r="D180" s="218" t="s">
        <v>7548</v>
      </c>
      <c r="E180" s="220" t="s">
        <v>7549</v>
      </c>
      <c r="F180" s="220"/>
      <c r="G180" s="221">
        <v>44988</v>
      </c>
      <c r="H180" s="219" t="s">
        <v>57</v>
      </c>
      <c r="I180" s="222">
        <f t="shared" ca="1" si="14"/>
        <v>78.643835616438352</v>
      </c>
      <c r="J180" s="223">
        <v>16790</v>
      </c>
      <c r="K180" s="219">
        <v>15604326</v>
      </c>
      <c r="L180" s="219" t="s">
        <v>3696</v>
      </c>
      <c r="M180" s="219" t="s">
        <v>61</v>
      </c>
      <c r="N180" s="236" t="s">
        <v>7550</v>
      </c>
      <c r="O180" s="225"/>
      <c r="P180" s="236" t="s">
        <v>705</v>
      </c>
      <c r="Q180" s="225"/>
      <c r="R180" s="225"/>
      <c r="S180" s="225"/>
      <c r="T180" s="226"/>
      <c r="U180" s="227"/>
      <c r="V180" s="227"/>
      <c r="W180" s="228"/>
      <c r="X180" s="229"/>
      <c r="Y180" s="230"/>
      <c r="Z180" s="230"/>
      <c r="AA180" s="230"/>
      <c r="AB180" s="231"/>
      <c r="AC180" s="231"/>
      <c r="AD180" s="232"/>
      <c r="AE180" s="233"/>
    </row>
    <row r="181" spans="1:31" ht="15.75" customHeight="1">
      <c r="A181" s="218" t="s">
        <v>5805</v>
      </c>
      <c r="B181" s="219" t="s">
        <v>4921</v>
      </c>
      <c r="C181" s="218" t="s">
        <v>7551</v>
      </c>
      <c r="D181" s="218" t="s">
        <v>7552</v>
      </c>
      <c r="E181" s="220" t="s">
        <v>7553</v>
      </c>
      <c r="F181" s="220"/>
      <c r="G181" s="221">
        <v>44988</v>
      </c>
      <c r="H181" s="219" t="s">
        <v>72</v>
      </c>
      <c r="I181" s="222">
        <f t="shared" ca="1" si="14"/>
        <v>65.953424657534242</v>
      </c>
      <c r="J181" s="223">
        <v>21422</v>
      </c>
      <c r="K181" s="219">
        <v>6549203</v>
      </c>
      <c r="L181" s="219" t="s">
        <v>3696</v>
      </c>
      <c r="M181" s="219" t="s">
        <v>61</v>
      </c>
      <c r="N181" s="236" t="s">
        <v>7554</v>
      </c>
      <c r="O181" s="225"/>
      <c r="P181" s="236" t="s">
        <v>705</v>
      </c>
      <c r="Q181" s="225"/>
      <c r="R181" s="225"/>
      <c r="S181" s="225"/>
      <c r="T181" s="226"/>
      <c r="U181" s="227"/>
      <c r="V181" s="227"/>
      <c r="W181" s="228"/>
      <c r="X181" s="229"/>
      <c r="Y181" s="230"/>
      <c r="Z181" s="230"/>
      <c r="AA181" s="230"/>
      <c r="AB181" s="231"/>
      <c r="AC181" s="231"/>
      <c r="AD181" s="232"/>
      <c r="AE181" s="233"/>
    </row>
    <row r="182" spans="1:31" ht="15.75" customHeight="1">
      <c r="A182" s="218" t="s">
        <v>156</v>
      </c>
      <c r="B182" s="219" t="s">
        <v>4921</v>
      </c>
      <c r="C182" s="218" t="s">
        <v>7555</v>
      </c>
      <c r="D182" s="218" t="s">
        <v>7556</v>
      </c>
      <c r="E182" s="220" t="s">
        <v>7557</v>
      </c>
      <c r="F182" s="220"/>
      <c r="G182" s="221">
        <v>44991</v>
      </c>
      <c r="H182" s="219" t="s">
        <v>57</v>
      </c>
      <c r="I182" s="222"/>
      <c r="J182" s="223"/>
      <c r="K182" s="219">
        <v>92222441</v>
      </c>
      <c r="L182" s="275" t="s">
        <v>4516</v>
      </c>
      <c r="M182" s="219" t="s">
        <v>61</v>
      </c>
      <c r="N182" s="224" t="s">
        <v>7558</v>
      </c>
      <c r="O182" s="225"/>
      <c r="P182" s="224" t="s">
        <v>67</v>
      </c>
      <c r="Q182" s="225"/>
      <c r="R182" s="225"/>
      <c r="S182" s="225"/>
      <c r="T182" s="226"/>
      <c r="U182" s="227"/>
      <c r="V182" s="227"/>
      <c r="W182" s="228"/>
      <c r="X182" s="229"/>
      <c r="Y182" s="230"/>
      <c r="Z182" s="230"/>
      <c r="AA182" s="230"/>
      <c r="AB182" s="231"/>
      <c r="AC182" s="231"/>
      <c r="AD182" s="232"/>
      <c r="AE182" s="233"/>
    </row>
    <row r="183" spans="1:31" ht="15.75" customHeight="1">
      <c r="A183" s="218" t="s">
        <v>49</v>
      </c>
      <c r="B183" s="219" t="s">
        <v>7425</v>
      </c>
      <c r="C183" s="218" t="s">
        <v>7559</v>
      </c>
      <c r="D183" s="218" t="s">
        <v>7560</v>
      </c>
      <c r="E183" s="220" t="s">
        <v>7561</v>
      </c>
      <c r="F183" s="220"/>
      <c r="G183" s="221">
        <v>44991</v>
      </c>
      <c r="H183" s="219" t="s">
        <v>57</v>
      </c>
      <c r="I183" s="222">
        <f t="shared" ref="I183:I185" ca="1" si="15">(TODAY()-J183)/365</f>
        <v>82.216438356164389</v>
      </c>
      <c r="J183" s="223">
        <v>15486</v>
      </c>
      <c r="K183" s="219">
        <v>16514613</v>
      </c>
      <c r="L183" s="219" t="s">
        <v>3696</v>
      </c>
      <c r="M183" s="219" t="s">
        <v>61</v>
      </c>
      <c r="N183" s="236">
        <v>3.53</v>
      </c>
      <c r="O183" s="225"/>
      <c r="P183" s="236" t="s">
        <v>705</v>
      </c>
      <c r="Q183" s="225"/>
      <c r="R183" s="225"/>
      <c r="S183" s="225"/>
      <c r="T183" s="226"/>
      <c r="U183" s="227"/>
      <c r="V183" s="227"/>
      <c r="W183" s="228"/>
      <c r="X183" s="229"/>
      <c r="Y183" s="230"/>
      <c r="Z183" s="230"/>
      <c r="AA183" s="230"/>
      <c r="AB183" s="231"/>
      <c r="AC183" s="231"/>
      <c r="AD183" s="232"/>
      <c r="AE183" s="233"/>
    </row>
    <row r="184" spans="1:31" ht="15.75" customHeight="1">
      <c r="A184" s="218" t="s">
        <v>49</v>
      </c>
      <c r="B184" s="219" t="s">
        <v>7425</v>
      </c>
      <c r="C184" s="218" t="s">
        <v>7559</v>
      </c>
      <c r="D184" s="218" t="s">
        <v>7562</v>
      </c>
      <c r="E184" s="220" t="s">
        <v>7563</v>
      </c>
      <c r="F184" s="220"/>
      <c r="G184" s="221">
        <v>44991</v>
      </c>
      <c r="H184" s="219" t="s">
        <v>57</v>
      </c>
      <c r="I184" s="222">
        <f t="shared" ca="1" si="15"/>
        <v>38.61643835616438</v>
      </c>
      <c r="J184" s="223">
        <v>31400</v>
      </c>
      <c r="K184" s="219">
        <v>43396802</v>
      </c>
      <c r="L184" s="219" t="s">
        <v>3696</v>
      </c>
      <c r="M184" s="219" t="s">
        <v>61</v>
      </c>
      <c r="N184" s="224">
        <v>9.6000000000000002E-2</v>
      </c>
      <c r="O184" s="225"/>
      <c r="P184" s="224" t="s">
        <v>67</v>
      </c>
      <c r="Q184" s="225"/>
      <c r="R184" s="225"/>
      <c r="S184" s="225"/>
      <c r="T184" s="226"/>
      <c r="U184" s="227"/>
      <c r="V184" s="227"/>
      <c r="W184" s="228"/>
      <c r="X184" s="229"/>
      <c r="Y184" s="230"/>
      <c r="Z184" s="230"/>
      <c r="AA184" s="230"/>
      <c r="AB184" s="231"/>
      <c r="AC184" s="231"/>
      <c r="AD184" s="232"/>
      <c r="AE184" s="233"/>
    </row>
    <row r="185" spans="1:31" ht="15.75" customHeight="1">
      <c r="A185" s="218" t="s">
        <v>595</v>
      </c>
      <c r="B185" s="219" t="s">
        <v>4921</v>
      </c>
      <c r="C185" s="218" t="s">
        <v>7564</v>
      </c>
      <c r="D185" s="218" t="s">
        <v>7565</v>
      </c>
      <c r="E185" s="220" t="s">
        <v>7566</v>
      </c>
      <c r="F185" s="220"/>
      <c r="G185" s="221">
        <v>44991</v>
      </c>
      <c r="H185" s="219" t="s">
        <v>57</v>
      </c>
      <c r="I185" s="222">
        <f t="shared" ca="1" si="15"/>
        <v>56.361643835616441</v>
      </c>
      <c r="J185" s="223">
        <v>24923</v>
      </c>
      <c r="K185" s="219">
        <v>9287657</v>
      </c>
      <c r="L185" s="219" t="s">
        <v>3696</v>
      </c>
      <c r="M185" s="219" t="s">
        <v>61</v>
      </c>
      <c r="N185" s="236">
        <v>3.4209999999999998</v>
      </c>
      <c r="O185" s="225"/>
      <c r="P185" s="236" t="s">
        <v>705</v>
      </c>
      <c r="Q185" s="225"/>
      <c r="R185" s="225"/>
      <c r="S185" s="225"/>
      <c r="T185" s="226"/>
      <c r="U185" s="227"/>
      <c r="V185" s="227"/>
      <c r="W185" s="228"/>
      <c r="X185" s="229"/>
      <c r="Y185" s="230"/>
      <c r="Z185" s="230"/>
      <c r="AA185" s="230"/>
      <c r="AB185" s="231"/>
      <c r="AC185" s="231"/>
      <c r="AD185" s="232"/>
      <c r="AE185" s="233"/>
    </row>
    <row r="186" spans="1:31" ht="15.75" customHeight="1">
      <c r="A186" s="218" t="s">
        <v>156</v>
      </c>
      <c r="B186" s="219" t="s">
        <v>4921</v>
      </c>
      <c r="C186" s="218" t="s">
        <v>7567</v>
      </c>
      <c r="D186" s="218" t="s">
        <v>7568</v>
      </c>
      <c r="E186" s="220" t="s">
        <v>7569</v>
      </c>
      <c r="F186" s="220"/>
      <c r="G186" s="221">
        <v>44991</v>
      </c>
      <c r="H186" s="219" t="s">
        <v>57</v>
      </c>
      <c r="I186" s="222"/>
      <c r="J186" s="223"/>
      <c r="K186" s="219">
        <v>41825196</v>
      </c>
      <c r="L186" s="219" t="s">
        <v>3696</v>
      </c>
      <c r="M186" s="219" t="s">
        <v>61</v>
      </c>
      <c r="N186" s="236">
        <v>3.74</v>
      </c>
      <c r="O186" s="225"/>
      <c r="P186" s="236" t="s">
        <v>705</v>
      </c>
      <c r="Q186" s="225"/>
      <c r="R186" s="225"/>
      <c r="S186" s="225"/>
      <c r="T186" s="226"/>
      <c r="U186" s="227"/>
      <c r="V186" s="227"/>
      <c r="W186" s="228"/>
      <c r="X186" s="229"/>
      <c r="Y186" s="230"/>
      <c r="Z186" s="230"/>
      <c r="AA186" s="230"/>
      <c r="AB186" s="231"/>
      <c r="AC186" s="231"/>
      <c r="AD186" s="232"/>
      <c r="AE186" s="233"/>
    </row>
    <row r="187" spans="1:31" ht="15.75" customHeight="1">
      <c r="A187" s="218" t="s">
        <v>595</v>
      </c>
      <c r="B187" s="219" t="s">
        <v>4921</v>
      </c>
      <c r="C187" s="218" t="s">
        <v>7570</v>
      </c>
      <c r="D187" s="218" t="s">
        <v>7571</v>
      </c>
      <c r="E187" s="220" t="s">
        <v>7572</v>
      </c>
      <c r="F187" s="220"/>
      <c r="G187" s="221">
        <v>44992</v>
      </c>
      <c r="H187" s="219" t="s">
        <v>72</v>
      </c>
      <c r="I187" s="276">
        <f t="shared" ref="I187:I203" ca="1" si="16">(TODAY()-J187)/365</f>
        <v>81.169863013698631</v>
      </c>
      <c r="J187" s="223">
        <v>15868</v>
      </c>
      <c r="K187" s="219">
        <v>8911993</v>
      </c>
      <c r="L187" s="219" t="s">
        <v>3696</v>
      </c>
      <c r="M187" s="219" t="s">
        <v>61</v>
      </c>
      <c r="N187" s="224">
        <v>0.13600000000000001</v>
      </c>
      <c r="O187" s="225"/>
      <c r="P187" s="224" t="s">
        <v>67</v>
      </c>
      <c r="Q187" s="225"/>
      <c r="R187" s="225"/>
      <c r="S187" s="225"/>
      <c r="T187" s="226"/>
      <c r="U187" s="227"/>
      <c r="V187" s="227"/>
      <c r="W187" s="228"/>
      <c r="X187" s="229"/>
      <c r="Y187" s="230"/>
      <c r="Z187" s="230"/>
      <c r="AA187" s="230"/>
      <c r="AB187" s="231"/>
      <c r="AC187" s="231"/>
      <c r="AD187" s="232"/>
      <c r="AE187" s="233"/>
    </row>
    <row r="188" spans="1:31" ht="15.75" customHeight="1">
      <c r="A188" s="218" t="s">
        <v>595</v>
      </c>
      <c r="B188" s="219" t="s">
        <v>4921</v>
      </c>
      <c r="C188" s="218" t="s">
        <v>7573</v>
      </c>
      <c r="D188" s="218" t="s">
        <v>7574</v>
      </c>
      <c r="E188" s="220" t="s">
        <v>7575</v>
      </c>
      <c r="F188" s="220"/>
      <c r="G188" s="221">
        <v>44993</v>
      </c>
      <c r="H188" s="219" t="s">
        <v>72</v>
      </c>
      <c r="I188" s="276">
        <f t="shared" ca="1" si="16"/>
        <v>9.1726027397260275</v>
      </c>
      <c r="J188" s="223">
        <v>42147</v>
      </c>
      <c r="K188" s="219">
        <v>78122719</v>
      </c>
      <c r="L188" s="275" t="s">
        <v>4762</v>
      </c>
      <c r="M188" s="219" t="s">
        <v>61</v>
      </c>
      <c r="N188" s="224" t="s">
        <v>7576</v>
      </c>
      <c r="O188" s="225"/>
      <c r="P188" s="224" t="s">
        <v>67</v>
      </c>
      <c r="Q188" s="225"/>
      <c r="R188" s="225"/>
      <c r="S188" s="225"/>
      <c r="T188" s="226"/>
      <c r="U188" s="227"/>
      <c r="V188" s="227"/>
      <c r="W188" s="228"/>
      <c r="X188" s="229"/>
      <c r="Y188" s="230"/>
      <c r="Z188" s="230"/>
      <c r="AA188" s="230"/>
      <c r="AB188" s="231"/>
      <c r="AC188" s="231"/>
      <c r="AD188" s="232"/>
      <c r="AE188" s="233"/>
    </row>
    <row r="189" spans="1:31" ht="15.75" customHeight="1">
      <c r="A189" s="218" t="s">
        <v>227</v>
      </c>
      <c r="B189" s="219" t="s">
        <v>4921</v>
      </c>
      <c r="C189" s="218" t="s">
        <v>7577</v>
      </c>
      <c r="D189" s="218" t="s">
        <v>7578</v>
      </c>
      <c r="E189" s="220" t="s">
        <v>7579</v>
      </c>
      <c r="F189" s="220"/>
      <c r="G189" s="221">
        <v>44994</v>
      </c>
      <c r="H189" s="219" t="s">
        <v>72</v>
      </c>
      <c r="I189" s="276">
        <f t="shared" ca="1" si="16"/>
        <v>55.750684931506846</v>
      </c>
      <c r="J189" s="223">
        <v>25146</v>
      </c>
      <c r="K189" s="219">
        <v>80382194</v>
      </c>
      <c r="L189" s="219" t="s">
        <v>3696</v>
      </c>
      <c r="M189" s="219" t="s">
        <v>61</v>
      </c>
      <c r="N189" s="224" t="s">
        <v>7580</v>
      </c>
      <c r="O189" s="225"/>
      <c r="P189" s="224" t="s">
        <v>67</v>
      </c>
      <c r="Q189" s="225"/>
      <c r="R189" s="225"/>
      <c r="S189" s="225"/>
      <c r="T189" s="226"/>
      <c r="U189" s="227"/>
      <c r="V189" s="227"/>
      <c r="W189" s="228"/>
      <c r="X189" s="229"/>
      <c r="Y189" s="230"/>
      <c r="Z189" s="230"/>
      <c r="AA189" s="230"/>
      <c r="AB189" s="231"/>
      <c r="AC189" s="231"/>
      <c r="AD189" s="232"/>
      <c r="AE189" s="233"/>
    </row>
    <row r="190" spans="1:31" ht="15.75" customHeight="1">
      <c r="A190" s="218" t="s">
        <v>130</v>
      </c>
      <c r="B190" s="219" t="s">
        <v>4921</v>
      </c>
      <c r="C190" s="218" t="s">
        <v>7581</v>
      </c>
      <c r="D190" s="218" t="s">
        <v>7582</v>
      </c>
      <c r="E190" s="220" t="s">
        <v>7583</v>
      </c>
      <c r="F190" s="220"/>
      <c r="G190" s="221">
        <v>44994</v>
      </c>
      <c r="H190" s="219" t="s">
        <v>57</v>
      </c>
      <c r="I190" s="276">
        <f t="shared" ca="1" si="16"/>
        <v>57.273972602739725</v>
      </c>
      <c r="J190" s="223">
        <v>24590</v>
      </c>
      <c r="K190" s="219">
        <v>81141</v>
      </c>
      <c r="L190" s="219" t="s">
        <v>3696</v>
      </c>
      <c r="M190" s="219" t="s">
        <v>61</v>
      </c>
      <c r="N190" s="236" t="s">
        <v>7584</v>
      </c>
      <c r="O190" s="225"/>
      <c r="P190" s="236" t="s">
        <v>705</v>
      </c>
      <c r="Q190" s="225"/>
      <c r="R190" s="225"/>
      <c r="S190" s="225"/>
      <c r="T190" s="226"/>
      <c r="U190" s="227"/>
      <c r="V190" s="227"/>
      <c r="W190" s="228"/>
      <c r="X190" s="229"/>
      <c r="Y190" s="230"/>
      <c r="Z190" s="230"/>
      <c r="AA190" s="230"/>
      <c r="AB190" s="231"/>
      <c r="AC190" s="231"/>
      <c r="AD190" s="232"/>
      <c r="AE190" s="233"/>
    </row>
    <row r="191" spans="1:31" ht="15.75" customHeight="1">
      <c r="A191" s="218" t="s">
        <v>130</v>
      </c>
      <c r="B191" s="219" t="s">
        <v>4921</v>
      </c>
      <c r="C191" s="218" t="s">
        <v>7581</v>
      </c>
      <c r="D191" s="218" t="s">
        <v>7585</v>
      </c>
      <c r="E191" s="220" t="s">
        <v>7586</v>
      </c>
      <c r="F191" s="220"/>
      <c r="G191" s="221">
        <v>44994</v>
      </c>
      <c r="H191" s="219" t="s">
        <v>57</v>
      </c>
      <c r="I191" s="276">
        <f t="shared" ca="1" si="16"/>
        <v>48.101369863013701</v>
      </c>
      <c r="J191" s="223">
        <v>27938</v>
      </c>
      <c r="K191" s="219">
        <v>80566290</v>
      </c>
      <c r="L191" s="219" t="s">
        <v>3696</v>
      </c>
      <c r="M191" s="219" t="s">
        <v>61</v>
      </c>
      <c r="N191" s="236" t="s">
        <v>7587</v>
      </c>
      <c r="O191" s="225"/>
      <c r="P191" s="236" t="s">
        <v>705</v>
      </c>
      <c r="Q191" s="225"/>
      <c r="R191" s="225"/>
      <c r="S191" s="225"/>
      <c r="T191" s="226"/>
      <c r="U191" s="227"/>
      <c r="V191" s="227"/>
      <c r="W191" s="228"/>
      <c r="X191" s="229"/>
      <c r="Y191" s="230"/>
      <c r="Z191" s="230"/>
      <c r="AA191" s="230"/>
      <c r="AB191" s="231"/>
      <c r="AC191" s="231"/>
      <c r="AD191" s="232"/>
      <c r="AE191" s="233"/>
    </row>
    <row r="192" spans="1:31" ht="15.75" customHeight="1">
      <c r="A192" s="218" t="s">
        <v>130</v>
      </c>
      <c r="B192" s="219" t="s">
        <v>4921</v>
      </c>
      <c r="C192" s="218" t="s">
        <v>7581</v>
      </c>
      <c r="D192" s="218" t="s">
        <v>7237</v>
      </c>
      <c r="E192" s="220" t="s">
        <v>7588</v>
      </c>
      <c r="F192" s="220"/>
      <c r="G192" s="221">
        <v>44994</v>
      </c>
      <c r="H192" s="219" t="s">
        <v>57</v>
      </c>
      <c r="I192" s="276">
        <f t="shared" ca="1" si="16"/>
        <v>75.608219178082194</v>
      </c>
      <c r="J192" s="223">
        <v>17898</v>
      </c>
      <c r="K192" s="219">
        <v>9091797</v>
      </c>
      <c r="L192" s="219" t="s">
        <v>3696</v>
      </c>
      <c r="M192" s="219" t="s">
        <v>61</v>
      </c>
      <c r="N192" s="236" t="s">
        <v>6348</v>
      </c>
      <c r="O192" s="225"/>
      <c r="P192" s="236" t="s">
        <v>705</v>
      </c>
      <c r="Q192" s="225"/>
      <c r="R192" s="225"/>
      <c r="S192" s="225"/>
      <c r="T192" s="226"/>
      <c r="U192" s="227"/>
      <c r="V192" s="227"/>
      <c r="W192" s="228"/>
      <c r="X192" s="229"/>
      <c r="Y192" s="230"/>
      <c r="Z192" s="230"/>
      <c r="AA192" s="230"/>
      <c r="AB192" s="231"/>
      <c r="AC192" s="231"/>
      <c r="AD192" s="232"/>
      <c r="AE192" s="233"/>
    </row>
    <row r="193" spans="1:31" ht="15.75" customHeight="1">
      <c r="A193" s="218" t="s">
        <v>130</v>
      </c>
      <c r="B193" s="219" t="s">
        <v>4921</v>
      </c>
      <c r="C193" s="218" t="s">
        <v>7581</v>
      </c>
      <c r="D193" s="218" t="s">
        <v>7589</v>
      </c>
      <c r="E193" s="220" t="s">
        <v>7590</v>
      </c>
      <c r="F193" s="220"/>
      <c r="G193" s="221">
        <v>44994</v>
      </c>
      <c r="H193" s="219" t="s">
        <v>57</v>
      </c>
      <c r="I193" s="276">
        <f t="shared" ca="1" si="16"/>
        <v>66.780821917808225</v>
      </c>
      <c r="J193" s="223">
        <v>21120</v>
      </c>
      <c r="K193" s="219">
        <v>15946918</v>
      </c>
      <c r="L193" s="219" t="s">
        <v>3696</v>
      </c>
      <c r="M193" s="219" t="s">
        <v>61</v>
      </c>
      <c r="N193" s="224">
        <v>0.129</v>
      </c>
      <c r="O193" s="225"/>
      <c r="P193" s="224" t="s">
        <v>67</v>
      </c>
      <c r="Q193" s="225"/>
      <c r="R193" s="225"/>
      <c r="S193" s="225"/>
      <c r="T193" s="226"/>
      <c r="U193" s="227"/>
      <c r="V193" s="227"/>
      <c r="W193" s="228"/>
      <c r="X193" s="229"/>
      <c r="Y193" s="230"/>
      <c r="Z193" s="230"/>
      <c r="AA193" s="230"/>
      <c r="AB193" s="231"/>
      <c r="AC193" s="231"/>
      <c r="AD193" s="232"/>
      <c r="AE193" s="233"/>
    </row>
    <row r="194" spans="1:31" ht="15.75" customHeight="1">
      <c r="A194" s="218" t="s">
        <v>130</v>
      </c>
      <c r="B194" s="219" t="s">
        <v>4921</v>
      </c>
      <c r="C194" s="218" t="s">
        <v>7581</v>
      </c>
      <c r="D194" s="218" t="s">
        <v>7591</v>
      </c>
      <c r="E194" s="220" t="s">
        <v>7592</v>
      </c>
      <c r="F194" s="220"/>
      <c r="G194" s="221">
        <v>44994</v>
      </c>
      <c r="H194" s="219" t="s">
        <v>72</v>
      </c>
      <c r="I194" s="276">
        <f t="shared" ca="1" si="16"/>
        <v>33.56712328767123</v>
      </c>
      <c r="J194" s="223">
        <v>33243</v>
      </c>
      <c r="K194" s="219">
        <v>46759771</v>
      </c>
      <c r="L194" s="219" t="s">
        <v>3696</v>
      </c>
      <c r="M194" s="219" t="s">
        <v>61</v>
      </c>
      <c r="N194" s="224">
        <v>0.126</v>
      </c>
      <c r="O194" s="225"/>
      <c r="P194" s="224" t="s">
        <v>67</v>
      </c>
      <c r="Q194" s="225"/>
      <c r="R194" s="225"/>
      <c r="S194" s="225"/>
      <c r="T194" s="226"/>
      <c r="U194" s="227" t="s">
        <v>3418</v>
      </c>
      <c r="V194" s="227" t="s">
        <v>7055</v>
      </c>
      <c r="W194" s="228" t="s">
        <v>7593</v>
      </c>
      <c r="X194" s="229" t="s">
        <v>3065</v>
      </c>
      <c r="Y194" s="230"/>
      <c r="Z194" s="230"/>
      <c r="AA194" s="230"/>
      <c r="AB194" s="231"/>
      <c r="AC194" s="231"/>
      <c r="AD194" s="232"/>
      <c r="AE194" s="233"/>
    </row>
    <row r="195" spans="1:31" ht="15.75" customHeight="1">
      <c r="A195" s="218" t="s">
        <v>130</v>
      </c>
      <c r="B195" s="219" t="s">
        <v>4921</v>
      </c>
      <c r="C195" s="218" t="s">
        <v>7581</v>
      </c>
      <c r="D195" s="218" t="s">
        <v>7594</v>
      </c>
      <c r="E195" s="220" t="s">
        <v>7595</v>
      </c>
      <c r="F195" s="220"/>
      <c r="G195" s="221">
        <v>44994</v>
      </c>
      <c r="H195" s="219" t="s">
        <v>57</v>
      </c>
      <c r="I195" s="276">
        <f t="shared" ca="1" si="16"/>
        <v>38.298630136986304</v>
      </c>
      <c r="J195" s="223">
        <v>31516</v>
      </c>
      <c r="K195" s="219">
        <v>43742569</v>
      </c>
      <c r="L195" s="219" t="s">
        <v>3696</v>
      </c>
      <c r="M195" s="219" t="s">
        <v>61</v>
      </c>
      <c r="N195" s="236">
        <v>3.8650000000000002</v>
      </c>
      <c r="O195" s="225"/>
      <c r="P195" s="236" t="s">
        <v>705</v>
      </c>
      <c r="Q195" s="225"/>
      <c r="R195" s="225"/>
      <c r="S195" s="225"/>
      <c r="T195" s="226"/>
      <c r="U195" s="227" t="s">
        <v>3418</v>
      </c>
      <c r="V195" s="227">
        <v>1</v>
      </c>
      <c r="W195" s="228" t="s">
        <v>7596</v>
      </c>
      <c r="X195" s="229" t="s">
        <v>3065</v>
      </c>
      <c r="Y195" s="230"/>
      <c r="Z195" s="230"/>
      <c r="AA195" s="230"/>
      <c r="AB195" s="231"/>
      <c r="AC195" s="231"/>
      <c r="AD195" s="232"/>
      <c r="AE195" s="233"/>
    </row>
    <row r="196" spans="1:31" ht="15.75" customHeight="1">
      <c r="A196" s="218" t="s">
        <v>130</v>
      </c>
      <c r="B196" s="219" t="s">
        <v>4921</v>
      </c>
      <c r="C196" s="218" t="s">
        <v>7581</v>
      </c>
      <c r="D196" s="218" t="s">
        <v>7143</v>
      </c>
      <c r="E196" s="220" t="s">
        <v>7597</v>
      </c>
      <c r="F196" s="220"/>
      <c r="G196" s="221">
        <v>44994</v>
      </c>
      <c r="H196" s="219" t="s">
        <v>72</v>
      </c>
      <c r="I196" s="276">
        <f t="shared" ca="1" si="16"/>
        <v>41.30684931506849</v>
      </c>
      <c r="J196" s="223">
        <v>30418</v>
      </c>
      <c r="K196" s="219">
        <v>42984632</v>
      </c>
      <c r="L196" s="219" t="s">
        <v>3696</v>
      </c>
      <c r="M196" s="219" t="s">
        <v>61</v>
      </c>
      <c r="N196" s="236" t="s">
        <v>6348</v>
      </c>
      <c r="O196" s="225"/>
      <c r="P196" s="236" t="s">
        <v>705</v>
      </c>
      <c r="Q196" s="225"/>
      <c r="R196" s="225"/>
      <c r="S196" s="225"/>
      <c r="T196" s="226"/>
      <c r="U196" s="227" t="s">
        <v>3418</v>
      </c>
      <c r="V196" s="227">
        <v>1</v>
      </c>
      <c r="W196" s="228" t="s">
        <v>7598</v>
      </c>
      <c r="X196" s="229" t="s">
        <v>3065</v>
      </c>
      <c r="Y196" s="230"/>
      <c r="Z196" s="230"/>
      <c r="AA196" s="230"/>
      <c r="AB196" s="231"/>
      <c r="AC196" s="231"/>
      <c r="AD196" s="232"/>
      <c r="AE196" s="233"/>
    </row>
    <row r="197" spans="1:31" ht="15.75" customHeight="1">
      <c r="A197" s="218" t="s">
        <v>130</v>
      </c>
      <c r="B197" s="219" t="s">
        <v>4921</v>
      </c>
      <c r="C197" s="218" t="s">
        <v>7581</v>
      </c>
      <c r="D197" s="218" t="s">
        <v>7599</v>
      </c>
      <c r="E197" s="220" t="s">
        <v>7600</v>
      </c>
      <c r="F197" s="220"/>
      <c r="G197" s="221">
        <v>44994</v>
      </c>
      <c r="H197" s="219" t="s">
        <v>57</v>
      </c>
      <c r="I197" s="276">
        <f t="shared" ca="1" si="16"/>
        <v>30.775342465753425</v>
      </c>
      <c r="J197" s="223">
        <v>34262</v>
      </c>
      <c r="K197" s="219">
        <v>61635342</v>
      </c>
      <c r="L197" s="219" t="s">
        <v>3696</v>
      </c>
      <c r="M197" s="219" t="s">
        <v>61</v>
      </c>
      <c r="N197" s="224">
        <v>0.11</v>
      </c>
      <c r="O197" s="225"/>
      <c r="P197" s="224" t="s">
        <v>67</v>
      </c>
      <c r="Q197" s="225"/>
      <c r="R197" s="225"/>
      <c r="S197" s="225"/>
      <c r="T197" s="226"/>
      <c r="U197" s="227" t="s">
        <v>7039</v>
      </c>
      <c r="V197" s="227" t="s">
        <v>7055</v>
      </c>
      <c r="W197" s="228" t="s">
        <v>7601</v>
      </c>
      <c r="X197" s="229" t="s">
        <v>3065</v>
      </c>
      <c r="Y197" s="230"/>
      <c r="Z197" s="230"/>
      <c r="AA197" s="230"/>
      <c r="AB197" s="231"/>
      <c r="AC197" s="231"/>
      <c r="AD197" s="232"/>
      <c r="AE197" s="233"/>
    </row>
    <row r="198" spans="1:31" ht="15.75" customHeight="1">
      <c r="A198" s="218" t="s">
        <v>130</v>
      </c>
      <c r="B198" s="219" t="s">
        <v>4921</v>
      </c>
      <c r="C198" s="218" t="s">
        <v>7581</v>
      </c>
      <c r="D198" s="218" t="s">
        <v>7602</v>
      </c>
      <c r="E198" s="220" t="s">
        <v>7603</v>
      </c>
      <c r="F198" s="220"/>
      <c r="G198" s="221">
        <v>44994</v>
      </c>
      <c r="H198" s="219" t="s">
        <v>72</v>
      </c>
      <c r="I198" s="276">
        <f t="shared" ca="1" si="16"/>
        <v>48.304109589041097</v>
      </c>
      <c r="J198" s="223">
        <v>27864</v>
      </c>
      <c r="K198" s="219">
        <v>40308355</v>
      </c>
      <c r="L198" s="219" t="s">
        <v>3696</v>
      </c>
      <c r="M198" s="219" t="s">
        <v>61</v>
      </c>
      <c r="N198" s="224">
        <v>8.8999999999999996E-2</v>
      </c>
      <c r="O198" s="225"/>
      <c r="P198" s="224" t="s">
        <v>67</v>
      </c>
      <c r="Q198" s="225"/>
      <c r="R198" s="225"/>
      <c r="S198" s="225"/>
      <c r="T198" s="226"/>
      <c r="U198" s="227" t="s">
        <v>3418</v>
      </c>
      <c r="V198" s="227" t="s">
        <v>7055</v>
      </c>
      <c r="W198" s="228" t="s">
        <v>7604</v>
      </c>
      <c r="X198" s="229" t="s">
        <v>3065</v>
      </c>
      <c r="Y198" s="230"/>
      <c r="Z198" s="230"/>
      <c r="AA198" s="230"/>
      <c r="AB198" s="231"/>
      <c r="AC198" s="231"/>
      <c r="AD198" s="232"/>
      <c r="AE198" s="233"/>
    </row>
    <row r="199" spans="1:31" ht="15.75" customHeight="1">
      <c r="A199" s="218" t="s">
        <v>130</v>
      </c>
      <c r="B199" s="219" t="s">
        <v>4921</v>
      </c>
      <c r="C199" s="218" t="s">
        <v>7581</v>
      </c>
      <c r="D199" s="218" t="s">
        <v>7605</v>
      </c>
      <c r="E199" s="220" t="s">
        <v>7606</v>
      </c>
      <c r="F199" s="220"/>
      <c r="G199" s="221">
        <v>44994</v>
      </c>
      <c r="H199" s="219" t="s">
        <v>72</v>
      </c>
      <c r="I199" s="276">
        <f t="shared" ca="1" si="16"/>
        <v>65.246575342465746</v>
      </c>
      <c r="J199" s="223">
        <v>21680</v>
      </c>
      <c r="K199" s="219">
        <v>9701376</v>
      </c>
      <c r="L199" s="219" t="s">
        <v>3696</v>
      </c>
      <c r="M199" s="219" t="s">
        <v>61</v>
      </c>
      <c r="N199" s="236" t="s">
        <v>6348</v>
      </c>
      <c r="O199" s="225"/>
      <c r="P199" s="236" t="s">
        <v>705</v>
      </c>
      <c r="Q199" s="225"/>
      <c r="R199" s="225"/>
      <c r="S199" s="225"/>
      <c r="T199" s="226"/>
      <c r="U199" s="227" t="s">
        <v>3418</v>
      </c>
      <c r="V199" s="227">
        <v>1</v>
      </c>
      <c r="W199" s="228" t="s">
        <v>7607</v>
      </c>
      <c r="X199" s="229" t="s">
        <v>3065</v>
      </c>
      <c r="Y199" s="230"/>
      <c r="Z199" s="230"/>
      <c r="AA199" s="230"/>
      <c r="AB199" s="231"/>
      <c r="AC199" s="231"/>
      <c r="AD199" s="232"/>
      <c r="AE199" s="233"/>
    </row>
    <row r="200" spans="1:31" ht="15.75" customHeight="1">
      <c r="A200" s="218" t="s">
        <v>5805</v>
      </c>
      <c r="B200" s="219" t="s">
        <v>4921</v>
      </c>
      <c r="C200" s="218" t="s">
        <v>7608</v>
      </c>
      <c r="D200" s="218" t="s">
        <v>7609</v>
      </c>
      <c r="E200" s="220" t="s">
        <v>7610</v>
      </c>
      <c r="F200" s="220"/>
      <c r="G200" s="221">
        <v>44995</v>
      </c>
      <c r="H200" s="219" t="s">
        <v>57</v>
      </c>
      <c r="I200" s="276">
        <f t="shared" ca="1" si="16"/>
        <v>57.575342465753423</v>
      </c>
      <c r="J200" s="223">
        <v>24480</v>
      </c>
      <c r="K200" s="219">
        <v>9568126</v>
      </c>
      <c r="L200" s="219" t="s">
        <v>3696</v>
      </c>
      <c r="M200" s="219" t="s">
        <v>61</v>
      </c>
      <c r="N200" s="236" t="s">
        <v>6348</v>
      </c>
      <c r="O200" s="225"/>
      <c r="P200" s="236" t="s">
        <v>705</v>
      </c>
      <c r="Q200" s="225"/>
      <c r="R200" s="225"/>
      <c r="S200" s="225"/>
      <c r="T200" s="226"/>
      <c r="U200" s="227" t="s">
        <v>378</v>
      </c>
      <c r="V200" s="227">
        <v>1.1000000000000001</v>
      </c>
      <c r="W200" s="228">
        <v>2.97</v>
      </c>
      <c r="X200" s="229"/>
      <c r="Y200" s="230"/>
      <c r="Z200" s="230"/>
      <c r="AA200" s="230"/>
      <c r="AB200" s="231"/>
      <c r="AC200" s="231"/>
      <c r="AD200" s="232"/>
      <c r="AE200" s="233"/>
    </row>
    <row r="201" spans="1:31" ht="15.75" customHeight="1">
      <c r="A201" s="218" t="s">
        <v>6492</v>
      </c>
      <c r="B201" s="219" t="s">
        <v>4921</v>
      </c>
      <c r="C201" s="218" t="s">
        <v>7611</v>
      </c>
      <c r="D201" s="218" t="s">
        <v>7612</v>
      </c>
      <c r="E201" s="220" t="s">
        <v>7613</v>
      </c>
      <c r="F201" s="220"/>
      <c r="G201" s="221">
        <v>44995</v>
      </c>
      <c r="H201" s="219" t="s">
        <v>72</v>
      </c>
      <c r="I201" s="276">
        <f t="shared" ca="1" si="16"/>
        <v>46.232876712328768</v>
      </c>
      <c r="J201" s="223">
        <v>28620</v>
      </c>
      <c r="K201" s="219">
        <v>40931547</v>
      </c>
      <c r="L201" s="219" t="s">
        <v>3696</v>
      </c>
      <c r="M201" s="219" t="s">
        <v>61</v>
      </c>
      <c r="N201" s="236">
        <v>3.895</v>
      </c>
      <c r="O201" s="225"/>
      <c r="P201" s="236" t="s">
        <v>705</v>
      </c>
      <c r="Q201" s="225"/>
      <c r="R201" s="225"/>
      <c r="S201" s="225"/>
      <c r="T201" s="226"/>
      <c r="U201" s="227"/>
      <c r="V201" s="227"/>
      <c r="W201" s="228"/>
      <c r="X201" s="229"/>
      <c r="Y201" s="230"/>
      <c r="Z201" s="230"/>
      <c r="AA201" s="230"/>
      <c r="AB201" s="231"/>
      <c r="AC201" s="231"/>
      <c r="AD201" s="232"/>
      <c r="AE201" s="233"/>
    </row>
    <row r="202" spans="1:31" ht="15.75" customHeight="1">
      <c r="A202" s="218" t="s">
        <v>7614</v>
      </c>
      <c r="B202" s="219" t="s">
        <v>4921</v>
      </c>
      <c r="C202" s="218" t="s">
        <v>7615</v>
      </c>
      <c r="D202" s="218" t="s">
        <v>7616</v>
      </c>
      <c r="E202" s="220" t="s">
        <v>7617</v>
      </c>
      <c r="F202" s="220"/>
      <c r="G202" s="221">
        <v>44998</v>
      </c>
      <c r="H202" s="219" t="s">
        <v>72</v>
      </c>
      <c r="I202" s="276">
        <f t="shared" ca="1" si="16"/>
        <v>28.347945205479451</v>
      </c>
      <c r="J202" s="223">
        <v>35148</v>
      </c>
      <c r="K202" s="219">
        <v>75337047</v>
      </c>
      <c r="L202" s="219" t="s">
        <v>3696</v>
      </c>
      <c r="M202" s="219" t="s">
        <v>61</v>
      </c>
      <c r="N202" s="236">
        <v>3.6930000000000001</v>
      </c>
      <c r="O202" s="225"/>
      <c r="P202" s="236" t="s">
        <v>705</v>
      </c>
      <c r="Q202" s="225"/>
      <c r="R202" s="225"/>
      <c r="S202" s="225"/>
      <c r="T202" s="226"/>
      <c r="U202" s="227"/>
      <c r="V202" s="227"/>
      <c r="W202" s="228"/>
      <c r="X202" s="229"/>
      <c r="Y202" s="230"/>
      <c r="Z202" s="230"/>
      <c r="AA202" s="230"/>
      <c r="AB202" s="231"/>
      <c r="AC202" s="231"/>
      <c r="AD202" s="232"/>
      <c r="AE202" s="233"/>
    </row>
    <row r="203" spans="1:31" ht="15.75" customHeight="1">
      <c r="A203" s="218" t="s">
        <v>6492</v>
      </c>
      <c r="B203" s="219" t="s">
        <v>4921</v>
      </c>
      <c r="C203" s="218" t="s">
        <v>7618</v>
      </c>
      <c r="D203" s="218" t="s">
        <v>7619</v>
      </c>
      <c r="E203" s="220" t="s">
        <v>7620</v>
      </c>
      <c r="F203" s="220"/>
      <c r="G203" s="221">
        <v>44999</v>
      </c>
      <c r="H203" s="219" t="s">
        <v>57</v>
      </c>
      <c r="I203" s="276">
        <f t="shared" ca="1" si="16"/>
        <v>51.712328767123289</v>
      </c>
      <c r="J203" s="223">
        <v>26620</v>
      </c>
      <c r="K203" s="219">
        <v>5366101</v>
      </c>
      <c r="L203" s="219" t="s">
        <v>3696</v>
      </c>
      <c r="M203" s="219" t="s">
        <v>61</v>
      </c>
      <c r="N203" s="236">
        <v>3.7850000000000001</v>
      </c>
      <c r="O203" s="225"/>
      <c r="P203" s="236" t="s">
        <v>705</v>
      </c>
      <c r="Q203" s="225"/>
      <c r="R203" s="225"/>
      <c r="S203" s="225"/>
      <c r="T203" s="226"/>
      <c r="U203" s="227"/>
      <c r="V203" s="227"/>
      <c r="W203" s="228"/>
      <c r="X203" s="229"/>
      <c r="Y203" s="230"/>
      <c r="Z203" s="230"/>
      <c r="AA203" s="230"/>
      <c r="AB203" s="231"/>
      <c r="AC203" s="231"/>
      <c r="AD203" s="232"/>
      <c r="AE203" s="233"/>
    </row>
    <row r="204" spans="1:31" ht="15.75" customHeight="1">
      <c r="A204" s="218" t="s">
        <v>88</v>
      </c>
      <c r="B204" s="219" t="s">
        <v>95</v>
      </c>
      <c r="C204" s="218" t="s">
        <v>7621</v>
      </c>
      <c r="D204" s="218" t="s">
        <v>6791</v>
      </c>
      <c r="E204" s="220" t="s">
        <v>7622</v>
      </c>
      <c r="F204" s="220"/>
      <c r="G204" s="221">
        <v>45000</v>
      </c>
      <c r="H204" s="219" t="s">
        <v>72</v>
      </c>
      <c r="I204" s="276"/>
      <c r="J204" s="277" t="s">
        <v>7623</v>
      </c>
      <c r="K204" s="219">
        <v>77020818</v>
      </c>
      <c r="L204" s="219" t="s">
        <v>3696</v>
      </c>
      <c r="M204" s="219" t="s">
        <v>61</v>
      </c>
      <c r="N204" s="224">
        <v>0.105</v>
      </c>
      <c r="O204" s="225"/>
      <c r="P204" s="224" t="s">
        <v>67</v>
      </c>
      <c r="Q204" s="225"/>
      <c r="R204" s="225"/>
      <c r="S204" s="225"/>
      <c r="T204" s="226"/>
      <c r="U204" s="227"/>
      <c r="V204" s="227"/>
      <c r="W204" s="228"/>
      <c r="X204" s="229"/>
      <c r="Y204" s="230"/>
      <c r="Z204" s="230"/>
      <c r="AA204" s="230"/>
      <c r="AB204" s="231"/>
      <c r="AC204" s="231"/>
      <c r="AD204" s="232"/>
      <c r="AE204" s="233"/>
    </row>
    <row r="205" spans="1:31" ht="15.75" customHeight="1">
      <c r="A205" s="218" t="s">
        <v>227</v>
      </c>
      <c r="B205" s="219" t="s">
        <v>4921</v>
      </c>
      <c r="C205" s="218" t="s">
        <v>7624</v>
      </c>
      <c r="D205" s="218" t="s">
        <v>7625</v>
      </c>
      <c r="E205" s="220" t="s">
        <v>7626</v>
      </c>
      <c r="F205" s="220"/>
      <c r="G205" s="221">
        <v>45000</v>
      </c>
      <c r="H205" s="219" t="s">
        <v>57</v>
      </c>
      <c r="I205" s="276">
        <f t="shared" ref="I205:I214" ca="1" si="17">(TODAY()-J205)/365</f>
        <v>16.336986301369862</v>
      </c>
      <c r="J205" s="223">
        <v>39532</v>
      </c>
      <c r="K205" s="219">
        <v>904739625</v>
      </c>
      <c r="L205" s="275" t="s">
        <v>4516</v>
      </c>
      <c r="M205" s="219" t="s">
        <v>61</v>
      </c>
      <c r="N205" s="224">
        <v>0.106</v>
      </c>
      <c r="O205" s="225"/>
      <c r="P205" s="224" t="s">
        <v>67</v>
      </c>
      <c r="Q205" s="225"/>
      <c r="R205" s="225"/>
      <c r="S205" s="225"/>
      <c r="T205" s="226"/>
      <c r="U205" s="227"/>
      <c r="V205" s="227"/>
      <c r="W205" s="228"/>
      <c r="X205" s="229"/>
      <c r="Y205" s="230"/>
      <c r="Z205" s="230"/>
      <c r="AA205" s="230"/>
      <c r="AB205" s="231"/>
      <c r="AC205" s="231"/>
      <c r="AD205" s="232"/>
      <c r="AE205" s="233"/>
    </row>
    <row r="206" spans="1:31" ht="15.75" customHeight="1">
      <c r="A206" s="218" t="s">
        <v>3167</v>
      </c>
      <c r="B206" s="219" t="s">
        <v>2437</v>
      </c>
      <c r="C206" s="218" t="s">
        <v>7627</v>
      </c>
      <c r="D206" s="218" t="s">
        <v>7628</v>
      </c>
      <c r="E206" s="220" t="s">
        <v>7629</v>
      </c>
      <c r="F206" s="220"/>
      <c r="G206" s="221" t="s">
        <v>7630</v>
      </c>
      <c r="H206" s="219" t="s">
        <v>57</v>
      </c>
      <c r="I206" s="276">
        <f t="shared" ca="1" si="17"/>
        <v>24.956164383561642</v>
      </c>
      <c r="J206" s="223">
        <v>36386</v>
      </c>
      <c r="K206" s="219">
        <v>73467145</v>
      </c>
      <c r="L206" s="219" t="s">
        <v>3679</v>
      </c>
      <c r="M206" s="219" t="s">
        <v>61</v>
      </c>
      <c r="N206" s="236">
        <v>3.625</v>
      </c>
      <c r="O206" s="225"/>
      <c r="P206" s="236" t="s">
        <v>705</v>
      </c>
      <c r="Q206" s="251"/>
      <c r="R206" s="251"/>
      <c r="S206" s="251"/>
      <c r="T206" s="278"/>
      <c r="U206" s="227" t="s">
        <v>68</v>
      </c>
      <c r="V206" s="227">
        <v>1</v>
      </c>
      <c r="W206" s="228">
        <v>146.99299999999999</v>
      </c>
      <c r="X206" s="229" t="s">
        <v>498</v>
      </c>
      <c r="Y206" s="230"/>
      <c r="Z206" s="230"/>
      <c r="AA206" s="230"/>
      <c r="AB206" s="231"/>
      <c r="AC206" s="231"/>
      <c r="AD206" s="232"/>
      <c r="AE206" s="233"/>
    </row>
    <row r="207" spans="1:31" ht="15.75" customHeight="1">
      <c r="A207" s="218" t="s">
        <v>3450</v>
      </c>
      <c r="B207" s="219" t="s">
        <v>4921</v>
      </c>
      <c r="C207" s="218" t="s">
        <v>7631</v>
      </c>
      <c r="D207" s="218" t="s">
        <v>7632</v>
      </c>
      <c r="E207" s="220" t="s">
        <v>7633</v>
      </c>
      <c r="F207" s="220"/>
      <c r="G207" s="221" t="s">
        <v>7630</v>
      </c>
      <c r="H207" s="219" t="s">
        <v>72</v>
      </c>
      <c r="I207" s="276">
        <f t="shared" ca="1" si="17"/>
        <v>32.07123287671233</v>
      </c>
      <c r="J207" s="223">
        <v>33789</v>
      </c>
      <c r="K207" s="219">
        <v>47186803</v>
      </c>
      <c r="L207" s="219" t="s">
        <v>3696</v>
      </c>
      <c r="M207" s="219" t="s">
        <v>61</v>
      </c>
      <c r="N207" s="236">
        <v>2.7850000000000001</v>
      </c>
      <c r="O207" s="225"/>
      <c r="P207" s="224" t="s">
        <v>2962</v>
      </c>
      <c r="Q207" s="236"/>
      <c r="R207" s="236"/>
      <c r="S207" s="236" t="s">
        <v>7634</v>
      </c>
      <c r="T207" s="252"/>
      <c r="U207" s="227"/>
      <c r="V207" s="227"/>
      <c r="W207" s="228"/>
      <c r="X207" s="229"/>
      <c r="Y207" s="230"/>
      <c r="Z207" s="230"/>
      <c r="AA207" s="230"/>
      <c r="AB207" s="231"/>
      <c r="AC207" s="231"/>
      <c r="AD207" s="232"/>
      <c r="AE207" s="233"/>
    </row>
    <row r="208" spans="1:31" ht="15.75" customHeight="1">
      <c r="A208" s="218" t="s">
        <v>369</v>
      </c>
      <c r="B208" s="219" t="s">
        <v>7168</v>
      </c>
      <c r="C208" s="218" t="s">
        <v>7635</v>
      </c>
      <c r="D208" s="218" t="s">
        <v>7636</v>
      </c>
      <c r="E208" s="220" t="s">
        <v>7637</v>
      </c>
      <c r="F208" s="220"/>
      <c r="G208" s="221">
        <v>45002</v>
      </c>
      <c r="H208" s="219" t="s">
        <v>72</v>
      </c>
      <c r="I208" s="276">
        <f t="shared" ca="1" si="17"/>
        <v>35.495890410958907</v>
      </c>
      <c r="J208" s="223">
        <v>32539</v>
      </c>
      <c r="K208" s="219">
        <v>45553356</v>
      </c>
      <c r="L208" s="219" t="s">
        <v>3696</v>
      </c>
      <c r="M208" s="219" t="s">
        <v>61</v>
      </c>
      <c r="N208" s="224">
        <v>9.6000000000000002E-2</v>
      </c>
      <c r="O208" s="225"/>
      <c r="P208" s="224" t="s">
        <v>67</v>
      </c>
      <c r="Q208" s="225"/>
      <c r="R208" s="225"/>
      <c r="S208" s="225"/>
      <c r="T208" s="226"/>
      <c r="U208" s="227" t="s">
        <v>3418</v>
      </c>
      <c r="V208" s="227"/>
      <c r="W208" s="228" t="s">
        <v>7638</v>
      </c>
      <c r="X208" s="229" t="s">
        <v>4855</v>
      </c>
      <c r="Y208" s="230"/>
      <c r="Z208" s="230"/>
      <c r="AA208" s="230"/>
      <c r="AB208" s="231"/>
      <c r="AC208" s="231"/>
      <c r="AD208" s="232"/>
      <c r="AE208" s="233"/>
    </row>
    <row r="209" spans="1:31" ht="15.75" customHeight="1">
      <c r="A209" s="218" t="s">
        <v>130</v>
      </c>
      <c r="B209" s="219" t="s">
        <v>4921</v>
      </c>
      <c r="C209" s="218" t="s">
        <v>7639</v>
      </c>
      <c r="D209" s="218" t="s">
        <v>7640</v>
      </c>
      <c r="E209" s="220" t="s">
        <v>7641</v>
      </c>
      <c r="F209" s="220"/>
      <c r="G209" s="221">
        <v>45002</v>
      </c>
      <c r="H209" s="219" t="s">
        <v>72</v>
      </c>
      <c r="I209" s="276">
        <f t="shared" ca="1" si="17"/>
        <v>36.054794520547944</v>
      </c>
      <c r="J209" s="223">
        <v>32335</v>
      </c>
      <c r="K209" s="219">
        <v>45308190</v>
      </c>
      <c r="L209" s="219" t="s">
        <v>3696</v>
      </c>
      <c r="M209" s="219" t="s">
        <v>61</v>
      </c>
      <c r="N209" s="224">
        <v>9.5000000000000001E-2</v>
      </c>
      <c r="O209" s="225"/>
      <c r="P209" s="224" t="s">
        <v>67</v>
      </c>
      <c r="Q209" s="225"/>
      <c r="R209" s="225"/>
      <c r="S209" s="225"/>
      <c r="T209" s="226"/>
      <c r="U209" s="227" t="s">
        <v>3418</v>
      </c>
      <c r="V209" s="227">
        <v>1</v>
      </c>
      <c r="W209" s="228" t="s">
        <v>7642</v>
      </c>
      <c r="X209" s="229" t="s">
        <v>4855</v>
      </c>
      <c r="Y209" s="230"/>
      <c r="Z209" s="230"/>
      <c r="AA209" s="230"/>
      <c r="AB209" s="231"/>
      <c r="AC209" s="231"/>
      <c r="AD209" s="232"/>
      <c r="AE209" s="233"/>
    </row>
    <row r="210" spans="1:31" ht="15.75" customHeight="1">
      <c r="A210" s="218" t="s">
        <v>130</v>
      </c>
      <c r="B210" s="219" t="s">
        <v>4921</v>
      </c>
      <c r="C210" s="218" t="s">
        <v>7639</v>
      </c>
      <c r="D210" s="218" t="s">
        <v>7643</v>
      </c>
      <c r="E210" s="220" t="s">
        <v>7644</v>
      </c>
      <c r="F210" s="220"/>
      <c r="G210" s="221">
        <v>45002</v>
      </c>
      <c r="H210" s="219" t="s">
        <v>72</v>
      </c>
      <c r="I210" s="276">
        <f t="shared" ca="1" si="17"/>
        <v>48.112328767123287</v>
      </c>
      <c r="J210" s="223">
        <v>27934</v>
      </c>
      <c r="K210" s="219">
        <v>18165571</v>
      </c>
      <c r="L210" s="219" t="s">
        <v>3696</v>
      </c>
      <c r="M210" s="219" t="s">
        <v>61</v>
      </c>
      <c r="N210" s="267">
        <v>0.107</v>
      </c>
      <c r="O210" s="225"/>
      <c r="P210" s="224" t="s">
        <v>67</v>
      </c>
      <c r="Q210" s="225"/>
      <c r="R210" s="225"/>
      <c r="S210" s="225"/>
      <c r="T210" s="226"/>
      <c r="U210" s="227" t="s">
        <v>3418</v>
      </c>
      <c r="V210" s="227">
        <v>1</v>
      </c>
      <c r="W210" s="228" t="s">
        <v>7645</v>
      </c>
      <c r="X210" s="229" t="s">
        <v>4855</v>
      </c>
      <c r="Y210" s="230"/>
      <c r="Z210" s="230"/>
      <c r="AA210" s="230"/>
      <c r="AB210" s="231"/>
      <c r="AC210" s="231"/>
      <c r="AD210" s="232"/>
      <c r="AE210" s="233"/>
    </row>
    <row r="211" spans="1:31" ht="15.75" customHeight="1">
      <c r="A211" s="218" t="s">
        <v>130</v>
      </c>
      <c r="B211" s="219" t="s">
        <v>4921</v>
      </c>
      <c r="C211" s="218" t="s">
        <v>7639</v>
      </c>
      <c r="D211" s="218" t="s">
        <v>7646</v>
      </c>
      <c r="E211" s="220" t="s">
        <v>7647</v>
      </c>
      <c r="F211" s="220"/>
      <c r="G211" s="221">
        <v>45002</v>
      </c>
      <c r="H211" s="219" t="s">
        <v>72</v>
      </c>
      <c r="I211" s="276">
        <f t="shared" ca="1" si="17"/>
        <v>25.364383561643837</v>
      </c>
      <c r="J211" s="223">
        <v>36237</v>
      </c>
      <c r="K211" s="219">
        <v>75985434</v>
      </c>
      <c r="L211" s="219" t="s">
        <v>3696</v>
      </c>
      <c r="M211" s="219" t="s">
        <v>61</v>
      </c>
      <c r="N211" s="224">
        <v>0.09</v>
      </c>
      <c r="O211" s="225"/>
      <c r="P211" s="224" t="s">
        <v>67</v>
      </c>
      <c r="Q211" s="225"/>
      <c r="R211" s="225"/>
      <c r="S211" s="225"/>
      <c r="T211" s="226"/>
      <c r="U211" s="227" t="s">
        <v>3418</v>
      </c>
      <c r="V211" s="227">
        <v>1</v>
      </c>
      <c r="W211" s="228" t="s">
        <v>7648</v>
      </c>
      <c r="X211" s="229" t="s">
        <v>4855</v>
      </c>
      <c r="Y211" s="230"/>
      <c r="Z211" s="230"/>
      <c r="AA211" s="230"/>
      <c r="AB211" s="231"/>
      <c r="AC211" s="231"/>
      <c r="AD211" s="232"/>
      <c r="AE211" s="233"/>
    </row>
    <row r="212" spans="1:31" ht="15.75" customHeight="1">
      <c r="A212" s="218" t="s">
        <v>928</v>
      </c>
      <c r="B212" s="219" t="s">
        <v>283</v>
      </c>
      <c r="C212" s="218" t="s">
        <v>7649</v>
      </c>
      <c r="D212" s="218" t="s">
        <v>7650</v>
      </c>
      <c r="E212" s="220" t="s">
        <v>7651</v>
      </c>
      <c r="F212" s="220"/>
      <c r="G212" s="221">
        <v>45002</v>
      </c>
      <c r="H212" s="219" t="s">
        <v>72</v>
      </c>
      <c r="I212" s="276">
        <f t="shared" ca="1" si="17"/>
        <v>24.547945205479451</v>
      </c>
      <c r="J212" s="223">
        <v>36535</v>
      </c>
      <c r="K212" s="219">
        <v>72002740</v>
      </c>
      <c r="L212" s="219" t="s">
        <v>3696</v>
      </c>
      <c r="M212" s="219" t="s">
        <v>61</v>
      </c>
      <c r="N212" s="236">
        <v>3.633</v>
      </c>
      <c r="O212" s="225"/>
      <c r="P212" s="236" t="s">
        <v>705</v>
      </c>
      <c r="Q212" s="225"/>
      <c r="R212" s="225"/>
      <c r="S212" s="225"/>
      <c r="T212" s="226"/>
      <c r="U212" s="227"/>
      <c r="V212" s="227"/>
      <c r="W212" s="228" t="s">
        <v>7652</v>
      </c>
      <c r="X212" s="229"/>
      <c r="Y212" s="230"/>
      <c r="Z212" s="230"/>
      <c r="AA212" s="230"/>
      <c r="AB212" s="231"/>
      <c r="AC212" s="231"/>
      <c r="AD212" s="232"/>
      <c r="AE212" s="233"/>
    </row>
    <row r="213" spans="1:31" ht="15.75" customHeight="1">
      <c r="A213" s="218" t="s">
        <v>928</v>
      </c>
      <c r="B213" s="219" t="s">
        <v>283</v>
      </c>
      <c r="C213" s="218" t="s">
        <v>7649</v>
      </c>
      <c r="D213" s="218" t="s">
        <v>7653</v>
      </c>
      <c r="E213" s="220" t="s">
        <v>7654</v>
      </c>
      <c r="F213" s="220"/>
      <c r="G213" s="221">
        <v>45002</v>
      </c>
      <c r="H213" s="219" t="s">
        <v>57</v>
      </c>
      <c r="I213" s="276">
        <f t="shared" ca="1" si="17"/>
        <v>44.090410958904108</v>
      </c>
      <c r="J213" s="223">
        <v>29402</v>
      </c>
      <c r="K213" s="219">
        <v>40579264</v>
      </c>
      <c r="L213" s="219" t="s">
        <v>3696</v>
      </c>
      <c r="M213" s="219" t="s">
        <v>61</v>
      </c>
      <c r="N213" s="236">
        <v>3.5089999999999999</v>
      </c>
      <c r="O213" s="225"/>
      <c r="P213" s="236" t="s">
        <v>705</v>
      </c>
      <c r="Q213" s="225"/>
      <c r="R213" s="225"/>
      <c r="S213" s="225"/>
      <c r="T213" s="226"/>
      <c r="U213" s="227"/>
      <c r="V213" s="227"/>
      <c r="W213" s="228" t="s">
        <v>7655</v>
      </c>
      <c r="X213" s="229"/>
      <c r="Y213" s="230"/>
      <c r="Z213" s="230"/>
      <c r="AA213" s="230"/>
      <c r="AB213" s="231"/>
      <c r="AC213" s="231"/>
      <c r="AD213" s="232"/>
      <c r="AE213" s="233"/>
    </row>
    <row r="214" spans="1:31" ht="15.75" customHeight="1">
      <c r="A214" s="218" t="s">
        <v>156</v>
      </c>
      <c r="B214" s="219" t="s">
        <v>4921</v>
      </c>
      <c r="C214" s="218" t="s">
        <v>7656</v>
      </c>
      <c r="D214" s="218" t="s">
        <v>7657</v>
      </c>
      <c r="E214" s="220" t="s">
        <v>7658</v>
      </c>
      <c r="F214" s="220"/>
      <c r="G214" s="221">
        <v>45002</v>
      </c>
      <c r="H214" s="219" t="s">
        <v>57</v>
      </c>
      <c r="I214" s="276">
        <f t="shared" ca="1" si="17"/>
        <v>12.920547945205479</v>
      </c>
      <c r="J214" s="223">
        <v>40779</v>
      </c>
      <c r="K214" s="219">
        <v>77306168</v>
      </c>
      <c r="L214" s="275" t="s">
        <v>4516</v>
      </c>
      <c r="M214" s="219" t="s">
        <v>61</v>
      </c>
      <c r="N214" s="224">
        <v>0.13200000000000001</v>
      </c>
      <c r="O214" s="225"/>
      <c r="P214" s="224" t="s">
        <v>67</v>
      </c>
      <c r="Q214" s="225"/>
      <c r="R214" s="225"/>
      <c r="S214" s="225"/>
      <c r="T214" s="226"/>
      <c r="U214" s="227"/>
      <c r="V214" s="227"/>
      <c r="W214" s="228"/>
      <c r="X214" s="229"/>
      <c r="Y214" s="230"/>
      <c r="Z214" s="230"/>
      <c r="AA214" s="230"/>
      <c r="AB214" s="231"/>
      <c r="AC214" s="231"/>
      <c r="AD214" s="232"/>
      <c r="AE214" s="233"/>
    </row>
    <row r="215" spans="1:31" ht="15.75" customHeight="1">
      <c r="A215" s="218" t="s">
        <v>429</v>
      </c>
      <c r="B215" s="219" t="s">
        <v>675</v>
      </c>
      <c r="C215" s="218" t="s">
        <v>7659</v>
      </c>
      <c r="D215" s="218" t="s">
        <v>7660</v>
      </c>
      <c r="E215" s="220" t="s">
        <v>7661</v>
      </c>
      <c r="F215" s="220"/>
      <c r="G215" s="221">
        <v>45002</v>
      </c>
      <c r="H215" s="219" t="s">
        <v>72</v>
      </c>
      <c r="I215" s="276"/>
      <c r="J215" s="223"/>
      <c r="K215" s="219">
        <v>42117416</v>
      </c>
      <c r="L215" s="219" t="s">
        <v>3696</v>
      </c>
      <c r="M215" s="219" t="s">
        <v>61</v>
      </c>
      <c r="N215" s="236">
        <v>3.851</v>
      </c>
      <c r="O215" s="225"/>
      <c r="P215" s="236" t="s">
        <v>705</v>
      </c>
      <c r="Q215" s="225"/>
      <c r="R215" s="225"/>
      <c r="S215" s="225"/>
      <c r="T215" s="226"/>
      <c r="U215" s="227"/>
      <c r="V215" s="227"/>
      <c r="W215" s="228"/>
      <c r="X215" s="229"/>
      <c r="Y215" s="230"/>
      <c r="Z215" s="230"/>
      <c r="AA215" s="230"/>
      <c r="AB215" s="231"/>
      <c r="AC215" s="231"/>
      <c r="AD215" s="232"/>
      <c r="AE215" s="233"/>
    </row>
    <row r="216" spans="1:31" ht="15.75" customHeight="1">
      <c r="A216" s="218" t="s">
        <v>429</v>
      </c>
      <c r="B216" s="219" t="s">
        <v>675</v>
      </c>
      <c r="C216" s="218" t="s">
        <v>7659</v>
      </c>
      <c r="D216" s="218" t="s">
        <v>7662</v>
      </c>
      <c r="E216" s="220" t="s">
        <v>7663</v>
      </c>
      <c r="F216" s="220"/>
      <c r="G216" s="221">
        <v>45002</v>
      </c>
      <c r="H216" s="219" t="s">
        <v>72</v>
      </c>
      <c r="I216" s="276"/>
      <c r="J216" s="223"/>
      <c r="K216" s="219">
        <v>31183236</v>
      </c>
      <c r="L216" s="219" t="s">
        <v>3696</v>
      </c>
      <c r="M216" s="219" t="s">
        <v>61</v>
      </c>
      <c r="N216" s="236">
        <v>3.81</v>
      </c>
      <c r="O216" s="225"/>
      <c r="P216" s="224" t="s">
        <v>2962</v>
      </c>
      <c r="Q216" s="236"/>
      <c r="R216" s="236"/>
      <c r="S216" s="236" t="s">
        <v>80</v>
      </c>
      <c r="T216" s="252"/>
      <c r="U216" s="227"/>
      <c r="V216" s="227"/>
      <c r="W216" s="228"/>
      <c r="X216" s="229"/>
      <c r="Y216" s="230"/>
      <c r="Z216" s="230"/>
      <c r="AA216" s="230"/>
      <c r="AB216" s="231"/>
      <c r="AC216" s="231"/>
      <c r="AD216" s="232"/>
      <c r="AE216" s="233"/>
    </row>
    <row r="217" spans="1:31" ht="15.75" customHeight="1">
      <c r="A217" s="218" t="s">
        <v>429</v>
      </c>
      <c r="B217" s="219" t="s">
        <v>675</v>
      </c>
      <c r="C217" s="218" t="s">
        <v>7659</v>
      </c>
      <c r="D217" s="218" t="s">
        <v>7664</v>
      </c>
      <c r="E217" s="220" t="s">
        <v>7665</v>
      </c>
      <c r="F217" s="220"/>
      <c r="G217" s="221">
        <v>45002</v>
      </c>
      <c r="H217" s="219" t="s">
        <v>72</v>
      </c>
      <c r="I217" s="276"/>
      <c r="J217" s="223"/>
      <c r="K217" s="219">
        <v>70684553</v>
      </c>
      <c r="L217" s="219" t="s">
        <v>3696</v>
      </c>
      <c r="M217" s="219" t="s">
        <v>61</v>
      </c>
      <c r="N217" s="236">
        <v>3.7749999999999999</v>
      </c>
      <c r="O217" s="225"/>
      <c r="P217" s="236" t="s">
        <v>705</v>
      </c>
      <c r="Q217" s="225"/>
      <c r="R217" s="225"/>
      <c r="S217" s="225"/>
      <c r="T217" s="226"/>
      <c r="U217" s="227"/>
      <c r="V217" s="227"/>
      <c r="W217" s="228"/>
      <c r="X217" s="229"/>
      <c r="Y217" s="230"/>
      <c r="Z217" s="230"/>
      <c r="AA217" s="230"/>
      <c r="AB217" s="231"/>
      <c r="AC217" s="231"/>
      <c r="AD217" s="232"/>
      <c r="AE217" s="233"/>
    </row>
    <row r="218" spans="1:31" ht="15.75" customHeight="1">
      <c r="A218" s="218" t="s">
        <v>429</v>
      </c>
      <c r="B218" s="219" t="s">
        <v>675</v>
      </c>
      <c r="C218" s="218" t="s">
        <v>7659</v>
      </c>
      <c r="D218" s="218" t="s">
        <v>7666</v>
      </c>
      <c r="E218" s="220" t="s">
        <v>7667</v>
      </c>
      <c r="F218" s="220"/>
      <c r="G218" s="221">
        <v>45002</v>
      </c>
      <c r="H218" s="219" t="s">
        <v>72</v>
      </c>
      <c r="I218" s="276"/>
      <c r="J218" s="223"/>
      <c r="K218" s="219">
        <v>74302419</v>
      </c>
      <c r="L218" s="219" t="s">
        <v>3696</v>
      </c>
      <c r="M218" s="219" t="s">
        <v>61</v>
      </c>
      <c r="N218" s="236">
        <v>3.6549999999999998</v>
      </c>
      <c r="O218" s="225"/>
      <c r="P218" s="236" t="s">
        <v>705</v>
      </c>
      <c r="Q218" s="225"/>
      <c r="R218" s="225"/>
      <c r="S218" s="225"/>
      <c r="T218" s="226"/>
      <c r="U218" s="227"/>
      <c r="V218" s="227"/>
      <c r="W218" s="228"/>
      <c r="X218" s="229"/>
      <c r="Y218" s="230"/>
      <c r="Z218" s="230"/>
      <c r="AA218" s="230"/>
      <c r="AB218" s="231"/>
      <c r="AC218" s="231"/>
      <c r="AD218" s="232"/>
      <c r="AE218" s="233"/>
    </row>
    <row r="219" spans="1:31" ht="15.75" customHeight="1">
      <c r="A219" s="218" t="s">
        <v>429</v>
      </c>
      <c r="B219" s="219" t="s">
        <v>675</v>
      </c>
      <c r="C219" s="218" t="s">
        <v>7659</v>
      </c>
      <c r="D219" s="218" t="s">
        <v>7668</v>
      </c>
      <c r="E219" s="220" t="s">
        <v>7669</v>
      </c>
      <c r="F219" s="220"/>
      <c r="G219" s="221">
        <v>45002</v>
      </c>
      <c r="H219" s="219" t="s">
        <v>72</v>
      </c>
      <c r="I219" s="276"/>
      <c r="J219" s="223"/>
      <c r="K219" s="219">
        <v>45270960</v>
      </c>
      <c r="L219" s="219" t="s">
        <v>3696</v>
      </c>
      <c r="M219" s="219" t="s">
        <v>61</v>
      </c>
      <c r="N219" s="236">
        <v>3.7109999999999999</v>
      </c>
      <c r="O219" s="225"/>
      <c r="P219" s="236" t="s">
        <v>705</v>
      </c>
      <c r="Q219" s="225"/>
      <c r="R219" s="225"/>
      <c r="S219" s="225"/>
      <c r="T219" s="226"/>
      <c r="U219" s="227"/>
      <c r="V219" s="227"/>
      <c r="W219" s="228"/>
      <c r="X219" s="229"/>
      <c r="Y219" s="230"/>
      <c r="Z219" s="230"/>
      <c r="AA219" s="230"/>
      <c r="AB219" s="231"/>
      <c r="AC219" s="231"/>
      <c r="AD219" s="232"/>
      <c r="AE219" s="233"/>
    </row>
    <row r="220" spans="1:31" ht="15.75" customHeight="1">
      <c r="A220" s="218" t="s">
        <v>429</v>
      </c>
      <c r="B220" s="219" t="s">
        <v>675</v>
      </c>
      <c r="C220" s="218" t="s">
        <v>7659</v>
      </c>
      <c r="D220" s="218" t="s">
        <v>7670</v>
      </c>
      <c r="E220" s="220" t="s">
        <v>7671</v>
      </c>
      <c r="F220" s="220"/>
      <c r="G220" s="221">
        <v>45002</v>
      </c>
      <c r="H220" s="219" t="s">
        <v>72</v>
      </c>
      <c r="I220" s="276"/>
      <c r="J220" s="223"/>
      <c r="K220" s="219">
        <v>46057135</v>
      </c>
      <c r="L220" s="219" t="s">
        <v>3696</v>
      </c>
      <c r="M220" s="219" t="s">
        <v>61</v>
      </c>
      <c r="N220" s="236" t="s">
        <v>820</v>
      </c>
      <c r="O220" s="225"/>
      <c r="P220" s="236" t="s">
        <v>705</v>
      </c>
      <c r="Q220" s="225"/>
      <c r="R220" s="225"/>
      <c r="S220" s="225"/>
      <c r="T220" s="226"/>
      <c r="U220" s="227"/>
      <c r="V220" s="227"/>
      <c r="W220" s="228"/>
      <c r="X220" s="229"/>
      <c r="Y220" s="230"/>
      <c r="Z220" s="230"/>
      <c r="AA220" s="230"/>
      <c r="AB220" s="231"/>
      <c r="AC220" s="231"/>
      <c r="AD220" s="232"/>
      <c r="AE220" s="233"/>
    </row>
    <row r="221" spans="1:31" ht="15.75" customHeight="1">
      <c r="A221" s="218" t="s">
        <v>429</v>
      </c>
      <c r="B221" s="219" t="s">
        <v>675</v>
      </c>
      <c r="C221" s="218" t="s">
        <v>7659</v>
      </c>
      <c r="D221" s="218" t="s">
        <v>7672</v>
      </c>
      <c r="E221" s="220" t="s">
        <v>7673</v>
      </c>
      <c r="F221" s="220"/>
      <c r="G221" s="221">
        <v>45002</v>
      </c>
      <c r="H221" s="219" t="s">
        <v>57</v>
      </c>
      <c r="I221" s="276"/>
      <c r="J221" s="223"/>
      <c r="K221" s="219">
        <v>47137037</v>
      </c>
      <c r="L221" s="219" t="s">
        <v>3696</v>
      </c>
      <c r="M221" s="219" t="s">
        <v>61</v>
      </c>
      <c r="N221" s="224">
        <v>9.2999999999999999E-2</v>
      </c>
      <c r="O221" s="225"/>
      <c r="P221" s="224" t="s">
        <v>67</v>
      </c>
      <c r="Q221" s="225"/>
      <c r="R221" s="225"/>
      <c r="S221" s="225"/>
      <c r="T221" s="226"/>
      <c r="U221" s="227"/>
      <c r="V221" s="227"/>
      <c r="W221" s="228"/>
      <c r="X221" s="229"/>
      <c r="Y221" s="230"/>
      <c r="Z221" s="230"/>
      <c r="AA221" s="230"/>
      <c r="AB221" s="231"/>
      <c r="AC221" s="231"/>
      <c r="AD221" s="232"/>
      <c r="AE221" s="233"/>
    </row>
    <row r="222" spans="1:31" ht="15.75" customHeight="1">
      <c r="A222" s="218" t="s">
        <v>429</v>
      </c>
      <c r="B222" s="219" t="s">
        <v>675</v>
      </c>
      <c r="C222" s="218" t="s">
        <v>7659</v>
      </c>
      <c r="D222" s="218" t="s">
        <v>7674</v>
      </c>
      <c r="E222" s="220" t="s">
        <v>7675</v>
      </c>
      <c r="F222" s="220"/>
      <c r="G222" s="221">
        <v>45002</v>
      </c>
      <c r="H222" s="219" t="s">
        <v>57</v>
      </c>
      <c r="I222" s="276"/>
      <c r="J222" s="223"/>
      <c r="K222" s="219">
        <v>70423467</v>
      </c>
      <c r="L222" s="219" t="s">
        <v>3696</v>
      </c>
      <c r="M222" s="219" t="s">
        <v>61</v>
      </c>
      <c r="N222" s="224">
        <v>0.13200000000000001</v>
      </c>
      <c r="O222" s="225"/>
      <c r="P222" s="224" t="s">
        <v>67</v>
      </c>
      <c r="Q222" s="225"/>
      <c r="R222" s="225"/>
      <c r="S222" s="225"/>
      <c r="T222" s="226"/>
      <c r="U222" s="227"/>
      <c r="V222" s="227"/>
      <c r="W222" s="228"/>
      <c r="X222" s="229"/>
      <c r="Y222" s="230"/>
      <c r="Z222" s="230"/>
      <c r="AA222" s="230"/>
      <c r="AB222" s="231"/>
      <c r="AC222" s="231"/>
      <c r="AD222" s="232"/>
      <c r="AE222" s="233"/>
    </row>
    <row r="223" spans="1:31" ht="15.75" customHeight="1">
      <c r="A223" s="218" t="s">
        <v>393</v>
      </c>
      <c r="B223" s="219" t="s">
        <v>400</v>
      </c>
      <c r="C223" s="218" t="s">
        <v>7676</v>
      </c>
      <c r="D223" s="218" t="s">
        <v>7677</v>
      </c>
      <c r="E223" s="220" t="s">
        <v>7678</v>
      </c>
      <c r="F223" s="220"/>
      <c r="G223" s="221">
        <v>45005</v>
      </c>
      <c r="H223" s="219" t="s">
        <v>72</v>
      </c>
      <c r="I223" s="276">
        <f ca="1">(TODAY()-J223)/365</f>
        <v>28.895890410958906</v>
      </c>
      <c r="J223" s="223">
        <v>34948</v>
      </c>
      <c r="K223" s="219">
        <v>76468656</v>
      </c>
      <c r="L223" s="219" t="s">
        <v>3696</v>
      </c>
      <c r="M223" s="219" t="s">
        <v>61</v>
      </c>
      <c r="N223" s="224">
        <v>9.8000000000000004E-2</v>
      </c>
      <c r="O223" s="225"/>
      <c r="P223" s="224" t="s">
        <v>67</v>
      </c>
      <c r="Q223" s="225"/>
      <c r="R223" s="225"/>
      <c r="S223" s="225"/>
      <c r="T223" s="226"/>
      <c r="U223" s="227"/>
      <c r="V223" s="227"/>
      <c r="W223" s="228"/>
      <c r="X223" s="229"/>
      <c r="Y223" s="230"/>
      <c r="Z223" s="230"/>
      <c r="AA223" s="230"/>
      <c r="AB223" s="231"/>
      <c r="AC223" s="231"/>
      <c r="AD223" s="232"/>
      <c r="AE223" s="233"/>
    </row>
    <row r="224" spans="1:31" ht="15.75" customHeight="1">
      <c r="A224" s="218" t="s">
        <v>429</v>
      </c>
      <c r="B224" s="219" t="s">
        <v>675</v>
      </c>
      <c r="C224" s="218" t="s">
        <v>7659</v>
      </c>
      <c r="D224" s="218" t="s">
        <v>7668</v>
      </c>
      <c r="E224" s="220" t="s">
        <v>7679</v>
      </c>
      <c r="F224" s="220"/>
      <c r="G224" s="221">
        <v>45005</v>
      </c>
      <c r="H224" s="219" t="s">
        <v>72</v>
      </c>
      <c r="I224" s="276"/>
      <c r="J224" s="223"/>
      <c r="K224" s="219">
        <v>45270960</v>
      </c>
      <c r="L224" s="219" t="s">
        <v>3696</v>
      </c>
      <c r="M224" s="219" t="s">
        <v>61</v>
      </c>
      <c r="N224" s="236">
        <v>3.597</v>
      </c>
      <c r="O224" s="225"/>
      <c r="P224" s="236" t="s">
        <v>705</v>
      </c>
      <c r="Q224" s="225"/>
      <c r="R224" s="225"/>
      <c r="S224" s="225"/>
      <c r="T224" s="226"/>
      <c r="U224" s="227"/>
      <c r="V224" s="227"/>
      <c r="W224" s="228"/>
      <c r="X224" s="229"/>
      <c r="Y224" s="230"/>
      <c r="Z224" s="230"/>
      <c r="AA224" s="230"/>
      <c r="AB224" s="231"/>
      <c r="AC224" s="231"/>
      <c r="AD224" s="232"/>
      <c r="AE224" s="233"/>
    </row>
    <row r="225" spans="1:31" ht="15.75" customHeight="1">
      <c r="A225" s="218" t="s">
        <v>130</v>
      </c>
      <c r="B225" s="219" t="s">
        <v>4921</v>
      </c>
      <c r="C225" s="218" t="s">
        <v>7680</v>
      </c>
      <c r="D225" s="218" t="s">
        <v>7681</v>
      </c>
      <c r="E225" s="220" t="s">
        <v>7682</v>
      </c>
      <c r="F225" s="220"/>
      <c r="G225" s="221">
        <v>45005</v>
      </c>
      <c r="H225" s="219" t="s">
        <v>72</v>
      </c>
      <c r="I225" s="276">
        <f t="shared" ref="I225:I243" ca="1" si="18">(TODAY()-J225)/365</f>
        <v>44.712328767123289</v>
      </c>
      <c r="J225" s="223">
        <v>29175</v>
      </c>
      <c r="K225" s="219">
        <v>40329401</v>
      </c>
      <c r="L225" s="219" t="s">
        <v>3696</v>
      </c>
      <c r="M225" s="219" t="s">
        <v>61</v>
      </c>
      <c r="N225" s="236" t="s">
        <v>820</v>
      </c>
      <c r="O225" s="225"/>
      <c r="P225" s="236" t="s">
        <v>705</v>
      </c>
      <c r="Q225" s="225"/>
      <c r="R225" s="225"/>
      <c r="S225" s="225"/>
      <c r="T225" s="226"/>
      <c r="U225" s="227"/>
      <c r="V225" s="227"/>
      <c r="W225" s="228"/>
      <c r="X225" s="229"/>
      <c r="Y225" s="230"/>
      <c r="Z225" s="230"/>
      <c r="AA225" s="230"/>
      <c r="AB225" s="231"/>
      <c r="AC225" s="231"/>
      <c r="AD225" s="232"/>
      <c r="AE225" s="233"/>
    </row>
    <row r="226" spans="1:31" ht="15.75" customHeight="1">
      <c r="A226" s="218" t="s">
        <v>130</v>
      </c>
      <c r="B226" s="219" t="s">
        <v>4921</v>
      </c>
      <c r="C226" s="218" t="s">
        <v>7680</v>
      </c>
      <c r="D226" s="218" t="s">
        <v>7683</v>
      </c>
      <c r="E226" s="220" t="s">
        <v>7684</v>
      </c>
      <c r="F226" s="220"/>
      <c r="G226" s="221">
        <v>45005</v>
      </c>
      <c r="H226" s="219" t="s">
        <v>72</v>
      </c>
      <c r="I226" s="276">
        <f t="shared" ca="1" si="18"/>
        <v>56.627397260273973</v>
      </c>
      <c r="J226" s="223">
        <v>24826</v>
      </c>
      <c r="K226" s="219">
        <v>9356060</v>
      </c>
      <c r="L226" s="219" t="s">
        <v>3696</v>
      </c>
      <c r="M226" s="219" t="s">
        <v>61</v>
      </c>
      <c r="N226" s="236">
        <v>3.67</v>
      </c>
      <c r="O226" s="225"/>
      <c r="P226" s="236" t="s">
        <v>705</v>
      </c>
      <c r="Q226" s="225"/>
      <c r="R226" s="225"/>
      <c r="S226" s="225"/>
      <c r="T226" s="226"/>
      <c r="U226" s="227"/>
      <c r="V226" s="227"/>
      <c r="W226" s="228"/>
      <c r="X226" s="229"/>
      <c r="Y226" s="230"/>
      <c r="Z226" s="230"/>
      <c r="AA226" s="230"/>
      <c r="AB226" s="231"/>
      <c r="AC226" s="231"/>
      <c r="AD226" s="232"/>
      <c r="AE226" s="233"/>
    </row>
    <row r="227" spans="1:31" ht="15.75" customHeight="1">
      <c r="A227" s="218" t="s">
        <v>130</v>
      </c>
      <c r="B227" s="219" t="s">
        <v>4921</v>
      </c>
      <c r="C227" s="218" t="s">
        <v>7680</v>
      </c>
      <c r="D227" s="218" t="s">
        <v>7685</v>
      </c>
      <c r="E227" s="220" t="s">
        <v>7686</v>
      </c>
      <c r="F227" s="220"/>
      <c r="G227" s="221">
        <v>45005</v>
      </c>
      <c r="H227" s="219" t="s">
        <v>72</v>
      </c>
      <c r="I227" s="276">
        <f t="shared" ca="1" si="18"/>
        <v>66.969863013698628</v>
      </c>
      <c r="J227" s="223">
        <v>21051</v>
      </c>
      <c r="K227" s="219">
        <v>6578920</v>
      </c>
      <c r="L227" s="219" t="s">
        <v>3696</v>
      </c>
      <c r="M227" s="219" t="s">
        <v>61</v>
      </c>
      <c r="N227" s="236" t="s">
        <v>820</v>
      </c>
      <c r="O227" s="225"/>
      <c r="P227" s="236" t="s">
        <v>705</v>
      </c>
      <c r="Q227" s="225"/>
      <c r="R227" s="225"/>
      <c r="S227" s="225"/>
      <c r="T227" s="226"/>
      <c r="U227" s="227"/>
      <c r="V227" s="227"/>
      <c r="W227" s="228"/>
      <c r="X227" s="229"/>
      <c r="Y227" s="230"/>
      <c r="Z227" s="230"/>
      <c r="AA227" s="230"/>
      <c r="AB227" s="231"/>
      <c r="AC227" s="231"/>
      <c r="AD227" s="232"/>
      <c r="AE227" s="233"/>
    </row>
    <row r="228" spans="1:31" ht="15.75" customHeight="1">
      <c r="A228" s="218" t="s">
        <v>130</v>
      </c>
      <c r="B228" s="219" t="s">
        <v>4921</v>
      </c>
      <c r="C228" s="218" t="s">
        <v>7680</v>
      </c>
      <c r="D228" s="218" t="s">
        <v>7687</v>
      </c>
      <c r="E228" s="220" t="s">
        <v>7688</v>
      </c>
      <c r="F228" s="220"/>
      <c r="G228" s="221">
        <v>45005</v>
      </c>
      <c r="H228" s="219" t="s">
        <v>72</v>
      </c>
      <c r="I228" s="276">
        <f t="shared" ca="1" si="18"/>
        <v>31.673972602739727</v>
      </c>
      <c r="J228" s="223">
        <v>33934</v>
      </c>
      <c r="K228" s="219">
        <v>47512245</v>
      </c>
      <c r="L228" s="219" t="s">
        <v>3696</v>
      </c>
      <c r="M228" s="219" t="s">
        <v>61</v>
      </c>
      <c r="N228" s="224">
        <v>0.113</v>
      </c>
      <c r="O228" s="225"/>
      <c r="P228" s="224" t="s">
        <v>67</v>
      </c>
      <c r="Q228" s="225"/>
      <c r="R228" s="225"/>
      <c r="S228" s="225"/>
      <c r="T228" s="226"/>
      <c r="U228" s="227"/>
      <c r="V228" s="227"/>
      <c r="W228" s="228"/>
      <c r="X228" s="229"/>
      <c r="Y228" s="230"/>
      <c r="Z228" s="230"/>
      <c r="AA228" s="230"/>
      <c r="AB228" s="231"/>
      <c r="AC228" s="231"/>
      <c r="AD228" s="232"/>
      <c r="AE228" s="233"/>
    </row>
    <row r="229" spans="1:31" ht="15.75" customHeight="1">
      <c r="A229" s="218" t="s">
        <v>595</v>
      </c>
      <c r="B229" s="219" t="s">
        <v>4921</v>
      </c>
      <c r="C229" s="218" t="s">
        <v>7689</v>
      </c>
      <c r="D229" s="218" t="s">
        <v>7690</v>
      </c>
      <c r="E229" s="220" t="s">
        <v>7691</v>
      </c>
      <c r="F229" s="220"/>
      <c r="G229" s="221">
        <v>45006</v>
      </c>
      <c r="H229" s="219" t="s">
        <v>57</v>
      </c>
      <c r="I229" s="276">
        <f t="shared" ca="1" si="18"/>
        <v>78.216438356164389</v>
      </c>
      <c r="J229" s="223">
        <v>16946</v>
      </c>
      <c r="K229" s="219">
        <v>8920181</v>
      </c>
      <c r="L229" s="219" t="s">
        <v>3696</v>
      </c>
      <c r="M229" s="219" t="s">
        <v>61</v>
      </c>
      <c r="N229" s="224">
        <v>0.10100000000000001</v>
      </c>
      <c r="O229" s="225"/>
      <c r="P229" s="224" t="s">
        <v>4635</v>
      </c>
      <c r="Q229" s="225"/>
      <c r="R229" s="225"/>
      <c r="S229" s="225"/>
      <c r="T229" s="226"/>
      <c r="U229" s="227"/>
      <c r="V229" s="227"/>
      <c r="W229" s="228"/>
      <c r="X229" s="229"/>
      <c r="Y229" s="230"/>
      <c r="Z229" s="230"/>
      <c r="AA229" s="230"/>
      <c r="AB229" s="231"/>
      <c r="AC229" s="231"/>
      <c r="AD229" s="232"/>
      <c r="AE229" s="233"/>
    </row>
    <row r="230" spans="1:31" ht="15.75" customHeight="1">
      <c r="A230" s="218" t="s">
        <v>3167</v>
      </c>
      <c r="B230" s="219" t="s">
        <v>2437</v>
      </c>
      <c r="C230" s="218" t="s">
        <v>7692</v>
      </c>
      <c r="D230" s="218" t="s">
        <v>7693</v>
      </c>
      <c r="E230" s="220" t="s">
        <v>7694</v>
      </c>
      <c r="F230" s="220"/>
      <c r="G230" s="221">
        <v>45008</v>
      </c>
      <c r="H230" s="219" t="s">
        <v>57</v>
      </c>
      <c r="I230" s="276">
        <f t="shared" ca="1" si="18"/>
        <v>26.427397260273974</v>
      </c>
      <c r="J230" s="223">
        <v>35849</v>
      </c>
      <c r="K230" s="219">
        <v>75835831</v>
      </c>
      <c r="L230" s="219" t="s">
        <v>3679</v>
      </c>
      <c r="M230" s="219" t="s">
        <v>61</v>
      </c>
      <c r="N230" s="236">
        <v>3.5270000000000001</v>
      </c>
      <c r="O230" s="225"/>
      <c r="P230" s="236" t="s">
        <v>705</v>
      </c>
      <c r="Q230" s="225"/>
      <c r="R230" s="225"/>
      <c r="S230" s="225"/>
      <c r="T230" s="226"/>
      <c r="U230" s="227" t="s">
        <v>68</v>
      </c>
      <c r="V230" s="227">
        <v>1</v>
      </c>
      <c r="W230" s="228">
        <v>147.767</v>
      </c>
      <c r="X230" s="229" t="s">
        <v>2727</v>
      </c>
      <c r="Y230" s="230"/>
      <c r="Z230" s="230"/>
      <c r="AA230" s="230"/>
      <c r="AB230" s="231"/>
      <c r="AC230" s="231"/>
      <c r="AD230" s="232"/>
      <c r="AE230" s="233"/>
    </row>
    <row r="231" spans="1:31" ht="15.75" customHeight="1">
      <c r="A231" s="218" t="s">
        <v>5980</v>
      </c>
      <c r="B231" s="219" t="s">
        <v>7168</v>
      </c>
      <c r="C231" s="218" t="s">
        <v>7695</v>
      </c>
      <c r="D231" s="218" t="s">
        <v>7696</v>
      </c>
      <c r="E231" s="220" t="s">
        <v>7697</v>
      </c>
      <c r="F231" s="220"/>
      <c r="G231" s="221">
        <v>45008</v>
      </c>
      <c r="H231" s="219" t="s">
        <v>72</v>
      </c>
      <c r="I231" s="276">
        <f t="shared" ca="1" si="18"/>
        <v>46.660273972602738</v>
      </c>
      <c r="J231" s="223">
        <v>28464</v>
      </c>
      <c r="K231" s="219">
        <v>40132596</v>
      </c>
      <c r="L231" s="219" t="s">
        <v>3696</v>
      </c>
      <c r="M231" s="219" t="s">
        <v>61</v>
      </c>
      <c r="N231" s="225" t="s">
        <v>7698</v>
      </c>
      <c r="O231" s="251"/>
      <c r="P231" s="224" t="s">
        <v>67</v>
      </c>
      <c r="Q231" s="224"/>
      <c r="R231" s="224"/>
      <c r="S231" s="224" t="s">
        <v>67</v>
      </c>
      <c r="T231" s="239"/>
      <c r="U231" s="227" t="s">
        <v>3418</v>
      </c>
      <c r="V231" s="227">
        <v>1</v>
      </c>
      <c r="W231" s="228">
        <v>0.83</v>
      </c>
      <c r="X231" s="229" t="s">
        <v>389</v>
      </c>
      <c r="Y231" s="230"/>
      <c r="Z231" s="230"/>
      <c r="AA231" s="230"/>
      <c r="AB231" s="231"/>
      <c r="AC231" s="231"/>
      <c r="AD231" s="232"/>
      <c r="AE231" s="233"/>
    </row>
    <row r="232" spans="1:31" ht="15.75" customHeight="1">
      <c r="A232" s="218" t="s">
        <v>5980</v>
      </c>
      <c r="B232" s="219" t="s">
        <v>7168</v>
      </c>
      <c r="C232" s="218" t="s">
        <v>7695</v>
      </c>
      <c r="D232" s="218" t="s">
        <v>7699</v>
      </c>
      <c r="E232" s="220" t="s">
        <v>7700</v>
      </c>
      <c r="F232" s="220"/>
      <c r="G232" s="221">
        <v>45008</v>
      </c>
      <c r="H232" s="219" t="s">
        <v>57</v>
      </c>
      <c r="I232" s="276">
        <f t="shared" ca="1" si="18"/>
        <v>30.073972602739726</v>
      </c>
      <c r="J232" s="223">
        <v>34518</v>
      </c>
      <c r="K232" s="219">
        <v>73520361</v>
      </c>
      <c r="L232" s="219" t="s">
        <v>3696</v>
      </c>
      <c r="M232" s="219" t="s">
        <v>61</v>
      </c>
      <c r="N232" s="224">
        <v>0.11799999999999999</v>
      </c>
      <c r="O232" s="225"/>
      <c r="P232" s="224" t="s">
        <v>67</v>
      </c>
      <c r="Q232" s="225"/>
      <c r="R232" s="225"/>
      <c r="S232" s="225"/>
      <c r="T232" s="226"/>
      <c r="U232" s="227" t="s">
        <v>3418</v>
      </c>
      <c r="V232" s="227">
        <v>1</v>
      </c>
      <c r="W232" s="228">
        <v>1.2</v>
      </c>
      <c r="X232" s="229" t="s">
        <v>389</v>
      </c>
      <c r="Y232" s="230"/>
      <c r="Z232" s="230"/>
      <c r="AA232" s="230"/>
      <c r="AB232" s="231"/>
      <c r="AC232" s="231"/>
      <c r="AD232" s="232"/>
      <c r="AE232" s="233"/>
    </row>
    <row r="233" spans="1:31" ht="15.75" customHeight="1">
      <c r="A233" s="218" t="s">
        <v>5980</v>
      </c>
      <c r="B233" s="219" t="s">
        <v>7168</v>
      </c>
      <c r="C233" s="218" t="s">
        <v>7695</v>
      </c>
      <c r="D233" s="218" t="s">
        <v>7701</v>
      </c>
      <c r="E233" s="220" t="s">
        <v>7702</v>
      </c>
      <c r="F233" s="220"/>
      <c r="G233" s="221">
        <v>45008</v>
      </c>
      <c r="H233" s="219" t="s">
        <v>72</v>
      </c>
      <c r="I233" s="276">
        <f t="shared" ca="1" si="18"/>
        <v>33.942465753424656</v>
      </c>
      <c r="J233" s="223">
        <v>33106</v>
      </c>
      <c r="K233" s="219">
        <v>71324550</v>
      </c>
      <c r="L233" s="219" t="s">
        <v>3696</v>
      </c>
      <c r="M233" s="219" t="s">
        <v>61</v>
      </c>
      <c r="N233" s="236">
        <v>3.778</v>
      </c>
      <c r="O233" s="225"/>
      <c r="P233" s="236" t="s">
        <v>705</v>
      </c>
      <c r="Q233" s="225"/>
      <c r="R233" s="225"/>
      <c r="S233" s="225"/>
      <c r="T233" s="226"/>
      <c r="U233" s="227" t="s">
        <v>3418</v>
      </c>
      <c r="V233" s="227">
        <v>1</v>
      </c>
      <c r="W233" s="228">
        <v>190</v>
      </c>
      <c r="X233" s="229" t="s">
        <v>389</v>
      </c>
      <c r="Y233" s="230"/>
      <c r="Z233" s="230"/>
      <c r="AA233" s="230"/>
      <c r="AB233" s="231"/>
      <c r="AC233" s="231"/>
      <c r="AD233" s="232"/>
      <c r="AE233" s="233"/>
    </row>
    <row r="234" spans="1:31" ht="15.75" customHeight="1">
      <c r="A234" s="218" t="s">
        <v>130</v>
      </c>
      <c r="B234" s="219" t="s">
        <v>4921</v>
      </c>
      <c r="C234" s="218" t="s">
        <v>7703</v>
      </c>
      <c r="D234" s="218" t="s">
        <v>7704</v>
      </c>
      <c r="E234" s="220" t="s">
        <v>7705</v>
      </c>
      <c r="F234" s="220"/>
      <c r="G234" s="221">
        <v>45008</v>
      </c>
      <c r="H234" s="219" t="s">
        <v>72</v>
      </c>
      <c r="I234" s="276">
        <f t="shared" ca="1" si="18"/>
        <v>37.739726027397261</v>
      </c>
      <c r="J234" s="223">
        <v>31720</v>
      </c>
      <c r="K234" s="219">
        <v>43978278</v>
      </c>
      <c r="L234" s="219" t="s">
        <v>3696</v>
      </c>
      <c r="M234" s="219" t="s">
        <v>61</v>
      </c>
      <c r="N234" s="224">
        <v>0.14399999999999999</v>
      </c>
      <c r="O234" s="225"/>
      <c r="P234" s="224" t="s">
        <v>67</v>
      </c>
      <c r="Q234" s="225"/>
      <c r="R234" s="225"/>
      <c r="S234" s="225"/>
      <c r="T234" s="226"/>
      <c r="U234" s="227"/>
      <c r="V234" s="227"/>
      <c r="W234" s="228"/>
      <c r="X234" s="229"/>
      <c r="Y234" s="230"/>
      <c r="Z234" s="230"/>
      <c r="AA234" s="230"/>
      <c r="AB234" s="231"/>
      <c r="AC234" s="231"/>
      <c r="AD234" s="232"/>
      <c r="AE234" s="233"/>
    </row>
    <row r="235" spans="1:31" ht="15.75" customHeight="1">
      <c r="A235" s="218" t="s">
        <v>130</v>
      </c>
      <c r="B235" s="219" t="s">
        <v>4921</v>
      </c>
      <c r="C235" s="218" t="s">
        <v>7703</v>
      </c>
      <c r="D235" s="218" t="s">
        <v>7329</v>
      </c>
      <c r="E235" s="220" t="s">
        <v>7706</v>
      </c>
      <c r="F235" s="220"/>
      <c r="G235" s="221">
        <v>45008</v>
      </c>
      <c r="H235" s="219" t="s">
        <v>57</v>
      </c>
      <c r="I235" s="276">
        <f t="shared" ca="1" si="18"/>
        <v>42.408219178082192</v>
      </c>
      <c r="J235" s="223">
        <v>30016</v>
      </c>
      <c r="K235" s="219">
        <v>41323608</v>
      </c>
      <c r="L235" s="219" t="s">
        <v>3696</v>
      </c>
      <c r="M235" s="219" t="s">
        <v>61</v>
      </c>
      <c r="N235" s="224">
        <v>0.27900000000000003</v>
      </c>
      <c r="O235" s="225"/>
      <c r="P235" s="224" t="s">
        <v>67</v>
      </c>
      <c r="Q235" s="225"/>
      <c r="R235" s="225"/>
      <c r="S235" s="225"/>
      <c r="T235" s="226"/>
      <c r="U235" s="227"/>
      <c r="V235" s="227"/>
      <c r="W235" s="228"/>
      <c r="X235" s="229"/>
      <c r="Y235" s="230"/>
      <c r="Z235" s="230"/>
      <c r="AA235" s="230"/>
      <c r="AB235" s="231"/>
      <c r="AC235" s="231"/>
      <c r="AD235" s="232"/>
      <c r="AE235" s="233"/>
    </row>
    <row r="236" spans="1:31" ht="15.75" customHeight="1">
      <c r="A236" s="218" t="s">
        <v>130</v>
      </c>
      <c r="B236" s="219" t="s">
        <v>4921</v>
      </c>
      <c r="C236" s="218" t="s">
        <v>7703</v>
      </c>
      <c r="D236" s="218" t="s">
        <v>7707</v>
      </c>
      <c r="E236" s="220" t="s">
        <v>7708</v>
      </c>
      <c r="F236" s="220"/>
      <c r="G236" s="221">
        <v>45008</v>
      </c>
      <c r="H236" s="219" t="s">
        <v>57</v>
      </c>
      <c r="I236" s="276">
        <f t="shared" ca="1" si="18"/>
        <v>70.342465753424662</v>
      </c>
      <c r="J236" s="223">
        <v>19820</v>
      </c>
      <c r="K236" s="219">
        <v>9106762</v>
      </c>
      <c r="L236" s="219" t="s">
        <v>3696</v>
      </c>
      <c r="M236" s="219" t="s">
        <v>61</v>
      </c>
      <c r="N236" s="236">
        <v>3.8210000000000002</v>
      </c>
      <c r="O236" s="225"/>
      <c r="P236" s="236" t="s">
        <v>705</v>
      </c>
      <c r="Q236" s="225"/>
      <c r="R236" s="225"/>
      <c r="S236" s="225"/>
      <c r="T236" s="226"/>
      <c r="U236" s="227"/>
      <c r="V236" s="227"/>
      <c r="W236" s="228"/>
      <c r="X236" s="229"/>
      <c r="Y236" s="230"/>
      <c r="Z236" s="230"/>
      <c r="AA236" s="230"/>
      <c r="AB236" s="231"/>
      <c r="AC236" s="231"/>
      <c r="AD236" s="232"/>
      <c r="AE236" s="233"/>
    </row>
    <row r="237" spans="1:31" ht="15.75" customHeight="1">
      <c r="A237" s="218" t="s">
        <v>130</v>
      </c>
      <c r="B237" s="219" t="s">
        <v>4921</v>
      </c>
      <c r="C237" s="218" t="s">
        <v>7703</v>
      </c>
      <c r="D237" s="218" t="s">
        <v>7709</v>
      </c>
      <c r="E237" s="220" t="s">
        <v>7710</v>
      </c>
      <c r="F237" s="220"/>
      <c r="G237" s="221">
        <v>45008</v>
      </c>
      <c r="H237" s="219" t="s">
        <v>57</v>
      </c>
      <c r="I237" s="276">
        <f t="shared" ca="1" si="18"/>
        <v>48.230136986301368</v>
      </c>
      <c r="J237" s="223">
        <v>27891</v>
      </c>
      <c r="K237" s="219">
        <v>40446042</v>
      </c>
      <c r="L237" s="219" t="s">
        <v>3696</v>
      </c>
      <c r="M237" s="219" t="s">
        <v>61</v>
      </c>
      <c r="N237" s="236" t="s">
        <v>820</v>
      </c>
      <c r="O237" s="225"/>
      <c r="P237" s="236" t="s">
        <v>705</v>
      </c>
      <c r="Q237" s="225"/>
      <c r="R237" s="225"/>
      <c r="S237" s="225"/>
      <c r="T237" s="226"/>
      <c r="U237" s="227"/>
      <c r="V237" s="227"/>
      <c r="W237" s="228"/>
      <c r="X237" s="229"/>
      <c r="Y237" s="230"/>
      <c r="Z237" s="230"/>
      <c r="AA237" s="230"/>
      <c r="AB237" s="231"/>
      <c r="AC237" s="231"/>
      <c r="AD237" s="232"/>
      <c r="AE237" s="233"/>
    </row>
    <row r="238" spans="1:31" ht="15.75" customHeight="1">
      <c r="A238" s="218" t="s">
        <v>130</v>
      </c>
      <c r="B238" s="219" t="s">
        <v>4921</v>
      </c>
      <c r="C238" s="218" t="s">
        <v>7703</v>
      </c>
      <c r="D238" s="218" t="s">
        <v>7711</v>
      </c>
      <c r="E238" s="220" t="s">
        <v>7712</v>
      </c>
      <c r="F238" s="220"/>
      <c r="G238" s="221">
        <v>45008</v>
      </c>
      <c r="H238" s="219" t="s">
        <v>57</v>
      </c>
      <c r="I238" s="276">
        <f t="shared" ca="1" si="18"/>
        <v>50.624657534246573</v>
      </c>
      <c r="J238" s="223">
        <v>27017</v>
      </c>
      <c r="K238" s="219">
        <v>10110190</v>
      </c>
      <c r="L238" s="219" t="s">
        <v>3696</v>
      </c>
      <c r="M238" s="219" t="s">
        <v>61</v>
      </c>
      <c r="N238" s="236" t="s">
        <v>820</v>
      </c>
      <c r="O238" s="225"/>
      <c r="P238" s="236" t="s">
        <v>705</v>
      </c>
      <c r="Q238" s="225"/>
      <c r="R238" s="225"/>
      <c r="S238" s="225"/>
      <c r="T238" s="226"/>
      <c r="U238" s="227"/>
      <c r="V238" s="227"/>
      <c r="W238" s="228"/>
      <c r="X238" s="229"/>
      <c r="Y238" s="230"/>
      <c r="Z238" s="230"/>
      <c r="AA238" s="230"/>
      <c r="AB238" s="231"/>
      <c r="AC238" s="231"/>
      <c r="AD238" s="232"/>
      <c r="AE238" s="233"/>
    </row>
    <row r="239" spans="1:31" ht="15.75" customHeight="1">
      <c r="A239" s="218" t="s">
        <v>130</v>
      </c>
      <c r="B239" s="219" t="s">
        <v>4921</v>
      </c>
      <c r="C239" s="218" t="s">
        <v>7703</v>
      </c>
      <c r="D239" s="218" t="s">
        <v>7713</v>
      </c>
      <c r="E239" s="220" t="s">
        <v>7714</v>
      </c>
      <c r="F239" s="220"/>
      <c r="G239" s="221">
        <v>45008</v>
      </c>
      <c r="H239" s="219" t="s">
        <v>57</v>
      </c>
      <c r="I239" s="276">
        <f t="shared" ca="1" si="18"/>
        <v>51.175342465753424</v>
      </c>
      <c r="J239" s="223">
        <v>26816</v>
      </c>
      <c r="K239" s="219">
        <v>45934217</v>
      </c>
      <c r="L239" s="219" t="s">
        <v>3696</v>
      </c>
      <c r="M239" s="219" t="s">
        <v>61</v>
      </c>
      <c r="N239" s="236" t="s">
        <v>820</v>
      </c>
      <c r="O239" s="225"/>
      <c r="P239" s="236" t="s">
        <v>705</v>
      </c>
      <c r="Q239" s="225"/>
      <c r="R239" s="225"/>
      <c r="S239" s="225"/>
      <c r="T239" s="226"/>
      <c r="U239" s="227"/>
      <c r="V239" s="227"/>
      <c r="W239" s="228"/>
      <c r="X239" s="229"/>
      <c r="Y239" s="230"/>
      <c r="Z239" s="230"/>
      <c r="AA239" s="230"/>
      <c r="AB239" s="231"/>
      <c r="AC239" s="231"/>
      <c r="AD239" s="232"/>
      <c r="AE239" s="233"/>
    </row>
    <row r="240" spans="1:31" ht="15.75" customHeight="1">
      <c r="A240" s="218" t="s">
        <v>7715</v>
      </c>
      <c r="B240" s="219" t="s">
        <v>7716</v>
      </c>
      <c r="C240" s="218" t="s">
        <v>7717</v>
      </c>
      <c r="D240" s="218" t="s">
        <v>7718</v>
      </c>
      <c r="E240" s="220" t="s">
        <v>7719</v>
      </c>
      <c r="F240" s="220"/>
      <c r="G240" s="221">
        <v>45009</v>
      </c>
      <c r="H240" s="219" t="s">
        <v>72</v>
      </c>
      <c r="I240" s="276">
        <f t="shared" ca="1" si="18"/>
        <v>37.904109589041099</v>
      </c>
      <c r="J240" s="223">
        <v>31660</v>
      </c>
      <c r="K240" s="219">
        <v>45623312</v>
      </c>
      <c r="L240" s="219" t="s">
        <v>3696</v>
      </c>
      <c r="M240" s="219" t="s">
        <v>61</v>
      </c>
      <c r="N240" s="224">
        <v>0.14499999999999999</v>
      </c>
      <c r="O240" s="225"/>
      <c r="P240" s="224" t="s">
        <v>67</v>
      </c>
      <c r="Q240" s="225"/>
      <c r="R240" s="225"/>
      <c r="S240" s="225"/>
      <c r="T240" s="226"/>
      <c r="U240" s="227"/>
      <c r="V240" s="227"/>
      <c r="W240" s="228"/>
      <c r="X240" s="229"/>
      <c r="Y240" s="230"/>
      <c r="Z240" s="230"/>
      <c r="AA240" s="230"/>
      <c r="AB240" s="231"/>
      <c r="AC240" s="231"/>
      <c r="AD240" s="232"/>
      <c r="AE240" s="233"/>
    </row>
    <row r="241" spans="1:31" ht="15.75" customHeight="1">
      <c r="A241" s="218" t="s">
        <v>143</v>
      </c>
      <c r="B241" s="219" t="s">
        <v>150</v>
      </c>
      <c r="C241" s="218" t="s">
        <v>7720</v>
      </c>
      <c r="D241" s="218" t="s">
        <v>7721</v>
      </c>
      <c r="E241" s="220" t="s">
        <v>7722</v>
      </c>
      <c r="F241" s="220"/>
      <c r="G241" s="221">
        <v>45009</v>
      </c>
      <c r="H241" s="219" t="s">
        <v>72</v>
      </c>
      <c r="I241" s="276">
        <f t="shared" ca="1" si="18"/>
        <v>4.7726027397260271</v>
      </c>
      <c r="J241" s="223">
        <v>43753</v>
      </c>
      <c r="K241" s="219">
        <v>91555969</v>
      </c>
      <c r="L241" s="275" t="s">
        <v>4762</v>
      </c>
      <c r="M241" s="219" t="s">
        <v>61</v>
      </c>
      <c r="N241" s="224">
        <v>0.1</v>
      </c>
      <c r="O241" s="225"/>
      <c r="P241" s="224" t="s">
        <v>67</v>
      </c>
      <c r="Q241" s="225"/>
      <c r="R241" s="225"/>
      <c r="S241" s="225"/>
      <c r="T241" s="226"/>
      <c r="U241" s="227"/>
      <c r="V241" s="227"/>
      <c r="W241" s="228"/>
      <c r="X241" s="229"/>
      <c r="Y241" s="230"/>
      <c r="Z241" s="230"/>
      <c r="AA241" s="230"/>
      <c r="AB241" s="231"/>
      <c r="AC241" s="231"/>
      <c r="AD241" s="232"/>
      <c r="AE241" s="233"/>
    </row>
    <row r="242" spans="1:31" ht="15.75" customHeight="1">
      <c r="A242" s="218" t="s">
        <v>6557</v>
      </c>
      <c r="B242" s="219" t="s">
        <v>7384</v>
      </c>
      <c r="C242" s="218" t="s">
        <v>7723</v>
      </c>
      <c r="D242" s="218" t="s">
        <v>7724</v>
      </c>
      <c r="E242" s="220" t="s">
        <v>7725</v>
      </c>
      <c r="F242" s="220"/>
      <c r="G242" s="221">
        <v>45012</v>
      </c>
      <c r="H242" s="219" t="s">
        <v>57</v>
      </c>
      <c r="I242" s="276">
        <f t="shared" ca="1" si="18"/>
        <v>30.183561643835617</v>
      </c>
      <c r="J242" s="223">
        <v>34478</v>
      </c>
      <c r="K242" s="219">
        <v>48560052</v>
      </c>
      <c r="L242" s="219" t="s">
        <v>3696</v>
      </c>
      <c r="M242" s="219" t="s">
        <v>61</v>
      </c>
      <c r="N242" s="236">
        <v>3.81</v>
      </c>
      <c r="O242" s="225"/>
      <c r="P242" s="236" t="s">
        <v>705</v>
      </c>
      <c r="Q242" s="225"/>
      <c r="R242" s="225"/>
      <c r="S242" s="225"/>
      <c r="T242" s="226"/>
      <c r="U242" s="227"/>
      <c r="V242" s="227"/>
      <c r="W242" s="228"/>
      <c r="X242" s="229"/>
      <c r="Y242" s="230"/>
      <c r="Z242" s="230"/>
      <c r="AA242" s="230"/>
      <c r="AB242" s="231"/>
      <c r="AC242" s="231"/>
      <c r="AD242" s="232"/>
      <c r="AE242" s="233"/>
    </row>
    <row r="243" spans="1:31" ht="15.75" customHeight="1">
      <c r="A243" s="218" t="s">
        <v>3167</v>
      </c>
      <c r="B243" s="219" t="s">
        <v>2437</v>
      </c>
      <c r="C243" s="218" t="s">
        <v>7726</v>
      </c>
      <c r="D243" s="218" t="s">
        <v>7727</v>
      </c>
      <c r="E243" s="220" t="s">
        <v>7728</v>
      </c>
      <c r="F243" s="220"/>
      <c r="G243" s="221">
        <v>45012</v>
      </c>
      <c r="H243" s="219" t="s">
        <v>72</v>
      </c>
      <c r="I243" s="276">
        <f t="shared" ca="1" si="18"/>
        <v>23.090410958904108</v>
      </c>
      <c r="J243" s="223">
        <v>37067</v>
      </c>
      <c r="K243" s="219">
        <v>76401982</v>
      </c>
      <c r="L243" s="219" t="s">
        <v>3679</v>
      </c>
      <c r="M243" s="219" t="s">
        <v>61</v>
      </c>
      <c r="N243" s="236" t="s">
        <v>820</v>
      </c>
      <c r="O243" s="225"/>
      <c r="P243" s="236" t="s">
        <v>705</v>
      </c>
      <c r="Q243" s="225"/>
      <c r="R243" s="225"/>
      <c r="S243" s="225"/>
      <c r="T243" s="226"/>
      <c r="U243" s="227" t="s">
        <v>68</v>
      </c>
      <c r="V243" s="227">
        <v>1</v>
      </c>
      <c r="W243" s="228">
        <v>176.54300000000001</v>
      </c>
      <c r="X243" s="229" t="s">
        <v>498</v>
      </c>
      <c r="Y243" s="230"/>
      <c r="Z243" s="230"/>
      <c r="AA243" s="230"/>
      <c r="AB243" s="231"/>
      <c r="AC243" s="231"/>
      <c r="AD243" s="232"/>
      <c r="AE243" s="233"/>
    </row>
    <row r="244" spans="1:31" ht="15.75" customHeight="1">
      <c r="A244" s="218" t="s">
        <v>2111</v>
      </c>
      <c r="B244" s="219" t="s">
        <v>283</v>
      </c>
      <c r="C244" s="218" t="s">
        <v>7729</v>
      </c>
      <c r="D244" s="218" t="s">
        <v>7730</v>
      </c>
      <c r="E244" s="220" t="s">
        <v>7731</v>
      </c>
      <c r="F244" s="220"/>
      <c r="G244" s="221">
        <v>45012</v>
      </c>
      <c r="H244" s="219" t="s">
        <v>72</v>
      </c>
      <c r="I244" s="276"/>
      <c r="J244" s="223" t="s">
        <v>7623</v>
      </c>
      <c r="K244" s="219" t="s">
        <v>7732</v>
      </c>
      <c r="L244" s="219" t="s">
        <v>3696</v>
      </c>
      <c r="M244" s="219" t="s">
        <v>61</v>
      </c>
      <c r="N244" s="224">
        <v>0.14299999999999999</v>
      </c>
      <c r="O244" s="225"/>
      <c r="P244" s="224" t="s">
        <v>67</v>
      </c>
      <c r="Q244" s="225"/>
      <c r="R244" s="225"/>
      <c r="S244" s="225"/>
      <c r="T244" s="226"/>
      <c r="U244" s="227"/>
      <c r="V244" s="227"/>
      <c r="W244" s="228"/>
      <c r="X244" s="229"/>
      <c r="Y244" s="230"/>
      <c r="Z244" s="230"/>
      <c r="AA244" s="230"/>
      <c r="AB244" s="231"/>
      <c r="AC244" s="231"/>
      <c r="AD244" s="232"/>
      <c r="AE244" s="233"/>
    </row>
    <row r="245" spans="1:31" ht="15.75" customHeight="1">
      <c r="A245" s="218" t="s">
        <v>2111</v>
      </c>
      <c r="B245" s="219" t="s">
        <v>283</v>
      </c>
      <c r="C245" s="218" t="s">
        <v>7729</v>
      </c>
      <c r="D245" s="218" t="s">
        <v>7733</v>
      </c>
      <c r="E245" s="220" t="s">
        <v>7734</v>
      </c>
      <c r="F245" s="220"/>
      <c r="G245" s="221">
        <v>45012</v>
      </c>
      <c r="H245" s="219" t="s">
        <v>72</v>
      </c>
      <c r="I245" s="276"/>
      <c r="J245" s="223" t="s">
        <v>7623</v>
      </c>
      <c r="K245" s="219">
        <v>43256317</v>
      </c>
      <c r="L245" s="219" t="s">
        <v>3696</v>
      </c>
      <c r="M245" s="219" t="s">
        <v>61</v>
      </c>
      <c r="N245" s="224">
        <v>0.13900000000000001</v>
      </c>
      <c r="O245" s="225"/>
      <c r="P245" s="224" t="s">
        <v>67</v>
      </c>
      <c r="Q245" s="225"/>
      <c r="R245" s="225"/>
      <c r="S245" s="225"/>
      <c r="T245" s="226"/>
      <c r="U245" s="227"/>
      <c r="V245" s="227"/>
      <c r="W245" s="228"/>
      <c r="X245" s="229"/>
      <c r="Y245" s="230"/>
      <c r="Z245" s="230"/>
      <c r="AA245" s="230"/>
      <c r="AB245" s="231"/>
      <c r="AC245" s="231"/>
      <c r="AD245" s="232"/>
      <c r="AE245" s="233"/>
    </row>
    <row r="246" spans="1:31" ht="15.75" customHeight="1">
      <c r="A246" s="218" t="s">
        <v>2111</v>
      </c>
      <c r="B246" s="219" t="s">
        <v>283</v>
      </c>
      <c r="C246" s="218" t="s">
        <v>7729</v>
      </c>
      <c r="D246" s="218" t="s">
        <v>7735</v>
      </c>
      <c r="E246" s="220" t="s">
        <v>7736</v>
      </c>
      <c r="F246" s="220"/>
      <c r="G246" s="221">
        <v>45012</v>
      </c>
      <c r="H246" s="219" t="s">
        <v>57</v>
      </c>
      <c r="I246" s="276"/>
      <c r="J246" s="223" t="s">
        <v>7623</v>
      </c>
      <c r="K246" s="219">
        <v>28714059</v>
      </c>
      <c r="L246" s="219" t="s">
        <v>3696</v>
      </c>
      <c r="M246" s="219" t="s">
        <v>61</v>
      </c>
      <c r="N246" s="224">
        <v>0.123</v>
      </c>
      <c r="O246" s="225"/>
      <c r="P246" s="224" t="s">
        <v>67</v>
      </c>
      <c r="Q246" s="225"/>
      <c r="R246" s="225"/>
      <c r="S246" s="225"/>
      <c r="T246" s="226"/>
      <c r="U246" s="227" t="s">
        <v>378</v>
      </c>
      <c r="V246" s="227"/>
      <c r="W246" s="228" t="s">
        <v>73</v>
      </c>
      <c r="X246" s="229"/>
      <c r="Y246" s="230"/>
      <c r="Z246" s="230"/>
      <c r="AA246" s="230"/>
      <c r="AB246" s="231"/>
      <c r="AC246" s="231"/>
      <c r="AD246" s="232"/>
      <c r="AE246" s="233"/>
    </row>
    <row r="247" spans="1:31" ht="15.75" customHeight="1">
      <c r="A247" s="218" t="s">
        <v>2301</v>
      </c>
      <c r="B247" s="219" t="s">
        <v>283</v>
      </c>
      <c r="C247" s="218" t="s">
        <v>7729</v>
      </c>
      <c r="D247" s="218" t="s">
        <v>7737</v>
      </c>
      <c r="E247" s="220" t="s">
        <v>7738</v>
      </c>
      <c r="F247" s="220"/>
      <c r="G247" s="221">
        <v>45012</v>
      </c>
      <c r="H247" s="219" t="s">
        <v>57</v>
      </c>
      <c r="I247" s="276">
        <f t="shared" ref="I247:I249" ca="1" si="19">(TODAY()-J247)/365</f>
        <v>57.827397260273976</v>
      </c>
      <c r="J247" s="223">
        <v>24388</v>
      </c>
      <c r="K247" s="219">
        <v>28700856</v>
      </c>
      <c r="L247" s="219" t="s">
        <v>3696</v>
      </c>
      <c r="M247" s="219" t="s">
        <v>61</v>
      </c>
      <c r="N247" s="236">
        <v>3.669</v>
      </c>
      <c r="O247" s="225"/>
      <c r="P247" s="236" t="s">
        <v>705</v>
      </c>
      <c r="Q247" s="225"/>
      <c r="R247" s="225"/>
      <c r="S247" s="225"/>
      <c r="T247" s="226"/>
      <c r="U247" s="227" t="s">
        <v>378</v>
      </c>
      <c r="V247" s="227"/>
      <c r="W247" s="228" t="s">
        <v>73</v>
      </c>
      <c r="X247" s="229"/>
      <c r="Y247" s="230"/>
      <c r="Z247" s="230"/>
      <c r="AA247" s="230"/>
      <c r="AB247" s="231"/>
      <c r="AC247" s="231"/>
      <c r="AD247" s="232"/>
      <c r="AE247" s="233"/>
    </row>
    <row r="248" spans="1:31" ht="15.75" customHeight="1">
      <c r="A248" s="218" t="s">
        <v>5805</v>
      </c>
      <c r="B248" s="219" t="s">
        <v>4921</v>
      </c>
      <c r="C248" s="218" t="s">
        <v>7739</v>
      </c>
      <c r="D248" s="218" t="s">
        <v>7740</v>
      </c>
      <c r="E248" s="220" t="s">
        <v>7741</v>
      </c>
      <c r="F248" s="220"/>
      <c r="G248" s="221">
        <v>45013</v>
      </c>
      <c r="H248" s="219" t="s">
        <v>72</v>
      </c>
      <c r="I248" s="276">
        <f t="shared" ca="1" si="19"/>
        <v>49.147945205479452</v>
      </c>
      <c r="J248" s="223">
        <v>27556</v>
      </c>
      <c r="K248" s="219">
        <v>43880990</v>
      </c>
      <c r="L248" s="219" t="s">
        <v>3696</v>
      </c>
      <c r="M248" s="219" t="s">
        <v>61</v>
      </c>
      <c r="N248" s="236">
        <v>3.7519999999999998</v>
      </c>
      <c r="O248" s="225"/>
      <c r="P248" s="236" t="s">
        <v>705</v>
      </c>
      <c r="Q248" s="225"/>
      <c r="R248" s="225"/>
      <c r="S248" s="225"/>
      <c r="T248" s="226"/>
      <c r="U248" s="227"/>
      <c r="V248" s="227"/>
      <c r="W248" s="228"/>
      <c r="X248" s="229"/>
      <c r="Y248" s="230"/>
      <c r="Z248" s="230"/>
      <c r="AA248" s="230"/>
      <c r="AB248" s="231"/>
      <c r="AC248" s="231"/>
      <c r="AD248" s="232"/>
      <c r="AE248" s="233"/>
    </row>
    <row r="249" spans="1:31" ht="15.75" customHeight="1">
      <c r="A249" s="218" t="s">
        <v>3167</v>
      </c>
      <c r="B249" s="219" t="s">
        <v>2437</v>
      </c>
      <c r="C249" s="218" t="s">
        <v>7742</v>
      </c>
      <c r="D249" s="218" t="s">
        <v>7743</v>
      </c>
      <c r="E249" s="220" t="s">
        <v>7744</v>
      </c>
      <c r="F249" s="220"/>
      <c r="G249" s="221">
        <v>45014</v>
      </c>
      <c r="H249" s="219" t="s">
        <v>57</v>
      </c>
      <c r="I249" s="276">
        <f t="shared" ca="1" si="19"/>
        <v>24.728767123287671</v>
      </c>
      <c r="J249" s="223">
        <v>36469</v>
      </c>
      <c r="K249" s="219">
        <v>75519460</v>
      </c>
      <c r="L249" s="219" t="s">
        <v>3679</v>
      </c>
      <c r="M249" s="219" t="s">
        <v>61</v>
      </c>
      <c r="N249" s="224">
        <v>8.1000000000000003E-2</v>
      </c>
      <c r="O249" s="251"/>
      <c r="P249" s="224" t="s">
        <v>4635</v>
      </c>
      <c r="Q249" s="224"/>
      <c r="R249" s="224"/>
      <c r="S249" s="224" t="s">
        <v>67</v>
      </c>
      <c r="T249" s="239"/>
      <c r="U249" s="227" t="s">
        <v>68</v>
      </c>
      <c r="V249" s="227">
        <v>1</v>
      </c>
      <c r="W249" s="228">
        <v>1.071</v>
      </c>
      <c r="X249" s="229" t="s">
        <v>498</v>
      </c>
      <c r="Y249" s="230"/>
      <c r="Z249" s="230"/>
      <c r="AA249" s="230"/>
      <c r="AB249" s="231"/>
      <c r="AC249" s="231"/>
      <c r="AD249" s="232"/>
      <c r="AE249" s="233"/>
    </row>
    <row r="250" spans="1:31" ht="15.75" customHeight="1">
      <c r="A250" s="218" t="s">
        <v>2111</v>
      </c>
      <c r="B250" s="219" t="s">
        <v>283</v>
      </c>
      <c r="C250" s="218" t="s">
        <v>7745</v>
      </c>
      <c r="D250" s="218" t="s">
        <v>7746</v>
      </c>
      <c r="E250" s="220" t="s">
        <v>7747</v>
      </c>
      <c r="F250" s="220"/>
      <c r="G250" s="221">
        <v>45014</v>
      </c>
      <c r="H250" s="219" t="s">
        <v>57</v>
      </c>
      <c r="I250" s="276"/>
      <c r="J250" s="223" t="s">
        <v>7623</v>
      </c>
      <c r="K250" s="219">
        <v>44475372</v>
      </c>
      <c r="L250" s="219" t="s">
        <v>3696</v>
      </c>
      <c r="M250" s="219" t="s">
        <v>61</v>
      </c>
      <c r="N250" s="265">
        <v>7.0000000000000007E-2</v>
      </c>
      <c r="O250" s="251"/>
      <c r="P250" s="224" t="s">
        <v>4635</v>
      </c>
      <c r="Q250" s="224"/>
      <c r="R250" s="224"/>
      <c r="S250" s="224" t="s">
        <v>67</v>
      </c>
      <c r="T250" s="239"/>
      <c r="U250" s="227"/>
      <c r="V250" s="227"/>
      <c r="W250" s="228"/>
      <c r="X250" s="229"/>
      <c r="Y250" s="230"/>
      <c r="Z250" s="230"/>
      <c r="AA250" s="230"/>
      <c r="AB250" s="231"/>
      <c r="AC250" s="231"/>
      <c r="AD250" s="232"/>
      <c r="AE250" s="233"/>
    </row>
    <row r="251" spans="1:31" ht="15.75" customHeight="1">
      <c r="A251" s="218" t="s">
        <v>595</v>
      </c>
      <c r="B251" s="219" t="s">
        <v>4921</v>
      </c>
      <c r="C251" s="218" t="s">
        <v>7748</v>
      </c>
      <c r="D251" s="218" t="s">
        <v>7749</v>
      </c>
      <c r="E251" s="220" t="s">
        <v>7750</v>
      </c>
      <c r="F251" s="220"/>
      <c r="G251" s="221">
        <v>45016</v>
      </c>
      <c r="H251" s="219" t="s">
        <v>72</v>
      </c>
      <c r="I251" s="276"/>
      <c r="J251" s="223" t="s">
        <v>7623</v>
      </c>
      <c r="K251" s="219">
        <v>40752401</v>
      </c>
      <c r="L251" s="219" t="s">
        <v>3696</v>
      </c>
      <c r="M251" s="219" t="s">
        <v>61</v>
      </c>
      <c r="N251" s="265">
        <v>0.1</v>
      </c>
      <c r="O251" s="225"/>
      <c r="P251" s="224" t="s">
        <v>4635</v>
      </c>
      <c r="Q251" s="225"/>
      <c r="R251" s="225"/>
      <c r="S251" s="225"/>
      <c r="T251" s="226"/>
      <c r="U251" s="227"/>
      <c r="V251" s="227"/>
      <c r="W251" s="228"/>
      <c r="X251" s="229"/>
      <c r="Y251" s="230"/>
      <c r="Z251" s="230"/>
      <c r="AA251" s="230"/>
      <c r="AB251" s="231"/>
      <c r="AC251" s="231"/>
      <c r="AD251" s="232"/>
      <c r="AE251" s="233"/>
    </row>
    <row r="252" spans="1:31" ht="15.75" customHeight="1">
      <c r="A252" s="218" t="s">
        <v>369</v>
      </c>
      <c r="B252" s="219" t="s">
        <v>7168</v>
      </c>
      <c r="C252" s="218" t="s">
        <v>7751</v>
      </c>
      <c r="D252" s="218" t="s">
        <v>7752</v>
      </c>
      <c r="E252" s="220" t="s">
        <v>7753</v>
      </c>
      <c r="F252" s="220"/>
      <c r="G252" s="221">
        <v>45016</v>
      </c>
      <c r="H252" s="219" t="s">
        <v>57</v>
      </c>
      <c r="I252" s="276">
        <f t="shared" ref="I252:I256" ca="1" si="20">(TODAY()-J252)/365</f>
        <v>26.956164383561642</v>
      </c>
      <c r="J252" s="223">
        <v>35656</v>
      </c>
      <c r="K252" s="219">
        <v>70855930</v>
      </c>
      <c r="L252" s="219" t="s">
        <v>3696</v>
      </c>
      <c r="M252" s="219" t="s">
        <v>61</v>
      </c>
      <c r="N252" s="224">
        <v>6.8000000000000005E-2</v>
      </c>
      <c r="O252" s="225"/>
      <c r="P252" s="224" t="s">
        <v>67</v>
      </c>
      <c r="Q252" s="225"/>
      <c r="R252" s="225"/>
      <c r="S252" s="225"/>
      <c r="T252" s="226"/>
      <c r="U252" s="227"/>
      <c r="V252" s="227"/>
      <c r="W252" s="228"/>
      <c r="X252" s="229"/>
      <c r="Y252" s="230"/>
      <c r="Z252" s="230"/>
      <c r="AA252" s="230"/>
      <c r="AB252" s="231"/>
      <c r="AC252" s="231"/>
      <c r="AD252" s="232"/>
      <c r="AE252" s="233"/>
    </row>
    <row r="253" spans="1:31" ht="15.75" customHeight="1">
      <c r="A253" s="218" t="s">
        <v>130</v>
      </c>
      <c r="B253" s="219" t="s">
        <v>4921</v>
      </c>
      <c r="C253" s="218" t="s">
        <v>7754</v>
      </c>
      <c r="D253" s="218" t="s">
        <v>7755</v>
      </c>
      <c r="E253" s="220" t="s">
        <v>7756</v>
      </c>
      <c r="F253" s="220"/>
      <c r="G253" s="221">
        <v>45016</v>
      </c>
      <c r="H253" s="219" t="s">
        <v>57</v>
      </c>
      <c r="I253" s="276">
        <f t="shared" ca="1" si="20"/>
        <v>90.61643835616438</v>
      </c>
      <c r="J253" s="223">
        <v>12420</v>
      </c>
      <c r="K253" s="219">
        <v>16369497</v>
      </c>
      <c r="L253" s="219" t="s">
        <v>3696</v>
      </c>
      <c r="M253" s="219" t="s">
        <v>61</v>
      </c>
      <c r="N253" s="236">
        <v>3.7210000000000001</v>
      </c>
      <c r="O253" s="225"/>
      <c r="P253" s="236" t="s">
        <v>705</v>
      </c>
      <c r="Q253" s="225"/>
      <c r="R253" s="225"/>
      <c r="S253" s="225"/>
      <c r="T253" s="226"/>
      <c r="U253" s="227"/>
      <c r="V253" s="227"/>
      <c r="W253" s="228"/>
      <c r="X253" s="229"/>
      <c r="Y253" s="230"/>
      <c r="Z253" s="230"/>
      <c r="AA253" s="230"/>
      <c r="AB253" s="231"/>
      <c r="AC253" s="231"/>
      <c r="AD253" s="232"/>
      <c r="AE253" s="233"/>
    </row>
    <row r="254" spans="1:31" ht="15.75" customHeight="1">
      <c r="A254" s="218" t="s">
        <v>130</v>
      </c>
      <c r="B254" s="219" t="s">
        <v>4921</v>
      </c>
      <c r="C254" s="218" t="s">
        <v>7754</v>
      </c>
      <c r="D254" s="218" t="s">
        <v>7757</v>
      </c>
      <c r="E254" s="220" t="s">
        <v>7758</v>
      </c>
      <c r="F254" s="220"/>
      <c r="G254" s="221">
        <v>45016</v>
      </c>
      <c r="H254" s="219" t="s">
        <v>57</v>
      </c>
      <c r="I254" s="276">
        <f t="shared" ca="1" si="20"/>
        <v>63.978082191780821</v>
      </c>
      <c r="J254" s="223">
        <v>22143</v>
      </c>
      <c r="K254" s="219">
        <v>7084537</v>
      </c>
      <c r="L254" s="219" t="s">
        <v>3696</v>
      </c>
      <c r="M254" s="219" t="s">
        <v>61</v>
      </c>
      <c r="N254" s="236">
        <v>3.7559999999999998</v>
      </c>
      <c r="O254" s="225"/>
      <c r="P254" s="236" t="s">
        <v>705</v>
      </c>
      <c r="Q254" s="225"/>
      <c r="R254" s="225"/>
      <c r="S254" s="225"/>
      <c r="T254" s="226"/>
      <c r="U254" s="227"/>
      <c r="V254" s="227"/>
      <c r="W254" s="228"/>
      <c r="X254" s="229"/>
      <c r="Y254" s="230"/>
      <c r="Z254" s="230"/>
      <c r="AA254" s="230"/>
      <c r="AB254" s="231"/>
      <c r="AC254" s="231"/>
      <c r="AD254" s="232"/>
      <c r="AE254" s="233"/>
    </row>
    <row r="255" spans="1:31" ht="15.75" customHeight="1">
      <c r="A255" s="218" t="s">
        <v>130</v>
      </c>
      <c r="B255" s="219" t="s">
        <v>4921</v>
      </c>
      <c r="C255" s="218" t="s">
        <v>7754</v>
      </c>
      <c r="D255" s="218" t="s">
        <v>7759</v>
      </c>
      <c r="E255" s="220" t="s">
        <v>7760</v>
      </c>
      <c r="F255" s="220"/>
      <c r="G255" s="221">
        <v>45016</v>
      </c>
      <c r="H255" s="219" t="s">
        <v>57</v>
      </c>
      <c r="I255" s="276">
        <f t="shared" ca="1" si="20"/>
        <v>81.61643835616438</v>
      </c>
      <c r="J255" s="223">
        <v>15705</v>
      </c>
      <c r="K255" s="219">
        <v>7398751</v>
      </c>
      <c r="L255" s="219" t="s">
        <v>3696</v>
      </c>
      <c r="M255" s="219" t="s">
        <v>61</v>
      </c>
      <c r="N255" s="236">
        <v>3.6930000000000001</v>
      </c>
      <c r="O255" s="225"/>
      <c r="P255" s="236" t="s">
        <v>705</v>
      </c>
      <c r="Q255" s="225"/>
      <c r="R255" s="225"/>
      <c r="S255" s="225"/>
      <c r="T255" s="226"/>
      <c r="U255" s="227"/>
      <c r="V255" s="227"/>
      <c r="W255" s="228"/>
      <c r="X255" s="229"/>
      <c r="Y255" s="230"/>
      <c r="Z255" s="230"/>
      <c r="AA255" s="230"/>
      <c r="AB255" s="231"/>
      <c r="AC255" s="231"/>
      <c r="AD255" s="232"/>
      <c r="AE255" s="233"/>
    </row>
    <row r="256" spans="1:31" ht="15.75" customHeight="1">
      <c r="A256" s="218" t="s">
        <v>492</v>
      </c>
      <c r="B256" s="219" t="s">
        <v>495</v>
      </c>
      <c r="C256" s="218" t="s">
        <v>7761</v>
      </c>
      <c r="D256" s="218" t="s">
        <v>7762</v>
      </c>
      <c r="E256" s="220" t="s">
        <v>7763</v>
      </c>
      <c r="F256" s="220"/>
      <c r="G256" s="221">
        <v>45019</v>
      </c>
      <c r="H256" s="219" t="s">
        <v>57</v>
      </c>
      <c r="I256" s="276">
        <f t="shared" ca="1" si="20"/>
        <v>42.115068493150687</v>
      </c>
      <c r="J256" s="223">
        <v>30123</v>
      </c>
      <c r="K256" s="219">
        <v>41450601</v>
      </c>
      <c r="L256" s="219" t="s">
        <v>3696</v>
      </c>
      <c r="M256" s="219" t="s">
        <v>61</v>
      </c>
      <c r="N256" s="224">
        <v>0.20200000000000001</v>
      </c>
      <c r="O256" s="225"/>
      <c r="P256" s="224" t="s">
        <v>67</v>
      </c>
      <c r="Q256" s="225"/>
      <c r="R256" s="225"/>
      <c r="S256" s="225"/>
      <c r="T256" s="226"/>
      <c r="U256" s="227"/>
      <c r="V256" s="227">
        <v>0.8</v>
      </c>
      <c r="W256" s="228">
        <v>0.73</v>
      </c>
      <c r="X256" s="229" t="s">
        <v>498</v>
      </c>
      <c r="Y256" s="230"/>
      <c r="Z256" s="230"/>
      <c r="AA256" s="230"/>
      <c r="AB256" s="231"/>
      <c r="AC256" s="231"/>
      <c r="AD256" s="232"/>
      <c r="AE256" s="233"/>
    </row>
    <row r="257" spans="1:31" ht="15.75" customHeight="1">
      <c r="A257" s="218" t="s">
        <v>156</v>
      </c>
      <c r="B257" s="219" t="s">
        <v>4921</v>
      </c>
      <c r="C257" s="218" t="s">
        <v>7764</v>
      </c>
      <c r="D257" s="218" t="s">
        <v>7765</v>
      </c>
      <c r="E257" s="220" t="s">
        <v>7766</v>
      </c>
      <c r="F257" s="220"/>
      <c r="G257" s="221">
        <v>45019</v>
      </c>
      <c r="H257" s="219" t="s">
        <v>72</v>
      </c>
      <c r="I257" s="276"/>
      <c r="J257" s="223"/>
      <c r="K257" s="219">
        <v>46383153</v>
      </c>
      <c r="L257" s="219" t="s">
        <v>3696</v>
      </c>
      <c r="M257" s="219" t="s">
        <v>61</v>
      </c>
      <c r="N257" s="224">
        <v>9.0999999999999998E-2</v>
      </c>
      <c r="O257" s="225"/>
      <c r="P257" s="224" t="s">
        <v>4635</v>
      </c>
      <c r="Q257" s="225"/>
      <c r="R257" s="225"/>
      <c r="S257" s="225"/>
      <c r="T257" s="226"/>
      <c r="U257" s="227"/>
      <c r="V257" s="227"/>
      <c r="W257" s="228"/>
      <c r="X257" s="229"/>
      <c r="Y257" s="230"/>
      <c r="Z257" s="230"/>
      <c r="AA257" s="230"/>
      <c r="AB257" s="231"/>
      <c r="AC257" s="231"/>
      <c r="AD257" s="232"/>
      <c r="AE257" s="233"/>
    </row>
    <row r="258" spans="1:31" ht="15.75" customHeight="1">
      <c r="A258" s="218" t="s">
        <v>3450</v>
      </c>
      <c r="B258" s="219" t="s">
        <v>4921</v>
      </c>
      <c r="C258" s="218" t="s">
        <v>7767</v>
      </c>
      <c r="D258" s="218" t="s">
        <v>7768</v>
      </c>
      <c r="E258" s="220" t="s">
        <v>7769</v>
      </c>
      <c r="F258" s="220"/>
      <c r="G258" s="221">
        <v>45026</v>
      </c>
      <c r="H258" s="219" t="s">
        <v>57</v>
      </c>
      <c r="I258" s="276">
        <f t="shared" ref="I258:I265" ca="1" si="21">(TODAY()-J258)/365</f>
        <v>64.164383561643831</v>
      </c>
      <c r="J258" s="223">
        <v>22075</v>
      </c>
      <c r="K258" s="219">
        <v>8489724</v>
      </c>
      <c r="L258" s="219" t="s">
        <v>3696</v>
      </c>
      <c r="M258" s="219" t="s">
        <v>61</v>
      </c>
      <c r="N258" s="224">
        <v>0.1</v>
      </c>
      <c r="O258" s="225"/>
      <c r="P258" s="224" t="s">
        <v>67</v>
      </c>
      <c r="Q258" s="225"/>
      <c r="R258" s="225"/>
      <c r="S258" s="225"/>
      <c r="T258" s="226"/>
      <c r="U258" s="227"/>
      <c r="V258" s="227"/>
      <c r="W258" s="228"/>
      <c r="X258" s="229"/>
      <c r="Y258" s="230"/>
      <c r="Z258" s="230"/>
      <c r="AA258" s="230"/>
      <c r="AB258" s="231"/>
      <c r="AC258" s="231"/>
      <c r="AD258" s="232"/>
      <c r="AE258" s="233"/>
    </row>
    <row r="259" spans="1:31" ht="15.75" customHeight="1">
      <c r="A259" s="218" t="s">
        <v>3450</v>
      </c>
      <c r="B259" s="219" t="s">
        <v>4921</v>
      </c>
      <c r="C259" s="218" t="s">
        <v>7767</v>
      </c>
      <c r="D259" s="218" t="s">
        <v>7770</v>
      </c>
      <c r="E259" s="220" t="s">
        <v>7771</v>
      </c>
      <c r="F259" s="220"/>
      <c r="G259" s="221">
        <v>45026</v>
      </c>
      <c r="H259" s="219" t="s">
        <v>72</v>
      </c>
      <c r="I259" s="276">
        <f t="shared" ca="1" si="21"/>
        <v>86.093150684931501</v>
      </c>
      <c r="J259" s="223">
        <v>14071</v>
      </c>
      <c r="K259" s="219">
        <v>7046091</v>
      </c>
      <c r="L259" s="219" t="s">
        <v>3696</v>
      </c>
      <c r="M259" s="219" t="s">
        <v>61</v>
      </c>
      <c r="N259" s="236">
        <v>3.746</v>
      </c>
      <c r="O259" s="225"/>
      <c r="P259" s="236" t="s">
        <v>705</v>
      </c>
      <c r="Q259" s="225"/>
      <c r="R259" s="225"/>
      <c r="S259" s="225"/>
      <c r="T259" s="226"/>
      <c r="U259" s="227"/>
      <c r="V259" s="227"/>
      <c r="W259" s="228"/>
      <c r="X259" s="229"/>
      <c r="Y259" s="230"/>
      <c r="Z259" s="230"/>
      <c r="AA259" s="230"/>
      <c r="AB259" s="231"/>
      <c r="AC259" s="231"/>
      <c r="AD259" s="232"/>
      <c r="AE259" s="233"/>
    </row>
    <row r="260" spans="1:31" ht="15.75" customHeight="1">
      <c r="A260" s="218" t="s">
        <v>3167</v>
      </c>
      <c r="B260" s="219" t="s">
        <v>2437</v>
      </c>
      <c r="C260" s="218" t="s">
        <v>7772</v>
      </c>
      <c r="D260" s="218" t="s">
        <v>7773</v>
      </c>
      <c r="E260" s="220" t="s">
        <v>7774</v>
      </c>
      <c r="F260" s="220"/>
      <c r="G260" s="221">
        <v>45026</v>
      </c>
      <c r="H260" s="219" t="s">
        <v>57</v>
      </c>
      <c r="I260" s="276">
        <f t="shared" ca="1" si="21"/>
        <v>40.372602739726027</v>
      </c>
      <c r="J260" s="223">
        <v>30759</v>
      </c>
      <c r="K260" s="219">
        <v>42400915</v>
      </c>
      <c r="L260" s="219" t="s">
        <v>3696</v>
      </c>
      <c r="M260" s="219" t="s">
        <v>61</v>
      </c>
      <c r="N260" s="224">
        <v>0.13200000000000001</v>
      </c>
      <c r="O260" s="225"/>
      <c r="P260" s="225"/>
      <c r="Q260" s="224"/>
      <c r="R260" s="224"/>
      <c r="S260" s="224" t="s">
        <v>67</v>
      </c>
      <c r="T260" s="239"/>
      <c r="U260" s="227"/>
      <c r="V260" s="227"/>
      <c r="W260" s="228"/>
      <c r="X260" s="229"/>
      <c r="Y260" s="230"/>
      <c r="Z260" s="230"/>
      <c r="AA260" s="230"/>
      <c r="AB260" s="231"/>
      <c r="AC260" s="231"/>
      <c r="AD260" s="232"/>
      <c r="AE260" s="233"/>
    </row>
    <row r="261" spans="1:31" ht="15.75" customHeight="1">
      <c r="A261" s="218" t="s">
        <v>130</v>
      </c>
      <c r="B261" s="219" t="s">
        <v>4921</v>
      </c>
      <c r="C261" s="218" t="s">
        <v>7775</v>
      </c>
      <c r="D261" s="218" t="s">
        <v>7776</v>
      </c>
      <c r="E261" s="220" t="s">
        <v>7777</v>
      </c>
      <c r="F261" s="220"/>
      <c r="G261" s="221">
        <v>45026</v>
      </c>
      <c r="H261" s="219" t="s">
        <v>72</v>
      </c>
      <c r="I261" s="276">
        <f t="shared" ca="1" si="21"/>
        <v>24.410958904109588</v>
      </c>
      <c r="J261" s="223">
        <v>36585</v>
      </c>
      <c r="K261" s="219">
        <v>74388473</v>
      </c>
      <c r="L261" s="219" t="s">
        <v>3696</v>
      </c>
      <c r="M261" s="219" t="s">
        <v>61</v>
      </c>
      <c r="N261" s="224">
        <v>0.108</v>
      </c>
      <c r="O261" s="225"/>
      <c r="P261" s="225"/>
      <c r="Q261" s="224"/>
      <c r="R261" s="224"/>
      <c r="S261" s="224" t="s">
        <v>67</v>
      </c>
      <c r="T261" s="239"/>
      <c r="U261" s="227" t="s">
        <v>3418</v>
      </c>
      <c r="V261" s="227">
        <v>1</v>
      </c>
      <c r="W261" s="228" t="s">
        <v>7778</v>
      </c>
      <c r="X261" s="229" t="s">
        <v>3065</v>
      </c>
      <c r="Y261" s="230"/>
      <c r="Z261" s="230"/>
      <c r="AA261" s="230"/>
      <c r="AB261" s="231"/>
      <c r="AC261" s="231"/>
      <c r="AD261" s="232"/>
      <c r="AE261" s="233"/>
    </row>
    <row r="262" spans="1:31" ht="15.75" customHeight="1">
      <c r="A262" s="218" t="s">
        <v>130</v>
      </c>
      <c r="B262" s="219" t="s">
        <v>4921</v>
      </c>
      <c r="C262" s="218" t="s">
        <v>7775</v>
      </c>
      <c r="D262" s="218" t="s">
        <v>7779</v>
      </c>
      <c r="E262" s="220" t="s">
        <v>7780</v>
      </c>
      <c r="F262" s="220"/>
      <c r="G262" s="221">
        <v>45026</v>
      </c>
      <c r="H262" s="219" t="s">
        <v>57</v>
      </c>
      <c r="I262" s="276">
        <f t="shared" ca="1" si="21"/>
        <v>26.580821917808219</v>
      </c>
      <c r="J262" s="223">
        <v>35793</v>
      </c>
      <c r="K262" s="219">
        <v>76541231</v>
      </c>
      <c r="L262" s="219" t="s">
        <v>3696</v>
      </c>
      <c r="M262" s="219" t="s">
        <v>61</v>
      </c>
      <c r="N262" s="224">
        <v>9.2999999999999999E-2</v>
      </c>
      <c r="O262" s="225"/>
      <c r="P262" s="225"/>
      <c r="Q262" s="224"/>
      <c r="R262" s="224"/>
      <c r="S262" s="224" t="s">
        <v>67</v>
      </c>
      <c r="T262" s="239"/>
      <c r="U262" s="227" t="s">
        <v>3418</v>
      </c>
      <c r="V262" s="227">
        <v>1</v>
      </c>
      <c r="W262" s="228" t="s">
        <v>7781</v>
      </c>
      <c r="X262" s="229" t="s">
        <v>3065</v>
      </c>
      <c r="Y262" s="230"/>
      <c r="Z262" s="230"/>
      <c r="AA262" s="230"/>
      <c r="AB262" s="231"/>
      <c r="AC262" s="231"/>
      <c r="AD262" s="232"/>
      <c r="AE262" s="233"/>
    </row>
    <row r="263" spans="1:31" ht="21" customHeight="1">
      <c r="A263" s="218" t="s">
        <v>130</v>
      </c>
      <c r="B263" s="219" t="s">
        <v>4921</v>
      </c>
      <c r="C263" s="218" t="s">
        <v>7775</v>
      </c>
      <c r="D263" s="218" t="s">
        <v>7782</v>
      </c>
      <c r="E263" s="220" t="s">
        <v>7783</v>
      </c>
      <c r="F263" s="220"/>
      <c r="G263" s="221">
        <v>45026</v>
      </c>
      <c r="H263" s="219" t="s">
        <v>72</v>
      </c>
      <c r="I263" s="276">
        <f t="shared" ca="1" si="21"/>
        <v>37.323287671232876</v>
      </c>
      <c r="J263" s="223">
        <v>31872</v>
      </c>
      <c r="K263" s="219">
        <v>44406827</v>
      </c>
      <c r="L263" s="219" t="s">
        <v>3696</v>
      </c>
      <c r="M263" s="219" t="s">
        <v>61</v>
      </c>
      <c r="N263" s="224">
        <v>0.105</v>
      </c>
      <c r="O263" s="225"/>
      <c r="P263" s="225"/>
      <c r="Q263" s="224"/>
      <c r="R263" s="224"/>
      <c r="S263" s="224" t="s">
        <v>67</v>
      </c>
      <c r="T263" s="239"/>
      <c r="U263" s="227" t="s">
        <v>3418</v>
      </c>
      <c r="V263" s="227">
        <v>1</v>
      </c>
      <c r="W263" s="228" t="s">
        <v>7784</v>
      </c>
      <c r="X263" s="229" t="s">
        <v>3065</v>
      </c>
      <c r="Y263" s="230"/>
      <c r="Z263" s="230"/>
      <c r="AA263" s="230"/>
      <c r="AB263" s="231"/>
      <c r="AC263" s="231"/>
      <c r="AD263" s="232"/>
      <c r="AE263" s="233"/>
    </row>
    <row r="264" spans="1:31" ht="21" customHeight="1">
      <c r="A264" s="218" t="s">
        <v>130</v>
      </c>
      <c r="B264" s="219" t="s">
        <v>4921</v>
      </c>
      <c r="C264" s="218" t="s">
        <v>7775</v>
      </c>
      <c r="D264" s="218" t="s">
        <v>7785</v>
      </c>
      <c r="E264" s="220" t="s">
        <v>7786</v>
      </c>
      <c r="F264" s="220"/>
      <c r="G264" s="221">
        <v>45026</v>
      </c>
      <c r="H264" s="219" t="s">
        <v>72</v>
      </c>
      <c r="I264" s="276">
        <f t="shared" ca="1" si="21"/>
        <v>57.027397260273972</v>
      </c>
      <c r="J264" s="223">
        <v>24680</v>
      </c>
      <c r="K264" s="219">
        <v>9151626</v>
      </c>
      <c r="L264" s="219" t="s">
        <v>3696</v>
      </c>
      <c r="M264" s="219" t="s">
        <v>61</v>
      </c>
      <c r="N264" s="236">
        <v>3.5310000000000001</v>
      </c>
      <c r="O264" s="225"/>
      <c r="P264" s="225"/>
      <c r="Q264" s="236"/>
      <c r="R264" s="236"/>
      <c r="S264" s="236" t="s">
        <v>80</v>
      </c>
      <c r="T264" s="252"/>
      <c r="U264" s="227" t="s">
        <v>3418</v>
      </c>
      <c r="V264" s="227">
        <v>1</v>
      </c>
      <c r="W264" s="228" t="s">
        <v>7787</v>
      </c>
      <c r="X264" s="229" t="s">
        <v>3065</v>
      </c>
      <c r="Y264" s="230"/>
      <c r="Z264" s="230"/>
      <c r="AA264" s="230"/>
      <c r="AB264" s="231"/>
      <c r="AC264" s="231"/>
      <c r="AD264" s="232"/>
      <c r="AE264" s="233"/>
    </row>
    <row r="265" spans="1:31" ht="21" customHeight="1">
      <c r="A265" s="218" t="s">
        <v>130</v>
      </c>
      <c r="B265" s="219" t="s">
        <v>4921</v>
      </c>
      <c r="C265" s="218" t="s">
        <v>7775</v>
      </c>
      <c r="D265" s="218" t="s">
        <v>7788</v>
      </c>
      <c r="E265" s="220" t="s">
        <v>7789</v>
      </c>
      <c r="F265" s="220"/>
      <c r="G265" s="221">
        <v>45026</v>
      </c>
      <c r="H265" s="219" t="s">
        <v>72</v>
      </c>
      <c r="I265" s="276">
        <f t="shared" ca="1" si="21"/>
        <v>54.789041095890411</v>
      </c>
      <c r="J265" s="223">
        <v>25497</v>
      </c>
      <c r="K265" s="219">
        <v>9364009</v>
      </c>
      <c r="L265" s="219" t="s">
        <v>3696</v>
      </c>
      <c r="M265" s="219" t="s">
        <v>61</v>
      </c>
      <c r="N265" s="224">
        <v>7.6999999999999999E-2</v>
      </c>
      <c r="O265" s="225"/>
      <c r="P265" s="225"/>
      <c r="Q265" s="224"/>
      <c r="R265" s="224"/>
      <c r="S265" s="224" t="s">
        <v>67</v>
      </c>
      <c r="T265" s="239"/>
      <c r="U265" s="227" t="s">
        <v>3418</v>
      </c>
      <c r="V265" s="227">
        <v>1</v>
      </c>
      <c r="W265" s="228" t="s">
        <v>7790</v>
      </c>
      <c r="X265" s="229" t="s">
        <v>3065</v>
      </c>
      <c r="Y265" s="230"/>
      <c r="Z265" s="230"/>
      <c r="AA265" s="230"/>
      <c r="AB265" s="231"/>
      <c r="AC265" s="231"/>
      <c r="AD265" s="232"/>
      <c r="AE265" s="233"/>
    </row>
    <row r="266" spans="1:31" ht="21" customHeight="1">
      <c r="A266" s="218" t="s">
        <v>130</v>
      </c>
      <c r="B266" s="219" t="s">
        <v>4921</v>
      </c>
      <c r="C266" s="218" t="s">
        <v>7775</v>
      </c>
      <c r="D266" s="279" t="s">
        <v>7791</v>
      </c>
      <c r="E266" s="280" t="s">
        <v>7792</v>
      </c>
      <c r="F266" s="280"/>
      <c r="G266" s="221">
        <v>45026</v>
      </c>
      <c r="H266" s="219"/>
      <c r="I266" s="276"/>
      <c r="J266" s="281"/>
      <c r="K266" s="282">
        <v>72955967</v>
      </c>
      <c r="L266" s="219" t="s">
        <v>3696</v>
      </c>
      <c r="M266" s="219" t="s">
        <v>61</v>
      </c>
      <c r="N266" s="224"/>
      <c r="O266" s="225"/>
      <c r="P266" s="225"/>
      <c r="Q266" s="224"/>
      <c r="R266" s="224"/>
      <c r="S266" s="224"/>
      <c r="T266" s="239"/>
      <c r="U266" s="227"/>
      <c r="V266" s="227"/>
      <c r="W266" s="228"/>
      <c r="X266" s="229"/>
      <c r="Y266" s="230"/>
      <c r="Z266" s="230"/>
      <c r="AA266" s="230"/>
      <c r="AB266" s="231"/>
      <c r="AC266" s="231"/>
      <c r="AD266" s="232"/>
      <c r="AE266" s="233"/>
    </row>
    <row r="267" spans="1:31" ht="21" customHeight="1">
      <c r="A267" s="218" t="s">
        <v>182</v>
      </c>
      <c r="B267" s="219" t="s">
        <v>188</v>
      </c>
      <c r="C267" s="218" t="s">
        <v>7793</v>
      </c>
      <c r="D267" s="218" t="s">
        <v>7794</v>
      </c>
      <c r="E267" s="220" t="s">
        <v>7795</v>
      </c>
      <c r="F267" s="220"/>
      <c r="G267" s="221">
        <v>45026</v>
      </c>
      <c r="H267" s="219" t="s">
        <v>72</v>
      </c>
      <c r="I267" s="276"/>
      <c r="J267" s="223"/>
      <c r="K267" s="219">
        <v>41578665</v>
      </c>
      <c r="L267" s="219" t="s">
        <v>3696</v>
      </c>
      <c r="M267" s="219" t="s">
        <v>61</v>
      </c>
      <c r="N267" s="224">
        <v>9.5000000000000001E-2</v>
      </c>
      <c r="O267" s="225"/>
      <c r="P267" s="225"/>
      <c r="Q267" s="224"/>
      <c r="R267" s="224"/>
      <c r="S267" s="224" t="s">
        <v>67</v>
      </c>
      <c r="T267" s="239"/>
      <c r="U267" s="227"/>
      <c r="V267" s="227"/>
      <c r="W267" s="228"/>
      <c r="X267" s="229"/>
      <c r="Y267" s="230"/>
      <c r="Z267" s="230"/>
      <c r="AA267" s="230"/>
      <c r="AB267" s="231"/>
      <c r="AC267" s="231"/>
      <c r="AD267" s="232"/>
      <c r="AE267" s="233"/>
    </row>
    <row r="268" spans="1:31" ht="21" customHeight="1">
      <c r="A268" s="218" t="s">
        <v>341</v>
      </c>
      <c r="B268" s="219" t="s">
        <v>4921</v>
      </c>
      <c r="C268" s="218" t="s">
        <v>5813</v>
      </c>
      <c r="D268" s="218" t="s">
        <v>7796</v>
      </c>
      <c r="E268" s="220" t="s">
        <v>7797</v>
      </c>
      <c r="F268" s="220"/>
      <c r="G268" s="221">
        <v>45026</v>
      </c>
      <c r="H268" s="219" t="s">
        <v>57</v>
      </c>
      <c r="I268" s="276">
        <f t="shared" ref="I268:I273" ca="1" si="22">(TODAY()-J268)/365</f>
        <v>47.008219178082193</v>
      </c>
      <c r="J268" s="223">
        <v>28337</v>
      </c>
      <c r="K268" s="219">
        <v>31682685</v>
      </c>
      <c r="L268" s="219" t="s">
        <v>3696</v>
      </c>
      <c r="M268" s="219" t="s">
        <v>61</v>
      </c>
      <c r="N268" s="224">
        <v>0.13100000000000001</v>
      </c>
      <c r="O268" s="225"/>
      <c r="P268" s="224" t="s">
        <v>2933</v>
      </c>
      <c r="Q268" s="224"/>
      <c r="R268" s="224"/>
      <c r="S268" s="224"/>
      <c r="T268" s="239"/>
      <c r="U268" s="283"/>
      <c r="V268" s="283"/>
      <c r="W268" s="284"/>
      <c r="X268" s="285"/>
      <c r="Y268" s="285"/>
      <c r="Z268" s="285"/>
      <c r="AA268" s="285"/>
      <c r="AB268" s="286"/>
      <c r="AC268" s="286"/>
      <c r="AD268" s="287"/>
      <c r="AE268" s="237"/>
    </row>
    <row r="269" spans="1:31" ht="21" customHeight="1">
      <c r="A269" s="218" t="s">
        <v>130</v>
      </c>
      <c r="B269" s="219" t="s">
        <v>4921</v>
      </c>
      <c r="C269" s="218" t="s">
        <v>7798</v>
      </c>
      <c r="D269" s="218" t="s">
        <v>7799</v>
      </c>
      <c r="E269" s="220" t="s">
        <v>7800</v>
      </c>
      <c r="F269" s="220"/>
      <c r="G269" s="221">
        <v>45028</v>
      </c>
      <c r="H269" s="219" t="s">
        <v>72</v>
      </c>
      <c r="I269" s="276">
        <f t="shared" ca="1" si="22"/>
        <v>37.805479452054797</v>
      </c>
      <c r="J269" s="223">
        <v>31696</v>
      </c>
      <c r="K269" s="219">
        <v>43963504</v>
      </c>
      <c r="L269" s="219" t="s">
        <v>3696</v>
      </c>
      <c r="M269" s="219" t="s">
        <v>61</v>
      </c>
      <c r="N269" s="224">
        <v>0.109</v>
      </c>
      <c r="O269" s="225"/>
      <c r="P269" s="225"/>
      <c r="Q269" s="224"/>
      <c r="R269" s="224"/>
      <c r="S269" s="224" t="s">
        <v>67</v>
      </c>
      <c r="T269" s="239"/>
      <c r="U269" s="227" t="s">
        <v>3418</v>
      </c>
      <c r="V269" s="227"/>
      <c r="W269" s="228" t="s">
        <v>69</v>
      </c>
      <c r="X269" s="229" t="s">
        <v>3065</v>
      </c>
      <c r="Y269" s="230"/>
      <c r="Z269" s="230"/>
      <c r="AA269" s="230"/>
      <c r="AB269" s="231"/>
      <c r="AC269" s="231"/>
      <c r="AD269" s="232"/>
      <c r="AE269" s="233"/>
    </row>
    <row r="270" spans="1:31" ht="21" customHeight="1">
      <c r="A270" s="218" t="s">
        <v>130</v>
      </c>
      <c r="B270" s="219" t="s">
        <v>4921</v>
      </c>
      <c r="C270" s="218" t="s">
        <v>7798</v>
      </c>
      <c r="D270" s="218" t="s">
        <v>7801</v>
      </c>
      <c r="E270" s="220" t="s">
        <v>7802</v>
      </c>
      <c r="F270" s="220"/>
      <c r="G270" s="221">
        <v>45028</v>
      </c>
      <c r="H270" s="219" t="s">
        <v>72</v>
      </c>
      <c r="I270" s="276">
        <f t="shared" ca="1" si="22"/>
        <v>25.964383561643835</v>
      </c>
      <c r="J270" s="223">
        <v>36018</v>
      </c>
      <c r="K270" s="219">
        <v>77240508</v>
      </c>
      <c r="L270" s="219" t="s">
        <v>3696</v>
      </c>
      <c r="M270" s="219" t="s">
        <v>61</v>
      </c>
      <c r="N270" s="224">
        <v>0.113</v>
      </c>
      <c r="O270" s="225"/>
      <c r="P270" s="225"/>
      <c r="Q270" s="224"/>
      <c r="R270" s="224"/>
      <c r="S270" s="224" t="s">
        <v>67</v>
      </c>
      <c r="T270" s="239"/>
      <c r="U270" s="227"/>
      <c r="V270" s="227"/>
      <c r="W270" s="228"/>
      <c r="X270" s="229"/>
      <c r="Y270" s="230"/>
      <c r="Z270" s="230"/>
      <c r="AA270" s="230"/>
      <c r="AB270" s="231"/>
      <c r="AC270" s="231"/>
      <c r="AD270" s="232"/>
      <c r="AE270" s="233"/>
    </row>
    <row r="271" spans="1:31" ht="21" customHeight="1">
      <c r="A271" s="218" t="s">
        <v>130</v>
      </c>
      <c r="B271" s="219" t="s">
        <v>4921</v>
      </c>
      <c r="C271" s="218" t="s">
        <v>7798</v>
      </c>
      <c r="D271" s="218" t="s">
        <v>7803</v>
      </c>
      <c r="E271" s="220" t="s">
        <v>7804</v>
      </c>
      <c r="F271" s="220"/>
      <c r="G271" s="221">
        <v>45028</v>
      </c>
      <c r="H271" s="219" t="s">
        <v>72</v>
      </c>
      <c r="I271" s="276">
        <f t="shared" ca="1" si="22"/>
        <v>28.953424657534246</v>
      </c>
      <c r="J271" s="223">
        <v>34927</v>
      </c>
      <c r="K271" s="219">
        <v>71511900</v>
      </c>
      <c r="L271" s="219" t="s">
        <v>3696</v>
      </c>
      <c r="M271" s="219" t="s">
        <v>61</v>
      </c>
      <c r="N271" s="236">
        <v>3.879</v>
      </c>
      <c r="O271" s="225"/>
      <c r="P271" s="225"/>
      <c r="Q271" s="236"/>
      <c r="R271" s="236"/>
      <c r="S271" s="236" t="s">
        <v>80</v>
      </c>
      <c r="T271" s="252"/>
      <c r="U271" s="227"/>
      <c r="V271" s="227"/>
      <c r="W271" s="228"/>
      <c r="X271" s="229"/>
      <c r="Y271" s="230"/>
      <c r="Z271" s="230"/>
      <c r="AA271" s="230"/>
      <c r="AB271" s="231"/>
      <c r="AC271" s="231"/>
      <c r="AD271" s="232"/>
      <c r="AE271" s="233"/>
    </row>
    <row r="272" spans="1:31" ht="21" customHeight="1">
      <c r="A272" s="218" t="s">
        <v>130</v>
      </c>
      <c r="B272" s="219" t="s">
        <v>4921</v>
      </c>
      <c r="C272" s="218" t="s">
        <v>7798</v>
      </c>
      <c r="D272" s="218" t="s">
        <v>7805</v>
      </c>
      <c r="E272" s="220" t="s">
        <v>7806</v>
      </c>
      <c r="F272" s="220"/>
      <c r="G272" s="221">
        <v>45028</v>
      </c>
      <c r="H272" s="219" t="s">
        <v>57</v>
      </c>
      <c r="I272" s="276">
        <f t="shared" ca="1" si="22"/>
        <v>45.084931506849315</v>
      </c>
      <c r="J272" s="223">
        <v>29039</v>
      </c>
      <c r="K272" s="219">
        <v>40224419</v>
      </c>
      <c r="L272" s="219" t="s">
        <v>3696</v>
      </c>
      <c r="M272" s="219" t="s">
        <v>61</v>
      </c>
      <c r="N272" s="224">
        <v>0.19600000000000001</v>
      </c>
      <c r="O272" s="225"/>
      <c r="P272" s="225"/>
      <c r="Q272" s="224"/>
      <c r="R272" s="224"/>
      <c r="S272" s="224" t="s">
        <v>67</v>
      </c>
      <c r="T272" s="239"/>
      <c r="U272" s="227"/>
      <c r="V272" s="227"/>
      <c r="W272" s="228"/>
      <c r="X272" s="229"/>
      <c r="Y272" s="230"/>
      <c r="Z272" s="230"/>
      <c r="AA272" s="230"/>
      <c r="AB272" s="231"/>
      <c r="AC272" s="231"/>
      <c r="AD272" s="232"/>
      <c r="AE272" s="233"/>
    </row>
    <row r="273" spans="1:31" ht="21" customHeight="1">
      <c r="A273" s="218" t="s">
        <v>595</v>
      </c>
      <c r="B273" s="219" t="s">
        <v>4921</v>
      </c>
      <c r="C273" s="218" t="s">
        <v>7807</v>
      </c>
      <c r="D273" s="218" t="s">
        <v>7808</v>
      </c>
      <c r="E273" s="220" t="s">
        <v>7809</v>
      </c>
      <c r="F273" s="220"/>
      <c r="G273" s="221">
        <v>45029</v>
      </c>
      <c r="H273" s="219" t="s">
        <v>72</v>
      </c>
      <c r="I273" s="276">
        <f t="shared" ca="1" si="22"/>
        <v>40.268493150684932</v>
      </c>
      <c r="J273" s="223">
        <v>30797</v>
      </c>
      <c r="K273" s="219">
        <v>45519395</v>
      </c>
      <c r="L273" s="219" t="s">
        <v>3696</v>
      </c>
      <c r="M273" s="219" t="s">
        <v>61</v>
      </c>
      <c r="N273" s="224">
        <v>0.111</v>
      </c>
      <c r="O273" s="225"/>
      <c r="P273" s="225"/>
      <c r="Q273" s="224"/>
      <c r="R273" s="224"/>
      <c r="S273" s="224" t="s">
        <v>67</v>
      </c>
      <c r="T273" s="239"/>
      <c r="U273" s="227"/>
      <c r="V273" s="227"/>
      <c r="W273" s="228"/>
      <c r="X273" s="229"/>
      <c r="Y273" s="230"/>
      <c r="Z273" s="230"/>
      <c r="AA273" s="230"/>
      <c r="AB273" s="231"/>
      <c r="AC273" s="231"/>
      <c r="AD273" s="232"/>
      <c r="AE273" s="233"/>
    </row>
    <row r="274" spans="1:31" ht="21" customHeight="1">
      <c r="A274" s="218" t="s">
        <v>182</v>
      </c>
      <c r="B274" s="219" t="s">
        <v>188</v>
      </c>
      <c r="C274" s="218" t="s">
        <v>7810</v>
      </c>
      <c r="D274" s="218" t="s">
        <v>7811</v>
      </c>
      <c r="E274" s="220" t="s">
        <v>7812</v>
      </c>
      <c r="F274" s="220"/>
      <c r="G274" s="221">
        <v>45029</v>
      </c>
      <c r="H274" s="219" t="s">
        <v>57</v>
      </c>
      <c r="I274" s="276"/>
      <c r="J274" s="223"/>
      <c r="K274" s="219">
        <v>46641547</v>
      </c>
      <c r="L274" s="219" t="s">
        <v>3696</v>
      </c>
      <c r="M274" s="219" t="s">
        <v>61</v>
      </c>
      <c r="N274" s="224">
        <v>8.7999999999999995E-2</v>
      </c>
      <c r="O274" s="225"/>
      <c r="P274" s="225"/>
      <c r="Q274" s="224"/>
      <c r="R274" s="224"/>
      <c r="S274" s="224" t="s">
        <v>67</v>
      </c>
      <c r="T274" s="239"/>
      <c r="U274" s="227"/>
      <c r="V274" s="227"/>
      <c r="W274" s="228"/>
      <c r="X274" s="229"/>
      <c r="Y274" s="230"/>
      <c r="Z274" s="230"/>
      <c r="AA274" s="230"/>
      <c r="AB274" s="231"/>
      <c r="AC274" s="231"/>
      <c r="AD274" s="232"/>
      <c r="AE274" s="233"/>
    </row>
    <row r="275" spans="1:31" ht="21" customHeight="1">
      <c r="A275" s="218" t="s">
        <v>182</v>
      </c>
      <c r="B275" s="219" t="s">
        <v>188</v>
      </c>
      <c r="C275" s="218" t="s">
        <v>7810</v>
      </c>
      <c r="D275" s="218" t="s">
        <v>7813</v>
      </c>
      <c r="E275" s="220" t="s">
        <v>7814</v>
      </c>
      <c r="F275" s="220"/>
      <c r="G275" s="221">
        <v>45029</v>
      </c>
      <c r="H275" s="219" t="s">
        <v>72</v>
      </c>
      <c r="I275" s="276"/>
      <c r="J275" s="223"/>
      <c r="K275" s="219">
        <v>30405983</v>
      </c>
      <c r="L275" s="219" t="s">
        <v>3696</v>
      </c>
      <c r="M275" s="219" t="s">
        <v>61</v>
      </c>
      <c r="N275" s="236">
        <v>3.6989999999999998</v>
      </c>
      <c r="O275" s="225"/>
      <c r="P275" s="225"/>
      <c r="Q275" s="236"/>
      <c r="R275" s="236"/>
      <c r="S275" s="236" t="s">
        <v>80</v>
      </c>
      <c r="T275" s="252"/>
      <c r="U275" s="227"/>
      <c r="V275" s="227"/>
      <c r="W275" s="228"/>
      <c r="X275" s="229"/>
      <c r="Y275" s="230"/>
      <c r="Z275" s="230"/>
      <c r="AA275" s="230"/>
      <c r="AB275" s="231"/>
      <c r="AC275" s="231"/>
      <c r="AD275" s="232"/>
      <c r="AE275" s="233"/>
    </row>
    <row r="276" spans="1:31" ht="21" customHeight="1">
      <c r="A276" s="218" t="s">
        <v>3167</v>
      </c>
      <c r="B276" s="219" t="s">
        <v>2437</v>
      </c>
      <c r="C276" s="218" t="s">
        <v>7815</v>
      </c>
      <c r="D276" s="218" t="s">
        <v>7816</v>
      </c>
      <c r="E276" s="220" t="s">
        <v>7817</v>
      </c>
      <c r="F276" s="220"/>
      <c r="G276" s="221">
        <v>45029</v>
      </c>
      <c r="H276" s="219" t="s">
        <v>57</v>
      </c>
      <c r="I276" s="276">
        <f ca="1">(TODAY()-J276)/365</f>
        <v>50.238356164383561</v>
      </c>
      <c r="J276" s="223">
        <v>27158</v>
      </c>
      <c r="K276" s="219">
        <v>9846013</v>
      </c>
      <c r="L276" s="219" t="s">
        <v>3679</v>
      </c>
      <c r="M276" s="219" t="s">
        <v>61</v>
      </c>
      <c r="N276" s="236">
        <v>3.8759999999999999</v>
      </c>
      <c r="O276" s="225"/>
      <c r="P276" s="225"/>
      <c r="Q276" s="236"/>
      <c r="R276" s="236"/>
      <c r="S276" s="236" t="s">
        <v>80</v>
      </c>
      <c r="T276" s="252"/>
      <c r="U276" s="227" t="s">
        <v>68</v>
      </c>
      <c r="V276" s="227">
        <v>1</v>
      </c>
      <c r="W276" s="228">
        <v>164.64</v>
      </c>
      <c r="X276" s="229" t="s">
        <v>498</v>
      </c>
      <c r="Y276" s="230"/>
      <c r="Z276" s="230"/>
      <c r="AA276" s="230"/>
      <c r="AB276" s="231"/>
      <c r="AC276" s="231"/>
      <c r="AD276" s="232"/>
      <c r="AE276" s="233"/>
    </row>
    <row r="277" spans="1:31" ht="23.25" customHeight="1">
      <c r="A277" s="237" t="s">
        <v>3974</v>
      </c>
      <c r="B277" s="219" t="s">
        <v>4921</v>
      </c>
      <c r="C277" s="237" t="s">
        <v>7818</v>
      </c>
      <c r="D277" s="237" t="s">
        <v>7819</v>
      </c>
      <c r="E277" s="220" t="s">
        <v>7820</v>
      </c>
      <c r="F277" s="220"/>
      <c r="G277" s="221">
        <v>45030</v>
      </c>
      <c r="H277" s="219" t="s">
        <v>72</v>
      </c>
      <c r="I277" s="276"/>
      <c r="J277" s="288" t="s">
        <v>7821</v>
      </c>
      <c r="K277" s="219">
        <v>76362111</v>
      </c>
      <c r="L277" s="219" t="s">
        <v>3696</v>
      </c>
      <c r="M277" s="219" t="s">
        <v>61</v>
      </c>
      <c r="N277" s="224">
        <v>0.105</v>
      </c>
      <c r="O277" s="225"/>
      <c r="P277" s="225"/>
      <c r="Q277" s="224"/>
      <c r="R277" s="224"/>
      <c r="S277" s="224" t="s">
        <v>67</v>
      </c>
      <c r="T277" s="239"/>
      <c r="U277" s="289"/>
      <c r="V277" s="289"/>
      <c r="W277" s="228"/>
      <c r="X277" s="290"/>
      <c r="Y277" s="291"/>
      <c r="Z277" s="291"/>
      <c r="AA277" s="291"/>
      <c r="AB277" s="292"/>
      <c r="AC277" s="292"/>
      <c r="AD277" s="293" t="s">
        <v>7822</v>
      </c>
      <c r="AE277" s="294"/>
    </row>
    <row r="278" spans="1:31" ht="23.25" customHeight="1">
      <c r="A278" s="237" t="s">
        <v>6750</v>
      </c>
      <c r="B278" s="219" t="s">
        <v>4921</v>
      </c>
      <c r="C278" s="237" t="s">
        <v>7823</v>
      </c>
      <c r="D278" s="237" t="s">
        <v>7824</v>
      </c>
      <c r="E278" s="220" t="s">
        <v>7825</v>
      </c>
      <c r="F278" s="220"/>
      <c r="G278" s="221">
        <v>45030</v>
      </c>
      <c r="H278" s="219" t="s">
        <v>57</v>
      </c>
      <c r="I278" s="276">
        <f t="shared" ref="I278:I301" ca="1" si="23">(TODAY()-J278)/365</f>
        <v>31.980821917808218</v>
      </c>
      <c r="J278" s="223">
        <v>33822</v>
      </c>
      <c r="K278" s="219">
        <v>70943870</v>
      </c>
      <c r="L278" s="219" t="s">
        <v>3696</v>
      </c>
      <c r="M278" s="219" t="s">
        <v>61</v>
      </c>
      <c r="N278" s="224">
        <v>0.129</v>
      </c>
      <c r="O278" s="225"/>
      <c r="P278" s="225"/>
      <c r="Q278" s="224"/>
      <c r="R278" s="224"/>
      <c r="S278" s="224" t="s">
        <v>67</v>
      </c>
      <c r="T278" s="239"/>
      <c r="U278" s="289"/>
      <c r="V278" s="289"/>
      <c r="W278" s="228"/>
      <c r="X278" s="290"/>
      <c r="Y278" s="291"/>
      <c r="Z278" s="291"/>
      <c r="AA278" s="291"/>
      <c r="AB278" s="292"/>
      <c r="AC278" s="292"/>
      <c r="AD278" s="293"/>
      <c r="AE278" s="294"/>
    </row>
    <row r="279" spans="1:31" ht="23.25" customHeight="1">
      <c r="A279" s="237" t="s">
        <v>369</v>
      </c>
      <c r="B279" s="219" t="s">
        <v>375</v>
      </c>
      <c r="C279" s="237" t="s">
        <v>7826</v>
      </c>
      <c r="D279" s="237" t="s">
        <v>7827</v>
      </c>
      <c r="E279" s="220" t="s">
        <v>7828</v>
      </c>
      <c r="F279" s="220"/>
      <c r="G279" s="221">
        <v>45031</v>
      </c>
      <c r="H279" s="219" t="s">
        <v>57</v>
      </c>
      <c r="I279" s="276">
        <f t="shared" ca="1" si="23"/>
        <v>31.326027397260273</v>
      </c>
      <c r="J279" s="223">
        <v>34061</v>
      </c>
      <c r="K279" s="219">
        <v>73932657</v>
      </c>
      <c r="L279" s="219" t="s">
        <v>3696</v>
      </c>
      <c r="M279" s="219" t="s">
        <v>61</v>
      </c>
      <c r="N279" s="224">
        <v>0.188</v>
      </c>
      <c r="O279" s="225"/>
      <c r="P279" s="225"/>
      <c r="Q279" s="224"/>
      <c r="R279" s="224"/>
      <c r="S279" s="224" t="s">
        <v>67</v>
      </c>
      <c r="T279" s="239"/>
      <c r="U279" s="289" t="s">
        <v>3418</v>
      </c>
      <c r="V279" s="289"/>
      <c r="W279" s="228" t="s">
        <v>73</v>
      </c>
      <c r="X279" s="290" t="s">
        <v>7829</v>
      </c>
      <c r="Y279" s="291"/>
      <c r="Z279" s="291"/>
      <c r="AA279" s="291"/>
      <c r="AB279" s="292"/>
      <c r="AC279" s="292"/>
      <c r="AD279" s="293"/>
      <c r="AE279" s="294"/>
    </row>
    <row r="280" spans="1:31" ht="23.25" customHeight="1">
      <c r="A280" s="237" t="s">
        <v>369</v>
      </c>
      <c r="B280" s="219" t="s">
        <v>375</v>
      </c>
      <c r="C280" s="237" t="s">
        <v>7826</v>
      </c>
      <c r="D280" s="237" t="s">
        <v>7830</v>
      </c>
      <c r="E280" s="220" t="s">
        <v>7831</v>
      </c>
      <c r="F280" s="220"/>
      <c r="G280" s="221">
        <v>45030</v>
      </c>
      <c r="H280" s="219" t="s">
        <v>72</v>
      </c>
      <c r="I280" s="276">
        <f t="shared" ca="1" si="23"/>
        <v>34.939726027397263</v>
      </c>
      <c r="J280" s="223">
        <v>32742</v>
      </c>
      <c r="K280" s="219">
        <v>46515396</v>
      </c>
      <c r="L280" s="219" t="s">
        <v>3696</v>
      </c>
      <c r="M280" s="219" t="s">
        <v>61</v>
      </c>
      <c r="N280" s="224">
        <v>0.17</v>
      </c>
      <c r="O280" s="225"/>
      <c r="P280" s="225"/>
      <c r="Q280" s="224"/>
      <c r="R280" s="224"/>
      <c r="S280" s="224" t="s">
        <v>67</v>
      </c>
      <c r="T280" s="239"/>
      <c r="U280" s="289" t="s">
        <v>3418</v>
      </c>
      <c r="V280" s="289"/>
      <c r="W280" s="228" t="s">
        <v>73</v>
      </c>
      <c r="X280" s="290" t="s">
        <v>7829</v>
      </c>
      <c r="Y280" s="291"/>
      <c r="Z280" s="291"/>
      <c r="AA280" s="291"/>
      <c r="AB280" s="292"/>
      <c r="AC280" s="292"/>
      <c r="AD280" s="293"/>
      <c r="AE280" s="294"/>
    </row>
    <row r="281" spans="1:31" ht="23.25" customHeight="1">
      <c r="A281" s="218" t="s">
        <v>595</v>
      </c>
      <c r="B281" s="219" t="s">
        <v>4921</v>
      </c>
      <c r="C281" s="218" t="s">
        <v>7832</v>
      </c>
      <c r="D281" s="218" t="s">
        <v>7833</v>
      </c>
      <c r="E281" s="220" t="s">
        <v>7834</v>
      </c>
      <c r="F281" s="220"/>
      <c r="G281" s="221">
        <v>45033</v>
      </c>
      <c r="H281" s="219" t="s">
        <v>72</v>
      </c>
      <c r="I281" s="276">
        <f t="shared" ca="1" si="23"/>
        <v>24.504109589041096</v>
      </c>
      <c r="J281" s="223">
        <v>36551</v>
      </c>
      <c r="K281" s="238">
        <v>71348303</v>
      </c>
      <c r="L281" s="219" t="s">
        <v>3696</v>
      </c>
      <c r="M281" s="219" t="s">
        <v>61</v>
      </c>
      <c r="N281" s="224">
        <v>0.13300000000000001</v>
      </c>
      <c r="O281" s="225"/>
      <c r="P281" s="225"/>
      <c r="Q281" s="224"/>
      <c r="R281" s="224"/>
      <c r="S281" s="224" t="s">
        <v>67</v>
      </c>
      <c r="T281" s="239"/>
      <c r="U281" s="289"/>
      <c r="V281" s="289"/>
      <c r="W281" s="228"/>
      <c r="X281" s="290"/>
      <c r="Y281" s="291"/>
      <c r="Z281" s="291"/>
      <c r="AA281" s="291"/>
      <c r="AB281" s="292"/>
      <c r="AC281" s="292"/>
      <c r="AD281" s="293"/>
      <c r="AE281" s="294"/>
    </row>
    <row r="282" spans="1:31" ht="23.25" customHeight="1">
      <c r="A282" s="237" t="s">
        <v>1235</v>
      </c>
      <c r="B282" s="219" t="s">
        <v>375</v>
      </c>
      <c r="C282" s="237" t="s">
        <v>7835</v>
      </c>
      <c r="D282" s="237" t="s">
        <v>7836</v>
      </c>
      <c r="E282" s="220" t="s">
        <v>7837</v>
      </c>
      <c r="F282" s="220"/>
      <c r="G282" s="221">
        <v>45034</v>
      </c>
      <c r="H282" s="219" t="s">
        <v>72</v>
      </c>
      <c r="I282" s="276">
        <f t="shared" ca="1" si="23"/>
        <v>35.80821917808219</v>
      </c>
      <c r="J282" s="223">
        <v>32425</v>
      </c>
      <c r="K282" s="219">
        <v>45355538</v>
      </c>
      <c r="L282" s="219" t="s">
        <v>3696</v>
      </c>
      <c r="M282" s="219" t="s">
        <v>61</v>
      </c>
      <c r="N282" s="225" t="s">
        <v>7838</v>
      </c>
      <c r="O282" s="225"/>
      <c r="P282" s="225"/>
      <c r="Q282" s="224"/>
      <c r="R282" s="224"/>
      <c r="S282" s="224" t="s">
        <v>67</v>
      </c>
      <c r="T282" s="239"/>
      <c r="U282" s="227" t="s">
        <v>68</v>
      </c>
      <c r="V282" s="227"/>
      <c r="W282" s="228" t="s">
        <v>73</v>
      </c>
      <c r="X282" s="229" t="s">
        <v>389</v>
      </c>
      <c r="Y282" s="230"/>
      <c r="Z282" s="230"/>
      <c r="AA282" s="230"/>
      <c r="AB282" s="231"/>
      <c r="AC282" s="231"/>
      <c r="AD282" s="232"/>
      <c r="AE282" s="233"/>
    </row>
    <row r="283" spans="1:31" ht="23.25" customHeight="1">
      <c r="A283" s="237" t="s">
        <v>130</v>
      </c>
      <c r="B283" s="219" t="s">
        <v>4921</v>
      </c>
      <c r="C283" s="237" t="s">
        <v>7839</v>
      </c>
      <c r="D283" s="237" t="s">
        <v>7840</v>
      </c>
      <c r="E283" s="220" t="s">
        <v>7841</v>
      </c>
      <c r="F283" s="220"/>
      <c r="G283" s="221">
        <v>45036</v>
      </c>
      <c r="H283" s="219" t="s">
        <v>57</v>
      </c>
      <c r="I283" s="276">
        <f t="shared" ca="1" si="23"/>
        <v>54.301369863013697</v>
      </c>
      <c r="J283" s="223">
        <v>25675</v>
      </c>
      <c r="K283" s="219">
        <v>19871127</v>
      </c>
      <c r="L283" s="219" t="s">
        <v>3696</v>
      </c>
      <c r="M283" s="219" t="s">
        <v>61</v>
      </c>
      <c r="N283" s="236">
        <v>3.7389999999999999</v>
      </c>
      <c r="O283" s="225"/>
      <c r="P283" s="225"/>
      <c r="Q283" s="236"/>
      <c r="R283" s="236"/>
      <c r="S283" s="236" t="s">
        <v>80</v>
      </c>
      <c r="T283" s="252"/>
      <c r="U283" s="227"/>
      <c r="V283" s="227"/>
      <c r="W283" s="228"/>
      <c r="X283" s="229"/>
      <c r="Y283" s="230"/>
      <c r="Z283" s="230"/>
      <c r="AA283" s="230"/>
      <c r="AB283" s="231"/>
      <c r="AC283" s="231"/>
      <c r="AD283" s="232"/>
      <c r="AE283" s="233"/>
    </row>
    <row r="284" spans="1:31" ht="23.25" customHeight="1">
      <c r="A284" s="237" t="s">
        <v>130</v>
      </c>
      <c r="B284" s="219" t="s">
        <v>4921</v>
      </c>
      <c r="C284" s="237" t="s">
        <v>7839</v>
      </c>
      <c r="D284" s="237" t="s">
        <v>7842</v>
      </c>
      <c r="E284" s="220" t="s">
        <v>7843</v>
      </c>
      <c r="F284" s="220"/>
      <c r="G284" s="221">
        <v>45036</v>
      </c>
      <c r="H284" s="219" t="s">
        <v>57</v>
      </c>
      <c r="I284" s="276">
        <f t="shared" ca="1" si="23"/>
        <v>51.87945205479452</v>
      </c>
      <c r="J284" s="223">
        <v>26559</v>
      </c>
      <c r="K284" s="295">
        <v>80409972</v>
      </c>
      <c r="L284" s="219" t="s">
        <v>3696</v>
      </c>
      <c r="M284" s="219" t="s">
        <v>61</v>
      </c>
      <c r="N284" s="236">
        <v>3.8820000000000001</v>
      </c>
      <c r="O284" s="225"/>
      <c r="P284" s="225"/>
      <c r="Q284" s="236"/>
      <c r="R284" s="236"/>
      <c r="S284" s="236" t="s">
        <v>80</v>
      </c>
      <c r="T284" s="252"/>
      <c r="U284" s="227"/>
      <c r="V284" s="227"/>
      <c r="W284" s="228"/>
      <c r="X284" s="229"/>
      <c r="Y284" s="230"/>
      <c r="Z284" s="230"/>
      <c r="AA284" s="230"/>
      <c r="AB284" s="231"/>
      <c r="AC284" s="231"/>
      <c r="AD284" s="232"/>
      <c r="AE284" s="233"/>
    </row>
    <row r="285" spans="1:31" ht="23.25" customHeight="1">
      <c r="A285" s="237" t="s">
        <v>130</v>
      </c>
      <c r="B285" s="219" t="s">
        <v>4921</v>
      </c>
      <c r="C285" s="237" t="s">
        <v>7844</v>
      </c>
      <c r="D285" s="237" t="s">
        <v>7845</v>
      </c>
      <c r="E285" s="220" t="s">
        <v>7846</v>
      </c>
      <c r="F285" s="220"/>
      <c r="G285" s="221">
        <v>45040</v>
      </c>
      <c r="H285" s="219" t="s">
        <v>57</v>
      </c>
      <c r="I285" s="276">
        <f t="shared" ca="1" si="23"/>
        <v>37.816438356164383</v>
      </c>
      <c r="J285" s="223">
        <v>31692</v>
      </c>
      <c r="K285" s="219">
        <v>44625015</v>
      </c>
      <c r="L285" s="219" t="s">
        <v>3696</v>
      </c>
      <c r="M285" s="219" t="s">
        <v>61</v>
      </c>
      <c r="N285" s="236">
        <v>3.5720000000000001</v>
      </c>
      <c r="O285" s="225"/>
      <c r="P285" s="225"/>
      <c r="Q285" s="236"/>
      <c r="R285" s="236"/>
      <c r="S285" s="236" t="s">
        <v>80</v>
      </c>
      <c r="T285" s="252"/>
      <c r="U285" s="227" t="s">
        <v>7039</v>
      </c>
      <c r="V285" s="227">
        <v>1</v>
      </c>
      <c r="W285" s="228" t="s">
        <v>73</v>
      </c>
      <c r="X285" s="229" t="s">
        <v>3065</v>
      </c>
      <c r="Y285" s="230"/>
      <c r="Z285" s="230"/>
      <c r="AA285" s="230"/>
      <c r="AB285" s="231"/>
      <c r="AC285" s="231"/>
      <c r="AD285" s="232"/>
      <c r="AE285" s="233"/>
    </row>
    <row r="286" spans="1:31" ht="23.25" customHeight="1">
      <c r="A286" s="237" t="s">
        <v>130</v>
      </c>
      <c r="B286" s="219" t="s">
        <v>4921</v>
      </c>
      <c r="C286" s="237" t="s">
        <v>7844</v>
      </c>
      <c r="D286" s="237" t="s">
        <v>7847</v>
      </c>
      <c r="E286" s="220" t="s">
        <v>7848</v>
      </c>
      <c r="F286" s="220"/>
      <c r="G286" s="221">
        <v>45040</v>
      </c>
      <c r="H286" s="219" t="s">
        <v>57</v>
      </c>
      <c r="I286" s="276">
        <f t="shared" ca="1" si="23"/>
        <v>30.55890410958904</v>
      </c>
      <c r="J286" s="223">
        <v>34341</v>
      </c>
      <c r="K286" s="219">
        <v>48352621</v>
      </c>
      <c r="L286" s="219" t="s">
        <v>3696</v>
      </c>
      <c r="M286" s="219" t="s">
        <v>61</v>
      </c>
      <c r="N286" s="236">
        <v>3.6749999999999998</v>
      </c>
      <c r="O286" s="225"/>
      <c r="P286" s="225"/>
      <c r="Q286" s="236"/>
      <c r="R286" s="236"/>
      <c r="S286" s="236" t="s">
        <v>80</v>
      </c>
      <c r="T286" s="252"/>
      <c r="U286" s="227"/>
      <c r="V286" s="227"/>
      <c r="W286" s="228"/>
      <c r="X286" s="229"/>
      <c r="Y286" s="230"/>
      <c r="Z286" s="230"/>
      <c r="AA286" s="230"/>
      <c r="AB286" s="231"/>
      <c r="AC286" s="231"/>
      <c r="AD286" s="232"/>
      <c r="AE286" s="233"/>
    </row>
    <row r="287" spans="1:31" ht="23.25" customHeight="1">
      <c r="A287" s="237" t="s">
        <v>130</v>
      </c>
      <c r="B287" s="219" t="s">
        <v>4921</v>
      </c>
      <c r="C287" s="237" t="s">
        <v>7844</v>
      </c>
      <c r="D287" s="237" t="s">
        <v>7849</v>
      </c>
      <c r="E287" s="220" t="s">
        <v>7850</v>
      </c>
      <c r="F287" s="220"/>
      <c r="G287" s="221">
        <v>45040</v>
      </c>
      <c r="H287" s="219" t="s">
        <v>72</v>
      </c>
      <c r="I287" s="276">
        <f t="shared" ca="1" si="23"/>
        <v>24.997260273972604</v>
      </c>
      <c r="J287" s="223">
        <v>36371</v>
      </c>
      <c r="K287" s="219">
        <v>70359621</v>
      </c>
      <c r="L287" s="219" t="s">
        <v>3696</v>
      </c>
      <c r="M287" s="219" t="s">
        <v>61</v>
      </c>
      <c r="N287" s="224">
        <v>0.11600000000000001</v>
      </c>
      <c r="O287" s="225"/>
      <c r="P287" s="225"/>
      <c r="Q287" s="224"/>
      <c r="R287" s="224"/>
      <c r="S287" s="224" t="s">
        <v>67</v>
      </c>
      <c r="T287" s="239"/>
      <c r="U287" s="227"/>
      <c r="V287" s="227"/>
      <c r="W287" s="228"/>
      <c r="X287" s="229"/>
      <c r="Y287" s="230"/>
      <c r="Z287" s="230"/>
      <c r="AA287" s="230"/>
      <c r="AB287" s="231"/>
      <c r="AC287" s="231"/>
      <c r="AD287" s="232"/>
      <c r="AE287" s="233"/>
    </row>
    <row r="288" spans="1:31" ht="23.25" customHeight="1">
      <c r="A288" s="237" t="s">
        <v>5805</v>
      </c>
      <c r="B288" s="219" t="s">
        <v>4921</v>
      </c>
      <c r="C288" s="237" t="s">
        <v>7851</v>
      </c>
      <c r="D288" s="237" t="s">
        <v>7852</v>
      </c>
      <c r="E288" s="220" t="s">
        <v>7853</v>
      </c>
      <c r="F288" s="220"/>
      <c r="G288" s="221">
        <v>45040</v>
      </c>
      <c r="H288" s="219" t="s">
        <v>72</v>
      </c>
      <c r="I288" s="276">
        <f t="shared" ca="1" si="23"/>
        <v>59.87945205479452</v>
      </c>
      <c r="J288" s="223">
        <v>23639</v>
      </c>
      <c r="K288" s="219">
        <v>10297726</v>
      </c>
      <c r="L288" s="219" t="s">
        <v>3696</v>
      </c>
      <c r="M288" s="219" t="s">
        <v>61</v>
      </c>
      <c r="N288" s="236" t="s">
        <v>820</v>
      </c>
      <c r="O288" s="225"/>
      <c r="P288" s="225"/>
      <c r="Q288" s="236"/>
      <c r="R288" s="236"/>
      <c r="S288" s="236" t="s">
        <v>80</v>
      </c>
      <c r="T288" s="252"/>
      <c r="U288" s="227" t="s">
        <v>378</v>
      </c>
      <c r="V288" s="227">
        <v>0.247</v>
      </c>
      <c r="W288" s="228" t="s">
        <v>73</v>
      </c>
      <c r="X288" s="229"/>
      <c r="Y288" s="230"/>
      <c r="Z288" s="230"/>
      <c r="AA288" s="230"/>
      <c r="AB288" s="231"/>
      <c r="AC288" s="231"/>
      <c r="AD288" s="232"/>
      <c r="AE288" s="233"/>
    </row>
    <row r="289" spans="1:31" ht="23.25" customHeight="1">
      <c r="A289" s="237" t="s">
        <v>49</v>
      </c>
      <c r="B289" s="219" t="s">
        <v>58</v>
      </c>
      <c r="C289" s="237" t="s">
        <v>7854</v>
      </c>
      <c r="D289" s="237" t="s">
        <v>7855</v>
      </c>
      <c r="E289" s="220" t="s">
        <v>7856</v>
      </c>
      <c r="F289" s="220"/>
      <c r="G289" s="221">
        <v>45040</v>
      </c>
      <c r="H289" s="219" t="s">
        <v>72</v>
      </c>
      <c r="I289" s="276">
        <f t="shared" ca="1" si="23"/>
        <v>23.463013698630139</v>
      </c>
      <c r="J289" s="223">
        <v>36931</v>
      </c>
      <c r="K289" s="219">
        <v>74372622</v>
      </c>
      <c r="L289" s="219" t="s">
        <v>3679</v>
      </c>
      <c r="M289" s="219" t="s">
        <v>61</v>
      </c>
      <c r="N289" s="236">
        <v>3.55</v>
      </c>
      <c r="O289" s="225"/>
      <c r="P289" s="225"/>
      <c r="Q289" s="236"/>
      <c r="R289" s="236"/>
      <c r="S289" s="236" t="s">
        <v>80</v>
      </c>
      <c r="T289" s="252"/>
      <c r="U289" s="227" t="s">
        <v>68</v>
      </c>
      <c r="V289" s="227"/>
      <c r="W289" s="228" t="s">
        <v>73</v>
      </c>
      <c r="X289" s="229"/>
      <c r="Y289" s="230"/>
      <c r="Z289" s="230"/>
      <c r="AA289" s="230"/>
      <c r="AB289" s="231"/>
      <c r="AC289" s="231"/>
      <c r="AD289" s="232"/>
      <c r="AE289" s="233"/>
    </row>
    <row r="290" spans="1:31" ht="23.25" customHeight="1">
      <c r="A290" s="237" t="s">
        <v>49</v>
      </c>
      <c r="B290" s="219" t="s">
        <v>58</v>
      </c>
      <c r="C290" s="237" t="s">
        <v>7854</v>
      </c>
      <c r="D290" s="237" t="s">
        <v>7857</v>
      </c>
      <c r="E290" s="220" t="s">
        <v>7858</v>
      </c>
      <c r="F290" s="220"/>
      <c r="G290" s="221">
        <v>45040</v>
      </c>
      <c r="H290" s="219" t="s">
        <v>72</v>
      </c>
      <c r="I290" s="276">
        <f t="shared" ca="1" si="23"/>
        <v>22.284931506849315</v>
      </c>
      <c r="J290" s="223">
        <v>37361</v>
      </c>
      <c r="K290" s="219">
        <v>76015642</v>
      </c>
      <c r="L290" s="219" t="s">
        <v>3679</v>
      </c>
      <c r="M290" s="219" t="s">
        <v>61</v>
      </c>
      <c r="N290" s="236">
        <v>3.883</v>
      </c>
      <c r="O290" s="225"/>
      <c r="P290" s="225"/>
      <c r="Q290" s="236"/>
      <c r="R290" s="236"/>
      <c r="S290" s="236" t="s">
        <v>80</v>
      </c>
      <c r="T290" s="252"/>
      <c r="U290" s="227" t="s">
        <v>68</v>
      </c>
      <c r="V290" s="227"/>
      <c r="W290" s="228" t="s">
        <v>73</v>
      </c>
      <c r="X290" s="229"/>
      <c r="Y290" s="230"/>
      <c r="Z290" s="230"/>
      <c r="AA290" s="230"/>
      <c r="AB290" s="231"/>
      <c r="AC290" s="231"/>
      <c r="AD290" s="232"/>
      <c r="AE290" s="233"/>
    </row>
    <row r="291" spans="1:31" ht="23.25" customHeight="1">
      <c r="A291" s="237" t="s">
        <v>49</v>
      </c>
      <c r="B291" s="219" t="s">
        <v>58</v>
      </c>
      <c r="C291" s="237" t="s">
        <v>7854</v>
      </c>
      <c r="D291" s="237" t="s">
        <v>7859</v>
      </c>
      <c r="E291" s="220" t="s">
        <v>7860</v>
      </c>
      <c r="F291" s="220"/>
      <c r="G291" s="221">
        <v>45040</v>
      </c>
      <c r="H291" s="219" t="s">
        <v>72</v>
      </c>
      <c r="I291" s="276">
        <f t="shared" ca="1" si="23"/>
        <v>46.898630136986299</v>
      </c>
      <c r="J291" s="223">
        <v>28377</v>
      </c>
      <c r="K291" s="219">
        <v>17638240</v>
      </c>
      <c r="L291" s="219" t="s">
        <v>3679</v>
      </c>
      <c r="M291" s="219" t="s">
        <v>61</v>
      </c>
      <c r="N291" s="224">
        <v>0.104</v>
      </c>
      <c r="O291" s="225"/>
      <c r="P291" s="225"/>
      <c r="Q291" s="224"/>
      <c r="R291" s="224"/>
      <c r="S291" s="224" t="s">
        <v>67</v>
      </c>
      <c r="T291" s="239"/>
      <c r="U291" s="227" t="s">
        <v>68</v>
      </c>
      <c r="V291" s="227"/>
      <c r="W291" s="296" t="s">
        <v>69</v>
      </c>
      <c r="X291" s="229"/>
      <c r="Y291" s="230"/>
      <c r="Z291" s="230"/>
      <c r="AA291" s="230"/>
      <c r="AB291" s="231"/>
      <c r="AC291" s="231"/>
      <c r="AD291" s="232"/>
      <c r="AE291" s="233"/>
    </row>
    <row r="292" spans="1:31" ht="23.25" customHeight="1">
      <c r="A292" s="237" t="s">
        <v>49</v>
      </c>
      <c r="B292" s="219" t="s">
        <v>58</v>
      </c>
      <c r="C292" s="237" t="s">
        <v>7854</v>
      </c>
      <c r="D292" s="237" t="s">
        <v>5582</v>
      </c>
      <c r="E292" s="220" t="s">
        <v>7861</v>
      </c>
      <c r="F292" s="220"/>
      <c r="G292" s="221">
        <v>45040</v>
      </c>
      <c r="H292" s="219" t="s">
        <v>72</v>
      </c>
      <c r="I292" s="276">
        <f t="shared" ca="1" si="23"/>
        <v>32.5013698630137</v>
      </c>
      <c r="J292" s="223">
        <v>33632</v>
      </c>
      <c r="K292" s="219">
        <v>72481945</v>
      </c>
      <c r="L292" s="219" t="s">
        <v>3679</v>
      </c>
      <c r="M292" s="219" t="s">
        <v>61</v>
      </c>
      <c r="N292" s="224">
        <v>0.08</v>
      </c>
      <c r="O292" s="225"/>
      <c r="P292" s="225"/>
      <c r="Q292" s="224"/>
      <c r="R292" s="224"/>
      <c r="S292" s="224" t="s">
        <v>67</v>
      </c>
      <c r="T292" s="239"/>
      <c r="U292" s="227" t="s">
        <v>68</v>
      </c>
      <c r="V292" s="227"/>
      <c r="W292" s="228" t="s">
        <v>73</v>
      </c>
      <c r="X292" s="229"/>
      <c r="Y292" s="230"/>
      <c r="Z292" s="230"/>
      <c r="AA292" s="230"/>
      <c r="AB292" s="231"/>
      <c r="AC292" s="231"/>
      <c r="AD292" s="232"/>
      <c r="AE292" s="233"/>
    </row>
    <row r="293" spans="1:31" ht="23.25" customHeight="1">
      <c r="A293" s="237" t="s">
        <v>49</v>
      </c>
      <c r="B293" s="219" t="s">
        <v>58</v>
      </c>
      <c r="C293" s="237" t="s">
        <v>7854</v>
      </c>
      <c r="D293" s="237" t="s">
        <v>7862</v>
      </c>
      <c r="E293" s="220" t="s">
        <v>7863</v>
      </c>
      <c r="F293" s="220"/>
      <c r="G293" s="221">
        <v>45040</v>
      </c>
      <c r="H293" s="219" t="s">
        <v>57</v>
      </c>
      <c r="I293" s="276">
        <f t="shared" ca="1" si="23"/>
        <v>20.75068493150685</v>
      </c>
      <c r="J293" s="223">
        <v>37921</v>
      </c>
      <c r="K293" s="219">
        <v>75178142</v>
      </c>
      <c r="L293" s="219" t="s">
        <v>3679</v>
      </c>
      <c r="M293" s="219" t="s">
        <v>61</v>
      </c>
      <c r="N293" s="224">
        <v>6.3E-2</v>
      </c>
      <c r="O293" s="225"/>
      <c r="P293" s="225"/>
      <c r="Q293" s="224"/>
      <c r="R293" s="224"/>
      <c r="S293" s="224" t="s">
        <v>67</v>
      </c>
      <c r="T293" s="239"/>
      <c r="U293" s="227" t="s">
        <v>68</v>
      </c>
      <c r="V293" s="227"/>
      <c r="W293" s="296" t="s">
        <v>69</v>
      </c>
      <c r="X293" s="229"/>
      <c r="Y293" s="230"/>
      <c r="Z293" s="230"/>
      <c r="AA293" s="230"/>
      <c r="AB293" s="231"/>
      <c r="AC293" s="231"/>
      <c r="AD293" s="232"/>
      <c r="AE293" s="233"/>
    </row>
    <row r="294" spans="1:31" ht="23.25" customHeight="1">
      <c r="A294" s="237" t="s">
        <v>49</v>
      </c>
      <c r="B294" s="219" t="s">
        <v>58</v>
      </c>
      <c r="C294" s="237" t="s">
        <v>7854</v>
      </c>
      <c r="D294" s="237" t="s">
        <v>7864</v>
      </c>
      <c r="E294" s="220" t="s">
        <v>7865</v>
      </c>
      <c r="F294" s="220"/>
      <c r="G294" s="221">
        <v>45040</v>
      </c>
      <c r="H294" s="219" t="s">
        <v>72</v>
      </c>
      <c r="I294" s="276">
        <f t="shared" ca="1" si="23"/>
        <v>27.043835616438358</v>
      </c>
      <c r="J294" s="223">
        <v>35624</v>
      </c>
      <c r="K294" s="219">
        <v>74243256</v>
      </c>
      <c r="L294" s="219" t="s">
        <v>3679</v>
      </c>
      <c r="M294" s="219" t="s">
        <v>61</v>
      </c>
      <c r="N294" s="224">
        <v>7.4999999999999997E-2</v>
      </c>
      <c r="O294" s="225"/>
      <c r="P294" s="225"/>
      <c r="Q294" s="224"/>
      <c r="R294" s="224"/>
      <c r="S294" s="224" t="s">
        <v>67</v>
      </c>
      <c r="T294" s="239"/>
      <c r="U294" s="227" t="s">
        <v>68</v>
      </c>
      <c r="V294" s="227"/>
      <c r="W294" s="296" t="s">
        <v>69</v>
      </c>
      <c r="X294" s="229"/>
      <c r="Y294" s="230"/>
      <c r="Z294" s="230"/>
      <c r="AA294" s="230"/>
      <c r="AB294" s="231"/>
      <c r="AC294" s="231"/>
      <c r="AD294" s="232"/>
      <c r="AE294" s="233"/>
    </row>
    <row r="295" spans="1:31" ht="23.25" customHeight="1">
      <c r="A295" s="237" t="s">
        <v>49</v>
      </c>
      <c r="B295" s="219" t="s">
        <v>58</v>
      </c>
      <c r="C295" s="237" t="s">
        <v>7854</v>
      </c>
      <c r="D295" s="237" t="s">
        <v>7866</v>
      </c>
      <c r="E295" s="220" t="s">
        <v>7867</v>
      </c>
      <c r="F295" s="220"/>
      <c r="G295" s="221">
        <v>45040</v>
      </c>
      <c r="H295" s="219" t="s">
        <v>72</v>
      </c>
      <c r="I295" s="276">
        <f t="shared" ca="1" si="23"/>
        <v>24.80821917808219</v>
      </c>
      <c r="J295" s="223">
        <v>36440</v>
      </c>
      <c r="K295" s="219">
        <v>75849315</v>
      </c>
      <c r="L295" s="219" t="s">
        <v>3679</v>
      </c>
      <c r="M295" s="219" t="s">
        <v>61</v>
      </c>
      <c r="N295" s="224">
        <v>0.10199999999999999</v>
      </c>
      <c r="O295" s="225"/>
      <c r="P295" s="225"/>
      <c r="Q295" s="224"/>
      <c r="R295" s="224"/>
      <c r="S295" s="224" t="s">
        <v>67</v>
      </c>
      <c r="T295" s="239"/>
      <c r="U295" s="227" t="s">
        <v>68</v>
      </c>
      <c r="V295" s="227"/>
      <c r="W295" s="296" t="s">
        <v>69</v>
      </c>
      <c r="X295" s="229"/>
      <c r="Y295" s="230"/>
      <c r="Z295" s="230"/>
      <c r="AA295" s="230"/>
      <c r="AB295" s="231"/>
      <c r="AC295" s="231"/>
      <c r="AD295" s="232"/>
      <c r="AE295" s="233"/>
    </row>
    <row r="296" spans="1:31" ht="23.25" customHeight="1">
      <c r="A296" s="237" t="s">
        <v>49</v>
      </c>
      <c r="B296" s="219" t="s">
        <v>58</v>
      </c>
      <c r="C296" s="237" t="s">
        <v>7854</v>
      </c>
      <c r="D296" s="237" t="s">
        <v>7868</v>
      </c>
      <c r="E296" s="220" t="s">
        <v>7869</v>
      </c>
      <c r="F296" s="220"/>
      <c r="G296" s="221">
        <v>45040</v>
      </c>
      <c r="H296" s="219" t="s">
        <v>72</v>
      </c>
      <c r="I296" s="276">
        <f t="shared" ca="1" si="23"/>
        <v>44.936986301369863</v>
      </c>
      <c r="J296" s="223">
        <v>29093</v>
      </c>
      <c r="K296" s="219">
        <v>80238051</v>
      </c>
      <c r="L296" s="219" t="s">
        <v>3679</v>
      </c>
      <c r="M296" s="219" t="s">
        <v>61</v>
      </c>
      <c r="N296" s="224" t="s">
        <v>7870</v>
      </c>
      <c r="O296" s="224" t="s">
        <v>6164</v>
      </c>
      <c r="P296" s="225"/>
      <c r="Q296" s="225"/>
      <c r="R296" s="225"/>
      <c r="S296" s="225" t="s">
        <v>69</v>
      </c>
      <c r="T296" s="226"/>
      <c r="U296" s="227" t="s">
        <v>68</v>
      </c>
      <c r="V296" s="227"/>
      <c r="W296" s="296" t="s">
        <v>69</v>
      </c>
      <c r="X296" s="229"/>
      <c r="Y296" s="230"/>
      <c r="Z296" s="230"/>
      <c r="AA296" s="230"/>
      <c r="AB296" s="231"/>
      <c r="AC296" s="231"/>
      <c r="AD296" s="232"/>
      <c r="AE296" s="233"/>
    </row>
    <row r="297" spans="1:31" ht="23.25" customHeight="1">
      <c r="A297" s="237" t="s">
        <v>49</v>
      </c>
      <c r="B297" s="219" t="s">
        <v>58</v>
      </c>
      <c r="C297" s="237" t="s">
        <v>7854</v>
      </c>
      <c r="D297" s="237" t="s">
        <v>7871</v>
      </c>
      <c r="E297" s="220" t="s">
        <v>7872</v>
      </c>
      <c r="F297" s="220"/>
      <c r="G297" s="221">
        <v>45040</v>
      </c>
      <c r="H297" s="219" t="s">
        <v>72</v>
      </c>
      <c r="I297" s="276">
        <f t="shared" ca="1" si="23"/>
        <v>39.989041095890414</v>
      </c>
      <c r="J297" s="223">
        <v>30899</v>
      </c>
      <c r="K297" s="219">
        <v>42576170</v>
      </c>
      <c r="L297" s="219" t="s">
        <v>3679</v>
      </c>
      <c r="M297" s="219" t="s">
        <v>61</v>
      </c>
      <c r="N297" s="224">
        <v>9.4E-2</v>
      </c>
      <c r="O297" s="225"/>
      <c r="P297" s="225"/>
      <c r="Q297" s="224"/>
      <c r="R297" s="224"/>
      <c r="S297" s="224" t="s">
        <v>67</v>
      </c>
      <c r="T297" s="239"/>
      <c r="U297" s="227" t="s">
        <v>68</v>
      </c>
      <c r="V297" s="227"/>
      <c r="W297" s="228" t="s">
        <v>73</v>
      </c>
      <c r="X297" s="229"/>
      <c r="Y297" s="230"/>
      <c r="Z297" s="230"/>
      <c r="AA297" s="230"/>
      <c r="AB297" s="231"/>
      <c r="AC297" s="231"/>
      <c r="AD297" s="232"/>
      <c r="AE297" s="233"/>
    </row>
    <row r="298" spans="1:31" ht="23.25" customHeight="1">
      <c r="A298" s="237" t="s">
        <v>49</v>
      </c>
      <c r="B298" s="219" t="s">
        <v>58</v>
      </c>
      <c r="C298" s="237" t="s">
        <v>7854</v>
      </c>
      <c r="D298" s="237" t="s">
        <v>7873</v>
      </c>
      <c r="E298" s="220" t="s">
        <v>7874</v>
      </c>
      <c r="F298" s="220"/>
      <c r="G298" s="221">
        <v>45040</v>
      </c>
      <c r="H298" s="219" t="s">
        <v>57</v>
      </c>
      <c r="I298" s="276">
        <f t="shared" ca="1" si="23"/>
        <v>33.265753424657532</v>
      </c>
      <c r="J298" s="223">
        <v>33353</v>
      </c>
      <c r="K298" s="219">
        <v>46956583</v>
      </c>
      <c r="L298" s="219" t="s">
        <v>3679</v>
      </c>
      <c r="M298" s="219" t="s">
        <v>61</v>
      </c>
      <c r="N298" s="224">
        <v>0.10299999999999999</v>
      </c>
      <c r="O298" s="225"/>
      <c r="P298" s="225"/>
      <c r="Q298" s="224"/>
      <c r="R298" s="224"/>
      <c r="S298" s="224" t="s">
        <v>67</v>
      </c>
      <c r="T298" s="239"/>
      <c r="U298" s="227" t="s">
        <v>68</v>
      </c>
      <c r="V298" s="227"/>
      <c r="W298" s="296" t="s">
        <v>69</v>
      </c>
      <c r="X298" s="229"/>
      <c r="Y298" s="230"/>
      <c r="Z298" s="230"/>
      <c r="AA298" s="230"/>
      <c r="AB298" s="231"/>
      <c r="AC298" s="231"/>
      <c r="AD298" s="232"/>
      <c r="AE298" s="233"/>
    </row>
    <row r="299" spans="1:31" ht="23.25" customHeight="1">
      <c r="A299" s="237" t="s">
        <v>49</v>
      </c>
      <c r="B299" s="219" t="s">
        <v>58</v>
      </c>
      <c r="C299" s="237" t="s">
        <v>7854</v>
      </c>
      <c r="D299" s="237" t="s">
        <v>7875</v>
      </c>
      <c r="E299" s="220" t="s">
        <v>7876</v>
      </c>
      <c r="F299" s="220"/>
      <c r="G299" s="221">
        <v>45040</v>
      </c>
      <c r="H299" s="219" t="s">
        <v>57</v>
      </c>
      <c r="I299" s="276">
        <f t="shared" ca="1" si="23"/>
        <v>26.531506849315068</v>
      </c>
      <c r="J299" s="223">
        <v>35811</v>
      </c>
      <c r="K299" s="219">
        <v>75810648</v>
      </c>
      <c r="L299" s="219" t="s">
        <v>3679</v>
      </c>
      <c r="M299" s="219" t="s">
        <v>61</v>
      </c>
      <c r="N299" s="236">
        <v>3.7269999999999999</v>
      </c>
      <c r="O299" s="225"/>
      <c r="P299" s="225"/>
      <c r="Q299" s="236"/>
      <c r="R299" s="236"/>
      <c r="S299" s="236" t="s">
        <v>80</v>
      </c>
      <c r="T299" s="252"/>
      <c r="U299" s="227" t="s">
        <v>68</v>
      </c>
      <c r="V299" s="227"/>
      <c r="W299" s="228" t="s">
        <v>73</v>
      </c>
      <c r="X299" s="229"/>
      <c r="Y299" s="230"/>
      <c r="Z299" s="230"/>
      <c r="AA299" s="230"/>
      <c r="AB299" s="231"/>
      <c r="AC299" s="231"/>
      <c r="AD299" s="232"/>
      <c r="AE299" s="233"/>
    </row>
    <row r="300" spans="1:31" ht="23.25" customHeight="1">
      <c r="A300" s="237" t="s">
        <v>393</v>
      </c>
      <c r="B300" s="219" t="s">
        <v>400</v>
      </c>
      <c r="C300" s="237" t="s">
        <v>7877</v>
      </c>
      <c r="D300" s="237" t="s">
        <v>7878</v>
      </c>
      <c r="E300" s="220" t="s">
        <v>7879</v>
      </c>
      <c r="F300" s="220"/>
      <c r="G300" s="221">
        <v>45040</v>
      </c>
      <c r="H300" s="219" t="s">
        <v>57</v>
      </c>
      <c r="I300" s="276">
        <f t="shared" ca="1" si="23"/>
        <v>23.084931506849315</v>
      </c>
      <c r="J300" s="223">
        <v>37069</v>
      </c>
      <c r="K300" s="219">
        <v>713386231</v>
      </c>
      <c r="L300" s="219" t="s">
        <v>3679</v>
      </c>
      <c r="M300" s="219" t="s">
        <v>61</v>
      </c>
      <c r="N300" s="224">
        <v>9.2999999999999999E-2</v>
      </c>
      <c r="O300" s="225"/>
      <c r="P300" s="225"/>
      <c r="Q300" s="224"/>
      <c r="R300" s="224"/>
      <c r="S300" s="224" t="s">
        <v>67</v>
      </c>
      <c r="T300" s="239"/>
      <c r="U300" s="227"/>
      <c r="V300" s="227"/>
      <c r="W300" s="228"/>
      <c r="X300" s="229"/>
      <c r="Y300" s="230"/>
      <c r="Z300" s="230"/>
      <c r="AA300" s="230"/>
      <c r="AB300" s="231"/>
      <c r="AC300" s="231"/>
      <c r="AD300" s="232"/>
      <c r="AE300" s="233"/>
    </row>
    <row r="301" spans="1:31" ht="23.25" customHeight="1">
      <c r="A301" s="237" t="s">
        <v>393</v>
      </c>
      <c r="B301" s="219" t="s">
        <v>400</v>
      </c>
      <c r="C301" s="237" t="s">
        <v>7880</v>
      </c>
      <c r="D301" s="237" t="s">
        <v>7881</v>
      </c>
      <c r="E301" s="220" t="s">
        <v>7882</v>
      </c>
      <c r="F301" s="220"/>
      <c r="G301" s="221">
        <v>45040</v>
      </c>
      <c r="H301" s="219" t="s">
        <v>57</v>
      </c>
      <c r="I301" s="276">
        <f t="shared" ca="1" si="23"/>
        <v>26.80821917808219</v>
      </c>
      <c r="J301" s="223">
        <v>35710</v>
      </c>
      <c r="K301" s="219">
        <v>76603391</v>
      </c>
      <c r="L301" s="219" t="s">
        <v>3679</v>
      </c>
      <c r="M301" s="219" t="s">
        <v>61</v>
      </c>
      <c r="N301" s="224">
        <v>9.8000000000000004E-2</v>
      </c>
      <c r="O301" s="225"/>
      <c r="P301" s="225"/>
      <c r="Q301" s="224"/>
      <c r="R301" s="224"/>
      <c r="S301" s="224" t="s">
        <v>67</v>
      </c>
      <c r="T301" s="239"/>
      <c r="U301" s="227"/>
      <c r="V301" s="227"/>
      <c r="W301" s="228"/>
      <c r="X301" s="229"/>
      <c r="Y301" s="230"/>
      <c r="Z301" s="230"/>
      <c r="AA301" s="230"/>
      <c r="AB301" s="231"/>
      <c r="AC301" s="231"/>
      <c r="AD301" s="232"/>
      <c r="AE301" s="233"/>
    </row>
    <row r="302" spans="1:31" ht="23.25" customHeight="1">
      <c r="A302" s="237" t="s">
        <v>182</v>
      </c>
      <c r="B302" s="219" t="s">
        <v>188</v>
      </c>
      <c r="C302" s="237" t="s">
        <v>7883</v>
      </c>
      <c r="D302" s="237" t="s">
        <v>7884</v>
      </c>
      <c r="E302" s="220" t="s">
        <v>7885</v>
      </c>
      <c r="F302" s="220"/>
      <c r="G302" s="221">
        <v>45042</v>
      </c>
      <c r="H302" s="219" t="s">
        <v>72</v>
      </c>
      <c r="I302" s="276"/>
      <c r="J302" s="223"/>
      <c r="K302" s="277" t="s">
        <v>7623</v>
      </c>
      <c r="L302" s="219" t="s">
        <v>3696</v>
      </c>
      <c r="M302" s="219" t="s">
        <v>61</v>
      </c>
      <c r="N302" s="236">
        <v>3.544</v>
      </c>
      <c r="O302" s="225"/>
      <c r="P302" s="225"/>
      <c r="Q302" s="236"/>
      <c r="R302" s="236"/>
      <c r="S302" s="236" t="s">
        <v>80</v>
      </c>
      <c r="T302" s="252"/>
      <c r="U302" s="227"/>
      <c r="V302" s="227"/>
      <c r="W302" s="228"/>
      <c r="X302" s="229"/>
      <c r="Y302" s="230"/>
      <c r="Z302" s="230"/>
      <c r="AA302" s="230"/>
      <c r="AB302" s="231"/>
      <c r="AC302" s="231"/>
      <c r="AD302" s="232"/>
      <c r="AE302" s="233"/>
    </row>
    <row r="303" spans="1:31" ht="23.25" customHeight="1">
      <c r="A303" s="237" t="s">
        <v>3974</v>
      </c>
      <c r="B303" s="219" t="s">
        <v>4921</v>
      </c>
      <c r="C303" s="237" t="s">
        <v>7886</v>
      </c>
      <c r="D303" s="237" t="s">
        <v>7887</v>
      </c>
      <c r="E303" s="220" t="s">
        <v>7888</v>
      </c>
      <c r="F303" s="220"/>
      <c r="G303" s="221">
        <v>45043</v>
      </c>
      <c r="H303" s="219" t="s">
        <v>72</v>
      </c>
      <c r="I303" s="276"/>
      <c r="J303" s="223"/>
      <c r="K303" s="219">
        <v>90049985</v>
      </c>
      <c r="L303" s="219" t="s">
        <v>3696</v>
      </c>
      <c r="M303" s="219" t="s">
        <v>61</v>
      </c>
      <c r="N303" s="225"/>
      <c r="O303" s="224" t="s">
        <v>7264</v>
      </c>
      <c r="P303" s="225"/>
      <c r="Q303" s="224"/>
      <c r="R303" s="224"/>
      <c r="S303" s="224" t="s">
        <v>67</v>
      </c>
      <c r="T303" s="239"/>
      <c r="U303" s="227"/>
      <c r="V303" s="227"/>
      <c r="W303" s="228"/>
      <c r="X303" s="229"/>
      <c r="Y303" s="230"/>
      <c r="Z303" s="230"/>
      <c r="AA303" s="230"/>
      <c r="AB303" s="231"/>
      <c r="AC303" s="231"/>
      <c r="AD303" s="232"/>
      <c r="AE303" s="233"/>
    </row>
    <row r="304" spans="1:31" ht="23.25" customHeight="1">
      <c r="A304" s="237" t="s">
        <v>682</v>
      </c>
      <c r="B304" s="219" t="s">
        <v>572</v>
      </c>
      <c r="C304" s="237" t="s">
        <v>7889</v>
      </c>
      <c r="D304" s="237" t="s">
        <v>7890</v>
      </c>
      <c r="E304" s="220" t="s">
        <v>7891</v>
      </c>
      <c r="F304" s="220"/>
      <c r="G304" s="221">
        <v>45043</v>
      </c>
      <c r="H304" s="219" t="s">
        <v>72</v>
      </c>
      <c r="I304" s="276">
        <f t="shared" ref="I304:I309" ca="1" si="24">(TODAY()-J304)/365</f>
        <v>38.536986301369865</v>
      </c>
      <c r="J304" s="223">
        <v>31429</v>
      </c>
      <c r="K304" s="219">
        <v>46689088</v>
      </c>
      <c r="L304" s="219" t="s">
        <v>3696</v>
      </c>
      <c r="M304" s="219" t="s">
        <v>61</v>
      </c>
      <c r="N304" s="225"/>
      <c r="O304" s="224" t="s">
        <v>7892</v>
      </c>
      <c r="P304" s="225"/>
      <c r="Q304" s="224"/>
      <c r="R304" s="224"/>
      <c r="S304" s="224" t="s">
        <v>67</v>
      </c>
      <c r="T304" s="239"/>
      <c r="U304" s="227"/>
      <c r="V304" s="227"/>
      <c r="W304" s="228"/>
      <c r="X304" s="229"/>
      <c r="Y304" s="230"/>
      <c r="Z304" s="230"/>
      <c r="AA304" s="230"/>
      <c r="AB304" s="231"/>
      <c r="AC304" s="231"/>
      <c r="AD304" s="232"/>
      <c r="AE304" s="233"/>
    </row>
    <row r="305" spans="1:31" ht="23.25" customHeight="1">
      <c r="A305" s="237" t="s">
        <v>130</v>
      </c>
      <c r="B305" s="219" t="s">
        <v>4921</v>
      </c>
      <c r="C305" s="237" t="s">
        <v>7893</v>
      </c>
      <c r="D305" s="237" t="s">
        <v>7894</v>
      </c>
      <c r="E305" s="220" t="s">
        <v>7895</v>
      </c>
      <c r="F305" s="220"/>
      <c r="G305" s="221">
        <v>45044</v>
      </c>
      <c r="H305" s="219" t="s">
        <v>57</v>
      </c>
      <c r="I305" s="276">
        <f t="shared" ca="1" si="24"/>
        <v>48.580821917808223</v>
      </c>
      <c r="J305" s="223">
        <v>27763</v>
      </c>
      <c r="K305" s="219">
        <v>40680610</v>
      </c>
      <c r="L305" s="219" t="s">
        <v>3696</v>
      </c>
      <c r="M305" s="219" t="s">
        <v>61</v>
      </c>
      <c r="N305" s="225"/>
      <c r="O305" s="224" t="s">
        <v>7896</v>
      </c>
      <c r="P305" s="225"/>
      <c r="Q305" s="236"/>
      <c r="R305" s="236"/>
      <c r="S305" s="236" t="s">
        <v>80</v>
      </c>
      <c r="T305" s="252"/>
      <c r="U305" s="227"/>
      <c r="V305" s="227"/>
      <c r="W305" s="228"/>
      <c r="X305" s="229"/>
      <c r="Y305" s="230"/>
      <c r="Z305" s="230"/>
      <c r="AA305" s="230"/>
      <c r="AB305" s="231"/>
      <c r="AC305" s="231"/>
      <c r="AD305" s="232"/>
      <c r="AE305" s="233"/>
    </row>
    <row r="306" spans="1:31" ht="23.25" customHeight="1">
      <c r="A306" s="237" t="s">
        <v>130</v>
      </c>
      <c r="B306" s="219" t="s">
        <v>4921</v>
      </c>
      <c r="C306" s="237" t="s">
        <v>7893</v>
      </c>
      <c r="D306" s="237" t="s">
        <v>7897</v>
      </c>
      <c r="E306" s="220" t="s">
        <v>7898</v>
      </c>
      <c r="F306" s="220"/>
      <c r="G306" s="221">
        <v>45044</v>
      </c>
      <c r="H306" s="219" t="s">
        <v>57</v>
      </c>
      <c r="I306" s="276">
        <f t="shared" ca="1" si="24"/>
        <v>38.673972602739724</v>
      </c>
      <c r="J306" s="223">
        <v>31379</v>
      </c>
      <c r="K306" s="219">
        <v>43411345</v>
      </c>
      <c r="L306" s="219" t="s">
        <v>3696</v>
      </c>
      <c r="M306" s="219" t="s">
        <v>61</v>
      </c>
      <c r="N306" s="225"/>
      <c r="O306" s="236">
        <v>1.756</v>
      </c>
      <c r="P306" s="225"/>
      <c r="Q306" s="236"/>
      <c r="R306" s="236"/>
      <c r="S306" s="236" t="s">
        <v>7899</v>
      </c>
      <c r="T306" s="252"/>
      <c r="U306" s="227"/>
      <c r="V306" s="227"/>
      <c r="W306" s="228"/>
      <c r="X306" s="229"/>
      <c r="Y306" s="230"/>
      <c r="Z306" s="230"/>
      <c r="AA306" s="230"/>
      <c r="AB306" s="231"/>
      <c r="AC306" s="231"/>
      <c r="AD306" s="232"/>
      <c r="AE306" s="233"/>
    </row>
    <row r="307" spans="1:31" ht="23.25" customHeight="1">
      <c r="A307" s="237" t="s">
        <v>130</v>
      </c>
      <c r="B307" s="219" t="s">
        <v>4921</v>
      </c>
      <c r="C307" s="237" t="s">
        <v>7893</v>
      </c>
      <c r="D307" s="237" t="s">
        <v>7900</v>
      </c>
      <c r="E307" s="220" t="s">
        <v>7901</v>
      </c>
      <c r="F307" s="220"/>
      <c r="G307" s="221">
        <v>45044</v>
      </c>
      <c r="H307" s="219" t="s">
        <v>57</v>
      </c>
      <c r="I307" s="276">
        <f t="shared" ca="1" si="24"/>
        <v>24.597260273972601</v>
      </c>
      <c r="J307" s="223">
        <v>36517</v>
      </c>
      <c r="K307" s="219">
        <v>76875817</v>
      </c>
      <c r="L307" s="219" t="s">
        <v>3696</v>
      </c>
      <c r="M307" s="219" t="s">
        <v>61</v>
      </c>
      <c r="N307" s="225"/>
      <c r="O307" s="224">
        <v>0</v>
      </c>
      <c r="P307" s="225"/>
      <c r="Q307" s="224"/>
      <c r="R307" s="224"/>
      <c r="S307" s="224" t="s">
        <v>4635</v>
      </c>
      <c r="T307" s="239"/>
      <c r="U307" s="227"/>
      <c r="V307" s="227"/>
      <c r="W307" s="228"/>
      <c r="X307" s="229"/>
      <c r="Y307" s="230"/>
      <c r="Z307" s="230"/>
      <c r="AA307" s="230"/>
      <c r="AB307" s="231"/>
      <c r="AC307" s="231"/>
      <c r="AD307" s="232"/>
      <c r="AE307" s="233"/>
    </row>
    <row r="308" spans="1:31" ht="23.25" customHeight="1">
      <c r="A308" s="237" t="s">
        <v>130</v>
      </c>
      <c r="B308" s="219" t="s">
        <v>4921</v>
      </c>
      <c r="C308" s="237" t="s">
        <v>7893</v>
      </c>
      <c r="D308" s="237" t="s">
        <v>7902</v>
      </c>
      <c r="E308" s="220" t="s">
        <v>7903</v>
      </c>
      <c r="F308" s="220"/>
      <c r="G308" s="221">
        <v>45044</v>
      </c>
      <c r="H308" s="219" t="s">
        <v>57</v>
      </c>
      <c r="I308" s="276">
        <f t="shared" ca="1" si="24"/>
        <v>41.975342465753428</v>
      </c>
      <c r="J308" s="223">
        <v>30174</v>
      </c>
      <c r="K308" s="219">
        <v>41401654</v>
      </c>
      <c r="L308" s="219" t="s">
        <v>3696</v>
      </c>
      <c r="M308" s="219" t="s">
        <v>61</v>
      </c>
      <c r="N308" s="225"/>
      <c r="O308" s="224">
        <v>1E-3</v>
      </c>
      <c r="P308" s="225"/>
      <c r="Q308" s="224"/>
      <c r="R308" s="224"/>
      <c r="S308" s="224" t="s">
        <v>4635</v>
      </c>
      <c r="T308" s="239"/>
      <c r="U308" s="227"/>
      <c r="V308" s="227"/>
      <c r="W308" s="228"/>
      <c r="X308" s="229"/>
      <c r="Y308" s="230"/>
      <c r="Z308" s="230"/>
      <c r="AA308" s="230"/>
      <c r="AB308" s="231"/>
      <c r="AC308" s="231"/>
      <c r="AD308" s="232"/>
      <c r="AE308" s="233"/>
    </row>
    <row r="309" spans="1:31" ht="23.25" customHeight="1">
      <c r="A309" s="237" t="s">
        <v>130</v>
      </c>
      <c r="B309" s="219" t="s">
        <v>4921</v>
      </c>
      <c r="C309" s="237" t="s">
        <v>7893</v>
      </c>
      <c r="D309" s="237" t="s">
        <v>7904</v>
      </c>
      <c r="E309" s="220" t="s">
        <v>7905</v>
      </c>
      <c r="F309" s="220"/>
      <c r="G309" s="221">
        <v>45044</v>
      </c>
      <c r="H309" s="219" t="s">
        <v>72</v>
      </c>
      <c r="I309" s="276">
        <f t="shared" ca="1" si="24"/>
        <v>27.92876712328767</v>
      </c>
      <c r="J309" s="223">
        <v>35301</v>
      </c>
      <c r="K309" s="219">
        <v>74894179</v>
      </c>
      <c r="L309" s="219" t="s">
        <v>3696</v>
      </c>
      <c r="M309" s="219" t="s">
        <v>61</v>
      </c>
      <c r="N309" s="225"/>
      <c r="O309" s="224">
        <v>3.0000000000000001E-3</v>
      </c>
      <c r="P309" s="225"/>
      <c r="Q309" s="224"/>
      <c r="R309" s="224"/>
      <c r="S309" s="224" t="s">
        <v>7906</v>
      </c>
      <c r="T309" s="239"/>
      <c r="U309" s="227"/>
      <c r="V309" s="227"/>
      <c r="W309" s="228"/>
      <c r="X309" s="229"/>
      <c r="Y309" s="230"/>
      <c r="Z309" s="230"/>
      <c r="AA309" s="230"/>
      <c r="AB309" s="231"/>
      <c r="AC309" s="231"/>
      <c r="AD309" s="232"/>
      <c r="AE309" s="233"/>
    </row>
    <row r="310" spans="1:31" ht="23.25" customHeight="1">
      <c r="A310" s="237" t="s">
        <v>583</v>
      </c>
      <c r="B310" s="219" t="s">
        <v>95</v>
      </c>
      <c r="C310" s="237" t="s">
        <v>7907</v>
      </c>
      <c r="D310" s="237" t="s">
        <v>7908</v>
      </c>
      <c r="E310" s="220" t="s">
        <v>7909</v>
      </c>
      <c r="F310" s="220"/>
      <c r="G310" s="221">
        <v>45044</v>
      </c>
      <c r="H310" s="219" t="s">
        <v>57</v>
      </c>
      <c r="I310" s="276"/>
      <c r="J310" s="223"/>
      <c r="K310" s="219">
        <v>41291978</v>
      </c>
      <c r="L310" s="219" t="s">
        <v>3696</v>
      </c>
      <c r="M310" s="219" t="s">
        <v>61</v>
      </c>
      <c r="N310" s="225"/>
      <c r="O310" s="224">
        <v>2E-3</v>
      </c>
      <c r="P310" s="225"/>
      <c r="Q310" s="224"/>
      <c r="R310" s="224"/>
      <c r="S310" s="224" t="s">
        <v>4635</v>
      </c>
      <c r="T310" s="239"/>
      <c r="U310" s="227"/>
      <c r="V310" s="227"/>
      <c r="W310" s="228"/>
      <c r="X310" s="229"/>
      <c r="Y310" s="230"/>
      <c r="Z310" s="230"/>
      <c r="AA310" s="230"/>
      <c r="AB310" s="231"/>
      <c r="AC310" s="231"/>
      <c r="AD310" s="232"/>
      <c r="AE310" s="233"/>
    </row>
    <row r="311" spans="1:31" ht="23.25" customHeight="1">
      <c r="A311" s="237" t="s">
        <v>583</v>
      </c>
      <c r="B311" s="219" t="s">
        <v>95</v>
      </c>
      <c r="C311" s="237" t="s">
        <v>7907</v>
      </c>
      <c r="D311" s="237" t="s">
        <v>7910</v>
      </c>
      <c r="E311" s="220" t="s">
        <v>7911</v>
      </c>
      <c r="F311" s="220"/>
      <c r="G311" s="221">
        <v>45044</v>
      </c>
      <c r="H311" s="219" t="s">
        <v>72</v>
      </c>
      <c r="I311" s="276"/>
      <c r="J311" s="223"/>
      <c r="K311" s="219">
        <v>76227422</v>
      </c>
      <c r="L311" s="219" t="s">
        <v>3696</v>
      </c>
      <c r="M311" s="219" t="s">
        <v>61</v>
      </c>
      <c r="N311" s="225"/>
      <c r="O311" s="224">
        <v>1E-3</v>
      </c>
      <c r="P311" s="225"/>
      <c r="Q311" s="224"/>
      <c r="R311" s="224"/>
      <c r="S311" s="224" t="s">
        <v>4635</v>
      </c>
      <c r="T311" s="239"/>
      <c r="U311" s="227"/>
      <c r="V311" s="227"/>
      <c r="W311" s="228"/>
      <c r="X311" s="229"/>
      <c r="Y311" s="230"/>
      <c r="Z311" s="230"/>
      <c r="AA311" s="230"/>
      <c r="AB311" s="231"/>
      <c r="AC311" s="231"/>
      <c r="AD311" s="232"/>
      <c r="AE311" s="233"/>
    </row>
    <row r="312" spans="1:31" ht="23.25" customHeight="1">
      <c r="A312" s="237" t="s">
        <v>928</v>
      </c>
      <c r="B312" s="219" t="s">
        <v>283</v>
      </c>
      <c r="C312" s="237" t="s">
        <v>7912</v>
      </c>
      <c r="D312" s="237" t="s">
        <v>7913</v>
      </c>
      <c r="E312" s="220" t="s">
        <v>7914</v>
      </c>
      <c r="F312" s="220"/>
      <c r="G312" s="221">
        <v>45048</v>
      </c>
      <c r="H312" s="219" t="s">
        <v>72</v>
      </c>
      <c r="I312" s="276"/>
      <c r="J312" s="223"/>
      <c r="K312" s="219">
        <v>43515154</v>
      </c>
      <c r="L312" s="219" t="s">
        <v>3696</v>
      </c>
      <c r="M312" s="219" t="s">
        <v>61</v>
      </c>
      <c r="N312" s="225"/>
      <c r="O312" s="236">
        <v>0.83499999999999996</v>
      </c>
      <c r="P312" s="225"/>
      <c r="Q312" s="236"/>
      <c r="R312" s="236"/>
      <c r="S312" s="236" t="s">
        <v>7899</v>
      </c>
      <c r="T312" s="252"/>
      <c r="U312" s="227"/>
      <c r="V312" s="227"/>
      <c r="W312" s="228"/>
      <c r="X312" s="229"/>
      <c r="Y312" s="230"/>
      <c r="Z312" s="230"/>
      <c r="AA312" s="230"/>
      <c r="AB312" s="231"/>
      <c r="AC312" s="231"/>
      <c r="AD312" s="232"/>
      <c r="AE312" s="233"/>
    </row>
    <row r="313" spans="1:31" ht="21" customHeight="1">
      <c r="A313" s="237" t="s">
        <v>2111</v>
      </c>
      <c r="B313" s="219" t="s">
        <v>283</v>
      </c>
      <c r="C313" s="237" t="s">
        <v>7912</v>
      </c>
      <c r="D313" s="237" t="s">
        <v>7915</v>
      </c>
      <c r="E313" s="220" t="s">
        <v>7916</v>
      </c>
      <c r="F313" s="220"/>
      <c r="G313" s="221">
        <v>45048</v>
      </c>
      <c r="H313" s="219" t="s">
        <v>57</v>
      </c>
      <c r="I313" s="276"/>
      <c r="J313" s="223"/>
      <c r="K313" s="219">
        <v>28570255</v>
      </c>
      <c r="L313" s="219" t="s">
        <v>3696</v>
      </c>
      <c r="M313" s="219" t="s">
        <v>61</v>
      </c>
      <c r="N313" s="225"/>
      <c r="O313" s="224" t="s">
        <v>6168</v>
      </c>
      <c r="P313" s="225"/>
      <c r="Q313" s="224"/>
      <c r="R313" s="224"/>
      <c r="S313" s="224" t="s">
        <v>4635</v>
      </c>
      <c r="T313" s="239"/>
      <c r="U313" s="227"/>
      <c r="V313" s="227"/>
      <c r="W313" s="228"/>
      <c r="X313" s="229"/>
      <c r="Y313" s="230"/>
      <c r="Z313" s="230"/>
      <c r="AA313" s="230"/>
      <c r="AB313" s="231"/>
      <c r="AC313" s="231"/>
      <c r="AD313" s="232"/>
      <c r="AE313" s="233"/>
    </row>
    <row r="314" spans="1:31" ht="21" customHeight="1">
      <c r="A314" s="237" t="s">
        <v>2111</v>
      </c>
      <c r="B314" s="219" t="s">
        <v>283</v>
      </c>
      <c r="C314" s="237" t="s">
        <v>7912</v>
      </c>
      <c r="D314" s="237" t="s">
        <v>6509</v>
      </c>
      <c r="E314" s="220" t="s">
        <v>7917</v>
      </c>
      <c r="F314" s="220"/>
      <c r="G314" s="221">
        <v>45048</v>
      </c>
      <c r="H314" s="219" t="s">
        <v>72</v>
      </c>
      <c r="I314" s="276"/>
      <c r="J314" s="223"/>
      <c r="K314" s="219">
        <v>77375454</v>
      </c>
      <c r="L314" s="219" t="s">
        <v>3696</v>
      </c>
      <c r="M314" s="219" t="s">
        <v>61</v>
      </c>
      <c r="N314" s="225"/>
      <c r="O314" s="224" t="s">
        <v>7918</v>
      </c>
      <c r="P314" s="225"/>
      <c r="Q314" s="224"/>
      <c r="R314" s="224"/>
      <c r="S314" s="224" t="s">
        <v>7919</v>
      </c>
      <c r="T314" s="239"/>
      <c r="U314" s="227"/>
      <c r="V314" s="227"/>
      <c r="W314" s="228"/>
      <c r="X314" s="229"/>
      <c r="Y314" s="230"/>
      <c r="Z314" s="230"/>
      <c r="AA314" s="230"/>
      <c r="AB314" s="231"/>
      <c r="AC314" s="231"/>
      <c r="AD314" s="232"/>
      <c r="AE314" s="233"/>
    </row>
    <row r="315" spans="1:31" ht="21" customHeight="1">
      <c r="A315" s="237" t="s">
        <v>6620</v>
      </c>
      <c r="B315" s="219" t="s">
        <v>4921</v>
      </c>
      <c r="C315" s="237" t="s">
        <v>7920</v>
      </c>
      <c r="D315" s="237" t="s">
        <v>7921</v>
      </c>
      <c r="E315" s="220" t="s">
        <v>7922</v>
      </c>
      <c r="F315" s="220"/>
      <c r="G315" s="221">
        <v>45048</v>
      </c>
      <c r="H315" s="219" t="s">
        <v>57</v>
      </c>
      <c r="I315" s="276">
        <f t="shared" ref="I315:I317" ca="1" si="25">(TODAY()-J315)/365</f>
        <v>42.435616438356163</v>
      </c>
      <c r="J315" s="223">
        <v>30006</v>
      </c>
      <c r="K315" s="219">
        <v>44302392</v>
      </c>
      <c r="L315" s="219" t="s">
        <v>3696</v>
      </c>
      <c r="M315" s="219" t="s">
        <v>61</v>
      </c>
      <c r="N315" s="225"/>
      <c r="O315" s="224">
        <v>1E-3</v>
      </c>
      <c r="P315" s="225"/>
      <c r="Q315" s="224"/>
      <c r="R315" s="224"/>
      <c r="S315" s="224" t="s">
        <v>67</v>
      </c>
      <c r="T315" s="239"/>
      <c r="U315" s="227"/>
      <c r="V315" s="227"/>
      <c r="W315" s="228"/>
      <c r="X315" s="229"/>
      <c r="Y315" s="230"/>
      <c r="Z315" s="230"/>
      <c r="AA315" s="230"/>
      <c r="AB315" s="231"/>
      <c r="AC315" s="231"/>
      <c r="AD315" s="232"/>
      <c r="AE315" s="233"/>
    </row>
    <row r="316" spans="1:31" ht="21" customHeight="1">
      <c r="A316" s="237" t="s">
        <v>130</v>
      </c>
      <c r="B316" s="219" t="s">
        <v>4921</v>
      </c>
      <c r="C316" s="237" t="s">
        <v>7923</v>
      </c>
      <c r="D316" s="237" t="s">
        <v>7924</v>
      </c>
      <c r="E316" s="220" t="s">
        <v>7925</v>
      </c>
      <c r="F316" s="220"/>
      <c r="G316" s="221">
        <v>45050</v>
      </c>
      <c r="H316" s="219" t="s">
        <v>57</v>
      </c>
      <c r="I316" s="276">
        <f t="shared" ca="1" si="25"/>
        <v>39.627397260273973</v>
      </c>
      <c r="J316" s="223">
        <v>31031</v>
      </c>
      <c r="K316" s="219">
        <v>46137015</v>
      </c>
      <c r="L316" s="219" t="s">
        <v>3696</v>
      </c>
      <c r="M316" s="219" t="s">
        <v>61</v>
      </c>
      <c r="N316" s="225"/>
      <c r="O316" s="236">
        <v>0.99299999999999999</v>
      </c>
      <c r="P316" s="225"/>
      <c r="Q316" s="236"/>
      <c r="R316" s="236"/>
      <c r="S316" s="236" t="s">
        <v>80</v>
      </c>
      <c r="T316" s="252"/>
      <c r="U316" s="227"/>
      <c r="V316" s="227"/>
      <c r="W316" s="228"/>
      <c r="X316" s="229"/>
      <c r="Y316" s="230"/>
      <c r="Z316" s="230"/>
      <c r="AA316" s="230"/>
      <c r="AB316" s="231"/>
      <c r="AC316" s="231"/>
      <c r="AD316" s="232"/>
      <c r="AE316" s="233"/>
    </row>
    <row r="317" spans="1:31" ht="21" customHeight="1">
      <c r="A317" s="237" t="s">
        <v>130</v>
      </c>
      <c r="B317" s="219" t="s">
        <v>4921</v>
      </c>
      <c r="C317" s="237" t="s">
        <v>7923</v>
      </c>
      <c r="D317" s="237" t="s">
        <v>7926</v>
      </c>
      <c r="E317" s="220" t="s">
        <v>7927</v>
      </c>
      <c r="F317" s="220"/>
      <c r="G317" s="221">
        <v>45050</v>
      </c>
      <c r="H317" s="219" t="s">
        <v>57</v>
      </c>
      <c r="I317" s="276">
        <f t="shared" ca="1" si="25"/>
        <v>62.989041095890414</v>
      </c>
      <c r="J317" s="223">
        <v>22504</v>
      </c>
      <c r="K317" s="219">
        <v>9696284</v>
      </c>
      <c r="L317" s="219" t="s">
        <v>3696</v>
      </c>
      <c r="M317" s="219" t="s">
        <v>61</v>
      </c>
      <c r="N317" s="225"/>
      <c r="O317" s="236">
        <v>0.44600000000000001</v>
      </c>
      <c r="P317" s="225"/>
      <c r="Q317" s="236"/>
      <c r="R317" s="236"/>
      <c r="S317" s="236" t="s">
        <v>80</v>
      </c>
      <c r="T317" s="252"/>
      <c r="U317" s="227"/>
      <c r="V317" s="227"/>
      <c r="W317" s="228"/>
      <c r="X317" s="229"/>
      <c r="Y317" s="230"/>
      <c r="Z317" s="230"/>
      <c r="AA317" s="230"/>
      <c r="AB317" s="231"/>
      <c r="AC317" s="231"/>
      <c r="AD317" s="232"/>
      <c r="AE317" s="233"/>
    </row>
    <row r="318" spans="1:31" ht="21" customHeight="1">
      <c r="A318" s="237" t="s">
        <v>156</v>
      </c>
      <c r="B318" s="219" t="s">
        <v>4921</v>
      </c>
      <c r="C318" s="237" t="s">
        <v>7928</v>
      </c>
      <c r="D318" s="237" t="s">
        <v>7929</v>
      </c>
      <c r="E318" s="220" t="s">
        <v>7930</v>
      </c>
      <c r="F318" s="220"/>
      <c r="G318" s="221">
        <v>45050</v>
      </c>
      <c r="H318" s="219" t="s">
        <v>72</v>
      </c>
      <c r="I318" s="276"/>
      <c r="J318" s="277"/>
      <c r="K318" s="219">
        <v>80806359</v>
      </c>
      <c r="L318" s="275" t="s">
        <v>4762</v>
      </c>
      <c r="M318" s="219" t="s">
        <v>61</v>
      </c>
      <c r="N318" s="225"/>
      <c r="O318" s="224">
        <v>1E-3</v>
      </c>
      <c r="P318" s="225"/>
      <c r="Q318" s="224"/>
      <c r="R318" s="224"/>
      <c r="S318" s="224" t="s">
        <v>67</v>
      </c>
      <c r="T318" s="239"/>
      <c r="U318" s="227"/>
      <c r="V318" s="227"/>
      <c r="W318" s="228"/>
      <c r="X318" s="229"/>
      <c r="Y318" s="230"/>
      <c r="Z318" s="230"/>
      <c r="AA318" s="230"/>
      <c r="AB318" s="231"/>
      <c r="AC318" s="231"/>
      <c r="AD318" s="232"/>
      <c r="AE318" s="233"/>
    </row>
    <row r="319" spans="1:31" ht="21" customHeight="1">
      <c r="A319" s="237" t="s">
        <v>2111</v>
      </c>
      <c r="B319" s="219" t="s">
        <v>4921</v>
      </c>
      <c r="C319" s="237" t="s">
        <v>7912</v>
      </c>
      <c r="D319" s="237" t="s">
        <v>6509</v>
      </c>
      <c r="E319" s="220" t="s">
        <v>7917</v>
      </c>
      <c r="F319" s="220"/>
      <c r="G319" s="221">
        <v>45051</v>
      </c>
      <c r="H319" s="219" t="s">
        <v>72</v>
      </c>
      <c r="I319" s="276"/>
      <c r="J319" s="223"/>
      <c r="K319" s="219">
        <v>77375454</v>
      </c>
      <c r="L319" s="297" t="s">
        <v>3696</v>
      </c>
      <c r="M319" s="219" t="s">
        <v>61</v>
      </c>
      <c r="N319" s="225"/>
      <c r="O319" s="224">
        <v>1E-3</v>
      </c>
      <c r="P319" s="225"/>
      <c r="Q319" s="224"/>
      <c r="R319" s="224"/>
      <c r="S319" s="224" t="s">
        <v>67</v>
      </c>
      <c r="T319" s="239"/>
      <c r="U319" s="227"/>
      <c r="V319" s="227"/>
      <c r="W319" s="228"/>
      <c r="X319" s="229"/>
      <c r="Y319" s="230"/>
      <c r="Z319" s="230"/>
      <c r="AA319" s="230"/>
      <c r="AB319" s="231"/>
      <c r="AC319" s="231"/>
      <c r="AD319" s="232"/>
      <c r="AE319" s="233"/>
    </row>
    <row r="320" spans="1:31" ht="21" customHeight="1">
      <c r="A320" s="237" t="s">
        <v>651</v>
      </c>
      <c r="B320" s="219" t="s">
        <v>400</v>
      </c>
      <c r="C320" s="237" t="s">
        <v>7931</v>
      </c>
      <c r="D320" s="237" t="s">
        <v>7932</v>
      </c>
      <c r="E320" s="220" t="s">
        <v>7933</v>
      </c>
      <c r="F320" s="220"/>
      <c r="G320" s="221">
        <v>45054</v>
      </c>
      <c r="H320" s="219" t="s">
        <v>7623</v>
      </c>
      <c r="I320" s="276">
        <f t="shared" ref="I320:I321" ca="1" si="26">(TODAY()-J320)/365</f>
        <v>1.4958904109589042</v>
      </c>
      <c r="J320" s="223">
        <v>44949</v>
      </c>
      <c r="K320" s="219">
        <v>93231850</v>
      </c>
      <c r="L320" s="219" t="s">
        <v>3696</v>
      </c>
      <c r="M320" s="219" t="s">
        <v>61</v>
      </c>
      <c r="N320" s="225"/>
      <c r="O320" s="224">
        <v>2E-3</v>
      </c>
      <c r="P320" s="225"/>
      <c r="Q320" s="224"/>
      <c r="R320" s="224"/>
      <c r="S320" s="224" t="s">
        <v>67</v>
      </c>
      <c r="T320" s="239"/>
      <c r="U320" s="227"/>
      <c r="V320" s="227"/>
      <c r="W320" s="228"/>
      <c r="X320" s="229"/>
      <c r="Y320" s="230"/>
      <c r="Z320" s="230"/>
      <c r="AA320" s="230"/>
      <c r="AB320" s="231"/>
      <c r="AC320" s="231"/>
      <c r="AD320" s="232"/>
      <c r="AE320" s="233"/>
    </row>
    <row r="321" spans="1:31" ht="21" customHeight="1">
      <c r="A321" s="237" t="s">
        <v>6620</v>
      </c>
      <c r="B321" s="219" t="s">
        <v>4921</v>
      </c>
      <c r="C321" s="237" t="s">
        <v>7934</v>
      </c>
      <c r="D321" s="237" t="s">
        <v>7935</v>
      </c>
      <c r="E321" s="220" t="s">
        <v>7936</v>
      </c>
      <c r="F321" s="220"/>
      <c r="G321" s="221">
        <v>45054</v>
      </c>
      <c r="H321" s="219" t="s">
        <v>72</v>
      </c>
      <c r="I321" s="276">
        <f t="shared" ca="1" si="26"/>
        <v>56.460273972602742</v>
      </c>
      <c r="J321" s="223">
        <v>24887</v>
      </c>
      <c r="K321" s="219">
        <v>20574886</v>
      </c>
      <c r="L321" s="219" t="s">
        <v>3696</v>
      </c>
      <c r="M321" s="219" t="s">
        <v>61</v>
      </c>
      <c r="N321" s="225"/>
      <c r="O321" s="298" t="s">
        <v>7937</v>
      </c>
      <c r="P321" s="236" t="s">
        <v>299</v>
      </c>
      <c r="Q321" s="236"/>
      <c r="R321" s="236"/>
      <c r="S321" s="236" t="s">
        <v>7938</v>
      </c>
      <c r="T321" s="226"/>
      <c r="U321" s="227"/>
      <c r="V321" s="227"/>
      <c r="W321" s="228"/>
      <c r="X321" s="229"/>
      <c r="Y321" s="230"/>
      <c r="Z321" s="230"/>
      <c r="AA321" s="230"/>
      <c r="AB321" s="231"/>
      <c r="AC321" s="231"/>
      <c r="AD321" s="232"/>
      <c r="AE321" s="233"/>
    </row>
    <row r="322" spans="1:31" ht="25.5" customHeight="1">
      <c r="A322" s="237" t="s">
        <v>6877</v>
      </c>
      <c r="B322" s="219" t="s">
        <v>6878</v>
      </c>
      <c r="C322" s="237" t="s">
        <v>7939</v>
      </c>
      <c r="D322" s="237" t="s">
        <v>7940</v>
      </c>
      <c r="E322" s="220" t="s">
        <v>7941</v>
      </c>
      <c r="F322" s="220"/>
      <c r="G322" s="221">
        <v>45054</v>
      </c>
      <c r="H322" s="219" t="s">
        <v>72</v>
      </c>
      <c r="I322" s="276"/>
      <c r="J322" s="223"/>
      <c r="K322" s="219">
        <v>90329888</v>
      </c>
      <c r="L322" s="275" t="s">
        <v>4762</v>
      </c>
      <c r="M322" s="219" t="s">
        <v>61</v>
      </c>
      <c r="N322" s="225"/>
      <c r="O322" s="224">
        <v>2E-3</v>
      </c>
      <c r="P322" s="225"/>
      <c r="Q322" s="224"/>
      <c r="R322" s="224"/>
      <c r="S322" s="224" t="s">
        <v>67</v>
      </c>
      <c r="T322" s="226"/>
      <c r="U322" s="227"/>
      <c r="V322" s="227"/>
      <c r="W322" s="228"/>
      <c r="X322" s="229"/>
      <c r="Y322" s="230"/>
      <c r="Z322" s="230"/>
      <c r="AA322" s="230"/>
      <c r="AB322" s="231"/>
      <c r="AC322" s="231"/>
      <c r="AD322" s="232"/>
      <c r="AE322" s="233"/>
    </row>
    <row r="323" spans="1:31" ht="26.25" customHeight="1">
      <c r="A323" s="237" t="s">
        <v>156</v>
      </c>
      <c r="B323" s="219" t="s">
        <v>4921</v>
      </c>
      <c r="C323" s="237" t="s">
        <v>7942</v>
      </c>
      <c r="D323" s="237" t="s">
        <v>7943</v>
      </c>
      <c r="E323" s="220" t="s">
        <v>7944</v>
      </c>
      <c r="F323" s="220"/>
      <c r="G323" s="221">
        <v>45055</v>
      </c>
      <c r="H323" s="219" t="s">
        <v>72</v>
      </c>
      <c r="I323" s="276"/>
      <c r="J323" s="223"/>
      <c r="K323" s="219" t="s">
        <v>7945</v>
      </c>
      <c r="L323" s="219" t="s">
        <v>3696</v>
      </c>
      <c r="M323" s="219" t="s">
        <v>61</v>
      </c>
      <c r="N323" s="225"/>
      <c r="O323" s="236">
        <v>2.1509999999999998</v>
      </c>
      <c r="P323" s="225"/>
      <c r="Q323" s="236"/>
      <c r="R323" s="236"/>
      <c r="S323" s="236" t="s">
        <v>80</v>
      </c>
      <c r="T323" s="226"/>
      <c r="U323" s="227"/>
      <c r="V323" s="227"/>
      <c r="W323" s="228"/>
      <c r="X323" s="229"/>
      <c r="Y323" s="230"/>
      <c r="Z323" s="230"/>
      <c r="AA323" s="230"/>
      <c r="AB323" s="231"/>
      <c r="AC323" s="231"/>
      <c r="AD323" s="232"/>
      <c r="AE323" s="233"/>
    </row>
    <row r="324" spans="1:31" ht="26.25" customHeight="1">
      <c r="A324" s="237" t="s">
        <v>156</v>
      </c>
      <c r="B324" s="219" t="s">
        <v>4921</v>
      </c>
      <c r="C324" s="237" t="s">
        <v>7946</v>
      </c>
      <c r="D324" s="237" t="s">
        <v>7947</v>
      </c>
      <c r="E324" s="220" t="s">
        <v>7948</v>
      </c>
      <c r="F324" s="220"/>
      <c r="G324" s="221">
        <v>45058</v>
      </c>
      <c r="H324" s="219" t="s">
        <v>57</v>
      </c>
      <c r="I324" s="276"/>
      <c r="J324" s="223"/>
      <c r="K324" s="219">
        <v>8982366</v>
      </c>
      <c r="L324" s="219" t="s">
        <v>3696</v>
      </c>
      <c r="M324" s="219" t="s">
        <v>61</v>
      </c>
      <c r="N324" s="225"/>
      <c r="O324" s="236">
        <v>2.35</v>
      </c>
      <c r="P324" s="225"/>
      <c r="Q324" s="236"/>
      <c r="R324" s="236"/>
      <c r="S324" s="236" t="s">
        <v>80</v>
      </c>
      <c r="T324" s="226"/>
      <c r="U324" s="227"/>
      <c r="V324" s="227"/>
      <c r="W324" s="228"/>
      <c r="X324" s="229"/>
      <c r="Y324" s="230"/>
      <c r="Z324" s="230"/>
      <c r="AA324" s="230"/>
      <c r="AB324" s="231"/>
      <c r="AC324" s="231"/>
      <c r="AD324" s="232"/>
      <c r="AE324" s="233"/>
    </row>
    <row r="325" spans="1:31" ht="26.25" customHeight="1">
      <c r="A325" s="237" t="s">
        <v>2111</v>
      </c>
      <c r="B325" s="219" t="s">
        <v>283</v>
      </c>
      <c r="C325" s="237" t="s">
        <v>7949</v>
      </c>
      <c r="D325" s="237" t="s">
        <v>7950</v>
      </c>
      <c r="E325" s="220" t="s">
        <v>7951</v>
      </c>
      <c r="F325" s="220"/>
      <c r="G325" s="221">
        <v>45058</v>
      </c>
      <c r="H325" s="219" t="s">
        <v>72</v>
      </c>
      <c r="I325" s="276"/>
      <c r="J325" s="223"/>
      <c r="K325" s="219">
        <v>71811929</v>
      </c>
      <c r="L325" s="219" t="s">
        <v>3696</v>
      </c>
      <c r="M325" s="219" t="s">
        <v>61</v>
      </c>
      <c r="N325" s="225"/>
      <c r="O325" s="224">
        <v>5.7000000000000002E-2</v>
      </c>
      <c r="P325" s="225"/>
      <c r="Q325" s="224"/>
      <c r="R325" s="224"/>
      <c r="S325" s="224" t="s">
        <v>67</v>
      </c>
      <c r="T325" s="226"/>
      <c r="U325" s="227"/>
      <c r="V325" s="227"/>
      <c r="W325" s="228"/>
      <c r="X325" s="229"/>
      <c r="Y325" s="230"/>
      <c r="Z325" s="230"/>
      <c r="AA325" s="230"/>
      <c r="AB325" s="231"/>
      <c r="AC325" s="231"/>
      <c r="AD325" s="232"/>
      <c r="AE325" s="233"/>
    </row>
    <row r="326" spans="1:31" ht="26.25" customHeight="1">
      <c r="A326" s="237" t="s">
        <v>393</v>
      </c>
      <c r="B326" s="219" t="s">
        <v>400</v>
      </c>
      <c r="C326" s="237" t="s">
        <v>7952</v>
      </c>
      <c r="D326" s="237" t="s">
        <v>7953</v>
      </c>
      <c r="E326" s="220" t="s">
        <v>7954</v>
      </c>
      <c r="F326" s="220"/>
      <c r="G326" s="221">
        <v>45058</v>
      </c>
      <c r="H326" s="219" t="s">
        <v>72</v>
      </c>
      <c r="I326" s="276">
        <f t="shared" ref="I326:I334" ca="1" si="27">(TODAY()-J326)/365</f>
        <v>46.295890410958904</v>
      </c>
      <c r="J326" s="223">
        <v>28597</v>
      </c>
      <c r="K326" s="219">
        <v>80524732</v>
      </c>
      <c r="L326" s="219" t="s">
        <v>3679</v>
      </c>
      <c r="M326" s="219" t="s">
        <v>61</v>
      </c>
      <c r="N326" s="225"/>
      <c r="O326" s="236">
        <v>2.097</v>
      </c>
      <c r="P326" s="225"/>
      <c r="Q326" s="236"/>
      <c r="R326" s="236"/>
      <c r="S326" s="236" t="s">
        <v>80</v>
      </c>
      <c r="T326" s="226"/>
      <c r="U326" s="227"/>
      <c r="V326" s="227"/>
      <c r="W326" s="228"/>
      <c r="X326" s="229"/>
      <c r="Y326" s="230"/>
      <c r="Z326" s="230"/>
      <c r="AA326" s="230"/>
      <c r="AB326" s="231"/>
      <c r="AC326" s="231"/>
      <c r="AD326" s="232"/>
      <c r="AE326" s="233"/>
    </row>
    <row r="327" spans="1:31" ht="27" customHeight="1">
      <c r="A327" s="237" t="s">
        <v>393</v>
      </c>
      <c r="B327" s="219" t="s">
        <v>400</v>
      </c>
      <c r="C327" s="237" t="s">
        <v>7955</v>
      </c>
      <c r="D327" s="237" t="s">
        <v>7956</v>
      </c>
      <c r="E327" s="220" t="s">
        <v>7957</v>
      </c>
      <c r="F327" s="220"/>
      <c r="G327" s="221">
        <v>45058</v>
      </c>
      <c r="H327" s="219" t="s">
        <v>72</v>
      </c>
      <c r="I327" s="276">
        <f t="shared" ca="1" si="27"/>
        <v>39.824657534246576</v>
      </c>
      <c r="J327" s="223">
        <v>30959</v>
      </c>
      <c r="K327" s="219">
        <v>43758801</v>
      </c>
      <c r="L327" s="219" t="s">
        <v>3679</v>
      </c>
      <c r="M327" s="219" t="s">
        <v>61</v>
      </c>
      <c r="N327" s="225"/>
      <c r="O327" s="236">
        <v>1.4430000000000001</v>
      </c>
      <c r="P327" s="225"/>
      <c r="Q327" s="236"/>
      <c r="R327" s="236"/>
      <c r="S327" s="236" t="s">
        <v>80</v>
      </c>
      <c r="T327" s="226"/>
      <c r="U327" s="227"/>
      <c r="V327" s="227"/>
      <c r="W327" s="228"/>
      <c r="X327" s="229"/>
      <c r="Y327" s="230"/>
      <c r="Z327" s="230"/>
      <c r="AA327" s="230"/>
      <c r="AB327" s="231"/>
      <c r="AC327" s="231"/>
      <c r="AD327" s="232"/>
      <c r="AE327" s="233"/>
    </row>
    <row r="328" spans="1:31" ht="27" customHeight="1">
      <c r="A328" s="237" t="s">
        <v>393</v>
      </c>
      <c r="B328" s="219" t="s">
        <v>400</v>
      </c>
      <c r="C328" s="237" t="s">
        <v>7958</v>
      </c>
      <c r="D328" s="237" t="s">
        <v>7959</v>
      </c>
      <c r="E328" s="220" t="s">
        <v>7960</v>
      </c>
      <c r="F328" s="220"/>
      <c r="G328" s="221">
        <v>45058</v>
      </c>
      <c r="H328" s="219" t="s">
        <v>72</v>
      </c>
      <c r="I328" s="276">
        <f t="shared" ca="1" si="27"/>
        <v>42.271232876712325</v>
      </c>
      <c r="J328" s="223">
        <v>30066</v>
      </c>
      <c r="K328" s="219">
        <v>41572500</v>
      </c>
      <c r="L328" s="219" t="s">
        <v>3679</v>
      </c>
      <c r="M328" s="219" t="s">
        <v>61</v>
      </c>
      <c r="N328" s="225"/>
      <c r="O328" s="224">
        <v>0</v>
      </c>
      <c r="P328" s="225"/>
      <c r="Q328" s="224"/>
      <c r="R328" s="224"/>
      <c r="S328" s="224" t="s">
        <v>67</v>
      </c>
      <c r="T328" s="226"/>
      <c r="U328" s="227"/>
      <c r="V328" s="227"/>
      <c r="W328" s="228"/>
      <c r="X328" s="229"/>
      <c r="Y328" s="230"/>
      <c r="Z328" s="230"/>
      <c r="AA328" s="230"/>
      <c r="AB328" s="231"/>
      <c r="AC328" s="231"/>
      <c r="AD328" s="232"/>
      <c r="AE328" s="233"/>
    </row>
    <row r="329" spans="1:31" ht="27" customHeight="1">
      <c r="A329" s="237" t="s">
        <v>393</v>
      </c>
      <c r="B329" s="219" t="s">
        <v>400</v>
      </c>
      <c r="C329" s="237" t="s">
        <v>7961</v>
      </c>
      <c r="D329" s="237" t="s">
        <v>7962</v>
      </c>
      <c r="E329" s="220" t="s">
        <v>7963</v>
      </c>
      <c r="F329" s="220"/>
      <c r="G329" s="221">
        <v>45058</v>
      </c>
      <c r="H329" s="219" t="s">
        <v>57</v>
      </c>
      <c r="I329" s="276">
        <f t="shared" ca="1" si="27"/>
        <v>21.920547945205481</v>
      </c>
      <c r="J329" s="223">
        <v>37494</v>
      </c>
      <c r="K329" s="219">
        <v>75325667</v>
      </c>
      <c r="L329" s="219" t="s">
        <v>3679</v>
      </c>
      <c r="M329" s="219" t="s">
        <v>61</v>
      </c>
      <c r="N329" s="225"/>
      <c r="O329" s="224">
        <v>0</v>
      </c>
      <c r="P329" s="225"/>
      <c r="Q329" s="224"/>
      <c r="R329" s="224"/>
      <c r="S329" s="224" t="s">
        <v>67</v>
      </c>
      <c r="T329" s="226"/>
      <c r="U329" s="227"/>
      <c r="V329" s="227"/>
      <c r="W329" s="228"/>
      <c r="X329" s="229"/>
      <c r="Y329" s="230"/>
      <c r="Z329" s="230"/>
      <c r="AA329" s="230"/>
      <c r="AB329" s="231"/>
      <c r="AC329" s="231"/>
      <c r="AD329" s="232"/>
      <c r="AE329" s="233"/>
    </row>
    <row r="330" spans="1:31" ht="27" customHeight="1">
      <c r="A330" s="237" t="s">
        <v>5980</v>
      </c>
      <c r="B330" s="219" t="s">
        <v>375</v>
      </c>
      <c r="C330" s="237" t="s">
        <v>7964</v>
      </c>
      <c r="D330" s="237" t="s">
        <v>7965</v>
      </c>
      <c r="E330" s="220" t="s">
        <v>7966</v>
      </c>
      <c r="F330" s="220"/>
      <c r="G330" s="221">
        <v>45061</v>
      </c>
      <c r="H330" s="219" t="s">
        <v>72</v>
      </c>
      <c r="I330" s="276">
        <f t="shared" ca="1" si="27"/>
        <v>39.695890410958903</v>
      </c>
      <c r="J330" s="223">
        <v>31006</v>
      </c>
      <c r="K330" s="219">
        <v>44850603</v>
      </c>
      <c r="L330" s="219" t="s">
        <v>3696</v>
      </c>
      <c r="M330" s="219" t="s">
        <v>61</v>
      </c>
      <c r="N330" s="225"/>
      <c r="O330" s="236">
        <v>3.258</v>
      </c>
      <c r="P330" s="225"/>
      <c r="Q330" s="236"/>
      <c r="R330" s="236"/>
      <c r="S330" s="236" t="s">
        <v>80</v>
      </c>
      <c r="T330" s="226"/>
      <c r="U330" s="227"/>
      <c r="V330" s="227"/>
      <c r="W330" s="228"/>
      <c r="X330" s="229"/>
      <c r="Y330" s="230"/>
      <c r="Z330" s="230"/>
      <c r="AA330" s="230"/>
      <c r="AB330" s="231"/>
      <c r="AC330" s="231"/>
      <c r="AD330" s="232"/>
      <c r="AE330" s="233"/>
    </row>
    <row r="331" spans="1:31" ht="27" customHeight="1">
      <c r="A331" s="237" t="s">
        <v>130</v>
      </c>
      <c r="B331" s="219" t="s">
        <v>4921</v>
      </c>
      <c r="C331" s="237" t="s">
        <v>7967</v>
      </c>
      <c r="D331" s="237" t="s">
        <v>7968</v>
      </c>
      <c r="E331" s="220" t="s">
        <v>7969</v>
      </c>
      <c r="F331" s="220"/>
      <c r="G331" s="221">
        <v>45061</v>
      </c>
      <c r="H331" s="219" t="s">
        <v>72</v>
      </c>
      <c r="I331" s="276">
        <f t="shared" ca="1" si="27"/>
        <v>38.57260273972603</v>
      </c>
      <c r="J331" s="223">
        <v>31416</v>
      </c>
      <c r="K331" s="219">
        <v>43450113</v>
      </c>
      <c r="L331" s="219" t="s">
        <v>3696</v>
      </c>
      <c r="M331" s="219" t="s">
        <v>61</v>
      </c>
      <c r="N331" s="225"/>
      <c r="O331" s="224">
        <v>1E-3</v>
      </c>
      <c r="P331" s="225"/>
      <c r="Q331" s="224"/>
      <c r="R331" s="224"/>
      <c r="S331" s="224" t="s">
        <v>67</v>
      </c>
      <c r="T331" s="226"/>
      <c r="U331" s="227"/>
      <c r="V331" s="227"/>
      <c r="W331" s="228"/>
      <c r="X331" s="229"/>
      <c r="Y331" s="230"/>
      <c r="Z331" s="230"/>
      <c r="AA331" s="230"/>
      <c r="AB331" s="231"/>
      <c r="AC331" s="231"/>
      <c r="AD331" s="232"/>
      <c r="AE331" s="233"/>
    </row>
    <row r="332" spans="1:31" ht="27" customHeight="1">
      <c r="A332" s="237" t="s">
        <v>130</v>
      </c>
      <c r="B332" s="219" t="s">
        <v>4921</v>
      </c>
      <c r="C332" s="237" t="s">
        <v>7967</v>
      </c>
      <c r="D332" s="237" t="s">
        <v>7970</v>
      </c>
      <c r="E332" s="220" t="s">
        <v>7971</v>
      </c>
      <c r="F332" s="220"/>
      <c r="G332" s="221">
        <v>45061</v>
      </c>
      <c r="H332" s="219" t="s">
        <v>57</v>
      </c>
      <c r="I332" s="276">
        <f t="shared" ca="1" si="27"/>
        <v>36.832876712328769</v>
      </c>
      <c r="J332" s="223">
        <v>32051</v>
      </c>
      <c r="K332" s="219">
        <v>44646702</v>
      </c>
      <c r="L332" s="219" t="s">
        <v>3696</v>
      </c>
      <c r="M332" s="219" t="s">
        <v>61</v>
      </c>
      <c r="N332" s="225"/>
      <c r="O332" s="224">
        <v>1E-3</v>
      </c>
      <c r="P332" s="225"/>
      <c r="Q332" s="224"/>
      <c r="R332" s="224"/>
      <c r="S332" s="224" t="s">
        <v>67</v>
      </c>
      <c r="T332" s="226"/>
      <c r="U332" s="227" t="s">
        <v>68</v>
      </c>
      <c r="V332" s="227">
        <v>1</v>
      </c>
      <c r="W332" s="228">
        <v>1.1279999999999999</v>
      </c>
      <c r="X332" s="229" t="s">
        <v>3065</v>
      </c>
      <c r="Y332" s="230"/>
      <c r="Z332" s="230"/>
      <c r="AA332" s="230"/>
      <c r="AB332" s="231"/>
      <c r="AC332" s="231"/>
      <c r="AD332" s="232"/>
      <c r="AE332" s="233"/>
    </row>
    <row r="333" spans="1:31" ht="27" customHeight="1">
      <c r="A333" s="237" t="s">
        <v>130</v>
      </c>
      <c r="B333" s="219" t="s">
        <v>4921</v>
      </c>
      <c r="C333" s="237" t="s">
        <v>7967</v>
      </c>
      <c r="D333" s="237" t="s">
        <v>7972</v>
      </c>
      <c r="E333" s="220" t="s">
        <v>7973</v>
      </c>
      <c r="F333" s="220"/>
      <c r="G333" s="221">
        <v>45061</v>
      </c>
      <c r="H333" s="219" t="s">
        <v>72</v>
      </c>
      <c r="I333" s="276">
        <f t="shared" ca="1" si="27"/>
        <v>44.273972602739725</v>
      </c>
      <c r="J333" s="223">
        <v>29335</v>
      </c>
      <c r="K333" s="219">
        <v>42016424</v>
      </c>
      <c r="L333" s="219" t="s">
        <v>3696</v>
      </c>
      <c r="M333" s="219" t="s">
        <v>61</v>
      </c>
      <c r="N333" s="225"/>
      <c r="O333" s="224">
        <v>2E-3</v>
      </c>
      <c r="P333" s="225"/>
      <c r="Q333" s="224"/>
      <c r="R333" s="224"/>
      <c r="S333" s="224" t="s">
        <v>67</v>
      </c>
      <c r="T333" s="226"/>
      <c r="U333" s="227" t="s">
        <v>68</v>
      </c>
      <c r="V333" s="227">
        <v>1</v>
      </c>
      <c r="W333" s="228">
        <v>1.06</v>
      </c>
      <c r="X333" s="229" t="s">
        <v>3065</v>
      </c>
      <c r="Y333" s="230"/>
      <c r="Z333" s="230"/>
      <c r="AA333" s="230"/>
      <c r="AB333" s="231"/>
      <c r="AC333" s="231"/>
      <c r="AD333" s="232"/>
      <c r="AE333" s="233"/>
    </row>
    <row r="334" spans="1:31" ht="27" customHeight="1">
      <c r="A334" s="237" t="s">
        <v>130</v>
      </c>
      <c r="B334" s="219" t="s">
        <v>4921</v>
      </c>
      <c r="C334" s="237" t="s">
        <v>7967</v>
      </c>
      <c r="D334" s="237" t="s">
        <v>7974</v>
      </c>
      <c r="E334" s="220" t="s">
        <v>7975</v>
      </c>
      <c r="F334" s="220"/>
      <c r="G334" s="221">
        <v>45061</v>
      </c>
      <c r="H334" s="219" t="s">
        <v>72</v>
      </c>
      <c r="I334" s="276">
        <f t="shared" ca="1" si="27"/>
        <v>28.402739726027399</v>
      </c>
      <c r="J334" s="223">
        <v>35128</v>
      </c>
      <c r="K334" s="219">
        <v>71313818</v>
      </c>
      <c r="L334" s="219" t="s">
        <v>3696</v>
      </c>
      <c r="M334" s="219" t="s">
        <v>61</v>
      </c>
      <c r="N334" s="225"/>
      <c r="O334" s="224">
        <v>0</v>
      </c>
      <c r="P334" s="225"/>
      <c r="Q334" s="224"/>
      <c r="R334" s="224"/>
      <c r="S334" s="224" t="s">
        <v>67</v>
      </c>
      <c r="T334" s="226"/>
      <c r="U334" s="227" t="s">
        <v>68</v>
      </c>
      <c r="V334" s="227">
        <v>1</v>
      </c>
      <c r="W334" s="228">
        <v>1.623</v>
      </c>
      <c r="X334" s="229" t="s">
        <v>3065</v>
      </c>
      <c r="Y334" s="230"/>
      <c r="Z334" s="230"/>
      <c r="AA334" s="230"/>
      <c r="AB334" s="231"/>
      <c r="AC334" s="231"/>
      <c r="AD334" s="232"/>
      <c r="AE334" s="233"/>
    </row>
    <row r="335" spans="1:31" ht="27" customHeight="1">
      <c r="A335" s="237" t="s">
        <v>130</v>
      </c>
      <c r="B335" s="219" t="s">
        <v>4921</v>
      </c>
      <c r="C335" s="237" t="s">
        <v>7967</v>
      </c>
      <c r="D335" s="237" t="s">
        <v>7976</v>
      </c>
      <c r="E335" s="220" t="s">
        <v>7977</v>
      </c>
      <c r="F335" s="220"/>
      <c r="G335" s="221">
        <v>45061</v>
      </c>
      <c r="H335" s="219" t="s">
        <v>72</v>
      </c>
      <c r="I335" s="276"/>
      <c r="J335" s="277"/>
      <c r="K335" s="219">
        <v>42883098</v>
      </c>
      <c r="L335" s="219" t="s">
        <v>3696</v>
      </c>
      <c r="M335" s="219" t="s">
        <v>61</v>
      </c>
      <c r="N335" s="225"/>
      <c r="O335" s="299">
        <v>1.329</v>
      </c>
      <c r="P335" s="225"/>
      <c r="Q335" s="299"/>
      <c r="R335" s="299"/>
      <c r="S335" s="299" t="s">
        <v>80</v>
      </c>
      <c r="T335" s="226"/>
      <c r="U335" s="227" t="s">
        <v>68</v>
      </c>
      <c r="V335" s="227">
        <v>1</v>
      </c>
      <c r="W335" s="228">
        <v>210</v>
      </c>
      <c r="X335" s="229" t="s">
        <v>3065</v>
      </c>
      <c r="Y335" s="230"/>
      <c r="Z335" s="230"/>
      <c r="AA335" s="230"/>
      <c r="AB335" s="231"/>
      <c r="AC335" s="231"/>
      <c r="AD335" s="232"/>
      <c r="AE335" s="233"/>
    </row>
    <row r="336" spans="1:31" ht="27" customHeight="1">
      <c r="A336" s="237" t="s">
        <v>130</v>
      </c>
      <c r="B336" s="219" t="s">
        <v>4921</v>
      </c>
      <c r="C336" s="237" t="s">
        <v>7967</v>
      </c>
      <c r="D336" s="237" t="s">
        <v>7978</v>
      </c>
      <c r="E336" s="220" t="s">
        <v>7979</v>
      </c>
      <c r="F336" s="220"/>
      <c r="G336" s="221">
        <v>45061</v>
      </c>
      <c r="H336" s="219" t="s">
        <v>57</v>
      </c>
      <c r="I336" s="276">
        <f t="shared" ref="I336:I339" ca="1" si="28">(TODAY()-J336)/365</f>
        <v>24.917808219178081</v>
      </c>
      <c r="J336" s="223">
        <v>36400</v>
      </c>
      <c r="K336" s="219">
        <v>75376911</v>
      </c>
      <c r="L336" s="219" t="s">
        <v>3696</v>
      </c>
      <c r="M336" s="219" t="s">
        <v>61</v>
      </c>
      <c r="N336" s="225"/>
      <c r="O336" s="224">
        <v>1E-3</v>
      </c>
      <c r="P336" s="225"/>
      <c r="Q336" s="224"/>
      <c r="R336" s="224"/>
      <c r="S336" s="224" t="s">
        <v>67</v>
      </c>
      <c r="T336" s="226"/>
      <c r="U336" s="227" t="s">
        <v>68</v>
      </c>
      <c r="V336" s="227">
        <v>1</v>
      </c>
      <c r="W336" s="228">
        <v>1.7070000000000001</v>
      </c>
      <c r="X336" s="229" t="s">
        <v>3065</v>
      </c>
      <c r="Y336" s="230"/>
      <c r="Z336" s="230"/>
      <c r="AA336" s="230"/>
      <c r="AB336" s="231"/>
      <c r="AC336" s="231"/>
      <c r="AD336" s="232"/>
      <c r="AE336" s="233"/>
    </row>
    <row r="337" spans="1:31" ht="27.75" customHeight="1">
      <c r="A337" s="237" t="s">
        <v>130</v>
      </c>
      <c r="B337" s="219" t="s">
        <v>4921</v>
      </c>
      <c r="C337" s="237" t="s">
        <v>7967</v>
      </c>
      <c r="D337" s="237" t="s">
        <v>7980</v>
      </c>
      <c r="E337" s="220" t="s">
        <v>7981</v>
      </c>
      <c r="F337" s="220"/>
      <c r="G337" s="221">
        <v>45061</v>
      </c>
      <c r="H337" s="219" t="s">
        <v>72</v>
      </c>
      <c r="I337" s="276">
        <f t="shared" ca="1" si="28"/>
        <v>34.673972602739724</v>
      </c>
      <c r="J337" s="223">
        <v>32839</v>
      </c>
      <c r="K337" s="219">
        <v>46454503</v>
      </c>
      <c r="L337" s="219" t="s">
        <v>3696</v>
      </c>
      <c r="M337" s="219" t="s">
        <v>61</v>
      </c>
      <c r="N337" s="225"/>
      <c r="O337" s="224">
        <v>3.0000000000000001E-3</v>
      </c>
      <c r="P337" s="225"/>
      <c r="Q337" s="224"/>
      <c r="R337" s="224"/>
      <c r="S337" s="224" t="s">
        <v>67</v>
      </c>
      <c r="T337" s="226"/>
      <c r="U337" s="227" t="s">
        <v>68</v>
      </c>
      <c r="V337" s="227">
        <v>1</v>
      </c>
      <c r="W337" s="228">
        <v>1.093</v>
      </c>
      <c r="X337" s="229" t="s">
        <v>3065</v>
      </c>
      <c r="Y337" s="230"/>
      <c r="Z337" s="230"/>
      <c r="AA337" s="230"/>
      <c r="AB337" s="231"/>
      <c r="AC337" s="231"/>
      <c r="AD337" s="232"/>
      <c r="AE337" s="233"/>
    </row>
    <row r="338" spans="1:31" ht="27.75" customHeight="1">
      <c r="A338" s="237" t="s">
        <v>130</v>
      </c>
      <c r="B338" s="219" t="s">
        <v>4921</v>
      </c>
      <c r="C338" s="237" t="s">
        <v>7967</v>
      </c>
      <c r="D338" s="237" t="s">
        <v>7982</v>
      </c>
      <c r="E338" s="220" t="s">
        <v>7983</v>
      </c>
      <c r="F338" s="220"/>
      <c r="G338" s="221">
        <v>45061</v>
      </c>
      <c r="H338" s="219" t="s">
        <v>57</v>
      </c>
      <c r="I338" s="276">
        <f t="shared" ca="1" si="28"/>
        <v>39.6</v>
      </c>
      <c r="J338" s="223">
        <v>31041</v>
      </c>
      <c r="K338" s="219">
        <v>43444299</v>
      </c>
      <c r="L338" s="219" t="s">
        <v>3696</v>
      </c>
      <c r="M338" s="219" t="s">
        <v>61</v>
      </c>
      <c r="N338" s="225"/>
      <c r="O338" s="299">
        <v>0.96899999999999997</v>
      </c>
      <c r="P338" s="225"/>
      <c r="Q338" s="299"/>
      <c r="R338" s="299"/>
      <c r="S338" s="299" t="s">
        <v>80</v>
      </c>
      <c r="T338" s="226"/>
      <c r="U338" s="227" t="s">
        <v>68</v>
      </c>
      <c r="V338" s="227">
        <v>1</v>
      </c>
      <c r="W338" s="228">
        <v>246.34399999999999</v>
      </c>
      <c r="X338" s="229" t="s">
        <v>3065</v>
      </c>
      <c r="Y338" s="230"/>
      <c r="Z338" s="230"/>
      <c r="AA338" s="230"/>
      <c r="AB338" s="231"/>
      <c r="AC338" s="231"/>
      <c r="AD338" s="232"/>
      <c r="AE338" s="233"/>
    </row>
    <row r="339" spans="1:31" ht="27.75" customHeight="1">
      <c r="A339" s="237" t="s">
        <v>5805</v>
      </c>
      <c r="B339" s="219" t="s">
        <v>4921</v>
      </c>
      <c r="C339" s="237" t="s">
        <v>7739</v>
      </c>
      <c r="D339" s="237" t="s">
        <v>7984</v>
      </c>
      <c r="E339" s="220" t="s">
        <v>7985</v>
      </c>
      <c r="F339" s="220"/>
      <c r="G339" s="221">
        <v>45063</v>
      </c>
      <c r="H339" s="219" t="s">
        <v>72</v>
      </c>
      <c r="I339" s="276">
        <f t="shared" ca="1" si="28"/>
        <v>61.106849315068494</v>
      </c>
      <c r="J339" s="223">
        <v>23191</v>
      </c>
      <c r="K339" s="219">
        <v>6982421</v>
      </c>
      <c r="L339" s="219" t="s">
        <v>3696</v>
      </c>
      <c r="M339" s="219" t="s">
        <v>61</v>
      </c>
      <c r="N339" s="225"/>
      <c r="O339" s="299">
        <v>0.61799999999999999</v>
      </c>
      <c r="P339" s="225"/>
      <c r="Q339" s="299"/>
      <c r="R339" s="299"/>
      <c r="S339" s="299" t="s">
        <v>80</v>
      </c>
      <c r="T339" s="226"/>
      <c r="U339" s="227" t="s">
        <v>378</v>
      </c>
      <c r="V339" s="227">
        <v>0.74039999999999995</v>
      </c>
      <c r="W339" s="228">
        <v>2.8504</v>
      </c>
      <c r="X339" s="229" t="s">
        <v>7623</v>
      </c>
      <c r="Y339" s="230"/>
      <c r="Z339" s="230"/>
      <c r="AA339" s="230"/>
      <c r="AB339" s="231"/>
      <c r="AC339" s="231"/>
      <c r="AD339" s="232"/>
      <c r="AE339" s="233"/>
    </row>
    <row r="340" spans="1:31" ht="27.75" customHeight="1">
      <c r="A340" s="237" t="s">
        <v>928</v>
      </c>
      <c r="B340" s="219" t="s">
        <v>283</v>
      </c>
      <c r="C340" s="237" t="s">
        <v>7986</v>
      </c>
      <c r="D340" s="237" t="s">
        <v>7987</v>
      </c>
      <c r="E340" s="220" t="s">
        <v>7988</v>
      </c>
      <c r="F340" s="220"/>
      <c r="G340" s="221">
        <v>45064</v>
      </c>
      <c r="H340" s="219" t="s">
        <v>57</v>
      </c>
      <c r="I340" s="276"/>
      <c r="J340" s="277"/>
      <c r="K340" s="219">
        <v>45515748</v>
      </c>
      <c r="L340" s="219" t="s">
        <v>3696</v>
      </c>
      <c r="M340" s="219" t="s">
        <v>61</v>
      </c>
      <c r="N340" s="225"/>
      <c r="O340" s="299">
        <v>0.376</v>
      </c>
      <c r="P340" s="225"/>
      <c r="Q340" s="299"/>
      <c r="R340" s="299"/>
      <c r="S340" s="299" t="s">
        <v>80</v>
      </c>
      <c r="T340" s="226"/>
      <c r="U340" s="227"/>
      <c r="V340" s="227"/>
      <c r="W340" s="228"/>
      <c r="X340" s="229"/>
      <c r="Y340" s="230"/>
      <c r="Z340" s="230"/>
      <c r="AA340" s="230"/>
      <c r="AB340" s="231"/>
      <c r="AC340" s="231"/>
      <c r="AD340" s="232"/>
      <c r="AE340" s="233"/>
    </row>
    <row r="341" spans="1:31" ht="28.5" customHeight="1">
      <c r="A341" s="237" t="s">
        <v>130</v>
      </c>
      <c r="B341" s="219" t="s">
        <v>4921</v>
      </c>
      <c r="C341" s="237" t="s">
        <v>7967</v>
      </c>
      <c r="D341" s="237" t="s">
        <v>7989</v>
      </c>
      <c r="E341" s="220" t="s">
        <v>7990</v>
      </c>
      <c r="F341" s="220"/>
      <c r="G341" s="221">
        <v>45064</v>
      </c>
      <c r="H341" s="219" t="s">
        <v>57</v>
      </c>
      <c r="I341" s="276">
        <f t="shared" ref="I341:I346" ca="1" si="29">(TODAY()-J341)/365</f>
        <v>24.550684931506851</v>
      </c>
      <c r="J341" s="223">
        <v>36534</v>
      </c>
      <c r="K341" s="219">
        <v>77088002</v>
      </c>
      <c r="L341" s="219" t="s">
        <v>3696</v>
      </c>
      <c r="M341" s="219" t="s">
        <v>61</v>
      </c>
      <c r="N341" s="225"/>
      <c r="O341" s="299">
        <v>1.5620000000000001</v>
      </c>
      <c r="P341" s="225"/>
      <c r="Q341" s="299"/>
      <c r="R341" s="299"/>
      <c r="S341" s="299" t="s">
        <v>80</v>
      </c>
      <c r="T341" s="226"/>
      <c r="U341" s="227"/>
      <c r="V341" s="227"/>
      <c r="W341" s="228"/>
      <c r="X341" s="229"/>
      <c r="Y341" s="230"/>
      <c r="Z341" s="230"/>
      <c r="AA341" s="230"/>
      <c r="AB341" s="231"/>
      <c r="AC341" s="231"/>
      <c r="AD341" s="232"/>
      <c r="AE341" s="233"/>
    </row>
    <row r="342" spans="1:31" ht="28.5" customHeight="1">
      <c r="A342" s="237" t="s">
        <v>130</v>
      </c>
      <c r="B342" s="219" t="s">
        <v>4921</v>
      </c>
      <c r="C342" s="237" t="s">
        <v>7967</v>
      </c>
      <c r="D342" s="237" t="s">
        <v>7991</v>
      </c>
      <c r="E342" s="220" t="s">
        <v>7992</v>
      </c>
      <c r="F342" s="220"/>
      <c r="G342" s="221">
        <v>45064</v>
      </c>
      <c r="H342" s="219" t="s">
        <v>57</v>
      </c>
      <c r="I342" s="276">
        <f t="shared" ca="1" si="29"/>
        <v>67.506849315068493</v>
      </c>
      <c r="J342" s="223">
        <v>20855</v>
      </c>
      <c r="K342" s="219">
        <v>8295071</v>
      </c>
      <c r="L342" s="219" t="s">
        <v>3696</v>
      </c>
      <c r="M342" s="219" t="s">
        <v>61</v>
      </c>
      <c r="N342" s="225"/>
      <c r="O342" s="299">
        <v>1.1140000000000001</v>
      </c>
      <c r="P342" s="225"/>
      <c r="Q342" s="299"/>
      <c r="R342" s="299"/>
      <c r="S342" s="299" t="s">
        <v>80</v>
      </c>
      <c r="T342" s="226"/>
      <c r="U342" s="227"/>
      <c r="V342" s="227"/>
      <c r="W342" s="228"/>
      <c r="X342" s="229"/>
      <c r="Y342" s="230"/>
      <c r="Z342" s="230"/>
      <c r="AA342" s="230"/>
      <c r="AB342" s="231"/>
      <c r="AC342" s="231"/>
      <c r="AD342" s="232"/>
      <c r="AE342" s="233"/>
    </row>
    <row r="343" spans="1:31" ht="28.5" customHeight="1">
      <c r="A343" s="237" t="s">
        <v>130</v>
      </c>
      <c r="B343" s="219" t="s">
        <v>4921</v>
      </c>
      <c r="C343" s="237" t="s">
        <v>7993</v>
      </c>
      <c r="D343" s="237" t="s">
        <v>7994</v>
      </c>
      <c r="E343" s="220" t="s">
        <v>7995</v>
      </c>
      <c r="F343" s="220"/>
      <c r="G343" s="221">
        <v>44700</v>
      </c>
      <c r="H343" s="219" t="s">
        <v>72</v>
      </c>
      <c r="I343" s="276">
        <f t="shared" ca="1" si="29"/>
        <v>54.479452054794521</v>
      </c>
      <c r="J343" s="223">
        <v>25610</v>
      </c>
      <c r="K343" s="219">
        <v>9844329</v>
      </c>
      <c r="L343" s="219" t="s">
        <v>3696</v>
      </c>
      <c r="M343" s="219" t="s">
        <v>61</v>
      </c>
      <c r="N343" s="225"/>
      <c r="O343" s="299">
        <v>0.432</v>
      </c>
      <c r="P343" s="225"/>
      <c r="Q343" s="299"/>
      <c r="R343" s="299"/>
      <c r="S343" s="299" t="s">
        <v>80</v>
      </c>
      <c r="T343" s="226"/>
      <c r="U343" s="227" t="s">
        <v>68</v>
      </c>
      <c r="V343" s="227">
        <v>1</v>
      </c>
      <c r="W343" s="228">
        <v>40.454000000000001</v>
      </c>
      <c r="X343" s="229" t="s">
        <v>3065</v>
      </c>
      <c r="Y343" s="230"/>
      <c r="Z343" s="230"/>
      <c r="AA343" s="230"/>
      <c r="AB343" s="231"/>
      <c r="AC343" s="231"/>
      <c r="AD343" s="232"/>
      <c r="AE343" s="233"/>
    </row>
    <row r="344" spans="1:31" ht="28.5" customHeight="1">
      <c r="A344" s="237" t="s">
        <v>130</v>
      </c>
      <c r="B344" s="219" t="s">
        <v>4921</v>
      </c>
      <c r="C344" s="237" t="s">
        <v>7996</v>
      </c>
      <c r="D344" s="237" t="s">
        <v>7997</v>
      </c>
      <c r="E344" s="220" t="s">
        <v>7998</v>
      </c>
      <c r="F344" s="220"/>
      <c r="G344" s="221">
        <v>44700</v>
      </c>
      <c r="H344" s="219" t="s">
        <v>72</v>
      </c>
      <c r="I344" s="276">
        <f t="shared" ca="1" si="29"/>
        <v>28.394520547945206</v>
      </c>
      <c r="J344" s="223">
        <v>35131</v>
      </c>
      <c r="K344" s="219">
        <v>70303458</v>
      </c>
      <c r="L344" s="219" t="s">
        <v>3696</v>
      </c>
      <c r="M344" s="219" t="s">
        <v>61</v>
      </c>
      <c r="N344" s="225"/>
      <c r="O344" s="298">
        <v>5.0000000000000001E-3</v>
      </c>
      <c r="P344" s="225"/>
      <c r="Q344" s="224"/>
      <c r="R344" s="224"/>
      <c r="S344" s="224" t="s">
        <v>67</v>
      </c>
      <c r="T344" s="226"/>
      <c r="U344" s="227" t="s">
        <v>68</v>
      </c>
      <c r="V344" s="227">
        <v>1</v>
      </c>
      <c r="W344" s="228" t="s">
        <v>7999</v>
      </c>
      <c r="X344" s="229" t="s">
        <v>3065</v>
      </c>
      <c r="Y344" s="230"/>
      <c r="Z344" s="230"/>
      <c r="AA344" s="230"/>
      <c r="AB344" s="231"/>
      <c r="AC344" s="231"/>
      <c r="AD344" s="232"/>
      <c r="AE344" s="233"/>
    </row>
    <row r="345" spans="1:31" ht="28.5" customHeight="1">
      <c r="A345" s="237" t="s">
        <v>595</v>
      </c>
      <c r="B345" s="219" t="s">
        <v>4921</v>
      </c>
      <c r="C345" s="237" t="s">
        <v>8000</v>
      </c>
      <c r="D345" s="237" t="s">
        <v>8001</v>
      </c>
      <c r="E345" s="220" t="s">
        <v>8002</v>
      </c>
      <c r="F345" s="220"/>
      <c r="G345" s="221">
        <v>44700</v>
      </c>
      <c r="H345" s="219" t="s">
        <v>72</v>
      </c>
      <c r="I345" s="276">
        <f t="shared" ca="1" si="29"/>
        <v>51.419178082191777</v>
      </c>
      <c r="J345" s="223">
        <v>26727</v>
      </c>
      <c r="K345" s="219">
        <v>9694101</v>
      </c>
      <c r="L345" s="219" t="s">
        <v>3696</v>
      </c>
      <c r="M345" s="219" t="s">
        <v>61</v>
      </c>
      <c r="N345" s="225"/>
      <c r="O345" s="298">
        <v>4.0000000000000001E-3</v>
      </c>
      <c r="P345" s="225"/>
      <c r="Q345" s="224"/>
      <c r="R345" s="224"/>
      <c r="S345" s="224" t="s">
        <v>67</v>
      </c>
      <c r="T345" s="226"/>
      <c r="U345" s="227"/>
      <c r="V345" s="227"/>
      <c r="W345" s="228"/>
      <c r="X345" s="229"/>
      <c r="Y345" s="230"/>
      <c r="Z345" s="230"/>
      <c r="AA345" s="230"/>
      <c r="AB345" s="231"/>
      <c r="AC345" s="231"/>
      <c r="AD345" s="232"/>
      <c r="AE345" s="233"/>
    </row>
    <row r="346" spans="1:31" ht="27.75" customHeight="1">
      <c r="A346" s="237" t="s">
        <v>708</v>
      </c>
      <c r="B346" s="219" t="s">
        <v>400</v>
      </c>
      <c r="C346" s="237" t="s">
        <v>8003</v>
      </c>
      <c r="D346" s="237" t="s">
        <v>8004</v>
      </c>
      <c r="E346" s="220" t="s">
        <v>8005</v>
      </c>
      <c r="F346" s="220"/>
      <c r="G346" s="221">
        <v>44700</v>
      </c>
      <c r="H346" s="219" t="s">
        <v>72</v>
      </c>
      <c r="I346" s="276">
        <f t="shared" ca="1" si="29"/>
        <v>38.523287671232879</v>
      </c>
      <c r="J346" s="223">
        <v>31434</v>
      </c>
      <c r="K346" s="219">
        <v>44943827</v>
      </c>
      <c r="L346" s="219" t="s">
        <v>3696</v>
      </c>
      <c r="M346" s="219" t="s">
        <v>61</v>
      </c>
      <c r="N346" s="225"/>
      <c r="O346" s="298">
        <v>2E-3</v>
      </c>
      <c r="P346" s="225"/>
      <c r="Q346" s="224"/>
      <c r="R346" s="224"/>
      <c r="S346" s="224" t="s">
        <v>67</v>
      </c>
      <c r="T346" s="226"/>
      <c r="U346" s="227"/>
      <c r="V346" s="227"/>
      <c r="W346" s="228"/>
      <c r="X346" s="229"/>
      <c r="Y346" s="230"/>
      <c r="Z346" s="230"/>
      <c r="AA346" s="230"/>
      <c r="AB346" s="231"/>
      <c r="AC346" s="231"/>
      <c r="AD346" s="232"/>
      <c r="AE346" s="233"/>
    </row>
    <row r="347" spans="1:31" ht="28.5" customHeight="1">
      <c r="A347" s="237" t="s">
        <v>928</v>
      </c>
      <c r="B347" s="219" t="s">
        <v>283</v>
      </c>
      <c r="C347" s="237" t="s">
        <v>8006</v>
      </c>
      <c r="D347" s="237" t="s">
        <v>8007</v>
      </c>
      <c r="E347" s="220" t="s">
        <v>8008</v>
      </c>
      <c r="F347" s="220"/>
      <c r="G347" s="221">
        <v>45068</v>
      </c>
      <c r="H347" s="219" t="s">
        <v>57</v>
      </c>
      <c r="I347" s="276"/>
      <c r="J347" s="277" t="s">
        <v>7623</v>
      </c>
      <c r="K347" s="219">
        <v>28234995</v>
      </c>
      <c r="L347" s="219" t="s">
        <v>3696</v>
      </c>
      <c r="M347" s="219" t="s">
        <v>61</v>
      </c>
      <c r="N347" s="225"/>
      <c r="O347" s="299">
        <v>0.58399999999999996</v>
      </c>
      <c r="P347" s="225"/>
      <c r="Q347" s="299"/>
      <c r="R347" s="299"/>
      <c r="S347" s="299" t="s">
        <v>80</v>
      </c>
      <c r="T347" s="226"/>
      <c r="U347" s="227"/>
      <c r="V347" s="227"/>
      <c r="W347" s="228"/>
      <c r="X347" s="229"/>
      <c r="Y347" s="230"/>
      <c r="Z347" s="230"/>
      <c r="AA347" s="230"/>
      <c r="AB347" s="231"/>
      <c r="AC347" s="231"/>
      <c r="AD347" s="232"/>
      <c r="AE347" s="233"/>
    </row>
    <row r="348" spans="1:31" ht="30.75" customHeight="1">
      <c r="A348" s="237" t="s">
        <v>595</v>
      </c>
      <c r="B348" s="219" t="s">
        <v>4921</v>
      </c>
      <c r="C348" s="237" t="s">
        <v>8009</v>
      </c>
      <c r="D348" s="237" t="s">
        <v>8010</v>
      </c>
      <c r="E348" s="300" t="s">
        <v>8011</v>
      </c>
      <c r="F348" s="300"/>
      <c r="G348" s="221">
        <v>45069</v>
      </c>
      <c r="H348" s="219" t="s">
        <v>72</v>
      </c>
      <c r="I348" s="276">
        <f t="shared" ref="I348:I351" ca="1" si="30">(TODAY()-J348)/365</f>
        <v>77.421917808219177</v>
      </c>
      <c r="J348" s="223">
        <v>17236</v>
      </c>
      <c r="K348" s="219">
        <v>27709295</v>
      </c>
      <c r="L348" s="219" t="s">
        <v>3696</v>
      </c>
      <c r="M348" s="219" t="s">
        <v>61</v>
      </c>
      <c r="N348" s="225"/>
      <c r="O348" s="298" t="s">
        <v>6168</v>
      </c>
      <c r="P348" s="225"/>
      <c r="Q348" s="224"/>
      <c r="R348" s="224"/>
      <c r="S348" s="224" t="s">
        <v>67</v>
      </c>
      <c r="T348" s="226"/>
      <c r="U348" s="227"/>
      <c r="V348" s="227"/>
      <c r="W348" s="228"/>
      <c r="X348" s="229"/>
      <c r="Y348" s="230"/>
      <c r="Z348" s="230"/>
      <c r="AA348" s="230"/>
      <c r="AB348" s="231"/>
      <c r="AC348" s="231"/>
      <c r="AD348" s="232"/>
      <c r="AE348" s="233"/>
    </row>
    <row r="349" spans="1:31" ht="30.75" customHeight="1">
      <c r="A349" s="237" t="s">
        <v>595</v>
      </c>
      <c r="B349" s="219" t="s">
        <v>4921</v>
      </c>
      <c r="C349" s="237" t="s">
        <v>8009</v>
      </c>
      <c r="D349" s="237" t="s">
        <v>8012</v>
      </c>
      <c r="E349" s="300" t="s">
        <v>8013</v>
      </c>
      <c r="F349" s="300"/>
      <c r="G349" s="221">
        <v>45069</v>
      </c>
      <c r="H349" s="219" t="s">
        <v>72</v>
      </c>
      <c r="I349" s="276">
        <f t="shared" ca="1" si="30"/>
        <v>41.43013698630137</v>
      </c>
      <c r="J349" s="223">
        <v>30373</v>
      </c>
      <c r="K349" s="219">
        <v>41873380</v>
      </c>
      <c r="L349" s="219" t="s">
        <v>3696</v>
      </c>
      <c r="M349" s="219" t="s">
        <v>61</v>
      </c>
      <c r="N349" s="225"/>
      <c r="O349" s="298">
        <v>7.0000000000000001E-3</v>
      </c>
      <c r="P349" s="225"/>
      <c r="Q349" s="224"/>
      <c r="R349" s="224"/>
      <c r="S349" s="224" t="s">
        <v>67</v>
      </c>
      <c r="T349" s="226"/>
      <c r="U349" s="227"/>
      <c r="V349" s="227"/>
      <c r="W349" s="228"/>
      <c r="X349" s="229"/>
      <c r="Y349" s="230"/>
      <c r="Z349" s="230"/>
      <c r="AA349" s="230"/>
      <c r="AB349" s="231"/>
      <c r="AC349" s="231"/>
      <c r="AD349" s="232"/>
      <c r="AE349" s="233"/>
    </row>
    <row r="350" spans="1:31" ht="32.25" customHeight="1">
      <c r="A350" s="237" t="s">
        <v>595</v>
      </c>
      <c r="B350" s="219" t="s">
        <v>4921</v>
      </c>
      <c r="C350" s="237" t="s">
        <v>8014</v>
      </c>
      <c r="D350" s="237" t="s">
        <v>8015</v>
      </c>
      <c r="E350" s="300" t="s">
        <v>8016</v>
      </c>
      <c r="F350" s="300"/>
      <c r="G350" s="221">
        <v>45070</v>
      </c>
      <c r="H350" s="219" t="s">
        <v>72</v>
      </c>
      <c r="I350" s="276">
        <f t="shared" ca="1" si="30"/>
        <v>41.61643835616438</v>
      </c>
      <c r="J350" s="223">
        <v>30305</v>
      </c>
      <c r="K350" s="219">
        <v>41897970</v>
      </c>
      <c r="L350" s="219" t="s">
        <v>3696</v>
      </c>
      <c r="M350" s="219" t="s">
        <v>61</v>
      </c>
      <c r="N350" s="225"/>
      <c r="O350" s="298">
        <v>5.0000000000000001E-3</v>
      </c>
      <c r="P350" s="225"/>
      <c r="Q350" s="224"/>
      <c r="R350" s="224"/>
      <c r="S350" s="224" t="s">
        <v>67</v>
      </c>
      <c r="T350" s="226"/>
      <c r="U350" s="227"/>
      <c r="V350" s="227"/>
      <c r="W350" s="228"/>
      <c r="X350" s="229"/>
      <c r="Y350" s="230"/>
      <c r="Z350" s="230"/>
      <c r="AA350" s="230"/>
      <c r="AB350" s="231"/>
      <c r="AC350" s="231"/>
      <c r="AD350" s="232"/>
      <c r="AE350" s="233"/>
    </row>
    <row r="351" spans="1:31" ht="32.25" customHeight="1">
      <c r="A351" s="237" t="s">
        <v>651</v>
      </c>
      <c r="B351" s="219" t="s">
        <v>400</v>
      </c>
      <c r="C351" s="237" t="s">
        <v>8017</v>
      </c>
      <c r="D351" s="237" t="s">
        <v>8018</v>
      </c>
      <c r="E351" s="300" t="s">
        <v>8019</v>
      </c>
      <c r="F351" s="300"/>
      <c r="G351" s="221">
        <v>45070</v>
      </c>
      <c r="H351" s="219" t="s">
        <v>72</v>
      </c>
      <c r="I351" s="276">
        <f t="shared" ca="1" si="30"/>
        <v>51.123287671232873</v>
      </c>
      <c r="J351" s="223">
        <v>26835</v>
      </c>
      <c r="K351" s="219">
        <v>5364480</v>
      </c>
      <c r="L351" s="219" t="s">
        <v>3696</v>
      </c>
      <c r="M351" s="219" t="s">
        <v>61</v>
      </c>
      <c r="N351" s="225"/>
      <c r="O351" s="298">
        <v>6.0000000000000001E-3</v>
      </c>
      <c r="P351" s="225"/>
      <c r="Q351" s="224"/>
      <c r="R351" s="224"/>
      <c r="S351" s="224" t="s">
        <v>67</v>
      </c>
      <c r="T351" s="226"/>
      <c r="U351" s="227"/>
      <c r="V351" s="227"/>
      <c r="W351" s="228"/>
      <c r="X351" s="229"/>
      <c r="Y351" s="230"/>
      <c r="Z351" s="230"/>
      <c r="AA351" s="230"/>
      <c r="AB351" s="231"/>
      <c r="AC351" s="231"/>
      <c r="AD351" s="232"/>
      <c r="AE351" s="233"/>
    </row>
    <row r="352" spans="1:31" ht="32.25" customHeight="1">
      <c r="A352" s="237" t="s">
        <v>7614</v>
      </c>
      <c r="B352" s="219" t="s">
        <v>4921</v>
      </c>
      <c r="C352" s="237" t="s">
        <v>8020</v>
      </c>
      <c r="D352" s="237" t="s">
        <v>8021</v>
      </c>
      <c r="E352" s="300" t="s">
        <v>8022</v>
      </c>
      <c r="F352" s="300"/>
      <c r="G352" s="221">
        <v>45071</v>
      </c>
      <c r="H352" s="219" t="s">
        <v>57</v>
      </c>
      <c r="I352" s="276"/>
      <c r="J352" s="277" t="s">
        <v>7623</v>
      </c>
      <c r="K352" s="219">
        <v>47747904</v>
      </c>
      <c r="L352" s="219" t="s">
        <v>8023</v>
      </c>
      <c r="M352" s="219" t="s">
        <v>61</v>
      </c>
      <c r="N352" s="225"/>
      <c r="O352" s="299">
        <v>0.36799999999999999</v>
      </c>
      <c r="P352" s="225"/>
      <c r="Q352" s="299"/>
      <c r="R352" s="299"/>
      <c r="S352" s="299" t="s">
        <v>80</v>
      </c>
      <c r="T352" s="226"/>
      <c r="U352" s="227"/>
      <c r="V352" s="227"/>
      <c r="W352" s="228"/>
      <c r="X352" s="229"/>
      <c r="Y352" s="230"/>
      <c r="Z352" s="230"/>
      <c r="AA352" s="230"/>
      <c r="AB352" s="231"/>
      <c r="AC352" s="231"/>
      <c r="AD352" s="232"/>
      <c r="AE352" s="233"/>
    </row>
    <row r="353" spans="1:31" ht="33" customHeight="1">
      <c r="A353" s="237" t="s">
        <v>5805</v>
      </c>
      <c r="B353" s="219" t="s">
        <v>4921</v>
      </c>
      <c r="C353" s="237" t="s">
        <v>8024</v>
      </c>
      <c r="D353" s="237" t="s">
        <v>8025</v>
      </c>
      <c r="E353" s="300" t="s">
        <v>8026</v>
      </c>
      <c r="F353" s="300"/>
      <c r="G353" s="221">
        <v>45071</v>
      </c>
      <c r="H353" s="219" t="s">
        <v>72</v>
      </c>
      <c r="I353" s="276">
        <f t="shared" ref="I353:I359" ca="1" si="31">(TODAY()-J353)/365</f>
        <v>63.726027397260275</v>
      </c>
      <c r="J353" s="223">
        <v>22235</v>
      </c>
      <c r="K353" s="219">
        <v>15943716</v>
      </c>
      <c r="L353" s="219" t="s">
        <v>3696</v>
      </c>
      <c r="M353" s="219" t="s">
        <v>61</v>
      </c>
      <c r="N353" s="225"/>
      <c r="O353" s="299">
        <v>1.046</v>
      </c>
      <c r="P353" s="225"/>
      <c r="Q353" s="299"/>
      <c r="R353" s="299"/>
      <c r="S353" s="299" t="s">
        <v>80</v>
      </c>
      <c r="T353" s="226"/>
      <c r="U353" s="227" t="s">
        <v>378</v>
      </c>
      <c r="V353" s="227">
        <v>1</v>
      </c>
      <c r="W353" s="228">
        <v>2.79</v>
      </c>
      <c r="X353" s="229" t="s">
        <v>7623</v>
      </c>
      <c r="Y353" s="230"/>
      <c r="Z353" s="230"/>
      <c r="AA353" s="230"/>
      <c r="AB353" s="231"/>
      <c r="AC353" s="231"/>
      <c r="AD353" s="232"/>
      <c r="AE353" s="233"/>
    </row>
    <row r="354" spans="1:31" ht="33" customHeight="1">
      <c r="A354" s="237" t="s">
        <v>130</v>
      </c>
      <c r="B354" s="219" t="s">
        <v>4921</v>
      </c>
      <c r="C354" s="237" t="s">
        <v>8027</v>
      </c>
      <c r="D354" s="237" t="s">
        <v>8028</v>
      </c>
      <c r="E354" s="300" t="s">
        <v>8029</v>
      </c>
      <c r="F354" s="300"/>
      <c r="G354" s="221">
        <v>45072</v>
      </c>
      <c r="H354" s="219" t="s">
        <v>72</v>
      </c>
      <c r="I354" s="276">
        <f t="shared" ca="1" si="31"/>
        <v>47.273972602739725</v>
      </c>
      <c r="J354" s="223">
        <v>28240</v>
      </c>
      <c r="K354" s="219">
        <v>40799554</v>
      </c>
      <c r="L354" s="219" t="s">
        <v>3696</v>
      </c>
      <c r="M354" s="219" t="s">
        <v>61</v>
      </c>
      <c r="N354" s="225"/>
      <c r="O354" s="299">
        <v>1.7470000000000001</v>
      </c>
      <c r="P354" s="225"/>
      <c r="Q354" s="299"/>
      <c r="R354" s="299"/>
      <c r="S354" s="299" t="s">
        <v>80</v>
      </c>
      <c r="T354" s="226"/>
      <c r="U354" s="227"/>
      <c r="V354" s="227"/>
      <c r="W354" s="228"/>
      <c r="X354" s="229"/>
      <c r="Y354" s="230"/>
      <c r="Z354" s="230"/>
      <c r="AA354" s="230"/>
      <c r="AB354" s="231"/>
      <c r="AC354" s="231"/>
      <c r="AD354" s="232"/>
      <c r="AE354" s="233"/>
    </row>
    <row r="355" spans="1:31" ht="33" customHeight="1">
      <c r="A355" s="237" t="s">
        <v>130</v>
      </c>
      <c r="B355" s="219" t="s">
        <v>4921</v>
      </c>
      <c r="C355" s="237" t="s">
        <v>8027</v>
      </c>
      <c r="D355" s="237" t="s">
        <v>8030</v>
      </c>
      <c r="E355" s="300" t="s">
        <v>8031</v>
      </c>
      <c r="F355" s="300"/>
      <c r="G355" s="221">
        <v>45072</v>
      </c>
      <c r="H355" s="219" t="s">
        <v>72</v>
      </c>
      <c r="I355" s="276">
        <f t="shared" ca="1" si="31"/>
        <v>87.342465753424662</v>
      </c>
      <c r="J355" s="223">
        <v>13615</v>
      </c>
      <c r="K355" s="219">
        <v>8753928</v>
      </c>
      <c r="L355" s="219" t="s">
        <v>3696</v>
      </c>
      <c r="M355" s="219" t="s">
        <v>61</v>
      </c>
      <c r="N355" s="225"/>
      <c r="O355" s="299">
        <v>1.1439999999999999</v>
      </c>
      <c r="P355" s="225"/>
      <c r="Q355" s="299"/>
      <c r="R355" s="299"/>
      <c r="S355" s="299" t="s">
        <v>80</v>
      </c>
      <c r="T355" s="226"/>
      <c r="U355" s="227"/>
      <c r="V355" s="227"/>
      <c r="W355" s="228"/>
      <c r="X355" s="229"/>
      <c r="Y355" s="230"/>
      <c r="Z355" s="230"/>
      <c r="AA355" s="230"/>
      <c r="AB355" s="231"/>
      <c r="AC355" s="231"/>
      <c r="AD355" s="232"/>
      <c r="AE355" s="233"/>
    </row>
    <row r="356" spans="1:31" ht="30.75" customHeight="1">
      <c r="A356" s="237" t="s">
        <v>130</v>
      </c>
      <c r="B356" s="219" t="s">
        <v>4921</v>
      </c>
      <c r="C356" s="237" t="s">
        <v>8027</v>
      </c>
      <c r="D356" s="237" t="s">
        <v>8032</v>
      </c>
      <c r="E356" s="300" t="s">
        <v>8033</v>
      </c>
      <c r="F356" s="300"/>
      <c r="G356" s="221">
        <v>45072</v>
      </c>
      <c r="H356" s="219" t="s">
        <v>72</v>
      </c>
      <c r="I356" s="276">
        <f t="shared" ca="1" si="31"/>
        <v>62.704109589041096</v>
      </c>
      <c r="J356" s="223">
        <v>22608</v>
      </c>
      <c r="K356" s="219">
        <v>7965456</v>
      </c>
      <c r="L356" s="219" t="s">
        <v>3696</v>
      </c>
      <c r="M356" s="219" t="s">
        <v>61</v>
      </c>
      <c r="N356" s="225"/>
      <c r="O356" s="299">
        <v>0.62</v>
      </c>
      <c r="P356" s="225"/>
      <c r="Q356" s="299"/>
      <c r="R356" s="299"/>
      <c r="S356" s="299" t="s">
        <v>80</v>
      </c>
      <c r="T356" s="226"/>
      <c r="U356" s="227"/>
      <c r="V356" s="227"/>
      <c r="W356" s="228"/>
      <c r="X356" s="229"/>
      <c r="Y356" s="230"/>
      <c r="Z356" s="230"/>
      <c r="AA356" s="230"/>
      <c r="AB356" s="231"/>
      <c r="AC356" s="231"/>
      <c r="AD356" s="232"/>
      <c r="AE356" s="233"/>
    </row>
    <row r="357" spans="1:31" ht="30.75" customHeight="1">
      <c r="A357" s="237" t="s">
        <v>130</v>
      </c>
      <c r="B357" s="219" t="s">
        <v>4921</v>
      </c>
      <c r="C357" s="237" t="s">
        <v>8027</v>
      </c>
      <c r="D357" s="237" t="s">
        <v>8034</v>
      </c>
      <c r="E357" s="220" t="s">
        <v>8035</v>
      </c>
      <c r="F357" s="220"/>
      <c r="G357" s="221">
        <v>45072</v>
      </c>
      <c r="H357" s="219" t="s">
        <v>57</v>
      </c>
      <c r="I357" s="276">
        <f t="shared" ca="1" si="31"/>
        <v>56.101369863013701</v>
      </c>
      <c r="J357" s="223">
        <v>25018</v>
      </c>
      <c r="K357" s="219">
        <v>1115814</v>
      </c>
      <c r="L357" s="219" t="s">
        <v>3696</v>
      </c>
      <c r="M357" s="219" t="s">
        <v>61</v>
      </c>
      <c r="N357" s="225"/>
      <c r="O357" s="299">
        <v>0.38200000000000001</v>
      </c>
      <c r="P357" s="225"/>
      <c r="Q357" s="299"/>
      <c r="R357" s="299"/>
      <c r="S357" s="299" t="s">
        <v>80</v>
      </c>
      <c r="T357" s="226"/>
      <c r="U357" s="227"/>
      <c r="V357" s="227"/>
      <c r="W357" s="228"/>
      <c r="X357" s="229"/>
      <c r="Y357" s="230"/>
      <c r="Z357" s="230"/>
      <c r="AA357" s="230"/>
      <c r="AB357" s="231"/>
      <c r="AC357" s="231"/>
      <c r="AD357" s="232"/>
      <c r="AE357" s="233"/>
    </row>
    <row r="358" spans="1:31" ht="30.75" customHeight="1">
      <c r="A358" s="237" t="s">
        <v>130</v>
      </c>
      <c r="B358" s="219" t="s">
        <v>4921</v>
      </c>
      <c r="C358" s="237" t="s">
        <v>8027</v>
      </c>
      <c r="D358" s="237" t="s">
        <v>8036</v>
      </c>
      <c r="E358" s="220" t="s">
        <v>8037</v>
      </c>
      <c r="F358" s="220"/>
      <c r="G358" s="221">
        <v>45072</v>
      </c>
      <c r="H358" s="219" t="s">
        <v>57</v>
      </c>
      <c r="I358" s="276">
        <f t="shared" ca="1" si="31"/>
        <v>69.268493150684932</v>
      </c>
      <c r="J358" s="223">
        <v>20212</v>
      </c>
      <c r="K358" s="219">
        <v>1052675</v>
      </c>
      <c r="L358" s="219" t="s">
        <v>3696</v>
      </c>
      <c r="M358" s="219" t="s">
        <v>61</v>
      </c>
      <c r="N358" s="225"/>
      <c r="O358" s="299">
        <v>0.66</v>
      </c>
      <c r="P358" s="225"/>
      <c r="Q358" s="299"/>
      <c r="R358" s="299"/>
      <c r="S358" s="299" t="s">
        <v>204</v>
      </c>
      <c r="T358" s="226"/>
      <c r="U358" s="227"/>
      <c r="V358" s="227"/>
      <c r="W358" s="228"/>
      <c r="X358" s="229"/>
      <c r="Y358" s="230"/>
      <c r="Z358" s="230"/>
      <c r="AA358" s="230"/>
      <c r="AB358" s="231"/>
      <c r="AC358" s="231"/>
      <c r="AD358" s="232"/>
      <c r="AE358" s="233"/>
    </row>
    <row r="359" spans="1:31" ht="30.75" customHeight="1">
      <c r="A359" s="237" t="s">
        <v>3167</v>
      </c>
      <c r="B359" s="219" t="s">
        <v>2437</v>
      </c>
      <c r="C359" s="237" t="s">
        <v>8038</v>
      </c>
      <c r="D359" s="237" t="s">
        <v>8039</v>
      </c>
      <c r="E359" s="220" t="s">
        <v>8040</v>
      </c>
      <c r="F359" s="220"/>
      <c r="G359" s="221">
        <v>45072</v>
      </c>
      <c r="H359" s="219" t="s">
        <v>57</v>
      </c>
      <c r="I359" s="276">
        <f t="shared" ca="1" si="31"/>
        <v>23.876712328767123</v>
      </c>
      <c r="J359" s="223">
        <v>36780</v>
      </c>
      <c r="K359" s="219">
        <v>71881451</v>
      </c>
      <c r="L359" s="219" t="s">
        <v>3679</v>
      </c>
      <c r="M359" s="219" t="s">
        <v>61</v>
      </c>
      <c r="N359" s="225"/>
      <c r="O359" s="298">
        <v>4.0000000000000001E-3</v>
      </c>
      <c r="P359" s="225"/>
      <c r="Q359" s="224"/>
      <c r="R359" s="224"/>
      <c r="S359" s="224" t="s">
        <v>67</v>
      </c>
      <c r="T359" s="226"/>
      <c r="U359" s="227" t="s">
        <v>68</v>
      </c>
      <c r="V359" s="227">
        <v>1</v>
      </c>
      <c r="W359" s="228">
        <v>2.5499999999999998</v>
      </c>
      <c r="X359" s="229" t="s">
        <v>6122</v>
      </c>
      <c r="Y359" s="230"/>
      <c r="Z359" s="230"/>
      <c r="AA359" s="230"/>
      <c r="AB359" s="231"/>
      <c r="AC359" s="231"/>
      <c r="AD359" s="232"/>
      <c r="AE359" s="233"/>
    </row>
    <row r="360" spans="1:31" ht="30.75" customHeight="1">
      <c r="A360" s="237" t="s">
        <v>595</v>
      </c>
      <c r="B360" s="219" t="s">
        <v>4921</v>
      </c>
      <c r="C360" s="237" t="s">
        <v>8041</v>
      </c>
      <c r="D360" s="237" t="s">
        <v>8042</v>
      </c>
      <c r="E360" s="220" t="s">
        <v>8043</v>
      </c>
      <c r="F360" s="220"/>
      <c r="G360" s="221">
        <v>45072</v>
      </c>
      <c r="H360" s="219" t="s">
        <v>72</v>
      </c>
      <c r="I360" s="276">
        <v>54</v>
      </c>
      <c r="J360" s="277" t="s">
        <v>7623</v>
      </c>
      <c r="K360" s="219">
        <v>9290201</v>
      </c>
      <c r="L360" s="219" t="s">
        <v>3696</v>
      </c>
      <c r="M360" s="219" t="s">
        <v>61</v>
      </c>
      <c r="N360" s="225"/>
      <c r="O360" s="298">
        <v>1E-3</v>
      </c>
      <c r="P360" s="225"/>
      <c r="Q360" s="224"/>
      <c r="R360" s="224"/>
      <c r="S360" s="224" t="s">
        <v>67</v>
      </c>
      <c r="T360" s="226"/>
      <c r="U360" s="227"/>
      <c r="V360" s="227"/>
      <c r="W360" s="228"/>
      <c r="X360" s="229"/>
      <c r="Y360" s="230"/>
      <c r="Z360" s="230"/>
      <c r="AA360" s="230"/>
      <c r="AB360" s="231"/>
      <c r="AC360" s="231"/>
      <c r="AD360" s="232"/>
      <c r="AE360" s="233"/>
    </row>
    <row r="361" spans="1:31" ht="30.75" customHeight="1">
      <c r="A361" s="237" t="s">
        <v>156</v>
      </c>
      <c r="B361" s="219" t="s">
        <v>4921</v>
      </c>
      <c r="C361" s="237" t="s">
        <v>8044</v>
      </c>
      <c r="D361" s="237" t="s">
        <v>8045</v>
      </c>
      <c r="E361" s="220" t="s">
        <v>8046</v>
      </c>
      <c r="F361" s="220"/>
      <c r="G361" s="221">
        <v>45075</v>
      </c>
      <c r="H361" s="219" t="s">
        <v>57</v>
      </c>
      <c r="I361" s="219">
        <v>69</v>
      </c>
      <c r="J361" s="277" t="s">
        <v>7623</v>
      </c>
      <c r="K361" s="219">
        <v>8760935</v>
      </c>
      <c r="L361" s="219" t="s">
        <v>3696</v>
      </c>
      <c r="M361" s="219" t="s">
        <v>61</v>
      </c>
      <c r="N361" s="225"/>
      <c r="O361" s="298">
        <v>6.0000000000000001E-3</v>
      </c>
      <c r="P361" s="225"/>
      <c r="Q361" s="224"/>
      <c r="R361" s="224"/>
      <c r="S361" s="224" t="s">
        <v>67</v>
      </c>
      <c r="T361" s="226"/>
      <c r="U361" s="227"/>
      <c r="V361" s="227"/>
      <c r="W361" s="228"/>
      <c r="X361" s="229"/>
      <c r="Y361" s="230"/>
      <c r="Z361" s="230"/>
      <c r="AA361" s="230"/>
      <c r="AB361" s="231"/>
      <c r="AC361" s="231"/>
      <c r="AD361" s="232"/>
      <c r="AE361" s="233"/>
    </row>
    <row r="362" spans="1:31" ht="30.75" customHeight="1">
      <c r="A362" s="237" t="s">
        <v>5805</v>
      </c>
      <c r="B362" s="219" t="s">
        <v>4921</v>
      </c>
      <c r="C362" s="237" t="s">
        <v>8047</v>
      </c>
      <c r="D362" s="237" t="s">
        <v>8048</v>
      </c>
      <c r="E362" s="220" t="s">
        <v>8049</v>
      </c>
      <c r="F362" s="220"/>
      <c r="G362" s="221">
        <v>45075</v>
      </c>
      <c r="H362" s="219" t="s">
        <v>57</v>
      </c>
      <c r="I362" s="219">
        <v>47</v>
      </c>
      <c r="J362" s="223">
        <v>27618</v>
      </c>
      <c r="K362" s="219">
        <v>7505364</v>
      </c>
      <c r="L362" s="219" t="s">
        <v>3696</v>
      </c>
      <c r="M362" s="219" t="s">
        <v>61</v>
      </c>
      <c r="N362" s="225"/>
      <c r="O362" s="299">
        <v>0.82099999999999995</v>
      </c>
      <c r="P362" s="225"/>
      <c r="Q362" s="299"/>
      <c r="R362" s="299"/>
      <c r="S362" s="299" t="s">
        <v>80</v>
      </c>
      <c r="T362" s="226"/>
      <c r="U362" s="227" t="s">
        <v>378</v>
      </c>
      <c r="V362" s="227">
        <v>0.2422</v>
      </c>
      <c r="W362" s="228">
        <v>2.8136999999999999</v>
      </c>
      <c r="X362" s="229" t="s">
        <v>7623</v>
      </c>
      <c r="Y362" s="230"/>
      <c r="Z362" s="230"/>
      <c r="AA362" s="230"/>
      <c r="AB362" s="231"/>
      <c r="AC362" s="231"/>
      <c r="AD362" s="233" t="s">
        <v>8050</v>
      </c>
      <c r="AE362" s="233"/>
    </row>
    <row r="363" spans="1:31" ht="30.75" customHeight="1">
      <c r="A363" s="237" t="s">
        <v>270</v>
      </c>
      <c r="B363" s="219" t="s">
        <v>58</v>
      </c>
      <c r="C363" s="237" t="s">
        <v>8051</v>
      </c>
      <c r="D363" s="237" t="s">
        <v>8052</v>
      </c>
      <c r="E363" s="220" t="s">
        <v>8053</v>
      </c>
      <c r="F363" s="220"/>
      <c r="G363" s="221">
        <v>45076</v>
      </c>
      <c r="H363" s="219" t="s">
        <v>72</v>
      </c>
      <c r="I363" s="219">
        <v>19</v>
      </c>
      <c r="J363" s="223">
        <v>37936</v>
      </c>
      <c r="K363" s="219">
        <v>72166576</v>
      </c>
      <c r="L363" s="219" t="s">
        <v>3696</v>
      </c>
      <c r="M363" s="219" t="s">
        <v>61</v>
      </c>
      <c r="N363" s="225"/>
      <c r="O363" s="298">
        <v>6.0000000000000001E-3</v>
      </c>
      <c r="P363" s="225"/>
      <c r="Q363" s="224"/>
      <c r="R363" s="224"/>
      <c r="S363" s="224" t="s">
        <v>67</v>
      </c>
      <c r="T363" s="226"/>
      <c r="U363" s="227"/>
      <c r="V363" s="227"/>
      <c r="W363" s="228"/>
      <c r="X363" s="229"/>
      <c r="Y363" s="230"/>
      <c r="Z363" s="230"/>
      <c r="AA363" s="230"/>
      <c r="AB363" s="231"/>
      <c r="AC363" s="231"/>
      <c r="AD363" s="232"/>
      <c r="AE363" s="233"/>
    </row>
    <row r="364" spans="1:31" ht="30.75" customHeight="1">
      <c r="A364" s="237" t="s">
        <v>270</v>
      </c>
      <c r="B364" s="219" t="s">
        <v>58</v>
      </c>
      <c r="C364" s="237" t="s">
        <v>8051</v>
      </c>
      <c r="D364" s="237" t="s">
        <v>8054</v>
      </c>
      <c r="E364" s="220" t="s">
        <v>8055</v>
      </c>
      <c r="F364" s="220"/>
      <c r="G364" s="221">
        <v>45076</v>
      </c>
      <c r="H364" s="219" t="s">
        <v>57</v>
      </c>
      <c r="I364" s="219">
        <v>49</v>
      </c>
      <c r="J364" s="223">
        <v>26822</v>
      </c>
      <c r="K364" s="219">
        <v>80427293</v>
      </c>
      <c r="L364" s="219" t="s">
        <v>3696</v>
      </c>
      <c r="M364" s="219" t="s">
        <v>61</v>
      </c>
      <c r="N364" s="225"/>
      <c r="O364" s="299">
        <v>0.98599999999999999</v>
      </c>
      <c r="P364" s="225"/>
      <c r="Q364" s="299"/>
      <c r="R364" s="299"/>
      <c r="S364" s="299" t="s">
        <v>80</v>
      </c>
      <c r="T364" s="226"/>
      <c r="U364" s="227"/>
      <c r="V364" s="227"/>
      <c r="W364" s="228"/>
      <c r="X364" s="229"/>
      <c r="Y364" s="230"/>
      <c r="Z364" s="230"/>
      <c r="AA364" s="230"/>
      <c r="AB364" s="231"/>
      <c r="AC364" s="231"/>
      <c r="AD364" s="232"/>
      <c r="AE364" s="233"/>
    </row>
    <row r="365" spans="1:31" ht="30.75" customHeight="1">
      <c r="A365" s="237" t="s">
        <v>49</v>
      </c>
      <c r="B365" s="219" t="s">
        <v>58</v>
      </c>
      <c r="C365" s="237" t="s">
        <v>8051</v>
      </c>
      <c r="D365" s="237" t="s">
        <v>8056</v>
      </c>
      <c r="E365" s="220" t="s">
        <v>8057</v>
      </c>
      <c r="F365" s="220"/>
      <c r="G365" s="221">
        <v>45076</v>
      </c>
      <c r="H365" s="219" t="s">
        <v>57</v>
      </c>
      <c r="I365" s="219">
        <v>43</v>
      </c>
      <c r="J365" s="223">
        <v>29150</v>
      </c>
      <c r="K365" s="219">
        <v>41052495</v>
      </c>
      <c r="L365" s="219" t="s">
        <v>3679</v>
      </c>
      <c r="M365" s="219" t="s">
        <v>61</v>
      </c>
      <c r="N365" s="225"/>
      <c r="O365" s="298">
        <v>5.0000000000000001E-3</v>
      </c>
      <c r="P365" s="225"/>
      <c r="Q365" s="224"/>
      <c r="R365" s="224"/>
      <c r="S365" s="224" t="s">
        <v>67</v>
      </c>
      <c r="T365" s="226"/>
      <c r="U365" s="227"/>
      <c r="V365" s="227"/>
      <c r="W365" s="228"/>
      <c r="X365" s="229"/>
      <c r="Y365" s="230"/>
      <c r="Z365" s="230"/>
      <c r="AA365" s="230"/>
      <c r="AB365" s="231"/>
      <c r="AC365" s="231"/>
      <c r="AD365" s="232"/>
      <c r="AE365" s="233"/>
    </row>
    <row r="366" spans="1:31" ht="30.75" customHeight="1">
      <c r="A366" s="237" t="s">
        <v>49</v>
      </c>
      <c r="B366" s="219" t="s">
        <v>58</v>
      </c>
      <c r="C366" s="237" t="s">
        <v>8051</v>
      </c>
      <c r="D366" s="237" t="s">
        <v>8058</v>
      </c>
      <c r="E366" s="220" t="s">
        <v>8059</v>
      </c>
      <c r="F366" s="220"/>
      <c r="G366" s="221">
        <v>45076</v>
      </c>
      <c r="H366" s="219" t="s">
        <v>57</v>
      </c>
      <c r="I366" s="219">
        <v>22</v>
      </c>
      <c r="J366" s="223">
        <v>36644</v>
      </c>
      <c r="K366" s="219">
        <v>74386841</v>
      </c>
      <c r="L366" s="219" t="s">
        <v>3679</v>
      </c>
      <c r="M366" s="219" t="s">
        <v>61</v>
      </c>
      <c r="N366" s="225"/>
      <c r="O366" s="298">
        <v>7.4999999999999997E-2</v>
      </c>
      <c r="P366" s="225"/>
      <c r="Q366" s="225"/>
      <c r="R366" s="225"/>
      <c r="S366" s="225" t="s">
        <v>8060</v>
      </c>
      <c r="T366" s="226"/>
      <c r="U366" s="227"/>
      <c r="V366" s="227"/>
      <c r="W366" s="228"/>
      <c r="X366" s="229"/>
      <c r="Y366" s="230"/>
      <c r="Z366" s="230"/>
      <c r="AA366" s="230"/>
      <c r="AB366" s="231"/>
      <c r="AC366" s="231"/>
      <c r="AD366" s="232"/>
      <c r="AE366" s="233"/>
    </row>
    <row r="367" spans="1:31" ht="30.75" customHeight="1">
      <c r="A367" s="237" t="s">
        <v>49</v>
      </c>
      <c r="B367" s="219" t="s">
        <v>58</v>
      </c>
      <c r="C367" s="237" t="s">
        <v>8051</v>
      </c>
      <c r="D367" s="237" t="s">
        <v>8061</v>
      </c>
      <c r="E367" s="220" t="s">
        <v>8062</v>
      </c>
      <c r="F367" s="220"/>
      <c r="G367" s="221">
        <v>45076</v>
      </c>
      <c r="H367" s="219" t="s">
        <v>72</v>
      </c>
      <c r="I367" s="219">
        <v>23</v>
      </c>
      <c r="J367" s="223">
        <v>36486</v>
      </c>
      <c r="K367" s="219">
        <v>73436827</v>
      </c>
      <c r="L367" s="219" t="s">
        <v>3679</v>
      </c>
      <c r="M367" s="219" t="s">
        <v>61</v>
      </c>
      <c r="N367" s="225"/>
      <c r="O367" s="298">
        <v>3.0000000000000001E-3</v>
      </c>
      <c r="P367" s="225"/>
      <c r="Q367" s="224"/>
      <c r="R367" s="224"/>
      <c r="S367" s="224" t="s">
        <v>67</v>
      </c>
      <c r="T367" s="226"/>
      <c r="U367" s="227"/>
      <c r="V367" s="227"/>
      <c r="W367" s="228"/>
      <c r="X367" s="229"/>
      <c r="Y367" s="230"/>
      <c r="Z367" s="230"/>
      <c r="AA367" s="230"/>
      <c r="AB367" s="231"/>
      <c r="AC367" s="231"/>
      <c r="AD367" s="232"/>
      <c r="AE367" s="233"/>
    </row>
    <row r="368" spans="1:31" ht="30.75" customHeight="1">
      <c r="A368" s="237" t="s">
        <v>49</v>
      </c>
      <c r="B368" s="219" t="s">
        <v>58</v>
      </c>
      <c r="C368" s="237" t="s">
        <v>8051</v>
      </c>
      <c r="D368" s="237" t="s">
        <v>8063</v>
      </c>
      <c r="E368" s="220" t="s">
        <v>8064</v>
      </c>
      <c r="F368" s="220"/>
      <c r="G368" s="221">
        <v>45076</v>
      </c>
      <c r="H368" s="219" t="s">
        <v>72</v>
      </c>
      <c r="I368" s="219">
        <v>34</v>
      </c>
      <c r="J368" s="223">
        <v>32844</v>
      </c>
      <c r="K368" s="219">
        <v>46127095</v>
      </c>
      <c r="L368" s="219" t="s">
        <v>3696</v>
      </c>
      <c r="M368" s="219" t="s">
        <v>61</v>
      </c>
      <c r="N368" s="225"/>
      <c r="O368" s="298">
        <v>2E-3</v>
      </c>
      <c r="P368" s="225"/>
      <c r="Q368" s="225"/>
      <c r="R368" s="225"/>
      <c r="S368" s="225" t="s">
        <v>8060</v>
      </c>
      <c r="T368" s="226"/>
      <c r="U368" s="227"/>
      <c r="V368" s="227"/>
      <c r="W368" s="228"/>
      <c r="X368" s="229"/>
      <c r="Y368" s="230"/>
      <c r="Z368" s="230"/>
      <c r="AA368" s="230"/>
      <c r="AB368" s="231"/>
      <c r="AC368" s="231"/>
      <c r="AD368" s="232"/>
      <c r="AE368" s="233"/>
    </row>
    <row r="369" spans="1:31" ht="30.75" customHeight="1">
      <c r="A369" s="237" t="s">
        <v>49</v>
      </c>
      <c r="B369" s="219" t="s">
        <v>58</v>
      </c>
      <c r="C369" s="237" t="s">
        <v>8051</v>
      </c>
      <c r="D369" s="237" t="s">
        <v>8065</v>
      </c>
      <c r="E369" s="220" t="s">
        <v>8066</v>
      </c>
      <c r="F369" s="220"/>
      <c r="G369" s="221">
        <v>45076</v>
      </c>
      <c r="H369" s="219" t="s">
        <v>57</v>
      </c>
      <c r="I369" s="219">
        <v>38</v>
      </c>
      <c r="J369" s="223">
        <v>30951</v>
      </c>
      <c r="K369" s="219">
        <v>42619268</v>
      </c>
      <c r="L369" s="219" t="s">
        <v>3679</v>
      </c>
      <c r="M369" s="219" t="s">
        <v>61</v>
      </c>
      <c r="N369" s="225"/>
      <c r="O369" s="298">
        <v>5.0000000000000001E-3</v>
      </c>
      <c r="P369" s="225"/>
      <c r="Q369" s="224"/>
      <c r="R369" s="224"/>
      <c r="S369" s="224" t="s">
        <v>67</v>
      </c>
      <c r="T369" s="226"/>
      <c r="U369" s="227"/>
      <c r="V369" s="227"/>
      <c r="W369" s="228"/>
      <c r="X369" s="229"/>
      <c r="Y369" s="230"/>
      <c r="Z369" s="230"/>
      <c r="AA369" s="230"/>
      <c r="AB369" s="231"/>
      <c r="AC369" s="231"/>
      <c r="AD369" s="232"/>
      <c r="AE369" s="233"/>
    </row>
    <row r="370" spans="1:31" ht="30.75" customHeight="1">
      <c r="A370" s="237" t="s">
        <v>49</v>
      </c>
      <c r="B370" s="219" t="s">
        <v>58</v>
      </c>
      <c r="C370" s="237" t="s">
        <v>8051</v>
      </c>
      <c r="D370" s="237" t="s">
        <v>8067</v>
      </c>
      <c r="E370" s="220" t="s">
        <v>8068</v>
      </c>
      <c r="F370" s="220"/>
      <c r="G370" s="221">
        <v>45076</v>
      </c>
      <c r="H370" s="219" t="s">
        <v>72</v>
      </c>
      <c r="I370" s="219">
        <v>31</v>
      </c>
      <c r="J370" s="223">
        <v>33657</v>
      </c>
      <c r="K370" s="219">
        <v>47297299</v>
      </c>
      <c r="L370" s="219" t="s">
        <v>3679</v>
      </c>
      <c r="M370" s="219" t="s">
        <v>61</v>
      </c>
      <c r="N370" s="225"/>
      <c r="O370" s="298">
        <v>2E-3</v>
      </c>
      <c r="P370" s="225"/>
      <c r="Q370" s="224"/>
      <c r="R370" s="224"/>
      <c r="S370" s="224" t="s">
        <v>67</v>
      </c>
      <c r="T370" s="226"/>
      <c r="U370" s="227"/>
      <c r="V370" s="227"/>
      <c r="W370" s="228"/>
      <c r="X370" s="229"/>
      <c r="Y370" s="230"/>
      <c r="Z370" s="230"/>
      <c r="AA370" s="230"/>
      <c r="AB370" s="231"/>
      <c r="AC370" s="231"/>
      <c r="AD370" s="232"/>
      <c r="AE370" s="233"/>
    </row>
    <row r="371" spans="1:31" ht="30.75" customHeight="1">
      <c r="A371" s="237" t="s">
        <v>49</v>
      </c>
      <c r="B371" s="219" t="s">
        <v>58</v>
      </c>
      <c r="C371" s="237" t="s">
        <v>8051</v>
      </c>
      <c r="D371" s="237" t="s">
        <v>8069</v>
      </c>
      <c r="E371" s="220" t="s">
        <v>8070</v>
      </c>
      <c r="F371" s="220"/>
      <c r="G371" s="221">
        <v>45076</v>
      </c>
      <c r="H371" s="219" t="s">
        <v>72</v>
      </c>
      <c r="I371" s="219">
        <v>27</v>
      </c>
      <c r="J371" s="223">
        <v>34916</v>
      </c>
      <c r="K371" s="219">
        <v>74546350</v>
      </c>
      <c r="L371" s="219" t="s">
        <v>3696</v>
      </c>
      <c r="M371" s="219" t="s">
        <v>61</v>
      </c>
      <c r="N371" s="225"/>
      <c r="O371" s="298">
        <v>5.0000000000000001E-3</v>
      </c>
      <c r="P371" s="225"/>
      <c r="Q371" s="224"/>
      <c r="R371" s="224"/>
      <c r="S371" s="224" t="s">
        <v>67</v>
      </c>
      <c r="T371" s="226"/>
      <c r="U371" s="227"/>
      <c r="V371" s="227"/>
      <c r="W371" s="228"/>
      <c r="X371" s="229"/>
      <c r="Y371" s="230"/>
      <c r="Z371" s="230"/>
      <c r="AA371" s="230"/>
      <c r="AB371" s="231"/>
      <c r="AC371" s="231"/>
      <c r="AD371" s="232"/>
      <c r="AE371" s="233"/>
    </row>
    <row r="372" spans="1:31" ht="30.75" customHeight="1">
      <c r="A372" s="237" t="s">
        <v>49</v>
      </c>
      <c r="B372" s="219" t="s">
        <v>58</v>
      </c>
      <c r="C372" s="237" t="s">
        <v>8051</v>
      </c>
      <c r="D372" s="237" t="s">
        <v>8071</v>
      </c>
      <c r="E372" s="220" t="s">
        <v>8072</v>
      </c>
      <c r="F372" s="220"/>
      <c r="G372" s="221">
        <v>45076</v>
      </c>
      <c r="H372" s="219" t="s">
        <v>72</v>
      </c>
      <c r="I372" s="219">
        <v>23</v>
      </c>
      <c r="J372" s="223">
        <v>36387</v>
      </c>
      <c r="K372" s="219">
        <v>70926336</v>
      </c>
      <c r="L372" s="219" t="s">
        <v>3679</v>
      </c>
      <c r="M372" s="219" t="s">
        <v>61</v>
      </c>
      <c r="N372" s="225"/>
      <c r="O372" s="298">
        <v>4.0000000000000001E-3</v>
      </c>
      <c r="P372" s="225"/>
      <c r="Q372" s="224"/>
      <c r="R372" s="224"/>
      <c r="S372" s="224" t="s">
        <v>67</v>
      </c>
      <c r="T372" s="226"/>
      <c r="U372" s="227"/>
      <c r="V372" s="227"/>
      <c r="W372" s="228"/>
      <c r="X372" s="229"/>
      <c r="Y372" s="230"/>
      <c r="Z372" s="230"/>
      <c r="AA372" s="230"/>
      <c r="AB372" s="231"/>
      <c r="AC372" s="231"/>
      <c r="AD372" s="232"/>
      <c r="AE372" s="233"/>
    </row>
    <row r="373" spans="1:31" ht="30.75" customHeight="1">
      <c r="A373" s="237" t="s">
        <v>49</v>
      </c>
      <c r="B373" s="219" t="s">
        <v>58</v>
      </c>
      <c r="C373" s="237" t="s">
        <v>8051</v>
      </c>
      <c r="D373" s="237" t="s">
        <v>8073</v>
      </c>
      <c r="E373" s="220" t="s">
        <v>8074</v>
      </c>
      <c r="F373" s="220"/>
      <c r="G373" s="221">
        <v>45076</v>
      </c>
      <c r="H373" s="219" t="s">
        <v>72</v>
      </c>
      <c r="I373" s="219">
        <v>23</v>
      </c>
      <c r="J373" s="223">
        <v>36366</v>
      </c>
      <c r="K373" s="219">
        <v>75068728</v>
      </c>
      <c r="L373" s="219" t="s">
        <v>3679</v>
      </c>
      <c r="M373" s="219" t="s">
        <v>61</v>
      </c>
      <c r="N373" s="225"/>
      <c r="O373" s="298">
        <v>5.0000000000000001E-3</v>
      </c>
      <c r="P373" s="225"/>
      <c r="Q373" s="224"/>
      <c r="R373" s="224"/>
      <c r="S373" s="224" t="s">
        <v>67</v>
      </c>
      <c r="T373" s="226"/>
      <c r="U373" s="227"/>
      <c r="V373" s="227"/>
      <c r="W373" s="228"/>
      <c r="X373" s="229"/>
      <c r="Y373" s="230"/>
      <c r="Z373" s="230"/>
      <c r="AA373" s="230"/>
      <c r="AB373" s="231"/>
      <c r="AC373" s="231"/>
      <c r="AD373" s="232"/>
      <c r="AE373" s="233"/>
    </row>
    <row r="374" spans="1:31" ht="30.75" customHeight="1">
      <c r="A374" s="237" t="s">
        <v>595</v>
      </c>
      <c r="B374" s="219" t="s">
        <v>4921</v>
      </c>
      <c r="C374" s="237" t="s">
        <v>8075</v>
      </c>
      <c r="D374" s="237" t="s">
        <v>8076</v>
      </c>
      <c r="E374" s="220" t="s">
        <v>8077</v>
      </c>
      <c r="F374" s="220"/>
      <c r="G374" s="221">
        <v>45076</v>
      </c>
      <c r="H374" s="219" t="s">
        <v>72</v>
      </c>
      <c r="I374" s="219">
        <v>35</v>
      </c>
      <c r="J374" s="223">
        <v>32061</v>
      </c>
      <c r="K374" s="219">
        <v>44534755</v>
      </c>
      <c r="L374" s="219" t="s">
        <v>3696</v>
      </c>
      <c r="M374" s="219" t="s">
        <v>61</v>
      </c>
      <c r="N374" s="225"/>
      <c r="O374" s="298">
        <v>2E-3</v>
      </c>
      <c r="P374" s="225"/>
      <c r="Q374" s="224"/>
      <c r="R374" s="224"/>
      <c r="S374" s="224" t="s">
        <v>67</v>
      </c>
      <c r="T374" s="226"/>
      <c r="U374" s="227"/>
      <c r="V374" s="227"/>
      <c r="W374" s="228"/>
      <c r="X374" s="229"/>
      <c r="Y374" s="230"/>
      <c r="Z374" s="230"/>
      <c r="AA374" s="230"/>
      <c r="AB374" s="231"/>
      <c r="AC374" s="231"/>
      <c r="AD374" s="232"/>
      <c r="AE374" s="233"/>
    </row>
    <row r="375" spans="1:31" ht="30.75" customHeight="1">
      <c r="A375" s="237" t="s">
        <v>130</v>
      </c>
      <c r="B375" s="219" t="s">
        <v>4921</v>
      </c>
      <c r="C375" s="237" t="s">
        <v>8078</v>
      </c>
      <c r="D375" s="237" t="s">
        <v>8079</v>
      </c>
      <c r="E375" s="220" t="s">
        <v>8080</v>
      </c>
      <c r="F375" s="220"/>
      <c r="G375" s="221">
        <v>45076</v>
      </c>
      <c r="H375" s="219" t="s">
        <v>57</v>
      </c>
      <c r="I375" s="219">
        <v>57</v>
      </c>
      <c r="J375" s="223">
        <v>24378</v>
      </c>
      <c r="K375" s="219">
        <v>10834596</v>
      </c>
      <c r="L375" s="219" t="s">
        <v>3696</v>
      </c>
      <c r="M375" s="219" t="s">
        <v>61</v>
      </c>
      <c r="N375" s="225"/>
      <c r="O375" s="298" t="s">
        <v>8081</v>
      </c>
      <c r="P375" s="225"/>
      <c r="Q375" s="299"/>
      <c r="R375" s="299"/>
      <c r="S375" s="299" t="s">
        <v>8082</v>
      </c>
      <c r="T375" s="226"/>
      <c r="U375" s="227"/>
      <c r="V375" s="227"/>
      <c r="W375" s="228"/>
      <c r="X375" s="229"/>
      <c r="Y375" s="230"/>
      <c r="Z375" s="230"/>
      <c r="AA375" s="230"/>
      <c r="AB375" s="231"/>
      <c r="AC375" s="231"/>
      <c r="AD375" s="232"/>
      <c r="AE375" s="233"/>
    </row>
    <row r="376" spans="1:31" ht="30.75" customHeight="1">
      <c r="A376" s="237" t="s">
        <v>130</v>
      </c>
      <c r="B376" s="219" t="s">
        <v>4921</v>
      </c>
      <c r="C376" s="237" t="s">
        <v>8078</v>
      </c>
      <c r="D376" s="237" t="s">
        <v>8083</v>
      </c>
      <c r="E376" s="220" t="s">
        <v>8084</v>
      </c>
      <c r="F376" s="220"/>
      <c r="G376" s="221">
        <v>45076</v>
      </c>
      <c r="H376" s="219" t="s">
        <v>57</v>
      </c>
      <c r="I376" s="219">
        <v>98</v>
      </c>
      <c r="J376" s="223">
        <v>10403</v>
      </c>
      <c r="K376" s="219">
        <v>48777925</v>
      </c>
      <c r="L376" s="219" t="s">
        <v>3696</v>
      </c>
      <c r="M376" s="219" t="s">
        <v>61</v>
      </c>
      <c r="N376" s="225"/>
      <c r="O376" s="299">
        <v>0.92500000000000004</v>
      </c>
      <c r="P376" s="225"/>
      <c r="Q376" s="299"/>
      <c r="R376" s="299"/>
      <c r="S376" s="299" t="s">
        <v>80</v>
      </c>
      <c r="T376" s="226"/>
      <c r="U376" s="227"/>
      <c r="V376" s="227"/>
      <c r="W376" s="228"/>
      <c r="X376" s="229"/>
      <c r="Y376" s="230"/>
      <c r="Z376" s="230"/>
      <c r="AA376" s="230"/>
      <c r="AB376" s="231"/>
      <c r="AC376" s="231"/>
      <c r="AD376" s="232"/>
      <c r="AE376" s="233"/>
    </row>
    <row r="377" spans="1:31" ht="30.75" customHeight="1">
      <c r="A377" s="237" t="s">
        <v>130</v>
      </c>
      <c r="B377" s="219" t="s">
        <v>4921</v>
      </c>
      <c r="C377" s="237" t="s">
        <v>8078</v>
      </c>
      <c r="D377" s="237" t="s">
        <v>8085</v>
      </c>
      <c r="E377" s="220" t="s">
        <v>8086</v>
      </c>
      <c r="F377" s="220"/>
      <c r="G377" s="221">
        <v>45076</v>
      </c>
      <c r="H377" s="219" t="s">
        <v>57</v>
      </c>
      <c r="I377" s="219">
        <v>44</v>
      </c>
      <c r="J377" s="223">
        <v>29091</v>
      </c>
      <c r="K377" s="219">
        <v>41801705</v>
      </c>
      <c r="L377" s="219" t="s">
        <v>3696</v>
      </c>
      <c r="M377" s="219" t="s">
        <v>61</v>
      </c>
      <c r="N377" s="225"/>
      <c r="O377" s="299">
        <v>1.508</v>
      </c>
      <c r="P377" s="225"/>
      <c r="Q377" s="299"/>
      <c r="R377" s="299"/>
      <c r="S377" s="299" t="s">
        <v>80</v>
      </c>
      <c r="T377" s="226"/>
      <c r="U377" s="227"/>
      <c r="V377" s="227"/>
      <c r="W377" s="228"/>
      <c r="X377" s="229"/>
      <c r="Y377" s="230"/>
      <c r="Z377" s="230"/>
      <c r="AA377" s="230"/>
      <c r="AB377" s="231"/>
      <c r="AC377" s="231"/>
      <c r="AD377" s="232"/>
      <c r="AE377" s="233"/>
    </row>
    <row r="378" spans="1:31" ht="30.75" customHeight="1">
      <c r="A378" s="237" t="s">
        <v>130</v>
      </c>
      <c r="B378" s="219" t="s">
        <v>4921</v>
      </c>
      <c r="C378" s="237" t="s">
        <v>8078</v>
      </c>
      <c r="D378" s="237" t="s">
        <v>8087</v>
      </c>
      <c r="E378" s="220" t="s">
        <v>8088</v>
      </c>
      <c r="F378" s="220"/>
      <c r="G378" s="221">
        <v>45076</v>
      </c>
      <c r="H378" s="219" t="s">
        <v>57</v>
      </c>
      <c r="I378" s="219">
        <v>58</v>
      </c>
      <c r="J378" s="223">
        <v>23982</v>
      </c>
      <c r="K378" s="219">
        <v>9050527</v>
      </c>
      <c r="L378" s="219" t="s">
        <v>3696</v>
      </c>
      <c r="M378" s="219" t="s">
        <v>61</v>
      </c>
      <c r="N378" s="225"/>
      <c r="O378" s="299">
        <v>2.1339999999999999</v>
      </c>
      <c r="P378" s="225"/>
      <c r="Q378" s="299"/>
      <c r="R378" s="299"/>
      <c r="S378" s="299" t="s">
        <v>80</v>
      </c>
      <c r="T378" s="226"/>
      <c r="U378" s="227" t="s">
        <v>68</v>
      </c>
      <c r="V378" s="227">
        <v>1</v>
      </c>
      <c r="W378" s="228">
        <v>56.704000000000001</v>
      </c>
      <c r="X378" s="229" t="s">
        <v>8089</v>
      </c>
      <c r="Y378" s="230"/>
      <c r="Z378" s="230"/>
      <c r="AA378" s="230"/>
      <c r="AB378" s="231"/>
      <c r="AC378" s="231"/>
      <c r="AD378" s="232"/>
      <c r="AE378" s="233"/>
    </row>
    <row r="379" spans="1:31" ht="30.75" customHeight="1">
      <c r="A379" s="237" t="s">
        <v>130</v>
      </c>
      <c r="B379" s="219" t="s">
        <v>4921</v>
      </c>
      <c r="C379" s="237" t="s">
        <v>8078</v>
      </c>
      <c r="D379" s="237" t="s">
        <v>8090</v>
      </c>
      <c r="E379" s="220" t="s">
        <v>8091</v>
      </c>
      <c r="F379" s="220"/>
      <c r="G379" s="221">
        <v>45076</v>
      </c>
      <c r="H379" s="219" t="s">
        <v>72</v>
      </c>
      <c r="I379" s="219">
        <v>33</v>
      </c>
      <c r="J379" s="223">
        <v>33149</v>
      </c>
      <c r="K379" s="219">
        <v>46744212</v>
      </c>
      <c r="L379" s="219" t="s">
        <v>3696</v>
      </c>
      <c r="M379" s="219" t="s">
        <v>61</v>
      </c>
      <c r="N379" s="225"/>
      <c r="O379" s="298">
        <v>7.0000000000000001E-3</v>
      </c>
      <c r="P379" s="225"/>
      <c r="Q379" s="224"/>
      <c r="R379" s="224"/>
      <c r="S379" s="224" t="s">
        <v>67</v>
      </c>
      <c r="T379" s="226"/>
      <c r="U379" s="227" t="s">
        <v>68</v>
      </c>
      <c r="V379" s="227">
        <v>1</v>
      </c>
      <c r="W379" s="228">
        <v>0.77100000000000002</v>
      </c>
      <c r="X379" s="229" t="s">
        <v>3065</v>
      </c>
      <c r="Y379" s="230"/>
      <c r="Z379" s="230"/>
      <c r="AA379" s="230"/>
      <c r="AB379" s="231"/>
      <c r="AC379" s="231"/>
      <c r="AD379" s="232"/>
      <c r="AE379" s="233"/>
    </row>
    <row r="380" spans="1:31" ht="30.75" customHeight="1">
      <c r="A380" s="237" t="s">
        <v>130</v>
      </c>
      <c r="B380" s="219" t="s">
        <v>4921</v>
      </c>
      <c r="C380" s="237" t="s">
        <v>8078</v>
      </c>
      <c r="D380" s="237" t="s">
        <v>8092</v>
      </c>
      <c r="E380" s="220" t="s">
        <v>8093</v>
      </c>
      <c r="F380" s="220"/>
      <c r="G380" s="221">
        <v>45076</v>
      </c>
      <c r="H380" s="219" t="s">
        <v>72</v>
      </c>
      <c r="I380" s="219">
        <v>20</v>
      </c>
      <c r="J380" s="223">
        <v>37773</v>
      </c>
      <c r="K380" s="219">
        <v>62010918</v>
      </c>
      <c r="L380" s="219" t="s">
        <v>3696</v>
      </c>
      <c r="M380" s="219" t="s">
        <v>61</v>
      </c>
      <c r="N380" s="225"/>
      <c r="O380" s="298">
        <v>6.0000000000000001E-3</v>
      </c>
      <c r="P380" s="225"/>
      <c r="Q380" s="224"/>
      <c r="R380" s="224"/>
      <c r="S380" s="224" t="s">
        <v>67</v>
      </c>
      <c r="T380" s="226"/>
      <c r="U380" s="227" t="s">
        <v>68</v>
      </c>
      <c r="V380" s="227">
        <v>1</v>
      </c>
      <c r="W380" s="228">
        <v>0.81899999999999995</v>
      </c>
      <c r="X380" s="229" t="s">
        <v>3065</v>
      </c>
      <c r="Y380" s="230"/>
      <c r="Z380" s="230"/>
      <c r="AA380" s="230"/>
      <c r="AB380" s="231"/>
      <c r="AC380" s="231"/>
      <c r="AD380" s="232"/>
      <c r="AE380" s="233"/>
    </row>
    <row r="381" spans="1:31" ht="30.75" customHeight="1">
      <c r="A381" s="237" t="s">
        <v>130</v>
      </c>
      <c r="B381" s="219" t="s">
        <v>4921</v>
      </c>
      <c r="C381" s="237" t="s">
        <v>8078</v>
      </c>
      <c r="D381" s="237" t="s">
        <v>8094</v>
      </c>
      <c r="E381" s="220" t="s">
        <v>8095</v>
      </c>
      <c r="F381" s="220"/>
      <c r="G381" s="221">
        <v>45076</v>
      </c>
      <c r="H381" s="219" t="s">
        <v>72</v>
      </c>
      <c r="I381" s="219">
        <v>30</v>
      </c>
      <c r="J381" s="223">
        <v>34239</v>
      </c>
      <c r="K381" s="219">
        <v>47979535</v>
      </c>
      <c r="L381" s="219" t="s">
        <v>3696</v>
      </c>
      <c r="M381" s="219" t="s">
        <v>61</v>
      </c>
      <c r="N381" s="225"/>
      <c r="O381" s="298">
        <v>6.0000000000000001E-3</v>
      </c>
      <c r="P381" s="225"/>
      <c r="Q381" s="224"/>
      <c r="R381" s="224"/>
      <c r="S381" s="224" t="s">
        <v>67</v>
      </c>
      <c r="T381" s="226"/>
      <c r="U381" s="227" t="s">
        <v>68</v>
      </c>
      <c r="V381" s="227">
        <v>1</v>
      </c>
      <c r="W381" s="228">
        <v>1.5</v>
      </c>
      <c r="X381" s="229" t="s">
        <v>3065</v>
      </c>
      <c r="Y381" s="230"/>
      <c r="Z381" s="230"/>
      <c r="AA381" s="230"/>
      <c r="AB381" s="231"/>
      <c r="AC381" s="231"/>
      <c r="AD381" s="232"/>
      <c r="AE381" s="233"/>
    </row>
    <row r="382" spans="1:31" ht="30.75" customHeight="1">
      <c r="A382" s="237" t="s">
        <v>130</v>
      </c>
      <c r="B382" s="219" t="s">
        <v>4921</v>
      </c>
      <c r="C382" s="237" t="s">
        <v>8078</v>
      </c>
      <c r="D382" s="237" t="s">
        <v>8096</v>
      </c>
      <c r="E382" s="220" t="s">
        <v>8097</v>
      </c>
      <c r="F382" s="220"/>
      <c r="G382" s="221">
        <v>45076</v>
      </c>
      <c r="H382" s="219" t="s">
        <v>57</v>
      </c>
      <c r="I382" s="219">
        <v>35</v>
      </c>
      <c r="J382" s="223">
        <v>32020</v>
      </c>
      <c r="K382" s="219">
        <v>44614586</v>
      </c>
      <c r="L382" s="219" t="s">
        <v>3696</v>
      </c>
      <c r="M382" s="219" t="s">
        <v>61</v>
      </c>
      <c r="N382" s="225"/>
      <c r="O382" s="298">
        <v>1E-3</v>
      </c>
      <c r="P382" s="225"/>
      <c r="Q382" s="224"/>
      <c r="R382" s="224"/>
      <c r="S382" s="224" t="s">
        <v>67</v>
      </c>
      <c r="T382" s="226"/>
      <c r="U382" s="227" t="s">
        <v>68</v>
      </c>
      <c r="V382" s="227">
        <v>1</v>
      </c>
      <c r="W382" s="228">
        <v>0.88100000000000001</v>
      </c>
      <c r="X382" s="229" t="s">
        <v>3065</v>
      </c>
      <c r="Y382" s="230"/>
      <c r="Z382" s="230"/>
      <c r="AA382" s="230"/>
      <c r="AB382" s="231"/>
      <c r="AC382" s="231"/>
      <c r="AD382" s="232"/>
      <c r="AE382" s="233"/>
    </row>
    <row r="383" spans="1:31" ht="30.75" customHeight="1">
      <c r="A383" s="237" t="s">
        <v>130</v>
      </c>
      <c r="B383" s="219" t="s">
        <v>4921</v>
      </c>
      <c r="C383" s="237" t="s">
        <v>8078</v>
      </c>
      <c r="D383" s="237" t="s">
        <v>8098</v>
      </c>
      <c r="E383" s="220" t="s">
        <v>8099</v>
      </c>
      <c r="F383" s="220"/>
      <c r="G383" s="221">
        <v>45076</v>
      </c>
      <c r="H383" s="219" t="s">
        <v>72</v>
      </c>
      <c r="I383" s="219">
        <v>22</v>
      </c>
      <c r="J383" s="223">
        <v>37192</v>
      </c>
      <c r="K383" s="219">
        <v>76027738</v>
      </c>
      <c r="L383" s="219" t="s">
        <v>3696</v>
      </c>
      <c r="M383" s="219" t="s">
        <v>61</v>
      </c>
      <c r="N383" s="225"/>
      <c r="O383" s="299">
        <v>0.438</v>
      </c>
      <c r="P383" s="225"/>
      <c r="Q383" s="299"/>
      <c r="R383" s="299"/>
      <c r="S383" s="299" t="s">
        <v>80</v>
      </c>
      <c r="T383" s="226"/>
      <c r="U383" s="227" t="s">
        <v>7039</v>
      </c>
      <c r="V383" s="227" t="s">
        <v>8100</v>
      </c>
      <c r="W383" s="228">
        <v>76.343999999999994</v>
      </c>
      <c r="X383" s="229" t="s">
        <v>3065</v>
      </c>
      <c r="Y383" s="230"/>
      <c r="Z383" s="230"/>
      <c r="AA383" s="230"/>
      <c r="AB383" s="231"/>
      <c r="AC383" s="231"/>
      <c r="AD383" s="232"/>
      <c r="AE383" s="233"/>
    </row>
    <row r="384" spans="1:31" ht="30.75" customHeight="1">
      <c r="A384" s="237" t="s">
        <v>130</v>
      </c>
      <c r="B384" s="219" t="s">
        <v>4921</v>
      </c>
      <c r="C384" s="237" t="s">
        <v>8078</v>
      </c>
      <c r="D384" s="237" t="s">
        <v>8101</v>
      </c>
      <c r="E384" s="220" t="s">
        <v>8102</v>
      </c>
      <c r="F384" s="220"/>
      <c r="G384" s="221">
        <v>45076</v>
      </c>
      <c r="H384" s="219" t="s">
        <v>72</v>
      </c>
      <c r="I384" s="219">
        <v>23</v>
      </c>
      <c r="J384" s="223">
        <v>36731</v>
      </c>
      <c r="K384" s="219">
        <v>76027739</v>
      </c>
      <c r="L384" s="219" t="s">
        <v>3696</v>
      </c>
      <c r="M384" s="219" t="s">
        <v>61</v>
      </c>
      <c r="N384" s="225"/>
      <c r="O384" s="299">
        <v>0.46700000000000003</v>
      </c>
      <c r="P384" s="225"/>
      <c r="Q384" s="299"/>
      <c r="R384" s="299"/>
      <c r="S384" s="299" t="s">
        <v>80</v>
      </c>
      <c r="T384" s="226"/>
      <c r="U384" s="227" t="s">
        <v>7039</v>
      </c>
      <c r="V384" s="227" t="s">
        <v>8100</v>
      </c>
      <c r="W384" s="228">
        <v>148.31</v>
      </c>
      <c r="X384" s="229" t="s">
        <v>3065</v>
      </c>
      <c r="Y384" s="230"/>
      <c r="Z384" s="230"/>
      <c r="AA384" s="230"/>
      <c r="AB384" s="231"/>
      <c r="AC384" s="231"/>
      <c r="AD384" s="232"/>
      <c r="AE384" s="233"/>
    </row>
    <row r="385" spans="1:31" ht="30.75" customHeight="1">
      <c r="A385" s="237" t="s">
        <v>130</v>
      </c>
      <c r="B385" s="219" t="s">
        <v>4921</v>
      </c>
      <c r="C385" s="237" t="s">
        <v>8078</v>
      </c>
      <c r="D385" s="237" t="s">
        <v>8103</v>
      </c>
      <c r="E385" s="220" t="s">
        <v>8104</v>
      </c>
      <c r="F385" s="220"/>
      <c r="G385" s="221">
        <v>45076</v>
      </c>
      <c r="H385" s="219" t="s">
        <v>72</v>
      </c>
      <c r="I385" s="219">
        <v>46</v>
      </c>
      <c r="J385" s="223">
        <v>28421</v>
      </c>
      <c r="K385" s="219">
        <v>40271876</v>
      </c>
      <c r="L385" s="219" t="s">
        <v>3696</v>
      </c>
      <c r="M385" s="219" t="s">
        <v>61</v>
      </c>
      <c r="N385" s="225"/>
      <c r="O385" s="298">
        <v>2.4E-2</v>
      </c>
      <c r="P385" s="225"/>
      <c r="Q385" s="224"/>
      <c r="R385" s="224"/>
      <c r="S385" s="224" t="s">
        <v>67</v>
      </c>
      <c r="T385" s="226"/>
      <c r="U385" s="227" t="s">
        <v>68</v>
      </c>
      <c r="V385" s="227">
        <v>1</v>
      </c>
      <c r="W385" s="228">
        <v>1.4430000000000001</v>
      </c>
      <c r="X385" s="229" t="s">
        <v>3065</v>
      </c>
      <c r="Y385" s="230"/>
      <c r="Z385" s="230"/>
      <c r="AA385" s="230"/>
      <c r="AB385" s="231"/>
      <c r="AC385" s="231"/>
      <c r="AD385" s="232"/>
      <c r="AE385" s="233"/>
    </row>
    <row r="386" spans="1:31" ht="30.75" customHeight="1">
      <c r="A386" s="237" t="s">
        <v>130</v>
      </c>
      <c r="B386" s="219" t="s">
        <v>4921</v>
      </c>
      <c r="C386" s="237" t="s">
        <v>8078</v>
      </c>
      <c r="D386" s="237" t="s">
        <v>8105</v>
      </c>
      <c r="E386" s="220" t="s">
        <v>8106</v>
      </c>
      <c r="F386" s="220"/>
      <c r="G386" s="221">
        <v>45076</v>
      </c>
      <c r="H386" s="219" t="s">
        <v>72</v>
      </c>
      <c r="I386" s="219">
        <v>24</v>
      </c>
      <c r="J386" s="223">
        <v>36278</v>
      </c>
      <c r="K386" s="219">
        <v>74972230</v>
      </c>
      <c r="L386" s="219" t="s">
        <v>3696</v>
      </c>
      <c r="M386" s="219" t="s">
        <v>61</v>
      </c>
      <c r="N386" s="225"/>
      <c r="O386" s="298">
        <v>3.0000000000000001E-3</v>
      </c>
      <c r="P386" s="225"/>
      <c r="Q386" s="225"/>
      <c r="R386" s="225"/>
      <c r="S386" s="225" t="s">
        <v>8060</v>
      </c>
      <c r="T386" s="226"/>
      <c r="U386" s="227" t="s">
        <v>68</v>
      </c>
      <c r="V386" s="227">
        <v>1</v>
      </c>
      <c r="W386" s="228" t="s">
        <v>8107</v>
      </c>
      <c r="X386" s="229" t="s">
        <v>3065</v>
      </c>
      <c r="Y386" s="230"/>
      <c r="Z386" s="230"/>
      <c r="AA386" s="230"/>
      <c r="AB386" s="231"/>
      <c r="AC386" s="231"/>
      <c r="AD386" s="232"/>
      <c r="AE386" s="233"/>
    </row>
    <row r="387" spans="1:31" ht="30.75" customHeight="1">
      <c r="A387" s="237" t="s">
        <v>8108</v>
      </c>
      <c r="B387" s="219" t="s">
        <v>283</v>
      </c>
      <c r="C387" s="237" t="s">
        <v>8109</v>
      </c>
      <c r="D387" s="237" t="s">
        <v>8110</v>
      </c>
      <c r="E387" s="220" t="s">
        <v>8111</v>
      </c>
      <c r="F387" s="220"/>
      <c r="G387" s="221">
        <v>45076</v>
      </c>
      <c r="H387" s="219" t="s">
        <v>57</v>
      </c>
      <c r="I387" s="219">
        <v>21</v>
      </c>
      <c r="J387" s="223">
        <v>37420</v>
      </c>
      <c r="K387" s="219">
        <v>77697336</v>
      </c>
      <c r="L387" s="219" t="s">
        <v>3696</v>
      </c>
      <c r="M387" s="219" t="s">
        <v>61</v>
      </c>
      <c r="N387" s="225"/>
      <c r="O387" s="298">
        <v>6.0000000000000001E-3</v>
      </c>
      <c r="P387" s="225"/>
      <c r="Q387" s="224"/>
      <c r="R387" s="224"/>
      <c r="S387" s="224" t="s">
        <v>67</v>
      </c>
      <c r="T387" s="226"/>
      <c r="U387" s="227"/>
      <c r="V387" s="227"/>
      <c r="W387" s="228"/>
      <c r="X387" s="229"/>
      <c r="Y387" s="230"/>
      <c r="Z387" s="230"/>
      <c r="AA387" s="230"/>
      <c r="AB387" s="231"/>
      <c r="AC387" s="231"/>
      <c r="AD387" s="232"/>
      <c r="AE387" s="233"/>
    </row>
    <row r="388" spans="1:31" ht="30.75" customHeight="1">
      <c r="A388" s="237" t="s">
        <v>8112</v>
      </c>
      <c r="B388" s="219" t="s">
        <v>4921</v>
      </c>
      <c r="C388" s="237" t="s">
        <v>8113</v>
      </c>
      <c r="D388" s="237" t="s">
        <v>8052</v>
      </c>
      <c r="E388" s="301" t="s">
        <v>8114</v>
      </c>
      <c r="F388" s="301"/>
      <c r="G388" s="221">
        <v>45076</v>
      </c>
      <c r="H388" s="219" t="s">
        <v>72</v>
      </c>
      <c r="I388" s="219">
        <v>20</v>
      </c>
      <c r="J388" s="223">
        <v>37936</v>
      </c>
      <c r="K388" s="219">
        <v>72166576</v>
      </c>
      <c r="L388" s="277" t="s">
        <v>3696</v>
      </c>
      <c r="M388" s="219" t="s">
        <v>61</v>
      </c>
      <c r="N388" s="302"/>
      <c r="O388" s="303">
        <v>2E-3</v>
      </c>
      <c r="P388" s="302"/>
      <c r="Q388" s="224"/>
      <c r="R388" s="224"/>
      <c r="S388" s="224" t="s">
        <v>67</v>
      </c>
      <c r="T388" s="304"/>
      <c r="U388" s="302"/>
      <c r="V388" s="302"/>
      <c r="W388" s="305"/>
      <c r="X388" s="302"/>
      <c r="Y388" s="302"/>
      <c r="Z388" s="302"/>
      <c r="AA388" s="302"/>
      <c r="AB388" s="306"/>
      <c r="AC388" s="306"/>
      <c r="AD388" s="306"/>
      <c r="AE388" s="306"/>
    </row>
    <row r="389" spans="1:31" ht="30.75" customHeight="1">
      <c r="A389" s="237" t="s">
        <v>369</v>
      </c>
      <c r="B389" s="219" t="s">
        <v>375</v>
      </c>
      <c r="C389" s="237" t="s">
        <v>8115</v>
      </c>
      <c r="D389" s="237" t="s">
        <v>8116</v>
      </c>
      <c r="E389" s="220" t="s">
        <v>8117</v>
      </c>
      <c r="F389" s="220"/>
      <c r="G389" s="221">
        <v>45079</v>
      </c>
      <c r="H389" s="219" t="s">
        <v>72</v>
      </c>
      <c r="I389" s="219">
        <v>38</v>
      </c>
      <c r="J389" s="223">
        <v>30968</v>
      </c>
      <c r="K389" s="219">
        <v>45579253</v>
      </c>
      <c r="L389" s="219" t="s">
        <v>3696</v>
      </c>
      <c r="M389" s="219" t="s">
        <v>61</v>
      </c>
      <c r="N389" s="225"/>
      <c r="O389" s="298">
        <v>3.4000000000000002E-2</v>
      </c>
      <c r="P389" s="225"/>
      <c r="Q389" s="224"/>
      <c r="R389" s="224"/>
      <c r="S389" s="224" t="s">
        <v>67</v>
      </c>
      <c r="T389" s="226"/>
      <c r="U389" s="227" t="s">
        <v>68</v>
      </c>
      <c r="V389" s="227">
        <v>1</v>
      </c>
      <c r="W389" s="228">
        <v>1.86</v>
      </c>
      <c r="X389" s="229" t="s">
        <v>3065</v>
      </c>
      <c r="Y389" s="230"/>
      <c r="Z389" s="230"/>
      <c r="AA389" s="230"/>
      <c r="AB389" s="231"/>
      <c r="AC389" s="231"/>
      <c r="AD389" s="232"/>
      <c r="AE389" s="233"/>
    </row>
    <row r="390" spans="1:31" ht="30.75" customHeight="1">
      <c r="A390" s="237" t="s">
        <v>369</v>
      </c>
      <c r="B390" s="219" t="s">
        <v>375</v>
      </c>
      <c r="C390" s="237" t="s">
        <v>8115</v>
      </c>
      <c r="D390" s="237" t="s">
        <v>8118</v>
      </c>
      <c r="E390" s="220" t="s">
        <v>8119</v>
      </c>
      <c r="F390" s="220"/>
      <c r="G390" s="221">
        <v>45079</v>
      </c>
      <c r="H390" s="219" t="s">
        <v>57</v>
      </c>
      <c r="I390" s="219">
        <v>26</v>
      </c>
      <c r="J390" s="223">
        <v>35322</v>
      </c>
      <c r="K390" s="219">
        <v>77202984</v>
      </c>
      <c r="L390" s="219" t="s">
        <v>3696</v>
      </c>
      <c r="M390" s="219" t="s">
        <v>61</v>
      </c>
      <c r="N390" s="225"/>
      <c r="O390" s="298">
        <v>1E-3</v>
      </c>
      <c r="P390" s="225"/>
      <c r="Q390" s="224"/>
      <c r="R390" s="224"/>
      <c r="S390" s="224" t="s">
        <v>67</v>
      </c>
      <c r="T390" s="226"/>
      <c r="U390" s="227" t="s">
        <v>68</v>
      </c>
      <c r="V390" s="227">
        <v>1</v>
      </c>
      <c r="W390" s="228">
        <v>0.98</v>
      </c>
      <c r="X390" s="229" t="s">
        <v>3065</v>
      </c>
      <c r="Y390" s="230"/>
      <c r="Z390" s="230"/>
      <c r="AA390" s="230"/>
      <c r="AB390" s="231"/>
      <c r="AC390" s="231"/>
      <c r="AD390" s="232"/>
      <c r="AE390" s="233"/>
    </row>
    <row r="391" spans="1:31" ht="30.75" customHeight="1">
      <c r="A391" s="237" t="s">
        <v>1235</v>
      </c>
      <c r="B391" s="219" t="s">
        <v>375</v>
      </c>
      <c r="C391" s="237" t="s">
        <v>8115</v>
      </c>
      <c r="D391" s="237" t="s">
        <v>8120</v>
      </c>
      <c r="E391" s="220" t="s">
        <v>8121</v>
      </c>
      <c r="F391" s="220"/>
      <c r="G391" s="221">
        <v>45079</v>
      </c>
      <c r="H391" s="219" t="s">
        <v>57</v>
      </c>
      <c r="I391" s="219">
        <v>43</v>
      </c>
      <c r="J391" s="223">
        <v>29290</v>
      </c>
      <c r="K391" s="219">
        <v>40465863</v>
      </c>
      <c r="L391" s="219" t="s">
        <v>3696</v>
      </c>
      <c r="M391" s="219" t="s">
        <v>61</v>
      </c>
      <c r="N391" s="225"/>
      <c r="O391" s="299">
        <v>3.45</v>
      </c>
      <c r="P391" s="225"/>
      <c r="Q391" s="299"/>
      <c r="R391" s="299"/>
      <c r="S391" s="299" t="s">
        <v>80</v>
      </c>
      <c r="T391" s="226"/>
      <c r="U391" s="227"/>
      <c r="V391" s="227"/>
      <c r="W391" s="228"/>
      <c r="X391" s="229"/>
      <c r="Y391" s="230"/>
      <c r="Z391" s="230"/>
      <c r="AA391" s="230"/>
      <c r="AB391" s="231"/>
      <c r="AC391" s="231"/>
      <c r="AD391" s="232"/>
      <c r="AE391" s="233"/>
    </row>
    <row r="392" spans="1:31" ht="30.75" customHeight="1">
      <c r="A392" s="237" t="s">
        <v>3167</v>
      </c>
      <c r="B392" s="219" t="s">
        <v>2437</v>
      </c>
      <c r="C392" s="237" t="s">
        <v>8122</v>
      </c>
      <c r="D392" s="237" t="s">
        <v>8123</v>
      </c>
      <c r="E392" s="220" t="s">
        <v>8124</v>
      </c>
      <c r="F392" s="220"/>
      <c r="G392" s="221">
        <v>45079</v>
      </c>
      <c r="H392" s="219" t="s">
        <v>72</v>
      </c>
      <c r="I392" s="219">
        <v>32</v>
      </c>
      <c r="J392" s="223">
        <v>33578</v>
      </c>
      <c r="K392" s="219">
        <v>47454787</v>
      </c>
      <c r="L392" s="219" t="s">
        <v>3679</v>
      </c>
      <c r="M392" s="219" t="s">
        <v>61</v>
      </c>
      <c r="N392" s="225"/>
      <c r="O392" s="299">
        <v>0.41599999999999998</v>
      </c>
      <c r="P392" s="225"/>
      <c r="Q392" s="299"/>
      <c r="R392" s="299"/>
      <c r="S392" s="299" t="s">
        <v>80</v>
      </c>
      <c r="T392" s="226"/>
      <c r="U392" s="227" t="s">
        <v>68</v>
      </c>
      <c r="V392" s="227">
        <v>1</v>
      </c>
      <c r="W392" s="228">
        <v>147.11699999999999</v>
      </c>
      <c r="X392" s="229" t="s">
        <v>498</v>
      </c>
      <c r="Y392" s="230"/>
      <c r="Z392" s="230"/>
      <c r="AA392" s="230"/>
      <c r="AB392" s="231"/>
      <c r="AC392" s="231"/>
      <c r="AD392" s="232"/>
      <c r="AE392" s="233"/>
    </row>
    <row r="393" spans="1:31" ht="30.75" customHeight="1">
      <c r="A393" s="237" t="s">
        <v>595</v>
      </c>
      <c r="B393" s="219" t="s">
        <v>4921</v>
      </c>
      <c r="C393" s="237" t="s">
        <v>8125</v>
      </c>
      <c r="D393" s="237" t="s">
        <v>8126</v>
      </c>
      <c r="E393" s="220" t="s">
        <v>8127</v>
      </c>
      <c r="F393" s="220"/>
      <c r="G393" s="221">
        <v>45079</v>
      </c>
      <c r="H393" s="219" t="s">
        <v>72</v>
      </c>
      <c r="I393" s="219">
        <v>38</v>
      </c>
      <c r="J393" s="223">
        <v>30970</v>
      </c>
      <c r="K393" s="219">
        <v>42743093</v>
      </c>
      <c r="L393" s="219" t="s">
        <v>3696</v>
      </c>
      <c r="M393" s="219" t="s">
        <v>61</v>
      </c>
      <c r="N393" s="225"/>
      <c r="O393" s="298">
        <v>1E-3</v>
      </c>
      <c r="P393" s="225"/>
      <c r="Q393" s="224"/>
      <c r="R393" s="224"/>
      <c r="S393" s="224" t="s">
        <v>67</v>
      </c>
      <c r="T393" s="226"/>
      <c r="U393" s="227"/>
      <c r="V393" s="227"/>
      <c r="W393" s="228"/>
      <c r="X393" s="229"/>
      <c r="Y393" s="230"/>
      <c r="Z393" s="230"/>
      <c r="AA393" s="230"/>
      <c r="AB393" s="231"/>
      <c r="AC393" s="231"/>
      <c r="AD393" s="232"/>
      <c r="AE393" s="233" t="s">
        <v>8128</v>
      </c>
    </row>
    <row r="394" spans="1:31" ht="30.75" customHeight="1">
      <c r="A394" s="237" t="s">
        <v>2195</v>
      </c>
      <c r="B394" s="219" t="s">
        <v>675</v>
      </c>
      <c r="C394" s="237" t="s">
        <v>8129</v>
      </c>
      <c r="D394" s="237" t="s">
        <v>8130</v>
      </c>
      <c r="E394" s="220" t="s">
        <v>8131</v>
      </c>
      <c r="F394" s="220"/>
      <c r="G394" s="221">
        <v>45079</v>
      </c>
      <c r="H394" s="219" t="s">
        <v>57</v>
      </c>
      <c r="I394" s="219">
        <v>54</v>
      </c>
      <c r="J394" s="223">
        <v>25391</v>
      </c>
      <c r="K394" s="219">
        <v>9681451</v>
      </c>
      <c r="L394" s="219" t="s">
        <v>3696</v>
      </c>
      <c r="M394" s="219" t="s">
        <v>61</v>
      </c>
      <c r="N394" s="225"/>
      <c r="O394" s="299">
        <v>0.23899999999999999</v>
      </c>
      <c r="P394" s="225"/>
      <c r="Q394" s="299"/>
      <c r="R394" s="299"/>
      <c r="S394" s="299" t="s">
        <v>80</v>
      </c>
      <c r="T394" s="226"/>
      <c r="U394" s="227"/>
      <c r="V394" s="227"/>
      <c r="W394" s="228"/>
      <c r="X394" s="229"/>
      <c r="Y394" s="230"/>
      <c r="Z394" s="230"/>
      <c r="AA394" s="230"/>
      <c r="AB394" s="231"/>
      <c r="AC394" s="231"/>
      <c r="AD394" s="232"/>
      <c r="AE394" s="233"/>
    </row>
    <row r="395" spans="1:31" ht="30.75" customHeight="1">
      <c r="A395" s="237" t="s">
        <v>6620</v>
      </c>
      <c r="B395" s="219" t="s">
        <v>4921</v>
      </c>
      <c r="C395" s="237" t="s">
        <v>8132</v>
      </c>
      <c r="D395" s="237" t="s">
        <v>8133</v>
      </c>
      <c r="E395" s="220" t="s">
        <v>8134</v>
      </c>
      <c r="F395" s="220"/>
      <c r="G395" s="221">
        <v>45079</v>
      </c>
      <c r="H395" s="219" t="s">
        <v>72</v>
      </c>
      <c r="I395" s="219">
        <v>27</v>
      </c>
      <c r="J395" s="223">
        <v>35037</v>
      </c>
      <c r="K395" s="219">
        <v>76673674</v>
      </c>
      <c r="L395" s="219" t="s">
        <v>3696</v>
      </c>
      <c r="M395" s="219" t="s">
        <v>61</v>
      </c>
      <c r="N395" s="225"/>
      <c r="O395" s="299">
        <v>0.66400000000000003</v>
      </c>
      <c r="P395" s="225"/>
      <c r="Q395" s="299"/>
      <c r="R395" s="299"/>
      <c r="S395" s="299" t="s">
        <v>80</v>
      </c>
      <c r="T395" s="226"/>
      <c r="U395" s="227"/>
      <c r="V395" s="227"/>
      <c r="W395" s="228"/>
      <c r="X395" s="229"/>
      <c r="Y395" s="230"/>
      <c r="Z395" s="230"/>
      <c r="AA395" s="230"/>
      <c r="AB395" s="231"/>
      <c r="AC395" s="231"/>
      <c r="AD395" s="232"/>
      <c r="AE395" s="233"/>
    </row>
    <row r="396" spans="1:31" ht="15.75" customHeight="1">
      <c r="A396" s="279" t="s">
        <v>227</v>
      </c>
      <c r="B396" s="219" t="s">
        <v>4921</v>
      </c>
      <c r="C396" s="279" t="s">
        <v>8135</v>
      </c>
      <c r="D396" s="279" t="s">
        <v>8136</v>
      </c>
      <c r="E396" s="220" t="s">
        <v>8137</v>
      </c>
      <c r="F396" s="220"/>
      <c r="G396" s="221">
        <v>45082</v>
      </c>
      <c r="H396" s="219" t="s">
        <v>57</v>
      </c>
      <c r="I396" s="219">
        <v>32</v>
      </c>
      <c r="J396" s="223">
        <v>33166</v>
      </c>
      <c r="K396" s="219">
        <v>46638446</v>
      </c>
      <c r="L396" s="219" t="s">
        <v>3696</v>
      </c>
      <c r="M396" s="219" t="s">
        <v>2658</v>
      </c>
      <c r="N396" s="225"/>
      <c r="O396" s="298">
        <v>2E-3</v>
      </c>
      <c r="P396" s="225"/>
      <c r="Q396" s="224"/>
      <c r="R396" s="224"/>
      <c r="S396" s="224" t="s">
        <v>67</v>
      </c>
      <c r="T396" s="226"/>
      <c r="U396" s="227"/>
      <c r="V396" s="227"/>
      <c r="W396" s="228"/>
      <c r="X396" s="229"/>
      <c r="Y396" s="230"/>
      <c r="Z396" s="230"/>
      <c r="AA396" s="230"/>
      <c r="AB396" s="231"/>
      <c r="AC396" s="231"/>
      <c r="AD396" s="232"/>
      <c r="AE396" s="233"/>
    </row>
    <row r="397" spans="1:31" ht="15.75" customHeight="1">
      <c r="A397" s="279" t="s">
        <v>492</v>
      </c>
      <c r="B397" s="219" t="s">
        <v>495</v>
      </c>
      <c r="C397" s="279" t="s">
        <v>8138</v>
      </c>
      <c r="D397" s="279" t="s">
        <v>8139</v>
      </c>
      <c r="E397" s="220" t="s">
        <v>8140</v>
      </c>
      <c r="F397" s="220"/>
      <c r="G397" s="221">
        <v>45082</v>
      </c>
      <c r="H397" s="219" t="s">
        <v>72</v>
      </c>
      <c r="I397" s="219">
        <v>41</v>
      </c>
      <c r="J397" s="223">
        <v>30022</v>
      </c>
      <c r="K397" s="219">
        <v>42189493</v>
      </c>
      <c r="L397" s="219" t="s">
        <v>3696</v>
      </c>
      <c r="M397" s="219" t="s">
        <v>61</v>
      </c>
      <c r="N397" s="225"/>
      <c r="O397" s="298">
        <v>1E-3</v>
      </c>
      <c r="P397" s="225"/>
      <c r="Q397" s="224"/>
      <c r="R397" s="224"/>
      <c r="S397" s="224" t="s">
        <v>67</v>
      </c>
      <c r="T397" s="226"/>
      <c r="U397" s="227" t="s">
        <v>378</v>
      </c>
      <c r="V397" s="227">
        <v>0.8</v>
      </c>
      <c r="W397" s="228">
        <v>1.2</v>
      </c>
      <c r="X397" s="229" t="s">
        <v>498</v>
      </c>
      <c r="Y397" s="230"/>
      <c r="Z397" s="230"/>
      <c r="AA397" s="230"/>
      <c r="AB397" s="231"/>
      <c r="AC397" s="231"/>
      <c r="AD397" s="232"/>
      <c r="AE397" s="233"/>
    </row>
    <row r="398" spans="1:31" ht="15.75" customHeight="1">
      <c r="A398" s="279" t="s">
        <v>492</v>
      </c>
      <c r="B398" s="219" t="s">
        <v>495</v>
      </c>
      <c r="C398" s="279" t="s">
        <v>8138</v>
      </c>
      <c r="D398" s="279" t="s">
        <v>8141</v>
      </c>
      <c r="E398" s="220" t="s">
        <v>8142</v>
      </c>
      <c r="F398" s="220"/>
      <c r="G398" s="221">
        <v>45082</v>
      </c>
      <c r="H398" s="219" t="s">
        <v>72</v>
      </c>
      <c r="I398" s="219">
        <v>18</v>
      </c>
      <c r="J398" s="223">
        <v>38366</v>
      </c>
      <c r="K398" s="219">
        <v>61199653</v>
      </c>
      <c r="L398" s="219" t="s">
        <v>3696</v>
      </c>
      <c r="M398" s="219" t="s">
        <v>61</v>
      </c>
      <c r="N398" s="225"/>
      <c r="O398" s="298">
        <v>3.2000000000000001E-2</v>
      </c>
      <c r="P398" s="225"/>
      <c r="Q398" s="224"/>
      <c r="R398" s="224"/>
      <c r="S398" s="224" t="s">
        <v>67</v>
      </c>
      <c r="T398" s="226"/>
      <c r="U398" s="227" t="s">
        <v>378</v>
      </c>
      <c r="V398" s="227">
        <v>0.8</v>
      </c>
      <c r="W398" s="228">
        <v>1.7</v>
      </c>
      <c r="X398" s="229" t="s">
        <v>498</v>
      </c>
      <c r="Y398" s="230"/>
      <c r="Z398" s="230"/>
      <c r="AA398" s="230"/>
      <c r="AB398" s="231"/>
      <c r="AC398" s="231"/>
      <c r="AD398" s="232"/>
      <c r="AE398" s="233"/>
    </row>
    <row r="399" spans="1:31" ht="15.75" customHeight="1">
      <c r="A399" s="279" t="s">
        <v>156</v>
      </c>
      <c r="B399" s="219" t="s">
        <v>4921</v>
      </c>
      <c r="C399" s="279" t="s">
        <v>8143</v>
      </c>
      <c r="D399" s="279" t="s">
        <v>8144</v>
      </c>
      <c r="E399" s="220" t="s">
        <v>8145</v>
      </c>
      <c r="F399" s="220"/>
      <c r="G399" s="221">
        <v>45082</v>
      </c>
      <c r="H399" s="219" t="s">
        <v>57</v>
      </c>
      <c r="I399" s="219">
        <v>55</v>
      </c>
      <c r="J399" s="223">
        <v>24938</v>
      </c>
      <c r="K399" s="219">
        <v>7452197</v>
      </c>
      <c r="L399" s="219" t="s">
        <v>3696</v>
      </c>
      <c r="M399" s="219" t="s">
        <v>61</v>
      </c>
      <c r="N399" s="225"/>
      <c r="O399" s="299">
        <v>1.9610000000000001</v>
      </c>
      <c r="P399" s="225"/>
      <c r="Q399" s="299"/>
      <c r="R399" s="299"/>
      <c r="S399" s="299" t="s">
        <v>80</v>
      </c>
      <c r="T399" s="226"/>
      <c r="U399" s="227"/>
      <c r="V399" s="227"/>
      <c r="W399" s="228"/>
      <c r="X399" s="229"/>
      <c r="Y399" s="230"/>
      <c r="Z399" s="230"/>
      <c r="AA399" s="230"/>
      <c r="AB399" s="231"/>
      <c r="AC399" s="231"/>
      <c r="AD399" s="232"/>
      <c r="AE399" s="233"/>
    </row>
    <row r="400" spans="1:31" ht="15.75" customHeight="1">
      <c r="A400" s="279" t="s">
        <v>2195</v>
      </c>
      <c r="B400" s="219" t="s">
        <v>675</v>
      </c>
      <c r="C400" s="279" t="s">
        <v>8146</v>
      </c>
      <c r="D400" s="279" t="s">
        <v>8147</v>
      </c>
      <c r="E400" s="220" t="s">
        <v>8148</v>
      </c>
      <c r="F400" s="220"/>
      <c r="G400" s="221">
        <v>45084</v>
      </c>
      <c r="H400" s="219" t="s">
        <v>57</v>
      </c>
      <c r="I400" s="219">
        <v>48</v>
      </c>
      <c r="J400" s="223">
        <v>27506</v>
      </c>
      <c r="K400" s="219">
        <v>31039820</v>
      </c>
      <c r="L400" s="219" t="s">
        <v>3696</v>
      </c>
      <c r="M400" s="219" t="s">
        <v>61</v>
      </c>
      <c r="N400" s="225"/>
      <c r="O400" s="299">
        <v>0.435</v>
      </c>
      <c r="P400" s="225"/>
      <c r="Q400" s="299"/>
      <c r="R400" s="299"/>
      <c r="S400" s="299" t="s">
        <v>80</v>
      </c>
      <c r="T400" s="226"/>
      <c r="U400" s="227"/>
      <c r="V400" s="227"/>
      <c r="W400" s="228"/>
      <c r="X400" s="229"/>
      <c r="Y400" s="230"/>
      <c r="Z400" s="230"/>
      <c r="AA400" s="230"/>
      <c r="AB400" s="231"/>
      <c r="AC400" s="231"/>
      <c r="AD400" s="232"/>
      <c r="AE400" s="233"/>
    </row>
    <row r="401" spans="1:31" ht="15.75" customHeight="1">
      <c r="A401" s="279" t="s">
        <v>492</v>
      </c>
      <c r="B401" s="219" t="s">
        <v>495</v>
      </c>
      <c r="C401" s="307" t="s">
        <v>8149</v>
      </c>
      <c r="D401" s="279" t="s">
        <v>8150</v>
      </c>
      <c r="E401" s="220" t="s">
        <v>8151</v>
      </c>
      <c r="F401" s="220"/>
      <c r="G401" s="221">
        <v>45084</v>
      </c>
      <c r="H401" s="219" t="s">
        <v>57</v>
      </c>
      <c r="I401" s="219">
        <v>20</v>
      </c>
      <c r="J401" s="223">
        <v>37544</v>
      </c>
      <c r="K401" s="219">
        <v>61979153</v>
      </c>
      <c r="L401" s="219" t="s">
        <v>3696</v>
      </c>
      <c r="M401" s="219" t="s">
        <v>61</v>
      </c>
      <c r="N401" s="225"/>
      <c r="O401" s="298">
        <v>2E-3</v>
      </c>
      <c r="P401" s="225"/>
      <c r="Q401" s="224"/>
      <c r="R401" s="224"/>
      <c r="S401" s="224" t="s">
        <v>67</v>
      </c>
      <c r="T401" s="226"/>
      <c r="U401" s="227" t="s">
        <v>378</v>
      </c>
      <c r="V401" s="227">
        <v>0.8</v>
      </c>
      <c r="W401" s="228">
        <v>0.872</v>
      </c>
      <c r="X401" s="229" t="s">
        <v>498</v>
      </c>
      <c r="Y401" s="230"/>
      <c r="Z401" s="230"/>
      <c r="AA401" s="230"/>
      <c r="AB401" s="231"/>
      <c r="AC401" s="231"/>
      <c r="AD401" s="232"/>
      <c r="AE401" s="233"/>
    </row>
    <row r="402" spans="1:31" ht="15.75" customHeight="1">
      <c r="A402" s="279" t="s">
        <v>492</v>
      </c>
      <c r="B402" s="219" t="s">
        <v>495</v>
      </c>
      <c r="C402" s="279" t="s">
        <v>8149</v>
      </c>
      <c r="D402" s="279" t="s">
        <v>8152</v>
      </c>
      <c r="E402" s="220" t="s">
        <v>8153</v>
      </c>
      <c r="F402" s="220"/>
      <c r="G402" s="221">
        <v>45084</v>
      </c>
      <c r="H402" s="219" t="s">
        <v>57</v>
      </c>
      <c r="I402" s="219">
        <v>32</v>
      </c>
      <c r="J402" s="223">
        <v>33156</v>
      </c>
      <c r="K402" s="219">
        <v>465743371</v>
      </c>
      <c r="L402" s="219" t="s">
        <v>3696</v>
      </c>
      <c r="M402" s="219" t="s">
        <v>61</v>
      </c>
      <c r="N402" s="225"/>
      <c r="O402" s="298">
        <v>6.0000000000000001E-3</v>
      </c>
      <c r="P402" s="225"/>
      <c r="Q402" s="224"/>
      <c r="R402" s="224"/>
      <c r="S402" s="224" t="s">
        <v>67</v>
      </c>
      <c r="T402" s="226"/>
      <c r="U402" s="227" t="s">
        <v>378</v>
      </c>
      <c r="V402" s="227">
        <v>0.8</v>
      </c>
      <c r="W402" s="228">
        <v>0.86099999999999999</v>
      </c>
      <c r="X402" s="229" t="s">
        <v>498</v>
      </c>
      <c r="Y402" s="230"/>
      <c r="Z402" s="230"/>
      <c r="AA402" s="230"/>
      <c r="AB402" s="231"/>
      <c r="AC402" s="231"/>
      <c r="AD402" s="232"/>
      <c r="AE402" s="233"/>
    </row>
    <row r="403" spans="1:31" ht="15.75" customHeight="1">
      <c r="A403" s="279" t="s">
        <v>182</v>
      </c>
      <c r="B403" s="219" t="s">
        <v>188</v>
      </c>
      <c r="C403" s="279" t="s">
        <v>8154</v>
      </c>
      <c r="D403" s="279" t="s">
        <v>8155</v>
      </c>
      <c r="E403" s="220" t="s">
        <v>8156</v>
      </c>
      <c r="F403" s="220"/>
      <c r="G403" s="221">
        <v>45084</v>
      </c>
      <c r="H403" s="219" t="s">
        <v>57</v>
      </c>
      <c r="I403" s="219">
        <v>56</v>
      </c>
      <c r="J403" s="223">
        <v>24594</v>
      </c>
      <c r="K403" s="219">
        <v>29576055</v>
      </c>
      <c r="L403" s="219" t="s">
        <v>3696</v>
      </c>
      <c r="M403" s="219" t="s">
        <v>61</v>
      </c>
      <c r="N403" s="225"/>
      <c r="O403" s="299">
        <v>0.436</v>
      </c>
      <c r="P403" s="225"/>
      <c r="Q403" s="299"/>
      <c r="R403" s="299"/>
      <c r="S403" s="299" t="s">
        <v>80</v>
      </c>
      <c r="T403" s="226"/>
      <c r="U403" s="227"/>
      <c r="V403" s="227"/>
      <c r="W403" s="228"/>
      <c r="X403" s="229"/>
      <c r="Y403" s="230"/>
      <c r="Z403" s="230"/>
      <c r="AA403" s="230"/>
      <c r="AB403" s="231"/>
      <c r="AC403" s="231"/>
      <c r="AD403" s="232"/>
      <c r="AE403" s="233"/>
    </row>
    <row r="404" spans="1:31" ht="15.75" customHeight="1">
      <c r="A404" s="279" t="s">
        <v>156</v>
      </c>
      <c r="B404" s="219" t="s">
        <v>4921</v>
      </c>
      <c r="C404" s="279" t="s">
        <v>8157</v>
      </c>
      <c r="D404" s="279" t="s">
        <v>7765</v>
      </c>
      <c r="E404" s="308" t="s">
        <v>8158</v>
      </c>
      <c r="F404" s="308"/>
      <c r="G404" s="221">
        <v>45085</v>
      </c>
      <c r="H404" s="219" t="s">
        <v>72</v>
      </c>
      <c r="I404" s="219">
        <v>34</v>
      </c>
      <c r="J404" s="223">
        <v>32576</v>
      </c>
      <c r="K404" s="219">
        <v>46383153</v>
      </c>
      <c r="L404" s="219" t="s">
        <v>3696</v>
      </c>
      <c r="M404" s="219" t="s">
        <v>61</v>
      </c>
      <c r="N404" s="225"/>
      <c r="O404" s="298">
        <v>0.02</v>
      </c>
      <c r="P404" s="225"/>
      <c r="Q404" s="224"/>
      <c r="R404" s="224"/>
      <c r="S404" s="224" t="s">
        <v>67</v>
      </c>
      <c r="T404" s="226"/>
      <c r="U404" s="227" t="s">
        <v>7039</v>
      </c>
      <c r="V404" s="227">
        <v>1</v>
      </c>
      <c r="W404" s="228" t="s">
        <v>8159</v>
      </c>
      <c r="X404" s="229"/>
      <c r="Y404" s="230"/>
      <c r="Z404" s="230"/>
      <c r="AA404" s="230"/>
      <c r="AB404" s="231"/>
      <c r="AC404" s="231"/>
      <c r="AD404" s="232"/>
      <c r="AE404" s="233"/>
    </row>
    <row r="405" spans="1:31" ht="15.75" customHeight="1">
      <c r="A405" s="279" t="s">
        <v>3167</v>
      </c>
      <c r="B405" s="219" t="s">
        <v>2437</v>
      </c>
      <c r="C405" s="279" t="s">
        <v>8160</v>
      </c>
      <c r="D405" s="279" t="s">
        <v>8161</v>
      </c>
      <c r="E405" s="220" t="s">
        <v>8162</v>
      </c>
      <c r="F405" s="220"/>
      <c r="G405" s="221">
        <v>45085</v>
      </c>
      <c r="H405" s="219" t="s">
        <v>57</v>
      </c>
      <c r="I405" s="219">
        <v>25</v>
      </c>
      <c r="J405" s="223">
        <v>36025</v>
      </c>
      <c r="K405" s="219">
        <v>73527007</v>
      </c>
      <c r="L405" s="219" t="s">
        <v>3696</v>
      </c>
      <c r="M405" s="219" t="s">
        <v>61</v>
      </c>
      <c r="N405" s="225"/>
      <c r="O405" s="299">
        <v>1.3440000000000001</v>
      </c>
      <c r="P405" s="225"/>
      <c r="Q405" s="299"/>
      <c r="R405" s="299"/>
      <c r="S405" s="299" t="s">
        <v>80</v>
      </c>
      <c r="T405" s="226"/>
      <c r="U405" s="227" t="s">
        <v>68</v>
      </c>
      <c r="V405" s="227">
        <v>1</v>
      </c>
      <c r="W405" s="228">
        <v>156.131</v>
      </c>
      <c r="X405" s="229" t="s">
        <v>498</v>
      </c>
      <c r="Y405" s="230"/>
      <c r="Z405" s="230"/>
      <c r="AA405" s="230"/>
      <c r="AB405" s="231"/>
      <c r="AC405" s="231"/>
      <c r="AD405" s="232"/>
      <c r="AE405" s="233"/>
    </row>
    <row r="406" spans="1:31" ht="15.75" customHeight="1">
      <c r="A406" s="279" t="s">
        <v>6306</v>
      </c>
      <c r="B406" s="219" t="s">
        <v>6307</v>
      </c>
      <c r="C406" s="279" t="s">
        <v>8163</v>
      </c>
      <c r="D406" s="279" t="s">
        <v>8164</v>
      </c>
      <c r="E406" s="220" t="s">
        <v>8165</v>
      </c>
      <c r="F406" s="220"/>
      <c r="G406" s="221">
        <v>45085</v>
      </c>
      <c r="H406" s="219" t="s">
        <v>72</v>
      </c>
      <c r="I406" s="219">
        <v>31</v>
      </c>
      <c r="J406" s="223">
        <v>33710</v>
      </c>
      <c r="K406" s="219">
        <v>47688817</v>
      </c>
      <c r="L406" s="219" t="s">
        <v>3696</v>
      </c>
      <c r="M406" s="219" t="s">
        <v>61</v>
      </c>
      <c r="N406" s="225"/>
      <c r="O406" s="299">
        <v>1.343</v>
      </c>
      <c r="P406" s="225"/>
      <c r="Q406" s="299"/>
      <c r="R406" s="299"/>
      <c r="S406" s="299" t="s">
        <v>80</v>
      </c>
      <c r="T406" s="226"/>
      <c r="U406" s="227" t="s">
        <v>68</v>
      </c>
      <c r="V406" s="227"/>
      <c r="W406" s="228" t="s">
        <v>8166</v>
      </c>
      <c r="X406" s="229"/>
      <c r="Y406" s="230"/>
      <c r="Z406" s="230"/>
      <c r="AA406" s="230"/>
      <c r="AB406" s="231"/>
      <c r="AC406" s="231"/>
      <c r="AD406" s="232"/>
      <c r="AE406" s="233"/>
    </row>
    <row r="407" spans="1:31" ht="15.75" customHeight="1">
      <c r="A407" s="279" t="s">
        <v>928</v>
      </c>
      <c r="B407" s="219" t="s">
        <v>283</v>
      </c>
      <c r="C407" s="279" t="s">
        <v>8167</v>
      </c>
      <c r="D407" s="279" t="s">
        <v>8168</v>
      </c>
      <c r="E407" s="220" t="s">
        <v>8169</v>
      </c>
      <c r="F407" s="220"/>
      <c r="G407" s="221">
        <v>45085</v>
      </c>
      <c r="H407" s="219" t="s">
        <v>57</v>
      </c>
      <c r="I407" s="219">
        <v>27</v>
      </c>
      <c r="J407" s="223">
        <v>35143</v>
      </c>
      <c r="K407" s="219">
        <v>74966009</v>
      </c>
      <c r="L407" s="219" t="s">
        <v>3696</v>
      </c>
      <c r="M407" s="219" t="s">
        <v>61</v>
      </c>
      <c r="N407" s="225"/>
      <c r="O407" s="299">
        <v>0.21199999999999999</v>
      </c>
      <c r="P407" s="225"/>
      <c r="Q407" s="299"/>
      <c r="R407" s="299"/>
      <c r="S407" s="299" t="s">
        <v>80</v>
      </c>
      <c r="T407" s="226"/>
      <c r="U407" s="227"/>
      <c r="V407" s="227"/>
      <c r="W407" s="228"/>
      <c r="X407" s="229"/>
      <c r="Y407" s="230"/>
      <c r="Z407" s="230"/>
      <c r="AA407" s="230"/>
      <c r="AB407" s="231"/>
      <c r="AC407" s="231"/>
      <c r="AD407" s="232"/>
      <c r="AE407" s="233"/>
    </row>
    <row r="408" spans="1:31" ht="15.75" customHeight="1">
      <c r="A408" s="279" t="s">
        <v>130</v>
      </c>
      <c r="B408" s="219" t="s">
        <v>4921</v>
      </c>
      <c r="C408" s="307" t="s">
        <v>8170</v>
      </c>
      <c r="D408" s="279" t="s">
        <v>8171</v>
      </c>
      <c r="E408" s="220" t="s">
        <v>8172</v>
      </c>
      <c r="F408" s="220"/>
      <c r="G408" s="221">
        <v>45085</v>
      </c>
      <c r="H408" s="219" t="s">
        <v>72</v>
      </c>
      <c r="I408" s="219">
        <v>48</v>
      </c>
      <c r="J408" s="223">
        <v>27650</v>
      </c>
      <c r="K408" s="219">
        <v>9782227</v>
      </c>
      <c r="L408" s="219" t="s">
        <v>3696</v>
      </c>
      <c r="M408" s="219" t="s">
        <v>61</v>
      </c>
      <c r="N408" s="225"/>
      <c r="O408" s="298">
        <v>2E-3</v>
      </c>
      <c r="P408" s="225"/>
      <c r="Q408" s="225"/>
      <c r="R408" s="225"/>
      <c r="S408" s="225" t="s">
        <v>8173</v>
      </c>
      <c r="T408" s="226"/>
      <c r="U408" s="227" t="s">
        <v>7039</v>
      </c>
      <c r="V408" s="227">
        <v>1</v>
      </c>
      <c r="W408" s="228" t="s">
        <v>8174</v>
      </c>
      <c r="X408" s="229" t="s">
        <v>3065</v>
      </c>
      <c r="Y408" s="230"/>
      <c r="Z408" s="230"/>
      <c r="AA408" s="230"/>
      <c r="AB408" s="231"/>
      <c r="AC408" s="231"/>
      <c r="AD408" s="232"/>
      <c r="AE408" s="233"/>
    </row>
    <row r="409" spans="1:31" ht="15.75" customHeight="1">
      <c r="A409" s="279" t="s">
        <v>130</v>
      </c>
      <c r="B409" s="219" t="s">
        <v>4921</v>
      </c>
      <c r="C409" s="279" t="s">
        <v>8170</v>
      </c>
      <c r="D409" s="279" t="s">
        <v>8175</v>
      </c>
      <c r="E409" s="220" t="s">
        <v>8176</v>
      </c>
      <c r="F409" s="220"/>
      <c r="G409" s="221">
        <v>45085</v>
      </c>
      <c r="H409" s="219" t="s">
        <v>72</v>
      </c>
      <c r="I409" s="219">
        <v>32</v>
      </c>
      <c r="J409" s="223">
        <v>33317</v>
      </c>
      <c r="K409" s="219">
        <v>47043580</v>
      </c>
      <c r="L409" s="219" t="s">
        <v>3696</v>
      </c>
      <c r="M409" s="219" t="s">
        <v>61</v>
      </c>
      <c r="N409" s="225"/>
      <c r="O409" s="298">
        <v>7.0000000000000001E-3</v>
      </c>
      <c r="P409" s="225"/>
      <c r="Q409" s="224"/>
      <c r="R409" s="224"/>
      <c r="S409" s="224" t="s">
        <v>67</v>
      </c>
      <c r="T409" s="226"/>
      <c r="U409" s="227" t="s">
        <v>7039</v>
      </c>
      <c r="V409" s="227">
        <v>1</v>
      </c>
      <c r="W409" s="228" t="s">
        <v>8177</v>
      </c>
      <c r="X409" s="229" t="s">
        <v>3065</v>
      </c>
      <c r="Y409" s="230"/>
      <c r="Z409" s="230"/>
      <c r="AA409" s="230"/>
      <c r="AB409" s="231"/>
      <c r="AC409" s="231"/>
      <c r="AD409" s="232"/>
      <c r="AE409" s="233"/>
    </row>
    <row r="410" spans="1:31" ht="15.75" customHeight="1">
      <c r="A410" s="279" t="s">
        <v>130</v>
      </c>
      <c r="B410" s="219" t="s">
        <v>4921</v>
      </c>
      <c r="C410" s="279" t="s">
        <v>8170</v>
      </c>
      <c r="D410" s="279" t="s">
        <v>8178</v>
      </c>
      <c r="E410" s="220" t="s">
        <v>8179</v>
      </c>
      <c r="F410" s="220"/>
      <c r="G410" s="221">
        <v>45085</v>
      </c>
      <c r="H410" s="219" t="s">
        <v>57</v>
      </c>
      <c r="I410" s="219">
        <v>41</v>
      </c>
      <c r="J410" s="223">
        <v>30066</v>
      </c>
      <c r="K410" s="219">
        <v>41252905</v>
      </c>
      <c r="L410" s="219" t="s">
        <v>3696</v>
      </c>
      <c r="M410" s="219" t="s">
        <v>61</v>
      </c>
      <c r="N410" s="225"/>
      <c r="O410" s="299">
        <v>0.53200000000000003</v>
      </c>
      <c r="P410" s="225"/>
      <c r="Q410" s="299"/>
      <c r="R410" s="299"/>
      <c r="S410" s="299" t="s">
        <v>80</v>
      </c>
      <c r="T410" s="226"/>
      <c r="U410" s="227" t="s">
        <v>7039</v>
      </c>
      <c r="V410" s="227">
        <v>1</v>
      </c>
      <c r="W410" s="228" t="s">
        <v>8180</v>
      </c>
      <c r="X410" s="229" t="s">
        <v>3065</v>
      </c>
      <c r="Y410" s="230"/>
      <c r="Z410" s="230"/>
      <c r="AA410" s="230"/>
      <c r="AB410" s="231"/>
      <c r="AC410" s="231"/>
      <c r="AD410" s="232"/>
      <c r="AE410" s="233"/>
    </row>
    <row r="411" spans="1:31" ht="15.75" customHeight="1">
      <c r="A411" s="279" t="s">
        <v>130</v>
      </c>
      <c r="B411" s="219" t="s">
        <v>4921</v>
      </c>
      <c r="C411" s="279" t="s">
        <v>8170</v>
      </c>
      <c r="D411" s="279" t="s">
        <v>8181</v>
      </c>
      <c r="E411" s="220" t="s">
        <v>8182</v>
      </c>
      <c r="F411" s="220"/>
      <c r="G411" s="221">
        <v>45085</v>
      </c>
      <c r="H411" s="219" t="s">
        <v>57</v>
      </c>
      <c r="I411" s="219">
        <v>67</v>
      </c>
      <c r="J411" s="223">
        <v>20620</v>
      </c>
      <c r="K411" s="219">
        <v>8703848</v>
      </c>
      <c r="L411" s="219" t="s">
        <v>3696</v>
      </c>
      <c r="M411" s="219" t="s">
        <v>61</v>
      </c>
      <c r="N411" s="225"/>
      <c r="O411" s="299">
        <v>1.028</v>
      </c>
      <c r="P411" s="225"/>
      <c r="Q411" s="299"/>
      <c r="R411" s="299"/>
      <c r="S411" s="299" t="s">
        <v>80</v>
      </c>
      <c r="T411" s="226"/>
      <c r="U411" s="227"/>
      <c r="V411" s="227"/>
      <c r="W411" s="228"/>
      <c r="X411" s="229"/>
      <c r="Y411" s="230"/>
      <c r="Z411" s="230"/>
      <c r="AA411" s="230"/>
      <c r="AB411" s="231"/>
      <c r="AC411" s="231"/>
      <c r="AD411" s="232"/>
      <c r="AE411" s="233"/>
    </row>
    <row r="412" spans="1:31" ht="15.75" customHeight="1">
      <c r="A412" s="279" t="s">
        <v>130</v>
      </c>
      <c r="B412" s="219" t="s">
        <v>4921</v>
      </c>
      <c r="C412" s="279" t="s">
        <v>8170</v>
      </c>
      <c r="D412" s="279" t="s">
        <v>8183</v>
      </c>
      <c r="E412" s="220" t="s">
        <v>8184</v>
      </c>
      <c r="F412" s="220"/>
      <c r="G412" s="221">
        <v>45085</v>
      </c>
      <c r="H412" s="219" t="s">
        <v>72</v>
      </c>
      <c r="I412" s="219">
        <v>76</v>
      </c>
      <c r="J412" s="223">
        <v>17344</v>
      </c>
      <c r="K412" s="219">
        <v>7117755</v>
      </c>
      <c r="L412" s="219" t="s">
        <v>3696</v>
      </c>
      <c r="M412" s="219" t="s">
        <v>61</v>
      </c>
      <c r="N412" s="225"/>
      <c r="O412" s="299">
        <v>1.7290000000000001</v>
      </c>
      <c r="P412" s="225"/>
      <c r="Q412" s="299"/>
      <c r="R412" s="299"/>
      <c r="S412" s="299" t="s">
        <v>80</v>
      </c>
      <c r="T412" s="226"/>
      <c r="U412" s="227"/>
      <c r="V412" s="227"/>
      <c r="W412" s="228"/>
      <c r="X412" s="229"/>
      <c r="Y412" s="230"/>
      <c r="Z412" s="230"/>
      <c r="AA412" s="230"/>
      <c r="AB412" s="231"/>
      <c r="AC412" s="231"/>
      <c r="AD412" s="232"/>
      <c r="AE412" s="233"/>
    </row>
    <row r="413" spans="1:31" ht="15.75" customHeight="1">
      <c r="A413" s="279" t="s">
        <v>130</v>
      </c>
      <c r="B413" s="219" t="s">
        <v>4921</v>
      </c>
      <c r="C413" s="279" t="s">
        <v>8170</v>
      </c>
      <c r="D413" s="279" t="s">
        <v>8185</v>
      </c>
      <c r="E413" s="220" t="s">
        <v>8186</v>
      </c>
      <c r="F413" s="220"/>
      <c r="G413" s="221">
        <v>45085</v>
      </c>
      <c r="H413" s="219" t="s">
        <v>57</v>
      </c>
      <c r="I413" s="219">
        <v>61</v>
      </c>
      <c r="J413" s="223">
        <v>22697</v>
      </c>
      <c r="K413" s="219">
        <v>25657793</v>
      </c>
      <c r="L413" s="219" t="s">
        <v>3696</v>
      </c>
      <c r="M413" s="219" t="s">
        <v>61</v>
      </c>
      <c r="N413" s="225"/>
      <c r="O413" s="299">
        <v>2.0960000000000001</v>
      </c>
      <c r="P413" s="225"/>
      <c r="Q413" s="299"/>
      <c r="R413" s="299"/>
      <c r="S413" s="299" t="s">
        <v>80</v>
      </c>
      <c r="T413" s="226"/>
      <c r="U413" s="227"/>
      <c r="V413" s="227"/>
      <c r="W413" s="228"/>
      <c r="X413" s="229"/>
      <c r="Y413" s="230"/>
      <c r="Z413" s="230"/>
      <c r="AA413" s="230"/>
      <c r="AB413" s="231"/>
      <c r="AC413" s="231"/>
      <c r="AD413" s="232"/>
      <c r="AE413" s="233"/>
    </row>
    <row r="414" spans="1:31" ht="15.75" customHeight="1">
      <c r="A414" s="279" t="s">
        <v>682</v>
      </c>
      <c r="B414" s="219" t="s">
        <v>572</v>
      </c>
      <c r="C414" s="279" t="s">
        <v>8187</v>
      </c>
      <c r="D414" s="279" t="s">
        <v>8188</v>
      </c>
      <c r="E414" s="220" t="s">
        <v>8189</v>
      </c>
      <c r="F414" s="220"/>
      <c r="G414" s="221">
        <v>45086</v>
      </c>
      <c r="H414" s="219" t="s">
        <v>72</v>
      </c>
      <c r="I414" s="219">
        <v>19</v>
      </c>
      <c r="J414" s="223">
        <v>37924</v>
      </c>
      <c r="K414" s="219">
        <v>71299847</v>
      </c>
      <c r="L414" s="219" t="s">
        <v>3696</v>
      </c>
      <c r="M414" s="219" t="s">
        <v>61</v>
      </c>
      <c r="N414" s="225"/>
      <c r="O414" s="298">
        <v>3.4000000000000002E-2</v>
      </c>
      <c r="P414" s="225"/>
      <c r="Q414" s="224"/>
      <c r="R414" s="224"/>
      <c r="S414" s="224" t="s">
        <v>67</v>
      </c>
      <c r="T414" s="226"/>
      <c r="U414" s="227"/>
      <c r="V414" s="227"/>
      <c r="W414" s="228"/>
      <c r="X414" s="229"/>
      <c r="Y414" s="230"/>
      <c r="Z414" s="230"/>
      <c r="AA414" s="230"/>
      <c r="AB414" s="231"/>
      <c r="AC414" s="231"/>
      <c r="AD414" s="232"/>
      <c r="AE414" s="233"/>
    </row>
    <row r="415" spans="1:31" ht="15.75" customHeight="1">
      <c r="A415" s="279" t="s">
        <v>651</v>
      </c>
      <c r="B415" s="219" t="s">
        <v>400</v>
      </c>
      <c r="C415" s="279" t="s">
        <v>8190</v>
      </c>
      <c r="D415" s="279" t="s">
        <v>8191</v>
      </c>
      <c r="E415" s="220" t="s">
        <v>8192</v>
      </c>
      <c r="F415" s="220"/>
      <c r="G415" s="221">
        <v>45090</v>
      </c>
      <c r="H415" s="219" t="s">
        <v>57</v>
      </c>
      <c r="I415" s="219">
        <v>32</v>
      </c>
      <c r="J415" s="223">
        <v>33441</v>
      </c>
      <c r="K415" s="219">
        <v>47140357</v>
      </c>
      <c r="L415" s="219" t="s">
        <v>3696</v>
      </c>
      <c r="M415" s="219" t="s">
        <v>61</v>
      </c>
      <c r="N415" s="225"/>
      <c r="O415" s="298">
        <v>3.3000000000000002E-2</v>
      </c>
      <c r="P415" s="225"/>
      <c r="Q415" s="224"/>
      <c r="R415" s="224"/>
      <c r="S415" s="224" t="s">
        <v>67</v>
      </c>
      <c r="T415" s="226"/>
      <c r="U415" s="227"/>
      <c r="V415" s="227"/>
      <c r="W415" s="228"/>
      <c r="X415" s="229"/>
      <c r="Y415" s="230"/>
      <c r="Z415" s="230"/>
      <c r="AA415" s="230"/>
      <c r="AB415" s="231"/>
      <c r="AC415" s="231"/>
      <c r="AD415" s="232"/>
      <c r="AE415" s="233"/>
    </row>
    <row r="416" spans="1:31" ht="15.75" customHeight="1">
      <c r="A416" s="279" t="s">
        <v>6279</v>
      </c>
      <c r="B416" s="219" t="s">
        <v>6280</v>
      </c>
      <c r="C416" s="279" t="s">
        <v>8193</v>
      </c>
      <c r="D416" s="279" t="s">
        <v>8194</v>
      </c>
      <c r="E416" s="220" t="s">
        <v>8195</v>
      </c>
      <c r="F416" s="220"/>
      <c r="G416" s="221">
        <v>45090</v>
      </c>
      <c r="H416" s="219" t="s">
        <v>57</v>
      </c>
      <c r="I416" s="219">
        <v>1</v>
      </c>
      <c r="J416" s="223">
        <v>44589</v>
      </c>
      <c r="K416" s="219">
        <v>92731224</v>
      </c>
      <c r="L416" s="219" t="s">
        <v>3696</v>
      </c>
      <c r="M416" s="219" t="s">
        <v>61</v>
      </c>
      <c r="N416" s="225"/>
      <c r="O416" s="298">
        <v>4.0000000000000001E-3</v>
      </c>
      <c r="P416" s="225"/>
      <c r="Q416" s="224"/>
      <c r="R416" s="224"/>
      <c r="S416" s="224" t="s">
        <v>67</v>
      </c>
      <c r="T416" s="226"/>
      <c r="U416" s="227"/>
      <c r="V416" s="227"/>
      <c r="W416" s="228"/>
      <c r="X416" s="229"/>
      <c r="Y416" s="230"/>
      <c r="Z416" s="230"/>
      <c r="AA416" s="230"/>
      <c r="AB416" s="231"/>
      <c r="AC416" s="231"/>
      <c r="AD416" s="232"/>
      <c r="AE416" s="233"/>
    </row>
    <row r="417" spans="1:31" ht="15.75" customHeight="1">
      <c r="A417" s="279" t="s">
        <v>6306</v>
      </c>
      <c r="B417" s="219" t="s">
        <v>6307</v>
      </c>
      <c r="C417" s="279" t="s">
        <v>8196</v>
      </c>
      <c r="D417" s="279" t="s">
        <v>8197</v>
      </c>
      <c r="E417" s="220" t="s">
        <v>8198</v>
      </c>
      <c r="F417" s="220"/>
      <c r="G417" s="221">
        <v>45090</v>
      </c>
      <c r="H417" s="219" t="s">
        <v>72</v>
      </c>
      <c r="I417" s="219">
        <v>50</v>
      </c>
      <c r="J417" s="223">
        <v>26717</v>
      </c>
      <c r="K417" s="219">
        <v>514931</v>
      </c>
      <c r="L417" s="219" t="s">
        <v>3696</v>
      </c>
      <c r="M417" s="219" t="s">
        <v>61</v>
      </c>
      <c r="N417" s="225"/>
      <c r="O417" s="299">
        <v>1.3620000000000001</v>
      </c>
      <c r="P417" s="225"/>
      <c r="Q417" s="299"/>
      <c r="R417" s="299"/>
      <c r="S417" s="299" t="s">
        <v>80</v>
      </c>
      <c r="T417" s="226"/>
      <c r="U417" s="227"/>
      <c r="V417" s="227"/>
      <c r="W417" s="228"/>
      <c r="X417" s="229"/>
      <c r="Y417" s="230" t="s">
        <v>73</v>
      </c>
      <c r="Z417" s="230"/>
      <c r="AA417" s="230"/>
      <c r="AB417" s="231"/>
      <c r="AC417" s="231"/>
      <c r="AD417" s="232"/>
      <c r="AE417" s="233"/>
    </row>
    <row r="418" spans="1:31" ht="15.75" customHeight="1">
      <c r="A418" s="279" t="s">
        <v>6750</v>
      </c>
      <c r="B418" s="219" t="s">
        <v>4921</v>
      </c>
      <c r="C418" s="279" t="s">
        <v>8199</v>
      </c>
      <c r="D418" s="279" t="s">
        <v>8200</v>
      </c>
      <c r="E418" s="220" t="s">
        <v>8201</v>
      </c>
      <c r="F418" s="220"/>
      <c r="G418" s="221">
        <v>45091</v>
      </c>
      <c r="H418" s="219" t="s">
        <v>57</v>
      </c>
      <c r="I418" s="219">
        <v>63</v>
      </c>
      <c r="J418" s="223">
        <v>21891</v>
      </c>
      <c r="K418" s="219">
        <v>20535573</v>
      </c>
      <c r="L418" s="219" t="s">
        <v>3696</v>
      </c>
      <c r="M418" s="219" t="s">
        <v>61</v>
      </c>
      <c r="N418" s="225"/>
      <c r="O418" s="299">
        <v>0.52</v>
      </c>
      <c r="P418" s="225"/>
      <c r="Q418" s="299"/>
      <c r="R418" s="299"/>
      <c r="S418" s="299" t="s">
        <v>80</v>
      </c>
      <c r="T418" s="226"/>
      <c r="U418" s="227"/>
      <c r="V418" s="227"/>
      <c r="W418" s="228"/>
      <c r="X418" s="229"/>
      <c r="Y418" s="230" t="s">
        <v>73</v>
      </c>
      <c r="Z418" s="230"/>
      <c r="AA418" s="230"/>
      <c r="AB418" s="231"/>
      <c r="AC418" s="231"/>
      <c r="AD418" s="232"/>
      <c r="AE418" s="233"/>
    </row>
    <row r="419" spans="1:31" ht="15.75" customHeight="1">
      <c r="A419" s="279" t="s">
        <v>6750</v>
      </c>
      <c r="B419" s="219" t="s">
        <v>4921</v>
      </c>
      <c r="C419" s="279" t="s">
        <v>8202</v>
      </c>
      <c r="D419" s="279" t="s">
        <v>8203</v>
      </c>
      <c r="E419" s="220" t="s">
        <v>8204</v>
      </c>
      <c r="F419" s="220"/>
      <c r="G419" s="221">
        <v>45091</v>
      </c>
      <c r="H419" s="219" t="s">
        <v>57</v>
      </c>
      <c r="I419" s="219">
        <v>58</v>
      </c>
      <c r="J419" s="223">
        <v>23820</v>
      </c>
      <c r="K419" s="219">
        <v>20964082</v>
      </c>
      <c r="L419" s="219" t="s">
        <v>3696</v>
      </c>
      <c r="M419" s="219" t="s">
        <v>61</v>
      </c>
      <c r="N419" s="225"/>
      <c r="O419" s="299">
        <v>1.591</v>
      </c>
      <c r="P419" s="225"/>
      <c r="Q419" s="299"/>
      <c r="R419" s="299"/>
      <c r="S419" s="299" t="s">
        <v>80</v>
      </c>
      <c r="T419" s="226"/>
      <c r="U419" s="227"/>
      <c r="V419" s="227"/>
      <c r="W419" s="228"/>
      <c r="X419" s="229"/>
      <c r="Y419" s="230" t="s">
        <v>73</v>
      </c>
      <c r="Z419" s="230"/>
      <c r="AA419" s="230"/>
      <c r="AB419" s="231"/>
      <c r="AC419" s="231"/>
      <c r="AD419" s="232"/>
      <c r="AE419" s="233"/>
    </row>
    <row r="420" spans="1:31" ht="15.75" customHeight="1">
      <c r="A420" s="279" t="s">
        <v>651</v>
      </c>
      <c r="B420" s="219" t="s">
        <v>400</v>
      </c>
      <c r="C420" s="279" t="s">
        <v>8205</v>
      </c>
      <c r="D420" s="279" t="s">
        <v>8206</v>
      </c>
      <c r="E420" s="220" t="s">
        <v>8207</v>
      </c>
      <c r="F420" s="220"/>
      <c r="G420" s="221">
        <v>45093</v>
      </c>
      <c r="H420" s="219" t="s">
        <v>57</v>
      </c>
      <c r="I420" s="219">
        <v>60</v>
      </c>
      <c r="J420" s="223">
        <v>23267</v>
      </c>
      <c r="K420" s="219">
        <v>1033465</v>
      </c>
      <c r="L420" s="219" t="s">
        <v>3696</v>
      </c>
      <c r="M420" s="219" t="s">
        <v>61</v>
      </c>
      <c r="N420" s="225"/>
      <c r="O420" s="224">
        <v>2E-3</v>
      </c>
      <c r="P420" s="225"/>
      <c r="Q420" s="224"/>
      <c r="R420" s="224"/>
      <c r="S420" s="224" t="s">
        <v>67</v>
      </c>
      <c r="T420" s="226"/>
      <c r="U420" s="227"/>
      <c r="V420" s="227"/>
      <c r="W420" s="228"/>
      <c r="X420" s="229"/>
      <c r="Y420" s="230"/>
      <c r="Z420" s="230"/>
      <c r="AA420" s="230"/>
      <c r="AB420" s="231"/>
      <c r="AC420" s="231"/>
      <c r="AD420" s="232"/>
      <c r="AE420" s="233"/>
    </row>
    <row r="421" spans="1:31" ht="15.75" customHeight="1">
      <c r="A421" s="279" t="s">
        <v>3167</v>
      </c>
      <c r="B421" s="219" t="s">
        <v>2437</v>
      </c>
      <c r="C421" s="279" t="s">
        <v>8208</v>
      </c>
      <c r="D421" s="279" t="s">
        <v>8209</v>
      </c>
      <c r="E421" s="220" t="s">
        <v>8210</v>
      </c>
      <c r="F421" s="220"/>
      <c r="G421" s="221">
        <v>45093</v>
      </c>
      <c r="H421" s="219" t="s">
        <v>57</v>
      </c>
      <c r="I421" s="219">
        <v>47</v>
      </c>
      <c r="J421" s="223">
        <v>27792</v>
      </c>
      <c r="K421" s="219">
        <v>20071861</v>
      </c>
      <c r="L421" s="219" t="s">
        <v>3679</v>
      </c>
      <c r="M421" s="219" t="s">
        <v>61</v>
      </c>
      <c r="N421" s="225"/>
      <c r="O421" s="236">
        <v>0.71899999999999997</v>
      </c>
      <c r="P421" s="225"/>
      <c r="Q421" s="299"/>
      <c r="R421" s="299"/>
      <c r="S421" s="299" t="s">
        <v>80</v>
      </c>
      <c r="T421" s="226"/>
      <c r="U421" s="227" t="s">
        <v>68</v>
      </c>
      <c r="V421" s="227">
        <v>1</v>
      </c>
      <c r="W421" s="228">
        <v>193.928</v>
      </c>
      <c r="X421" s="229" t="s">
        <v>498</v>
      </c>
      <c r="Y421" s="230"/>
      <c r="Z421" s="230"/>
      <c r="AA421" s="230"/>
      <c r="AB421" s="231"/>
      <c r="AC421" s="231"/>
      <c r="AD421" s="232"/>
      <c r="AE421" s="233"/>
    </row>
    <row r="422" spans="1:31" ht="15.75" customHeight="1">
      <c r="A422" s="279" t="s">
        <v>130</v>
      </c>
      <c r="B422" s="219" t="s">
        <v>4921</v>
      </c>
      <c r="C422" s="279" t="s">
        <v>8211</v>
      </c>
      <c r="D422" s="279" t="s">
        <v>8212</v>
      </c>
      <c r="E422" s="220" t="s">
        <v>8213</v>
      </c>
      <c r="F422" s="220"/>
      <c r="G422" s="221">
        <v>45093</v>
      </c>
      <c r="H422" s="219" t="s">
        <v>57</v>
      </c>
      <c r="I422" s="219">
        <v>33</v>
      </c>
      <c r="J422" s="223">
        <v>32940</v>
      </c>
      <c r="K422" s="219">
        <v>47092580</v>
      </c>
      <c r="L422" s="219" t="s">
        <v>3696</v>
      </c>
      <c r="M422" s="219" t="s">
        <v>61</v>
      </c>
      <c r="N422" s="225"/>
      <c r="O422" s="236">
        <v>0.96099999999999997</v>
      </c>
      <c r="P422" s="225"/>
      <c r="Q422" s="299"/>
      <c r="R422" s="299"/>
      <c r="S422" s="299" t="s">
        <v>80</v>
      </c>
      <c r="T422" s="226"/>
      <c r="U422" s="227"/>
      <c r="V422" s="227"/>
      <c r="W422" s="228"/>
      <c r="X422" s="229"/>
      <c r="Y422" s="230"/>
      <c r="Z422" s="230"/>
      <c r="AA422" s="230"/>
      <c r="AB422" s="231"/>
      <c r="AC422" s="231"/>
      <c r="AD422" s="232"/>
      <c r="AE422" s="233"/>
    </row>
    <row r="423" spans="1:31" ht="15.75" customHeight="1">
      <c r="A423" s="279" t="s">
        <v>130</v>
      </c>
      <c r="B423" s="219" t="s">
        <v>4921</v>
      </c>
      <c r="C423" s="279" t="s">
        <v>8211</v>
      </c>
      <c r="D423" s="279" t="s">
        <v>8214</v>
      </c>
      <c r="E423" s="220" t="s">
        <v>8215</v>
      </c>
      <c r="F423" s="220"/>
      <c r="G423" s="221">
        <v>45093</v>
      </c>
      <c r="H423" s="219" t="s">
        <v>72</v>
      </c>
      <c r="I423" s="219">
        <v>29</v>
      </c>
      <c r="J423" s="223">
        <v>34426</v>
      </c>
      <c r="K423" s="219">
        <v>74903863</v>
      </c>
      <c r="L423" s="219" t="s">
        <v>3696</v>
      </c>
      <c r="M423" s="219" t="s">
        <v>61</v>
      </c>
      <c r="N423" s="225"/>
      <c r="O423" s="224">
        <v>0</v>
      </c>
      <c r="P423" s="225"/>
      <c r="Q423" s="299"/>
      <c r="R423" s="299"/>
      <c r="S423" s="224" t="s">
        <v>67</v>
      </c>
      <c r="T423" s="226"/>
      <c r="U423" s="227" t="s">
        <v>3418</v>
      </c>
      <c r="V423" s="227">
        <v>1</v>
      </c>
      <c r="W423" s="228" t="s">
        <v>8216</v>
      </c>
      <c r="X423" s="229" t="s">
        <v>3065</v>
      </c>
      <c r="Y423" s="230"/>
      <c r="Z423" s="230"/>
      <c r="AA423" s="230"/>
      <c r="AB423" s="231"/>
      <c r="AC423" s="231"/>
      <c r="AD423" s="232"/>
      <c r="AE423" s="233"/>
    </row>
    <row r="424" spans="1:31" ht="15.75" customHeight="1">
      <c r="A424" s="279" t="s">
        <v>130</v>
      </c>
      <c r="B424" s="219" t="s">
        <v>4921</v>
      </c>
      <c r="C424" s="279" t="s">
        <v>8217</v>
      </c>
      <c r="D424" s="279" t="s">
        <v>8218</v>
      </c>
      <c r="E424" s="220" t="s">
        <v>8219</v>
      </c>
      <c r="F424" s="220"/>
      <c r="G424" s="221">
        <v>45097</v>
      </c>
      <c r="H424" s="219" t="s">
        <v>57</v>
      </c>
      <c r="I424" s="219">
        <v>79</v>
      </c>
      <c r="J424" s="223">
        <v>16357</v>
      </c>
      <c r="K424" s="219">
        <v>32650960</v>
      </c>
      <c r="L424" s="219" t="s">
        <v>3696</v>
      </c>
      <c r="M424" s="219" t="s">
        <v>61</v>
      </c>
      <c r="N424" s="225"/>
      <c r="O424" s="236">
        <v>1.631</v>
      </c>
      <c r="P424" s="225"/>
      <c r="Q424" s="225"/>
      <c r="R424" s="225"/>
      <c r="S424" s="299" t="s">
        <v>80</v>
      </c>
      <c r="T424" s="226"/>
      <c r="U424" s="227"/>
      <c r="V424" s="227"/>
      <c r="W424" s="228"/>
      <c r="X424" s="229"/>
      <c r="Y424" s="230"/>
      <c r="Z424" s="230"/>
      <c r="AA424" s="230"/>
      <c r="AB424" s="231"/>
      <c r="AC424" s="231"/>
      <c r="AD424" s="232"/>
      <c r="AE424" s="233"/>
    </row>
    <row r="425" spans="1:31" ht="15.75" customHeight="1">
      <c r="A425" s="279" t="s">
        <v>130</v>
      </c>
      <c r="B425" s="219" t="s">
        <v>4921</v>
      </c>
      <c r="C425" s="279" t="s">
        <v>8217</v>
      </c>
      <c r="D425" s="279" t="s">
        <v>8220</v>
      </c>
      <c r="E425" s="220" t="s">
        <v>8221</v>
      </c>
      <c r="F425" s="220"/>
      <c r="G425" s="221">
        <v>45097</v>
      </c>
      <c r="H425" s="219" t="s">
        <v>57</v>
      </c>
      <c r="I425" s="219">
        <v>57</v>
      </c>
      <c r="J425" s="223">
        <v>24210</v>
      </c>
      <c r="K425" s="277">
        <v>25645552</v>
      </c>
      <c r="L425" s="219" t="s">
        <v>3696</v>
      </c>
      <c r="M425" s="219" t="s">
        <v>61</v>
      </c>
      <c r="N425" s="225"/>
      <c r="O425" s="224">
        <v>0</v>
      </c>
      <c r="P425" s="225"/>
      <c r="Q425" s="225"/>
      <c r="R425" s="225"/>
      <c r="S425" s="224" t="s">
        <v>67</v>
      </c>
      <c r="T425" s="226"/>
      <c r="U425" s="227"/>
      <c r="V425" s="227"/>
      <c r="W425" s="228"/>
      <c r="X425" s="229"/>
      <c r="Y425" s="230"/>
      <c r="Z425" s="230"/>
      <c r="AA425" s="230"/>
      <c r="AB425" s="231"/>
      <c r="AC425" s="231"/>
      <c r="AD425" s="232"/>
      <c r="AE425" s="233"/>
    </row>
    <row r="426" spans="1:31" ht="15.75" customHeight="1">
      <c r="A426" s="279" t="s">
        <v>49</v>
      </c>
      <c r="B426" s="219" t="s">
        <v>58</v>
      </c>
      <c r="C426" s="279" t="s">
        <v>8222</v>
      </c>
      <c r="D426" s="279" t="s">
        <v>8223</v>
      </c>
      <c r="E426" s="220" t="s">
        <v>8224</v>
      </c>
      <c r="F426" s="220"/>
      <c r="G426" s="221">
        <v>45097</v>
      </c>
      <c r="H426" s="219" t="s">
        <v>57</v>
      </c>
      <c r="I426" s="219">
        <v>20</v>
      </c>
      <c r="J426" s="223">
        <v>37643</v>
      </c>
      <c r="K426" s="219">
        <v>77676704</v>
      </c>
      <c r="L426" s="219" t="s">
        <v>3679</v>
      </c>
      <c r="M426" s="219" t="s">
        <v>61</v>
      </c>
      <c r="N426" s="225"/>
      <c r="O426" s="224">
        <v>0</v>
      </c>
      <c r="P426" s="225"/>
      <c r="Q426" s="225"/>
      <c r="R426" s="225"/>
      <c r="S426" s="225" t="s">
        <v>8225</v>
      </c>
      <c r="T426" s="226"/>
      <c r="U426" s="227"/>
      <c r="V426" s="227"/>
      <c r="W426" s="228"/>
      <c r="X426" s="229"/>
      <c r="Y426" s="230"/>
      <c r="Z426" s="230"/>
      <c r="AA426" s="230"/>
      <c r="AB426" s="231"/>
      <c r="AC426" s="231"/>
      <c r="AD426" s="232"/>
      <c r="AE426" s="233"/>
    </row>
    <row r="427" spans="1:31" ht="15.75" customHeight="1">
      <c r="A427" s="279" t="s">
        <v>49</v>
      </c>
      <c r="B427" s="219" t="s">
        <v>58</v>
      </c>
      <c r="C427" s="279" t="s">
        <v>8222</v>
      </c>
      <c r="D427" s="279" t="s">
        <v>8226</v>
      </c>
      <c r="E427" s="220" t="s">
        <v>8227</v>
      </c>
      <c r="F427" s="220"/>
      <c r="G427" s="221">
        <v>45097</v>
      </c>
      <c r="H427" s="219" t="s">
        <v>72</v>
      </c>
      <c r="I427" s="219">
        <v>40</v>
      </c>
      <c r="J427" s="223">
        <v>30252</v>
      </c>
      <c r="K427" s="219">
        <v>43709936</v>
      </c>
      <c r="L427" s="219" t="s">
        <v>3679</v>
      </c>
      <c r="M427" s="219" t="s">
        <v>61</v>
      </c>
      <c r="N427" s="225"/>
      <c r="O427" s="224">
        <v>0</v>
      </c>
      <c r="P427" s="225"/>
      <c r="Q427" s="225"/>
      <c r="R427" s="225"/>
      <c r="S427" s="224" t="s">
        <v>67</v>
      </c>
      <c r="T427" s="226"/>
      <c r="U427" s="227"/>
      <c r="V427" s="227"/>
      <c r="W427" s="228"/>
      <c r="X427" s="229"/>
      <c r="Y427" s="230"/>
      <c r="Z427" s="230"/>
      <c r="AA427" s="230"/>
      <c r="AB427" s="231"/>
      <c r="AC427" s="231"/>
      <c r="AD427" s="232"/>
      <c r="AE427" s="233"/>
    </row>
    <row r="428" spans="1:31" ht="15.75" customHeight="1">
      <c r="A428" s="279" t="s">
        <v>49</v>
      </c>
      <c r="B428" s="219" t="s">
        <v>58</v>
      </c>
      <c r="C428" s="279" t="s">
        <v>8222</v>
      </c>
      <c r="D428" s="279" t="s">
        <v>8228</v>
      </c>
      <c r="E428" s="220" t="s">
        <v>8229</v>
      </c>
      <c r="F428" s="220"/>
      <c r="G428" s="221">
        <v>45097</v>
      </c>
      <c r="H428" s="219" t="s">
        <v>72</v>
      </c>
      <c r="I428" s="219">
        <v>24</v>
      </c>
      <c r="J428" s="223">
        <v>36153</v>
      </c>
      <c r="K428" s="219">
        <v>61180708</v>
      </c>
      <c r="L428" s="219" t="s">
        <v>3679</v>
      </c>
      <c r="M428" s="219" t="s">
        <v>61</v>
      </c>
      <c r="N428" s="225"/>
      <c r="O428" s="224">
        <v>1E-3</v>
      </c>
      <c r="P428" s="225"/>
      <c r="Q428" s="225"/>
      <c r="R428" s="225"/>
      <c r="S428" s="224" t="s">
        <v>67</v>
      </c>
      <c r="T428" s="226"/>
      <c r="U428" s="227"/>
      <c r="V428" s="227"/>
      <c r="W428" s="228"/>
      <c r="X428" s="229"/>
      <c r="Y428" s="230"/>
      <c r="Z428" s="230"/>
      <c r="AA428" s="230"/>
      <c r="AB428" s="231"/>
      <c r="AC428" s="231"/>
      <c r="AD428" s="232"/>
      <c r="AE428" s="233"/>
    </row>
    <row r="429" spans="1:31" ht="15.75" customHeight="1">
      <c r="A429" s="279" t="s">
        <v>49</v>
      </c>
      <c r="B429" s="219" t="s">
        <v>58</v>
      </c>
      <c r="C429" s="279" t="s">
        <v>8222</v>
      </c>
      <c r="D429" s="279" t="s">
        <v>8230</v>
      </c>
      <c r="E429" s="220" t="s">
        <v>8231</v>
      </c>
      <c r="F429" s="220"/>
      <c r="G429" s="221">
        <v>45097</v>
      </c>
      <c r="H429" s="219" t="s">
        <v>72</v>
      </c>
      <c r="I429" s="219">
        <v>34</v>
      </c>
      <c r="J429" s="223">
        <v>32539</v>
      </c>
      <c r="K429" s="219">
        <v>45963934</v>
      </c>
      <c r="L429" s="219" t="s">
        <v>3679</v>
      </c>
      <c r="M429" s="219" t="s">
        <v>61</v>
      </c>
      <c r="N429" s="225"/>
      <c r="O429" s="224">
        <v>2E-3</v>
      </c>
      <c r="P429" s="225"/>
      <c r="Q429" s="225"/>
      <c r="R429" s="225"/>
      <c r="S429" s="224" t="s">
        <v>67</v>
      </c>
      <c r="T429" s="226"/>
      <c r="U429" s="227"/>
      <c r="V429" s="227"/>
      <c r="W429" s="228"/>
      <c r="X429" s="229"/>
      <c r="Y429" s="230"/>
      <c r="Z429" s="230"/>
      <c r="AA429" s="230"/>
      <c r="AB429" s="231"/>
      <c r="AC429" s="231"/>
      <c r="AD429" s="232"/>
      <c r="AE429" s="233"/>
    </row>
    <row r="430" spans="1:31" ht="15.75" customHeight="1">
      <c r="A430" s="279" t="s">
        <v>49</v>
      </c>
      <c r="B430" s="219" t="s">
        <v>58</v>
      </c>
      <c r="C430" s="279" t="s">
        <v>8222</v>
      </c>
      <c r="D430" s="279" t="s">
        <v>8232</v>
      </c>
      <c r="E430" s="220" t="s">
        <v>8233</v>
      </c>
      <c r="F430" s="220"/>
      <c r="G430" s="221">
        <v>45097</v>
      </c>
      <c r="H430" s="219" t="s">
        <v>72</v>
      </c>
      <c r="I430" s="219">
        <v>32</v>
      </c>
      <c r="J430" s="223">
        <v>33017</v>
      </c>
      <c r="K430" s="219">
        <v>46467800</v>
      </c>
      <c r="L430" s="219" t="s">
        <v>3679</v>
      </c>
      <c r="M430" s="219" t="s">
        <v>61</v>
      </c>
      <c r="N430" s="225"/>
      <c r="O430" s="224">
        <v>1E-3</v>
      </c>
      <c r="P430" s="225"/>
      <c r="Q430" s="225"/>
      <c r="R430" s="225"/>
      <c r="S430" s="225" t="s">
        <v>8234</v>
      </c>
      <c r="T430" s="226"/>
      <c r="U430" s="227"/>
      <c r="V430" s="227"/>
      <c r="W430" s="228"/>
      <c r="X430" s="229"/>
      <c r="Y430" s="230"/>
      <c r="Z430" s="230"/>
      <c r="AA430" s="230"/>
      <c r="AB430" s="231"/>
      <c r="AC430" s="231"/>
      <c r="AD430" s="232"/>
      <c r="AE430" s="233"/>
    </row>
    <row r="431" spans="1:31" ht="15.75" customHeight="1">
      <c r="A431" s="279" t="s">
        <v>156</v>
      </c>
      <c r="B431" s="219" t="s">
        <v>4921</v>
      </c>
      <c r="C431" s="279" t="s">
        <v>8235</v>
      </c>
      <c r="D431" s="279" t="s">
        <v>8236</v>
      </c>
      <c r="E431" s="220" t="s">
        <v>8237</v>
      </c>
      <c r="F431" s="220"/>
      <c r="G431" s="221">
        <v>45097</v>
      </c>
      <c r="H431" s="219" t="s">
        <v>72</v>
      </c>
      <c r="I431" s="219">
        <v>60</v>
      </c>
      <c r="J431" s="223">
        <v>22916</v>
      </c>
      <c r="K431" s="219">
        <v>7040237</v>
      </c>
      <c r="L431" s="219" t="s">
        <v>3696</v>
      </c>
      <c r="M431" s="219" t="s">
        <v>61</v>
      </c>
      <c r="N431" s="225"/>
      <c r="O431" s="224">
        <v>0</v>
      </c>
      <c r="P431" s="225"/>
      <c r="Q431" s="225"/>
      <c r="R431" s="225"/>
      <c r="S431" s="224" t="s">
        <v>67</v>
      </c>
      <c r="T431" s="226"/>
      <c r="U431" s="227"/>
      <c r="V431" s="227"/>
      <c r="W431" s="228"/>
      <c r="X431" s="229"/>
      <c r="Y431" s="230"/>
      <c r="Z431" s="230"/>
      <c r="AA431" s="230"/>
      <c r="AB431" s="231"/>
      <c r="AC431" s="231"/>
      <c r="AD431" s="232"/>
      <c r="AE431" s="233"/>
    </row>
    <row r="432" spans="1:31" ht="15.75" customHeight="1">
      <c r="A432" s="279" t="s">
        <v>130</v>
      </c>
      <c r="B432" s="219" t="s">
        <v>4921</v>
      </c>
      <c r="C432" s="307" t="s">
        <v>8238</v>
      </c>
      <c r="D432" s="279" t="s">
        <v>8239</v>
      </c>
      <c r="E432" s="220" t="s">
        <v>8240</v>
      </c>
      <c r="F432" s="220"/>
      <c r="G432" s="221">
        <v>45099</v>
      </c>
      <c r="H432" s="219" t="s">
        <v>57</v>
      </c>
      <c r="I432" s="219">
        <v>74</v>
      </c>
      <c r="J432" s="223">
        <v>17954</v>
      </c>
      <c r="K432" s="219">
        <v>7650240</v>
      </c>
      <c r="L432" s="219" t="s">
        <v>3696</v>
      </c>
      <c r="M432" s="219" t="s">
        <v>61</v>
      </c>
      <c r="N432" s="225"/>
      <c r="O432" s="236">
        <v>2.0419999999999998</v>
      </c>
      <c r="P432" s="225"/>
      <c r="Q432" s="225"/>
      <c r="R432" s="225"/>
      <c r="S432" s="299" t="s">
        <v>80</v>
      </c>
      <c r="T432" s="226"/>
      <c r="U432" s="227"/>
      <c r="V432" s="227"/>
      <c r="W432" s="228"/>
      <c r="X432" s="229"/>
      <c r="Y432" s="230"/>
      <c r="Z432" s="230"/>
      <c r="AA432" s="230"/>
      <c r="AB432" s="231"/>
      <c r="AC432" s="231"/>
      <c r="AD432" s="232"/>
      <c r="AE432" s="233"/>
    </row>
    <row r="433" spans="1:31" ht="15.75" customHeight="1">
      <c r="A433" s="279" t="s">
        <v>130</v>
      </c>
      <c r="B433" s="219" t="s">
        <v>4921</v>
      </c>
      <c r="C433" s="279" t="s">
        <v>8238</v>
      </c>
      <c r="D433" s="279" t="s">
        <v>8241</v>
      </c>
      <c r="E433" s="220" t="s">
        <v>8242</v>
      </c>
      <c r="F433" s="220"/>
      <c r="G433" s="221">
        <v>45099</v>
      </c>
      <c r="H433" s="219" t="s">
        <v>57</v>
      </c>
      <c r="I433" s="219">
        <v>49</v>
      </c>
      <c r="J433" s="223">
        <v>27132</v>
      </c>
      <c r="K433" s="219">
        <v>10083035</v>
      </c>
      <c r="L433" s="219" t="s">
        <v>3696</v>
      </c>
      <c r="M433" s="219" t="s">
        <v>61</v>
      </c>
      <c r="N433" s="225"/>
      <c r="O433" s="236">
        <v>3.3039999999999998</v>
      </c>
      <c r="P433" s="225"/>
      <c r="Q433" s="225"/>
      <c r="R433" s="225"/>
      <c r="S433" s="299" t="s">
        <v>80</v>
      </c>
      <c r="T433" s="226"/>
      <c r="U433" s="227"/>
      <c r="V433" s="227"/>
      <c r="W433" s="228"/>
      <c r="X433" s="229"/>
      <c r="Y433" s="230"/>
      <c r="Z433" s="230"/>
      <c r="AA433" s="230"/>
      <c r="AB433" s="231"/>
      <c r="AC433" s="231"/>
      <c r="AD433" s="232"/>
      <c r="AE433" s="233"/>
    </row>
    <row r="434" spans="1:31" ht="15.75" customHeight="1">
      <c r="A434" s="279" t="s">
        <v>130</v>
      </c>
      <c r="B434" s="219" t="s">
        <v>4921</v>
      </c>
      <c r="C434" s="279" t="s">
        <v>8238</v>
      </c>
      <c r="D434" s="279" t="s">
        <v>8243</v>
      </c>
      <c r="E434" s="220" t="s">
        <v>8244</v>
      </c>
      <c r="F434" s="220"/>
      <c r="G434" s="221">
        <v>45099</v>
      </c>
      <c r="H434" s="219" t="s">
        <v>57</v>
      </c>
      <c r="I434" s="219">
        <v>70</v>
      </c>
      <c r="J434" s="223">
        <v>19675</v>
      </c>
      <c r="K434" s="219">
        <v>31928216</v>
      </c>
      <c r="L434" s="219" t="s">
        <v>3696</v>
      </c>
      <c r="M434" s="219" t="s">
        <v>61</v>
      </c>
      <c r="N434" s="225"/>
      <c r="O434" s="236">
        <v>0.627</v>
      </c>
      <c r="P434" s="225"/>
      <c r="Q434" s="225"/>
      <c r="R434" s="225"/>
      <c r="S434" s="299" t="s">
        <v>80</v>
      </c>
      <c r="T434" s="226"/>
      <c r="U434" s="227"/>
      <c r="V434" s="227"/>
      <c r="W434" s="228"/>
      <c r="X434" s="229"/>
      <c r="Y434" s="230"/>
      <c r="Z434" s="230"/>
      <c r="AA434" s="230"/>
      <c r="AB434" s="231"/>
      <c r="AC434" s="231"/>
      <c r="AD434" s="232"/>
      <c r="AE434" s="233"/>
    </row>
    <row r="435" spans="1:31" ht="15.75" customHeight="1">
      <c r="A435" s="279" t="s">
        <v>130</v>
      </c>
      <c r="B435" s="219" t="s">
        <v>4921</v>
      </c>
      <c r="C435" s="279" t="s">
        <v>8238</v>
      </c>
      <c r="D435" s="279" t="s">
        <v>8245</v>
      </c>
      <c r="E435" s="220" t="s">
        <v>8246</v>
      </c>
      <c r="F435" s="220"/>
      <c r="G435" s="221">
        <v>45099</v>
      </c>
      <c r="H435" s="219" t="s">
        <v>72</v>
      </c>
      <c r="I435" s="219">
        <v>22</v>
      </c>
      <c r="J435" s="223">
        <v>37068</v>
      </c>
      <c r="K435" s="219">
        <v>74920885</v>
      </c>
      <c r="L435" s="219" t="s">
        <v>3696</v>
      </c>
      <c r="M435" s="219" t="s">
        <v>61</v>
      </c>
      <c r="N435" s="225"/>
      <c r="O435" s="224">
        <v>0</v>
      </c>
      <c r="P435" s="225"/>
      <c r="Q435" s="225"/>
      <c r="R435" s="225"/>
      <c r="S435" s="224" t="s">
        <v>67</v>
      </c>
      <c r="T435" s="226"/>
      <c r="U435" s="227" t="s">
        <v>3418</v>
      </c>
      <c r="V435" s="227">
        <v>1</v>
      </c>
      <c r="W435" s="228" t="s">
        <v>8247</v>
      </c>
      <c r="X435" s="229" t="s">
        <v>3065</v>
      </c>
      <c r="Y435" s="230"/>
      <c r="Z435" s="230"/>
      <c r="AA435" s="230"/>
      <c r="AB435" s="231"/>
      <c r="AC435" s="231"/>
      <c r="AD435" s="232"/>
      <c r="AE435" s="233"/>
    </row>
    <row r="436" spans="1:31" ht="15.75" customHeight="1">
      <c r="A436" s="279" t="s">
        <v>130</v>
      </c>
      <c r="B436" s="219" t="s">
        <v>4921</v>
      </c>
      <c r="C436" s="279" t="s">
        <v>8238</v>
      </c>
      <c r="D436" s="279" t="s">
        <v>8248</v>
      </c>
      <c r="E436" s="220" t="s">
        <v>8249</v>
      </c>
      <c r="F436" s="220"/>
      <c r="G436" s="221">
        <v>45099</v>
      </c>
      <c r="H436" s="219" t="s">
        <v>57</v>
      </c>
      <c r="I436" s="219">
        <v>47</v>
      </c>
      <c r="J436" s="223">
        <v>28108</v>
      </c>
      <c r="K436" s="219">
        <v>42055243</v>
      </c>
      <c r="L436" s="219" t="s">
        <v>3696</v>
      </c>
      <c r="M436" s="219" t="s">
        <v>61</v>
      </c>
      <c r="N436" s="225"/>
      <c r="O436" s="236">
        <v>0.48199999999999998</v>
      </c>
      <c r="P436" s="225"/>
      <c r="Q436" s="225"/>
      <c r="R436" s="225"/>
      <c r="S436" s="299" t="s">
        <v>8250</v>
      </c>
      <c r="T436" s="226"/>
      <c r="U436" s="227" t="s">
        <v>3418</v>
      </c>
      <c r="V436" s="227">
        <v>1</v>
      </c>
      <c r="W436" s="228" t="s">
        <v>8251</v>
      </c>
      <c r="X436" s="229" t="s">
        <v>3065</v>
      </c>
      <c r="Y436" s="230"/>
      <c r="Z436" s="230"/>
      <c r="AA436" s="230"/>
      <c r="AB436" s="231"/>
      <c r="AC436" s="231"/>
      <c r="AD436" s="232"/>
      <c r="AE436" s="233"/>
    </row>
    <row r="437" spans="1:31" ht="15.75" customHeight="1">
      <c r="A437" s="279" t="s">
        <v>130</v>
      </c>
      <c r="B437" s="219" t="s">
        <v>4921</v>
      </c>
      <c r="C437" s="279" t="s">
        <v>8238</v>
      </c>
      <c r="D437" s="279" t="s">
        <v>8252</v>
      </c>
      <c r="E437" s="220" t="s">
        <v>8253</v>
      </c>
      <c r="F437" s="220"/>
      <c r="G437" s="221">
        <v>45099</v>
      </c>
      <c r="H437" s="219" t="s">
        <v>72</v>
      </c>
      <c r="I437" s="219">
        <v>57</v>
      </c>
      <c r="J437" s="223">
        <v>24393</v>
      </c>
      <c r="K437" s="219">
        <v>31761544</v>
      </c>
      <c r="L437" s="219" t="s">
        <v>3696</v>
      </c>
      <c r="M437" s="219" t="s">
        <v>61</v>
      </c>
      <c r="N437" s="225"/>
      <c r="O437" s="236">
        <v>2.95</v>
      </c>
      <c r="P437" s="225"/>
      <c r="Q437" s="225"/>
      <c r="R437" s="225"/>
      <c r="S437" s="299" t="s">
        <v>80</v>
      </c>
      <c r="T437" s="226"/>
      <c r="U437" s="227" t="s">
        <v>3418</v>
      </c>
      <c r="V437" s="227">
        <v>1</v>
      </c>
      <c r="W437" s="228" t="s">
        <v>8254</v>
      </c>
      <c r="X437" s="229" t="s">
        <v>3065</v>
      </c>
      <c r="Y437" s="230"/>
      <c r="Z437" s="230"/>
      <c r="AA437" s="230"/>
      <c r="AB437" s="231"/>
      <c r="AC437" s="231"/>
      <c r="AD437" s="232"/>
      <c r="AE437" s="233"/>
    </row>
    <row r="438" spans="1:31" ht="15.75" customHeight="1">
      <c r="A438" s="279" t="s">
        <v>130</v>
      </c>
      <c r="B438" s="219" t="s">
        <v>4921</v>
      </c>
      <c r="C438" s="279" t="s">
        <v>8238</v>
      </c>
      <c r="D438" s="279" t="s">
        <v>8255</v>
      </c>
      <c r="E438" s="220" t="s">
        <v>8256</v>
      </c>
      <c r="F438" s="220"/>
      <c r="G438" s="221">
        <v>45099</v>
      </c>
      <c r="H438" s="219" t="s">
        <v>57</v>
      </c>
      <c r="I438" s="219">
        <v>48</v>
      </c>
      <c r="J438" s="223">
        <v>27726</v>
      </c>
      <c r="K438" s="219">
        <v>23703071</v>
      </c>
      <c r="L438" s="219" t="s">
        <v>3696</v>
      </c>
      <c r="M438" s="219" t="s">
        <v>61</v>
      </c>
      <c r="N438" s="225"/>
      <c r="O438" s="236">
        <v>0.434</v>
      </c>
      <c r="P438" s="225"/>
      <c r="Q438" s="225"/>
      <c r="R438" s="225"/>
      <c r="S438" s="299" t="s">
        <v>80</v>
      </c>
      <c r="T438" s="226"/>
      <c r="U438" s="227"/>
      <c r="V438" s="227"/>
      <c r="W438" s="228"/>
      <c r="X438" s="229"/>
      <c r="Y438" s="230"/>
      <c r="Z438" s="230"/>
      <c r="AA438" s="230"/>
      <c r="AB438" s="231"/>
      <c r="AC438" s="231"/>
      <c r="AD438" s="232"/>
      <c r="AE438" s="233"/>
    </row>
    <row r="439" spans="1:31" ht="15.75" customHeight="1">
      <c r="A439" s="279" t="s">
        <v>130</v>
      </c>
      <c r="B439" s="219" t="s">
        <v>4921</v>
      </c>
      <c r="C439" s="279" t="s">
        <v>8238</v>
      </c>
      <c r="D439" s="279" t="s">
        <v>8257</v>
      </c>
      <c r="E439" s="220" t="s">
        <v>8258</v>
      </c>
      <c r="F439" s="220"/>
      <c r="G439" s="221">
        <v>45099</v>
      </c>
      <c r="H439" s="219" t="s">
        <v>72</v>
      </c>
      <c r="I439" s="219">
        <v>50</v>
      </c>
      <c r="J439" s="223">
        <v>27003</v>
      </c>
      <c r="K439" s="219">
        <v>10051204</v>
      </c>
      <c r="L439" s="219" t="s">
        <v>3696</v>
      </c>
      <c r="M439" s="219" t="s">
        <v>61</v>
      </c>
      <c r="N439" s="225"/>
      <c r="O439" s="224">
        <v>1E-3</v>
      </c>
      <c r="P439" s="225"/>
      <c r="Q439" s="225"/>
      <c r="R439" s="225"/>
      <c r="S439" s="224" t="s">
        <v>67</v>
      </c>
      <c r="T439" s="226"/>
      <c r="U439" s="227"/>
      <c r="V439" s="227"/>
      <c r="W439" s="228"/>
      <c r="X439" s="229"/>
      <c r="Y439" s="230"/>
      <c r="Z439" s="230"/>
      <c r="AA439" s="230"/>
      <c r="AB439" s="231"/>
      <c r="AC439" s="231"/>
      <c r="AD439" s="232"/>
      <c r="AE439" s="233"/>
    </row>
    <row r="440" spans="1:31" ht="15.75" customHeight="1">
      <c r="A440" s="279" t="s">
        <v>130</v>
      </c>
      <c r="B440" s="219" t="s">
        <v>4921</v>
      </c>
      <c r="C440" s="279" t="s">
        <v>8238</v>
      </c>
      <c r="D440" s="279" t="s">
        <v>8259</v>
      </c>
      <c r="E440" s="220" t="s">
        <v>8260</v>
      </c>
      <c r="F440" s="220"/>
      <c r="G440" s="221">
        <v>45099</v>
      </c>
      <c r="H440" s="219" t="s">
        <v>72</v>
      </c>
      <c r="I440" s="219">
        <v>29</v>
      </c>
      <c r="J440" s="223">
        <v>34542</v>
      </c>
      <c r="K440" s="219">
        <v>76990860</v>
      </c>
      <c r="L440" s="219" t="s">
        <v>3696</v>
      </c>
      <c r="M440" s="219" t="s">
        <v>61</v>
      </c>
      <c r="N440" s="225"/>
      <c r="O440" s="224">
        <v>2E-3</v>
      </c>
      <c r="P440" s="225"/>
      <c r="Q440" s="225"/>
      <c r="R440" s="225"/>
      <c r="S440" s="224" t="s">
        <v>67</v>
      </c>
      <c r="T440" s="226"/>
      <c r="U440" s="227"/>
      <c r="V440" s="227"/>
      <c r="W440" s="228"/>
      <c r="X440" s="229"/>
      <c r="Y440" s="230"/>
      <c r="Z440" s="230"/>
      <c r="AA440" s="230"/>
      <c r="AB440" s="231"/>
      <c r="AC440" s="231"/>
      <c r="AD440" s="232"/>
      <c r="AE440" s="233"/>
    </row>
    <row r="441" spans="1:31" ht="15.75" customHeight="1">
      <c r="A441" s="279" t="s">
        <v>492</v>
      </c>
      <c r="B441" s="219" t="s">
        <v>495</v>
      </c>
      <c r="C441" s="307" t="s">
        <v>8261</v>
      </c>
      <c r="D441" s="279" t="s">
        <v>8262</v>
      </c>
      <c r="E441" s="220" t="s">
        <v>8263</v>
      </c>
      <c r="F441" s="220"/>
      <c r="G441" s="221">
        <v>45100</v>
      </c>
      <c r="H441" s="219" t="s">
        <v>72</v>
      </c>
      <c r="I441" s="219">
        <v>20</v>
      </c>
      <c r="J441" s="223">
        <v>37798</v>
      </c>
      <c r="K441" s="219">
        <v>75104864</v>
      </c>
      <c r="L441" s="219" t="s">
        <v>3696</v>
      </c>
      <c r="M441" s="219" t="s">
        <v>61</v>
      </c>
      <c r="N441" s="225"/>
      <c r="O441" s="224">
        <v>0</v>
      </c>
      <c r="P441" s="225"/>
      <c r="Q441" s="225"/>
      <c r="R441" s="225"/>
      <c r="S441" s="224" t="s">
        <v>67</v>
      </c>
      <c r="T441" s="226"/>
      <c r="U441" s="227" t="s">
        <v>378</v>
      </c>
      <c r="V441" s="227">
        <v>0.8</v>
      </c>
      <c r="W441" s="228">
        <v>0.87</v>
      </c>
      <c r="X441" s="229" t="s">
        <v>498</v>
      </c>
      <c r="Y441" s="230"/>
      <c r="Z441" s="230"/>
      <c r="AA441" s="230"/>
      <c r="AB441" s="231"/>
      <c r="AC441" s="231"/>
      <c r="AD441" s="232"/>
      <c r="AE441" s="233"/>
    </row>
    <row r="442" spans="1:31" ht="15.75" customHeight="1">
      <c r="A442" s="279" t="s">
        <v>492</v>
      </c>
      <c r="B442" s="219" t="s">
        <v>495</v>
      </c>
      <c r="C442" s="279" t="s">
        <v>8261</v>
      </c>
      <c r="D442" s="279" t="s">
        <v>6440</v>
      </c>
      <c r="E442" s="220" t="s">
        <v>8264</v>
      </c>
      <c r="F442" s="220"/>
      <c r="G442" s="221">
        <v>45100</v>
      </c>
      <c r="H442" s="219" t="s">
        <v>57</v>
      </c>
      <c r="I442" s="219">
        <v>34</v>
      </c>
      <c r="J442" s="223">
        <v>32501</v>
      </c>
      <c r="K442" s="219">
        <v>45608102</v>
      </c>
      <c r="L442" s="219" t="s">
        <v>3696</v>
      </c>
      <c r="M442" s="219" t="s">
        <v>61</v>
      </c>
      <c r="N442" s="225"/>
      <c r="O442" s="224">
        <v>0</v>
      </c>
      <c r="P442" s="225"/>
      <c r="Q442" s="225"/>
      <c r="R442" s="225"/>
      <c r="S442" s="224" t="s">
        <v>67</v>
      </c>
      <c r="T442" s="226"/>
      <c r="U442" s="227" t="s">
        <v>378</v>
      </c>
      <c r="V442" s="227">
        <v>0.8</v>
      </c>
      <c r="W442" s="228">
        <v>4.2370000000000001</v>
      </c>
      <c r="X442" s="229" t="s">
        <v>498</v>
      </c>
      <c r="Y442" s="230"/>
      <c r="Z442" s="230"/>
      <c r="AA442" s="230"/>
      <c r="AB442" s="231"/>
      <c r="AC442" s="231"/>
      <c r="AD442" s="232"/>
      <c r="AE442" s="233"/>
    </row>
    <row r="443" spans="1:31" ht="15.75" customHeight="1">
      <c r="A443" s="279" t="s">
        <v>492</v>
      </c>
      <c r="B443" s="219" t="s">
        <v>495</v>
      </c>
      <c r="C443" s="279" t="s">
        <v>8261</v>
      </c>
      <c r="D443" s="279" t="s">
        <v>8265</v>
      </c>
      <c r="E443" s="220" t="s">
        <v>8266</v>
      </c>
      <c r="F443" s="220"/>
      <c r="G443" s="221">
        <v>45100</v>
      </c>
      <c r="H443" s="219" t="s">
        <v>57</v>
      </c>
      <c r="I443" s="219">
        <v>18</v>
      </c>
      <c r="J443" s="223">
        <v>38430</v>
      </c>
      <c r="K443" s="219">
        <v>71458501</v>
      </c>
      <c r="L443" s="219" t="s">
        <v>3696</v>
      </c>
      <c r="M443" s="219" t="s">
        <v>61</v>
      </c>
      <c r="N443" s="225"/>
      <c r="O443" s="224">
        <v>0</v>
      </c>
      <c r="P443" s="225"/>
      <c r="Q443" s="225"/>
      <c r="R443" s="225"/>
      <c r="S443" s="224" t="s">
        <v>67</v>
      </c>
      <c r="T443" s="226"/>
      <c r="U443" s="227"/>
      <c r="V443" s="227"/>
      <c r="W443" s="228"/>
      <c r="X443" s="229"/>
      <c r="Y443" s="230"/>
      <c r="Z443" s="230"/>
      <c r="AA443" s="230"/>
      <c r="AB443" s="231"/>
      <c r="AC443" s="231"/>
      <c r="AD443" s="232"/>
      <c r="AE443" s="233"/>
    </row>
    <row r="444" spans="1:31" ht="15.75" customHeight="1">
      <c r="A444" s="279" t="s">
        <v>595</v>
      </c>
      <c r="B444" s="219" t="s">
        <v>4921</v>
      </c>
      <c r="C444" s="307" t="s">
        <v>8267</v>
      </c>
      <c r="D444" s="279" t="s">
        <v>8268</v>
      </c>
      <c r="E444" s="220" t="s">
        <v>8269</v>
      </c>
      <c r="F444" s="220"/>
      <c r="G444" s="221">
        <v>45100</v>
      </c>
      <c r="H444" s="219" t="s">
        <v>57</v>
      </c>
      <c r="I444" s="219">
        <v>24</v>
      </c>
      <c r="J444" s="223">
        <v>36123</v>
      </c>
      <c r="K444" s="219">
        <v>71427807</v>
      </c>
      <c r="L444" s="219" t="s">
        <v>3696</v>
      </c>
      <c r="M444" s="219" t="s">
        <v>61</v>
      </c>
      <c r="N444" s="225"/>
      <c r="O444" s="236">
        <v>0.629</v>
      </c>
      <c r="P444" s="225"/>
      <c r="Q444" s="225"/>
      <c r="R444" s="225"/>
      <c r="S444" s="299" t="s">
        <v>80</v>
      </c>
      <c r="T444" s="226"/>
      <c r="U444" s="227"/>
      <c r="V444" s="227"/>
      <c r="W444" s="228"/>
      <c r="X444" s="229"/>
      <c r="Y444" s="230"/>
      <c r="Z444" s="230"/>
      <c r="AA444" s="230"/>
      <c r="AB444" s="231"/>
      <c r="AC444" s="231"/>
      <c r="AD444" s="232"/>
      <c r="AE444" s="233"/>
    </row>
    <row r="445" spans="1:31" ht="15.75" customHeight="1">
      <c r="A445" s="279" t="s">
        <v>595</v>
      </c>
      <c r="B445" s="219" t="s">
        <v>4921</v>
      </c>
      <c r="C445" s="279" t="s">
        <v>8267</v>
      </c>
      <c r="D445" s="279" t="s">
        <v>8270</v>
      </c>
      <c r="E445" s="220" t="s">
        <v>8271</v>
      </c>
      <c r="F445" s="220"/>
      <c r="G445" s="221">
        <v>45100</v>
      </c>
      <c r="H445" s="219" t="s">
        <v>57</v>
      </c>
      <c r="I445" s="219">
        <v>36</v>
      </c>
      <c r="J445" s="223">
        <v>31809</v>
      </c>
      <c r="K445" s="219">
        <v>44168032</v>
      </c>
      <c r="L445" s="219" t="s">
        <v>3696</v>
      </c>
      <c r="M445" s="219" t="s">
        <v>61</v>
      </c>
      <c r="N445" s="225"/>
      <c r="O445" s="224">
        <v>1E-3</v>
      </c>
      <c r="P445" s="225"/>
      <c r="Q445" s="225"/>
      <c r="R445" s="225"/>
      <c r="S445" s="224" t="s">
        <v>67</v>
      </c>
      <c r="T445" s="226"/>
      <c r="U445" s="227"/>
      <c r="V445" s="227"/>
      <c r="W445" s="228"/>
      <c r="X445" s="229"/>
      <c r="Y445" s="230"/>
      <c r="Z445" s="230"/>
      <c r="AA445" s="230"/>
      <c r="AB445" s="231"/>
      <c r="AC445" s="231"/>
      <c r="AD445" s="232"/>
      <c r="AE445" s="233"/>
    </row>
    <row r="446" spans="1:31" ht="15.75" customHeight="1">
      <c r="A446" s="279" t="s">
        <v>7614</v>
      </c>
      <c r="B446" s="219" t="s">
        <v>6878</v>
      </c>
      <c r="C446" s="279" t="s">
        <v>8272</v>
      </c>
      <c r="D446" s="279" t="s">
        <v>8273</v>
      </c>
      <c r="E446" s="220" t="s">
        <v>8274</v>
      </c>
      <c r="F446" s="220"/>
      <c r="G446" s="221">
        <v>45100</v>
      </c>
      <c r="H446" s="219" t="s">
        <v>72</v>
      </c>
      <c r="I446" s="219">
        <v>75</v>
      </c>
      <c r="J446" s="223">
        <v>17505</v>
      </c>
      <c r="K446" s="219">
        <v>6565507</v>
      </c>
      <c r="L446" s="219" t="s">
        <v>3696</v>
      </c>
      <c r="M446" s="219" t="s">
        <v>61</v>
      </c>
      <c r="N446" s="225"/>
      <c r="O446" s="236">
        <v>1.177</v>
      </c>
      <c r="P446" s="225"/>
      <c r="Q446" s="225"/>
      <c r="R446" s="225"/>
      <c r="S446" s="299" t="s">
        <v>80</v>
      </c>
      <c r="T446" s="226"/>
      <c r="U446" s="227"/>
      <c r="V446" s="227"/>
      <c r="W446" s="228"/>
      <c r="X446" s="229"/>
      <c r="Y446" s="230"/>
      <c r="Z446" s="230"/>
      <c r="AA446" s="230"/>
      <c r="AB446" s="231"/>
      <c r="AC446" s="231"/>
      <c r="AD446" s="232"/>
      <c r="AE446" s="233"/>
    </row>
    <row r="447" spans="1:31" ht="15.75" customHeight="1">
      <c r="A447" s="279" t="s">
        <v>369</v>
      </c>
      <c r="B447" s="219" t="s">
        <v>7168</v>
      </c>
      <c r="C447" s="307" t="s">
        <v>8275</v>
      </c>
      <c r="D447" s="279" t="s">
        <v>1904</v>
      </c>
      <c r="E447" s="220" t="s">
        <v>8276</v>
      </c>
      <c r="F447" s="220"/>
      <c r="G447" s="221">
        <v>45103</v>
      </c>
      <c r="H447" s="219" t="s">
        <v>57</v>
      </c>
      <c r="I447" s="219">
        <v>24</v>
      </c>
      <c r="J447" s="223">
        <v>36211</v>
      </c>
      <c r="K447" s="219">
        <v>77564332</v>
      </c>
      <c r="L447" s="219" t="s">
        <v>3696</v>
      </c>
      <c r="M447" s="219" t="s">
        <v>61</v>
      </c>
      <c r="N447" s="225"/>
      <c r="O447" s="224">
        <v>0.03</v>
      </c>
      <c r="P447" s="225"/>
      <c r="Q447" s="225"/>
      <c r="R447" s="225"/>
      <c r="S447" s="224" t="s">
        <v>67</v>
      </c>
      <c r="T447" s="226"/>
      <c r="U447" s="227" t="s">
        <v>3418</v>
      </c>
      <c r="V447" s="227"/>
      <c r="W447" s="228" t="s">
        <v>8277</v>
      </c>
      <c r="X447" s="229" t="s">
        <v>4855</v>
      </c>
      <c r="Y447" s="230"/>
      <c r="Z447" s="230"/>
      <c r="AA447" s="230"/>
      <c r="AB447" s="231"/>
      <c r="AC447" s="231"/>
      <c r="AD447" s="232"/>
      <c r="AE447" s="233"/>
    </row>
    <row r="448" spans="1:31" ht="15.75" customHeight="1">
      <c r="A448" s="279" t="s">
        <v>369</v>
      </c>
      <c r="B448" s="219" t="s">
        <v>7168</v>
      </c>
      <c r="C448" s="279" t="s">
        <v>8275</v>
      </c>
      <c r="D448" s="279" t="s">
        <v>8278</v>
      </c>
      <c r="E448" s="220" t="s">
        <v>8279</v>
      </c>
      <c r="F448" s="220"/>
      <c r="G448" s="221">
        <v>45103</v>
      </c>
      <c r="H448" s="219" t="s">
        <v>72</v>
      </c>
      <c r="I448" s="219">
        <v>43</v>
      </c>
      <c r="J448" s="223">
        <v>29053</v>
      </c>
      <c r="K448" s="219">
        <v>45045918</v>
      </c>
      <c r="L448" s="219" t="s">
        <v>3696</v>
      </c>
      <c r="M448" s="219" t="s">
        <v>61</v>
      </c>
      <c r="N448" s="225"/>
      <c r="O448" s="236">
        <v>2.9089999999999998</v>
      </c>
      <c r="P448" s="225"/>
      <c r="Q448" s="225"/>
      <c r="R448" s="225"/>
      <c r="S448" s="299" t="s">
        <v>80</v>
      </c>
      <c r="T448" s="226"/>
      <c r="U448" s="227" t="s">
        <v>3418</v>
      </c>
      <c r="V448" s="227"/>
      <c r="W448" s="228" t="s">
        <v>8280</v>
      </c>
      <c r="X448" s="229" t="s">
        <v>4855</v>
      </c>
      <c r="Y448" s="230"/>
      <c r="Z448" s="230"/>
      <c r="AA448" s="230"/>
      <c r="AB448" s="231"/>
      <c r="AC448" s="231"/>
      <c r="AD448" s="232"/>
      <c r="AE448" s="233"/>
    </row>
    <row r="449" spans="1:31" ht="15.75" customHeight="1">
      <c r="A449" s="279" t="s">
        <v>369</v>
      </c>
      <c r="B449" s="219" t="s">
        <v>7168</v>
      </c>
      <c r="C449" s="279" t="s">
        <v>8275</v>
      </c>
      <c r="D449" s="279" t="s">
        <v>8281</v>
      </c>
      <c r="E449" s="220" t="s">
        <v>8282</v>
      </c>
      <c r="F449" s="220"/>
      <c r="G449" s="221">
        <v>45103</v>
      </c>
      <c r="H449" s="219" t="s">
        <v>72</v>
      </c>
      <c r="I449" s="219">
        <v>18</v>
      </c>
      <c r="J449" s="223">
        <v>38202</v>
      </c>
      <c r="K449" s="219" t="s">
        <v>8283</v>
      </c>
      <c r="L449" s="219" t="s">
        <v>3696</v>
      </c>
      <c r="M449" s="219" t="s">
        <v>61</v>
      </c>
      <c r="N449" s="225"/>
      <c r="O449" s="224">
        <v>2E-3</v>
      </c>
      <c r="P449" s="225"/>
      <c r="Q449" s="225"/>
      <c r="R449" s="225"/>
      <c r="S449" s="224" t="s">
        <v>67</v>
      </c>
      <c r="T449" s="226"/>
      <c r="U449" s="227" t="s">
        <v>3418</v>
      </c>
      <c r="V449" s="227"/>
      <c r="W449" s="228" t="s">
        <v>8284</v>
      </c>
      <c r="X449" s="229" t="s">
        <v>4855</v>
      </c>
      <c r="Y449" s="230"/>
      <c r="Z449" s="230"/>
      <c r="AA449" s="230"/>
      <c r="AB449" s="231"/>
      <c r="AC449" s="231"/>
      <c r="AD449" s="232"/>
      <c r="AE449" s="233"/>
    </row>
    <row r="450" spans="1:31" ht="15.75" customHeight="1">
      <c r="A450" s="279" t="s">
        <v>227</v>
      </c>
      <c r="B450" s="219" t="s">
        <v>4921</v>
      </c>
      <c r="C450" s="279" t="s">
        <v>8285</v>
      </c>
      <c r="D450" s="279" t="s">
        <v>8286</v>
      </c>
      <c r="E450" s="220" t="s">
        <v>8287</v>
      </c>
      <c r="F450" s="220"/>
      <c r="G450" s="221">
        <v>45103</v>
      </c>
      <c r="H450" s="219" t="s">
        <v>72</v>
      </c>
      <c r="I450" s="219">
        <v>29</v>
      </c>
      <c r="J450" s="223">
        <v>34473</v>
      </c>
      <c r="K450" s="219">
        <v>74093891</v>
      </c>
      <c r="L450" s="219" t="s">
        <v>3696</v>
      </c>
      <c r="M450" s="219" t="s">
        <v>61</v>
      </c>
      <c r="N450" s="225"/>
      <c r="O450" s="224">
        <v>4.0000000000000001E-3</v>
      </c>
      <c r="P450" s="225"/>
      <c r="Q450" s="225"/>
      <c r="R450" s="225"/>
      <c r="S450" s="224" t="s">
        <v>67</v>
      </c>
      <c r="T450" s="226"/>
      <c r="U450" s="227"/>
      <c r="V450" s="227"/>
      <c r="W450" s="228"/>
      <c r="X450" s="229"/>
      <c r="Y450" s="230"/>
      <c r="Z450" s="230"/>
      <c r="AA450" s="230"/>
      <c r="AB450" s="231"/>
      <c r="AC450" s="231"/>
      <c r="AD450" s="232"/>
      <c r="AE450" s="233"/>
    </row>
    <row r="451" spans="1:31" ht="15.75" customHeight="1">
      <c r="A451" s="279" t="s">
        <v>3167</v>
      </c>
      <c r="B451" s="219" t="s">
        <v>2437</v>
      </c>
      <c r="C451" s="279" t="s">
        <v>8288</v>
      </c>
      <c r="D451" s="279" t="s">
        <v>8289</v>
      </c>
      <c r="E451" s="220" t="s">
        <v>8290</v>
      </c>
      <c r="F451" s="220"/>
      <c r="G451" s="221">
        <v>45103</v>
      </c>
      <c r="H451" s="219" t="s">
        <v>72</v>
      </c>
      <c r="I451" s="219">
        <v>21</v>
      </c>
      <c r="J451" s="223">
        <v>37300</v>
      </c>
      <c r="K451" s="219">
        <v>73595830</v>
      </c>
      <c r="L451" s="219" t="s">
        <v>3679</v>
      </c>
      <c r="M451" s="219" t="s">
        <v>61</v>
      </c>
      <c r="N451" s="225"/>
      <c r="O451" s="224">
        <v>1E-3</v>
      </c>
      <c r="P451" s="225"/>
      <c r="Q451" s="225"/>
      <c r="R451" s="225"/>
      <c r="S451" s="224" t="s">
        <v>67</v>
      </c>
      <c r="T451" s="226"/>
      <c r="U451" s="227"/>
      <c r="V451" s="227"/>
      <c r="W451" s="228"/>
      <c r="X451" s="229"/>
      <c r="Y451" s="230"/>
      <c r="Z451" s="230"/>
      <c r="AA451" s="230"/>
      <c r="AB451" s="231"/>
      <c r="AC451" s="231"/>
      <c r="AD451" s="232"/>
      <c r="AE451" s="233"/>
    </row>
    <row r="452" spans="1:31" ht="15.75" customHeight="1">
      <c r="A452" s="279" t="s">
        <v>49</v>
      </c>
      <c r="B452" s="219" t="s">
        <v>58</v>
      </c>
      <c r="C452" s="307" t="s">
        <v>8291</v>
      </c>
      <c r="D452" s="279" t="s">
        <v>8292</v>
      </c>
      <c r="E452" s="220" t="s">
        <v>8293</v>
      </c>
      <c r="F452" s="220"/>
      <c r="G452" s="221">
        <v>45105</v>
      </c>
      <c r="H452" s="219" t="s">
        <v>72</v>
      </c>
      <c r="I452" s="219">
        <v>19</v>
      </c>
      <c r="J452" s="223">
        <v>38036</v>
      </c>
      <c r="K452" s="219">
        <v>72690274</v>
      </c>
      <c r="L452" s="219" t="s">
        <v>3696</v>
      </c>
      <c r="M452" s="219" t="s">
        <v>61</v>
      </c>
      <c r="N452" s="225"/>
      <c r="O452" s="298">
        <v>0</v>
      </c>
      <c r="P452" s="225"/>
      <c r="Q452" s="225"/>
      <c r="R452" s="225"/>
      <c r="S452" s="224" t="s">
        <v>67</v>
      </c>
      <c r="T452" s="226"/>
      <c r="U452" s="227"/>
      <c r="V452" s="227"/>
      <c r="W452" s="228"/>
      <c r="X452" s="229"/>
      <c r="Y452" s="230"/>
      <c r="Z452" s="230"/>
      <c r="AA452" s="230"/>
      <c r="AB452" s="231"/>
      <c r="AC452" s="231"/>
      <c r="AD452" s="232"/>
      <c r="AE452" s="233"/>
    </row>
    <row r="453" spans="1:31" ht="15.75" customHeight="1">
      <c r="A453" s="279" t="s">
        <v>49</v>
      </c>
      <c r="B453" s="219" t="s">
        <v>58</v>
      </c>
      <c r="C453" s="279" t="s">
        <v>8291</v>
      </c>
      <c r="D453" s="279" t="s">
        <v>8294</v>
      </c>
      <c r="E453" s="220" t="s">
        <v>8295</v>
      </c>
      <c r="F453" s="220"/>
      <c r="G453" s="221">
        <v>45105</v>
      </c>
      <c r="H453" s="219" t="s">
        <v>57</v>
      </c>
      <c r="I453" s="219">
        <v>40</v>
      </c>
      <c r="J453" s="223">
        <v>30203</v>
      </c>
      <c r="K453" s="219">
        <v>41651058</v>
      </c>
      <c r="L453" s="219" t="s">
        <v>3696</v>
      </c>
      <c r="M453" s="219" t="s">
        <v>61</v>
      </c>
      <c r="N453" s="225"/>
      <c r="O453" s="298">
        <v>2E-3</v>
      </c>
      <c r="P453" s="225"/>
      <c r="Q453" s="225"/>
      <c r="R453" s="225"/>
      <c r="S453" s="224" t="s">
        <v>67</v>
      </c>
      <c r="T453" s="226"/>
      <c r="U453" s="227"/>
      <c r="V453" s="227"/>
      <c r="W453" s="228"/>
      <c r="X453" s="229"/>
      <c r="Y453" s="230"/>
      <c r="Z453" s="230"/>
      <c r="AA453" s="230"/>
      <c r="AB453" s="231"/>
      <c r="AC453" s="231"/>
      <c r="AD453" s="232"/>
      <c r="AE453" s="233"/>
    </row>
    <row r="454" spans="1:31" ht="15.75" customHeight="1">
      <c r="A454" s="279" t="s">
        <v>595</v>
      </c>
      <c r="B454" s="219" t="s">
        <v>4921</v>
      </c>
      <c r="C454" s="279" t="s">
        <v>8296</v>
      </c>
      <c r="D454" s="279" t="s">
        <v>8297</v>
      </c>
      <c r="E454" s="220" t="s">
        <v>8298</v>
      </c>
      <c r="F454" s="220"/>
      <c r="G454" s="221">
        <v>45105</v>
      </c>
      <c r="H454" s="219" t="s">
        <v>57</v>
      </c>
      <c r="I454" s="219">
        <v>35</v>
      </c>
      <c r="J454" s="223">
        <v>32213</v>
      </c>
      <c r="K454" s="219">
        <v>45366032</v>
      </c>
      <c r="L454" s="219" t="s">
        <v>3696</v>
      </c>
      <c r="M454" s="219" t="s">
        <v>61</v>
      </c>
      <c r="N454" s="225"/>
      <c r="O454" s="298">
        <v>0</v>
      </c>
      <c r="P454" s="225"/>
      <c r="Q454" s="225"/>
      <c r="R454" s="225"/>
      <c r="S454" s="224" t="s">
        <v>67</v>
      </c>
      <c r="T454" s="226"/>
      <c r="U454" s="227"/>
      <c r="V454" s="227"/>
      <c r="W454" s="228"/>
      <c r="X454" s="229"/>
      <c r="Y454" s="230"/>
      <c r="Z454" s="230"/>
      <c r="AA454" s="230"/>
      <c r="AB454" s="231"/>
      <c r="AC454" s="231"/>
      <c r="AD454" s="232"/>
      <c r="AE454" s="233"/>
    </row>
    <row r="455" spans="1:31" ht="15.75" customHeight="1">
      <c r="A455" s="279" t="s">
        <v>130</v>
      </c>
      <c r="B455" s="219" t="s">
        <v>4921</v>
      </c>
      <c r="C455" s="279" t="s">
        <v>8299</v>
      </c>
      <c r="D455" s="279" t="s">
        <v>8300</v>
      </c>
      <c r="E455" s="220" t="s">
        <v>8301</v>
      </c>
      <c r="F455" s="220"/>
      <c r="G455" s="221">
        <v>45105</v>
      </c>
      <c r="H455" s="219" t="s">
        <v>57</v>
      </c>
      <c r="I455" s="219">
        <v>66</v>
      </c>
      <c r="J455" s="223">
        <v>20958</v>
      </c>
      <c r="K455" s="219">
        <v>9322237</v>
      </c>
      <c r="L455" s="219" t="s">
        <v>3696</v>
      </c>
      <c r="M455" s="219" t="s">
        <v>2658</v>
      </c>
      <c r="N455" s="225"/>
      <c r="O455" s="298" t="s">
        <v>8302</v>
      </c>
      <c r="P455" s="299" t="s">
        <v>5148</v>
      </c>
      <c r="Q455" s="225"/>
      <c r="R455" s="225"/>
      <c r="S455" s="299" t="s">
        <v>80</v>
      </c>
      <c r="T455" s="226"/>
      <c r="U455" s="227"/>
      <c r="V455" s="227"/>
      <c r="W455" s="228"/>
      <c r="X455" s="229"/>
      <c r="Y455" s="230"/>
      <c r="Z455" s="230"/>
      <c r="AA455" s="230"/>
      <c r="AB455" s="231"/>
      <c r="AC455" s="231"/>
      <c r="AD455" s="232"/>
      <c r="AE455" s="233"/>
    </row>
    <row r="456" spans="1:31" ht="15.75" customHeight="1">
      <c r="A456" s="279" t="s">
        <v>8303</v>
      </c>
      <c r="B456" s="219" t="s">
        <v>4921</v>
      </c>
      <c r="C456" s="279" t="s">
        <v>8304</v>
      </c>
      <c r="D456" s="279" t="s">
        <v>8305</v>
      </c>
      <c r="E456" s="220" t="s">
        <v>8306</v>
      </c>
      <c r="F456" s="220"/>
      <c r="G456" s="221">
        <v>45105</v>
      </c>
      <c r="H456" s="219" t="s">
        <v>57</v>
      </c>
      <c r="I456" s="219">
        <v>57</v>
      </c>
      <c r="J456" s="223">
        <v>24145</v>
      </c>
      <c r="K456" s="219">
        <v>8622481</v>
      </c>
      <c r="L456" s="219" t="s">
        <v>3696</v>
      </c>
      <c r="M456" s="219" t="s">
        <v>61</v>
      </c>
      <c r="N456" s="225"/>
      <c r="O456" s="299">
        <v>2.1480000000000001</v>
      </c>
      <c r="P456" s="225"/>
      <c r="Q456" s="225"/>
      <c r="R456" s="225"/>
      <c r="S456" s="299" t="s">
        <v>80</v>
      </c>
      <c r="T456" s="226"/>
      <c r="U456" s="227"/>
      <c r="V456" s="227"/>
      <c r="W456" s="228"/>
      <c r="X456" s="229"/>
      <c r="Y456" s="230"/>
      <c r="Z456" s="230"/>
      <c r="AA456" s="230"/>
      <c r="AB456" s="231"/>
      <c r="AC456" s="231"/>
      <c r="AD456" s="232"/>
      <c r="AE456" s="233"/>
    </row>
    <row r="457" spans="1:31" ht="15.75" customHeight="1">
      <c r="A457" s="279" t="s">
        <v>5980</v>
      </c>
      <c r="B457" s="219" t="s">
        <v>7168</v>
      </c>
      <c r="C457" s="279" t="s">
        <v>8307</v>
      </c>
      <c r="D457" s="279" t="s">
        <v>8308</v>
      </c>
      <c r="E457" s="220" t="s">
        <v>8309</v>
      </c>
      <c r="F457" s="220"/>
      <c r="G457" s="221">
        <v>45105</v>
      </c>
      <c r="H457" s="219" t="s">
        <v>57</v>
      </c>
      <c r="I457" s="219">
        <v>36</v>
      </c>
      <c r="J457" s="223">
        <v>31653</v>
      </c>
      <c r="K457" s="219" t="s">
        <v>4373</v>
      </c>
      <c r="L457" s="219" t="s">
        <v>3696</v>
      </c>
      <c r="M457" s="219" t="s">
        <v>61</v>
      </c>
      <c r="N457" s="225"/>
      <c r="O457" s="299">
        <v>1.079</v>
      </c>
      <c r="P457" s="225"/>
      <c r="Q457" s="225"/>
      <c r="R457" s="225"/>
      <c r="S457" s="299" t="s">
        <v>80</v>
      </c>
      <c r="T457" s="226"/>
      <c r="U457" s="227"/>
      <c r="V457" s="227"/>
      <c r="W457" s="228"/>
      <c r="X457" s="229"/>
      <c r="Y457" s="230"/>
      <c r="Z457" s="230"/>
      <c r="AA457" s="230"/>
      <c r="AB457" s="231"/>
      <c r="AC457" s="231"/>
      <c r="AD457" s="232"/>
      <c r="AE457" s="233"/>
    </row>
    <row r="458" spans="1:31" ht="15.75" customHeight="1">
      <c r="A458" s="279" t="s">
        <v>182</v>
      </c>
      <c r="B458" s="219" t="s">
        <v>188</v>
      </c>
      <c r="C458" s="279" t="s">
        <v>8310</v>
      </c>
      <c r="D458" s="279" t="s">
        <v>8311</v>
      </c>
      <c r="E458" s="220" t="s">
        <v>8312</v>
      </c>
      <c r="F458" s="220"/>
      <c r="G458" s="221">
        <v>45111</v>
      </c>
      <c r="H458" s="219" t="s">
        <v>72</v>
      </c>
      <c r="I458" s="219">
        <v>62</v>
      </c>
      <c r="J458" s="223">
        <v>22653</v>
      </c>
      <c r="K458" s="219">
        <v>29396125</v>
      </c>
      <c r="L458" s="219" t="s">
        <v>3696</v>
      </c>
      <c r="M458" s="219" t="s">
        <v>61</v>
      </c>
      <c r="N458" s="225"/>
      <c r="O458" s="299">
        <v>0.73299999999999998</v>
      </c>
      <c r="P458" s="299" t="s">
        <v>299</v>
      </c>
      <c r="Q458" s="225"/>
      <c r="R458" s="225"/>
      <c r="S458" s="225"/>
      <c r="T458" s="226"/>
      <c r="U458" s="227"/>
      <c r="V458" s="227"/>
      <c r="W458" s="228"/>
      <c r="X458" s="229"/>
      <c r="Y458" s="230"/>
      <c r="Z458" s="230"/>
      <c r="AA458" s="230"/>
      <c r="AB458" s="231"/>
      <c r="AC458" s="231"/>
      <c r="AD458" s="232"/>
      <c r="AE458" s="233"/>
    </row>
    <row r="459" spans="1:31" ht="15.75" customHeight="1">
      <c r="A459" s="279" t="s">
        <v>130</v>
      </c>
      <c r="B459" s="219" t="s">
        <v>4921</v>
      </c>
      <c r="C459" s="307" t="s">
        <v>8313</v>
      </c>
      <c r="D459" s="279" t="s">
        <v>8314</v>
      </c>
      <c r="E459" s="220" t="s">
        <v>8315</v>
      </c>
      <c r="F459" s="220"/>
      <c r="G459" s="221">
        <v>45111</v>
      </c>
      <c r="H459" s="219" t="s">
        <v>72</v>
      </c>
      <c r="I459" s="219">
        <v>76</v>
      </c>
      <c r="J459" s="223">
        <v>17443</v>
      </c>
      <c r="K459" s="219">
        <v>21084906</v>
      </c>
      <c r="L459" s="219" t="s">
        <v>3696</v>
      </c>
      <c r="M459" s="219" t="s">
        <v>61</v>
      </c>
      <c r="N459" s="225"/>
      <c r="O459" s="299">
        <v>0.63300000000000001</v>
      </c>
      <c r="P459" s="299" t="s">
        <v>299</v>
      </c>
      <c r="Q459" s="225"/>
      <c r="R459" s="225"/>
      <c r="S459" s="225"/>
      <c r="T459" s="226"/>
      <c r="U459" s="227"/>
      <c r="V459" s="227"/>
      <c r="W459" s="228"/>
      <c r="X459" s="229"/>
      <c r="Y459" s="230"/>
      <c r="Z459" s="230"/>
      <c r="AA459" s="230"/>
      <c r="AB459" s="231"/>
      <c r="AC459" s="231"/>
      <c r="AD459" s="232"/>
      <c r="AE459" s="233"/>
    </row>
    <row r="460" spans="1:31" ht="15.75" customHeight="1">
      <c r="A460" s="279" t="s">
        <v>130</v>
      </c>
      <c r="B460" s="219" t="s">
        <v>4921</v>
      </c>
      <c r="C460" s="279" t="s">
        <v>8313</v>
      </c>
      <c r="D460" s="279" t="s">
        <v>8316</v>
      </c>
      <c r="E460" s="220" t="s">
        <v>8317</v>
      </c>
      <c r="F460" s="220"/>
      <c r="G460" s="221">
        <v>45111</v>
      </c>
      <c r="H460" s="219" t="s">
        <v>57</v>
      </c>
      <c r="I460" s="219">
        <v>53</v>
      </c>
      <c r="J460" s="223">
        <v>25763</v>
      </c>
      <c r="K460" s="219">
        <v>80096052</v>
      </c>
      <c r="L460" s="219" t="s">
        <v>3696</v>
      </c>
      <c r="M460" s="219" t="s">
        <v>61</v>
      </c>
      <c r="N460" s="225"/>
      <c r="O460" s="299">
        <v>0.311</v>
      </c>
      <c r="P460" s="299" t="s">
        <v>299</v>
      </c>
      <c r="Q460" s="225"/>
      <c r="R460" s="225"/>
      <c r="S460" s="225"/>
      <c r="T460" s="226"/>
      <c r="U460" s="227"/>
      <c r="V460" s="227"/>
      <c r="W460" s="228"/>
      <c r="X460" s="229"/>
      <c r="Y460" s="230"/>
      <c r="Z460" s="230"/>
      <c r="AA460" s="230"/>
      <c r="AB460" s="231"/>
      <c r="AC460" s="231"/>
      <c r="AD460" s="232"/>
      <c r="AE460" s="233"/>
    </row>
    <row r="461" spans="1:31" ht="15.75" customHeight="1">
      <c r="A461" s="279" t="s">
        <v>130</v>
      </c>
      <c r="B461" s="219" t="s">
        <v>4921</v>
      </c>
      <c r="C461" s="279" t="s">
        <v>8313</v>
      </c>
      <c r="D461" s="279" t="s">
        <v>8318</v>
      </c>
      <c r="E461" s="220" t="s">
        <v>8319</v>
      </c>
      <c r="F461" s="220"/>
      <c r="G461" s="221">
        <v>45111</v>
      </c>
      <c r="H461" s="219" t="s">
        <v>72</v>
      </c>
      <c r="I461" s="219">
        <v>50</v>
      </c>
      <c r="J461" s="223">
        <v>26685</v>
      </c>
      <c r="K461" s="219">
        <v>7634407</v>
      </c>
      <c r="L461" s="219" t="s">
        <v>3696</v>
      </c>
      <c r="M461" s="219" t="s">
        <v>61</v>
      </c>
      <c r="N461" s="225"/>
      <c r="O461" s="298">
        <v>2E-3</v>
      </c>
      <c r="P461" s="224" t="s">
        <v>67</v>
      </c>
      <c r="Q461" s="225"/>
      <c r="R461" s="225"/>
      <c r="S461" s="225"/>
      <c r="T461" s="226"/>
      <c r="U461" s="227"/>
      <c r="V461" s="227"/>
      <c r="W461" s="228"/>
      <c r="X461" s="229"/>
      <c r="Y461" s="230"/>
      <c r="Z461" s="230"/>
      <c r="AA461" s="230"/>
      <c r="AB461" s="231"/>
      <c r="AC461" s="231"/>
      <c r="AD461" s="232"/>
      <c r="AE461" s="233"/>
    </row>
    <row r="462" spans="1:31" ht="15.75" customHeight="1">
      <c r="A462" s="279" t="s">
        <v>156</v>
      </c>
      <c r="B462" s="219" t="s">
        <v>4921</v>
      </c>
      <c r="C462" s="279" t="s">
        <v>8320</v>
      </c>
      <c r="D462" s="279" t="s">
        <v>8321</v>
      </c>
      <c r="E462" s="220" t="s">
        <v>8322</v>
      </c>
      <c r="F462" s="220"/>
      <c r="G462" s="221">
        <v>45111</v>
      </c>
      <c r="H462" s="219" t="s">
        <v>57</v>
      </c>
      <c r="I462" s="219">
        <v>29</v>
      </c>
      <c r="J462" s="223">
        <v>34375</v>
      </c>
      <c r="K462" s="219">
        <v>48298223</v>
      </c>
      <c r="L462" s="219" t="s">
        <v>3696</v>
      </c>
      <c r="M462" s="219" t="s">
        <v>61</v>
      </c>
      <c r="N462" s="225"/>
      <c r="O462" s="299">
        <v>0.26500000000000001</v>
      </c>
      <c r="P462" s="299" t="s">
        <v>299</v>
      </c>
      <c r="Q462" s="225"/>
      <c r="R462" s="225"/>
      <c r="S462" s="225"/>
      <c r="T462" s="226"/>
      <c r="U462" s="227"/>
      <c r="V462" s="227"/>
      <c r="W462" s="228"/>
      <c r="X462" s="229"/>
      <c r="Y462" s="230"/>
      <c r="Z462" s="230"/>
      <c r="AA462" s="230"/>
      <c r="AB462" s="231"/>
      <c r="AC462" s="231"/>
      <c r="AD462" s="232"/>
      <c r="AE462" s="233"/>
    </row>
    <row r="463" spans="1:31" ht="15.75" customHeight="1">
      <c r="A463" s="279" t="s">
        <v>5805</v>
      </c>
      <c r="B463" s="219" t="s">
        <v>4921</v>
      </c>
      <c r="C463" s="279" t="s">
        <v>8323</v>
      </c>
      <c r="D463" s="279" t="s">
        <v>8324</v>
      </c>
      <c r="E463" s="220" t="s">
        <v>8325</v>
      </c>
      <c r="F463" s="220"/>
      <c r="G463" s="221">
        <v>45111</v>
      </c>
      <c r="H463" s="219" t="s">
        <v>57</v>
      </c>
      <c r="I463" s="219">
        <v>28</v>
      </c>
      <c r="J463" s="223">
        <v>34556</v>
      </c>
      <c r="K463" s="219">
        <v>74465798</v>
      </c>
      <c r="L463" s="219" t="s">
        <v>3696</v>
      </c>
      <c r="M463" s="219" t="s">
        <v>61</v>
      </c>
      <c r="N463" s="225"/>
      <c r="O463" s="299">
        <v>0.39300000000000002</v>
      </c>
      <c r="P463" s="299" t="s">
        <v>299</v>
      </c>
      <c r="Q463" s="225"/>
      <c r="R463" s="225"/>
      <c r="S463" s="225"/>
      <c r="T463" s="226"/>
      <c r="U463" s="227" t="s">
        <v>378</v>
      </c>
      <c r="V463" s="227" t="s">
        <v>8326</v>
      </c>
      <c r="W463" s="228">
        <v>2.7452999999999999</v>
      </c>
      <c r="X463" s="229" t="s">
        <v>379</v>
      </c>
      <c r="Y463" s="230"/>
      <c r="Z463" s="230"/>
      <c r="AA463" s="230"/>
      <c r="AB463" s="231"/>
      <c r="AC463" s="231"/>
      <c r="AD463" s="232"/>
      <c r="AE463" s="233"/>
    </row>
    <row r="464" spans="1:31" ht="15.75" customHeight="1">
      <c r="A464" s="279" t="s">
        <v>5805</v>
      </c>
      <c r="B464" s="219" t="s">
        <v>4921</v>
      </c>
      <c r="C464" s="307" t="s">
        <v>8327</v>
      </c>
      <c r="D464" s="279" t="s">
        <v>8328</v>
      </c>
      <c r="E464" s="220" t="s">
        <v>8329</v>
      </c>
      <c r="F464" s="220"/>
      <c r="G464" s="221">
        <v>45111</v>
      </c>
      <c r="H464" s="219" t="s">
        <v>57</v>
      </c>
      <c r="I464" s="219">
        <v>53</v>
      </c>
      <c r="J464" s="223">
        <v>25561</v>
      </c>
      <c r="K464" s="219">
        <v>48735504</v>
      </c>
      <c r="L464" s="219" t="s">
        <v>3696</v>
      </c>
      <c r="M464" s="219" t="s">
        <v>61</v>
      </c>
      <c r="N464" s="225"/>
      <c r="O464" s="299">
        <v>1.6759999999999999</v>
      </c>
      <c r="P464" s="299" t="s">
        <v>299</v>
      </c>
      <c r="Q464" s="225"/>
      <c r="R464" s="225"/>
      <c r="S464" s="225"/>
      <c r="T464" s="226"/>
      <c r="U464" s="227" t="s">
        <v>378</v>
      </c>
      <c r="V464" s="227" t="s">
        <v>8326</v>
      </c>
      <c r="W464" s="228">
        <v>2.7934000000000001</v>
      </c>
      <c r="X464" s="229" t="s">
        <v>379</v>
      </c>
      <c r="Y464" s="230"/>
      <c r="Z464" s="230"/>
      <c r="AA464" s="230"/>
      <c r="AB464" s="231"/>
      <c r="AC464" s="231"/>
      <c r="AD464" s="232"/>
      <c r="AE464" s="233"/>
    </row>
    <row r="465" spans="1:31" ht="15.75" customHeight="1">
      <c r="A465" s="279" t="s">
        <v>5805</v>
      </c>
      <c r="B465" s="219" t="s">
        <v>4921</v>
      </c>
      <c r="C465" s="279" t="s">
        <v>8330</v>
      </c>
      <c r="D465" s="279" t="s">
        <v>8331</v>
      </c>
      <c r="E465" s="220" t="s">
        <v>8332</v>
      </c>
      <c r="F465" s="220"/>
      <c r="G465" s="221">
        <v>45111</v>
      </c>
      <c r="H465" s="219" t="s">
        <v>57</v>
      </c>
      <c r="I465" s="219">
        <v>52</v>
      </c>
      <c r="J465" s="223">
        <v>25760</v>
      </c>
      <c r="K465" s="219">
        <v>4338116</v>
      </c>
      <c r="L465" s="219" t="s">
        <v>3696</v>
      </c>
      <c r="M465" s="219" t="s">
        <v>61</v>
      </c>
      <c r="N465" s="225"/>
      <c r="O465" s="299">
        <v>2.2189999999999999</v>
      </c>
      <c r="P465" s="299" t="s">
        <v>299</v>
      </c>
      <c r="Q465" s="225"/>
      <c r="R465" s="225"/>
      <c r="S465" s="225"/>
      <c r="T465" s="226"/>
      <c r="U465" s="227" t="s">
        <v>378</v>
      </c>
      <c r="V465" s="227" t="s">
        <v>8326</v>
      </c>
      <c r="W465" s="228">
        <v>2.9674999999999998</v>
      </c>
      <c r="X465" s="229" t="s">
        <v>379</v>
      </c>
      <c r="Y465" s="230"/>
      <c r="Z465" s="230"/>
      <c r="AA465" s="230"/>
      <c r="AB465" s="231"/>
      <c r="AC465" s="231"/>
      <c r="AD465" s="232"/>
      <c r="AE465" s="233"/>
    </row>
    <row r="466" spans="1:31" ht="15.75" customHeight="1">
      <c r="A466" s="279" t="s">
        <v>5805</v>
      </c>
      <c r="B466" s="219" t="s">
        <v>4921</v>
      </c>
      <c r="C466" s="279" t="s">
        <v>8333</v>
      </c>
      <c r="D466" s="279" t="s">
        <v>8334</v>
      </c>
      <c r="E466" s="220" t="s">
        <v>8335</v>
      </c>
      <c r="F466" s="220"/>
      <c r="G466" s="221">
        <v>45111</v>
      </c>
      <c r="H466" s="219" t="s">
        <v>57</v>
      </c>
      <c r="I466" s="219">
        <v>50</v>
      </c>
      <c r="J466" s="223">
        <v>26514</v>
      </c>
      <c r="K466" s="219">
        <v>7526185</v>
      </c>
      <c r="L466" s="219" t="s">
        <v>3696</v>
      </c>
      <c r="M466" s="219" t="s">
        <v>61</v>
      </c>
      <c r="N466" s="225"/>
      <c r="O466" s="299">
        <v>0.21</v>
      </c>
      <c r="P466" s="299" t="s">
        <v>299</v>
      </c>
      <c r="Q466" s="225"/>
      <c r="R466" s="225"/>
      <c r="S466" s="225"/>
      <c r="T466" s="226"/>
      <c r="U466" s="227" t="s">
        <v>378</v>
      </c>
      <c r="V466" s="227" t="s">
        <v>8326</v>
      </c>
      <c r="W466" s="228">
        <v>2.9521999999999999</v>
      </c>
      <c r="X466" s="229" t="s">
        <v>379</v>
      </c>
      <c r="Y466" s="230"/>
      <c r="Z466" s="230"/>
      <c r="AA466" s="230"/>
      <c r="AB466" s="231"/>
      <c r="AC466" s="231"/>
      <c r="AD466" s="232"/>
      <c r="AE466" s="233"/>
    </row>
    <row r="467" spans="1:31" ht="15.75" customHeight="1">
      <c r="A467" s="279" t="s">
        <v>5805</v>
      </c>
      <c r="B467" s="219" t="s">
        <v>4921</v>
      </c>
      <c r="C467" s="279" t="s">
        <v>8336</v>
      </c>
      <c r="D467" s="279" t="s">
        <v>8337</v>
      </c>
      <c r="E467" s="220" t="s">
        <v>8338</v>
      </c>
      <c r="F467" s="220"/>
      <c r="G467" s="221">
        <v>45111</v>
      </c>
      <c r="H467" s="219" t="s">
        <v>57</v>
      </c>
      <c r="I467" s="219">
        <v>42</v>
      </c>
      <c r="J467" s="223">
        <v>29473</v>
      </c>
      <c r="K467" s="219">
        <v>42892271</v>
      </c>
      <c r="L467" s="219" t="s">
        <v>3696</v>
      </c>
      <c r="M467" s="219" t="s">
        <v>61</v>
      </c>
      <c r="N467" s="225"/>
      <c r="O467" s="299">
        <v>1.0920000000000001</v>
      </c>
      <c r="P467" s="299" t="s">
        <v>299</v>
      </c>
      <c r="Q467" s="225"/>
      <c r="R467" s="225"/>
      <c r="S467" s="225"/>
      <c r="T467" s="226"/>
      <c r="U467" s="227" t="s">
        <v>378</v>
      </c>
      <c r="V467" s="227" t="s">
        <v>8326</v>
      </c>
      <c r="W467" s="228">
        <v>2.7928999999999999</v>
      </c>
      <c r="X467" s="229" t="s">
        <v>379</v>
      </c>
      <c r="Y467" s="230"/>
      <c r="Z467" s="230"/>
      <c r="AA467" s="230"/>
      <c r="AB467" s="231"/>
      <c r="AC467" s="231"/>
      <c r="AD467" s="232"/>
      <c r="AE467" s="233"/>
    </row>
    <row r="468" spans="1:31" ht="15.75" customHeight="1">
      <c r="A468" s="279" t="s">
        <v>369</v>
      </c>
      <c r="B468" s="219" t="s">
        <v>7168</v>
      </c>
      <c r="C468" s="279" t="s">
        <v>8339</v>
      </c>
      <c r="D468" s="279" t="s">
        <v>8340</v>
      </c>
      <c r="E468" s="220" t="s">
        <v>8341</v>
      </c>
      <c r="F468" s="220"/>
      <c r="G468" s="221">
        <v>45113</v>
      </c>
      <c r="H468" s="219" t="s">
        <v>72</v>
      </c>
      <c r="I468" s="219">
        <v>19</v>
      </c>
      <c r="J468" s="223">
        <v>37852</v>
      </c>
      <c r="K468" s="219">
        <v>60520228</v>
      </c>
      <c r="L468" s="219" t="s">
        <v>3696</v>
      </c>
      <c r="M468" s="219" t="s">
        <v>61</v>
      </c>
      <c r="N468" s="225"/>
      <c r="O468" s="298">
        <v>1E-3</v>
      </c>
      <c r="P468" s="224" t="s">
        <v>67</v>
      </c>
      <c r="Q468" s="225"/>
      <c r="R468" s="225"/>
      <c r="S468" s="225"/>
      <c r="T468" s="226"/>
      <c r="U468" s="227" t="s">
        <v>3418</v>
      </c>
      <c r="V468" s="227"/>
      <c r="W468" s="228" t="s">
        <v>8342</v>
      </c>
      <c r="X468" s="229" t="s">
        <v>4855</v>
      </c>
      <c r="Y468" s="230"/>
      <c r="Z468" s="230"/>
      <c r="AA468" s="230"/>
      <c r="AB468" s="231"/>
      <c r="AC468" s="231"/>
      <c r="AD468" s="232"/>
      <c r="AE468" s="233"/>
    </row>
    <row r="469" spans="1:31" ht="15.75" customHeight="1">
      <c r="A469" s="279" t="s">
        <v>3450</v>
      </c>
      <c r="B469" s="219" t="s">
        <v>4921</v>
      </c>
      <c r="C469" s="279" t="s">
        <v>8343</v>
      </c>
      <c r="D469" s="279" t="s">
        <v>8344</v>
      </c>
      <c r="E469" s="220" t="s">
        <v>8345</v>
      </c>
      <c r="F469" s="220"/>
      <c r="G469" s="221">
        <v>45113</v>
      </c>
      <c r="H469" s="219" t="s">
        <v>57</v>
      </c>
      <c r="I469" s="219">
        <v>62</v>
      </c>
      <c r="J469" s="223">
        <v>24647</v>
      </c>
      <c r="K469" s="219">
        <v>8337028</v>
      </c>
      <c r="L469" s="219" t="s">
        <v>3696</v>
      </c>
      <c r="M469" s="219" t="s">
        <v>61</v>
      </c>
      <c r="N469" s="225"/>
      <c r="O469" s="299">
        <v>0.32700000000000001</v>
      </c>
      <c r="P469" s="299" t="s">
        <v>299</v>
      </c>
      <c r="Q469" s="225"/>
      <c r="R469" s="225"/>
      <c r="S469" s="225"/>
      <c r="T469" s="226"/>
      <c r="U469" s="227"/>
      <c r="V469" s="227"/>
      <c r="W469" s="228"/>
      <c r="X469" s="229"/>
      <c r="Y469" s="230"/>
      <c r="Z469" s="230"/>
      <c r="AA469" s="230"/>
      <c r="AB469" s="231"/>
      <c r="AC469" s="231"/>
      <c r="AD469" s="232"/>
      <c r="AE469" s="233"/>
    </row>
    <row r="470" spans="1:31" ht="15.75" customHeight="1">
      <c r="A470" s="279" t="s">
        <v>8346</v>
      </c>
      <c r="B470" s="219" t="s">
        <v>495</v>
      </c>
      <c r="C470" s="279" t="s">
        <v>8347</v>
      </c>
      <c r="D470" s="279" t="s">
        <v>8348</v>
      </c>
      <c r="E470" s="220" t="s">
        <v>8349</v>
      </c>
      <c r="F470" s="220"/>
      <c r="G470" s="221">
        <v>45114</v>
      </c>
      <c r="H470" s="219" t="s">
        <v>72</v>
      </c>
      <c r="I470" s="219">
        <v>58</v>
      </c>
      <c r="J470" s="223">
        <v>23560</v>
      </c>
      <c r="K470" s="219">
        <v>27960289</v>
      </c>
      <c r="L470" s="219" t="s">
        <v>3696</v>
      </c>
      <c r="M470" s="219" t="s">
        <v>61</v>
      </c>
      <c r="N470" s="225"/>
      <c r="O470" s="298">
        <v>1E-3</v>
      </c>
      <c r="P470" s="224" t="s">
        <v>67</v>
      </c>
      <c r="Q470" s="225"/>
      <c r="R470" s="225"/>
      <c r="S470" s="225"/>
      <c r="T470" s="226"/>
      <c r="U470" s="227"/>
      <c r="V470" s="227"/>
      <c r="W470" s="228"/>
      <c r="X470" s="229"/>
      <c r="Y470" s="230"/>
      <c r="Z470" s="230"/>
      <c r="AA470" s="230"/>
      <c r="AB470" s="231"/>
      <c r="AC470" s="231"/>
      <c r="AD470" s="232"/>
      <c r="AE470" s="233"/>
    </row>
    <row r="471" spans="1:31" ht="15.75" customHeight="1">
      <c r="A471" s="279" t="s">
        <v>651</v>
      </c>
      <c r="B471" s="219" t="s">
        <v>400</v>
      </c>
      <c r="C471" s="279" t="s">
        <v>8350</v>
      </c>
      <c r="D471" s="279" t="s">
        <v>8351</v>
      </c>
      <c r="E471" s="220" t="s">
        <v>8352</v>
      </c>
      <c r="F471" s="220"/>
      <c r="G471" s="221">
        <v>45114</v>
      </c>
      <c r="H471" s="219" t="s">
        <v>57</v>
      </c>
      <c r="I471" s="219">
        <v>34</v>
      </c>
      <c r="J471" s="223">
        <v>31750</v>
      </c>
      <c r="K471" s="219">
        <v>46193730</v>
      </c>
      <c r="L471" s="219" t="s">
        <v>3696</v>
      </c>
      <c r="M471" s="219" t="s">
        <v>61</v>
      </c>
      <c r="N471" s="225"/>
      <c r="O471" s="298">
        <v>1E-3</v>
      </c>
      <c r="P471" s="224" t="s">
        <v>67</v>
      </c>
      <c r="Q471" s="225"/>
      <c r="R471" s="225"/>
      <c r="S471" s="225"/>
      <c r="T471" s="226"/>
      <c r="U471" s="227"/>
      <c r="V471" s="227"/>
      <c r="W471" s="228"/>
      <c r="X471" s="229"/>
      <c r="Y471" s="230"/>
      <c r="Z471" s="230"/>
      <c r="AA471" s="230"/>
      <c r="AB471" s="231"/>
      <c r="AC471" s="231"/>
      <c r="AD471" s="232"/>
      <c r="AE471" s="233"/>
    </row>
    <row r="472" spans="1:31" ht="15.75" customHeight="1">
      <c r="A472" s="279" t="s">
        <v>227</v>
      </c>
      <c r="B472" s="219" t="s">
        <v>4921</v>
      </c>
      <c r="C472" s="307" t="s">
        <v>8353</v>
      </c>
      <c r="D472" s="279" t="s">
        <v>8354</v>
      </c>
      <c r="E472" s="220" t="s">
        <v>8355</v>
      </c>
      <c r="F472" s="220"/>
      <c r="G472" s="221">
        <v>45118</v>
      </c>
      <c r="H472" s="219" t="s">
        <v>72</v>
      </c>
      <c r="I472" s="219">
        <v>54</v>
      </c>
      <c r="J472" s="223">
        <v>25169</v>
      </c>
      <c r="K472" s="219">
        <v>25818065</v>
      </c>
      <c r="L472" s="219" t="s">
        <v>3696</v>
      </c>
      <c r="M472" s="219" t="s">
        <v>61</v>
      </c>
      <c r="N472" s="225"/>
      <c r="O472" s="298" t="s">
        <v>6057</v>
      </c>
      <c r="P472" s="224" t="s">
        <v>67</v>
      </c>
      <c r="Q472" s="225"/>
      <c r="R472" s="225"/>
      <c r="S472" s="225"/>
      <c r="T472" s="226"/>
      <c r="U472" s="227"/>
      <c r="V472" s="227"/>
      <c r="W472" s="228"/>
      <c r="X472" s="229"/>
      <c r="Y472" s="230"/>
      <c r="Z472" s="230"/>
      <c r="AA472" s="230"/>
      <c r="AB472" s="231"/>
      <c r="AC472" s="231"/>
      <c r="AD472" s="232"/>
      <c r="AE472" s="233"/>
    </row>
    <row r="473" spans="1:31" ht="15.75" customHeight="1">
      <c r="A473" s="279" t="s">
        <v>227</v>
      </c>
      <c r="B473" s="219" t="s">
        <v>4921</v>
      </c>
      <c r="C473" s="279" t="s">
        <v>8353</v>
      </c>
      <c r="D473" s="279" t="s">
        <v>8356</v>
      </c>
      <c r="E473" s="220" t="s">
        <v>8357</v>
      </c>
      <c r="F473" s="220"/>
      <c r="G473" s="221">
        <v>45118</v>
      </c>
      <c r="H473" s="219" t="s">
        <v>57</v>
      </c>
      <c r="I473" s="219">
        <v>62</v>
      </c>
      <c r="J473" s="223">
        <v>22450</v>
      </c>
      <c r="K473" s="219">
        <v>9014467</v>
      </c>
      <c r="L473" s="219" t="s">
        <v>3696</v>
      </c>
      <c r="M473" s="219" t="s">
        <v>61</v>
      </c>
      <c r="N473" s="225"/>
      <c r="O473" s="298" t="s">
        <v>6047</v>
      </c>
      <c r="P473" s="224" t="s">
        <v>67</v>
      </c>
      <c r="Q473" s="225"/>
      <c r="R473" s="225"/>
      <c r="S473" s="225"/>
      <c r="T473" s="226"/>
      <c r="U473" s="227"/>
      <c r="V473" s="227"/>
      <c r="W473" s="228"/>
      <c r="X473" s="229"/>
      <c r="Y473" s="230"/>
      <c r="Z473" s="230"/>
      <c r="AA473" s="230"/>
      <c r="AB473" s="231"/>
      <c r="AC473" s="231"/>
      <c r="AD473" s="232"/>
      <c r="AE473" s="233"/>
    </row>
    <row r="474" spans="1:31" ht="15.75" customHeight="1">
      <c r="A474" s="279" t="s">
        <v>6306</v>
      </c>
      <c r="B474" s="219" t="s">
        <v>6307</v>
      </c>
      <c r="C474" s="279" t="s">
        <v>8358</v>
      </c>
      <c r="D474" s="279" t="s">
        <v>8359</v>
      </c>
      <c r="E474" s="220" t="s">
        <v>8360</v>
      </c>
      <c r="F474" s="220"/>
      <c r="G474" s="221">
        <v>45118</v>
      </c>
      <c r="H474" s="219" t="s">
        <v>57</v>
      </c>
      <c r="I474" s="219">
        <v>51</v>
      </c>
      <c r="J474" s="223">
        <v>26221</v>
      </c>
      <c r="K474" s="219">
        <v>29604230</v>
      </c>
      <c r="L474" s="219" t="s">
        <v>3696</v>
      </c>
      <c r="M474" s="219" t="s">
        <v>61</v>
      </c>
      <c r="N474" s="225"/>
      <c r="O474" s="298" t="s">
        <v>6057</v>
      </c>
      <c r="P474" s="224" t="s">
        <v>67</v>
      </c>
      <c r="Q474" s="225"/>
      <c r="R474" s="225"/>
      <c r="S474" s="225"/>
      <c r="T474" s="226"/>
      <c r="U474" s="227" t="s">
        <v>68</v>
      </c>
      <c r="V474" s="227">
        <v>1</v>
      </c>
      <c r="W474" s="228" t="s">
        <v>8361</v>
      </c>
      <c r="X474" s="229"/>
      <c r="Y474" s="230"/>
      <c r="Z474" s="230"/>
      <c r="AA474" s="230"/>
      <c r="AB474" s="231"/>
      <c r="AC474" s="231"/>
      <c r="AD474" s="232"/>
      <c r="AE474" s="233"/>
    </row>
    <row r="475" spans="1:31" ht="15.75" customHeight="1">
      <c r="A475" s="279" t="s">
        <v>492</v>
      </c>
      <c r="B475" s="219" t="s">
        <v>495</v>
      </c>
      <c r="C475" s="307" t="s">
        <v>8362</v>
      </c>
      <c r="D475" s="279" t="s">
        <v>8363</v>
      </c>
      <c r="E475" s="220" t="s">
        <v>8364</v>
      </c>
      <c r="F475" s="220"/>
      <c r="G475" s="221">
        <v>45119</v>
      </c>
      <c r="H475" s="219" t="s">
        <v>72</v>
      </c>
      <c r="I475" s="219">
        <v>42</v>
      </c>
      <c r="J475" s="223">
        <v>29526</v>
      </c>
      <c r="K475" s="219">
        <v>41958920</v>
      </c>
      <c r="L475" s="219" t="s">
        <v>3696</v>
      </c>
      <c r="M475" s="219" t="s">
        <v>61</v>
      </c>
      <c r="N475" s="225"/>
      <c r="O475" s="298" t="s">
        <v>6061</v>
      </c>
      <c r="P475" s="224" t="s">
        <v>67</v>
      </c>
      <c r="Q475" s="225"/>
      <c r="R475" s="225"/>
      <c r="S475" s="225"/>
      <c r="T475" s="226"/>
      <c r="U475" s="227" t="s">
        <v>378</v>
      </c>
      <c r="V475" s="227">
        <v>0.8</v>
      </c>
      <c r="W475" s="228">
        <v>1.0589999999999999</v>
      </c>
      <c r="X475" s="229" t="s">
        <v>498</v>
      </c>
      <c r="Y475" s="230"/>
      <c r="Z475" s="230"/>
      <c r="AA475" s="230"/>
      <c r="AB475" s="231"/>
      <c r="AC475" s="231"/>
      <c r="AD475" s="232"/>
      <c r="AE475" s="233"/>
    </row>
    <row r="476" spans="1:31" ht="15.75" customHeight="1">
      <c r="A476" s="279" t="s">
        <v>492</v>
      </c>
      <c r="B476" s="219" t="s">
        <v>495</v>
      </c>
      <c r="C476" s="279" t="s">
        <v>8362</v>
      </c>
      <c r="D476" s="279" t="s">
        <v>8365</v>
      </c>
      <c r="E476" s="220" t="s">
        <v>8366</v>
      </c>
      <c r="F476" s="220"/>
      <c r="G476" s="221">
        <v>45119</v>
      </c>
      <c r="H476" s="219" t="s">
        <v>57</v>
      </c>
      <c r="I476" s="219">
        <v>50</v>
      </c>
      <c r="J476" s="223">
        <v>26525</v>
      </c>
      <c r="K476" s="219">
        <v>43931998</v>
      </c>
      <c r="L476" s="219" t="s">
        <v>3696</v>
      </c>
      <c r="M476" s="219" t="s">
        <v>61</v>
      </c>
      <c r="N476" s="225"/>
      <c r="O476" s="298">
        <v>4.9000000000000002E-2</v>
      </c>
      <c r="P476" s="299" t="s">
        <v>8367</v>
      </c>
      <c r="Q476" s="225"/>
      <c r="R476" s="225"/>
      <c r="S476" s="224" t="s">
        <v>67</v>
      </c>
      <c r="T476" s="226"/>
      <c r="U476" s="227" t="s">
        <v>378</v>
      </c>
      <c r="V476" s="227">
        <v>0.8</v>
      </c>
      <c r="W476" s="228">
        <v>1.0189999999999999</v>
      </c>
      <c r="X476" s="229" t="s">
        <v>498</v>
      </c>
      <c r="Y476" s="230"/>
      <c r="Z476" s="230"/>
      <c r="AA476" s="230"/>
      <c r="AB476" s="231"/>
      <c r="AC476" s="231"/>
      <c r="AD476" s="232"/>
      <c r="AE476" s="233"/>
    </row>
    <row r="477" spans="1:31" ht="15.75" customHeight="1">
      <c r="A477" s="279" t="s">
        <v>492</v>
      </c>
      <c r="B477" s="219" t="s">
        <v>495</v>
      </c>
      <c r="C477" s="279" t="s">
        <v>8362</v>
      </c>
      <c r="D477" s="279" t="s">
        <v>8368</v>
      </c>
      <c r="E477" s="220" t="s">
        <v>8369</v>
      </c>
      <c r="F477" s="220"/>
      <c r="G477" s="221">
        <v>45119</v>
      </c>
      <c r="H477" s="219" t="s">
        <v>57</v>
      </c>
      <c r="I477" s="219">
        <v>20</v>
      </c>
      <c r="J477" s="223">
        <v>37803</v>
      </c>
      <c r="K477" s="219">
        <v>74483121</v>
      </c>
      <c r="L477" s="219" t="s">
        <v>3696</v>
      </c>
      <c r="M477" s="219" t="s">
        <v>61</v>
      </c>
      <c r="N477" s="225"/>
      <c r="O477" s="298">
        <v>6.0000000000000001E-3</v>
      </c>
      <c r="P477" s="224" t="s">
        <v>67</v>
      </c>
      <c r="Q477" s="225"/>
      <c r="R477" s="225"/>
      <c r="S477" s="225"/>
      <c r="T477" s="226"/>
      <c r="U477" s="227" t="s">
        <v>378</v>
      </c>
      <c r="V477" s="227">
        <v>0.8</v>
      </c>
      <c r="W477" s="228">
        <v>1.1930000000000001</v>
      </c>
      <c r="X477" s="229" t="s">
        <v>498</v>
      </c>
      <c r="Y477" s="230"/>
      <c r="Z477" s="230"/>
      <c r="AA477" s="230"/>
      <c r="AB477" s="231"/>
      <c r="AC477" s="231"/>
      <c r="AD477" s="232"/>
      <c r="AE477" s="233"/>
    </row>
    <row r="478" spans="1:31" ht="15.75" customHeight="1">
      <c r="A478" s="279" t="s">
        <v>2111</v>
      </c>
      <c r="B478" s="219" t="s">
        <v>283</v>
      </c>
      <c r="C478" s="279" t="s">
        <v>8370</v>
      </c>
      <c r="D478" s="279" t="s">
        <v>8371</v>
      </c>
      <c r="E478" s="220" t="s">
        <v>8372</v>
      </c>
      <c r="F478" s="220"/>
      <c r="G478" s="221">
        <v>45120</v>
      </c>
      <c r="H478" s="219" t="s">
        <v>72</v>
      </c>
      <c r="I478" s="219">
        <v>28</v>
      </c>
      <c r="J478" s="223">
        <v>34933</v>
      </c>
      <c r="K478" s="219">
        <v>76395245</v>
      </c>
      <c r="L478" s="219" t="s">
        <v>3696</v>
      </c>
      <c r="M478" s="219" t="s">
        <v>61</v>
      </c>
      <c r="N478" s="225"/>
      <c r="O478" s="298">
        <v>5.0000000000000001E-3</v>
      </c>
      <c r="P478" s="224" t="s">
        <v>4635</v>
      </c>
      <c r="Q478" s="225"/>
      <c r="R478" s="225"/>
      <c r="S478" s="225"/>
      <c r="T478" s="226"/>
      <c r="U478" s="227"/>
      <c r="V478" s="227"/>
      <c r="W478" s="228"/>
      <c r="X478" s="229"/>
      <c r="Y478" s="230"/>
      <c r="Z478" s="230"/>
      <c r="AA478" s="230"/>
      <c r="AB478" s="231"/>
      <c r="AC478" s="231"/>
      <c r="AD478" s="232"/>
      <c r="AE478" s="233"/>
    </row>
    <row r="479" spans="1:31" ht="15.75" customHeight="1">
      <c r="A479" s="279" t="s">
        <v>130</v>
      </c>
      <c r="B479" s="219" t="s">
        <v>4921</v>
      </c>
      <c r="C479" s="279" t="s">
        <v>8373</v>
      </c>
      <c r="D479" s="279" t="s">
        <v>8374</v>
      </c>
      <c r="E479" s="220" t="s">
        <v>8375</v>
      </c>
      <c r="F479" s="220"/>
      <c r="G479" s="221">
        <v>45120</v>
      </c>
      <c r="H479" s="219" t="s">
        <v>57</v>
      </c>
      <c r="I479" s="219">
        <v>52</v>
      </c>
      <c r="J479" s="223">
        <v>26077</v>
      </c>
      <c r="K479" s="219">
        <v>9785026</v>
      </c>
      <c r="L479" s="219" t="s">
        <v>3696</v>
      </c>
      <c r="M479" s="219" t="s">
        <v>61</v>
      </c>
      <c r="N479" s="225"/>
      <c r="O479" s="299">
        <v>1.5029999999999999</v>
      </c>
      <c r="P479" s="299" t="s">
        <v>299</v>
      </c>
      <c r="Q479" s="225"/>
      <c r="R479" s="225"/>
      <c r="S479" s="225"/>
      <c r="T479" s="226"/>
      <c r="U479" s="227"/>
      <c r="V479" s="227"/>
      <c r="W479" s="228"/>
      <c r="X479" s="229"/>
      <c r="Y479" s="230"/>
      <c r="Z479" s="230"/>
      <c r="AA479" s="230"/>
      <c r="AB479" s="231"/>
      <c r="AC479" s="231"/>
      <c r="AD479" s="232"/>
      <c r="AE479" s="233"/>
    </row>
    <row r="480" spans="1:31" ht="15.75" customHeight="1">
      <c r="A480" s="279" t="s">
        <v>651</v>
      </c>
      <c r="B480" s="219" t="s">
        <v>400</v>
      </c>
      <c r="C480" s="279" t="s">
        <v>8376</v>
      </c>
      <c r="D480" s="279" t="s">
        <v>8377</v>
      </c>
      <c r="E480" s="220" t="s">
        <v>8378</v>
      </c>
      <c r="F480" s="220"/>
      <c r="G480" s="221">
        <v>45120</v>
      </c>
      <c r="H480" s="219" t="s">
        <v>72</v>
      </c>
      <c r="I480" s="219">
        <v>36</v>
      </c>
      <c r="J480" s="223">
        <v>30170</v>
      </c>
      <c r="K480" s="219">
        <v>44454454</v>
      </c>
      <c r="L480" s="219" t="s">
        <v>3696</v>
      </c>
      <c r="M480" s="219" t="s">
        <v>61</v>
      </c>
      <c r="N480" s="225"/>
      <c r="O480" s="298">
        <v>4.0000000000000001E-3</v>
      </c>
      <c r="P480" s="224" t="s">
        <v>67</v>
      </c>
      <c r="Q480" s="225"/>
      <c r="R480" s="225"/>
      <c r="S480" s="225"/>
      <c r="T480" s="226"/>
      <c r="U480" s="227"/>
      <c r="V480" s="227"/>
      <c r="W480" s="228"/>
      <c r="X480" s="229"/>
      <c r="Y480" s="230"/>
      <c r="Z480" s="230"/>
      <c r="AA480" s="230"/>
      <c r="AB480" s="231"/>
      <c r="AC480" s="231"/>
      <c r="AD480" s="232"/>
      <c r="AE480" s="233"/>
    </row>
    <row r="481" spans="1:31" ht="15.75" customHeight="1">
      <c r="A481" s="279" t="s">
        <v>595</v>
      </c>
      <c r="B481" s="219" t="s">
        <v>4921</v>
      </c>
      <c r="C481" s="279" t="s">
        <v>8379</v>
      </c>
      <c r="D481" s="279" t="s">
        <v>8380</v>
      </c>
      <c r="E481" s="220" t="s">
        <v>8381</v>
      </c>
      <c r="F481" s="220"/>
      <c r="G481" s="221">
        <v>45121</v>
      </c>
      <c r="H481" s="219" t="s">
        <v>57</v>
      </c>
      <c r="I481" s="219">
        <v>32</v>
      </c>
      <c r="J481" s="223">
        <v>33407</v>
      </c>
      <c r="K481" s="219">
        <v>70255376</v>
      </c>
      <c r="L481" s="219" t="s">
        <v>3696</v>
      </c>
      <c r="M481" s="219" t="s">
        <v>61</v>
      </c>
      <c r="N481" s="225"/>
      <c r="O481" s="298">
        <v>3.0000000000000001E-3</v>
      </c>
      <c r="P481" s="224" t="s">
        <v>67</v>
      </c>
      <c r="Q481" s="225"/>
      <c r="R481" s="225"/>
      <c r="S481" s="225"/>
      <c r="T481" s="226"/>
      <c r="U481" s="227"/>
      <c r="V481" s="227"/>
      <c r="W481" s="228"/>
      <c r="X481" s="229"/>
      <c r="Y481" s="230"/>
      <c r="Z481" s="230"/>
      <c r="AA481" s="230"/>
      <c r="AB481" s="231"/>
      <c r="AC481" s="231"/>
      <c r="AD481" s="232"/>
      <c r="AE481" s="233"/>
    </row>
    <row r="482" spans="1:31" ht="15.75" customHeight="1">
      <c r="A482" s="279" t="s">
        <v>5980</v>
      </c>
      <c r="B482" s="219" t="s">
        <v>7168</v>
      </c>
      <c r="C482" s="307" t="s">
        <v>8382</v>
      </c>
      <c r="D482" s="279" t="s">
        <v>8383</v>
      </c>
      <c r="E482" s="220" t="s">
        <v>8384</v>
      </c>
      <c r="F482" s="220"/>
      <c r="G482" s="221">
        <v>45124</v>
      </c>
      <c r="H482" s="219" t="s">
        <v>72</v>
      </c>
      <c r="I482" s="219">
        <v>35</v>
      </c>
      <c r="J482" s="223">
        <v>32032</v>
      </c>
      <c r="K482" s="219">
        <v>45856723</v>
      </c>
      <c r="L482" s="219" t="s">
        <v>3696</v>
      </c>
      <c r="M482" s="219" t="s">
        <v>61</v>
      </c>
      <c r="N482" s="225"/>
      <c r="O482" s="298">
        <v>3.0000000000000001E-3</v>
      </c>
      <c r="P482" s="224" t="s">
        <v>67</v>
      </c>
      <c r="Q482" s="225"/>
      <c r="R482" s="225"/>
      <c r="S482" s="225"/>
      <c r="T482" s="226"/>
      <c r="U482" s="227" t="s">
        <v>3418</v>
      </c>
      <c r="V482" s="227">
        <v>1</v>
      </c>
      <c r="W482" s="228" t="s">
        <v>8385</v>
      </c>
      <c r="X482" s="229" t="s">
        <v>389</v>
      </c>
      <c r="Y482" s="230"/>
      <c r="Z482" s="230"/>
      <c r="AA482" s="230"/>
      <c r="AB482" s="231"/>
      <c r="AC482" s="231"/>
      <c r="AD482" s="232"/>
      <c r="AE482" s="233"/>
    </row>
    <row r="483" spans="1:31" ht="15.75" customHeight="1">
      <c r="A483" s="279" t="s">
        <v>5980</v>
      </c>
      <c r="B483" s="219" t="s">
        <v>7168</v>
      </c>
      <c r="C483" s="279" t="s">
        <v>8382</v>
      </c>
      <c r="D483" s="279" t="s">
        <v>8386</v>
      </c>
      <c r="E483" s="220" t="s">
        <v>8387</v>
      </c>
      <c r="F483" s="220"/>
      <c r="G483" s="221">
        <v>45124</v>
      </c>
      <c r="H483" s="219" t="s">
        <v>72</v>
      </c>
      <c r="I483" s="219">
        <v>56</v>
      </c>
      <c r="J483" s="223">
        <v>24306</v>
      </c>
      <c r="K483" s="219">
        <v>80379363</v>
      </c>
      <c r="L483" s="219" t="s">
        <v>3696</v>
      </c>
      <c r="M483" s="219" t="s">
        <v>61</v>
      </c>
      <c r="N483" s="225"/>
      <c r="O483" s="299">
        <v>3.3570000000000002</v>
      </c>
      <c r="P483" s="299" t="s">
        <v>299</v>
      </c>
      <c r="Q483" s="225"/>
      <c r="R483" s="225"/>
      <c r="S483" s="225"/>
      <c r="T483" s="226"/>
      <c r="U483" s="227" t="s">
        <v>3418</v>
      </c>
      <c r="V483" s="227">
        <v>1</v>
      </c>
      <c r="W483" s="228" t="s">
        <v>8388</v>
      </c>
      <c r="X483" s="229" t="s">
        <v>389</v>
      </c>
      <c r="Y483" s="230"/>
      <c r="Z483" s="230"/>
      <c r="AA483" s="230"/>
      <c r="AB483" s="231"/>
      <c r="AC483" s="231"/>
      <c r="AD483" s="232"/>
      <c r="AE483" s="233"/>
    </row>
    <row r="484" spans="1:31" ht="15.75" customHeight="1">
      <c r="A484" s="279" t="s">
        <v>5980</v>
      </c>
      <c r="B484" s="219" t="s">
        <v>7168</v>
      </c>
      <c r="C484" s="279" t="s">
        <v>8382</v>
      </c>
      <c r="D484" s="279" t="s">
        <v>8389</v>
      </c>
      <c r="E484" s="220" t="s">
        <v>8390</v>
      </c>
      <c r="F484" s="220"/>
      <c r="G484" s="221">
        <v>45124</v>
      </c>
      <c r="H484" s="219" t="s">
        <v>57</v>
      </c>
      <c r="I484" s="219">
        <v>21</v>
      </c>
      <c r="J484" s="223">
        <v>37126</v>
      </c>
      <c r="K484" s="219">
        <v>72746870</v>
      </c>
      <c r="L484" s="219" t="s">
        <v>3696</v>
      </c>
      <c r="M484" s="219" t="s">
        <v>61</v>
      </c>
      <c r="N484" s="225"/>
      <c r="O484" s="298">
        <v>3.0000000000000001E-3</v>
      </c>
      <c r="P484" s="224" t="s">
        <v>67</v>
      </c>
      <c r="Q484" s="225"/>
      <c r="R484" s="225"/>
      <c r="S484" s="225"/>
      <c r="T484" s="226"/>
      <c r="U484" s="227" t="s">
        <v>3418</v>
      </c>
      <c r="V484" s="227">
        <v>1</v>
      </c>
      <c r="W484" s="228" t="s">
        <v>8391</v>
      </c>
      <c r="X484" s="229" t="s">
        <v>389</v>
      </c>
      <c r="Y484" s="230"/>
      <c r="Z484" s="230"/>
      <c r="AA484" s="230"/>
      <c r="AB484" s="231"/>
      <c r="AC484" s="231"/>
      <c r="AD484" s="232"/>
      <c r="AE484" s="233"/>
    </row>
    <row r="485" spans="1:31" ht="15.75" customHeight="1">
      <c r="A485" s="279" t="s">
        <v>227</v>
      </c>
      <c r="B485" s="219" t="s">
        <v>4921</v>
      </c>
      <c r="C485" s="279" t="s">
        <v>8392</v>
      </c>
      <c r="D485" s="279" t="s">
        <v>8393</v>
      </c>
      <c r="E485" s="220" t="s">
        <v>8394</v>
      </c>
      <c r="F485" s="220"/>
      <c r="G485" s="221">
        <v>45124</v>
      </c>
      <c r="H485" s="219" t="s">
        <v>57</v>
      </c>
      <c r="I485" s="219">
        <v>19</v>
      </c>
      <c r="J485" s="223">
        <v>37925</v>
      </c>
      <c r="K485" s="219">
        <v>73248032</v>
      </c>
      <c r="L485" s="219" t="s">
        <v>3696</v>
      </c>
      <c r="M485" s="219" t="s">
        <v>61</v>
      </c>
      <c r="N485" s="225"/>
      <c r="O485" s="299">
        <v>1.923</v>
      </c>
      <c r="P485" s="299" t="s">
        <v>299</v>
      </c>
      <c r="Q485" s="225"/>
      <c r="R485" s="225"/>
      <c r="S485" s="225"/>
      <c r="T485" s="226"/>
      <c r="U485" s="227"/>
      <c r="V485" s="227"/>
      <c r="W485" s="228"/>
      <c r="X485" s="229"/>
      <c r="Y485" s="230"/>
      <c r="Z485" s="230"/>
      <c r="AA485" s="230"/>
      <c r="AB485" s="231"/>
      <c r="AC485" s="231"/>
      <c r="AD485" s="232"/>
      <c r="AE485" s="233"/>
    </row>
    <row r="486" spans="1:31" ht="15.75" customHeight="1">
      <c r="A486" s="279" t="s">
        <v>8395</v>
      </c>
      <c r="B486" s="219" t="s">
        <v>283</v>
      </c>
      <c r="C486" s="307" t="s">
        <v>8396</v>
      </c>
      <c r="D486" s="279" t="s">
        <v>8397</v>
      </c>
      <c r="E486" s="220" t="s">
        <v>8398</v>
      </c>
      <c r="F486" s="220"/>
      <c r="G486" s="221">
        <v>45124</v>
      </c>
      <c r="H486" s="219" t="s">
        <v>57</v>
      </c>
      <c r="I486" s="219">
        <v>41</v>
      </c>
      <c r="J486" s="223">
        <v>30115</v>
      </c>
      <c r="K486" s="219">
        <v>41301545</v>
      </c>
      <c r="L486" s="219" t="s">
        <v>3696</v>
      </c>
      <c r="M486" s="219" t="s">
        <v>61</v>
      </c>
      <c r="N486" s="225"/>
      <c r="O486" s="236">
        <v>2.286</v>
      </c>
      <c r="P486" s="299" t="s">
        <v>299</v>
      </c>
      <c r="Q486" s="225"/>
      <c r="R486" s="225"/>
      <c r="S486" s="225"/>
      <c r="T486" s="226"/>
      <c r="U486" s="227"/>
      <c r="V486" s="227"/>
      <c r="W486" s="228"/>
      <c r="X486" s="229"/>
      <c r="Y486" s="230"/>
      <c r="Z486" s="230"/>
      <c r="AA486" s="230"/>
      <c r="AB486" s="231"/>
      <c r="AC486" s="231"/>
      <c r="AD486" s="232"/>
      <c r="AE486" s="233"/>
    </row>
    <row r="487" spans="1:31" ht="15.75" customHeight="1">
      <c r="A487" s="279" t="s">
        <v>8395</v>
      </c>
      <c r="B487" s="219" t="s">
        <v>283</v>
      </c>
      <c r="C487" s="279" t="s">
        <v>8396</v>
      </c>
      <c r="D487" s="279" t="s">
        <v>8399</v>
      </c>
      <c r="E487" s="220" t="s">
        <v>8400</v>
      </c>
      <c r="F487" s="220"/>
      <c r="G487" s="221">
        <v>45124</v>
      </c>
      <c r="H487" s="219" t="s">
        <v>57</v>
      </c>
      <c r="I487" s="219">
        <v>39</v>
      </c>
      <c r="J487" s="223">
        <v>30729</v>
      </c>
      <c r="K487" s="219">
        <v>42258111</v>
      </c>
      <c r="L487" s="219" t="s">
        <v>3696</v>
      </c>
      <c r="M487" s="219" t="s">
        <v>61</v>
      </c>
      <c r="N487" s="225"/>
      <c r="O487" s="299">
        <v>0.79100000000000004</v>
      </c>
      <c r="P487" s="299" t="s">
        <v>299</v>
      </c>
      <c r="Q487" s="225"/>
      <c r="R487" s="225"/>
      <c r="S487" s="225"/>
      <c r="T487" s="226"/>
      <c r="U487" s="227"/>
      <c r="V487" s="227"/>
      <c r="W487" s="228"/>
      <c r="X487" s="229"/>
      <c r="Y487" s="230"/>
      <c r="Z487" s="230"/>
      <c r="AA487" s="230"/>
      <c r="AB487" s="231"/>
      <c r="AC487" s="231"/>
      <c r="AD487" s="232"/>
      <c r="AE487" s="233"/>
    </row>
    <row r="488" spans="1:31" ht="15.75" customHeight="1">
      <c r="A488" s="279" t="s">
        <v>6877</v>
      </c>
      <c r="B488" s="219" t="s">
        <v>6878</v>
      </c>
      <c r="C488" s="279" t="s">
        <v>8401</v>
      </c>
      <c r="D488" s="279" t="s">
        <v>8402</v>
      </c>
      <c r="E488" s="220" t="s">
        <v>8403</v>
      </c>
      <c r="F488" s="220"/>
      <c r="G488" s="221">
        <v>45124</v>
      </c>
      <c r="H488" s="219" t="s">
        <v>72</v>
      </c>
      <c r="I488" s="219">
        <v>53</v>
      </c>
      <c r="J488" s="223">
        <v>32734</v>
      </c>
      <c r="K488" s="219">
        <v>25815303</v>
      </c>
      <c r="L488" s="219" t="s">
        <v>3696</v>
      </c>
      <c r="M488" s="219" t="s">
        <v>61</v>
      </c>
      <c r="N488" s="225"/>
      <c r="O488" s="299">
        <v>1.23</v>
      </c>
      <c r="P488" s="299" t="s">
        <v>299</v>
      </c>
      <c r="Q488" s="225"/>
      <c r="R488" s="225"/>
      <c r="S488" s="225"/>
      <c r="T488" s="226"/>
      <c r="U488" s="227"/>
      <c r="V488" s="227"/>
      <c r="W488" s="228"/>
      <c r="X488" s="229"/>
      <c r="Y488" s="230"/>
      <c r="Z488" s="230"/>
      <c r="AA488" s="230"/>
      <c r="AB488" s="231"/>
      <c r="AC488" s="231"/>
      <c r="AD488" s="232"/>
      <c r="AE488" s="233"/>
    </row>
    <row r="489" spans="1:31" ht="15.75" customHeight="1">
      <c r="A489" s="279" t="s">
        <v>3167</v>
      </c>
      <c r="B489" s="219" t="s">
        <v>2437</v>
      </c>
      <c r="C489" s="279" t="s">
        <v>8404</v>
      </c>
      <c r="D489" s="279" t="s">
        <v>8405</v>
      </c>
      <c r="E489" s="220" t="s">
        <v>8406</v>
      </c>
      <c r="F489" s="220"/>
      <c r="G489" s="221">
        <v>45124</v>
      </c>
      <c r="H489" s="219" t="s">
        <v>57</v>
      </c>
      <c r="I489" s="219">
        <v>37</v>
      </c>
      <c r="J489" s="223">
        <v>31676</v>
      </c>
      <c r="K489" s="219">
        <v>43831391</v>
      </c>
      <c r="L489" s="219" t="s">
        <v>3679</v>
      </c>
      <c r="M489" s="219" t="s">
        <v>61</v>
      </c>
      <c r="N489" s="225"/>
      <c r="O489" s="298">
        <v>3.0000000000000001E-3</v>
      </c>
      <c r="P489" s="224" t="s">
        <v>67</v>
      </c>
      <c r="Q489" s="225"/>
      <c r="R489" s="225"/>
      <c r="S489" s="225"/>
      <c r="T489" s="226"/>
      <c r="U489" s="227" t="s">
        <v>68</v>
      </c>
      <c r="V489" s="227">
        <v>1</v>
      </c>
      <c r="W489" s="228">
        <v>3.6219999999999999</v>
      </c>
      <c r="X489" s="229" t="s">
        <v>498</v>
      </c>
      <c r="Y489" s="230"/>
      <c r="Z489" s="230"/>
      <c r="AA489" s="230"/>
      <c r="AB489" s="231"/>
      <c r="AC489" s="231"/>
      <c r="AD489" s="232"/>
      <c r="AE489" s="233"/>
    </row>
    <row r="490" spans="1:31" ht="15.75" customHeight="1">
      <c r="A490" s="279" t="s">
        <v>410</v>
      </c>
      <c r="B490" s="219" t="s">
        <v>4921</v>
      </c>
      <c r="C490" s="279" t="s">
        <v>8407</v>
      </c>
      <c r="D490" s="279" t="s">
        <v>8408</v>
      </c>
      <c r="E490" s="220" t="s">
        <v>8409</v>
      </c>
      <c r="F490" s="220"/>
      <c r="G490" s="221">
        <v>45124</v>
      </c>
      <c r="H490" s="219" t="s">
        <v>72</v>
      </c>
      <c r="I490" s="219">
        <v>23</v>
      </c>
      <c r="J490" s="223">
        <v>36460</v>
      </c>
      <c r="K490" s="219">
        <v>75531340</v>
      </c>
      <c r="L490" s="219" t="s">
        <v>3696</v>
      </c>
      <c r="M490" s="219" t="s">
        <v>61</v>
      </c>
      <c r="N490" s="225"/>
      <c r="O490" s="298">
        <v>8.0000000000000002E-3</v>
      </c>
      <c r="P490" s="224" t="s">
        <v>67</v>
      </c>
      <c r="Q490" s="225"/>
      <c r="R490" s="225"/>
      <c r="S490" s="225"/>
      <c r="T490" s="226"/>
      <c r="U490" s="227"/>
      <c r="V490" s="227"/>
      <c r="W490" s="228"/>
      <c r="X490" s="229"/>
      <c r="Y490" s="230"/>
      <c r="Z490" s="230"/>
      <c r="AA490" s="230"/>
      <c r="AB490" s="231"/>
      <c r="AC490" s="231"/>
      <c r="AD490" s="232"/>
      <c r="AE490" s="233"/>
    </row>
    <row r="491" spans="1:31" ht="15.75" customHeight="1">
      <c r="A491" s="279" t="s">
        <v>130</v>
      </c>
      <c r="B491" s="219" t="s">
        <v>4921</v>
      </c>
      <c r="C491" s="307" t="s">
        <v>8410</v>
      </c>
      <c r="D491" s="279" t="s">
        <v>8411</v>
      </c>
      <c r="E491" s="220" t="s">
        <v>8412</v>
      </c>
      <c r="F491" s="220"/>
      <c r="G491" s="221">
        <v>45125</v>
      </c>
      <c r="H491" s="219" t="s">
        <v>57</v>
      </c>
      <c r="I491" s="219">
        <v>44</v>
      </c>
      <c r="J491" s="223">
        <v>28868</v>
      </c>
      <c r="K491" s="219">
        <v>40066259</v>
      </c>
      <c r="L491" s="219" t="s">
        <v>3696</v>
      </c>
      <c r="M491" s="219" t="s">
        <v>61</v>
      </c>
      <c r="N491" s="225"/>
      <c r="O491" s="299">
        <v>2.0779999999999998</v>
      </c>
      <c r="P491" s="299" t="s">
        <v>299</v>
      </c>
      <c r="Q491" s="225"/>
      <c r="R491" s="225"/>
      <c r="S491" s="225"/>
      <c r="T491" s="226"/>
      <c r="U491" s="227"/>
      <c r="V491" s="227"/>
      <c r="W491" s="228"/>
      <c r="X491" s="229"/>
      <c r="Y491" s="230"/>
      <c r="Z491" s="230"/>
      <c r="AA491" s="230"/>
      <c r="AB491" s="231"/>
      <c r="AC491" s="231"/>
      <c r="AD491" s="232"/>
      <c r="AE491" s="233"/>
    </row>
    <row r="492" spans="1:31" ht="15.75" customHeight="1">
      <c r="A492" s="279" t="s">
        <v>130</v>
      </c>
      <c r="B492" s="219" t="s">
        <v>4921</v>
      </c>
      <c r="C492" s="279" t="s">
        <v>8410</v>
      </c>
      <c r="D492" s="279" t="s">
        <v>8413</v>
      </c>
      <c r="E492" s="220" t="s">
        <v>8414</v>
      </c>
      <c r="F492" s="220"/>
      <c r="G492" s="221">
        <v>45125</v>
      </c>
      <c r="H492" s="219" t="s">
        <v>72</v>
      </c>
      <c r="I492" s="219">
        <v>26</v>
      </c>
      <c r="J492" s="223">
        <v>35609</v>
      </c>
      <c r="K492" s="219">
        <v>70360110</v>
      </c>
      <c r="L492" s="219" t="s">
        <v>3696</v>
      </c>
      <c r="M492" s="219" t="s">
        <v>61</v>
      </c>
      <c r="N492" s="225"/>
      <c r="O492" s="298">
        <v>2.5999999999999999E-2</v>
      </c>
      <c r="P492" s="224" t="s">
        <v>67</v>
      </c>
      <c r="Q492" s="225"/>
      <c r="R492" s="225"/>
      <c r="S492" s="225"/>
      <c r="T492" s="226"/>
      <c r="U492" s="227" t="s">
        <v>68</v>
      </c>
      <c r="V492" s="227" t="s">
        <v>8415</v>
      </c>
      <c r="W492" s="228" t="s">
        <v>8416</v>
      </c>
      <c r="X492" s="229" t="s">
        <v>3065</v>
      </c>
      <c r="Y492" s="230"/>
      <c r="Z492" s="230"/>
      <c r="AA492" s="230"/>
      <c r="AB492" s="231"/>
      <c r="AC492" s="231"/>
      <c r="AD492" s="232"/>
      <c r="AE492" s="233"/>
    </row>
    <row r="493" spans="1:31" ht="15.75" customHeight="1">
      <c r="A493" s="279" t="s">
        <v>130</v>
      </c>
      <c r="B493" s="219" t="s">
        <v>4921</v>
      </c>
      <c r="C493" s="279" t="s">
        <v>8410</v>
      </c>
      <c r="D493" s="279" t="s">
        <v>8417</v>
      </c>
      <c r="E493" s="220" t="s">
        <v>8418</v>
      </c>
      <c r="F493" s="220"/>
      <c r="G493" s="221">
        <v>45125</v>
      </c>
      <c r="H493" s="219" t="s">
        <v>72</v>
      </c>
      <c r="I493" s="219">
        <v>23</v>
      </c>
      <c r="J493" s="223">
        <v>36393</v>
      </c>
      <c r="K493" s="219">
        <v>73042168</v>
      </c>
      <c r="L493" s="219" t="s">
        <v>3696</v>
      </c>
      <c r="M493" s="219" t="s">
        <v>61</v>
      </c>
      <c r="N493" s="225"/>
      <c r="O493" s="298">
        <v>1E-3</v>
      </c>
      <c r="P493" s="224" t="s">
        <v>67</v>
      </c>
      <c r="Q493" s="225"/>
      <c r="R493" s="225"/>
      <c r="S493" s="225"/>
      <c r="T493" s="226"/>
      <c r="U493" s="227" t="s">
        <v>68</v>
      </c>
      <c r="V493" s="227"/>
      <c r="W493" s="228" t="s">
        <v>8419</v>
      </c>
      <c r="X493" s="229" t="s">
        <v>3065</v>
      </c>
      <c r="Y493" s="230"/>
      <c r="Z493" s="230"/>
      <c r="AA493" s="230"/>
      <c r="AB493" s="231"/>
      <c r="AC493" s="231"/>
      <c r="AD493" s="232"/>
      <c r="AE493" s="233"/>
    </row>
    <row r="494" spans="1:31" ht="15.75" customHeight="1">
      <c r="A494" s="279" t="s">
        <v>130</v>
      </c>
      <c r="B494" s="219" t="s">
        <v>4921</v>
      </c>
      <c r="C494" s="279" t="s">
        <v>8410</v>
      </c>
      <c r="D494" s="279" t="s">
        <v>8420</v>
      </c>
      <c r="E494" s="220" t="s">
        <v>8421</v>
      </c>
      <c r="F494" s="220"/>
      <c r="G494" s="221">
        <v>45125</v>
      </c>
      <c r="H494" s="219" t="s">
        <v>72</v>
      </c>
      <c r="I494" s="219">
        <v>23</v>
      </c>
      <c r="J494" s="223">
        <v>36649</v>
      </c>
      <c r="K494" s="219">
        <v>75828695</v>
      </c>
      <c r="L494" s="219" t="s">
        <v>3696</v>
      </c>
      <c r="M494" s="219" t="s">
        <v>61</v>
      </c>
      <c r="N494" s="225"/>
      <c r="O494" s="298">
        <v>2E-3</v>
      </c>
      <c r="P494" s="224" t="s">
        <v>67</v>
      </c>
      <c r="Q494" s="225"/>
      <c r="R494" s="225"/>
      <c r="S494" s="225"/>
      <c r="T494" s="226"/>
      <c r="U494" s="227" t="s">
        <v>68</v>
      </c>
      <c r="V494" s="227"/>
      <c r="W494" s="228" t="s">
        <v>8422</v>
      </c>
      <c r="X494" s="229" t="s">
        <v>3065</v>
      </c>
      <c r="Y494" s="230"/>
      <c r="Z494" s="230"/>
      <c r="AA494" s="230"/>
      <c r="AB494" s="231"/>
      <c r="AC494" s="231"/>
      <c r="AD494" s="232"/>
      <c r="AE494" s="233"/>
    </row>
    <row r="495" spans="1:31" ht="15.75" customHeight="1">
      <c r="A495" s="279" t="s">
        <v>130</v>
      </c>
      <c r="B495" s="219" t="s">
        <v>4921</v>
      </c>
      <c r="C495" s="279" t="s">
        <v>8410</v>
      </c>
      <c r="D495" s="279" t="s">
        <v>8423</v>
      </c>
      <c r="E495" s="220" t="s">
        <v>8424</v>
      </c>
      <c r="F495" s="220"/>
      <c r="G495" s="221">
        <v>45125</v>
      </c>
      <c r="H495" s="219" t="s">
        <v>72</v>
      </c>
      <c r="I495" s="219">
        <v>19</v>
      </c>
      <c r="J495" s="223">
        <v>38244</v>
      </c>
      <c r="K495" s="219">
        <v>75363881</v>
      </c>
      <c r="L495" s="219" t="s">
        <v>3696</v>
      </c>
      <c r="M495" s="219" t="s">
        <v>61</v>
      </c>
      <c r="N495" s="225"/>
      <c r="O495" s="298">
        <v>3.0000000000000001E-3</v>
      </c>
      <c r="P495" s="224" t="s">
        <v>67</v>
      </c>
      <c r="Q495" s="225"/>
      <c r="R495" s="225"/>
      <c r="S495" s="225"/>
      <c r="T495" s="226"/>
      <c r="U495" s="227" t="s">
        <v>68</v>
      </c>
      <c r="V495" s="227"/>
      <c r="W495" s="228" t="s">
        <v>8425</v>
      </c>
      <c r="X495" s="229" t="s">
        <v>3065</v>
      </c>
      <c r="Y495" s="230"/>
      <c r="Z495" s="230"/>
      <c r="AA495" s="230"/>
      <c r="AB495" s="231"/>
      <c r="AC495" s="231"/>
      <c r="AD495" s="232"/>
      <c r="AE495" s="233"/>
    </row>
    <row r="496" spans="1:31" ht="15.75" customHeight="1">
      <c r="A496" s="279" t="s">
        <v>130</v>
      </c>
      <c r="B496" s="219" t="s">
        <v>4921</v>
      </c>
      <c r="C496" s="279" t="s">
        <v>8410</v>
      </c>
      <c r="D496" s="279" t="s">
        <v>8426</v>
      </c>
      <c r="E496" s="220" t="s">
        <v>8427</v>
      </c>
      <c r="F496" s="220"/>
      <c r="G496" s="221">
        <v>45125</v>
      </c>
      <c r="H496" s="219" t="s">
        <v>72</v>
      </c>
      <c r="I496" s="219">
        <v>40</v>
      </c>
      <c r="J496" s="223">
        <v>30490</v>
      </c>
      <c r="K496" s="219">
        <v>42794676</v>
      </c>
      <c r="L496" s="219" t="s">
        <v>3696</v>
      </c>
      <c r="M496" s="219" t="s">
        <v>61</v>
      </c>
      <c r="N496" s="225"/>
      <c r="O496" s="298">
        <v>2E-3</v>
      </c>
      <c r="P496" s="224" t="s">
        <v>67</v>
      </c>
      <c r="Q496" s="225"/>
      <c r="R496" s="225"/>
      <c r="S496" s="225"/>
      <c r="T496" s="226"/>
      <c r="U496" s="227"/>
      <c r="V496" s="227"/>
      <c r="W496" s="228"/>
      <c r="X496" s="229"/>
      <c r="Y496" s="230"/>
      <c r="Z496" s="230"/>
      <c r="AA496" s="230"/>
      <c r="AB496" s="231"/>
      <c r="AC496" s="231"/>
      <c r="AD496" s="232"/>
      <c r="AE496" s="233"/>
    </row>
    <row r="497" spans="1:31" ht="15.75" customHeight="1">
      <c r="A497" s="279" t="s">
        <v>682</v>
      </c>
      <c r="B497" s="219" t="s">
        <v>7315</v>
      </c>
      <c r="C497" s="279" t="s">
        <v>8428</v>
      </c>
      <c r="D497" s="279" t="s">
        <v>8429</v>
      </c>
      <c r="E497" s="220" t="s">
        <v>8430</v>
      </c>
      <c r="F497" s="220"/>
      <c r="G497" s="221">
        <v>45125</v>
      </c>
      <c r="H497" s="219" t="s">
        <v>72</v>
      </c>
      <c r="I497" s="219">
        <v>41</v>
      </c>
      <c r="J497" s="223">
        <v>29838</v>
      </c>
      <c r="K497" s="219">
        <v>41927909</v>
      </c>
      <c r="L497" s="219" t="s">
        <v>3696</v>
      </c>
      <c r="M497" s="219" t="s">
        <v>61</v>
      </c>
      <c r="N497" s="225"/>
      <c r="O497" s="298">
        <v>1E-3</v>
      </c>
      <c r="P497" s="224" t="s">
        <v>67</v>
      </c>
      <c r="Q497" s="225"/>
      <c r="R497" s="225"/>
      <c r="S497" s="225"/>
      <c r="T497" s="226"/>
      <c r="U497" s="227"/>
      <c r="V497" s="227"/>
      <c r="W497" s="228"/>
      <c r="X497" s="229"/>
      <c r="Y497" s="230"/>
      <c r="Z497" s="230"/>
      <c r="AA497" s="230"/>
      <c r="AB497" s="231"/>
      <c r="AC497" s="231"/>
      <c r="AD497" s="232"/>
      <c r="AE497" s="233"/>
    </row>
    <row r="498" spans="1:31" ht="15.75" customHeight="1">
      <c r="A498" s="279" t="s">
        <v>492</v>
      </c>
      <c r="B498" s="219" t="s">
        <v>495</v>
      </c>
      <c r="C498" s="307" t="s">
        <v>8431</v>
      </c>
      <c r="D498" s="279" t="s">
        <v>8432</v>
      </c>
      <c r="E498" s="220" t="s">
        <v>8433</v>
      </c>
      <c r="F498" s="220"/>
      <c r="G498" s="221">
        <v>45126</v>
      </c>
      <c r="H498" s="219" t="s">
        <v>72</v>
      </c>
      <c r="I498" s="219">
        <v>49</v>
      </c>
      <c r="J498" s="223">
        <v>27191</v>
      </c>
      <c r="K498" s="219">
        <v>19561782</v>
      </c>
      <c r="L498" s="219" t="s">
        <v>3696</v>
      </c>
      <c r="M498" s="219" t="s">
        <v>61</v>
      </c>
      <c r="N498" s="225"/>
      <c r="O498" s="298">
        <v>7.0000000000000001E-3</v>
      </c>
      <c r="P498" s="224" t="s">
        <v>67</v>
      </c>
      <c r="Q498" s="225"/>
      <c r="R498" s="225"/>
      <c r="S498" s="225"/>
      <c r="T498" s="226"/>
      <c r="U498" s="227" t="s">
        <v>378</v>
      </c>
      <c r="V498" s="227">
        <v>0.8</v>
      </c>
      <c r="W498" s="228">
        <v>4.45</v>
      </c>
      <c r="X498" s="229" t="s">
        <v>498</v>
      </c>
      <c r="Y498" s="230"/>
      <c r="Z498" s="230"/>
      <c r="AA498" s="230"/>
      <c r="AB498" s="231"/>
      <c r="AC498" s="231"/>
      <c r="AD498" s="232"/>
      <c r="AE498" s="233"/>
    </row>
    <row r="499" spans="1:31" ht="15.75" customHeight="1">
      <c r="A499" s="279" t="s">
        <v>492</v>
      </c>
      <c r="B499" s="219" t="s">
        <v>495</v>
      </c>
      <c r="C499" s="279" t="s">
        <v>8431</v>
      </c>
      <c r="D499" s="279" t="s">
        <v>8434</v>
      </c>
      <c r="E499" s="220" t="s">
        <v>8435</v>
      </c>
      <c r="F499" s="220"/>
      <c r="G499" s="221">
        <v>45126</v>
      </c>
      <c r="H499" s="219" t="s">
        <v>72</v>
      </c>
      <c r="I499" s="219">
        <v>32</v>
      </c>
      <c r="J499" s="223">
        <v>33165</v>
      </c>
      <c r="K499" s="219">
        <v>46618897</v>
      </c>
      <c r="L499" s="219" t="s">
        <v>3696</v>
      </c>
      <c r="M499" s="219" t="s">
        <v>61</v>
      </c>
      <c r="N499" s="225"/>
      <c r="O499" s="298">
        <v>4.0000000000000001E-3</v>
      </c>
      <c r="P499" s="224" t="s">
        <v>67</v>
      </c>
      <c r="Q499" s="225"/>
      <c r="R499" s="225"/>
      <c r="S499" s="225"/>
      <c r="T499" s="226"/>
      <c r="U499" s="227" t="s">
        <v>378</v>
      </c>
      <c r="V499" s="227">
        <v>0.8</v>
      </c>
      <c r="W499" s="228">
        <v>0.996</v>
      </c>
      <c r="X499" s="229" t="s">
        <v>498</v>
      </c>
      <c r="Y499" s="230"/>
      <c r="Z499" s="230"/>
      <c r="AA499" s="230"/>
      <c r="AB499" s="231"/>
      <c r="AC499" s="231"/>
      <c r="AD499" s="232"/>
      <c r="AE499" s="233"/>
    </row>
    <row r="500" spans="1:31" ht="15.75" customHeight="1">
      <c r="A500" s="279" t="s">
        <v>492</v>
      </c>
      <c r="B500" s="219" t="s">
        <v>495</v>
      </c>
      <c r="C500" s="279" t="s">
        <v>8431</v>
      </c>
      <c r="D500" s="279" t="s">
        <v>8436</v>
      </c>
      <c r="E500" s="220" t="s">
        <v>8437</v>
      </c>
      <c r="F500" s="220"/>
      <c r="G500" s="221">
        <v>45126</v>
      </c>
      <c r="H500" s="219" t="s">
        <v>72</v>
      </c>
      <c r="I500" s="219">
        <v>18</v>
      </c>
      <c r="J500" s="223">
        <v>38434</v>
      </c>
      <c r="K500" s="219">
        <v>71636656</v>
      </c>
      <c r="L500" s="219" t="s">
        <v>3696</v>
      </c>
      <c r="M500" s="219" t="s">
        <v>61</v>
      </c>
      <c r="N500" s="225"/>
      <c r="O500" s="298">
        <v>4.0000000000000001E-3</v>
      </c>
      <c r="P500" s="224" t="s">
        <v>67</v>
      </c>
      <c r="Q500" s="225"/>
      <c r="R500" s="225"/>
      <c r="S500" s="225"/>
      <c r="T500" s="226"/>
      <c r="U500" s="227" t="s">
        <v>378</v>
      </c>
      <c r="V500" s="227">
        <v>0.8</v>
      </c>
      <c r="W500" s="228">
        <v>0.9</v>
      </c>
      <c r="X500" s="229" t="s">
        <v>498</v>
      </c>
      <c r="Y500" s="230"/>
      <c r="Z500" s="230"/>
      <c r="AA500" s="230"/>
      <c r="AB500" s="231"/>
      <c r="AC500" s="231"/>
      <c r="AD500" s="232"/>
      <c r="AE500" s="233"/>
    </row>
    <row r="501" spans="1:31" ht="15.75" customHeight="1">
      <c r="A501" s="279" t="s">
        <v>49</v>
      </c>
      <c r="B501" s="219" t="s">
        <v>58</v>
      </c>
      <c r="C501" s="279" t="s">
        <v>8438</v>
      </c>
      <c r="D501" s="279" t="s">
        <v>7857</v>
      </c>
      <c r="E501" s="220" t="s">
        <v>8439</v>
      </c>
      <c r="F501" s="220"/>
      <c r="G501" s="221">
        <v>45126</v>
      </c>
      <c r="H501" s="219" t="s">
        <v>72</v>
      </c>
      <c r="I501" s="219">
        <v>21</v>
      </c>
      <c r="J501" s="223">
        <v>37361</v>
      </c>
      <c r="K501" s="219">
        <v>76015642</v>
      </c>
      <c r="L501" s="219" t="s">
        <v>3679</v>
      </c>
      <c r="M501" s="219" t="s">
        <v>61</v>
      </c>
      <c r="N501" s="225"/>
      <c r="O501" s="299">
        <v>0.65200000000000002</v>
      </c>
      <c r="P501" s="299" t="s">
        <v>299</v>
      </c>
      <c r="Q501" s="225"/>
      <c r="R501" s="225"/>
      <c r="S501" s="225"/>
      <c r="T501" s="226"/>
      <c r="U501" s="227"/>
      <c r="V501" s="227"/>
      <c r="W501" s="228"/>
      <c r="X501" s="229"/>
      <c r="Y501" s="230"/>
      <c r="Z501" s="230"/>
      <c r="AA501" s="230"/>
      <c r="AB501" s="231"/>
      <c r="AC501" s="231"/>
      <c r="AD501" s="232"/>
      <c r="AE501" s="233"/>
    </row>
    <row r="502" spans="1:31" ht="15.75" customHeight="1">
      <c r="A502" s="279" t="s">
        <v>49</v>
      </c>
      <c r="B502" s="219" t="s">
        <v>58</v>
      </c>
      <c r="C502" s="307" t="s">
        <v>8438</v>
      </c>
      <c r="D502" s="279" t="s">
        <v>8440</v>
      </c>
      <c r="E502" s="220" t="s">
        <v>8441</v>
      </c>
      <c r="F502" s="220"/>
      <c r="G502" s="221">
        <v>45126</v>
      </c>
      <c r="H502" s="219" t="s">
        <v>72</v>
      </c>
      <c r="I502" s="219">
        <v>22</v>
      </c>
      <c r="J502" s="223">
        <v>36855</v>
      </c>
      <c r="K502" s="219">
        <v>75251438</v>
      </c>
      <c r="L502" s="219" t="s">
        <v>3679</v>
      </c>
      <c r="M502" s="219" t="s">
        <v>61</v>
      </c>
      <c r="N502" s="225"/>
      <c r="O502" s="298">
        <v>2E-3</v>
      </c>
      <c r="P502" s="224" t="s">
        <v>67</v>
      </c>
      <c r="Q502" s="225"/>
      <c r="R502" s="225"/>
      <c r="S502" s="225"/>
      <c r="T502" s="226"/>
      <c r="U502" s="227"/>
      <c r="V502" s="227"/>
      <c r="W502" s="228"/>
      <c r="X502" s="229"/>
      <c r="Y502" s="230"/>
      <c r="Z502" s="230"/>
      <c r="AA502" s="230"/>
      <c r="AB502" s="231"/>
      <c r="AC502" s="231"/>
      <c r="AD502" s="232"/>
      <c r="AE502" s="233"/>
    </row>
    <row r="503" spans="1:31" ht="15.75" customHeight="1">
      <c r="A503" s="279" t="s">
        <v>49</v>
      </c>
      <c r="B503" s="219" t="s">
        <v>58</v>
      </c>
      <c r="C503" s="279" t="s">
        <v>8438</v>
      </c>
      <c r="D503" s="279" t="s">
        <v>8442</v>
      </c>
      <c r="E503" s="220" t="s">
        <v>8443</v>
      </c>
      <c r="F503" s="220"/>
      <c r="G503" s="221">
        <v>45126</v>
      </c>
      <c r="H503" s="219" t="s">
        <v>72</v>
      </c>
      <c r="I503" s="219">
        <v>34</v>
      </c>
      <c r="J503" s="223">
        <v>32480</v>
      </c>
      <c r="K503" s="277">
        <v>45657321</v>
      </c>
      <c r="L503" s="219" t="s">
        <v>3679</v>
      </c>
      <c r="M503" s="219" t="s">
        <v>61</v>
      </c>
      <c r="N503" s="225"/>
      <c r="O503" s="298">
        <v>1E-3</v>
      </c>
      <c r="P503" s="224" t="s">
        <v>67</v>
      </c>
      <c r="Q503" s="225"/>
      <c r="R503" s="225"/>
      <c r="S503" s="225"/>
      <c r="T503" s="226"/>
      <c r="U503" s="227"/>
      <c r="V503" s="227"/>
      <c r="W503" s="228"/>
      <c r="X503" s="229"/>
      <c r="Y503" s="230"/>
      <c r="Z503" s="230"/>
      <c r="AA503" s="230"/>
      <c r="AB503" s="231"/>
      <c r="AC503" s="231"/>
      <c r="AD503" s="232"/>
      <c r="AE503" s="233"/>
    </row>
    <row r="504" spans="1:31" ht="15.75" customHeight="1">
      <c r="A504" s="279" t="s">
        <v>49</v>
      </c>
      <c r="B504" s="219" t="s">
        <v>58</v>
      </c>
      <c r="C504" s="279" t="s">
        <v>8438</v>
      </c>
      <c r="D504" s="279" t="s">
        <v>8444</v>
      </c>
      <c r="E504" s="220" t="s">
        <v>8445</v>
      </c>
      <c r="F504" s="220"/>
      <c r="G504" s="221">
        <v>45126</v>
      </c>
      <c r="H504" s="219" t="s">
        <v>72</v>
      </c>
      <c r="I504" s="219">
        <v>20</v>
      </c>
      <c r="J504" s="223">
        <v>37441</v>
      </c>
      <c r="K504" s="219">
        <v>75531004</v>
      </c>
      <c r="L504" s="219" t="s">
        <v>3679</v>
      </c>
      <c r="M504" s="219" t="s">
        <v>61</v>
      </c>
      <c r="N504" s="225"/>
      <c r="O504" s="298">
        <v>2E-3</v>
      </c>
      <c r="P504" s="224" t="s">
        <v>67</v>
      </c>
      <c r="Q504" s="225"/>
      <c r="R504" s="225"/>
      <c r="S504" s="225"/>
      <c r="T504" s="226"/>
      <c r="U504" s="227"/>
      <c r="V504" s="227"/>
      <c r="W504" s="228"/>
      <c r="X504" s="229"/>
      <c r="Y504" s="230"/>
      <c r="Z504" s="230"/>
      <c r="AA504" s="230"/>
      <c r="AB504" s="231"/>
      <c r="AC504" s="231"/>
      <c r="AD504" s="232"/>
      <c r="AE504" s="233"/>
    </row>
    <row r="505" spans="1:31" ht="15.75" customHeight="1">
      <c r="A505" s="279" t="s">
        <v>49</v>
      </c>
      <c r="B505" s="219" t="s">
        <v>58</v>
      </c>
      <c r="C505" s="279" t="s">
        <v>8438</v>
      </c>
      <c r="D505" s="279" t="s">
        <v>8446</v>
      </c>
      <c r="E505" s="220" t="s">
        <v>8447</v>
      </c>
      <c r="F505" s="220"/>
      <c r="G505" s="221">
        <v>45126</v>
      </c>
      <c r="H505" s="219" t="s">
        <v>72</v>
      </c>
      <c r="I505" s="219">
        <v>18</v>
      </c>
      <c r="J505" s="223">
        <v>38401</v>
      </c>
      <c r="K505" s="219">
        <v>73356519</v>
      </c>
      <c r="L505" s="219" t="s">
        <v>3679</v>
      </c>
      <c r="M505" s="219" t="s">
        <v>61</v>
      </c>
      <c r="N505" s="225"/>
      <c r="O505" s="298">
        <v>5.0000000000000001E-3</v>
      </c>
      <c r="P505" s="224" t="s">
        <v>67</v>
      </c>
      <c r="Q505" s="225"/>
      <c r="R505" s="225"/>
      <c r="S505" s="225"/>
      <c r="T505" s="226"/>
      <c r="U505" s="227"/>
      <c r="V505" s="227"/>
      <c r="W505" s="228"/>
      <c r="X505" s="229"/>
      <c r="Y505" s="230"/>
      <c r="Z505" s="230"/>
      <c r="AA505" s="230"/>
      <c r="AB505" s="231"/>
      <c r="AC505" s="231"/>
      <c r="AD505" s="232"/>
      <c r="AE505" s="233"/>
    </row>
    <row r="506" spans="1:31" ht="15.75" customHeight="1">
      <c r="A506" s="279" t="s">
        <v>49</v>
      </c>
      <c r="B506" s="219" t="s">
        <v>58</v>
      </c>
      <c r="C506" s="279" t="s">
        <v>8438</v>
      </c>
      <c r="D506" s="279" t="s">
        <v>8448</v>
      </c>
      <c r="E506" s="220" t="s">
        <v>8449</v>
      </c>
      <c r="F506" s="220"/>
      <c r="G506" s="221">
        <v>45126</v>
      </c>
      <c r="H506" s="219" t="s">
        <v>72</v>
      </c>
      <c r="I506" s="219">
        <v>18</v>
      </c>
      <c r="J506" s="223">
        <v>38202</v>
      </c>
      <c r="K506" s="219">
        <v>75195002</v>
      </c>
      <c r="L506" s="219" t="s">
        <v>3679</v>
      </c>
      <c r="M506" s="219" t="s">
        <v>61</v>
      </c>
      <c r="N506" s="225"/>
      <c r="O506" s="298">
        <v>3.0000000000000001E-3</v>
      </c>
      <c r="P506" s="224" t="s">
        <v>67</v>
      </c>
      <c r="Q506" s="225"/>
      <c r="R506" s="225"/>
      <c r="S506" s="225"/>
      <c r="T506" s="226"/>
      <c r="U506" s="227"/>
      <c r="V506" s="227"/>
      <c r="W506" s="228"/>
      <c r="X506" s="229"/>
      <c r="Y506" s="230"/>
      <c r="Z506" s="230"/>
      <c r="AA506" s="230"/>
      <c r="AB506" s="231"/>
      <c r="AC506" s="231"/>
      <c r="AD506" s="232"/>
      <c r="AE506" s="233"/>
    </row>
    <row r="507" spans="1:31" ht="15.75" customHeight="1">
      <c r="A507" s="279" t="s">
        <v>49</v>
      </c>
      <c r="B507" s="219" t="s">
        <v>58</v>
      </c>
      <c r="C507" s="279" t="s">
        <v>8438</v>
      </c>
      <c r="D507" s="279" t="s">
        <v>8450</v>
      </c>
      <c r="E507" s="220" t="s">
        <v>8451</v>
      </c>
      <c r="F507" s="220"/>
      <c r="G507" s="221">
        <v>45126</v>
      </c>
      <c r="H507" s="219" t="s">
        <v>57</v>
      </c>
      <c r="I507" s="219">
        <v>18</v>
      </c>
      <c r="J507" s="223">
        <v>38462</v>
      </c>
      <c r="K507" s="219">
        <v>74978732</v>
      </c>
      <c r="L507" s="219" t="s">
        <v>3679</v>
      </c>
      <c r="M507" s="219" t="s">
        <v>61</v>
      </c>
      <c r="N507" s="225"/>
      <c r="O507" s="298">
        <v>1E-3</v>
      </c>
      <c r="P507" s="224" t="s">
        <v>67</v>
      </c>
      <c r="Q507" s="225"/>
      <c r="R507" s="225"/>
      <c r="S507" s="225"/>
      <c r="T507" s="226"/>
      <c r="U507" s="227"/>
      <c r="V507" s="227"/>
      <c r="W507" s="228"/>
      <c r="X507" s="229"/>
      <c r="Y507" s="230"/>
      <c r="Z507" s="230"/>
      <c r="AA507" s="230"/>
      <c r="AB507" s="231"/>
      <c r="AC507" s="231"/>
      <c r="AD507" s="232"/>
      <c r="AE507" s="233"/>
    </row>
    <row r="508" spans="1:31" ht="15.75" customHeight="1">
      <c r="A508" s="279" t="s">
        <v>49</v>
      </c>
      <c r="B508" s="219" t="s">
        <v>58</v>
      </c>
      <c r="C508" s="279" t="s">
        <v>8438</v>
      </c>
      <c r="D508" s="279" t="s">
        <v>8452</v>
      </c>
      <c r="E508" s="220" t="s">
        <v>8453</v>
      </c>
      <c r="F508" s="220"/>
      <c r="G508" s="221">
        <v>45126</v>
      </c>
      <c r="H508" s="219" t="s">
        <v>72</v>
      </c>
      <c r="I508" s="219">
        <v>31</v>
      </c>
      <c r="J508" s="223">
        <v>33713</v>
      </c>
      <c r="K508" s="219">
        <v>47410744</v>
      </c>
      <c r="L508" s="219" t="s">
        <v>3679</v>
      </c>
      <c r="M508" s="219" t="s">
        <v>61</v>
      </c>
      <c r="N508" s="225"/>
      <c r="O508" s="298">
        <v>2E-3</v>
      </c>
      <c r="P508" s="224" t="s">
        <v>67</v>
      </c>
      <c r="Q508" s="225"/>
      <c r="R508" s="225"/>
      <c r="S508" s="225"/>
      <c r="T508" s="226"/>
      <c r="U508" s="227"/>
      <c r="V508" s="227"/>
      <c r="W508" s="228"/>
      <c r="X508" s="229"/>
      <c r="Y508" s="230"/>
      <c r="Z508" s="230"/>
      <c r="AA508" s="230"/>
      <c r="AB508" s="231"/>
      <c r="AC508" s="231"/>
      <c r="AD508" s="232"/>
      <c r="AE508" s="233"/>
    </row>
    <row r="509" spans="1:31" ht="15.75" customHeight="1">
      <c r="A509" s="279" t="s">
        <v>49</v>
      </c>
      <c r="B509" s="219" t="s">
        <v>58</v>
      </c>
      <c r="C509" s="279" t="s">
        <v>8438</v>
      </c>
      <c r="D509" s="279" t="s">
        <v>8454</v>
      </c>
      <c r="E509" s="220" t="s">
        <v>8455</v>
      </c>
      <c r="F509" s="220"/>
      <c r="G509" s="221">
        <v>45126</v>
      </c>
      <c r="H509" s="219" t="s">
        <v>57</v>
      </c>
      <c r="I509" s="219">
        <v>20</v>
      </c>
      <c r="J509" s="223">
        <v>37856</v>
      </c>
      <c r="K509" s="219">
        <v>75799076</v>
      </c>
      <c r="L509" s="219" t="s">
        <v>3679</v>
      </c>
      <c r="M509" s="219" t="s">
        <v>61</v>
      </c>
      <c r="N509" s="225"/>
      <c r="O509" s="298">
        <v>2E-3</v>
      </c>
      <c r="P509" s="224" t="s">
        <v>67</v>
      </c>
      <c r="Q509" s="225"/>
      <c r="R509" s="225"/>
      <c r="S509" s="225"/>
      <c r="T509" s="226"/>
      <c r="U509" s="227"/>
      <c r="V509" s="227"/>
      <c r="W509" s="228"/>
      <c r="X509" s="229"/>
      <c r="Y509" s="230"/>
      <c r="Z509" s="230"/>
      <c r="AA509" s="230"/>
      <c r="AB509" s="231"/>
      <c r="AC509" s="231"/>
      <c r="AD509" s="232"/>
      <c r="AE509" s="233"/>
    </row>
    <row r="510" spans="1:31" ht="15.75" customHeight="1">
      <c r="A510" s="279" t="s">
        <v>1235</v>
      </c>
      <c r="B510" s="219" t="s">
        <v>7168</v>
      </c>
      <c r="C510" s="279" t="s">
        <v>8456</v>
      </c>
      <c r="D510" s="279" t="s">
        <v>8457</v>
      </c>
      <c r="E510" s="220" t="s">
        <v>8458</v>
      </c>
      <c r="F510" s="220"/>
      <c r="G510" s="221">
        <v>45127</v>
      </c>
      <c r="H510" s="219" t="s">
        <v>72</v>
      </c>
      <c r="I510" s="219">
        <v>22</v>
      </c>
      <c r="J510" s="223">
        <v>37023</v>
      </c>
      <c r="K510" s="219">
        <v>90159897</v>
      </c>
      <c r="L510" s="219" t="s">
        <v>3696</v>
      </c>
      <c r="M510" s="219" t="s">
        <v>61</v>
      </c>
      <c r="N510" s="225"/>
      <c r="O510" s="299">
        <v>0.39500000000000002</v>
      </c>
      <c r="P510" s="299" t="s">
        <v>299</v>
      </c>
      <c r="Q510" s="225"/>
      <c r="R510" s="225"/>
      <c r="S510" s="225"/>
      <c r="T510" s="226"/>
      <c r="U510" s="227" t="s">
        <v>3418</v>
      </c>
      <c r="V510" s="227"/>
      <c r="W510" s="228">
        <v>100</v>
      </c>
      <c r="X510" s="229" t="s">
        <v>389</v>
      </c>
      <c r="Y510" s="230"/>
      <c r="Z510" s="230"/>
      <c r="AA510" s="230"/>
      <c r="AB510" s="231"/>
      <c r="AC510" s="231"/>
      <c r="AD510" s="232"/>
      <c r="AE510" s="233"/>
    </row>
    <row r="511" spans="1:31" ht="15.75" customHeight="1">
      <c r="A511" s="279" t="s">
        <v>130</v>
      </c>
      <c r="B511" s="219" t="s">
        <v>4921</v>
      </c>
      <c r="C511" s="279" t="s">
        <v>8459</v>
      </c>
      <c r="D511" s="279" t="s">
        <v>8460</v>
      </c>
      <c r="E511" s="220" t="s">
        <v>8461</v>
      </c>
      <c r="F511" s="220"/>
      <c r="G511" s="221">
        <v>45127</v>
      </c>
      <c r="H511" s="219" t="s">
        <v>57</v>
      </c>
      <c r="I511" s="219">
        <v>66</v>
      </c>
      <c r="J511" s="223">
        <v>20850</v>
      </c>
      <c r="K511" s="219">
        <v>5848051</v>
      </c>
      <c r="L511" s="219" t="s">
        <v>3696</v>
      </c>
      <c r="M511" s="219" t="s">
        <v>61</v>
      </c>
      <c r="N511" s="225"/>
      <c r="O511" s="299">
        <v>0.85899999999999999</v>
      </c>
      <c r="P511" s="299" t="s">
        <v>299</v>
      </c>
      <c r="Q511" s="225"/>
      <c r="R511" s="225"/>
      <c r="S511" s="225"/>
      <c r="T511" s="226"/>
      <c r="U511" s="227"/>
      <c r="V511" s="227"/>
      <c r="W511" s="228"/>
      <c r="X511" s="229"/>
      <c r="Y511" s="230"/>
      <c r="Z511" s="230"/>
      <c r="AA511" s="230"/>
      <c r="AB511" s="231"/>
      <c r="AC511" s="231"/>
      <c r="AD511" s="232"/>
      <c r="AE511" s="233"/>
    </row>
    <row r="512" spans="1:31" ht="15.75" customHeight="1">
      <c r="A512" s="279" t="s">
        <v>3167</v>
      </c>
      <c r="B512" s="219" t="s">
        <v>2437</v>
      </c>
      <c r="C512" s="279" t="s">
        <v>8462</v>
      </c>
      <c r="D512" s="279" t="s">
        <v>8463</v>
      </c>
      <c r="E512" s="220" t="s">
        <v>8464</v>
      </c>
      <c r="F512" s="220"/>
      <c r="G512" s="221">
        <v>45127</v>
      </c>
      <c r="H512" s="219" t="s">
        <v>72</v>
      </c>
      <c r="I512" s="219">
        <v>42</v>
      </c>
      <c r="J512" s="223">
        <v>29906</v>
      </c>
      <c r="K512" s="219">
        <v>41815493</v>
      </c>
      <c r="L512" s="219" t="s">
        <v>3696</v>
      </c>
      <c r="M512" s="219" t="s">
        <v>61</v>
      </c>
      <c r="N512" s="225"/>
      <c r="O512" s="299">
        <v>2.6040000000000001</v>
      </c>
      <c r="P512" s="309" t="s">
        <v>8465</v>
      </c>
      <c r="Q512" s="225"/>
      <c r="R512" s="225"/>
      <c r="S512" s="225"/>
      <c r="T512" s="226"/>
      <c r="U512" s="227" t="s">
        <v>68</v>
      </c>
      <c r="V512" s="227">
        <v>1</v>
      </c>
      <c r="W512" s="228">
        <v>159.80000000000001</v>
      </c>
      <c r="X512" s="229" t="s">
        <v>498</v>
      </c>
      <c r="Y512" s="230"/>
      <c r="Z512" s="230"/>
      <c r="AA512" s="230"/>
      <c r="AB512" s="231"/>
      <c r="AC512" s="231"/>
      <c r="AD512" s="232"/>
      <c r="AE512" s="233"/>
    </row>
    <row r="513" spans="1:31" ht="15.75" customHeight="1">
      <c r="A513" s="279" t="s">
        <v>928</v>
      </c>
      <c r="B513" s="219" t="s">
        <v>283</v>
      </c>
      <c r="C513" s="279" t="s">
        <v>8466</v>
      </c>
      <c r="D513" s="279" t="s">
        <v>8467</v>
      </c>
      <c r="E513" s="220" t="s">
        <v>8468</v>
      </c>
      <c r="F513" s="220"/>
      <c r="G513" s="221">
        <v>45131</v>
      </c>
      <c r="H513" s="219" t="s">
        <v>72</v>
      </c>
      <c r="I513" s="219">
        <v>53</v>
      </c>
      <c r="J513" s="223">
        <v>25653</v>
      </c>
      <c r="K513" s="219">
        <v>28286432</v>
      </c>
      <c r="L513" s="219" t="s">
        <v>3696</v>
      </c>
      <c r="M513" s="219" t="s">
        <v>61</v>
      </c>
      <c r="N513" s="225"/>
      <c r="O513" s="299">
        <v>1.3560000000000001</v>
      </c>
      <c r="P513" s="299" t="s">
        <v>299</v>
      </c>
      <c r="Q513" s="225"/>
      <c r="R513" s="225"/>
      <c r="S513" s="225"/>
      <c r="T513" s="226"/>
      <c r="U513" s="227"/>
      <c r="V513" s="227"/>
      <c r="W513" s="228"/>
      <c r="X513" s="229"/>
      <c r="Y513" s="230"/>
      <c r="Z513" s="230"/>
      <c r="AA513" s="230"/>
      <c r="AB513" s="231"/>
      <c r="AC513" s="231"/>
      <c r="AD513" s="232"/>
      <c r="AE513" s="233"/>
    </row>
    <row r="514" spans="1:31" ht="15.75" customHeight="1">
      <c r="A514" s="279" t="s">
        <v>595</v>
      </c>
      <c r="B514" s="219" t="s">
        <v>4921</v>
      </c>
      <c r="C514" s="279" t="s">
        <v>8469</v>
      </c>
      <c r="D514" s="279" t="s">
        <v>8470</v>
      </c>
      <c r="E514" s="220" t="s">
        <v>8471</v>
      </c>
      <c r="F514" s="220"/>
      <c r="G514" s="221">
        <v>45131</v>
      </c>
      <c r="H514" s="219" t="s">
        <v>57</v>
      </c>
      <c r="I514" s="219">
        <v>34</v>
      </c>
      <c r="J514" s="223">
        <v>32560</v>
      </c>
      <c r="K514" s="219">
        <v>45801163</v>
      </c>
      <c r="L514" s="219" t="s">
        <v>3696</v>
      </c>
      <c r="M514" s="219" t="s">
        <v>61</v>
      </c>
      <c r="N514" s="225"/>
      <c r="O514" s="298">
        <v>6.0000000000000001E-3</v>
      </c>
      <c r="P514" s="299" t="s">
        <v>8472</v>
      </c>
      <c r="Q514" s="225"/>
      <c r="R514" s="225"/>
      <c r="S514" s="224" t="s">
        <v>67</v>
      </c>
      <c r="T514" s="226"/>
      <c r="U514" s="227"/>
      <c r="V514" s="227"/>
      <c r="W514" s="228"/>
      <c r="X514" s="229"/>
      <c r="Y514" s="230"/>
      <c r="Z514" s="230"/>
      <c r="AA514" s="230"/>
      <c r="AB514" s="231"/>
      <c r="AC514" s="231"/>
      <c r="AD514" s="232"/>
      <c r="AE514" s="233"/>
    </row>
    <row r="515" spans="1:31" ht="15.75" customHeight="1">
      <c r="A515" s="279" t="s">
        <v>595</v>
      </c>
      <c r="B515" s="219" t="s">
        <v>4921</v>
      </c>
      <c r="C515" s="279" t="s">
        <v>8469</v>
      </c>
      <c r="D515" s="279" t="s">
        <v>8473</v>
      </c>
      <c r="E515" s="220" t="s">
        <v>8474</v>
      </c>
      <c r="F515" s="220"/>
      <c r="G515" s="221">
        <v>45131</v>
      </c>
      <c r="H515" s="219" t="s">
        <v>57</v>
      </c>
      <c r="I515" s="219">
        <v>52</v>
      </c>
      <c r="J515" s="223">
        <v>25857</v>
      </c>
      <c r="K515" s="219">
        <v>69684036</v>
      </c>
      <c r="L515" s="219" t="s">
        <v>3696</v>
      </c>
      <c r="M515" s="219" t="s">
        <v>61</v>
      </c>
      <c r="N515" s="225"/>
      <c r="O515" s="299">
        <v>0.39</v>
      </c>
      <c r="P515" s="299" t="s">
        <v>299</v>
      </c>
      <c r="Q515" s="225"/>
      <c r="R515" s="225"/>
      <c r="S515" s="225"/>
      <c r="T515" s="226"/>
      <c r="U515" s="227"/>
      <c r="V515" s="227"/>
      <c r="W515" s="228"/>
      <c r="X515" s="229"/>
      <c r="Y515" s="230"/>
      <c r="Z515" s="230"/>
      <c r="AA515" s="230"/>
      <c r="AB515" s="231"/>
      <c r="AC515" s="231"/>
      <c r="AD515" s="232"/>
      <c r="AE515" s="233"/>
    </row>
    <row r="516" spans="1:31" ht="15.75" customHeight="1">
      <c r="A516" s="279" t="s">
        <v>8475</v>
      </c>
      <c r="B516" s="219" t="s">
        <v>4921</v>
      </c>
      <c r="C516" s="279" t="s">
        <v>5813</v>
      </c>
      <c r="D516" s="279" t="s">
        <v>8476</v>
      </c>
      <c r="E516" s="220" t="s">
        <v>8477</v>
      </c>
      <c r="F516" s="220"/>
      <c r="G516" s="221">
        <v>45132</v>
      </c>
      <c r="H516" s="219" t="s">
        <v>57</v>
      </c>
      <c r="I516" s="219">
        <v>54</v>
      </c>
      <c r="J516" s="223">
        <v>25105</v>
      </c>
      <c r="K516" s="219">
        <v>16006091</v>
      </c>
      <c r="L516" s="219" t="s">
        <v>3696</v>
      </c>
      <c r="M516" s="219" t="s">
        <v>61</v>
      </c>
      <c r="N516" s="225"/>
      <c r="O516" s="299">
        <v>0.89100000000000001</v>
      </c>
      <c r="P516" s="299" t="s">
        <v>5148</v>
      </c>
      <c r="Q516" s="225"/>
      <c r="R516" s="225"/>
      <c r="S516" s="225"/>
      <c r="T516" s="226"/>
      <c r="U516" s="227"/>
      <c r="V516" s="227"/>
      <c r="W516" s="228"/>
      <c r="X516" s="229"/>
      <c r="Y516" s="230"/>
      <c r="Z516" s="230"/>
      <c r="AA516" s="230"/>
      <c r="AB516" s="231"/>
      <c r="AC516" s="231" t="s">
        <v>37</v>
      </c>
      <c r="AD516" s="232" t="s">
        <v>1450</v>
      </c>
      <c r="AE516" s="233"/>
    </row>
    <row r="517" spans="1:31" ht="15.75" customHeight="1">
      <c r="A517" s="279" t="s">
        <v>5805</v>
      </c>
      <c r="B517" s="219" t="s">
        <v>4921</v>
      </c>
      <c r="C517" s="279" t="s">
        <v>8478</v>
      </c>
      <c r="D517" s="279" t="s">
        <v>8479</v>
      </c>
      <c r="E517" s="220" t="s">
        <v>8480</v>
      </c>
      <c r="F517" s="220"/>
      <c r="G517" s="221">
        <v>45132</v>
      </c>
      <c r="H517" s="219" t="s">
        <v>72</v>
      </c>
      <c r="I517" s="219">
        <v>37</v>
      </c>
      <c r="J517" s="223">
        <v>31433</v>
      </c>
      <c r="K517" s="219">
        <v>43977302</v>
      </c>
      <c r="L517" s="219" t="s">
        <v>3696</v>
      </c>
      <c r="M517" s="219" t="s">
        <v>61</v>
      </c>
      <c r="N517" s="225"/>
      <c r="O517" s="299">
        <v>0.65300000000000002</v>
      </c>
      <c r="P517" s="299" t="s">
        <v>299</v>
      </c>
      <c r="Q517" s="225"/>
      <c r="R517" s="225"/>
      <c r="S517" s="225"/>
      <c r="T517" s="226"/>
      <c r="U517" s="227"/>
      <c r="V517" s="227"/>
      <c r="W517" s="228"/>
      <c r="X517" s="229"/>
      <c r="Y517" s="230"/>
      <c r="Z517" s="230"/>
      <c r="AA517" s="230"/>
      <c r="AB517" s="231"/>
      <c r="AC517" s="231"/>
      <c r="AD517" s="232"/>
      <c r="AE517" s="233"/>
    </row>
    <row r="518" spans="1:31" ht="26.25" customHeight="1">
      <c r="A518" s="237" t="s">
        <v>492</v>
      </c>
      <c r="B518" s="219" t="s">
        <v>495</v>
      </c>
      <c r="C518" s="237" t="s">
        <v>8481</v>
      </c>
      <c r="D518" s="237" t="s">
        <v>8482</v>
      </c>
      <c r="E518" s="220" t="s">
        <v>8483</v>
      </c>
      <c r="F518" s="220"/>
      <c r="G518" s="221">
        <v>45133</v>
      </c>
      <c r="H518" s="219" t="s">
        <v>72</v>
      </c>
      <c r="I518" s="219">
        <v>38</v>
      </c>
      <c r="J518" s="223">
        <v>31075</v>
      </c>
      <c r="K518" s="219">
        <v>42902445</v>
      </c>
      <c r="L518" s="219" t="s">
        <v>8484</v>
      </c>
      <c r="M518" s="219" t="s">
        <v>61</v>
      </c>
      <c r="N518" s="225"/>
      <c r="O518" s="298">
        <v>6.0000000000000001E-3</v>
      </c>
      <c r="P518" s="298" t="s">
        <v>67</v>
      </c>
      <c r="Q518" s="225"/>
      <c r="R518" s="225"/>
      <c r="S518" s="224" t="s">
        <v>67</v>
      </c>
      <c r="T518" s="226"/>
      <c r="U518" s="227"/>
      <c r="V518" s="227"/>
      <c r="W518" s="228"/>
      <c r="X518" s="229"/>
      <c r="Y518" s="230"/>
      <c r="Z518" s="230"/>
      <c r="AA518" s="230"/>
      <c r="AB518" s="231"/>
      <c r="AC518" s="231"/>
      <c r="AD518" s="232"/>
      <c r="AE518" s="233"/>
    </row>
    <row r="519" spans="1:31" ht="15.75" customHeight="1">
      <c r="A519" s="279" t="s">
        <v>130</v>
      </c>
      <c r="B519" s="219" t="s">
        <v>4921</v>
      </c>
      <c r="C519" s="307" t="s">
        <v>8485</v>
      </c>
      <c r="D519" s="279" t="s">
        <v>8486</v>
      </c>
      <c r="E519" s="220" t="s">
        <v>8487</v>
      </c>
      <c r="F519" s="220"/>
      <c r="G519" s="221">
        <v>45138</v>
      </c>
      <c r="H519" s="219" t="s">
        <v>72</v>
      </c>
      <c r="I519" s="219">
        <v>29</v>
      </c>
      <c r="J519" s="223">
        <v>34589</v>
      </c>
      <c r="K519" s="219">
        <v>76948319</v>
      </c>
      <c r="L519" s="219" t="s">
        <v>3696</v>
      </c>
      <c r="M519" s="219" t="s">
        <v>61</v>
      </c>
      <c r="N519" s="225"/>
      <c r="O519" s="299">
        <v>1.7330000000000001</v>
      </c>
      <c r="P519" s="299" t="s">
        <v>299</v>
      </c>
      <c r="Q519" s="225"/>
      <c r="R519" s="225"/>
      <c r="S519" s="225"/>
      <c r="T519" s="226"/>
      <c r="U519" s="227" t="s">
        <v>3418</v>
      </c>
      <c r="V519" s="227">
        <v>1</v>
      </c>
      <c r="W519" s="228" t="s">
        <v>8488</v>
      </c>
      <c r="X519" s="229" t="s">
        <v>3065</v>
      </c>
      <c r="Y519" s="230"/>
      <c r="Z519" s="230"/>
      <c r="AA519" s="230"/>
      <c r="AB519" s="231"/>
      <c r="AC519" s="231"/>
      <c r="AD519" s="232"/>
      <c r="AE519" s="233"/>
    </row>
    <row r="520" spans="1:31" ht="15.75" customHeight="1">
      <c r="A520" s="279" t="s">
        <v>130</v>
      </c>
      <c r="B520" s="219" t="s">
        <v>4921</v>
      </c>
      <c r="C520" s="279" t="s">
        <v>8485</v>
      </c>
      <c r="D520" s="279" t="s">
        <v>8489</v>
      </c>
      <c r="E520" s="220" t="s">
        <v>8490</v>
      </c>
      <c r="F520" s="220"/>
      <c r="G520" s="221">
        <v>45138</v>
      </c>
      <c r="H520" s="219" t="s">
        <v>57</v>
      </c>
      <c r="I520" s="219">
        <v>53</v>
      </c>
      <c r="J520" s="223">
        <v>25822</v>
      </c>
      <c r="K520" s="219">
        <v>80162545</v>
      </c>
      <c r="L520" s="219" t="s">
        <v>3696</v>
      </c>
      <c r="M520" s="219" t="s">
        <v>61</v>
      </c>
      <c r="N520" s="225"/>
      <c r="O520" s="299">
        <v>1.5129999999999999</v>
      </c>
      <c r="P520" s="299" t="s">
        <v>299</v>
      </c>
      <c r="Q520" s="225"/>
      <c r="R520" s="225"/>
      <c r="S520" s="225"/>
      <c r="T520" s="226"/>
      <c r="U520" s="227" t="s">
        <v>3418</v>
      </c>
      <c r="V520" s="227">
        <v>1</v>
      </c>
      <c r="W520" s="228" t="s">
        <v>8491</v>
      </c>
      <c r="X520" s="229" t="s">
        <v>6569</v>
      </c>
      <c r="Y520" s="230"/>
      <c r="Z520" s="230"/>
      <c r="AA520" s="230"/>
      <c r="AB520" s="231"/>
      <c r="AC520" s="231"/>
      <c r="AD520" s="232"/>
      <c r="AE520" s="233"/>
    </row>
    <row r="521" spans="1:31" ht="15.75" customHeight="1">
      <c r="A521" s="279" t="s">
        <v>130</v>
      </c>
      <c r="B521" s="219" t="s">
        <v>4921</v>
      </c>
      <c r="C521" s="279" t="s">
        <v>8485</v>
      </c>
      <c r="D521" s="279" t="s">
        <v>8492</v>
      </c>
      <c r="E521" s="220" t="s">
        <v>8493</v>
      </c>
      <c r="F521" s="220"/>
      <c r="G521" s="221">
        <v>45138</v>
      </c>
      <c r="H521" s="219" t="s">
        <v>72</v>
      </c>
      <c r="I521" s="219">
        <v>34</v>
      </c>
      <c r="J521" s="223">
        <v>32667</v>
      </c>
      <c r="K521" s="219">
        <v>45864461</v>
      </c>
      <c r="L521" s="219" t="s">
        <v>3696</v>
      </c>
      <c r="M521" s="219" t="s">
        <v>61</v>
      </c>
      <c r="N521" s="225"/>
      <c r="O521" s="298">
        <v>7.0000000000000001E-3</v>
      </c>
      <c r="P521" s="298" t="s">
        <v>67</v>
      </c>
      <c r="Q521" s="225"/>
      <c r="R521" s="225"/>
      <c r="S521" s="225"/>
      <c r="T521" s="226"/>
      <c r="U521" s="227" t="s">
        <v>3418</v>
      </c>
      <c r="V521" s="227">
        <v>1</v>
      </c>
      <c r="W521" s="228" t="s">
        <v>8494</v>
      </c>
      <c r="X521" s="229" t="s">
        <v>6569</v>
      </c>
      <c r="Y521" s="230"/>
      <c r="Z521" s="230"/>
      <c r="AA521" s="230"/>
      <c r="AB521" s="231"/>
      <c r="AC521" s="231"/>
      <c r="AD521" s="232"/>
      <c r="AE521" s="233"/>
    </row>
    <row r="522" spans="1:31" ht="15.75" customHeight="1">
      <c r="A522" s="279" t="s">
        <v>130</v>
      </c>
      <c r="B522" s="219" t="s">
        <v>4921</v>
      </c>
      <c r="C522" s="279" t="s">
        <v>8485</v>
      </c>
      <c r="D522" s="279" t="s">
        <v>8495</v>
      </c>
      <c r="E522" s="220" t="s">
        <v>8496</v>
      </c>
      <c r="F522" s="220"/>
      <c r="G522" s="221">
        <v>45138</v>
      </c>
      <c r="H522" s="219" t="s">
        <v>57</v>
      </c>
      <c r="I522" s="219">
        <v>27</v>
      </c>
      <c r="J522" s="223">
        <v>35213</v>
      </c>
      <c r="K522" s="219">
        <v>75504605</v>
      </c>
      <c r="L522" s="219">
        <v>0</v>
      </c>
      <c r="M522" s="219" t="s">
        <v>61</v>
      </c>
      <c r="N522" s="225"/>
      <c r="O522" s="298">
        <v>7.0000000000000001E-3</v>
      </c>
      <c r="P522" s="298" t="s">
        <v>67</v>
      </c>
      <c r="Q522" s="225"/>
      <c r="R522" s="225"/>
      <c r="S522" s="225"/>
      <c r="T522" s="226"/>
      <c r="U522" s="227" t="s">
        <v>3418</v>
      </c>
      <c r="V522" s="227">
        <v>1</v>
      </c>
      <c r="W522" s="228" t="s">
        <v>8497</v>
      </c>
      <c r="X522" s="229" t="s">
        <v>3065</v>
      </c>
      <c r="Y522" s="230"/>
      <c r="Z522" s="230"/>
      <c r="AA522" s="230"/>
      <c r="AB522" s="231"/>
      <c r="AC522" s="231"/>
      <c r="AD522" s="232"/>
      <c r="AE522" s="233"/>
    </row>
    <row r="523" spans="1:31" ht="15.75" customHeight="1">
      <c r="A523" s="279" t="s">
        <v>130</v>
      </c>
      <c r="B523" s="219" t="s">
        <v>4921</v>
      </c>
      <c r="C523" s="279" t="s">
        <v>8485</v>
      </c>
      <c r="D523" s="279" t="s">
        <v>8498</v>
      </c>
      <c r="E523" s="220" t="s">
        <v>8499</v>
      </c>
      <c r="F523" s="220"/>
      <c r="G523" s="221">
        <v>45138</v>
      </c>
      <c r="H523" s="219" t="s">
        <v>72</v>
      </c>
      <c r="I523" s="219">
        <v>43</v>
      </c>
      <c r="J523" s="223">
        <v>29445</v>
      </c>
      <c r="K523" s="219">
        <v>41445313</v>
      </c>
      <c r="L523" s="219" t="s">
        <v>3696</v>
      </c>
      <c r="M523" s="219" t="s">
        <v>61</v>
      </c>
      <c r="N523" s="225"/>
      <c r="O523" s="299">
        <v>1.1830000000000001</v>
      </c>
      <c r="P523" s="299" t="s">
        <v>299</v>
      </c>
      <c r="Q523" s="225"/>
      <c r="R523" s="225"/>
      <c r="S523" s="225"/>
      <c r="T523" s="226"/>
      <c r="U523" s="227" t="s">
        <v>3418</v>
      </c>
      <c r="V523" s="227">
        <v>1</v>
      </c>
      <c r="W523" s="228" t="s">
        <v>8500</v>
      </c>
      <c r="X523" s="229" t="s">
        <v>6569</v>
      </c>
      <c r="Y523" s="230"/>
      <c r="Z523" s="230"/>
      <c r="AA523" s="230"/>
      <c r="AB523" s="231"/>
      <c r="AC523" s="231"/>
      <c r="AD523" s="232"/>
      <c r="AE523" s="233"/>
    </row>
    <row r="524" spans="1:31" ht="15.75" customHeight="1">
      <c r="A524" s="279" t="s">
        <v>130</v>
      </c>
      <c r="B524" s="219" t="s">
        <v>4921</v>
      </c>
      <c r="C524" s="279" t="s">
        <v>8485</v>
      </c>
      <c r="D524" s="279" t="s">
        <v>8501</v>
      </c>
      <c r="E524" s="220" t="s">
        <v>8502</v>
      </c>
      <c r="F524" s="220"/>
      <c r="G524" s="221">
        <v>45138</v>
      </c>
      <c r="H524" s="219" t="s">
        <v>72</v>
      </c>
      <c r="I524" s="219">
        <v>58</v>
      </c>
      <c r="J524" s="223">
        <v>24008</v>
      </c>
      <c r="K524" s="219">
        <v>41029018</v>
      </c>
      <c r="L524" s="219" t="s">
        <v>3696</v>
      </c>
      <c r="M524" s="219" t="s">
        <v>61</v>
      </c>
      <c r="N524" s="225"/>
      <c r="O524" s="298">
        <v>8.0000000000000002E-3</v>
      </c>
      <c r="P524" s="298" t="s">
        <v>67</v>
      </c>
      <c r="Q524" s="225"/>
      <c r="R524" s="225"/>
      <c r="S524" s="225"/>
      <c r="T524" s="226"/>
      <c r="U524" s="227" t="s">
        <v>3418</v>
      </c>
      <c r="V524" s="227">
        <v>1</v>
      </c>
      <c r="W524" s="228" t="s">
        <v>8503</v>
      </c>
      <c r="X524" s="229" t="s">
        <v>6569</v>
      </c>
      <c r="Y524" s="230"/>
      <c r="Z524" s="230"/>
      <c r="AA524" s="230"/>
      <c r="AB524" s="231"/>
      <c r="AC524" s="231"/>
      <c r="AD524" s="232"/>
      <c r="AE524" s="233"/>
    </row>
    <row r="525" spans="1:31" ht="15.75" customHeight="1">
      <c r="A525" s="279" t="s">
        <v>130</v>
      </c>
      <c r="B525" s="219" t="s">
        <v>4921</v>
      </c>
      <c r="C525" s="279" t="s">
        <v>8485</v>
      </c>
      <c r="D525" s="279" t="s">
        <v>8504</v>
      </c>
      <c r="E525" s="220" t="s">
        <v>8505</v>
      </c>
      <c r="F525" s="220"/>
      <c r="G525" s="221">
        <v>45138</v>
      </c>
      <c r="H525" s="219" t="s">
        <v>72</v>
      </c>
      <c r="I525" s="219">
        <v>32</v>
      </c>
      <c r="J525" s="223">
        <v>33246</v>
      </c>
      <c r="K525" s="219">
        <v>48135968</v>
      </c>
      <c r="L525" s="219" t="s">
        <v>3696</v>
      </c>
      <c r="M525" s="219" t="s">
        <v>61</v>
      </c>
      <c r="N525" s="225"/>
      <c r="O525" s="298">
        <v>8.0000000000000002E-3</v>
      </c>
      <c r="P525" s="298" t="s">
        <v>67</v>
      </c>
      <c r="Q525" s="225"/>
      <c r="R525" s="225"/>
      <c r="S525" s="225"/>
      <c r="T525" s="226"/>
      <c r="U525" s="227" t="s">
        <v>3418</v>
      </c>
      <c r="V525" s="227">
        <v>1</v>
      </c>
      <c r="W525" s="228" t="s">
        <v>8506</v>
      </c>
      <c r="X525" s="229" t="s">
        <v>6569</v>
      </c>
      <c r="Y525" s="230"/>
      <c r="Z525" s="230"/>
      <c r="AA525" s="230"/>
      <c r="AB525" s="231"/>
      <c r="AC525" s="231"/>
      <c r="AD525" s="232"/>
      <c r="AE525" s="233"/>
    </row>
    <row r="526" spans="1:31" ht="15.75" customHeight="1">
      <c r="A526" s="279" t="s">
        <v>130</v>
      </c>
      <c r="B526" s="219" t="s">
        <v>4921</v>
      </c>
      <c r="C526" s="279" t="s">
        <v>8485</v>
      </c>
      <c r="D526" s="279" t="s">
        <v>8507</v>
      </c>
      <c r="E526" s="220" t="s">
        <v>8508</v>
      </c>
      <c r="F526" s="220"/>
      <c r="G526" s="221">
        <v>45138</v>
      </c>
      <c r="H526" s="219" t="s">
        <v>57</v>
      </c>
      <c r="I526" s="219">
        <v>49</v>
      </c>
      <c r="J526" s="223">
        <v>27288</v>
      </c>
      <c r="K526" s="219">
        <v>10119774</v>
      </c>
      <c r="L526" s="219" t="s">
        <v>3696</v>
      </c>
      <c r="M526" s="219" t="s">
        <v>61</v>
      </c>
      <c r="N526" s="225"/>
      <c r="O526" s="299">
        <v>0.72099999999999997</v>
      </c>
      <c r="P526" s="299" t="s">
        <v>299</v>
      </c>
      <c r="Q526" s="225"/>
      <c r="R526" s="225"/>
      <c r="S526" s="225"/>
      <c r="T526" s="226"/>
      <c r="U526" s="227" t="s">
        <v>3418</v>
      </c>
      <c r="V526" s="227">
        <v>1</v>
      </c>
      <c r="W526" s="228" t="s">
        <v>8509</v>
      </c>
      <c r="X526" s="229" t="s">
        <v>3065</v>
      </c>
      <c r="Y526" s="230"/>
      <c r="Z526" s="230"/>
      <c r="AA526" s="230"/>
      <c r="AB526" s="231"/>
      <c r="AC526" s="231"/>
      <c r="AD526" s="232"/>
      <c r="AE526" s="233"/>
    </row>
    <row r="527" spans="1:31" ht="15.75" customHeight="1">
      <c r="A527" s="279" t="s">
        <v>130</v>
      </c>
      <c r="B527" s="219" t="s">
        <v>4921</v>
      </c>
      <c r="C527" s="279" t="s">
        <v>8485</v>
      </c>
      <c r="D527" s="279" t="s">
        <v>8510</v>
      </c>
      <c r="E527" s="220" t="s">
        <v>8511</v>
      </c>
      <c r="F527" s="220"/>
      <c r="G527" s="221">
        <v>45138</v>
      </c>
      <c r="H527" s="219" t="s">
        <v>72</v>
      </c>
      <c r="I527" s="219">
        <v>52</v>
      </c>
      <c r="J527" s="223">
        <v>26055</v>
      </c>
      <c r="K527" s="219">
        <v>10365000</v>
      </c>
      <c r="L527" s="219" t="s">
        <v>3696</v>
      </c>
      <c r="M527" s="219" t="s">
        <v>61</v>
      </c>
      <c r="N527" s="225"/>
      <c r="O527" s="299">
        <v>0.76700000000000002</v>
      </c>
      <c r="P527" s="299" t="s">
        <v>299</v>
      </c>
      <c r="Q527" s="225"/>
      <c r="R527" s="225"/>
      <c r="S527" s="225"/>
      <c r="T527" s="226"/>
      <c r="U527" s="227" t="s">
        <v>3418</v>
      </c>
      <c r="V527" s="227">
        <v>1</v>
      </c>
      <c r="W527" s="228" t="s">
        <v>8512</v>
      </c>
      <c r="X527" s="229" t="s">
        <v>3065</v>
      </c>
      <c r="Y527" s="230"/>
      <c r="Z527" s="230"/>
      <c r="AA527" s="230"/>
      <c r="AB527" s="231"/>
      <c r="AC527" s="231"/>
      <c r="AD527" s="232"/>
      <c r="AE527" s="233"/>
    </row>
    <row r="528" spans="1:31" ht="15.75" customHeight="1">
      <c r="A528" s="279" t="s">
        <v>130</v>
      </c>
      <c r="B528" s="219" t="s">
        <v>4921</v>
      </c>
      <c r="C528" s="279" t="s">
        <v>8485</v>
      </c>
      <c r="D528" s="279" t="s">
        <v>8513</v>
      </c>
      <c r="E528" s="220" t="s">
        <v>8514</v>
      </c>
      <c r="F528" s="220"/>
      <c r="G528" s="221">
        <v>45138</v>
      </c>
      <c r="H528" s="219" t="s">
        <v>72</v>
      </c>
      <c r="I528" s="219">
        <v>28</v>
      </c>
      <c r="J528" s="223">
        <v>34981</v>
      </c>
      <c r="K528" s="219">
        <v>76935066</v>
      </c>
      <c r="L528" s="219" t="s">
        <v>3696</v>
      </c>
      <c r="M528" s="219" t="s">
        <v>61</v>
      </c>
      <c r="N528" s="225"/>
      <c r="O528" s="298">
        <v>3.5999999999999997E-2</v>
      </c>
      <c r="P528" s="298" t="s">
        <v>67</v>
      </c>
      <c r="Q528" s="225"/>
      <c r="R528" s="225"/>
      <c r="S528" s="225"/>
      <c r="T528" s="226"/>
      <c r="U528" s="227" t="s">
        <v>3418</v>
      </c>
      <c r="V528" s="227">
        <v>1</v>
      </c>
      <c r="W528" s="228" t="s">
        <v>8515</v>
      </c>
      <c r="X528" s="229" t="s">
        <v>3065</v>
      </c>
      <c r="Y528" s="230"/>
      <c r="Z528" s="230"/>
      <c r="AA528" s="230"/>
      <c r="AB528" s="231"/>
      <c r="AC528" s="231"/>
      <c r="AD528" s="232"/>
      <c r="AE528" s="233"/>
    </row>
    <row r="529" spans="1:31" ht="15.75" customHeight="1">
      <c r="A529" s="279" t="s">
        <v>130</v>
      </c>
      <c r="B529" s="219" t="s">
        <v>4921</v>
      </c>
      <c r="C529" s="279" t="s">
        <v>8485</v>
      </c>
      <c r="D529" s="279" t="s">
        <v>8516</v>
      </c>
      <c r="E529" s="220" t="s">
        <v>8517</v>
      </c>
      <c r="F529" s="220"/>
      <c r="G529" s="221">
        <v>45138</v>
      </c>
      <c r="H529" s="219" t="s">
        <v>72</v>
      </c>
      <c r="I529" s="219">
        <v>32</v>
      </c>
      <c r="J529" s="223">
        <v>33880</v>
      </c>
      <c r="K529" s="219">
        <v>47448272</v>
      </c>
      <c r="L529" s="219" t="s">
        <v>3696</v>
      </c>
      <c r="M529" s="219" t="s">
        <v>61</v>
      </c>
      <c r="N529" s="225"/>
      <c r="O529" s="299">
        <v>0.215</v>
      </c>
      <c r="P529" s="299" t="s">
        <v>299</v>
      </c>
      <c r="Q529" s="225"/>
      <c r="R529" s="225"/>
      <c r="S529" s="225"/>
      <c r="T529" s="226"/>
      <c r="U529" s="227" t="s">
        <v>3418</v>
      </c>
      <c r="V529" s="227">
        <v>1</v>
      </c>
      <c r="W529" s="228" t="s">
        <v>8518</v>
      </c>
      <c r="X529" s="229" t="s">
        <v>3065</v>
      </c>
      <c r="Y529" s="230"/>
      <c r="Z529" s="230"/>
      <c r="AA529" s="230"/>
      <c r="AB529" s="231"/>
      <c r="AC529" s="231"/>
      <c r="AD529" s="232"/>
      <c r="AE529" s="233"/>
    </row>
    <row r="530" spans="1:31" ht="15.75" customHeight="1">
      <c r="A530" s="279" t="s">
        <v>130</v>
      </c>
      <c r="B530" s="219" t="s">
        <v>4921</v>
      </c>
      <c r="C530" s="279" t="s">
        <v>8485</v>
      </c>
      <c r="D530" s="279" t="s">
        <v>8519</v>
      </c>
      <c r="E530" s="220" t="s">
        <v>8520</v>
      </c>
      <c r="F530" s="220"/>
      <c r="G530" s="221">
        <v>45138</v>
      </c>
      <c r="H530" s="219" t="s">
        <v>57</v>
      </c>
      <c r="I530" s="219">
        <v>26</v>
      </c>
      <c r="J530" s="223">
        <v>35634</v>
      </c>
      <c r="K530" s="219">
        <v>72543163</v>
      </c>
      <c r="L530" s="219" t="s">
        <v>3696</v>
      </c>
      <c r="M530" s="219" t="s">
        <v>61</v>
      </c>
      <c r="N530" s="225"/>
      <c r="O530" s="298">
        <v>0.123</v>
      </c>
      <c r="P530" s="299" t="s">
        <v>8472</v>
      </c>
      <c r="Q530" s="225"/>
      <c r="R530" s="225"/>
      <c r="S530" s="299" t="s">
        <v>80</v>
      </c>
      <c r="T530" s="226"/>
      <c r="U530" s="227" t="s">
        <v>3418</v>
      </c>
      <c r="V530" s="227">
        <v>1</v>
      </c>
      <c r="W530" s="228" t="s">
        <v>8521</v>
      </c>
      <c r="X530" s="229" t="s">
        <v>3065</v>
      </c>
      <c r="Y530" s="230"/>
      <c r="Z530" s="230"/>
      <c r="AA530" s="230"/>
      <c r="AB530" s="231"/>
      <c r="AC530" s="231"/>
      <c r="AD530" s="232"/>
      <c r="AE530" s="233"/>
    </row>
    <row r="531" spans="1:31" ht="15.75" customHeight="1">
      <c r="A531" s="279" t="s">
        <v>130</v>
      </c>
      <c r="B531" s="219" t="s">
        <v>4921</v>
      </c>
      <c r="C531" s="279" t="s">
        <v>8485</v>
      </c>
      <c r="D531" s="279" t="s">
        <v>8522</v>
      </c>
      <c r="E531" s="220" t="s">
        <v>8523</v>
      </c>
      <c r="F531" s="220"/>
      <c r="G531" s="221">
        <v>45138</v>
      </c>
      <c r="H531" s="219" t="s">
        <v>57</v>
      </c>
      <c r="I531" s="219">
        <v>74</v>
      </c>
      <c r="J531" s="223">
        <v>17993</v>
      </c>
      <c r="K531" s="219">
        <v>6563770</v>
      </c>
      <c r="L531" s="219" t="s">
        <v>3696</v>
      </c>
      <c r="M531" s="219" t="s">
        <v>61</v>
      </c>
      <c r="N531" s="225"/>
      <c r="O531" s="299">
        <v>0.99299999999999999</v>
      </c>
      <c r="P531" s="299" t="s">
        <v>299</v>
      </c>
      <c r="Q531" s="225"/>
      <c r="R531" s="225"/>
      <c r="S531" s="225"/>
      <c r="T531" s="226"/>
      <c r="U531" s="227"/>
      <c r="V531" s="227"/>
      <c r="W531" s="228"/>
      <c r="X531" s="229"/>
      <c r="Y531" s="230"/>
      <c r="Z531" s="230"/>
      <c r="AA531" s="230"/>
      <c r="AB531" s="231"/>
      <c r="AC531" s="231"/>
      <c r="AD531" s="232"/>
      <c r="AE531" s="233"/>
    </row>
    <row r="532" spans="1:31" ht="15.75" customHeight="1">
      <c r="A532" s="279" t="s">
        <v>130</v>
      </c>
      <c r="B532" s="219" t="s">
        <v>4921</v>
      </c>
      <c r="C532" s="279" t="s">
        <v>8485</v>
      </c>
      <c r="D532" s="279" t="s">
        <v>8524</v>
      </c>
      <c r="E532" s="220" t="s">
        <v>8525</v>
      </c>
      <c r="F532" s="220"/>
      <c r="G532" s="221">
        <v>45138</v>
      </c>
      <c r="H532" s="219" t="s">
        <v>57</v>
      </c>
      <c r="I532" s="219">
        <v>73</v>
      </c>
      <c r="J532" s="223">
        <v>18613</v>
      </c>
      <c r="K532" s="219">
        <v>31023360</v>
      </c>
      <c r="L532" s="219" t="s">
        <v>3696</v>
      </c>
      <c r="M532" s="219" t="s">
        <v>61</v>
      </c>
      <c r="N532" s="225"/>
      <c r="O532" s="299">
        <v>2.4929999999999999</v>
      </c>
      <c r="P532" s="299" t="s">
        <v>299</v>
      </c>
      <c r="Q532" s="225"/>
      <c r="R532" s="225"/>
      <c r="S532" s="225"/>
      <c r="T532" s="226"/>
      <c r="U532" s="227"/>
      <c r="V532" s="227"/>
      <c r="W532" s="228"/>
      <c r="X532" s="229"/>
      <c r="Y532" s="230"/>
      <c r="Z532" s="230"/>
      <c r="AA532" s="230"/>
      <c r="AB532" s="231"/>
      <c r="AC532" s="231"/>
      <c r="AD532" s="232"/>
      <c r="AE532" s="233"/>
    </row>
    <row r="533" spans="1:31" ht="15.75" customHeight="1">
      <c r="A533" s="279" t="s">
        <v>130</v>
      </c>
      <c r="B533" s="219" t="s">
        <v>4921</v>
      </c>
      <c r="C533" s="279" t="s">
        <v>8485</v>
      </c>
      <c r="D533" s="279" t="s">
        <v>8526</v>
      </c>
      <c r="E533" s="220" t="s">
        <v>8527</v>
      </c>
      <c r="F533" s="220"/>
      <c r="G533" s="221">
        <v>45138</v>
      </c>
      <c r="H533" s="219" t="s">
        <v>57</v>
      </c>
      <c r="I533" s="219">
        <v>70</v>
      </c>
      <c r="J533" s="223">
        <v>19651</v>
      </c>
      <c r="K533" s="219">
        <v>7431015</v>
      </c>
      <c r="L533" s="219" t="s">
        <v>3696</v>
      </c>
      <c r="M533" s="219" t="s">
        <v>61</v>
      </c>
      <c r="N533" s="225"/>
      <c r="O533" s="299">
        <v>3.4009999999999998</v>
      </c>
      <c r="P533" s="299" t="s">
        <v>299</v>
      </c>
      <c r="Q533" s="225"/>
      <c r="R533" s="225"/>
      <c r="S533" s="225"/>
      <c r="T533" s="226"/>
      <c r="U533" s="227"/>
      <c r="V533" s="227"/>
      <c r="W533" s="228"/>
      <c r="X533" s="229"/>
      <c r="Y533" s="230"/>
      <c r="Z533" s="230"/>
      <c r="AA533" s="230"/>
      <c r="AB533" s="231"/>
      <c r="AC533" s="231"/>
      <c r="AD533" s="232"/>
      <c r="AE533" s="233"/>
    </row>
    <row r="534" spans="1:31" ht="15.75" customHeight="1">
      <c r="A534" s="279" t="s">
        <v>130</v>
      </c>
      <c r="B534" s="219" t="s">
        <v>4921</v>
      </c>
      <c r="C534" s="279" t="s">
        <v>8485</v>
      </c>
      <c r="D534" s="279" t="s">
        <v>8528</v>
      </c>
      <c r="E534" s="220" t="s">
        <v>8529</v>
      </c>
      <c r="F534" s="220"/>
      <c r="G534" s="221">
        <v>45138</v>
      </c>
      <c r="H534" s="219" t="s">
        <v>57</v>
      </c>
      <c r="I534" s="219">
        <v>61</v>
      </c>
      <c r="J534" s="223">
        <v>23003</v>
      </c>
      <c r="K534" s="219">
        <v>9124746</v>
      </c>
      <c r="L534" s="219" t="s">
        <v>3696</v>
      </c>
      <c r="M534" s="219" t="s">
        <v>61</v>
      </c>
      <c r="N534" s="225"/>
      <c r="O534" s="299">
        <v>2.7930000000000001</v>
      </c>
      <c r="P534" s="299" t="s">
        <v>299</v>
      </c>
      <c r="Q534" s="225"/>
      <c r="R534" s="225"/>
      <c r="S534" s="225"/>
      <c r="T534" s="226"/>
      <c r="U534" s="227"/>
      <c r="V534" s="227"/>
      <c r="W534" s="228"/>
      <c r="X534" s="229"/>
      <c r="Y534" s="230"/>
      <c r="Z534" s="230"/>
      <c r="AA534" s="230"/>
      <c r="AB534" s="231"/>
      <c r="AC534" s="231"/>
      <c r="AD534" s="232"/>
      <c r="AE534" s="233"/>
    </row>
    <row r="535" spans="1:31" ht="15.75" customHeight="1">
      <c r="A535" s="279" t="s">
        <v>130</v>
      </c>
      <c r="B535" s="219" t="s">
        <v>4921</v>
      </c>
      <c r="C535" s="279" t="s">
        <v>8485</v>
      </c>
      <c r="D535" s="279" t="s">
        <v>8530</v>
      </c>
      <c r="E535" s="220" t="s">
        <v>8531</v>
      </c>
      <c r="F535" s="220"/>
      <c r="G535" s="221">
        <v>45138</v>
      </c>
      <c r="H535" s="219" t="s">
        <v>57</v>
      </c>
      <c r="I535" s="219">
        <v>40</v>
      </c>
      <c r="J535" s="223">
        <v>30517</v>
      </c>
      <c r="K535" s="219">
        <v>41931752</v>
      </c>
      <c r="L535" s="219" t="s">
        <v>3696</v>
      </c>
      <c r="M535" s="219" t="s">
        <v>61</v>
      </c>
      <c r="N535" s="225"/>
      <c r="O535" s="299">
        <v>2.4780000000000002</v>
      </c>
      <c r="P535" s="299" t="s">
        <v>299</v>
      </c>
      <c r="Q535" s="225"/>
      <c r="R535" s="225"/>
      <c r="S535" s="225"/>
      <c r="T535" s="226"/>
      <c r="U535" s="227"/>
      <c r="V535" s="227"/>
      <c r="W535" s="228"/>
      <c r="X535" s="229"/>
      <c r="Y535" s="230"/>
      <c r="Z535" s="230"/>
      <c r="AA535" s="230"/>
      <c r="AB535" s="231"/>
      <c r="AC535" s="231"/>
      <c r="AD535" s="232"/>
      <c r="AE535" s="233"/>
    </row>
    <row r="536" spans="1:31" ht="15.75" customHeight="1">
      <c r="A536" s="279" t="s">
        <v>49</v>
      </c>
      <c r="B536" s="219" t="s">
        <v>58</v>
      </c>
      <c r="C536" s="307" t="s">
        <v>8532</v>
      </c>
      <c r="D536" s="279" t="s">
        <v>8533</v>
      </c>
      <c r="E536" s="220" t="s">
        <v>8534</v>
      </c>
      <c r="F536" s="220"/>
      <c r="G536" s="221">
        <v>45138</v>
      </c>
      <c r="H536" s="219" t="s">
        <v>72</v>
      </c>
      <c r="I536" s="219">
        <v>21</v>
      </c>
      <c r="J536" s="223">
        <v>37272</v>
      </c>
      <c r="K536" s="219">
        <v>77026021</v>
      </c>
      <c r="L536" s="219" t="s">
        <v>3679</v>
      </c>
      <c r="M536" s="219" t="s">
        <v>61</v>
      </c>
      <c r="N536" s="225"/>
      <c r="O536" s="298">
        <v>6.0000000000000001E-3</v>
      </c>
      <c r="P536" s="298" t="s">
        <v>67</v>
      </c>
      <c r="Q536" s="225"/>
      <c r="R536" s="225"/>
      <c r="S536" s="225"/>
      <c r="T536" s="226"/>
      <c r="U536" s="227"/>
      <c r="V536" s="227"/>
      <c r="W536" s="228"/>
      <c r="X536" s="229"/>
      <c r="Y536" s="230"/>
      <c r="Z536" s="230"/>
      <c r="AA536" s="230"/>
      <c r="AB536" s="231"/>
      <c r="AC536" s="231"/>
      <c r="AD536" s="232"/>
      <c r="AE536" s="233"/>
    </row>
    <row r="537" spans="1:31" ht="15.75" customHeight="1">
      <c r="A537" s="279" t="s">
        <v>49</v>
      </c>
      <c r="B537" s="219" t="s">
        <v>58</v>
      </c>
      <c r="C537" s="279" t="s">
        <v>8532</v>
      </c>
      <c r="D537" s="279" t="s">
        <v>8535</v>
      </c>
      <c r="E537" s="220" t="s">
        <v>8536</v>
      </c>
      <c r="F537" s="220"/>
      <c r="G537" s="221">
        <v>45138</v>
      </c>
      <c r="H537" s="219" t="s">
        <v>57</v>
      </c>
      <c r="I537" s="219">
        <v>24</v>
      </c>
      <c r="J537" s="223">
        <v>36000</v>
      </c>
      <c r="K537" s="219">
        <v>73307331</v>
      </c>
      <c r="L537" s="219" t="s">
        <v>3679</v>
      </c>
      <c r="M537" s="219" t="s">
        <v>61</v>
      </c>
      <c r="N537" s="225"/>
      <c r="O537" s="298">
        <v>8.9999999999999993E-3</v>
      </c>
      <c r="P537" s="298" t="s">
        <v>67</v>
      </c>
      <c r="Q537" s="225"/>
      <c r="R537" s="225"/>
      <c r="S537" s="225"/>
      <c r="T537" s="226"/>
      <c r="U537" s="227"/>
      <c r="V537" s="227"/>
      <c r="W537" s="228"/>
      <c r="X537" s="229"/>
      <c r="Y537" s="230"/>
      <c r="Z537" s="230"/>
      <c r="AA537" s="230"/>
      <c r="AB537" s="231"/>
      <c r="AC537" s="231"/>
      <c r="AD537" s="232"/>
      <c r="AE537" s="233"/>
    </row>
    <row r="538" spans="1:31" ht="15.75" customHeight="1">
      <c r="A538" s="279" t="s">
        <v>49</v>
      </c>
      <c r="B538" s="219" t="s">
        <v>58</v>
      </c>
      <c r="C538" s="279" t="s">
        <v>8532</v>
      </c>
      <c r="D538" s="279" t="s">
        <v>8537</v>
      </c>
      <c r="E538" s="220" t="s">
        <v>8538</v>
      </c>
      <c r="F538" s="220"/>
      <c r="G538" s="221">
        <v>45138</v>
      </c>
      <c r="H538" s="219" t="s">
        <v>72</v>
      </c>
      <c r="I538" s="219">
        <v>19</v>
      </c>
      <c r="J538" s="223">
        <v>37869</v>
      </c>
      <c r="K538" s="219">
        <v>75209934</v>
      </c>
      <c r="L538" s="219" t="s">
        <v>3679</v>
      </c>
      <c r="M538" s="219" t="s">
        <v>61</v>
      </c>
      <c r="N538" s="225"/>
      <c r="O538" s="298">
        <v>7.0000000000000001E-3</v>
      </c>
      <c r="P538" s="298" t="s">
        <v>67</v>
      </c>
      <c r="Q538" s="225"/>
      <c r="R538" s="225"/>
      <c r="S538" s="225"/>
      <c r="T538" s="226"/>
      <c r="U538" s="227"/>
      <c r="V538" s="227"/>
      <c r="W538" s="228"/>
      <c r="X538" s="229"/>
      <c r="Y538" s="230"/>
      <c r="Z538" s="230"/>
      <c r="AA538" s="230"/>
      <c r="AB538" s="231"/>
      <c r="AC538" s="231"/>
      <c r="AD538" s="232"/>
      <c r="AE538" s="233"/>
    </row>
    <row r="539" spans="1:31" ht="15.75" customHeight="1">
      <c r="A539" s="279" t="s">
        <v>49</v>
      </c>
      <c r="B539" s="219" t="s">
        <v>58</v>
      </c>
      <c r="C539" s="279" t="s">
        <v>8532</v>
      </c>
      <c r="D539" s="279" t="s">
        <v>8539</v>
      </c>
      <c r="E539" s="220" t="s">
        <v>8540</v>
      </c>
      <c r="F539" s="220"/>
      <c r="G539" s="221">
        <v>45138</v>
      </c>
      <c r="H539" s="219" t="s">
        <v>72</v>
      </c>
      <c r="I539" s="219">
        <v>21</v>
      </c>
      <c r="J539" s="223">
        <v>37289</v>
      </c>
      <c r="K539" s="219">
        <v>74499712</v>
      </c>
      <c r="L539" s="219" t="s">
        <v>3679</v>
      </c>
      <c r="M539" s="219" t="s">
        <v>61</v>
      </c>
      <c r="N539" s="225"/>
      <c r="O539" s="298">
        <v>8.0000000000000002E-3</v>
      </c>
      <c r="P539" s="298" t="s">
        <v>67</v>
      </c>
      <c r="Q539" s="225"/>
      <c r="R539" s="225"/>
      <c r="S539" s="225"/>
      <c r="T539" s="226"/>
      <c r="U539" s="227"/>
      <c r="V539" s="227"/>
      <c r="W539" s="228"/>
      <c r="X539" s="229"/>
      <c r="Y539" s="230"/>
      <c r="Z539" s="230"/>
      <c r="AA539" s="230"/>
      <c r="AB539" s="231"/>
      <c r="AC539" s="231"/>
      <c r="AD539" s="232"/>
      <c r="AE539" s="233"/>
    </row>
    <row r="540" spans="1:31" ht="15.75" customHeight="1">
      <c r="A540" s="279" t="s">
        <v>8541</v>
      </c>
      <c r="B540" s="219" t="s">
        <v>2437</v>
      </c>
      <c r="C540" s="279" t="s">
        <v>8542</v>
      </c>
      <c r="D540" s="279" t="s">
        <v>8543</v>
      </c>
      <c r="E540" s="220" t="s">
        <v>8544</v>
      </c>
      <c r="F540" s="220"/>
      <c r="G540" s="221">
        <v>45138</v>
      </c>
      <c r="H540" s="219" t="s">
        <v>72</v>
      </c>
      <c r="I540" s="219" t="s">
        <v>8545</v>
      </c>
      <c r="J540" s="223">
        <v>44942</v>
      </c>
      <c r="K540" s="219">
        <v>93223953</v>
      </c>
      <c r="L540" s="219" t="s">
        <v>3696</v>
      </c>
      <c r="M540" s="219" t="s">
        <v>61</v>
      </c>
      <c r="N540" s="225"/>
      <c r="O540" s="298">
        <v>1.0999999999999999E-2</v>
      </c>
      <c r="P540" s="298" t="s">
        <v>67</v>
      </c>
      <c r="Q540" s="225"/>
      <c r="R540" s="225"/>
      <c r="S540" s="225"/>
      <c r="T540" s="226"/>
      <c r="U540" s="227"/>
      <c r="V540" s="227"/>
      <c r="W540" s="228"/>
      <c r="X540" s="229"/>
      <c r="Y540" s="230"/>
      <c r="Z540" s="230"/>
      <c r="AA540" s="230"/>
      <c r="AB540" s="231"/>
      <c r="AC540" s="231"/>
      <c r="AD540" s="232"/>
      <c r="AE540" s="233"/>
    </row>
    <row r="541" spans="1:31" ht="15.75" customHeight="1">
      <c r="A541" s="279" t="s">
        <v>2195</v>
      </c>
      <c r="B541" s="219" t="s">
        <v>675</v>
      </c>
      <c r="C541" s="279" t="s">
        <v>8546</v>
      </c>
      <c r="D541" s="279" t="s">
        <v>8547</v>
      </c>
      <c r="E541" s="220" t="s">
        <v>8548</v>
      </c>
      <c r="F541" s="220"/>
      <c r="G541" s="221">
        <v>45138</v>
      </c>
      <c r="H541" s="219" t="s">
        <v>57</v>
      </c>
      <c r="I541" s="219">
        <v>45</v>
      </c>
      <c r="J541" s="223">
        <v>28439</v>
      </c>
      <c r="K541" s="219">
        <v>10789053</v>
      </c>
      <c r="L541" s="219" t="s">
        <v>3696</v>
      </c>
      <c r="M541" s="219" t="s">
        <v>61</v>
      </c>
      <c r="N541" s="225"/>
      <c r="O541" s="299">
        <v>0.63600000000000001</v>
      </c>
      <c r="P541" s="299" t="s">
        <v>299</v>
      </c>
      <c r="Q541" s="225"/>
      <c r="R541" s="225"/>
      <c r="S541" s="225"/>
      <c r="T541" s="226"/>
      <c r="U541" s="227"/>
      <c r="V541" s="227"/>
      <c r="W541" s="228"/>
      <c r="X541" s="229"/>
      <c r="Y541" s="230"/>
      <c r="Z541" s="230"/>
      <c r="AA541" s="230"/>
      <c r="AB541" s="231"/>
      <c r="AC541" s="231"/>
      <c r="AD541" s="232"/>
      <c r="AE541" s="233"/>
    </row>
    <row r="542" spans="1:31" ht="15.75" customHeight="1">
      <c r="A542" s="279" t="s">
        <v>6306</v>
      </c>
      <c r="B542" s="219" t="s">
        <v>6307</v>
      </c>
      <c r="C542" s="279" t="s">
        <v>8549</v>
      </c>
      <c r="D542" s="279" t="s">
        <v>8550</v>
      </c>
      <c r="E542" s="220" t="s">
        <v>8551</v>
      </c>
      <c r="F542" s="220"/>
      <c r="G542" s="221">
        <v>45138</v>
      </c>
      <c r="H542" s="219" t="s">
        <v>57</v>
      </c>
      <c r="I542" s="219">
        <v>36</v>
      </c>
      <c r="J542" s="223">
        <v>31859</v>
      </c>
      <c r="K542" s="219">
        <v>44182025</v>
      </c>
      <c r="L542" s="219" t="s">
        <v>3696</v>
      </c>
      <c r="M542" s="219" t="s">
        <v>61</v>
      </c>
      <c r="N542" s="225"/>
      <c r="O542" s="298">
        <v>0.01</v>
      </c>
      <c r="P542" s="298" t="s">
        <v>67</v>
      </c>
      <c r="Q542" s="225"/>
      <c r="R542" s="225"/>
      <c r="S542" s="225"/>
      <c r="T542" s="226"/>
      <c r="U542" s="227" t="s">
        <v>68</v>
      </c>
      <c r="V542" s="227">
        <v>1</v>
      </c>
      <c r="W542" s="228" t="s">
        <v>8552</v>
      </c>
      <c r="X542" s="229"/>
      <c r="Y542" s="230"/>
      <c r="Z542" s="230"/>
      <c r="AA542" s="230"/>
      <c r="AB542" s="231"/>
      <c r="AC542" s="231"/>
      <c r="AD542" s="232"/>
      <c r="AE542" s="233"/>
    </row>
    <row r="543" spans="1:31" ht="15.75" customHeight="1">
      <c r="A543" s="279" t="s">
        <v>369</v>
      </c>
      <c r="B543" s="219" t="s">
        <v>7168</v>
      </c>
      <c r="C543" s="279" t="s">
        <v>8553</v>
      </c>
      <c r="D543" s="279" t="s">
        <v>8554</v>
      </c>
      <c r="E543" s="220" t="s">
        <v>8555</v>
      </c>
      <c r="F543" s="220"/>
      <c r="G543" s="221">
        <v>45138</v>
      </c>
      <c r="H543" s="219" t="s">
        <v>72</v>
      </c>
      <c r="I543" s="219">
        <v>49</v>
      </c>
      <c r="J543" s="223">
        <v>27110</v>
      </c>
      <c r="K543" s="219" t="s">
        <v>4373</v>
      </c>
      <c r="L543" s="219" t="s">
        <v>3696</v>
      </c>
      <c r="M543" s="219" t="s">
        <v>61</v>
      </c>
      <c r="N543" s="225"/>
      <c r="O543" s="298">
        <v>6.0000000000000001E-3</v>
      </c>
      <c r="P543" s="298" t="s">
        <v>67</v>
      </c>
      <c r="Q543" s="225"/>
      <c r="R543" s="225"/>
      <c r="S543" s="225"/>
      <c r="T543" s="226"/>
      <c r="U543" s="227" t="s">
        <v>3418</v>
      </c>
      <c r="V543" s="227"/>
      <c r="W543" s="228" t="s">
        <v>8556</v>
      </c>
      <c r="X543" s="229" t="s">
        <v>3065</v>
      </c>
      <c r="Y543" s="230"/>
      <c r="Z543" s="230"/>
      <c r="AA543" s="230"/>
      <c r="AB543" s="231"/>
      <c r="AC543" s="231"/>
      <c r="AD543" s="232"/>
      <c r="AE543" s="233"/>
    </row>
    <row r="544" spans="1:31" ht="15.75" customHeight="1">
      <c r="A544" s="279" t="s">
        <v>369</v>
      </c>
      <c r="B544" s="219" t="s">
        <v>7168</v>
      </c>
      <c r="C544" s="279" t="s">
        <v>8553</v>
      </c>
      <c r="D544" s="279" t="s">
        <v>8557</v>
      </c>
      <c r="E544" s="220" t="s">
        <v>8558</v>
      </c>
      <c r="F544" s="220"/>
      <c r="G544" s="221">
        <v>45138</v>
      </c>
      <c r="H544" s="219" t="s">
        <v>72</v>
      </c>
      <c r="I544" s="219">
        <v>20</v>
      </c>
      <c r="J544" s="223">
        <v>37695</v>
      </c>
      <c r="K544" s="219" t="s">
        <v>4373</v>
      </c>
      <c r="L544" s="219" t="s">
        <v>3696</v>
      </c>
      <c r="M544" s="219" t="s">
        <v>61</v>
      </c>
      <c r="N544" s="225"/>
      <c r="O544" s="298">
        <v>0.03</v>
      </c>
      <c r="P544" s="298" t="s">
        <v>67</v>
      </c>
      <c r="Q544" s="225"/>
      <c r="R544" s="225"/>
      <c r="S544" s="225"/>
      <c r="T544" s="226"/>
      <c r="U544" s="227" t="s">
        <v>3418</v>
      </c>
      <c r="V544" s="227"/>
      <c r="W544" s="228" t="s">
        <v>8559</v>
      </c>
      <c r="X544" s="229" t="s">
        <v>3065</v>
      </c>
      <c r="Y544" s="230"/>
      <c r="Z544" s="230"/>
      <c r="AA544" s="230"/>
      <c r="AB544" s="231"/>
      <c r="AC544" s="231"/>
      <c r="AD544" s="232"/>
      <c r="AE544" s="233"/>
    </row>
    <row r="545" spans="1:31" ht="15.75" customHeight="1">
      <c r="A545" s="279" t="s">
        <v>5805</v>
      </c>
      <c r="B545" s="219" t="s">
        <v>4921</v>
      </c>
      <c r="C545" s="279" t="s">
        <v>8560</v>
      </c>
      <c r="D545" s="279" t="s">
        <v>8561</v>
      </c>
      <c r="E545" s="220" t="s">
        <v>8562</v>
      </c>
      <c r="F545" s="220"/>
      <c r="G545" s="221">
        <v>45139</v>
      </c>
      <c r="H545" s="219" t="s">
        <v>72</v>
      </c>
      <c r="I545" s="219">
        <v>74</v>
      </c>
      <c r="J545" s="223">
        <v>17098</v>
      </c>
      <c r="K545" s="219">
        <v>8118597</v>
      </c>
      <c r="L545" s="219" t="s">
        <v>3696</v>
      </c>
      <c r="M545" s="219" t="s">
        <v>61</v>
      </c>
      <c r="N545" s="225"/>
      <c r="O545" s="299">
        <v>0.32200000000000001</v>
      </c>
      <c r="P545" s="299" t="s">
        <v>2789</v>
      </c>
      <c r="Q545" s="225"/>
      <c r="R545" s="225"/>
      <c r="S545" s="225"/>
      <c r="T545" s="226"/>
      <c r="U545" s="227" t="s">
        <v>378</v>
      </c>
      <c r="V545" s="227">
        <v>0.2306</v>
      </c>
      <c r="W545" s="228">
        <v>3.0678000000000001</v>
      </c>
      <c r="X545" s="229"/>
      <c r="Y545" s="230"/>
      <c r="Z545" s="230"/>
      <c r="AA545" s="230"/>
      <c r="AB545" s="231"/>
      <c r="AC545" s="231"/>
      <c r="AD545" s="232"/>
      <c r="AE545" s="233"/>
    </row>
    <row r="546" spans="1:31" ht="15.75" customHeight="1">
      <c r="A546" s="279" t="s">
        <v>88</v>
      </c>
      <c r="B546" s="219" t="s">
        <v>95</v>
      </c>
      <c r="C546" s="307" t="s">
        <v>8563</v>
      </c>
      <c r="D546" s="279" t="s">
        <v>8564</v>
      </c>
      <c r="E546" s="220" t="s">
        <v>8565</v>
      </c>
      <c r="F546" s="220"/>
      <c r="G546" s="221">
        <v>45140</v>
      </c>
      <c r="H546" s="219" t="s">
        <v>57</v>
      </c>
      <c r="I546" s="219">
        <v>43</v>
      </c>
      <c r="J546" s="223">
        <v>29396</v>
      </c>
      <c r="K546" s="219">
        <v>40640820</v>
      </c>
      <c r="L546" s="219" t="s">
        <v>3696</v>
      </c>
      <c r="M546" s="219" t="s">
        <v>61</v>
      </c>
      <c r="N546" s="225"/>
      <c r="O546" s="299">
        <v>2.2610000000000001</v>
      </c>
      <c r="P546" s="299" t="s">
        <v>2789</v>
      </c>
      <c r="Q546" s="225"/>
      <c r="R546" s="225"/>
      <c r="S546" s="225"/>
      <c r="T546" s="226"/>
      <c r="U546" s="227"/>
      <c r="V546" s="227"/>
      <c r="W546" s="228"/>
      <c r="X546" s="229"/>
      <c r="Y546" s="230"/>
      <c r="Z546" s="230"/>
      <c r="AA546" s="230"/>
      <c r="AB546" s="231"/>
      <c r="AC546" s="231"/>
      <c r="AD546" s="232"/>
      <c r="AE546" s="233"/>
    </row>
    <row r="547" spans="1:31" ht="15.75" customHeight="1">
      <c r="A547" s="279" t="s">
        <v>88</v>
      </c>
      <c r="B547" s="219" t="s">
        <v>95</v>
      </c>
      <c r="C547" s="279" t="s">
        <v>8563</v>
      </c>
      <c r="D547" s="279" t="s">
        <v>8566</v>
      </c>
      <c r="E547" s="220" t="s">
        <v>8567</v>
      </c>
      <c r="F547" s="220"/>
      <c r="G547" s="221">
        <v>45140</v>
      </c>
      <c r="H547" s="219" t="s">
        <v>57</v>
      </c>
      <c r="I547" s="219">
        <v>25</v>
      </c>
      <c r="J547" s="223">
        <v>35688</v>
      </c>
      <c r="K547" s="219">
        <v>74405826</v>
      </c>
      <c r="L547" s="219" t="s">
        <v>3696</v>
      </c>
      <c r="M547" s="219" t="s">
        <v>61</v>
      </c>
      <c r="N547" s="225"/>
      <c r="O547" s="299">
        <v>0.29299999999999998</v>
      </c>
      <c r="P547" s="299" t="s">
        <v>299</v>
      </c>
      <c r="Q547" s="225"/>
      <c r="R547" s="225"/>
      <c r="S547" s="225"/>
      <c r="T547" s="226"/>
      <c r="U547" s="227"/>
      <c r="V547" s="227"/>
      <c r="W547" s="228"/>
      <c r="X547" s="229"/>
      <c r="Y547" s="230"/>
      <c r="Z547" s="230"/>
      <c r="AA547" s="230"/>
      <c r="AB547" s="231"/>
      <c r="AC547" s="231"/>
      <c r="AD547" s="232"/>
      <c r="AE547" s="233"/>
    </row>
    <row r="548" spans="1:31" ht="15.75" customHeight="1">
      <c r="A548" s="279" t="s">
        <v>88</v>
      </c>
      <c r="B548" s="219" t="s">
        <v>95</v>
      </c>
      <c r="C548" s="279" t="s">
        <v>8563</v>
      </c>
      <c r="D548" s="279" t="s">
        <v>8568</v>
      </c>
      <c r="E548" s="220" t="s">
        <v>8569</v>
      </c>
      <c r="F548" s="220"/>
      <c r="G548" s="221">
        <v>45140</v>
      </c>
      <c r="H548" s="219" t="s">
        <v>57</v>
      </c>
      <c r="I548" s="219">
        <v>18</v>
      </c>
      <c r="J548" s="223">
        <v>38443</v>
      </c>
      <c r="K548" s="219">
        <v>72943684</v>
      </c>
      <c r="L548" s="219" t="s">
        <v>3696</v>
      </c>
      <c r="M548" s="219" t="s">
        <v>61</v>
      </c>
      <c r="N548" s="225"/>
      <c r="O548" s="298">
        <v>3.0000000000000001E-3</v>
      </c>
      <c r="P548" s="298" t="s">
        <v>67</v>
      </c>
      <c r="Q548" s="225"/>
      <c r="R548" s="225"/>
      <c r="S548" s="225"/>
      <c r="T548" s="226"/>
      <c r="U548" s="227"/>
      <c r="V548" s="227"/>
      <c r="W548" s="228"/>
      <c r="X548" s="229"/>
      <c r="Y548" s="230"/>
      <c r="Z548" s="230"/>
      <c r="AA548" s="230"/>
      <c r="AB548" s="231"/>
      <c r="AC548" s="231"/>
      <c r="AD548" s="232"/>
      <c r="AE548" s="233"/>
    </row>
    <row r="549" spans="1:31" ht="15.75" customHeight="1">
      <c r="A549" s="279" t="s">
        <v>88</v>
      </c>
      <c r="B549" s="219" t="s">
        <v>95</v>
      </c>
      <c r="C549" s="279" t="s">
        <v>8563</v>
      </c>
      <c r="D549" s="279" t="s">
        <v>8570</v>
      </c>
      <c r="E549" s="220" t="s">
        <v>8571</v>
      </c>
      <c r="F549" s="220"/>
      <c r="G549" s="221">
        <v>45140</v>
      </c>
      <c r="H549" s="219" t="s">
        <v>72</v>
      </c>
      <c r="I549" s="219">
        <v>27</v>
      </c>
      <c r="J549" s="223">
        <v>35060</v>
      </c>
      <c r="K549" s="219">
        <v>62318942</v>
      </c>
      <c r="L549" s="219" t="s">
        <v>3696</v>
      </c>
      <c r="M549" s="219" t="s">
        <v>61</v>
      </c>
      <c r="N549" s="225"/>
      <c r="O549" s="298">
        <v>6.0000000000000001E-3</v>
      </c>
      <c r="P549" s="298" t="s">
        <v>67</v>
      </c>
      <c r="Q549" s="225"/>
      <c r="R549" s="225"/>
      <c r="S549" s="225"/>
      <c r="T549" s="226"/>
      <c r="U549" s="227"/>
      <c r="V549" s="227"/>
      <c r="W549" s="228"/>
      <c r="X549" s="229"/>
      <c r="Y549" s="230"/>
      <c r="Z549" s="230"/>
      <c r="AA549" s="230"/>
      <c r="AB549" s="231"/>
      <c r="AC549" s="231"/>
      <c r="AD549" s="232"/>
      <c r="AE549" s="233"/>
    </row>
    <row r="550" spans="1:31" ht="15.75" customHeight="1">
      <c r="A550" s="279" t="s">
        <v>88</v>
      </c>
      <c r="B550" s="219" t="s">
        <v>95</v>
      </c>
      <c r="C550" s="279" t="s">
        <v>8563</v>
      </c>
      <c r="D550" s="279" t="s">
        <v>8572</v>
      </c>
      <c r="E550" s="220" t="s">
        <v>8573</v>
      </c>
      <c r="F550" s="220"/>
      <c r="G550" s="221">
        <v>45140</v>
      </c>
      <c r="H550" s="219" t="s">
        <v>72</v>
      </c>
      <c r="I550" s="219">
        <v>30</v>
      </c>
      <c r="J550" s="223">
        <v>33848</v>
      </c>
      <c r="K550" s="219">
        <v>47514292</v>
      </c>
      <c r="L550" s="219" t="s">
        <v>3696</v>
      </c>
      <c r="M550" s="219" t="s">
        <v>61</v>
      </c>
      <c r="N550" s="225"/>
      <c r="O550" s="298">
        <v>7.6999999999999999E-2</v>
      </c>
      <c r="P550" s="298" t="s">
        <v>67</v>
      </c>
      <c r="Q550" s="225"/>
      <c r="R550" s="225"/>
      <c r="S550" s="225"/>
      <c r="T550" s="226"/>
      <c r="U550" s="227"/>
      <c r="V550" s="227"/>
      <c r="W550" s="228"/>
      <c r="X550" s="229"/>
      <c r="Y550" s="230"/>
      <c r="Z550" s="230"/>
      <c r="AA550" s="230"/>
      <c r="AB550" s="231"/>
      <c r="AC550" s="231"/>
      <c r="AD550" s="232"/>
      <c r="AE550" s="233"/>
    </row>
    <row r="551" spans="1:31" ht="15.75" customHeight="1">
      <c r="A551" s="279" t="s">
        <v>88</v>
      </c>
      <c r="B551" s="219" t="s">
        <v>95</v>
      </c>
      <c r="C551" s="279" t="s">
        <v>8563</v>
      </c>
      <c r="D551" s="279" t="s">
        <v>8574</v>
      </c>
      <c r="E551" s="220" t="s">
        <v>8575</v>
      </c>
      <c r="F551" s="220"/>
      <c r="G551" s="221">
        <v>45140</v>
      </c>
      <c r="H551" s="219" t="s">
        <v>72</v>
      </c>
      <c r="I551" s="219">
        <v>50</v>
      </c>
      <c r="J551" s="223">
        <v>26731</v>
      </c>
      <c r="K551" s="219">
        <v>23954311</v>
      </c>
      <c r="L551" s="219" t="s">
        <v>3696</v>
      </c>
      <c r="M551" s="219" t="s">
        <v>61</v>
      </c>
      <c r="N551" s="225"/>
      <c r="O551" s="299">
        <v>1.97</v>
      </c>
      <c r="P551" s="299" t="s">
        <v>299</v>
      </c>
      <c r="Q551" s="225"/>
      <c r="R551" s="225"/>
      <c r="S551" s="225"/>
      <c r="T551" s="226"/>
      <c r="U551" s="227"/>
      <c r="V551" s="227"/>
      <c r="W551" s="228"/>
      <c r="X551" s="229"/>
      <c r="Y551" s="230"/>
      <c r="Z551" s="230"/>
      <c r="AA551" s="230"/>
      <c r="AB551" s="231"/>
      <c r="AC551" s="231"/>
      <c r="AD551" s="232"/>
      <c r="AE551" s="233"/>
    </row>
    <row r="552" spans="1:31" ht="15.75" customHeight="1">
      <c r="A552" s="279" t="s">
        <v>88</v>
      </c>
      <c r="B552" s="219" t="s">
        <v>95</v>
      </c>
      <c r="C552" s="279" t="s">
        <v>8563</v>
      </c>
      <c r="D552" s="279" t="s">
        <v>8576</v>
      </c>
      <c r="E552" s="220" t="s">
        <v>8577</v>
      </c>
      <c r="F552" s="220"/>
      <c r="G552" s="221">
        <v>45140</v>
      </c>
      <c r="H552" s="219" t="s">
        <v>72</v>
      </c>
      <c r="I552" s="219">
        <v>20</v>
      </c>
      <c r="J552" s="223">
        <v>37748</v>
      </c>
      <c r="K552" s="219">
        <v>76094035</v>
      </c>
      <c r="L552" s="219" t="s">
        <v>3696</v>
      </c>
      <c r="M552" s="219" t="s">
        <v>61</v>
      </c>
      <c r="N552" s="225"/>
      <c r="O552" s="298">
        <v>3.2000000000000001E-2</v>
      </c>
      <c r="P552" s="298" t="s">
        <v>67</v>
      </c>
      <c r="Q552" s="225"/>
      <c r="R552" s="225"/>
      <c r="S552" s="225"/>
      <c r="T552" s="226"/>
      <c r="U552" s="227"/>
      <c r="V552" s="227"/>
      <c r="W552" s="228"/>
      <c r="X552" s="229"/>
      <c r="Y552" s="230"/>
      <c r="Z552" s="230"/>
      <c r="AA552" s="230"/>
      <c r="AB552" s="231"/>
      <c r="AC552" s="231"/>
      <c r="AD552" s="232"/>
      <c r="AE552" s="233"/>
    </row>
    <row r="553" spans="1:31" ht="15.75" customHeight="1">
      <c r="A553" s="279" t="s">
        <v>88</v>
      </c>
      <c r="B553" s="219" t="s">
        <v>95</v>
      </c>
      <c r="C553" s="279" t="s">
        <v>8563</v>
      </c>
      <c r="D553" s="279" t="s">
        <v>8578</v>
      </c>
      <c r="E553" s="220" t="s">
        <v>8579</v>
      </c>
      <c r="F553" s="220"/>
      <c r="G553" s="221">
        <v>45140</v>
      </c>
      <c r="H553" s="219" t="s">
        <v>57</v>
      </c>
      <c r="I553" s="219">
        <v>24</v>
      </c>
      <c r="J553" s="223">
        <v>36078</v>
      </c>
      <c r="K553" s="219">
        <v>75898162</v>
      </c>
      <c r="L553" s="219" t="s">
        <v>3696</v>
      </c>
      <c r="M553" s="219" t="s">
        <v>61</v>
      </c>
      <c r="N553" s="225"/>
      <c r="O553" s="298">
        <v>3.1E-2</v>
      </c>
      <c r="P553" s="298" t="s">
        <v>67</v>
      </c>
      <c r="Q553" s="225"/>
      <c r="R553" s="225"/>
      <c r="S553" s="225"/>
      <c r="T553" s="226"/>
      <c r="U553" s="227"/>
      <c r="V553" s="227"/>
      <c r="W553" s="228"/>
      <c r="X553" s="229"/>
      <c r="Y553" s="230"/>
      <c r="Z553" s="230"/>
      <c r="AA553" s="230"/>
      <c r="AB553" s="231"/>
      <c r="AC553" s="231"/>
      <c r="AD553" s="232"/>
      <c r="AE553" s="233"/>
    </row>
    <row r="554" spans="1:31" ht="15.75" customHeight="1">
      <c r="A554" s="279" t="s">
        <v>88</v>
      </c>
      <c r="B554" s="219" t="s">
        <v>95</v>
      </c>
      <c r="C554" s="279" t="s">
        <v>8563</v>
      </c>
      <c r="D554" s="279" t="s">
        <v>8580</v>
      </c>
      <c r="E554" s="220" t="s">
        <v>8581</v>
      </c>
      <c r="F554" s="220"/>
      <c r="G554" s="221">
        <v>45140</v>
      </c>
      <c r="H554" s="219" t="s">
        <v>72</v>
      </c>
      <c r="I554" s="219">
        <v>20</v>
      </c>
      <c r="J554" s="223">
        <v>37522</v>
      </c>
      <c r="K554" s="219">
        <v>49050199</v>
      </c>
      <c r="L554" s="219" t="s">
        <v>3696</v>
      </c>
      <c r="M554" s="219" t="s">
        <v>61</v>
      </c>
      <c r="N554" s="225"/>
      <c r="O554" s="299">
        <v>2.2330000000000001</v>
      </c>
      <c r="P554" s="299" t="s">
        <v>299</v>
      </c>
      <c r="Q554" s="225"/>
      <c r="R554" s="225"/>
      <c r="S554" s="225"/>
      <c r="T554" s="226"/>
      <c r="U554" s="227"/>
      <c r="V554" s="227"/>
      <c r="W554" s="228"/>
      <c r="X554" s="229"/>
      <c r="Y554" s="230"/>
      <c r="Z554" s="230"/>
      <c r="AA554" s="230"/>
      <c r="AB554" s="231"/>
      <c r="AC554" s="231"/>
      <c r="AD554" s="232"/>
      <c r="AE554" s="233"/>
    </row>
    <row r="555" spans="1:31" ht="15.75" customHeight="1">
      <c r="A555" s="279" t="s">
        <v>143</v>
      </c>
      <c r="B555" s="219" t="s">
        <v>150</v>
      </c>
      <c r="C555" s="279" t="s">
        <v>8582</v>
      </c>
      <c r="D555" s="279" t="s">
        <v>8583</v>
      </c>
      <c r="E555" s="220" t="s">
        <v>8584</v>
      </c>
      <c r="F555" s="220"/>
      <c r="G555" s="221">
        <v>45140</v>
      </c>
      <c r="H555" s="219" t="s">
        <v>57</v>
      </c>
      <c r="I555" s="219">
        <v>68</v>
      </c>
      <c r="J555" s="223">
        <v>21083</v>
      </c>
      <c r="K555" s="219">
        <v>430967</v>
      </c>
      <c r="L555" s="219" t="s">
        <v>3696</v>
      </c>
      <c r="M555" s="219" t="s">
        <v>61</v>
      </c>
      <c r="N555" s="225"/>
      <c r="O555" s="298">
        <v>2E-3</v>
      </c>
      <c r="P555" s="298" t="s">
        <v>67</v>
      </c>
      <c r="Q555" s="225"/>
      <c r="R555" s="225"/>
      <c r="S555" s="225"/>
      <c r="T555" s="226"/>
      <c r="U555" s="227"/>
      <c r="V555" s="227"/>
      <c r="W555" s="228"/>
      <c r="X555" s="229"/>
      <c r="Y555" s="230"/>
      <c r="Z555" s="230"/>
      <c r="AA555" s="230"/>
      <c r="AB555" s="231"/>
      <c r="AC555" s="231"/>
      <c r="AD555" s="232"/>
      <c r="AE555" s="233"/>
    </row>
    <row r="556" spans="1:31" ht="15.75" customHeight="1">
      <c r="A556" s="279" t="s">
        <v>156</v>
      </c>
      <c r="B556" s="219" t="s">
        <v>4921</v>
      </c>
      <c r="C556" s="279" t="s">
        <v>8585</v>
      </c>
      <c r="D556" s="279" t="s">
        <v>8586</v>
      </c>
      <c r="E556" s="220" t="s">
        <v>8587</v>
      </c>
      <c r="F556" s="220"/>
      <c r="G556" s="221">
        <v>45141</v>
      </c>
      <c r="H556" s="219" t="s">
        <v>57</v>
      </c>
      <c r="I556" s="219">
        <v>53</v>
      </c>
      <c r="J556" s="223">
        <v>25251</v>
      </c>
      <c r="K556" s="219">
        <v>9712765</v>
      </c>
      <c r="L556" s="219" t="s">
        <v>3696</v>
      </c>
      <c r="M556" s="219" t="s">
        <v>61</v>
      </c>
      <c r="N556" s="225"/>
      <c r="O556" s="298">
        <v>5.0000000000000001E-3</v>
      </c>
      <c r="P556" s="298" t="s">
        <v>67</v>
      </c>
      <c r="Q556" s="225"/>
      <c r="R556" s="225"/>
      <c r="S556" s="225"/>
      <c r="T556" s="226"/>
      <c r="U556" s="227"/>
      <c r="V556" s="227"/>
      <c r="W556" s="228"/>
      <c r="X556" s="229"/>
      <c r="Y556" s="230"/>
      <c r="Z556" s="230"/>
      <c r="AA556" s="230"/>
      <c r="AB556" s="231"/>
      <c r="AC556" s="231"/>
      <c r="AD556" s="232"/>
      <c r="AE556" s="233"/>
    </row>
    <row r="557" spans="1:31" ht="15.75" customHeight="1">
      <c r="A557" s="279" t="s">
        <v>227</v>
      </c>
      <c r="B557" s="219" t="s">
        <v>4921</v>
      </c>
      <c r="C557" s="279" t="s">
        <v>8588</v>
      </c>
      <c r="D557" s="279" t="s">
        <v>8589</v>
      </c>
      <c r="E557" s="220" t="s">
        <v>8590</v>
      </c>
      <c r="F557" s="220"/>
      <c r="G557" s="221">
        <v>45141</v>
      </c>
      <c r="H557" s="219" t="s">
        <v>57</v>
      </c>
      <c r="I557" s="219">
        <v>32</v>
      </c>
      <c r="J557" s="223">
        <v>33121</v>
      </c>
      <c r="K557" s="219">
        <v>46568123</v>
      </c>
      <c r="L557" s="219" t="s">
        <v>3696</v>
      </c>
      <c r="M557" s="219" t="s">
        <v>61</v>
      </c>
      <c r="N557" s="225"/>
      <c r="O557" s="298">
        <v>1.0999999999999999E-2</v>
      </c>
      <c r="P557" s="298" t="s">
        <v>67</v>
      </c>
      <c r="Q557" s="225"/>
      <c r="R557" s="225"/>
      <c r="S557" s="225"/>
      <c r="T557" s="226"/>
      <c r="U557" s="227"/>
      <c r="V557" s="227"/>
      <c r="W557" s="228"/>
      <c r="X557" s="229"/>
      <c r="Y557" s="230"/>
      <c r="Z557" s="230"/>
      <c r="AA557" s="230"/>
      <c r="AB557" s="231"/>
      <c r="AC557" s="231"/>
      <c r="AD557" s="232"/>
      <c r="AE557" s="233"/>
    </row>
    <row r="558" spans="1:31" ht="15.75" customHeight="1">
      <c r="A558" s="279" t="s">
        <v>8591</v>
      </c>
      <c r="B558" s="219" t="s">
        <v>283</v>
      </c>
      <c r="C558" s="307" t="s">
        <v>8592</v>
      </c>
      <c r="D558" s="279" t="s">
        <v>8593</v>
      </c>
      <c r="E558" s="220" t="s">
        <v>8594</v>
      </c>
      <c r="F558" s="220"/>
      <c r="G558" s="221">
        <v>45141</v>
      </c>
      <c r="H558" s="219" t="s">
        <v>57</v>
      </c>
      <c r="I558" s="219">
        <v>19</v>
      </c>
      <c r="J558" s="223">
        <v>38161</v>
      </c>
      <c r="K558" s="219">
        <v>62329692</v>
      </c>
      <c r="L558" s="219" t="s">
        <v>3696</v>
      </c>
      <c r="M558" s="219" t="s">
        <v>61</v>
      </c>
      <c r="N558" s="225"/>
      <c r="O558" s="299">
        <v>1.5780000000000001</v>
      </c>
      <c r="P558" s="299" t="s">
        <v>299</v>
      </c>
      <c r="Q558" s="225"/>
      <c r="R558" s="225"/>
      <c r="S558" s="225"/>
      <c r="T558" s="226"/>
      <c r="U558" s="227" t="s">
        <v>378</v>
      </c>
      <c r="V558" s="227">
        <v>0.314</v>
      </c>
      <c r="W558" s="228">
        <v>1.857</v>
      </c>
      <c r="X558" s="229"/>
      <c r="Y558" s="230"/>
      <c r="Z558" s="230"/>
      <c r="AA558" s="230"/>
      <c r="AB558" s="231"/>
      <c r="AC558" s="231"/>
      <c r="AD558" s="232"/>
      <c r="AE558" s="233"/>
    </row>
    <row r="559" spans="1:31" ht="15.75" customHeight="1">
      <c r="A559" s="279" t="s">
        <v>8595</v>
      </c>
      <c r="B559" s="219" t="s">
        <v>283</v>
      </c>
      <c r="C559" s="279" t="s">
        <v>8592</v>
      </c>
      <c r="D559" s="279" t="s">
        <v>8596</v>
      </c>
      <c r="E559" s="220" t="s">
        <v>8597</v>
      </c>
      <c r="F559" s="220"/>
      <c r="G559" s="221">
        <v>45141</v>
      </c>
      <c r="H559" s="219" t="s">
        <v>72</v>
      </c>
      <c r="I559" s="219">
        <v>37</v>
      </c>
      <c r="J559" s="223">
        <v>31393</v>
      </c>
      <c r="K559" s="219">
        <v>44856168</v>
      </c>
      <c r="L559" s="219" t="s">
        <v>3696</v>
      </c>
      <c r="M559" s="219" t="s">
        <v>61</v>
      </c>
      <c r="N559" s="225"/>
      <c r="O559" s="298">
        <v>3.5000000000000003E-2</v>
      </c>
      <c r="P559" s="298" t="s">
        <v>67</v>
      </c>
      <c r="Q559" s="225"/>
      <c r="R559" s="225"/>
      <c r="S559" s="225"/>
      <c r="T559" s="226"/>
      <c r="U559" s="227"/>
      <c r="V559" s="227"/>
      <c r="W559" s="228"/>
      <c r="X559" s="229"/>
      <c r="Y559" s="230"/>
      <c r="Z559" s="230"/>
      <c r="AA559" s="230"/>
      <c r="AB559" s="231"/>
      <c r="AC559" s="231"/>
      <c r="AD559" s="232"/>
      <c r="AE559" s="233"/>
    </row>
    <row r="560" spans="1:31" ht="15.75" customHeight="1">
      <c r="A560" s="279" t="s">
        <v>3167</v>
      </c>
      <c r="B560" s="219" t="s">
        <v>2437</v>
      </c>
      <c r="C560" s="307" t="s">
        <v>8598</v>
      </c>
      <c r="D560" s="279" t="s">
        <v>8599</v>
      </c>
      <c r="E560" s="220" t="s">
        <v>8600</v>
      </c>
      <c r="F560" s="220"/>
      <c r="G560" s="221">
        <v>45141</v>
      </c>
      <c r="H560" s="219" t="s">
        <v>57</v>
      </c>
      <c r="I560" s="219">
        <v>19</v>
      </c>
      <c r="J560" s="223">
        <v>38176</v>
      </c>
      <c r="K560" s="219">
        <v>73235108</v>
      </c>
      <c r="L560" s="219" t="s">
        <v>3696</v>
      </c>
      <c r="M560" s="219" t="s">
        <v>61</v>
      </c>
      <c r="N560" s="225"/>
      <c r="O560" s="298">
        <v>3.4000000000000002E-2</v>
      </c>
      <c r="P560" s="298" t="s">
        <v>67</v>
      </c>
      <c r="Q560" s="225"/>
      <c r="R560" s="225"/>
      <c r="S560" s="225"/>
      <c r="T560" s="226"/>
      <c r="U560" s="227" t="s">
        <v>68</v>
      </c>
      <c r="V560" s="227">
        <v>1</v>
      </c>
      <c r="W560" s="228">
        <v>1.43</v>
      </c>
      <c r="X560" s="229"/>
      <c r="Y560" s="230"/>
      <c r="Z560" s="230"/>
      <c r="AA560" s="230"/>
      <c r="AB560" s="231"/>
      <c r="AC560" s="231"/>
      <c r="AD560" s="232"/>
      <c r="AE560" s="233"/>
    </row>
    <row r="561" spans="1:31" ht="15.75" customHeight="1">
      <c r="A561" s="279" t="s">
        <v>3167</v>
      </c>
      <c r="B561" s="219" t="s">
        <v>2437</v>
      </c>
      <c r="C561" s="279" t="s">
        <v>8598</v>
      </c>
      <c r="D561" s="279" t="s">
        <v>8601</v>
      </c>
      <c r="E561" s="220" t="s">
        <v>8602</v>
      </c>
      <c r="F561" s="220"/>
      <c r="G561" s="221">
        <v>45141</v>
      </c>
      <c r="H561" s="219" t="s">
        <v>72</v>
      </c>
      <c r="I561" s="219">
        <v>18</v>
      </c>
      <c r="J561" s="223">
        <v>38475</v>
      </c>
      <c r="K561" s="219">
        <v>77416967</v>
      </c>
      <c r="L561" s="219" t="s">
        <v>3696</v>
      </c>
      <c r="M561" s="219" t="s">
        <v>61</v>
      </c>
      <c r="N561" s="225"/>
      <c r="O561" s="298">
        <v>3.5000000000000003E-2</v>
      </c>
      <c r="P561" s="298" t="s">
        <v>67</v>
      </c>
      <c r="Q561" s="225"/>
      <c r="R561" s="225"/>
      <c r="S561" s="225"/>
      <c r="T561" s="226"/>
      <c r="U561" s="227" t="s">
        <v>68</v>
      </c>
      <c r="V561" s="227">
        <v>1</v>
      </c>
      <c r="W561" s="228">
        <v>2.8690000000000002</v>
      </c>
      <c r="X561" s="229"/>
      <c r="Y561" s="230"/>
      <c r="Z561" s="230"/>
      <c r="AA561" s="230"/>
      <c r="AB561" s="231"/>
      <c r="AC561" s="231"/>
      <c r="AD561" s="232"/>
      <c r="AE561" s="233"/>
    </row>
    <row r="562" spans="1:31" ht="15.75" customHeight="1">
      <c r="A562" s="279" t="s">
        <v>3167</v>
      </c>
      <c r="B562" s="219" t="s">
        <v>2437</v>
      </c>
      <c r="C562" s="279" t="s">
        <v>8598</v>
      </c>
      <c r="D562" s="279" t="s">
        <v>8603</v>
      </c>
      <c r="E562" s="220" t="s">
        <v>8604</v>
      </c>
      <c r="F562" s="220"/>
      <c r="G562" s="221">
        <v>45141</v>
      </c>
      <c r="H562" s="219" t="s">
        <v>57</v>
      </c>
      <c r="I562" s="219">
        <v>55</v>
      </c>
      <c r="J562" s="223">
        <v>24807</v>
      </c>
      <c r="K562" s="219">
        <v>20899272</v>
      </c>
      <c r="L562" s="219" t="s">
        <v>3696</v>
      </c>
      <c r="M562" s="219" t="s">
        <v>61</v>
      </c>
      <c r="N562" s="225"/>
      <c r="O562" s="298">
        <v>0.126</v>
      </c>
      <c r="P562" s="299" t="s">
        <v>299</v>
      </c>
      <c r="Q562" s="225"/>
      <c r="R562" s="225"/>
      <c r="S562" s="299" t="s">
        <v>80</v>
      </c>
      <c r="T562" s="226"/>
      <c r="U562" s="227"/>
      <c r="V562" s="227"/>
      <c r="W562" s="228"/>
      <c r="X562" s="229"/>
      <c r="Y562" s="230"/>
      <c r="Z562" s="230"/>
      <c r="AA562" s="230"/>
      <c r="AB562" s="231"/>
      <c r="AC562" s="231"/>
      <c r="AD562" s="232"/>
      <c r="AE562" s="233"/>
    </row>
    <row r="563" spans="1:31" ht="15.75" customHeight="1">
      <c r="A563" s="279" t="s">
        <v>130</v>
      </c>
      <c r="B563" s="219" t="s">
        <v>4921</v>
      </c>
      <c r="C563" s="279" t="s">
        <v>8605</v>
      </c>
      <c r="D563" s="279" t="s">
        <v>8606</v>
      </c>
      <c r="E563" s="220" t="s">
        <v>8607</v>
      </c>
      <c r="F563" s="220"/>
      <c r="G563" s="221">
        <v>45141</v>
      </c>
      <c r="H563" s="219" t="s">
        <v>57</v>
      </c>
      <c r="I563" s="219">
        <v>50</v>
      </c>
      <c r="J563" s="223">
        <v>26867</v>
      </c>
      <c r="K563" s="219">
        <v>8158487</v>
      </c>
      <c r="L563" s="219" t="s">
        <v>3696</v>
      </c>
      <c r="M563" s="219" t="s">
        <v>61</v>
      </c>
      <c r="N563" s="225"/>
      <c r="O563" s="298">
        <v>2E-3</v>
      </c>
      <c r="P563" s="298" t="s">
        <v>67</v>
      </c>
      <c r="Q563" s="225"/>
      <c r="R563" s="225"/>
      <c r="S563" s="225"/>
      <c r="T563" s="226"/>
      <c r="U563" s="227"/>
      <c r="V563" s="227"/>
      <c r="W563" s="228"/>
      <c r="X563" s="229"/>
      <c r="Y563" s="230"/>
      <c r="Z563" s="230"/>
      <c r="AA563" s="230"/>
      <c r="AB563" s="231"/>
      <c r="AC563" s="231"/>
      <c r="AD563" s="232"/>
      <c r="AE563" s="233"/>
    </row>
    <row r="564" spans="1:31" ht="15.75" customHeight="1">
      <c r="A564" s="279" t="s">
        <v>595</v>
      </c>
      <c r="B564" s="219" t="s">
        <v>4921</v>
      </c>
      <c r="C564" s="279" t="s">
        <v>8608</v>
      </c>
      <c r="D564" s="279" t="s">
        <v>8609</v>
      </c>
      <c r="E564" s="220" t="s">
        <v>8610</v>
      </c>
      <c r="F564" s="220"/>
      <c r="G564" s="221">
        <v>45141</v>
      </c>
      <c r="H564" s="219" t="s">
        <v>72</v>
      </c>
      <c r="I564" s="219">
        <v>56</v>
      </c>
      <c r="J564" s="223">
        <v>24679</v>
      </c>
      <c r="K564" s="219">
        <v>48225962</v>
      </c>
      <c r="L564" s="219" t="s">
        <v>3696</v>
      </c>
      <c r="M564" s="219" t="s">
        <v>61</v>
      </c>
      <c r="N564" s="225"/>
      <c r="O564" s="298">
        <v>3.0000000000000001E-3</v>
      </c>
      <c r="P564" s="298" t="s">
        <v>67</v>
      </c>
      <c r="Q564" s="225"/>
      <c r="R564" s="225"/>
      <c r="S564" s="225"/>
      <c r="T564" s="226"/>
      <c r="U564" s="227"/>
      <c r="V564" s="227"/>
      <c r="W564" s="228"/>
      <c r="X564" s="229"/>
      <c r="Y564" s="230"/>
      <c r="Z564" s="230"/>
      <c r="AA564" s="230"/>
      <c r="AB564" s="231"/>
      <c r="AC564" s="231"/>
      <c r="AD564" s="232"/>
      <c r="AE564" s="233"/>
    </row>
    <row r="565" spans="1:31" ht="15.75" customHeight="1">
      <c r="A565" s="279" t="s">
        <v>156</v>
      </c>
      <c r="B565" s="219" t="s">
        <v>4921</v>
      </c>
      <c r="C565" s="279" t="s">
        <v>8611</v>
      </c>
      <c r="D565" s="279" t="s">
        <v>8612</v>
      </c>
      <c r="E565" s="220" t="s">
        <v>8613</v>
      </c>
      <c r="F565" s="220"/>
      <c r="G565" s="221">
        <v>45141</v>
      </c>
      <c r="H565" s="219" t="s">
        <v>72</v>
      </c>
      <c r="I565" s="219">
        <v>1</v>
      </c>
      <c r="J565" s="223">
        <v>44712</v>
      </c>
      <c r="K565" s="219">
        <v>92914075</v>
      </c>
      <c r="L565" s="275" t="s">
        <v>4762</v>
      </c>
      <c r="M565" s="219" t="s">
        <v>61</v>
      </c>
      <c r="N565" s="225"/>
      <c r="O565" s="298">
        <v>8.9999999999999993E-3</v>
      </c>
      <c r="P565" s="298" t="s">
        <v>67</v>
      </c>
      <c r="Q565" s="225"/>
      <c r="R565" s="225"/>
      <c r="S565" s="225"/>
      <c r="T565" s="226"/>
      <c r="U565" s="227"/>
      <c r="V565" s="227"/>
      <c r="W565" s="228"/>
      <c r="X565" s="229"/>
      <c r="Y565" s="230"/>
      <c r="Z565" s="230"/>
      <c r="AA565" s="230"/>
      <c r="AB565" s="231"/>
      <c r="AC565" s="231"/>
      <c r="AD565" s="232"/>
      <c r="AE565" s="233"/>
    </row>
    <row r="566" spans="1:31" ht="15.75" customHeight="1">
      <c r="A566" s="279" t="s">
        <v>595</v>
      </c>
      <c r="B566" s="219" t="s">
        <v>4921</v>
      </c>
      <c r="C566" s="279" t="s">
        <v>8614</v>
      </c>
      <c r="D566" s="279" t="s">
        <v>8615</v>
      </c>
      <c r="E566" s="220" t="s">
        <v>8616</v>
      </c>
      <c r="F566" s="220"/>
      <c r="G566" s="221">
        <v>45142</v>
      </c>
      <c r="H566" s="219" t="s">
        <v>57</v>
      </c>
      <c r="I566" s="219">
        <v>3</v>
      </c>
      <c r="J566" s="223">
        <v>43695</v>
      </c>
      <c r="K566" s="219">
        <v>91462973</v>
      </c>
      <c r="L566" s="275" t="s">
        <v>4516</v>
      </c>
      <c r="M566" s="219" t="s">
        <v>61</v>
      </c>
      <c r="N566" s="225"/>
      <c r="O566" s="298">
        <v>2.9000000000000001E-2</v>
      </c>
      <c r="P566" s="298" t="s">
        <v>67</v>
      </c>
      <c r="Q566" s="225"/>
      <c r="R566" s="225"/>
      <c r="S566" s="225"/>
      <c r="T566" s="226"/>
      <c r="U566" s="227"/>
      <c r="V566" s="227"/>
      <c r="W566" s="228"/>
      <c r="X566" s="229"/>
      <c r="Y566" s="230"/>
      <c r="Z566" s="230"/>
      <c r="AA566" s="230"/>
      <c r="AB566" s="231"/>
      <c r="AC566" s="231"/>
      <c r="AD566" s="232"/>
      <c r="AE566" s="233"/>
    </row>
    <row r="567" spans="1:31" ht="15.75" customHeight="1">
      <c r="A567" s="279" t="s">
        <v>3167</v>
      </c>
      <c r="B567" s="219" t="s">
        <v>2437</v>
      </c>
      <c r="C567" s="279" t="s">
        <v>8617</v>
      </c>
      <c r="D567" s="279" t="s">
        <v>8618</v>
      </c>
      <c r="E567" s="220" t="s">
        <v>8619</v>
      </c>
      <c r="F567" s="220"/>
      <c r="G567" s="221">
        <v>45145</v>
      </c>
      <c r="H567" s="219" t="s">
        <v>57</v>
      </c>
      <c r="I567" s="219">
        <v>30</v>
      </c>
      <c r="J567" s="223">
        <v>33869</v>
      </c>
      <c r="K567" s="219">
        <v>71130728</v>
      </c>
      <c r="L567" s="219" t="s">
        <v>3696</v>
      </c>
      <c r="M567" s="219" t="s">
        <v>61</v>
      </c>
      <c r="N567" s="225"/>
      <c r="O567" s="299">
        <v>0.29399999999999998</v>
      </c>
      <c r="P567" s="299" t="s">
        <v>299</v>
      </c>
      <c r="Q567" s="225"/>
      <c r="R567" s="225"/>
      <c r="S567" s="225"/>
      <c r="T567" s="226"/>
      <c r="U567" s="227"/>
      <c r="V567" s="227"/>
      <c r="W567" s="228"/>
      <c r="X567" s="229"/>
      <c r="Y567" s="230"/>
      <c r="Z567" s="230"/>
      <c r="AA567" s="230"/>
      <c r="AB567" s="231"/>
      <c r="AC567" s="231"/>
      <c r="AD567" s="232"/>
      <c r="AE567" s="233"/>
    </row>
    <row r="568" spans="1:31" ht="15.75" customHeight="1">
      <c r="A568" s="279" t="s">
        <v>130</v>
      </c>
      <c r="B568" s="219" t="s">
        <v>4921</v>
      </c>
      <c r="C568" s="307" t="s">
        <v>8620</v>
      </c>
      <c r="D568" s="279" t="s">
        <v>8621</v>
      </c>
      <c r="E568" s="220" t="s">
        <v>8622</v>
      </c>
      <c r="F568" s="220"/>
      <c r="G568" s="221">
        <v>45145</v>
      </c>
      <c r="H568" s="219" t="s">
        <v>72</v>
      </c>
      <c r="I568" s="219">
        <v>30</v>
      </c>
      <c r="J568" s="223">
        <v>33855</v>
      </c>
      <c r="K568" s="219">
        <v>70333671</v>
      </c>
      <c r="L568" s="219" t="s">
        <v>3696</v>
      </c>
      <c r="M568" s="219" t="s">
        <v>61</v>
      </c>
      <c r="N568" s="225"/>
      <c r="O568" s="299">
        <v>0.47499999999999998</v>
      </c>
      <c r="P568" s="299" t="s">
        <v>299</v>
      </c>
      <c r="Q568" s="225"/>
      <c r="R568" s="225"/>
      <c r="S568" s="225"/>
      <c r="T568" s="226"/>
      <c r="U568" s="227" t="s">
        <v>3418</v>
      </c>
      <c r="V568" s="227">
        <v>1</v>
      </c>
      <c r="W568" s="228" t="s">
        <v>8623</v>
      </c>
      <c r="X568" s="229" t="s">
        <v>3065</v>
      </c>
      <c r="Y568" s="230"/>
      <c r="Z568" s="230"/>
      <c r="AA568" s="230"/>
      <c r="AB568" s="231"/>
      <c r="AC568" s="231"/>
      <c r="AD568" s="232"/>
      <c r="AE568" s="233"/>
    </row>
    <row r="569" spans="1:31" ht="15.75" customHeight="1">
      <c r="A569" s="279" t="s">
        <v>130</v>
      </c>
      <c r="B569" s="219" t="s">
        <v>4921</v>
      </c>
      <c r="C569" s="279" t="s">
        <v>8620</v>
      </c>
      <c r="D569" s="279" t="s">
        <v>8624</v>
      </c>
      <c r="E569" s="220" t="s">
        <v>8625</v>
      </c>
      <c r="F569" s="220"/>
      <c r="G569" s="221">
        <v>45145</v>
      </c>
      <c r="H569" s="219" t="s">
        <v>57</v>
      </c>
      <c r="I569" s="219">
        <v>34</v>
      </c>
      <c r="J569" s="223">
        <v>32541</v>
      </c>
      <c r="K569" s="219">
        <v>45707653</v>
      </c>
      <c r="L569" s="219" t="s">
        <v>3696</v>
      </c>
      <c r="M569" s="219" t="s">
        <v>61</v>
      </c>
      <c r="N569" s="225"/>
      <c r="O569" s="298">
        <v>3.2000000000000001E-2</v>
      </c>
      <c r="P569" s="298" t="s">
        <v>67</v>
      </c>
      <c r="Q569" s="225"/>
      <c r="R569" s="225"/>
      <c r="S569" s="225"/>
      <c r="T569" s="226"/>
      <c r="U569" s="227" t="s">
        <v>3418</v>
      </c>
      <c r="V569" s="227">
        <v>1</v>
      </c>
      <c r="W569" s="228" t="s">
        <v>8626</v>
      </c>
      <c r="X569" s="229" t="s">
        <v>3065</v>
      </c>
      <c r="Y569" s="230"/>
      <c r="Z569" s="230"/>
      <c r="AA569" s="230"/>
      <c r="AB569" s="231"/>
      <c r="AC569" s="231"/>
      <c r="AD569" s="232"/>
      <c r="AE569" s="233"/>
    </row>
    <row r="570" spans="1:31" ht="15.75" customHeight="1">
      <c r="A570" s="279" t="s">
        <v>130</v>
      </c>
      <c r="B570" s="219" t="s">
        <v>4921</v>
      </c>
      <c r="C570" s="279" t="s">
        <v>8620</v>
      </c>
      <c r="D570" s="279" t="s">
        <v>8627</v>
      </c>
      <c r="E570" s="220" t="s">
        <v>8628</v>
      </c>
      <c r="F570" s="220"/>
      <c r="G570" s="221">
        <v>45145</v>
      </c>
      <c r="H570" s="219" t="s">
        <v>72</v>
      </c>
      <c r="I570" s="219">
        <v>32</v>
      </c>
      <c r="J570" s="223">
        <v>33135</v>
      </c>
      <c r="K570" s="219">
        <v>46772556</v>
      </c>
      <c r="L570" s="219" t="s">
        <v>3696</v>
      </c>
      <c r="M570" s="219" t="s">
        <v>61</v>
      </c>
      <c r="N570" s="225"/>
      <c r="O570" s="299">
        <v>1.1000000000000001</v>
      </c>
      <c r="P570" s="299" t="s">
        <v>299</v>
      </c>
      <c r="Q570" s="225"/>
      <c r="R570" s="225"/>
      <c r="S570" s="225"/>
      <c r="T570" s="226"/>
      <c r="U570" s="227" t="s">
        <v>3418</v>
      </c>
      <c r="V570" s="227">
        <v>1</v>
      </c>
      <c r="W570" s="228" t="s">
        <v>8629</v>
      </c>
      <c r="X570" s="229" t="s">
        <v>3065</v>
      </c>
      <c r="Y570" s="230"/>
      <c r="Z570" s="230"/>
      <c r="AA570" s="230"/>
      <c r="AB570" s="231"/>
      <c r="AC570" s="231"/>
      <c r="AD570" s="232"/>
      <c r="AE570" s="233"/>
    </row>
    <row r="571" spans="1:31" ht="15.75" customHeight="1">
      <c r="A571" s="279" t="s">
        <v>130</v>
      </c>
      <c r="B571" s="219" t="s">
        <v>4921</v>
      </c>
      <c r="C571" s="279" t="s">
        <v>8620</v>
      </c>
      <c r="D571" s="279" t="s">
        <v>8630</v>
      </c>
      <c r="E571" s="220" t="s">
        <v>8631</v>
      </c>
      <c r="F571" s="220"/>
      <c r="G571" s="221">
        <v>45145</v>
      </c>
      <c r="H571" s="219" t="s">
        <v>72</v>
      </c>
      <c r="I571" s="219">
        <v>31</v>
      </c>
      <c r="J571" s="223">
        <v>33322</v>
      </c>
      <c r="K571" s="219">
        <v>47762293</v>
      </c>
      <c r="L571" s="219" t="s">
        <v>3696</v>
      </c>
      <c r="M571" s="219" t="s">
        <v>61</v>
      </c>
      <c r="N571" s="225"/>
      <c r="O571" s="298">
        <v>1E-4</v>
      </c>
      <c r="P571" s="298" t="s">
        <v>67</v>
      </c>
      <c r="Q571" s="225"/>
      <c r="R571" s="225"/>
      <c r="S571" s="225"/>
      <c r="T571" s="226"/>
      <c r="U571" s="227" t="s">
        <v>3418</v>
      </c>
      <c r="V571" s="227">
        <v>1</v>
      </c>
      <c r="W571" s="228" t="s">
        <v>8632</v>
      </c>
      <c r="X571" s="229" t="s">
        <v>3065</v>
      </c>
      <c r="Y571" s="230"/>
      <c r="Z571" s="230"/>
      <c r="AA571" s="230"/>
      <c r="AB571" s="231"/>
      <c r="AC571" s="231"/>
      <c r="AD571" s="232"/>
      <c r="AE571" s="233"/>
    </row>
    <row r="572" spans="1:31" ht="15.75" customHeight="1">
      <c r="A572" s="279" t="s">
        <v>130</v>
      </c>
      <c r="B572" s="219" t="s">
        <v>4921</v>
      </c>
      <c r="C572" s="279" t="s">
        <v>8620</v>
      </c>
      <c r="D572" s="279" t="s">
        <v>8633</v>
      </c>
      <c r="E572" s="220" t="s">
        <v>8634</v>
      </c>
      <c r="F572" s="220"/>
      <c r="G572" s="221">
        <v>45145</v>
      </c>
      <c r="H572" s="219" t="s">
        <v>72</v>
      </c>
      <c r="I572" s="219">
        <v>32</v>
      </c>
      <c r="J572" s="223">
        <v>33072</v>
      </c>
      <c r="K572" s="219">
        <v>46906205</v>
      </c>
      <c r="L572" s="219" t="s">
        <v>3696</v>
      </c>
      <c r="M572" s="219" t="s">
        <v>61</v>
      </c>
      <c r="N572" s="225"/>
      <c r="O572" s="298">
        <v>3.0000000000000001E-3</v>
      </c>
      <c r="P572" s="298" t="s">
        <v>67</v>
      </c>
      <c r="Q572" s="225"/>
      <c r="R572" s="225"/>
      <c r="S572" s="225"/>
      <c r="T572" s="226"/>
      <c r="U572" s="227" t="s">
        <v>3418</v>
      </c>
      <c r="V572" s="227">
        <v>1</v>
      </c>
      <c r="W572" s="228" t="s">
        <v>8635</v>
      </c>
      <c r="X572" s="229" t="s">
        <v>3065</v>
      </c>
      <c r="Y572" s="230"/>
      <c r="Z572" s="230"/>
      <c r="AA572" s="230"/>
      <c r="AB572" s="231"/>
      <c r="AC572" s="231"/>
      <c r="AD572" s="232"/>
      <c r="AE572" s="233"/>
    </row>
    <row r="573" spans="1:31" ht="15.75" customHeight="1">
      <c r="A573" s="279" t="s">
        <v>130</v>
      </c>
      <c r="B573" s="219" t="s">
        <v>4921</v>
      </c>
      <c r="C573" s="279" t="s">
        <v>8620</v>
      </c>
      <c r="D573" s="279" t="s">
        <v>8636</v>
      </c>
      <c r="E573" s="220" t="s">
        <v>8637</v>
      </c>
      <c r="F573" s="220"/>
      <c r="G573" s="221">
        <v>45145</v>
      </c>
      <c r="H573" s="219" t="s">
        <v>72</v>
      </c>
      <c r="I573" s="219">
        <v>46</v>
      </c>
      <c r="J573" s="223">
        <v>28421</v>
      </c>
      <c r="K573" s="219">
        <v>80290811</v>
      </c>
      <c r="L573" s="219" t="s">
        <v>3696</v>
      </c>
      <c r="M573" s="219" t="s">
        <v>61</v>
      </c>
      <c r="N573" s="225"/>
      <c r="O573" s="299">
        <v>1.3109999999999999</v>
      </c>
      <c r="P573" s="299" t="s">
        <v>299</v>
      </c>
      <c r="Q573" s="225"/>
      <c r="R573" s="225"/>
      <c r="S573" s="225"/>
      <c r="T573" s="226"/>
      <c r="U573" s="227" t="s">
        <v>3418</v>
      </c>
      <c r="V573" s="227">
        <v>1</v>
      </c>
      <c r="W573" s="228" t="s">
        <v>8638</v>
      </c>
      <c r="X573" s="229" t="s">
        <v>3065</v>
      </c>
      <c r="Y573" s="230"/>
      <c r="Z573" s="230"/>
      <c r="AA573" s="230"/>
      <c r="AB573" s="231"/>
      <c r="AC573" s="231"/>
      <c r="AD573" s="232"/>
      <c r="AE573" s="233"/>
    </row>
    <row r="574" spans="1:31" ht="15.75" customHeight="1">
      <c r="A574" s="279" t="s">
        <v>130</v>
      </c>
      <c r="B574" s="219" t="s">
        <v>4921</v>
      </c>
      <c r="C574" s="279" t="s">
        <v>8620</v>
      </c>
      <c r="D574" s="279" t="s">
        <v>8639</v>
      </c>
      <c r="E574" s="220" t="s">
        <v>8640</v>
      </c>
      <c r="F574" s="220"/>
      <c r="G574" s="221">
        <v>45145</v>
      </c>
      <c r="H574" s="219" t="s">
        <v>72</v>
      </c>
      <c r="I574" s="219">
        <v>23</v>
      </c>
      <c r="J574" s="223">
        <v>36600</v>
      </c>
      <c r="K574" s="219" t="s">
        <v>4373</v>
      </c>
      <c r="L574" s="219" t="s">
        <v>3696</v>
      </c>
      <c r="M574" s="219" t="s">
        <v>61</v>
      </c>
      <c r="N574" s="225"/>
      <c r="O574" s="298">
        <v>2.5000000000000001E-2</v>
      </c>
      <c r="P574" s="298" t="s">
        <v>67</v>
      </c>
      <c r="Q574" s="225"/>
      <c r="R574" s="225"/>
      <c r="S574" s="225"/>
      <c r="T574" s="226"/>
      <c r="U574" s="227" t="s">
        <v>3418</v>
      </c>
      <c r="V574" s="227">
        <v>1</v>
      </c>
      <c r="W574" s="228" t="s">
        <v>8641</v>
      </c>
      <c r="X574" s="229" t="s">
        <v>3065</v>
      </c>
      <c r="Y574" s="230"/>
      <c r="Z574" s="230"/>
      <c r="AA574" s="230"/>
      <c r="AB574" s="231"/>
      <c r="AC574" s="231"/>
      <c r="AD574" s="232"/>
      <c r="AE574" s="233"/>
    </row>
    <row r="575" spans="1:31" ht="15.75" customHeight="1">
      <c r="A575" s="279" t="s">
        <v>130</v>
      </c>
      <c r="B575" s="219" t="s">
        <v>4921</v>
      </c>
      <c r="C575" s="279" t="s">
        <v>8620</v>
      </c>
      <c r="D575" s="279" t="s">
        <v>8642</v>
      </c>
      <c r="E575" s="220" t="s">
        <v>8643</v>
      </c>
      <c r="F575" s="220"/>
      <c r="G575" s="221">
        <v>45145</v>
      </c>
      <c r="H575" s="219" t="s">
        <v>57</v>
      </c>
      <c r="I575" s="219">
        <v>40</v>
      </c>
      <c r="J575" s="223">
        <v>30378</v>
      </c>
      <c r="K575" s="219">
        <v>41641017</v>
      </c>
      <c r="L575" s="219" t="s">
        <v>3696</v>
      </c>
      <c r="M575" s="219" t="s">
        <v>61</v>
      </c>
      <c r="N575" s="225"/>
      <c r="O575" s="299">
        <v>0.78900000000000003</v>
      </c>
      <c r="P575" s="299" t="s">
        <v>299</v>
      </c>
      <c r="Q575" s="225"/>
      <c r="R575" s="225"/>
      <c r="S575" s="225"/>
      <c r="T575" s="226"/>
      <c r="U575" s="227"/>
      <c r="V575" s="227"/>
      <c r="W575" s="228"/>
      <c r="X575" s="229"/>
      <c r="Y575" s="230"/>
      <c r="Z575" s="230"/>
      <c r="AA575" s="230"/>
      <c r="AB575" s="231"/>
      <c r="AC575" s="231"/>
      <c r="AD575" s="232"/>
      <c r="AE575" s="233"/>
    </row>
    <row r="576" spans="1:31" ht="15.75" customHeight="1">
      <c r="A576" s="279" t="s">
        <v>130</v>
      </c>
      <c r="B576" s="219" t="s">
        <v>4921</v>
      </c>
      <c r="C576" s="279" t="s">
        <v>8620</v>
      </c>
      <c r="D576" s="279" t="s">
        <v>8644</v>
      </c>
      <c r="E576" s="220" t="s">
        <v>8645</v>
      </c>
      <c r="F576" s="220"/>
      <c r="G576" s="221">
        <v>45145</v>
      </c>
      <c r="H576" s="219" t="s">
        <v>57</v>
      </c>
      <c r="I576" s="219">
        <v>47</v>
      </c>
      <c r="J576" s="223">
        <v>27870</v>
      </c>
      <c r="K576" s="219">
        <v>5070215</v>
      </c>
      <c r="L576" s="219" t="s">
        <v>3696</v>
      </c>
      <c r="M576" s="219" t="s">
        <v>61</v>
      </c>
      <c r="N576" s="225"/>
      <c r="O576" s="299">
        <v>1.212</v>
      </c>
      <c r="P576" s="299" t="s">
        <v>299</v>
      </c>
      <c r="Q576" s="225"/>
      <c r="R576" s="225"/>
      <c r="S576" s="225"/>
      <c r="T576" s="226"/>
      <c r="U576" s="227"/>
      <c r="V576" s="227"/>
      <c r="W576" s="228"/>
      <c r="X576" s="229"/>
      <c r="Y576" s="230"/>
      <c r="Z576" s="230"/>
      <c r="AA576" s="230"/>
      <c r="AB576" s="231"/>
      <c r="AC576" s="231"/>
      <c r="AD576" s="232"/>
      <c r="AE576" s="233"/>
    </row>
    <row r="577" spans="1:31" ht="15.75" customHeight="1">
      <c r="A577" s="279" t="s">
        <v>130</v>
      </c>
      <c r="B577" s="219" t="s">
        <v>4921</v>
      </c>
      <c r="C577" s="279" t="s">
        <v>8620</v>
      </c>
      <c r="D577" s="279" t="s">
        <v>8646</v>
      </c>
      <c r="E577" s="220" t="s">
        <v>8647</v>
      </c>
      <c r="F577" s="220"/>
      <c r="G577" s="221">
        <v>45145</v>
      </c>
      <c r="H577" s="219" t="s">
        <v>57</v>
      </c>
      <c r="I577" s="219">
        <v>56</v>
      </c>
      <c r="J577" s="223">
        <v>24668</v>
      </c>
      <c r="K577" s="219">
        <v>15420928</v>
      </c>
      <c r="L577" s="219" t="s">
        <v>3696</v>
      </c>
      <c r="M577" s="219" t="s">
        <v>61</v>
      </c>
      <c r="N577" s="225"/>
      <c r="O577" s="299">
        <v>3.1219999999999999</v>
      </c>
      <c r="P577" s="299" t="s">
        <v>299</v>
      </c>
      <c r="Q577" s="225"/>
      <c r="R577" s="225"/>
      <c r="S577" s="225"/>
      <c r="T577" s="226"/>
      <c r="U577" s="227"/>
      <c r="V577" s="227"/>
      <c r="W577" s="228"/>
      <c r="X577" s="229"/>
      <c r="Y577" s="230"/>
      <c r="Z577" s="230"/>
      <c r="AA577" s="230"/>
      <c r="AB577" s="231"/>
      <c r="AC577" s="231"/>
      <c r="AD577" s="232"/>
      <c r="AE577" s="233"/>
    </row>
    <row r="578" spans="1:31" ht="15.75" customHeight="1">
      <c r="A578" s="279" t="s">
        <v>130</v>
      </c>
      <c r="B578" s="219" t="s">
        <v>4921</v>
      </c>
      <c r="C578" s="279" t="s">
        <v>8620</v>
      </c>
      <c r="D578" s="279" t="s">
        <v>8648</v>
      </c>
      <c r="E578" s="220" t="s">
        <v>8649</v>
      </c>
      <c r="F578" s="220"/>
      <c r="G578" s="221">
        <v>45145</v>
      </c>
      <c r="H578" s="219" t="s">
        <v>57</v>
      </c>
      <c r="I578" s="219">
        <v>61</v>
      </c>
      <c r="J578" s="223">
        <v>22971</v>
      </c>
      <c r="K578" s="219">
        <v>9060553</v>
      </c>
      <c r="L578" s="219" t="s">
        <v>3696</v>
      </c>
      <c r="M578" s="219" t="s">
        <v>61</v>
      </c>
      <c r="N578" s="225"/>
      <c r="O578" s="299">
        <v>2.6469999999999998</v>
      </c>
      <c r="P578" s="299" t="s">
        <v>299</v>
      </c>
      <c r="Q578" s="225"/>
      <c r="R578" s="225"/>
      <c r="S578" s="225"/>
      <c r="T578" s="226"/>
      <c r="U578" s="227"/>
      <c r="V578" s="227"/>
      <c r="W578" s="228"/>
      <c r="X578" s="229"/>
      <c r="Y578" s="230"/>
      <c r="Z578" s="230"/>
      <c r="AA578" s="230"/>
      <c r="AB578" s="231"/>
      <c r="AC578" s="231"/>
      <c r="AD578" s="232"/>
      <c r="AE578" s="233"/>
    </row>
    <row r="579" spans="1:31" ht="15.75" customHeight="1">
      <c r="A579" s="279" t="s">
        <v>130</v>
      </c>
      <c r="B579" s="219" t="s">
        <v>4921</v>
      </c>
      <c r="C579" s="279" t="s">
        <v>8650</v>
      </c>
      <c r="D579" s="279" t="s">
        <v>8651</v>
      </c>
      <c r="E579" s="220" t="s">
        <v>8652</v>
      </c>
      <c r="F579" s="220"/>
      <c r="G579" s="221">
        <v>45146</v>
      </c>
      <c r="H579" s="219" t="s">
        <v>72</v>
      </c>
      <c r="I579" s="219">
        <v>62</v>
      </c>
      <c r="J579" s="223">
        <v>22363</v>
      </c>
      <c r="K579" s="219">
        <v>7059310</v>
      </c>
      <c r="L579" s="219" t="s">
        <v>3696</v>
      </c>
      <c r="M579" s="219" t="s">
        <v>61</v>
      </c>
      <c r="N579" s="225"/>
      <c r="O579" s="299">
        <v>0.224</v>
      </c>
      <c r="P579" s="225" t="s">
        <v>8653</v>
      </c>
      <c r="Q579" s="225"/>
      <c r="R579" s="225"/>
      <c r="S579" s="299" t="s">
        <v>80</v>
      </c>
      <c r="T579" s="226"/>
      <c r="U579" s="227"/>
      <c r="V579" s="227"/>
      <c r="W579" s="228"/>
      <c r="X579" s="229"/>
      <c r="Y579" s="230"/>
      <c r="Z579" s="230"/>
      <c r="AA579" s="230"/>
      <c r="AB579" s="231"/>
      <c r="AC579" s="231"/>
      <c r="AD579" s="232"/>
      <c r="AE579" s="233"/>
    </row>
    <row r="580" spans="1:31" ht="15.75" customHeight="1">
      <c r="A580" s="279" t="s">
        <v>130</v>
      </c>
      <c r="B580" s="219" t="s">
        <v>4921</v>
      </c>
      <c r="C580" s="307" t="s">
        <v>8650</v>
      </c>
      <c r="D580" s="279" t="s">
        <v>8654</v>
      </c>
      <c r="E580" s="220" t="s">
        <v>8655</v>
      </c>
      <c r="F580" s="220"/>
      <c r="G580" s="221">
        <v>45146</v>
      </c>
      <c r="H580" s="219" t="s">
        <v>72</v>
      </c>
      <c r="I580" s="219">
        <v>55</v>
      </c>
      <c r="J580" s="223">
        <v>25116</v>
      </c>
      <c r="K580" s="219">
        <v>28275825</v>
      </c>
      <c r="L580" s="219" t="s">
        <v>3696</v>
      </c>
      <c r="M580" s="219" t="s">
        <v>61</v>
      </c>
      <c r="N580" s="225"/>
      <c r="O580" s="299">
        <v>1.054</v>
      </c>
      <c r="P580" s="299" t="s">
        <v>299</v>
      </c>
      <c r="Q580" s="225"/>
      <c r="R580" s="225"/>
      <c r="S580" s="225"/>
      <c r="T580" s="226"/>
      <c r="U580" s="227"/>
      <c r="V580" s="227"/>
      <c r="W580" s="228"/>
      <c r="X580" s="229"/>
      <c r="Y580" s="230"/>
      <c r="Z580" s="230"/>
      <c r="AA580" s="230"/>
      <c r="AB580" s="231"/>
      <c r="AC580" s="231"/>
      <c r="AD580" s="232"/>
      <c r="AE580" s="233"/>
    </row>
    <row r="581" spans="1:31" ht="15.75" customHeight="1">
      <c r="A581" s="279" t="s">
        <v>130</v>
      </c>
      <c r="B581" s="219" t="s">
        <v>4921</v>
      </c>
      <c r="C581" s="279" t="s">
        <v>8650</v>
      </c>
      <c r="D581" s="279" t="s">
        <v>3795</v>
      </c>
      <c r="E581" s="220" t="s">
        <v>8656</v>
      </c>
      <c r="F581" s="220"/>
      <c r="G581" s="221">
        <v>45146</v>
      </c>
      <c r="H581" s="219" t="s">
        <v>72</v>
      </c>
      <c r="I581" s="219">
        <v>78</v>
      </c>
      <c r="J581" s="223">
        <v>16560</v>
      </c>
      <c r="K581" s="219">
        <v>31300362</v>
      </c>
      <c r="L581" s="219" t="s">
        <v>3696</v>
      </c>
      <c r="M581" s="219" t="s">
        <v>61</v>
      </c>
      <c r="N581" s="225"/>
      <c r="O581" s="299">
        <v>1.2869999999999999</v>
      </c>
      <c r="P581" s="299" t="s">
        <v>299</v>
      </c>
      <c r="Q581" s="225"/>
      <c r="R581" s="225"/>
      <c r="S581" s="225"/>
      <c r="T581" s="226"/>
      <c r="U581" s="227"/>
      <c r="V581" s="227"/>
      <c r="W581" s="228"/>
      <c r="X581" s="229"/>
      <c r="Y581" s="230"/>
      <c r="Z581" s="230"/>
      <c r="AA581" s="230"/>
      <c r="AB581" s="231"/>
      <c r="AC581" s="231"/>
      <c r="AD581" s="232"/>
      <c r="AE581" s="233"/>
    </row>
    <row r="582" spans="1:31" ht="15.75" customHeight="1">
      <c r="A582" s="279" t="s">
        <v>130</v>
      </c>
      <c r="B582" s="219" t="s">
        <v>4921</v>
      </c>
      <c r="C582" s="279" t="s">
        <v>8650</v>
      </c>
      <c r="D582" s="279" t="s">
        <v>8657</v>
      </c>
      <c r="E582" s="220" t="s">
        <v>8658</v>
      </c>
      <c r="F582" s="220"/>
      <c r="G582" s="221">
        <v>45146</v>
      </c>
      <c r="H582" s="219" t="s">
        <v>57</v>
      </c>
      <c r="I582" s="219">
        <v>45</v>
      </c>
      <c r="J582" s="223">
        <v>28555</v>
      </c>
      <c r="K582" s="219">
        <v>17636439</v>
      </c>
      <c r="L582" s="219" t="s">
        <v>3696</v>
      </c>
      <c r="M582" s="219" t="s">
        <v>61</v>
      </c>
      <c r="N582" s="225"/>
      <c r="O582" s="299">
        <v>0.997</v>
      </c>
      <c r="P582" s="299" t="s">
        <v>299</v>
      </c>
      <c r="Q582" s="225"/>
      <c r="R582" s="225"/>
      <c r="S582" s="225"/>
      <c r="T582" s="226"/>
      <c r="U582" s="227"/>
      <c r="V582" s="227"/>
      <c r="W582" s="228"/>
      <c r="X582" s="229"/>
      <c r="Y582" s="230"/>
      <c r="Z582" s="230"/>
      <c r="AA582" s="230"/>
      <c r="AB582" s="231"/>
      <c r="AC582" s="231"/>
      <c r="AD582" s="232"/>
      <c r="AE582" s="233"/>
    </row>
    <row r="583" spans="1:31" ht="15.75" customHeight="1">
      <c r="A583" s="279" t="s">
        <v>595</v>
      </c>
      <c r="B583" s="219" t="s">
        <v>4921</v>
      </c>
      <c r="C583" s="279" t="s">
        <v>8659</v>
      </c>
      <c r="D583" s="279" t="s">
        <v>8660</v>
      </c>
      <c r="E583" s="220" t="s">
        <v>8661</v>
      </c>
      <c r="F583" s="220"/>
      <c r="G583" s="221">
        <v>45147</v>
      </c>
      <c r="H583" s="219" t="s">
        <v>72</v>
      </c>
      <c r="I583" s="219">
        <v>51</v>
      </c>
      <c r="J583" s="223">
        <v>26246</v>
      </c>
      <c r="K583" s="219">
        <v>44328623</v>
      </c>
      <c r="L583" s="219" t="s">
        <v>3696</v>
      </c>
      <c r="M583" s="219" t="s">
        <v>61</v>
      </c>
      <c r="N583" s="225"/>
      <c r="O583" s="298">
        <v>3.0000000000000001E-3</v>
      </c>
      <c r="P583" s="298" t="s">
        <v>67</v>
      </c>
      <c r="Q583" s="225"/>
      <c r="R583" s="225"/>
      <c r="S583" s="225"/>
      <c r="T583" s="226"/>
      <c r="U583" s="227"/>
      <c r="V583" s="227"/>
      <c r="W583" s="228"/>
      <c r="X583" s="229"/>
      <c r="Y583" s="230"/>
      <c r="Z583" s="230"/>
      <c r="AA583" s="230"/>
      <c r="AB583" s="231"/>
      <c r="AC583" s="231"/>
      <c r="AD583" s="232"/>
      <c r="AE583" s="233"/>
    </row>
    <row r="584" spans="1:31" ht="15.75" customHeight="1">
      <c r="A584" s="279" t="s">
        <v>651</v>
      </c>
      <c r="B584" s="219" t="s">
        <v>400</v>
      </c>
      <c r="C584" s="279" t="s">
        <v>8662</v>
      </c>
      <c r="D584" s="279" t="s">
        <v>5160</v>
      </c>
      <c r="E584" s="220" t="s">
        <v>8663</v>
      </c>
      <c r="F584" s="220"/>
      <c r="G584" s="221">
        <v>45148</v>
      </c>
      <c r="H584" s="219" t="s">
        <v>57</v>
      </c>
      <c r="I584" s="219">
        <v>34</v>
      </c>
      <c r="J584" s="223">
        <v>32520</v>
      </c>
      <c r="K584" s="219">
        <v>70194596</v>
      </c>
      <c r="L584" s="219" t="s">
        <v>3696</v>
      </c>
      <c r="M584" s="219" t="s">
        <v>61</v>
      </c>
      <c r="N584" s="225"/>
      <c r="O584" s="299">
        <v>0.58599999999999997</v>
      </c>
      <c r="P584" s="299" t="s">
        <v>299</v>
      </c>
      <c r="Q584" s="225"/>
      <c r="R584" s="225"/>
      <c r="S584" s="225"/>
      <c r="T584" s="226"/>
      <c r="U584" s="227"/>
      <c r="V584" s="227"/>
      <c r="W584" s="228"/>
      <c r="X584" s="229"/>
      <c r="Y584" s="230"/>
      <c r="Z584" s="230"/>
      <c r="AA584" s="230"/>
      <c r="AB584" s="231"/>
      <c r="AC584" s="231"/>
      <c r="AD584" s="232"/>
      <c r="AE584" s="233"/>
    </row>
    <row r="585" spans="1:31" ht="15.75" customHeight="1">
      <c r="A585" s="279" t="s">
        <v>2111</v>
      </c>
      <c r="B585" s="219" t="s">
        <v>283</v>
      </c>
      <c r="C585" s="279" t="s">
        <v>8664</v>
      </c>
      <c r="D585" s="279" t="s">
        <v>8665</v>
      </c>
      <c r="E585" s="220" t="s">
        <v>8666</v>
      </c>
      <c r="F585" s="220"/>
      <c r="G585" s="221">
        <v>45148</v>
      </c>
      <c r="H585" s="219" t="s">
        <v>72</v>
      </c>
      <c r="I585" s="219">
        <v>24</v>
      </c>
      <c r="J585" s="223">
        <v>36458</v>
      </c>
      <c r="K585" s="219">
        <v>74047905</v>
      </c>
      <c r="L585" s="219" t="s">
        <v>3696</v>
      </c>
      <c r="M585" s="219" t="s">
        <v>61</v>
      </c>
      <c r="N585" s="225"/>
      <c r="O585" s="298">
        <v>4.0000000000000001E-3</v>
      </c>
      <c r="P585" s="298" t="s">
        <v>67</v>
      </c>
      <c r="Q585" s="225"/>
      <c r="R585" s="225"/>
      <c r="S585" s="225"/>
      <c r="T585" s="226"/>
      <c r="U585" s="227"/>
      <c r="V585" s="227"/>
      <c r="W585" s="228"/>
      <c r="X585" s="229"/>
      <c r="Y585" s="230"/>
      <c r="Z585" s="230"/>
      <c r="AA585" s="230"/>
      <c r="AB585" s="231"/>
      <c r="AC585" s="231"/>
      <c r="AD585" s="232"/>
      <c r="AE585" s="233"/>
    </row>
    <row r="586" spans="1:31" ht="15.75" customHeight="1">
      <c r="A586" s="279" t="s">
        <v>130</v>
      </c>
      <c r="B586" s="219" t="s">
        <v>4921</v>
      </c>
      <c r="C586" s="279" t="s">
        <v>8667</v>
      </c>
      <c r="D586" s="279" t="s">
        <v>8668</v>
      </c>
      <c r="E586" s="220" t="s">
        <v>8669</v>
      </c>
      <c r="F586" s="220"/>
      <c r="G586" s="221">
        <v>45148</v>
      </c>
      <c r="H586" s="219" t="s">
        <v>72</v>
      </c>
      <c r="I586" s="219">
        <v>32</v>
      </c>
      <c r="J586" s="223">
        <v>33310</v>
      </c>
      <c r="K586" s="219">
        <v>47658907</v>
      </c>
      <c r="L586" s="219" t="s">
        <v>3696</v>
      </c>
      <c r="M586" s="219" t="s">
        <v>61</v>
      </c>
      <c r="N586" s="225"/>
      <c r="O586" s="299">
        <v>2.806</v>
      </c>
      <c r="P586" s="299" t="s">
        <v>299</v>
      </c>
      <c r="Q586" s="225"/>
      <c r="R586" s="225"/>
      <c r="S586" s="225"/>
      <c r="T586" s="226"/>
      <c r="U586" s="227"/>
      <c r="V586" s="227"/>
      <c r="W586" s="228"/>
      <c r="X586" s="229"/>
      <c r="Y586" s="230"/>
      <c r="Z586" s="230"/>
      <c r="AA586" s="230"/>
      <c r="AB586" s="231"/>
      <c r="AC586" s="231"/>
      <c r="AD586" s="232"/>
      <c r="AE586" s="233"/>
    </row>
    <row r="587" spans="1:31" ht="15.75" customHeight="1">
      <c r="A587" s="279" t="s">
        <v>130</v>
      </c>
      <c r="B587" s="219" t="s">
        <v>4921</v>
      </c>
      <c r="C587" s="279" t="s">
        <v>8667</v>
      </c>
      <c r="D587" s="279" t="s">
        <v>8670</v>
      </c>
      <c r="E587" s="220" t="s">
        <v>8671</v>
      </c>
      <c r="F587" s="220"/>
      <c r="G587" s="221">
        <v>45148</v>
      </c>
      <c r="H587" s="219" t="s">
        <v>72</v>
      </c>
      <c r="I587" s="219">
        <v>79</v>
      </c>
      <c r="J587" s="223">
        <v>16368</v>
      </c>
      <c r="K587" s="219">
        <v>7423457</v>
      </c>
      <c r="L587" s="219" t="s">
        <v>3696</v>
      </c>
      <c r="M587" s="219" t="s">
        <v>61</v>
      </c>
      <c r="N587" s="225"/>
      <c r="O587" s="299">
        <v>1.077</v>
      </c>
      <c r="P587" s="299" t="s">
        <v>299</v>
      </c>
      <c r="Q587" s="225"/>
      <c r="R587" s="225"/>
      <c r="S587" s="225"/>
      <c r="T587" s="226"/>
      <c r="U587" s="227"/>
      <c r="V587" s="227"/>
      <c r="W587" s="228"/>
      <c r="X587" s="229"/>
      <c r="Y587" s="230"/>
      <c r="Z587" s="230"/>
      <c r="AA587" s="230"/>
      <c r="AB587" s="231"/>
      <c r="AC587" s="231"/>
      <c r="AD587" s="232"/>
      <c r="AE587" s="233"/>
    </row>
    <row r="588" spans="1:31" ht="15.75" customHeight="1">
      <c r="A588" s="281" t="s">
        <v>595</v>
      </c>
      <c r="B588" s="219" t="s">
        <v>4921</v>
      </c>
      <c r="C588" s="281" t="s">
        <v>8672</v>
      </c>
      <c r="D588" s="281" t="s">
        <v>8673</v>
      </c>
      <c r="E588" s="220" t="s">
        <v>8674</v>
      </c>
      <c r="F588" s="220"/>
      <c r="G588" s="221">
        <v>45149</v>
      </c>
      <c r="H588" s="219" t="s">
        <v>72</v>
      </c>
      <c r="I588" s="219">
        <v>16</v>
      </c>
      <c r="J588" s="223">
        <v>39262</v>
      </c>
      <c r="K588" s="219">
        <v>70710195</v>
      </c>
      <c r="L588" s="275" t="s">
        <v>4762</v>
      </c>
      <c r="M588" s="219" t="s">
        <v>61</v>
      </c>
      <c r="N588" s="225"/>
      <c r="O588" s="298">
        <v>4.0000000000000001E-3</v>
      </c>
      <c r="P588" s="298" t="s">
        <v>67</v>
      </c>
      <c r="Q588" s="225"/>
      <c r="R588" s="225"/>
      <c r="S588" s="298" t="s">
        <v>67</v>
      </c>
      <c r="T588" s="226"/>
      <c r="U588" s="227"/>
      <c r="V588" s="227"/>
      <c r="W588" s="228"/>
      <c r="X588" s="229"/>
      <c r="Y588" s="230"/>
      <c r="Z588" s="230"/>
      <c r="AA588" s="230"/>
      <c r="AB588" s="231"/>
      <c r="AC588" s="231"/>
      <c r="AD588" s="232"/>
      <c r="AE588" s="233"/>
    </row>
    <row r="589" spans="1:31" ht="15.75" customHeight="1">
      <c r="A589" s="281" t="s">
        <v>8675</v>
      </c>
      <c r="B589" s="219" t="s">
        <v>1114</v>
      </c>
      <c r="C589" s="281" t="s">
        <v>8676</v>
      </c>
      <c r="D589" s="281" t="s">
        <v>8677</v>
      </c>
      <c r="E589" s="220" t="s">
        <v>8678</v>
      </c>
      <c r="F589" s="220"/>
      <c r="G589" s="221">
        <v>45149</v>
      </c>
      <c r="H589" s="219" t="s">
        <v>57</v>
      </c>
      <c r="I589" s="219">
        <v>9</v>
      </c>
      <c r="J589" s="223">
        <v>41704</v>
      </c>
      <c r="K589" s="219">
        <v>63499553</v>
      </c>
      <c r="L589" s="275" t="s">
        <v>4516</v>
      </c>
      <c r="M589" s="219" t="s">
        <v>61</v>
      </c>
      <c r="N589" s="225"/>
      <c r="O589" s="298">
        <v>5.0000000000000001E-3</v>
      </c>
      <c r="P589" s="298" t="s">
        <v>67</v>
      </c>
      <c r="Q589" s="225"/>
      <c r="R589" s="225"/>
      <c r="S589" s="225" t="s">
        <v>69</v>
      </c>
      <c r="T589" s="226"/>
      <c r="U589" s="227"/>
      <c r="V589" s="227"/>
      <c r="W589" s="228"/>
      <c r="X589" s="229"/>
      <c r="Y589" s="230"/>
      <c r="Z589" s="230"/>
      <c r="AA589" s="230"/>
      <c r="AB589" s="231"/>
      <c r="AC589" s="231"/>
      <c r="AD589" s="232"/>
      <c r="AE589" s="233"/>
    </row>
    <row r="590" spans="1:31" ht="30" customHeight="1">
      <c r="A590" s="237" t="s">
        <v>928</v>
      </c>
      <c r="B590" s="219" t="s">
        <v>283</v>
      </c>
      <c r="C590" s="237" t="s">
        <v>8679</v>
      </c>
      <c r="D590" s="237" t="s">
        <v>8680</v>
      </c>
      <c r="E590" s="220" t="s">
        <v>8681</v>
      </c>
      <c r="F590" s="220"/>
      <c r="G590" s="221">
        <v>45152</v>
      </c>
      <c r="H590" s="219" t="s">
        <v>57</v>
      </c>
      <c r="I590" s="219">
        <v>40</v>
      </c>
      <c r="J590" s="277" t="s">
        <v>7623</v>
      </c>
      <c r="K590" s="219" t="s">
        <v>7623</v>
      </c>
      <c r="L590" s="219" t="s">
        <v>3696</v>
      </c>
      <c r="M590" s="219" t="s">
        <v>61</v>
      </c>
      <c r="N590" s="225"/>
      <c r="O590" s="298" t="s">
        <v>8682</v>
      </c>
      <c r="P590" s="299" t="s">
        <v>2789</v>
      </c>
      <c r="Q590" s="225"/>
      <c r="R590" s="225"/>
      <c r="S590" s="298"/>
      <c r="T590" s="310" t="s">
        <v>8683</v>
      </c>
      <c r="U590" s="227"/>
      <c r="V590" s="227"/>
      <c r="W590" s="228"/>
      <c r="X590" s="229"/>
      <c r="Y590" s="230"/>
      <c r="Z590" s="230"/>
      <c r="AA590" s="230"/>
      <c r="AB590" s="231"/>
      <c r="AC590" s="231"/>
      <c r="AD590" s="232"/>
      <c r="AE590" s="311" t="s">
        <v>8684</v>
      </c>
    </row>
    <row r="591" spans="1:31" ht="30" customHeight="1">
      <c r="A591" s="237" t="s">
        <v>49</v>
      </c>
      <c r="B591" s="219" t="s">
        <v>58</v>
      </c>
      <c r="C591" s="237" t="s">
        <v>8685</v>
      </c>
      <c r="D591" s="237" t="s">
        <v>8686</v>
      </c>
      <c r="E591" s="220" t="s">
        <v>8687</v>
      </c>
      <c r="F591" s="220"/>
      <c r="G591" s="221">
        <v>45153</v>
      </c>
      <c r="H591" s="219" t="s">
        <v>72</v>
      </c>
      <c r="I591" s="276">
        <f ca="1">(TODAY()-J591)/365</f>
        <v>31.994520547945207</v>
      </c>
      <c r="J591" s="223">
        <v>33817</v>
      </c>
      <c r="K591" s="219">
        <v>48624964</v>
      </c>
      <c r="L591" s="312" t="s">
        <v>3679</v>
      </c>
      <c r="M591" s="219" t="s">
        <v>61</v>
      </c>
      <c r="N591" s="225"/>
      <c r="O591" s="309" t="s">
        <v>8688</v>
      </c>
      <c r="P591" s="298" t="s">
        <v>67</v>
      </c>
      <c r="Q591" s="225"/>
      <c r="R591" s="225"/>
      <c r="S591" s="298" t="s">
        <v>67</v>
      </c>
      <c r="T591" s="226"/>
      <c r="U591" s="227" t="s">
        <v>68</v>
      </c>
      <c r="V591" s="227"/>
      <c r="W591" s="228" t="s">
        <v>73</v>
      </c>
      <c r="X591" s="229"/>
      <c r="Y591" s="230"/>
      <c r="Z591" s="230"/>
      <c r="AA591" s="230"/>
      <c r="AB591" s="231"/>
      <c r="AC591" s="231"/>
      <c r="AD591" s="232"/>
      <c r="AE591" s="233"/>
    </row>
    <row r="592" spans="1:31" ht="30" customHeight="1">
      <c r="A592" s="237" t="s">
        <v>49</v>
      </c>
      <c r="B592" s="219" t="s">
        <v>58</v>
      </c>
      <c r="C592" s="237" t="s">
        <v>8685</v>
      </c>
      <c r="D592" s="237" t="s">
        <v>8058</v>
      </c>
      <c r="E592" s="220" t="s">
        <v>8689</v>
      </c>
      <c r="F592" s="220"/>
      <c r="G592" s="221">
        <v>45153</v>
      </c>
      <c r="H592" s="219" t="s">
        <v>57</v>
      </c>
      <c r="I592" s="219">
        <v>23</v>
      </c>
      <c r="J592" s="223">
        <v>36644</v>
      </c>
      <c r="K592" s="219">
        <v>74386841</v>
      </c>
      <c r="L592" s="312" t="s">
        <v>3679</v>
      </c>
      <c r="M592" s="219" t="s">
        <v>61</v>
      </c>
      <c r="N592" s="225"/>
      <c r="O592" s="298">
        <v>0.03</v>
      </c>
      <c r="P592" s="298" t="s">
        <v>67</v>
      </c>
      <c r="Q592" s="225"/>
      <c r="R592" s="225"/>
      <c r="S592" s="225"/>
      <c r="T592" s="226"/>
      <c r="U592" s="227" t="s">
        <v>68</v>
      </c>
      <c r="V592" s="227"/>
      <c r="W592" s="228" t="s">
        <v>73</v>
      </c>
      <c r="X592" s="229"/>
      <c r="Y592" s="230"/>
      <c r="Z592" s="230"/>
      <c r="AA592" s="230"/>
      <c r="AB592" s="231"/>
      <c r="AC592" s="231"/>
      <c r="AD592" s="232"/>
      <c r="AE592" s="233"/>
    </row>
    <row r="593" spans="1:31" ht="15.75" customHeight="1">
      <c r="A593" s="237" t="s">
        <v>88</v>
      </c>
      <c r="B593" s="219" t="s">
        <v>95</v>
      </c>
      <c r="C593" s="237" t="s">
        <v>8690</v>
      </c>
      <c r="D593" s="237" t="s">
        <v>8574</v>
      </c>
      <c r="E593" s="220" t="s">
        <v>8691</v>
      </c>
      <c r="F593" s="220"/>
      <c r="G593" s="221">
        <v>45153</v>
      </c>
      <c r="H593" s="219" t="s">
        <v>72</v>
      </c>
      <c r="I593" s="219">
        <v>50</v>
      </c>
      <c r="J593" s="223">
        <v>26731</v>
      </c>
      <c r="K593" s="219">
        <v>23954311</v>
      </c>
      <c r="L593" s="219" t="s">
        <v>3696</v>
      </c>
      <c r="M593" s="219" t="s">
        <v>61</v>
      </c>
      <c r="N593" s="225"/>
      <c r="O593" s="299">
        <v>1.1220000000000001</v>
      </c>
      <c r="P593" s="299" t="s">
        <v>299</v>
      </c>
      <c r="Q593" s="225"/>
      <c r="R593" s="225"/>
      <c r="S593" s="225"/>
      <c r="T593" s="226"/>
      <c r="U593" s="227"/>
      <c r="V593" s="227"/>
      <c r="W593" s="228"/>
      <c r="X593" s="229"/>
      <c r="Y593" s="230"/>
      <c r="Z593" s="230"/>
      <c r="AA593" s="230"/>
      <c r="AB593" s="231"/>
      <c r="AC593" s="231"/>
      <c r="AD593" s="232"/>
      <c r="AE593" s="233"/>
    </row>
    <row r="594" spans="1:31" ht="15.75" customHeight="1">
      <c r="A594" s="237" t="s">
        <v>88</v>
      </c>
      <c r="B594" s="219" t="s">
        <v>95</v>
      </c>
      <c r="C594" s="237" t="s">
        <v>8690</v>
      </c>
      <c r="D594" s="237" t="s">
        <v>8692</v>
      </c>
      <c r="E594" s="220" t="s">
        <v>8693</v>
      </c>
      <c r="F594" s="220"/>
      <c r="G594" s="221">
        <v>45153</v>
      </c>
      <c r="H594" s="219" t="s">
        <v>72</v>
      </c>
      <c r="I594" s="219">
        <v>30</v>
      </c>
      <c r="J594" s="223">
        <v>33848</v>
      </c>
      <c r="K594" s="219">
        <v>47514292</v>
      </c>
      <c r="L594" s="219" t="s">
        <v>3696</v>
      </c>
      <c r="M594" s="219" t="s">
        <v>61</v>
      </c>
      <c r="N594" s="225"/>
      <c r="O594" s="298">
        <v>3.1E-2</v>
      </c>
      <c r="P594" s="298" t="s">
        <v>67</v>
      </c>
      <c r="Q594" s="225"/>
      <c r="R594" s="225"/>
      <c r="S594" s="225"/>
      <c r="T594" s="226"/>
      <c r="U594" s="227"/>
      <c r="V594" s="227"/>
      <c r="W594" s="228"/>
      <c r="X594" s="229"/>
      <c r="Y594" s="230"/>
      <c r="Z594" s="230"/>
      <c r="AA594" s="230"/>
      <c r="AB594" s="231"/>
      <c r="AC594" s="231"/>
      <c r="AD594" s="232"/>
      <c r="AE594" s="233"/>
    </row>
    <row r="595" spans="1:31" ht="15.75" customHeight="1">
      <c r="A595" s="237" t="s">
        <v>88</v>
      </c>
      <c r="B595" s="219" t="s">
        <v>95</v>
      </c>
      <c r="C595" s="237" t="s">
        <v>8690</v>
      </c>
      <c r="D595" s="237" t="s">
        <v>8694</v>
      </c>
      <c r="E595" s="220" t="s">
        <v>8695</v>
      </c>
      <c r="F595" s="220"/>
      <c r="G595" s="221">
        <v>45153</v>
      </c>
      <c r="H595" s="219" t="s">
        <v>72</v>
      </c>
      <c r="I595" s="219">
        <v>25</v>
      </c>
      <c r="J595" s="223">
        <v>36014</v>
      </c>
      <c r="K595" s="219">
        <v>76012986</v>
      </c>
      <c r="L595" s="219" t="s">
        <v>3696</v>
      </c>
      <c r="M595" s="219" t="s">
        <v>61</v>
      </c>
      <c r="N595" s="225"/>
      <c r="O595" s="298">
        <v>4.0000000000000001E-3</v>
      </c>
      <c r="P595" s="298" t="s">
        <v>67</v>
      </c>
      <c r="Q595" s="225"/>
      <c r="R595" s="225"/>
      <c r="S595" s="225"/>
      <c r="T595" s="226"/>
      <c r="U595" s="227"/>
      <c r="V595" s="227"/>
      <c r="W595" s="228"/>
      <c r="X595" s="229"/>
      <c r="Y595" s="230"/>
      <c r="Z595" s="230"/>
      <c r="AA595" s="230"/>
      <c r="AB595" s="231"/>
      <c r="AC595" s="231"/>
      <c r="AD595" s="232"/>
      <c r="AE595" s="233"/>
    </row>
    <row r="596" spans="1:31" ht="15.75" customHeight="1">
      <c r="A596" s="237" t="s">
        <v>88</v>
      </c>
      <c r="B596" s="219" t="s">
        <v>95</v>
      </c>
      <c r="C596" s="237" t="s">
        <v>8690</v>
      </c>
      <c r="D596" s="237" t="s">
        <v>8696</v>
      </c>
      <c r="E596" s="220" t="s">
        <v>8697</v>
      </c>
      <c r="F596" s="220"/>
      <c r="G596" s="221">
        <v>45153</v>
      </c>
      <c r="H596" s="219" t="s">
        <v>72</v>
      </c>
      <c r="I596" s="219">
        <v>28</v>
      </c>
      <c r="J596" s="223">
        <v>34620</v>
      </c>
      <c r="K596" s="219">
        <v>48571515</v>
      </c>
      <c r="L596" s="219" t="s">
        <v>3696</v>
      </c>
      <c r="M596" s="219" t="s">
        <v>61</v>
      </c>
      <c r="N596" s="225"/>
      <c r="O596" s="298">
        <v>6.0000000000000001E-3</v>
      </c>
      <c r="P596" s="298" t="s">
        <v>67</v>
      </c>
      <c r="Q596" s="225"/>
      <c r="R596" s="225"/>
      <c r="S596" s="225"/>
      <c r="T596" s="226"/>
      <c r="U596" s="227"/>
      <c r="V596" s="227"/>
      <c r="W596" s="228"/>
      <c r="X596" s="229"/>
      <c r="Y596" s="230"/>
      <c r="Z596" s="230"/>
      <c r="AA596" s="230"/>
      <c r="AB596" s="231"/>
      <c r="AC596" s="231"/>
      <c r="AD596" s="232"/>
      <c r="AE596" s="233"/>
    </row>
    <row r="597" spans="1:31" ht="30" customHeight="1">
      <c r="A597" s="237" t="s">
        <v>5725</v>
      </c>
      <c r="B597" s="219" t="s">
        <v>553</v>
      </c>
      <c r="C597" s="237" t="s">
        <v>8698</v>
      </c>
      <c r="D597" s="237" t="s">
        <v>8699</v>
      </c>
      <c r="E597" s="220" t="s">
        <v>8700</v>
      </c>
      <c r="F597" s="220"/>
      <c r="G597" s="221">
        <v>45154</v>
      </c>
      <c r="H597" s="219" t="s">
        <v>72</v>
      </c>
      <c r="I597" s="219">
        <v>45</v>
      </c>
      <c r="J597" s="223">
        <v>28900</v>
      </c>
      <c r="K597" s="219">
        <v>80386454</v>
      </c>
      <c r="L597" s="219" t="s">
        <v>3696</v>
      </c>
      <c r="M597" s="219" t="s">
        <v>61</v>
      </c>
      <c r="N597" s="225"/>
      <c r="O597" s="298" t="s">
        <v>8701</v>
      </c>
      <c r="P597" s="299" t="s">
        <v>299</v>
      </c>
      <c r="Q597" s="225"/>
      <c r="R597" s="225"/>
      <c r="S597" s="299" t="s">
        <v>8702</v>
      </c>
      <c r="T597" s="226"/>
      <c r="U597" s="227"/>
      <c r="V597" s="227"/>
      <c r="W597" s="228"/>
      <c r="X597" s="229"/>
      <c r="Y597" s="230"/>
      <c r="Z597" s="230"/>
      <c r="AA597" s="230"/>
      <c r="AB597" s="231"/>
      <c r="AC597" s="231"/>
      <c r="AD597" s="232"/>
      <c r="AE597" s="233"/>
    </row>
    <row r="598" spans="1:31" ht="15.75" customHeight="1">
      <c r="A598" s="237" t="s">
        <v>8703</v>
      </c>
      <c r="B598" s="219" t="s">
        <v>7208</v>
      </c>
      <c r="C598" s="237" t="s">
        <v>8704</v>
      </c>
      <c r="D598" s="237" t="s">
        <v>8705</v>
      </c>
      <c r="E598" s="220" t="s">
        <v>8706</v>
      </c>
      <c r="F598" s="220"/>
      <c r="G598" s="221">
        <v>45155</v>
      </c>
      <c r="H598" s="219" t="s">
        <v>72</v>
      </c>
      <c r="I598" s="219">
        <v>28</v>
      </c>
      <c r="J598" s="223">
        <v>34571</v>
      </c>
      <c r="K598" s="219">
        <v>48417632</v>
      </c>
      <c r="L598" s="219" t="s">
        <v>3696</v>
      </c>
      <c r="M598" s="219" t="s">
        <v>61</v>
      </c>
      <c r="N598" s="225"/>
      <c r="O598" s="298" t="s">
        <v>8707</v>
      </c>
      <c r="P598" s="298" t="s">
        <v>67</v>
      </c>
      <c r="Q598" s="225"/>
      <c r="R598" s="225"/>
      <c r="S598" s="225"/>
      <c r="T598" s="226"/>
      <c r="U598" s="227"/>
      <c r="V598" s="227"/>
      <c r="W598" s="228"/>
      <c r="X598" s="229"/>
      <c r="Y598" s="230"/>
      <c r="Z598" s="230"/>
      <c r="AA598" s="230"/>
      <c r="AB598" s="231"/>
      <c r="AC598" s="231"/>
      <c r="AD598" s="232"/>
      <c r="AE598" s="233" t="s">
        <v>8708</v>
      </c>
    </row>
    <row r="599" spans="1:31" ht="15.75" customHeight="1">
      <c r="A599" s="237" t="s">
        <v>156</v>
      </c>
      <c r="B599" s="219" t="s">
        <v>4921</v>
      </c>
      <c r="C599" s="237" t="s">
        <v>8709</v>
      </c>
      <c r="D599" s="237" t="s">
        <v>8710</v>
      </c>
      <c r="E599" s="220" t="s">
        <v>8711</v>
      </c>
      <c r="F599" s="220"/>
      <c r="G599" s="221">
        <v>45155</v>
      </c>
      <c r="H599" s="219" t="s">
        <v>72</v>
      </c>
      <c r="I599" s="219">
        <v>23</v>
      </c>
      <c r="J599" s="223">
        <v>36678</v>
      </c>
      <c r="K599" s="219">
        <v>71471971</v>
      </c>
      <c r="L599" s="219" t="s">
        <v>3679</v>
      </c>
      <c r="M599" s="219" t="s">
        <v>61</v>
      </c>
      <c r="N599" s="225"/>
      <c r="O599" s="298" t="s">
        <v>8712</v>
      </c>
      <c r="P599" s="298" t="s">
        <v>67</v>
      </c>
      <c r="Q599" s="225"/>
      <c r="R599" s="225"/>
      <c r="S599" s="225"/>
      <c r="T599" s="226"/>
      <c r="U599" s="227"/>
      <c r="V599" s="227"/>
      <c r="W599" s="228" t="s">
        <v>69</v>
      </c>
      <c r="X599" s="229"/>
      <c r="Y599" s="230"/>
      <c r="Z599" s="230"/>
      <c r="AA599" s="230"/>
      <c r="AB599" s="231"/>
      <c r="AC599" s="231"/>
      <c r="AD599" s="232"/>
      <c r="AE599" s="233"/>
    </row>
    <row r="600" spans="1:31" ht="15.75" customHeight="1">
      <c r="A600" s="237" t="s">
        <v>3167</v>
      </c>
      <c r="B600" s="219" t="s">
        <v>2437</v>
      </c>
      <c r="C600" s="237" t="s">
        <v>8713</v>
      </c>
      <c r="D600" s="237" t="s">
        <v>8714</v>
      </c>
      <c r="E600" s="220" t="s">
        <v>8715</v>
      </c>
      <c r="F600" s="220"/>
      <c r="G600" s="221">
        <v>45155</v>
      </c>
      <c r="H600" s="219" t="s">
        <v>72</v>
      </c>
      <c r="I600" s="276">
        <f t="shared" ref="I600:I605" ca="1" si="32">(TODAY()-J600)/365</f>
        <v>26.539726027397261</v>
      </c>
      <c r="J600" s="223">
        <v>35808</v>
      </c>
      <c r="K600" s="219">
        <v>75071543</v>
      </c>
      <c r="L600" s="219" t="s">
        <v>3696</v>
      </c>
      <c r="M600" s="219" t="s">
        <v>61</v>
      </c>
      <c r="N600" s="225"/>
      <c r="O600" s="298">
        <v>0.01</v>
      </c>
      <c r="P600" s="298" t="s">
        <v>67</v>
      </c>
      <c r="Q600" s="225"/>
      <c r="R600" s="225"/>
      <c r="S600" s="225"/>
      <c r="T600" s="226"/>
      <c r="U600" s="227" t="s">
        <v>8716</v>
      </c>
      <c r="V600" s="227">
        <v>1</v>
      </c>
      <c r="W600" s="228">
        <v>1.573</v>
      </c>
      <c r="X600" s="229" t="s">
        <v>7623</v>
      </c>
      <c r="Y600" s="230"/>
      <c r="Z600" s="230"/>
      <c r="AA600" s="230"/>
      <c r="AB600" s="231"/>
      <c r="AC600" s="231"/>
      <c r="AD600" s="232"/>
      <c r="AE600" s="233"/>
    </row>
    <row r="601" spans="1:31" ht="15.75" customHeight="1">
      <c r="A601" s="237" t="s">
        <v>130</v>
      </c>
      <c r="B601" s="219" t="s">
        <v>4921</v>
      </c>
      <c r="C601" s="237" t="s">
        <v>8717</v>
      </c>
      <c r="D601" s="237" t="s">
        <v>8718</v>
      </c>
      <c r="E601" s="220" t="s">
        <v>8719</v>
      </c>
      <c r="F601" s="220"/>
      <c r="G601" s="221">
        <v>45155</v>
      </c>
      <c r="H601" s="219" t="s">
        <v>57</v>
      </c>
      <c r="I601" s="276">
        <f t="shared" ca="1" si="32"/>
        <v>56.4986301369863</v>
      </c>
      <c r="J601" s="223">
        <v>24873</v>
      </c>
      <c r="K601" s="219">
        <v>6808526</v>
      </c>
      <c r="L601" s="219" t="s">
        <v>3696</v>
      </c>
      <c r="M601" s="219" t="s">
        <v>61</v>
      </c>
      <c r="N601" s="225"/>
      <c r="O601" s="299">
        <v>1.373</v>
      </c>
      <c r="P601" s="299" t="s">
        <v>299</v>
      </c>
      <c r="Q601" s="225"/>
      <c r="R601" s="225"/>
      <c r="S601" s="225"/>
      <c r="T601" s="226"/>
      <c r="U601" s="227"/>
      <c r="V601" s="227"/>
      <c r="W601" s="228"/>
      <c r="X601" s="229"/>
      <c r="Y601" s="230"/>
      <c r="Z601" s="230"/>
      <c r="AA601" s="230"/>
      <c r="AB601" s="231"/>
      <c r="AC601" s="231"/>
      <c r="AD601" s="232"/>
      <c r="AE601" s="233"/>
    </row>
    <row r="602" spans="1:31" ht="15.75" customHeight="1">
      <c r="A602" s="237" t="s">
        <v>130</v>
      </c>
      <c r="B602" s="219" t="s">
        <v>4921</v>
      </c>
      <c r="C602" s="237" t="s">
        <v>8717</v>
      </c>
      <c r="D602" s="237" t="s">
        <v>8720</v>
      </c>
      <c r="E602" s="220" t="s">
        <v>8721</v>
      </c>
      <c r="F602" s="220"/>
      <c r="G602" s="221">
        <v>45155</v>
      </c>
      <c r="H602" s="219" t="s">
        <v>57</v>
      </c>
      <c r="I602" s="276">
        <f t="shared" ca="1" si="32"/>
        <v>70.454794520547949</v>
      </c>
      <c r="J602" s="223">
        <v>19779</v>
      </c>
      <c r="K602" s="219">
        <v>8558588</v>
      </c>
      <c r="L602" s="219" t="s">
        <v>3696</v>
      </c>
      <c r="M602" s="219" t="s">
        <v>61</v>
      </c>
      <c r="N602" s="225"/>
      <c r="O602" s="299">
        <v>0.879</v>
      </c>
      <c r="P602" s="299" t="s">
        <v>299</v>
      </c>
      <c r="Q602" s="225"/>
      <c r="R602" s="225"/>
      <c r="S602" s="225"/>
      <c r="T602" s="226"/>
      <c r="U602" s="227"/>
      <c r="V602" s="227"/>
      <c r="W602" s="228"/>
      <c r="X602" s="229"/>
      <c r="Y602" s="230"/>
      <c r="Z602" s="230"/>
      <c r="AA602" s="230"/>
      <c r="AB602" s="231"/>
      <c r="AC602" s="231"/>
      <c r="AD602" s="232"/>
      <c r="AE602" s="233"/>
    </row>
    <row r="603" spans="1:31" ht="15.75" customHeight="1">
      <c r="A603" s="237" t="s">
        <v>130</v>
      </c>
      <c r="B603" s="219" t="s">
        <v>4921</v>
      </c>
      <c r="C603" s="237" t="s">
        <v>8717</v>
      </c>
      <c r="D603" s="237" t="s">
        <v>8722</v>
      </c>
      <c r="E603" s="220" t="s">
        <v>8723</v>
      </c>
      <c r="F603" s="220"/>
      <c r="G603" s="221">
        <v>45155</v>
      </c>
      <c r="H603" s="219" t="s">
        <v>57</v>
      </c>
      <c r="I603" s="276">
        <f t="shared" ca="1" si="32"/>
        <v>62.712328767123289</v>
      </c>
      <c r="J603" s="223">
        <v>22605</v>
      </c>
      <c r="K603" s="219">
        <v>22419187</v>
      </c>
      <c r="L603" s="219" t="s">
        <v>3696</v>
      </c>
      <c r="M603" s="219" t="s">
        <v>61</v>
      </c>
      <c r="N603" s="225"/>
      <c r="O603" s="299">
        <v>1.429</v>
      </c>
      <c r="P603" s="299" t="s">
        <v>299</v>
      </c>
      <c r="Q603" s="225"/>
      <c r="R603" s="225"/>
      <c r="S603" s="225"/>
      <c r="T603" s="226"/>
      <c r="U603" s="227"/>
      <c r="V603" s="227"/>
      <c r="W603" s="228"/>
      <c r="X603" s="229"/>
      <c r="Y603" s="230"/>
      <c r="Z603" s="230"/>
      <c r="AA603" s="230"/>
      <c r="AB603" s="231"/>
      <c r="AC603" s="231"/>
      <c r="AD603" s="232"/>
      <c r="AE603" s="233"/>
    </row>
    <row r="604" spans="1:31" ht="15.75" customHeight="1">
      <c r="A604" s="237" t="s">
        <v>130</v>
      </c>
      <c r="B604" s="219" t="s">
        <v>4921</v>
      </c>
      <c r="C604" s="237" t="s">
        <v>8717</v>
      </c>
      <c r="D604" s="237" t="s">
        <v>8724</v>
      </c>
      <c r="E604" s="220" t="s">
        <v>8725</v>
      </c>
      <c r="F604" s="220"/>
      <c r="G604" s="221">
        <v>45155</v>
      </c>
      <c r="H604" s="219" t="s">
        <v>57</v>
      </c>
      <c r="I604" s="276">
        <f t="shared" ca="1" si="32"/>
        <v>61.389041095890413</v>
      </c>
      <c r="J604" s="223">
        <v>23088</v>
      </c>
      <c r="K604" s="219">
        <v>7084420</v>
      </c>
      <c r="L604" s="219" t="s">
        <v>3696</v>
      </c>
      <c r="M604" s="219" t="s">
        <v>61</v>
      </c>
      <c r="N604" s="225"/>
      <c r="O604" s="299">
        <v>0.7</v>
      </c>
      <c r="P604" s="299" t="s">
        <v>299</v>
      </c>
      <c r="Q604" s="225"/>
      <c r="R604" s="225"/>
      <c r="S604" s="225"/>
      <c r="T604" s="226"/>
      <c r="U604" s="227"/>
      <c r="V604" s="227"/>
      <c r="W604" s="228"/>
      <c r="X604" s="229"/>
      <c r="Y604" s="230"/>
      <c r="Z604" s="230"/>
      <c r="AA604" s="230"/>
      <c r="AB604" s="231"/>
      <c r="AC604" s="231"/>
      <c r="AD604" s="232"/>
      <c r="AE604" s="233"/>
    </row>
    <row r="605" spans="1:31" ht="15.75" customHeight="1">
      <c r="A605" s="237" t="s">
        <v>5805</v>
      </c>
      <c r="B605" s="219" t="s">
        <v>4921</v>
      </c>
      <c r="C605" s="237" t="s">
        <v>8726</v>
      </c>
      <c r="D605" s="237" t="s">
        <v>6830</v>
      </c>
      <c r="E605" s="220" t="s">
        <v>8727</v>
      </c>
      <c r="F605" s="220"/>
      <c r="G605" s="221">
        <v>45160</v>
      </c>
      <c r="H605" s="219" t="s">
        <v>57</v>
      </c>
      <c r="I605" s="276">
        <f t="shared" ca="1" si="32"/>
        <v>55.219178082191782</v>
      </c>
      <c r="J605" s="223">
        <v>25340</v>
      </c>
      <c r="K605" s="219">
        <v>9383080</v>
      </c>
      <c r="L605" s="219" t="s">
        <v>3696</v>
      </c>
      <c r="M605" s="219" t="s">
        <v>61</v>
      </c>
      <c r="N605" s="225"/>
      <c r="O605" s="309" t="s">
        <v>8728</v>
      </c>
      <c r="P605" s="299" t="s">
        <v>2789</v>
      </c>
      <c r="Q605" s="225"/>
      <c r="R605" s="225"/>
      <c r="S605" s="299" t="s">
        <v>80</v>
      </c>
      <c r="T605" s="226"/>
      <c r="U605" s="227"/>
      <c r="V605" s="227"/>
      <c r="W605" s="228"/>
      <c r="X605" s="229"/>
      <c r="Y605" s="230"/>
      <c r="Z605" s="230"/>
      <c r="AA605" s="230"/>
      <c r="AB605" s="231"/>
      <c r="AC605" s="231"/>
      <c r="AD605" s="232"/>
      <c r="AE605" s="233" t="s">
        <v>8050</v>
      </c>
    </row>
    <row r="606" spans="1:31" ht="15.75" customHeight="1">
      <c r="A606" s="237" t="s">
        <v>88</v>
      </c>
      <c r="B606" s="219" t="s">
        <v>95</v>
      </c>
      <c r="C606" s="237" t="s">
        <v>8729</v>
      </c>
      <c r="D606" s="237" t="s">
        <v>8730</v>
      </c>
      <c r="E606" s="220" t="s">
        <v>8731</v>
      </c>
      <c r="F606" s="220"/>
      <c r="G606" s="221">
        <v>45160</v>
      </c>
      <c r="H606" s="219" t="s">
        <v>57</v>
      </c>
      <c r="I606" s="276">
        <v>67</v>
      </c>
      <c r="J606" s="223">
        <v>20636</v>
      </c>
      <c r="K606" s="219">
        <v>24973245</v>
      </c>
      <c r="L606" s="219" t="s">
        <v>3696</v>
      </c>
      <c r="M606" s="219" t="s">
        <v>61</v>
      </c>
      <c r="N606" s="225"/>
      <c r="O606" s="299">
        <v>0.57999999999999996</v>
      </c>
      <c r="P606" s="299" t="s">
        <v>2789</v>
      </c>
      <c r="Q606" s="225"/>
      <c r="R606" s="225"/>
      <c r="S606" s="225"/>
      <c r="T606" s="226"/>
      <c r="U606" s="227"/>
      <c r="V606" s="227"/>
      <c r="W606" s="228"/>
      <c r="X606" s="229"/>
      <c r="Y606" s="230"/>
      <c r="Z606" s="230"/>
      <c r="AA606" s="230"/>
      <c r="AB606" s="231"/>
      <c r="AC606" s="313" t="s">
        <v>8732</v>
      </c>
      <c r="AD606" s="232"/>
      <c r="AE606" s="233"/>
    </row>
    <row r="607" spans="1:31" ht="15.75" customHeight="1">
      <c r="A607" s="237" t="s">
        <v>8733</v>
      </c>
      <c r="B607" s="219" t="s">
        <v>675</v>
      </c>
      <c r="C607" s="237" t="s">
        <v>8734</v>
      </c>
      <c r="D607" s="237" t="s">
        <v>8735</v>
      </c>
      <c r="E607" s="220" t="s">
        <v>8736</v>
      </c>
      <c r="F607" s="220"/>
      <c r="G607" s="221">
        <v>45161</v>
      </c>
      <c r="H607" s="219" t="s">
        <v>57</v>
      </c>
      <c r="I607" s="276">
        <v>47</v>
      </c>
      <c r="J607" s="223">
        <v>28016</v>
      </c>
      <c r="K607" s="219">
        <v>31015518</v>
      </c>
      <c r="L607" s="219" t="s">
        <v>3696</v>
      </c>
      <c r="M607" s="219" t="s">
        <v>61</v>
      </c>
      <c r="N607" s="225"/>
      <c r="O607" s="298">
        <v>4.0000000000000001E-3</v>
      </c>
      <c r="P607" s="225" t="s">
        <v>8737</v>
      </c>
      <c r="Q607" s="225"/>
      <c r="R607" s="225"/>
      <c r="S607" s="225"/>
      <c r="T607" s="226"/>
      <c r="U607" s="227"/>
      <c r="V607" s="227"/>
      <c r="W607" s="228"/>
      <c r="X607" s="229"/>
      <c r="Y607" s="230"/>
      <c r="Z607" s="230"/>
      <c r="AA607" s="230"/>
      <c r="AB607" s="231"/>
      <c r="AC607" s="231"/>
      <c r="AD607" s="232"/>
      <c r="AE607" s="233" t="s">
        <v>8738</v>
      </c>
    </row>
    <row r="608" spans="1:31" ht="15.75" customHeight="1">
      <c r="A608" s="237" t="s">
        <v>5805</v>
      </c>
      <c r="B608" s="219" t="s">
        <v>8739</v>
      </c>
      <c r="C608" s="237" t="s">
        <v>8740</v>
      </c>
      <c r="D608" s="237" t="s">
        <v>8741</v>
      </c>
      <c r="E608" s="220" t="s">
        <v>8742</v>
      </c>
      <c r="F608" s="220"/>
      <c r="G608" s="221">
        <v>45161</v>
      </c>
      <c r="H608" s="219" t="s">
        <v>57</v>
      </c>
      <c r="I608" s="276">
        <v>34</v>
      </c>
      <c r="J608" s="223">
        <v>32825</v>
      </c>
      <c r="K608" s="219">
        <v>47286893</v>
      </c>
      <c r="L608" s="219" t="s">
        <v>3696</v>
      </c>
      <c r="M608" s="219" t="s">
        <v>61</v>
      </c>
      <c r="N608" s="225"/>
      <c r="O608" s="299">
        <v>0.45100000000000001</v>
      </c>
      <c r="P608" s="299" t="s">
        <v>2789</v>
      </c>
      <c r="Q608" s="225"/>
      <c r="R608" s="225"/>
      <c r="S608" s="225"/>
      <c r="T608" s="226"/>
      <c r="U608" s="227" t="s">
        <v>378</v>
      </c>
      <c r="V608" s="227" t="s">
        <v>8743</v>
      </c>
      <c r="W608" s="228">
        <v>3.0623</v>
      </c>
      <c r="X608" s="229" t="s">
        <v>7623</v>
      </c>
      <c r="Y608" s="230"/>
      <c r="Z608" s="230"/>
      <c r="AA608" s="230"/>
      <c r="AB608" s="231"/>
      <c r="AC608" s="231"/>
      <c r="AD608" s="314" t="s">
        <v>8744</v>
      </c>
      <c r="AE608" s="233"/>
    </row>
    <row r="609" spans="1:31" ht="15.75" customHeight="1">
      <c r="A609" s="237" t="s">
        <v>5805</v>
      </c>
      <c r="B609" s="219" t="s">
        <v>8739</v>
      </c>
      <c r="C609" s="237" t="s">
        <v>8745</v>
      </c>
      <c r="D609" s="237" t="s">
        <v>8746</v>
      </c>
      <c r="E609" s="220" t="s">
        <v>8747</v>
      </c>
      <c r="F609" s="220"/>
      <c r="G609" s="221">
        <v>45161</v>
      </c>
      <c r="H609" s="219" t="s">
        <v>72</v>
      </c>
      <c r="I609" s="276">
        <v>67</v>
      </c>
      <c r="J609" s="223">
        <v>20726</v>
      </c>
      <c r="K609" s="219">
        <v>6252631</v>
      </c>
      <c r="L609" s="219" t="s">
        <v>3696</v>
      </c>
      <c r="M609" s="219" t="s">
        <v>61</v>
      </c>
      <c r="N609" s="225"/>
      <c r="O609" s="299">
        <v>0.33700000000000002</v>
      </c>
      <c r="P609" s="299" t="s">
        <v>2789</v>
      </c>
      <c r="Q609" s="225"/>
      <c r="R609" s="225"/>
      <c r="S609" s="225"/>
      <c r="T609" s="226"/>
      <c r="U609" s="227" t="s">
        <v>378</v>
      </c>
      <c r="V609" s="227" t="s">
        <v>8743</v>
      </c>
      <c r="W609" s="228">
        <v>2.1240000000000001</v>
      </c>
      <c r="X609" s="229" t="s">
        <v>7623</v>
      </c>
      <c r="Y609" s="230"/>
      <c r="Z609" s="230"/>
      <c r="AA609" s="230"/>
      <c r="AB609" s="231"/>
      <c r="AC609" s="231"/>
      <c r="AD609" s="314" t="s">
        <v>8744</v>
      </c>
      <c r="AE609" s="233"/>
    </row>
    <row r="610" spans="1:31" ht="15.75" customHeight="1">
      <c r="A610" s="237" t="s">
        <v>8748</v>
      </c>
      <c r="B610" s="219" t="s">
        <v>283</v>
      </c>
      <c r="C610" s="237" t="s">
        <v>8749</v>
      </c>
      <c r="D610" s="237" t="s">
        <v>8750</v>
      </c>
      <c r="E610" s="220" t="s">
        <v>8751</v>
      </c>
      <c r="F610" s="220"/>
      <c r="G610" s="221">
        <v>45163</v>
      </c>
      <c r="H610" s="219" t="s">
        <v>72</v>
      </c>
      <c r="I610" s="276">
        <f t="shared" ref="I610:I614" ca="1" si="33">(TODAY()-J610)/365</f>
        <v>36.169863013698631</v>
      </c>
      <c r="J610" s="223">
        <v>32293</v>
      </c>
      <c r="K610" s="219">
        <v>45113861</v>
      </c>
      <c r="L610" s="219" t="s">
        <v>3696</v>
      </c>
      <c r="M610" s="219" t="s">
        <v>61</v>
      </c>
      <c r="N610" s="225"/>
      <c r="O610" s="298" t="s">
        <v>8752</v>
      </c>
      <c r="P610" s="298" t="s">
        <v>4635</v>
      </c>
      <c r="Q610" s="225"/>
      <c r="R610" s="225"/>
      <c r="S610" s="225"/>
      <c r="T610" s="226"/>
      <c r="U610" s="227"/>
      <c r="V610" s="227"/>
      <c r="W610" s="228"/>
      <c r="X610" s="229"/>
      <c r="Y610" s="230"/>
      <c r="Z610" s="230"/>
      <c r="AA610" s="230"/>
      <c r="AB610" s="231"/>
      <c r="AC610" s="231"/>
      <c r="AD610" s="232"/>
      <c r="AE610" s="233"/>
    </row>
    <row r="611" spans="1:31" ht="15.75" customHeight="1">
      <c r="A611" s="237" t="s">
        <v>3167</v>
      </c>
      <c r="B611" s="219" t="s">
        <v>2437</v>
      </c>
      <c r="C611" s="237" t="s">
        <v>8753</v>
      </c>
      <c r="D611" s="237" t="s">
        <v>8754</v>
      </c>
      <c r="E611" s="220" t="s">
        <v>8755</v>
      </c>
      <c r="F611" s="220"/>
      <c r="G611" s="221">
        <v>45163</v>
      </c>
      <c r="H611" s="219" t="s">
        <v>57</v>
      </c>
      <c r="I611" s="276">
        <f t="shared" ca="1" si="33"/>
        <v>26.767123287671232</v>
      </c>
      <c r="J611" s="223">
        <v>35725</v>
      </c>
      <c r="K611" s="219">
        <v>72363182</v>
      </c>
      <c r="L611" s="219" t="s">
        <v>3696</v>
      </c>
      <c r="M611" s="219" t="s">
        <v>61</v>
      </c>
      <c r="N611" s="225"/>
      <c r="O611" s="298">
        <v>8.0000000000000002E-3</v>
      </c>
      <c r="P611" s="298" t="s">
        <v>4635</v>
      </c>
      <c r="Q611" s="225"/>
      <c r="R611" s="225"/>
      <c r="S611" s="225"/>
      <c r="T611" s="226"/>
      <c r="U611" s="227" t="s">
        <v>68</v>
      </c>
      <c r="V611" s="227">
        <v>1</v>
      </c>
      <c r="W611" s="228">
        <v>1.0249999999999999</v>
      </c>
      <c r="X611" s="229" t="s">
        <v>7623</v>
      </c>
      <c r="Y611" s="230"/>
      <c r="Z611" s="230"/>
      <c r="AA611" s="230"/>
      <c r="AB611" s="231"/>
      <c r="AC611" s="231"/>
      <c r="AD611" s="232"/>
      <c r="AE611" s="233"/>
    </row>
    <row r="612" spans="1:31" ht="15.75" customHeight="1">
      <c r="A612" s="237" t="s">
        <v>130</v>
      </c>
      <c r="B612" s="219" t="s">
        <v>4921</v>
      </c>
      <c r="C612" s="237" t="s">
        <v>8756</v>
      </c>
      <c r="D612" s="237" t="s">
        <v>5145</v>
      </c>
      <c r="E612" s="220" t="s">
        <v>8757</v>
      </c>
      <c r="F612" s="220"/>
      <c r="G612" s="221">
        <v>45163</v>
      </c>
      <c r="H612" s="219" t="s">
        <v>72</v>
      </c>
      <c r="I612" s="276">
        <f t="shared" ca="1" si="33"/>
        <v>47.301369863013697</v>
      </c>
      <c r="J612" s="223">
        <v>28230</v>
      </c>
      <c r="K612" s="219">
        <v>40082171</v>
      </c>
      <c r="L612" s="219" t="s">
        <v>3696</v>
      </c>
      <c r="M612" s="219" t="s">
        <v>61</v>
      </c>
      <c r="N612" s="225"/>
      <c r="O612" s="299">
        <v>1.5029999999999999</v>
      </c>
      <c r="P612" s="299" t="s">
        <v>299</v>
      </c>
      <c r="Q612" s="225"/>
      <c r="R612" s="225"/>
      <c r="S612" s="225"/>
      <c r="T612" s="226"/>
      <c r="U612" s="227"/>
      <c r="V612" s="227"/>
      <c r="W612" s="228"/>
      <c r="X612" s="229"/>
      <c r="Y612" s="230"/>
      <c r="Z612" s="230"/>
      <c r="AA612" s="230"/>
      <c r="AB612" s="231"/>
      <c r="AC612" s="231"/>
      <c r="AD612" s="232"/>
      <c r="AE612" s="233"/>
    </row>
    <row r="613" spans="1:31" ht="15.75" customHeight="1">
      <c r="A613" s="237" t="s">
        <v>130</v>
      </c>
      <c r="B613" s="219" t="s">
        <v>4921</v>
      </c>
      <c r="C613" s="237" t="s">
        <v>8756</v>
      </c>
      <c r="D613" s="237" t="s">
        <v>8758</v>
      </c>
      <c r="E613" s="220" t="s">
        <v>8759</v>
      </c>
      <c r="F613" s="220"/>
      <c r="G613" s="221">
        <v>45163</v>
      </c>
      <c r="H613" s="219" t="s">
        <v>57</v>
      </c>
      <c r="I613" s="276">
        <f t="shared" ca="1" si="33"/>
        <v>29.2</v>
      </c>
      <c r="J613" s="223">
        <v>34837</v>
      </c>
      <c r="K613" s="219">
        <v>70066610</v>
      </c>
      <c r="L613" s="219" t="s">
        <v>3696</v>
      </c>
      <c r="M613" s="219" t="s">
        <v>61</v>
      </c>
      <c r="N613" s="225"/>
      <c r="O613" s="299">
        <v>0.80200000000000005</v>
      </c>
      <c r="P613" s="299" t="s">
        <v>299</v>
      </c>
      <c r="Q613" s="225"/>
      <c r="R613" s="225"/>
      <c r="S613" s="225"/>
      <c r="T613" s="226"/>
      <c r="U613" s="227"/>
      <c r="V613" s="227"/>
      <c r="W613" s="228"/>
      <c r="X613" s="229"/>
      <c r="Y613" s="230"/>
      <c r="Z613" s="230"/>
      <c r="AA613" s="230"/>
      <c r="AB613" s="231"/>
      <c r="AC613" s="231"/>
      <c r="AD613" s="232"/>
      <c r="AE613" s="233"/>
    </row>
    <row r="614" spans="1:31" ht="15.75" customHeight="1">
      <c r="A614" s="237" t="s">
        <v>130</v>
      </c>
      <c r="B614" s="219" t="s">
        <v>4921</v>
      </c>
      <c r="C614" s="237" t="s">
        <v>8756</v>
      </c>
      <c r="D614" s="237" t="s">
        <v>8760</v>
      </c>
      <c r="E614" s="220" t="s">
        <v>8761</v>
      </c>
      <c r="F614" s="220"/>
      <c r="G614" s="221">
        <v>45163</v>
      </c>
      <c r="H614" s="219" t="s">
        <v>57</v>
      </c>
      <c r="I614" s="276">
        <f t="shared" ca="1" si="33"/>
        <v>30.224657534246575</v>
      </c>
      <c r="J614" s="223">
        <v>34463</v>
      </c>
      <c r="K614" s="219">
        <v>72041016</v>
      </c>
      <c r="L614" s="219" t="s">
        <v>3696</v>
      </c>
      <c r="M614" s="219" t="s">
        <v>61</v>
      </c>
      <c r="N614" s="225"/>
      <c r="O614" s="299">
        <v>0.73499999999999999</v>
      </c>
      <c r="P614" s="299" t="s">
        <v>299</v>
      </c>
      <c r="Q614" s="225"/>
      <c r="R614" s="225"/>
      <c r="S614" s="225"/>
      <c r="T614" s="226"/>
      <c r="U614" s="227"/>
      <c r="V614" s="227"/>
      <c r="W614" s="228"/>
      <c r="X614" s="229"/>
      <c r="Y614" s="230"/>
      <c r="Z614" s="230"/>
      <c r="AA614" s="230"/>
      <c r="AB614" s="231"/>
      <c r="AC614" s="231"/>
      <c r="AD614" s="232"/>
      <c r="AE614" s="233"/>
    </row>
    <row r="615" spans="1:31" ht="15.75" customHeight="1">
      <c r="A615" s="237" t="s">
        <v>429</v>
      </c>
      <c r="B615" s="219" t="s">
        <v>675</v>
      </c>
      <c r="C615" s="237" t="s">
        <v>8762</v>
      </c>
      <c r="D615" s="237" t="s">
        <v>8763</v>
      </c>
      <c r="E615" s="220" t="s">
        <v>8764</v>
      </c>
      <c r="F615" s="220"/>
      <c r="G615" s="221">
        <v>45163</v>
      </c>
      <c r="H615" s="219" t="s">
        <v>72</v>
      </c>
      <c r="I615" s="219">
        <v>52</v>
      </c>
      <c r="J615" s="223">
        <v>26299</v>
      </c>
      <c r="K615" s="219">
        <v>10229099</v>
      </c>
      <c r="L615" s="219" t="s">
        <v>3679</v>
      </c>
      <c r="M615" s="219" t="s">
        <v>61</v>
      </c>
      <c r="N615" s="225"/>
      <c r="O615" s="299">
        <v>1.103</v>
      </c>
      <c r="P615" s="299" t="s">
        <v>299</v>
      </c>
      <c r="Q615" s="225"/>
      <c r="R615" s="225"/>
      <c r="S615" s="225"/>
      <c r="T615" s="226"/>
      <c r="U615" s="227"/>
      <c r="V615" s="227"/>
      <c r="W615" s="228"/>
      <c r="X615" s="229"/>
      <c r="Y615" s="230"/>
      <c r="Z615" s="230"/>
      <c r="AA615" s="230"/>
      <c r="AB615" s="231"/>
      <c r="AC615" s="231"/>
      <c r="AD615" s="232"/>
      <c r="AE615" s="233"/>
    </row>
    <row r="616" spans="1:31" ht="15.75" customHeight="1">
      <c r="A616" s="237" t="s">
        <v>429</v>
      </c>
      <c r="B616" s="219" t="s">
        <v>675</v>
      </c>
      <c r="C616" s="237" t="s">
        <v>8762</v>
      </c>
      <c r="D616" s="237" t="s">
        <v>2904</v>
      </c>
      <c r="E616" s="220" t="s">
        <v>8765</v>
      </c>
      <c r="F616" s="220"/>
      <c r="G616" s="221">
        <v>45163</v>
      </c>
      <c r="H616" s="219" t="s">
        <v>72</v>
      </c>
      <c r="I616" s="219">
        <v>42</v>
      </c>
      <c r="J616" s="223">
        <v>29751</v>
      </c>
      <c r="K616" s="219">
        <v>44950756</v>
      </c>
      <c r="L616" s="219" t="s">
        <v>3679</v>
      </c>
      <c r="M616" s="219" t="s">
        <v>61</v>
      </c>
      <c r="N616" s="225"/>
      <c r="O616" s="299">
        <v>0.55200000000000005</v>
      </c>
      <c r="P616" s="299" t="s">
        <v>299</v>
      </c>
      <c r="Q616" s="225"/>
      <c r="R616" s="225"/>
      <c r="S616" s="225"/>
      <c r="T616" s="226"/>
      <c r="U616" s="227"/>
      <c r="V616" s="227"/>
      <c r="W616" s="228"/>
      <c r="X616" s="229"/>
      <c r="Y616" s="230"/>
      <c r="Z616" s="230"/>
      <c r="AA616" s="230"/>
      <c r="AB616" s="231"/>
      <c r="AC616" s="231"/>
      <c r="AD616" s="232"/>
      <c r="AE616" s="233"/>
    </row>
    <row r="617" spans="1:31" ht="15.75" customHeight="1">
      <c r="A617" s="237"/>
      <c r="B617" s="219" t="s">
        <v>675</v>
      </c>
      <c r="C617" s="237" t="s">
        <v>8762</v>
      </c>
      <c r="D617" s="237" t="s">
        <v>8766</v>
      </c>
      <c r="E617" s="220" t="s">
        <v>8767</v>
      </c>
      <c r="F617" s="220"/>
      <c r="G617" s="221">
        <v>45163</v>
      </c>
      <c r="H617" s="219" t="s">
        <v>72</v>
      </c>
      <c r="I617" s="219">
        <v>35</v>
      </c>
      <c r="J617" s="223">
        <v>32374</v>
      </c>
      <c r="K617" s="219">
        <v>70197551</v>
      </c>
      <c r="L617" s="219" t="s">
        <v>3679</v>
      </c>
      <c r="M617" s="219" t="s">
        <v>61</v>
      </c>
      <c r="N617" s="225"/>
      <c r="O617" s="299">
        <v>0.45900000000000002</v>
      </c>
      <c r="P617" s="299" t="s">
        <v>299</v>
      </c>
      <c r="Q617" s="225"/>
      <c r="R617" s="225"/>
      <c r="S617" s="225"/>
      <c r="T617" s="226"/>
      <c r="U617" s="227"/>
      <c r="V617" s="227"/>
      <c r="W617" s="228"/>
      <c r="X617" s="229"/>
      <c r="Y617" s="230"/>
      <c r="Z617" s="230"/>
      <c r="AA617" s="230"/>
      <c r="AB617" s="231"/>
      <c r="AC617" s="231"/>
      <c r="AD617" s="232"/>
      <c r="AE617" s="233"/>
    </row>
    <row r="618" spans="1:31" ht="15.75" customHeight="1">
      <c r="A618" s="237" t="s">
        <v>49</v>
      </c>
      <c r="B618" s="219" t="s">
        <v>58</v>
      </c>
      <c r="C618" s="237" t="s">
        <v>8768</v>
      </c>
      <c r="D618" s="237" t="s">
        <v>8769</v>
      </c>
      <c r="E618" s="220" t="s">
        <v>8770</v>
      </c>
      <c r="F618" s="220"/>
      <c r="G618" s="221">
        <v>45163</v>
      </c>
      <c r="H618" s="219" t="s">
        <v>72</v>
      </c>
      <c r="I618" s="219">
        <v>32</v>
      </c>
      <c r="J618" s="223">
        <v>33182</v>
      </c>
      <c r="K618" s="219">
        <v>46831545</v>
      </c>
      <c r="L618" s="219" t="s">
        <v>3679</v>
      </c>
      <c r="M618" s="219" t="s">
        <v>61</v>
      </c>
      <c r="N618" s="225"/>
      <c r="O618" s="298">
        <v>6.0000000000000001E-3</v>
      </c>
      <c r="P618" s="298" t="s">
        <v>67</v>
      </c>
      <c r="Q618" s="225"/>
      <c r="R618" s="225"/>
      <c r="S618" s="225"/>
      <c r="T618" s="226"/>
      <c r="U618" s="227"/>
      <c r="V618" s="227"/>
      <c r="W618" s="228"/>
      <c r="X618" s="229"/>
      <c r="Y618" s="230"/>
      <c r="Z618" s="230"/>
      <c r="AA618" s="230"/>
      <c r="AB618" s="231"/>
      <c r="AC618" s="231"/>
      <c r="AD618" s="232"/>
      <c r="AE618" s="233"/>
    </row>
    <row r="619" spans="1:31" ht="15.75" customHeight="1">
      <c r="A619" s="237" t="s">
        <v>8771</v>
      </c>
      <c r="B619" s="219" t="s">
        <v>7315</v>
      </c>
      <c r="C619" s="237" t="s">
        <v>8772</v>
      </c>
      <c r="D619" s="237" t="s">
        <v>3475</v>
      </c>
      <c r="E619" s="220" t="s">
        <v>8773</v>
      </c>
      <c r="F619" s="220"/>
      <c r="G619" s="221">
        <v>45163</v>
      </c>
      <c r="H619" s="219" t="s">
        <v>57</v>
      </c>
      <c r="I619" s="219">
        <v>43</v>
      </c>
      <c r="J619" s="223">
        <v>29660</v>
      </c>
      <c r="K619" s="219">
        <v>41002711</v>
      </c>
      <c r="L619" s="219" t="s">
        <v>3696</v>
      </c>
      <c r="M619" s="219" t="s">
        <v>61</v>
      </c>
      <c r="N619" s="225"/>
      <c r="O619" s="299">
        <v>0.51700000000000002</v>
      </c>
      <c r="P619" s="299" t="s">
        <v>299</v>
      </c>
      <c r="Q619" s="225"/>
      <c r="R619" s="225"/>
      <c r="S619" s="225"/>
      <c r="T619" s="226"/>
      <c r="U619" s="227"/>
      <c r="V619" s="227"/>
      <c r="W619" s="228"/>
      <c r="X619" s="229"/>
      <c r="Y619" s="230"/>
      <c r="Z619" s="230"/>
      <c r="AA619" s="230"/>
      <c r="AB619" s="231"/>
      <c r="AC619" s="231"/>
      <c r="AD619" s="232"/>
      <c r="AE619" s="233"/>
    </row>
    <row r="620" spans="1:31" ht="15.75" customHeight="1">
      <c r="A620" s="237" t="s">
        <v>595</v>
      </c>
      <c r="B620" s="219" t="s">
        <v>8774</v>
      </c>
      <c r="C620" s="237" t="s">
        <v>8775</v>
      </c>
      <c r="D620" s="237" t="s">
        <v>8776</v>
      </c>
      <c r="E620" s="220" t="s">
        <v>8777</v>
      </c>
      <c r="F620" s="220"/>
      <c r="G620" s="221">
        <v>45163</v>
      </c>
      <c r="H620" s="219" t="s">
        <v>72</v>
      </c>
      <c r="I620" s="219">
        <v>18</v>
      </c>
      <c r="J620" s="223">
        <v>38340</v>
      </c>
      <c r="K620" s="219">
        <v>78719914</v>
      </c>
      <c r="L620" s="219" t="s">
        <v>3696</v>
      </c>
      <c r="M620" s="219" t="s">
        <v>61</v>
      </c>
      <c r="N620" s="225"/>
      <c r="O620" s="298">
        <v>8.0000000000000002E-3</v>
      </c>
      <c r="P620" s="298" t="s">
        <v>67</v>
      </c>
      <c r="Q620" s="225"/>
      <c r="R620" s="225"/>
      <c r="S620" s="225"/>
      <c r="T620" s="226"/>
      <c r="U620" s="227"/>
      <c r="V620" s="227"/>
      <c r="W620" s="228"/>
      <c r="X620" s="229"/>
      <c r="Y620" s="230"/>
      <c r="Z620" s="230"/>
      <c r="AA620" s="230"/>
      <c r="AB620" s="231"/>
      <c r="AC620" s="231"/>
      <c r="AD620" s="232"/>
      <c r="AE620" s="233"/>
    </row>
    <row r="621" spans="1:31" ht="15.75" customHeight="1">
      <c r="A621" s="237" t="s">
        <v>583</v>
      </c>
      <c r="B621" s="219" t="s">
        <v>95</v>
      </c>
      <c r="C621" s="237" t="s">
        <v>8778</v>
      </c>
      <c r="D621" s="237" t="s">
        <v>8779</v>
      </c>
      <c r="E621" s="220" t="s">
        <v>8780</v>
      </c>
      <c r="F621" s="220"/>
      <c r="G621" s="221">
        <v>45163</v>
      </c>
      <c r="H621" s="219" t="s">
        <v>72</v>
      </c>
      <c r="I621" s="219">
        <v>42</v>
      </c>
      <c r="J621" s="223">
        <v>29291</v>
      </c>
      <c r="K621" s="219">
        <v>40712033</v>
      </c>
      <c r="L621" s="219" t="s">
        <v>8781</v>
      </c>
      <c r="M621" s="219" t="s">
        <v>61</v>
      </c>
      <c r="N621" s="225"/>
      <c r="O621" s="298">
        <v>1.0999999999999999E-2</v>
      </c>
      <c r="P621" s="298" t="s">
        <v>67</v>
      </c>
      <c r="Q621" s="225"/>
      <c r="R621" s="225"/>
      <c r="S621" s="225"/>
      <c r="T621" s="226"/>
      <c r="U621" s="227"/>
      <c r="V621" s="227"/>
      <c r="W621" s="228"/>
      <c r="X621" s="229"/>
      <c r="Y621" s="230"/>
      <c r="Z621" s="230"/>
      <c r="AA621" s="230"/>
      <c r="AB621" s="231"/>
      <c r="AC621" s="231"/>
      <c r="AD621" s="232"/>
      <c r="AE621" s="233"/>
    </row>
    <row r="622" spans="1:31" ht="15.75" customHeight="1">
      <c r="A622" s="237" t="s">
        <v>583</v>
      </c>
      <c r="B622" s="219" t="s">
        <v>95</v>
      </c>
      <c r="C622" s="237" t="s">
        <v>8782</v>
      </c>
      <c r="D622" s="237" t="s">
        <v>8783</v>
      </c>
      <c r="E622" s="220" t="s">
        <v>8784</v>
      </c>
      <c r="F622" s="220"/>
      <c r="G622" s="221">
        <v>45163</v>
      </c>
      <c r="H622" s="219" t="s">
        <v>72</v>
      </c>
      <c r="I622" s="219">
        <v>42</v>
      </c>
      <c r="J622" s="223">
        <v>29425</v>
      </c>
      <c r="K622" s="219">
        <v>41232888</v>
      </c>
      <c r="L622" s="219" t="s">
        <v>3696</v>
      </c>
      <c r="M622" s="219" t="s">
        <v>61</v>
      </c>
      <c r="N622" s="225"/>
      <c r="O622" s="299">
        <v>2.9239999999999999</v>
      </c>
      <c r="P622" s="299" t="s">
        <v>299</v>
      </c>
      <c r="Q622" s="225"/>
      <c r="R622" s="225"/>
      <c r="S622" s="299"/>
      <c r="T622" s="226"/>
      <c r="U622" s="227"/>
      <c r="V622" s="227"/>
      <c r="W622" s="228"/>
      <c r="X622" s="229"/>
      <c r="Y622" s="230"/>
      <c r="Z622" s="230"/>
      <c r="AA622" s="230"/>
      <c r="AB622" s="231"/>
      <c r="AC622" s="231"/>
      <c r="AD622" s="232"/>
      <c r="AE622" s="233"/>
    </row>
    <row r="623" spans="1:31" ht="15.75" customHeight="1">
      <c r="A623" s="237" t="s">
        <v>5980</v>
      </c>
      <c r="B623" s="219" t="s">
        <v>375</v>
      </c>
      <c r="C623" s="237" t="s">
        <v>8785</v>
      </c>
      <c r="D623" s="237" t="s">
        <v>8786</v>
      </c>
      <c r="E623" s="220" t="s">
        <v>8787</v>
      </c>
      <c r="F623" s="220"/>
      <c r="G623" s="221">
        <v>45166</v>
      </c>
      <c r="H623" s="219" t="s">
        <v>72</v>
      </c>
      <c r="I623" s="219">
        <v>37</v>
      </c>
      <c r="J623" s="223">
        <v>31331</v>
      </c>
      <c r="K623" s="219">
        <v>43254839</v>
      </c>
      <c r="L623" s="219" t="s">
        <v>3696</v>
      </c>
      <c r="M623" s="219" t="s">
        <v>61</v>
      </c>
      <c r="N623" s="225"/>
      <c r="O623" s="299">
        <v>2.0830000000000002</v>
      </c>
      <c r="P623" s="225"/>
      <c r="Q623" s="225"/>
      <c r="R623" s="225"/>
      <c r="S623" s="299" t="s">
        <v>80</v>
      </c>
      <c r="T623" s="226"/>
      <c r="U623" s="227" t="s">
        <v>68</v>
      </c>
      <c r="V623" s="227">
        <v>1</v>
      </c>
      <c r="W623" s="228">
        <v>1</v>
      </c>
      <c r="X623" s="229" t="s">
        <v>389</v>
      </c>
      <c r="Y623" s="230"/>
      <c r="Z623" s="230"/>
      <c r="AA623" s="230"/>
      <c r="AB623" s="231"/>
      <c r="AC623" s="231"/>
      <c r="AD623" s="232"/>
      <c r="AE623" s="233"/>
    </row>
    <row r="624" spans="1:31" ht="15.75" customHeight="1">
      <c r="A624" s="237" t="s">
        <v>5980</v>
      </c>
      <c r="B624" s="219" t="s">
        <v>375</v>
      </c>
      <c r="C624" s="237" t="s">
        <v>8785</v>
      </c>
      <c r="D624" s="237" t="s">
        <v>8788</v>
      </c>
      <c r="E624" s="220" t="s">
        <v>8789</v>
      </c>
      <c r="F624" s="220"/>
      <c r="G624" s="221">
        <v>45166</v>
      </c>
      <c r="H624" s="219" t="s">
        <v>57</v>
      </c>
      <c r="I624" s="219">
        <v>24</v>
      </c>
      <c r="J624" s="223">
        <v>36020</v>
      </c>
      <c r="K624" s="219">
        <v>70328389</v>
      </c>
      <c r="L624" s="219" t="s">
        <v>3696</v>
      </c>
      <c r="M624" s="219" t="s">
        <v>61</v>
      </c>
      <c r="N624" s="225"/>
      <c r="O624" s="298">
        <v>9.7000000000000003E-2</v>
      </c>
      <c r="P624" s="225"/>
      <c r="Q624" s="225"/>
      <c r="R624" s="225"/>
      <c r="S624" s="298" t="s">
        <v>67</v>
      </c>
      <c r="T624" s="226"/>
      <c r="U624" s="227" t="s">
        <v>68</v>
      </c>
      <c r="V624" s="227">
        <v>1</v>
      </c>
      <c r="W624" s="228">
        <v>10</v>
      </c>
      <c r="X624" s="229" t="s">
        <v>389</v>
      </c>
      <c r="Y624" s="230"/>
      <c r="Z624" s="230"/>
      <c r="AA624" s="230"/>
      <c r="AB624" s="231"/>
      <c r="AC624" s="231"/>
      <c r="AD624" s="232"/>
      <c r="AE624" s="233"/>
    </row>
    <row r="625" spans="1:31" ht="15.75" customHeight="1">
      <c r="A625" s="237" t="s">
        <v>5980</v>
      </c>
      <c r="B625" s="219" t="s">
        <v>375</v>
      </c>
      <c r="C625" s="237" t="s">
        <v>8785</v>
      </c>
      <c r="D625" s="237" t="s">
        <v>8790</v>
      </c>
      <c r="E625" s="220" t="s">
        <v>8791</v>
      </c>
      <c r="F625" s="220"/>
      <c r="G625" s="221">
        <v>45166</v>
      </c>
      <c r="H625" s="219" t="s">
        <v>57</v>
      </c>
      <c r="I625" s="219">
        <v>19</v>
      </c>
      <c r="J625" s="223">
        <v>37979</v>
      </c>
      <c r="K625" s="219">
        <v>73961826</v>
      </c>
      <c r="L625" s="219" t="s">
        <v>3696</v>
      </c>
      <c r="M625" s="219" t="s">
        <v>61</v>
      </c>
      <c r="N625" s="225"/>
      <c r="O625" s="298">
        <v>5.3999999999999999E-2</v>
      </c>
      <c r="P625" s="225"/>
      <c r="Q625" s="225"/>
      <c r="R625" s="225"/>
      <c r="S625" s="309" t="s">
        <v>69</v>
      </c>
      <c r="T625" s="226"/>
      <c r="U625" s="227" t="s">
        <v>68</v>
      </c>
      <c r="V625" s="227">
        <v>1</v>
      </c>
      <c r="W625" s="228">
        <v>0.96</v>
      </c>
      <c r="X625" s="229" t="s">
        <v>389</v>
      </c>
      <c r="Y625" s="230"/>
      <c r="Z625" s="230"/>
      <c r="AA625" s="230"/>
      <c r="AB625" s="231"/>
      <c r="AC625" s="231"/>
      <c r="AD625" s="232"/>
      <c r="AE625" s="233"/>
    </row>
    <row r="626" spans="1:31" ht="15.75" customHeight="1">
      <c r="A626" s="237" t="s">
        <v>156</v>
      </c>
      <c r="B626" s="219" t="s">
        <v>4921</v>
      </c>
      <c r="C626" s="237" t="s">
        <v>8792</v>
      </c>
      <c r="D626" s="237" t="s">
        <v>8793</v>
      </c>
      <c r="E626" s="220" t="s">
        <v>8794</v>
      </c>
      <c r="F626" s="220"/>
      <c r="G626" s="221">
        <v>45166</v>
      </c>
      <c r="H626" s="219" t="s">
        <v>72</v>
      </c>
      <c r="I626" s="219">
        <v>42</v>
      </c>
      <c r="J626" s="277" t="s">
        <v>7623</v>
      </c>
      <c r="K626" s="219">
        <v>41227102</v>
      </c>
      <c r="L626" s="219" t="s">
        <v>3696</v>
      </c>
      <c r="M626" s="219" t="s">
        <v>61</v>
      </c>
      <c r="N626" s="225"/>
      <c r="O626" s="298">
        <v>0.01</v>
      </c>
      <c r="P626" s="225"/>
      <c r="Q626" s="225"/>
      <c r="R626" s="225"/>
      <c r="S626" s="298" t="s">
        <v>67</v>
      </c>
      <c r="T626" s="226"/>
      <c r="U626" s="227"/>
      <c r="V626" s="227"/>
      <c r="W626" s="228"/>
      <c r="X626" s="229"/>
      <c r="Y626" s="230"/>
      <c r="Z626" s="230"/>
      <c r="AA626" s="230"/>
      <c r="AB626" s="231"/>
      <c r="AC626" s="231"/>
      <c r="AD626" s="232"/>
      <c r="AE626" s="233"/>
    </row>
    <row r="627" spans="1:31" ht="15.75" customHeight="1">
      <c r="A627" s="279" t="s">
        <v>88</v>
      </c>
      <c r="B627" s="219" t="s">
        <v>95</v>
      </c>
      <c r="C627" s="307" t="s">
        <v>8795</v>
      </c>
      <c r="D627" s="279" t="s">
        <v>8572</v>
      </c>
      <c r="E627" s="220" t="s">
        <v>8796</v>
      </c>
      <c r="F627" s="220"/>
      <c r="G627" s="221">
        <v>45169</v>
      </c>
      <c r="H627" s="219" t="s">
        <v>72</v>
      </c>
      <c r="I627" s="219">
        <v>30</v>
      </c>
      <c r="J627" s="223">
        <v>33848</v>
      </c>
      <c r="K627" s="219">
        <v>47514292</v>
      </c>
      <c r="L627" s="219" t="s">
        <v>3696</v>
      </c>
      <c r="M627" s="219" t="s">
        <v>61</v>
      </c>
      <c r="N627" s="225"/>
      <c r="O627" s="298">
        <v>1.7999999999999999E-2</v>
      </c>
      <c r="P627" s="225"/>
      <c r="Q627" s="225"/>
      <c r="R627" s="225"/>
      <c r="S627" s="309" t="s">
        <v>69</v>
      </c>
      <c r="T627" s="226"/>
      <c r="U627" s="227"/>
      <c r="V627" s="227"/>
      <c r="W627" s="228"/>
      <c r="X627" s="229"/>
      <c r="Y627" s="230"/>
      <c r="Z627" s="230"/>
      <c r="AA627" s="230"/>
      <c r="AB627" s="231"/>
      <c r="AC627" s="231"/>
      <c r="AD627" s="232"/>
      <c r="AE627" s="233"/>
    </row>
    <row r="628" spans="1:31" ht="15.75" customHeight="1">
      <c r="A628" s="279" t="s">
        <v>88</v>
      </c>
      <c r="B628" s="219" t="s">
        <v>95</v>
      </c>
      <c r="C628" s="279" t="s">
        <v>8795</v>
      </c>
      <c r="D628" s="279" t="s">
        <v>8797</v>
      </c>
      <c r="E628" s="220" t="s">
        <v>8798</v>
      </c>
      <c r="F628" s="220"/>
      <c r="G628" s="221">
        <v>45169</v>
      </c>
      <c r="H628" s="219" t="s">
        <v>57</v>
      </c>
      <c r="I628" s="219">
        <v>22</v>
      </c>
      <c r="J628" s="223">
        <v>37070</v>
      </c>
      <c r="K628" s="219">
        <v>73171936</v>
      </c>
      <c r="L628" s="219" t="s">
        <v>3696</v>
      </c>
      <c r="M628" s="219" t="s">
        <v>61</v>
      </c>
      <c r="N628" s="225"/>
      <c r="O628" s="299">
        <v>0.79900000000000004</v>
      </c>
      <c r="P628" s="225"/>
      <c r="Q628" s="225"/>
      <c r="R628" s="225"/>
      <c r="S628" s="299" t="s">
        <v>80</v>
      </c>
      <c r="T628" s="226"/>
      <c r="U628" s="227"/>
      <c r="V628" s="227"/>
      <c r="W628" s="228"/>
      <c r="X628" s="229"/>
      <c r="Y628" s="230"/>
      <c r="Z628" s="230"/>
      <c r="AA628" s="230"/>
      <c r="AB628" s="231"/>
      <c r="AC628" s="231"/>
      <c r="AD628" s="232"/>
      <c r="AE628" s="233"/>
    </row>
    <row r="629" spans="1:31" ht="15.75" customHeight="1">
      <c r="A629" s="279" t="s">
        <v>88</v>
      </c>
      <c r="B629" s="219" t="s">
        <v>95</v>
      </c>
      <c r="C629" s="279" t="s">
        <v>8795</v>
      </c>
      <c r="D629" s="279" t="s">
        <v>8799</v>
      </c>
      <c r="E629" s="220" t="s">
        <v>8800</v>
      </c>
      <c r="F629" s="220"/>
      <c r="G629" s="221">
        <v>45169</v>
      </c>
      <c r="H629" s="219" t="s">
        <v>72</v>
      </c>
      <c r="I629" s="219">
        <v>37</v>
      </c>
      <c r="J629" s="223">
        <v>31511</v>
      </c>
      <c r="K629" s="219">
        <v>43522180</v>
      </c>
      <c r="L629" s="219" t="s">
        <v>3696</v>
      </c>
      <c r="M629" s="219" t="s">
        <v>61</v>
      </c>
      <c r="N629" s="225"/>
      <c r="O629" s="298">
        <v>8.9999999999999993E-3</v>
      </c>
      <c r="P629" s="225"/>
      <c r="Q629" s="225"/>
      <c r="R629" s="225"/>
      <c r="S629" s="298" t="s">
        <v>67</v>
      </c>
      <c r="T629" s="226"/>
      <c r="U629" s="227"/>
      <c r="V629" s="227"/>
      <c r="W629" s="228"/>
      <c r="X629" s="229"/>
      <c r="Y629" s="230"/>
      <c r="Z629" s="230"/>
      <c r="AA629" s="230"/>
      <c r="AB629" s="231"/>
      <c r="AC629" s="231"/>
      <c r="AD629" s="232"/>
      <c r="AE629" s="233"/>
    </row>
    <row r="630" spans="1:31" ht="15.75" customHeight="1">
      <c r="A630" s="279" t="s">
        <v>156</v>
      </c>
      <c r="B630" s="219" t="s">
        <v>4921</v>
      </c>
      <c r="C630" s="279" t="s">
        <v>8801</v>
      </c>
      <c r="D630" s="279" t="s">
        <v>8802</v>
      </c>
      <c r="E630" s="220" t="s">
        <v>8803</v>
      </c>
      <c r="F630" s="220"/>
      <c r="G630" s="221">
        <v>45169</v>
      </c>
      <c r="H630" s="219" t="s">
        <v>72</v>
      </c>
      <c r="I630" s="219">
        <v>77</v>
      </c>
      <c r="J630" s="223">
        <v>16796</v>
      </c>
      <c r="K630" s="219">
        <v>6997279</v>
      </c>
      <c r="L630" s="219" t="s">
        <v>3696</v>
      </c>
      <c r="M630" s="219" t="s">
        <v>61</v>
      </c>
      <c r="N630" s="225"/>
      <c r="O630" s="299">
        <v>0.497</v>
      </c>
      <c r="P630" s="225"/>
      <c r="Q630" s="225"/>
      <c r="R630" s="225"/>
      <c r="S630" s="299" t="s">
        <v>80</v>
      </c>
      <c r="T630" s="226"/>
      <c r="U630" s="227"/>
      <c r="V630" s="227"/>
      <c r="W630" s="228"/>
      <c r="X630" s="229"/>
      <c r="Y630" s="230"/>
      <c r="Z630" s="230"/>
      <c r="AA630" s="230"/>
      <c r="AB630" s="231"/>
      <c r="AC630" s="231"/>
      <c r="AD630" s="232"/>
      <c r="AE630" s="233"/>
    </row>
    <row r="631" spans="1:31" ht="15.75" customHeight="1">
      <c r="A631" s="279" t="s">
        <v>492</v>
      </c>
      <c r="B631" s="219" t="s">
        <v>495</v>
      </c>
      <c r="C631" s="307" t="s">
        <v>8804</v>
      </c>
      <c r="D631" s="279" t="s">
        <v>8805</v>
      </c>
      <c r="E631" s="220" t="s">
        <v>8806</v>
      </c>
      <c r="F631" s="220"/>
      <c r="G631" s="221">
        <v>45169</v>
      </c>
      <c r="H631" s="219" t="s">
        <v>57</v>
      </c>
      <c r="I631" s="219">
        <v>55</v>
      </c>
      <c r="J631" s="223">
        <v>24840</v>
      </c>
      <c r="K631" s="219">
        <v>22514137</v>
      </c>
      <c r="L631" s="219" t="s">
        <v>3696</v>
      </c>
      <c r="M631" s="219" t="s">
        <v>61</v>
      </c>
      <c r="N631" s="225"/>
      <c r="O631" s="299">
        <v>0.21099999999999999</v>
      </c>
      <c r="P631" s="225"/>
      <c r="Q631" s="225"/>
      <c r="R631" s="225"/>
      <c r="S631" s="299" t="s">
        <v>80</v>
      </c>
      <c r="T631" s="226"/>
      <c r="U631" s="227"/>
      <c r="V631" s="227"/>
      <c r="W631" s="228"/>
      <c r="X631" s="229"/>
      <c r="Y631" s="230"/>
      <c r="Z631" s="230"/>
      <c r="AA631" s="230"/>
      <c r="AB631" s="231"/>
      <c r="AC631" s="231"/>
      <c r="AD631" s="232"/>
      <c r="AE631" s="233"/>
    </row>
    <row r="632" spans="1:31" ht="15.75" customHeight="1">
      <c r="A632" s="279" t="s">
        <v>492</v>
      </c>
      <c r="B632" s="219" t="s">
        <v>495</v>
      </c>
      <c r="C632" s="279" t="s">
        <v>8804</v>
      </c>
      <c r="D632" s="279" t="s">
        <v>8807</v>
      </c>
      <c r="E632" s="220" t="s">
        <v>8808</v>
      </c>
      <c r="F632" s="220"/>
      <c r="G632" s="221">
        <v>45169</v>
      </c>
      <c r="H632" s="219" t="s">
        <v>72</v>
      </c>
      <c r="I632" s="219">
        <v>39</v>
      </c>
      <c r="J632" s="223">
        <v>30888</v>
      </c>
      <c r="K632" s="219">
        <v>42497670</v>
      </c>
      <c r="L632" s="219" t="s">
        <v>3696</v>
      </c>
      <c r="M632" s="219" t="s">
        <v>61</v>
      </c>
      <c r="N632" s="225"/>
      <c r="O632" s="298">
        <v>0.01</v>
      </c>
      <c r="P632" s="225"/>
      <c r="Q632" s="225"/>
      <c r="R632" s="225"/>
      <c r="S632" s="298" t="s">
        <v>67</v>
      </c>
      <c r="T632" s="226"/>
      <c r="U632" s="227"/>
      <c r="V632" s="227"/>
      <c r="W632" s="228"/>
      <c r="X632" s="229"/>
      <c r="Y632" s="230"/>
      <c r="Z632" s="230"/>
      <c r="AA632" s="230"/>
      <c r="AB632" s="231"/>
      <c r="AC632" s="231"/>
      <c r="AD632" s="232"/>
      <c r="AE632" s="233"/>
    </row>
    <row r="633" spans="1:31" ht="15.75" customHeight="1">
      <c r="A633" s="279" t="s">
        <v>492</v>
      </c>
      <c r="B633" s="219" t="s">
        <v>495</v>
      </c>
      <c r="C633" s="279" t="s">
        <v>8804</v>
      </c>
      <c r="D633" s="279" t="s">
        <v>4336</v>
      </c>
      <c r="E633" s="220" t="s">
        <v>8809</v>
      </c>
      <c r="F633" s="220"/>
      <c r="G633" s="221">
        <v>45169</v>
      </c>
      <c r="H633" s="219" t="s">
        <v>57</v>
      </c>
      <c r="I633" s="219">
        <v>54</v>
      </c>
      <c r="J633" s="223">
        <v>25141</v>
      </c>
      <c r="K633" s="219">
        <v>26644150</v>
      </c>
      <c r="L633" s="219" t="s">
        <v>3696</v>
      </c>
      <c r="M633" s="219" t="s">
        <v>61</v>
      </c>
      <c r="N633" s="225"/>
      <c r="O633" s="298">
        <v>0.03</v>
      </c>
      <c r="P633" s="225"/>
      <c r="Q633" s="225"/>
      <c r="R633" s="225"/>
      <c r="S633" s="298" t="s">
        <v>67</v>
      </c>
      <c r="T633" s="226"/>
      <c r="U633" s="227"/>
      <c r="V633" s="227"/>
      <c r="W633" s="228"/>
      <c r="X633" s="229"/>
      <c r="Y633" s="230"/>
      <c r="Z633" s="230"/>
      <c r="AA633" s="230"/>
      <c r="AB633" s="231"/>
      <c r="AC633" s="231"/>
      <c r="AD633" s="232"/>
      <c r="AE633" s="233"/>
    </row>
    <row r="634" spans="1:31" ht="15.75" customHeight="1">
      <c r="A634" s="279" t="s">
        <v>682</v>
      </c>
      <c r="B634" s="219" t="s">
        <v>7315</v>
      </c>
      <c r="C634" s="279" t="s">
        <v>8810</v>
      </c>
      <c r="D634" s="279" t="s">
        <v>8811</v>
      </c>
      <c r="E634" s="220" t="s">
        <v>8812</v>
      </c>
      <c r="F634" s="220"/>
      <c r="G634" s="221">
        <v>45170</v>
      </c>
      <c r="H634" s="219" t="s">
        <v>57</v>
      </c>
      <c r="I634" s="219">
        <v>18</v>
      </c>
      <c r="J634" s="223">
        <v>38280</v>
      </c>
      <c r="K634" s="219">
        <v>61101250</v>
      </c>
      <c r="L634" s="219" t="s">
        <v>3696</v>
      </c>
      <c r="M634" s="219" t="s">
        <v>61</v>
      </c>
      <c r="N634" s="225"/>
      <c r="O634" s="298">
        <v>8.9999999999999993E-3</v>
      </c>
      <c r="P634" s="225"/>
      <c r="Q634" s="225"/>
      <c r="R634" s="225"/>
      <c r="S634" s="298" t="s">
        <v>67</v>
      </c>
      <c r="T634" s="226"/>
      <c r="U634" s="227"/>
      <c r="V634" s="227"/>
      <c r="W634" s="228"/>
      <c r="X634" s="229"/>
      <c r="Y634" s="230"/>
      <c r="Z634" s="230"/>
      <c r="AA634" s="230"/>
      <c r="AB634" s="231"/>
      <c r="AC634" s="231"/>
      <c r="AD634" s="232"/>
      <c r="AE634" s="233"/>
    </row>
    <row r="635" spans="1:31" ht="15.75" customHeight="1">
      <c r="A635" s="279" t="s">
        <v>130</v>
      </c>
      <c r="B635" s="219" t="s">
        <v>4921</v>
      </c>
      <c r="C635" s="307" t="s">
        <v>8813</v>
      </c>
      <c r="D635" s="279" t="s">
        <v>8814</v>
      </c>
      <c r="E635" s="220" t="s">
        <v>8815</v>
      </c>
      <c r="F635" s="220"/>
      <c r="G635" s="221">
        <v>45173</v>
      </c>
      <c r="H635" s="219" t="s">
        <v>57</v>
      </c>
      <c r="I635" s="219">
        <v>55</v>
      </c>
      <c r="J635" s="223">
        <v>25147</v>
      </c>
      <c r="K635" s="219">
        <v>17971087</v>
      </c>
      <c r="L635" s="219" t="s">
        <v>3696</v>
      </c>
      <c r="M635" s="219" t="s">
        <v>61</v>
      </c>
      <c r="N635" s="225"/>
      <c r="O635" s="299">
        <v>0.7</v>
      </c>
      <c r="P635" s="299" t="s">
        <v>299</v>
      </c>
      <c r="Q635" s="225"/>
      <c r="R635" s="225"/>
      <c r="S635" s="225"/>
      <c r="T635" s="226"/>
      <c r="U635" s="227" t="s">
        <v>3418</v>
      </c>
      <c r="V635" s="227">
        <v>1</v>
      </c>
      <c r="W635" s="228" t="s">
        <v>8816</v>
      </c>
      <c r="X635" s="229" t="s">
        <v>6569</v>
      </c>
      <c r="Y635" s="230"/>
      <c r="Z635" s="230"/>
      <c r="AA635" s="230"/>
      <c r="AB635" s="231"/>
      <c r="AC635" s="231"/>
      <c r="AD635" s="232"/>
      <c r="AE635" s="233"/>
    </row>
    <row r="636" spans="1:31" ht="15.75" customHeight="1">
      <c r="A636" s="279" t="s">
        <v>130</v>
      </c>
      <c r="B636" s="219" t="s">
        <v>4921</v>
      </c>
      <c r="C636" s="279" t="s">
        <v>8813</v>
      </c>
      <c r="D636" s="279" t="s">
        <v>8817</v>
      </c>
      <c r="E636" s="220" t="s">
        <v>8818</v>
      </c>
      <c r="F636" s="220"/>
      <c r="G636" s="221">
        <v>45173</v>
      </c>
      <c r="H636" s="219" t="s">
        <v>57</v>
      </c>
      <c r="I636" s="219">
        <v>29</v>
      </c>
      <c r="J636" s="223">
        <v>34460</v>
      </c>
      <c r="K636" s="219">
        <v>74442756</v>
      </c>
      <c r="L636" s="219" t="s">
        <v>3696</v>
      </c>
      <c r="M636" s="219" t="s">
        <v>61</v>
      </c>
      <c r="N636" s="225"/>
      <c r="O636" s="299">
        <v>1.9139999999999999</v>
      </c>
      <c r="P636" s="299" t="s">
        <v>299</v>
      </c>
      <c r="Q636" s="225"/>
      <c r="R636" s="225"/>
      <c r="S636" s="225"/>
      <c r="T636" s="226"/>
      <c r="U636" s="227" t="s">
        <v>3418</v>
      </c>
      <c r="V636" s="227">
        <v>1</v>
      </c>
      <c r="W636" s="228" t="s">
        <v>8819</v>
      </c>
      <c r="X636" s="229" t="s">
        <v>3065</v>
      </c>
      <c r="Y636" s="230"/>
      <c r="Z636" s="230"/>
      <c r="AA636" s="230"/>
      <c r="AB636" s="231"/>
      <c r="AC636" s="231"/>
      <c r="AD636" s="232"/>
      <c r="AE636" s="233"/>
    </row>
    <row r="637" spans="1:31" ht="15.75" customHeight="1">
      <c r="A637" s="279" t="s">
        <v>130</v>
      </c>
      <c r="B637" s="219" t="s">
        <v>4921</v>
      </c>
      <c r="C637" s="279" t="s">
        <v>8813</v>
      </c>
      <c r="D637" s="279" t="s">
        <v>8820</v>
      </c>
      <c r="E637" s="220" t="s">
        <v>8821</v>
      </c>
      <c r="F637" s="220"/>
      <c r="G637" s="221">
        <v>45173</v>
      </c>
      <c r="H637" s="219" t="s">
        <v>72</v>
      </c>
      <c r="I637" s="219">
        <v>41</v>
      </c>
      <c r="J637" s="223">
        <v>30091</v>
      </c>
      <c r="K637" s="219">
        <v>41193914</v>
      </c>
      <c r="L637" s="219" t="s">
        <v>3696</v>
      </c>
      <c r="M637" s="219" t="s">
        <v>61</v>
      </c>
      <c r="N637" s="225"/>
      <c r="O637" s="298">
        <v>0.01</v>
      </c>
      <c r="P637" s="298" t="s">
        <v>67</v>
      </c>
      <c r="Q637" s="225"/>
      <c r="R637" s="225"/>
      <c r="S637" s="225"/>
      <c r="T637" s="226"/>
      <c r="U637" s="227" t="s">
        <v>3418</v>
      </c>
      <c r="V637" s="227">
        <v>1</v>
      </c>
      <c r="W637" s="228" t="s">
        <v>8822</v>
      </c>
      <c r="X637" s="229" t="s">
        <v>3065</v>
      </c>
      <c r="Y637" s="230"/>
      <c r="Z637" s="230"/>
      <c r="AA637" s="230"/>
      <c r="AB637" s="231"/>
      <c r="AC637" s="231"/>
      <c r="AD637" s="232"/>
      <c r="AE637" s="233"/>
    </row>
    <row r="638" spans="1:31" ht="15.75" customHeight="1">
      <c r="A638" s="279" t="s">
        <v>130</v>
      </c>
      <c r="B638" s="219" t="s">
        <v>4921</v>
      </c>
      <c r="C638" s="279" t="s">
        <v>8813</v>
      </c>
      <c r="D638" s="279" t="s">
        <v>8823</v>
      </c>
      <c r="E638" s="220" t="s">
        <v>8824</v>
      </c>
      <c r="F638" s="220"/>
      <c r="G638" s="221">
        <v>45173</v>
      </c>
      <c r="H638" s="219" t="s">
        <v>72</v>
      </c>
      <c r="I638" s="219">
        <v>49</v>
      </c>
      <c r="J638" s="223">
        <v>27356</v>
      </c>
      <c r="K638" s="219">
        <v>31185830</v>
      </c>
      <c r="L638" s="219" t="s">
        <v>3696</v>
      </c>
      <c r="M638" s="219" t="s">
        <v>61</v>
      </c>
      <c r="N638" s="225"/>
      <c r="O638" s="299">
        <v>0.41199999999999998</v>
      </c>
      <c r="P638" s="225"/>
      <c r="Q638" s="225"/>
      <c r="R638" s="225"/>
      <c r="S638" s="299" t="s">
        <v>80</v>
      </c>
      <c r="T638" s="226"/>
      <c r="U638" s="227" t="s">
        <v>3418</v>
      </c>
      <c r="V638" s="227">
        <v>1</v>
      </c>
      <c r="W638" s="228" t="s">
        <v>8825</v>
      </c>
      <c r="X638" s="229" t="s">
        <v>3065</v>
      </c>
      <c r="Y638" s="230"/>
      <c r="Z638" s="230"/>
      <c r="AA638" s="230"/>
      <c r="AB638" s="231"/>
      <c r="AC638" s="231"/>
      <c r="AD638" s="232"/>
      <c r="AE638" s="233"/>
    </row>
    <row r="639" spans="1:31" ht="15.75" customHeight="1">
      <c r="A639" s="279" t="s">
        <v>130</v>
      </c>
      <c r="B639" s="219" t="s">
        <v>4921</v>
      </c>
      <c r="C639" s="279" t="s">
        <v>8813</v>
      </c>
      <c r="D639" s="279" t="s">
        <v>8826</v>
      </c>
      <c r="E639" s="220" t="s">
        <v>8827</v>
      </c>
      <c r="F639" s="220"/>
      <c r="G639" s="221">
        <v>45173</v>
      </c>
      <c r="H639" s="219" t="s">
        <v>72</v>
      </c>
      <c r="I639" s="219">
        <v>38</v>
      </c>
      <c r="J639" s="223">
        <v>31103</v>
      </c>
      <c r="K639" s="219">
        <v>44674414</v>
      </c>
      <c r="L639" s="219" t="s">
        <v>3696</v>
      </c>
      <c r="M639" s="219" t="s">
        <v>61</v>
      </c>
      <c r="N639" s="225"/>
      <c r="O639" s="298">
        <v>8.9999999999999993E-3</v>
      </c>
      <c r="P639" s="298" t="s">
        <v>67</v>
      </c>
      <c r="Q639" s="225"/>
      <c r="R639" s="225"/>
      <c r="S639" s="225"/>
      <c r="T639" s="226"/>
      <c r="U639" s="227" t="s">
        <v>3418</v>
      </c>
      <c r="V639" s="227">
        <v>1</v>
      </c>
      <c r="W639" s="228" t="s">
        <v>8828</v>
      </c>
      <c r="X639" s="229" t="s">
        <v>3065</v>
      </c>
      <c r="Y639" s="230"/>
      <c r="Z639" s="230"/>
      <c r="AA639" s="230"/>
      <c r="AB639" s="231"/>
      <c r="AC639" s="231"/>
      <c r="AD639" s="232"/>
      <c r="AE639" s="233"/>
    </row>
    <row r="640" spans="1:31" ht="15.75" customHeight="1">
      <c r="A640" s="279" t="s">
        <v>130</v>
      </c>
      <c r="B640" s="219" t="s">
        <v>4921</v>
      </c>
      <c r="C640" s="279" t="s">
        <v>8813</v>
      </c>
      <c r="D640" s="279" t="s">
        <v>2855</v>
      </c>
      <c r="E640" s="220" t="s">
        <v>8829</v>
      </c>
      <c r="F640" s="220"/>
      <c r="G640" s="221">
        <v>45173</v>
      </c>
      <c r="H640" s="219" t="s">
        <v>57</v>
      </c>
      <c r="I640" s="219">
        <v>23</v>
      </c>
      <c r="J640" s="223">
        <v>36673</v>
      </c>
      <c r="K640" s="219">
        <v>70509976</v>
      </c>
      <c r="L640" s="219" t="s">
        <v>3696</v>
      </c>
      <c r="M640" s="219" t="s">
        <v>61</v>
      </c>
      <c r="N640" s="225"/>
      <c r="O640" s="299">
        <v>1.3009999999999999</v>
      </c>
      <c r="P640" s="299" t="s">
        <v>299</v>
      </c>
      <c r="Q640" s="225"/>
      <c r="R640" s="225"/>
      <c r="S640" s="225"/>
      <c r="T640" s="226"/>
      <c r="U640" s="227" t="s">
        <v>3418</v>
      </c>
      <c r="V640" s="227">
        <v>1</v>
      </c>
      <c r="W640" s="228" t="s">
        <v>8830</v>
      </c>
      <c r="X640" s="229" t="s">
        <v>3065</v>
      </c>
      <c r="Y640" s="230"/>
      <c r="Z640" s="230"/>
      <c r="AA640" s="230"/>
      <c r="AB640" s="231"/>
      <c r="AC640" s="231"/>
      <c r="AD640" s="232"/>
      <c r="AE640" s="233"/>
    </row>
    <row r="641" spans="1:31" ht="15.75" customHeight="1">
      <c r="A641" s="279" t="s">
        <v>130</v>
      </c>
      <c r="B641" s="219" t="s">
        <v>4921</v>
      </c>
      <c r="C641" s="279" t="s">
        <v>8813</v>
      </c>
      <c r="D641" s="279" t="s">
        <v>8831</v>
      </c>
      <c r="E641" s="220" t="s">
        <v>8832</v>
      </c>
      <c r="F641" s="220"/>
      <c r="G641" s="221">
        <v>45173</v>
      </c>
      <c r="H641" s="219" t="s">
        <v>57</v>
      </c>
      <c r="I641" s="219">
        <v>35</v>
      </c>
      <c r="J641" s="223">
        <v>32242</v>
      </c>
      <c r="K641" s="219">
        <v>45381443</v>
      </c>
      <c r="L641" s="219" t="s">
        <v>3696</v>
      </c>
      <c r="M641" s="219" t="s">
        <v>61</v>
      </c>
      <c r="N641" s="225"/>
      <c r="O641" s="299">
        <v>0.39800000000000002</v>
      </c>
      <c r="P641" s="299" t="s">
        <v>299</v>
      </c>
      <c r="Q641" s="225"/>
      <c r="R641" s="225"/>
      <c r="S641" s="225"/>
      <c r="T641" s="226"/>
      <c r="U641" s="227" t="s">
        <v>3418</v>
      </c>
      <c r="V641" s="227">
        <v>1</v>
      </c>
      <c r="W641" s="228" t="s">
        <v>8833</v>
      </c>
      <c r="X641" s="229" t="s">
        <v>3065</v>
      </c>
      <c r="Y641" s="230"/>
      <c r="Z641" s="230"/>
      <c r="AA641" s="230"/>
      <c r="AB641" s="231"/>
      <c r="AC641" s="231"/>
      <c r="AD641" s="232"/>
      <c r="AE641" s="233"/>
    </row>
    <row r="642" spans="1:31" ht="15.75" customHeight="1">
      <c r="A642" s="279" t="s">
        <v>130</v>
      </c>
      <c r="B642" s="219" t="s">
        <v>4921</v>
      </c>
      <c r="C642" s="279" t="s">
        <v>8813</v>
      </c>
      <c r="D642" s="279" t="s">
        <v>8834</v>
      </c>
      <c r="E642" s="220" t="s">
        <v>8835</v>
      </c>
      <c r="F642" s="220"/>
      <c r="G642" s="221">
        <v>45173</v>
      </c>
      <c r="H642" s="219" t="s">
        <v>57</v>
      </c>
      <c r="I642" s="219">
        <v>28</v>
      </c>
      <c r="J642" s="223">
        <v>34913</v>
      </c>
      <c r="K642" s="219">
        <v>77488782</v>
      </c>
      <c r="L642" s="219" t="s">
        <v>3696</v>
      </c>
      <c r="M642" s="219" t="s">
        <v>61</v>
      </c>
      <c r="N642" s="225"/>
      <c r="O642" s="299">
        <v>0.75700000000000001</v>
      </c>
      <c r="P642" s="299" t="s">
        <v>299</v>
      </c>
      <c r="Q642" s="225"/>
      <c r="R642" s="225"/>
      <c r="S642" s="225"/>
      <c r="T642" s="226"/>
      <c r="U642" s="227" t="s">
        <v>3418</v>
      </c>
      <c r="V642" s="227">
        <v>1</v>
      </c>
      <c r="W642" s="228" t="s">
        <v>8836</v>
      </c>
      <c r="X642" s="229" t="s">
        <v>3065</v>
      </c>
      <c r="Y642" s="230"/>
      <c r="Z642" s="230"/>
      <c r="AA642" s="230"/>
      <c r="AB642" s="231"/>
      <c r="AC642" s="231"/>
      <c r="AD642" s="232"/>
      <c r="AE642" s="233"/>
    </row>
    <row r="643" spans="1:31" ht="15.75" customHeight="1">
      <c r="A643" s="279" t="s">
        <v>130</v>
      </c>
      <c r="B643" s="219" t="s">
        <v>4921</v>
      </c>
      <c r="C643" s="279" t="s">
        <v>8813</v>
      </c>
      <c r="D643" s="279" t="s">
        <v>8837</v>
      </c>
      <c r="E643" s="220" t="s">
        <v>8838</v>
      </c>
      <c r="F643" s="220"/>
      <c r="G643" s="221">
        <v>45173</v>
      </c>
      <c r="H643" s="219" t="s">
        <v>72</v>
      </c>
      <c r="I643" s="219">
        <v>43</v>
      </c>
      <c r="J643" s="223">
        <v>29486</v>
      </c>
      <c r="K643" s="219">
        <v>40749715</v>
      </c>
      <c r="L643" s="219" t="s">
        <v>3696</v>
      </c>
      <c r="M643" s="219" t="s">
        <v>61</v>
      </c>
      <c r="N643" s="225"/>
      <c r="O643" s="299">
        <v>0.95</v>
      </c>
      <c r="P643" s="299" t="s">
        <v>299</v>
      </c>
      <c r="Q643" s="225"/>
      <c r="R643" s="225"/>
      <c r="S643" s="225"/>
      <c r="T643" s="226"/>
      <c r="U643" s="227" t="s">
        <v>3418</v>
      </c>
      <c r="V643" s="227">
        <v>1</v>
      </c>
      <c r="W643" s="228" t="s">
        <v>8839</v>
      </c>
      <c r="X643" s="229" t="s">
        <v>3065</v>
      </c>
      <c r="Y643" s="230"/>
      <c r="Z643" s="230"/>
      <c r="AA643" s="230"/>
      <c r="AB643" s="231"/>
      <c r="AC643" s="231"/>
      <c r="AD643" s="232"/>
      <c r="AE643" s="233"/>
    </row>
    <row r="644" spans="1:31" ht="15.75" customHeight="1">
      <c r="A644" s="237" t="s">
        <v>6750</v>
      </c>
      <c r="B644" s="219" t="s">
        <v>8840</v>
      </c>
      <c r="C644" s="237" t="s">
        <v>8841</v>
      </c>
      <c r="D644" s="237" t="s">
        <v>8842</v>
      </c>
      <c r="E644" s="220" t="s">
        <v>8843</v>
      </c>
      <c r="F644" s="220"/>
      <c r="G644" s="221">
        <v>45174</v>
      </c>
      <c r="H644" s="219" t="s">
        <v>72</v>
      </c>
      <c r="I644" s="219">
        <v>27</v>
      </c>
      <c r="J644" s="223">
        <v>35139</v>
      </c>
      <c r="K644" s="219">
        <v>70114051</v>
      </c>
      <c r="L644" s="219" t="s">
        <v>3696</v>
      </c>
      <c r="M644" s="219" t="s">
        <v>61</v>
      </c>
      <c r="N644" s="225"/>
      <c r="O644" s="299">
        <v>0.94299999999999995</v>
      </c>
      <c r="P644" s="299" t="s">
        <v>299</v>
      </c>
      <c r="Q644" s="225"/>
      <c r="R644" s="225"/>
      <c r="S644" s="225"/>
      <c r="T644" s="226"/>
      <c r="U644" s="227"/>
      <c r="V644" s="227"/>
      <c r="W644" s="228"/>
      <c r="X644" s="229"/>
      <c r="Y644" s="230"/>
      <c r="Z644" s="230"/>
      <c r="AA644" s="230"/>
      <c r="AB644" s="231"/>
      <c r="AC644" s="231"/>
      <c r="AD644" s="232"/>
      <c r="AE644" s="233"/>
    </row>
    <row r="645" spans="1:31" ht="15.75" customHeight="1">
      <c r="A645" s="279" t="s">
        <v>6750</v>
      </c>
      <c r="B645" s="219" t="s">
        <v>4921</v>
      </c>
      <c r="C645" s="279" t="s">
        <v>8844</v>
      </c>
      <c r="D645" s="279" t="s">
        <v>8845</v>
      </c>
      <c r="E645" s="220" t="s">
        <v>8846</v>
      </c>
      <c r="F645" s="220"/>
      <c r="G645" s="221">
        <v>45175</v>
      </c>
      <c r="H645" s="219" t="s">
        <v>57</v>
      </c>
      <c r="I645" s="219">
        <v>74</v>
      </c>
      <c r="J645" s="223">
        <v>17934</v>
      </c>
      <c r="K645" s="219">
        <v>28218604</v>
      </c>
      <c r="L645" s="219" t="s">
        <v>3696</v>
      </c>
      <c r="M645" s="219" t="s">
        <v>61</v>
      </c>
      <c r="N645" s="225"/>
      <c r="O645" s="299">
        <v>2.4329999999999998</v>
      </c>
      <c r="P645" s="299" t="s">
        <v>5148</v>
      </c>
      <c r="Q645" s="225"/>
      <c r="R645" s="225"/>
      <c r="S645" s="225"/>
      <c r="T645" s="226"/>
      <c r="U645" s="227"/>
      <c r="V645" s="227"/>
      <c r="W645" s="228"/>
      <c r="X645" s="229"/>
      <c r="Y645" s="230"/>
      <c r="Z645" s="230"/>
      <c r="AA645" s="230"/>
      <c r="AB645" s="231"/>
      <c r="AC645" s="231"/>
      <c r="AD645" s="232"/>
      <c r="AE645" s="233"/>
    </row>
    <row r="646" spans="1:31" ht="15.75" customHeight="1">
      <c r="A646" s="279" t="s">
        <v>3450</v>
      </c>
      <c r="B646" s="219" t="s">
        <v>4921</v>
      </c>
      <c r="C646" s="279" t="s">
        <v>8847</v>
      </c>
      <c r="D646" s="279" t="s">
        <v>8848</v>
      </c>
      <c r="E646" s="220" t="s">
        <v>8849</v>
      </c>
      <c r="F646" s="220"/>
      <c r="G646" s="221">
        <v>45176</v>
      </c>
      <c r="H646" s="219" t="s">
        <v>57</v>
      </c>
      <c r="I646" s="219">
        <v>44</v>
      </c>
      <c r="J646" s="223">
        <v>29004</v>
      </c>
      <c r="K646" s="219">
        <v>40184523</v>
      </c>
      <c r="L646" s="219" t="s">
        <v>3696</v>
      </c>
      <c r="M646" s="219" t="s">
        <v>61</v>
      </c>
      <c r="N646" s="225"/>
      <c r="O646" s="299">
        <v>0.27200000000000002</v>
      </c>
      <c r="P646" s="299" t="s">
        <v>299</v>
      </c>
      <c r="Q646" s="225"/>
      <c r="R646" s="225"/>
      <c r="S646" s="225"/>
      <c r="T646" s="226"/>
      <c r="U646" s="227"/>
      <c r="V646" s="227"/>
      <c r="W646" s="228"/>
      <c r="X646" s="229"/>
      <c r="Y646" s="230"/>
      <c r="Z646" s="230"/>
      <c r="AA646" s="230"/>
      <c r="AB646" s="231"/>
      <c r="AC646" s="231"/>
      <c r="AD646" s="232"/>
      <c r="AE646" s="233"/>
    </row>
    <row r="647" spans="1:31" ht="15.75" customHeight="1">
      <c r="A647" s="279" t="s">
        <v>928</v>
      </c>
      <c r="B647" s="219" t="s">
        <v>283</v>
      </c>
      <c r="C647" s="279" t="s">
        <v>8850</v>
      </c>
      <c r="D647" s="279" t="s">
        <v>8851</v>
      </c>
      <c r="E647" s="220" t="s">
        <v>8852</v>
      </c>
      <c r="F647" s="220"/>
      <c r="G647" s="221">
        <v>45176</v>
      </c>
      <c r="H647" s="219" t="s">
        <v>57</v>
      </c>
      <c r="I647" s="219">
        <v>54</v>
      </c>
      <c r="J647" s="223">
        <v>25086</v>
      </c>
      <c r="K647" s="219">
        <v>28604018</v>
      </c>
      <c r="L647" s="219" t="s">
        <v>3696</v>
      </c>
      <c r="M647" s="219" t="s">
        <v>61</v>
      </c>
      <c r="N647" s="225"/>
      <c r="O647" s="298">
        <v>2.1000000000000001E-2</v>
      </c>
      <c r="P647" s="298" t="s">
        <v>67</v>
      </c>
      <c r="Q647" s="225"/>
      <c r="R647" s="225"/>
      <c r="S647" s="225"/>
      <c r="T647" s="226"/>
      <c r="U647" s="227"/>
      <c r="V647" s="227"/>
      <c r="W647" s="228"/>
      <c r="X647" s="229"/>
      <c r="Y647" s="230"/>
      <c r="Z647" s="230"/>
      <c r="AA647" s="230"/>
      <c r="AB647" s="231"/>
      <c r="AC647" s="231"/>
      <c r="AD647" s="232"/>
      <c r="AE647" s="233"/>
    </row>
    <row r="648" spans="1:31" ht="15.75" customHeight="1">
      <c r="A648" s="279" t="s">
        <v>156</v>
      </c>
      <c r="B648" s="219" t="s">
        <v>4921</v>
      </c>
      <c r="C648" s="279" t="s">
        <v>8853</v>
      </c>
      <c r="D648" s="279" t="s">
        <v>8854</v>
      </c>
      <c r="E648" s="220" t="s">
        <v>8855</v>
      </c>
      <c r="F648" s="220"/>
      <c r="G648" s="221">
        <v>45176</v>
      </c>
      <c r="H648" s="219" t="s">
        <v>57</v>
      </c>
      <c r="I648" s="219">
        <v>23</v>
      </c>
      <c r="J648" s="223">
        <v>36870</v>
      </c>
      <c r="K648" s="219">
        <v>75664417</v>
      </c>
      <c r="L648" s="219" t="s">
        <v>3696</v>
      </c>
      <c r="M648" s="219" t="s">
        <v>61</v>
      </c>
      <c r="N648" s="225"/>
      <c r="O648" s="298">
        <v>8.9999999999999993E-3</v>
      </c>
      <c r="P648" s="298" t="s">
        <v>67</v>
      </c>
      <c r="Q648" s="225"/>
      <c r="R648" s="225"/>
      <c r="S648" s="225"/>
      <c r="T648" s="226"/>
      <c r="U648" s="227"/>
      <c r="V648" s="227"/>
      <c r="W648" s="228"/>
      <c r="X648" s="229"/>
      <c r="Y648" s="230"/>
      <c r="Z648" s="230"/>
      <c r="AA648" s="230"/>
      <c r="AB648" s="231"/>
      <c r="AC648" s="231"/>
      <c r="AD648" s="232"/>
      <c r="AE648" s="233"/>
    </row>
    <row r="649" spans="1:31" ht="15.75" customHeight="1">
      <c r="A649" s="279" t="s">
        <v>3167</v>
      </c>
      <c r="B649" s="219" t="s">
        <v>2437</v>
      </c>
      <c r="C649" s="279" t="s">
        <v>8856</v>
      </c>
      <c r="D649" s="279" t="s">
        <v>8857</v>
      </c>
      <c r="E649" s="220" t="s">
        <v>8858</v>
      </c>
      <c r="F649" s="220"/>
      <c r="G649" s="221">
        <v>45176</v>
      </c>
      <c r="H649" s="219" t="s">
        <v>57</v>
      </c>
      <c r="I649" s="219">
        <v>50</v>
      </c>
      <c r="J649" s="223">
        <v>26966</v>
      </c>
      <c r="K649" s="219">
        <v>20050559</v>
      </c>
      <c r="L649" s="219" t="s">
        <v>3696</v>
      </c>
      <c r="M649" s="219" t="s">
        <v>61</v>
      </c>
      <c r="N649" s="225"/>
      <c r="O649" s="299">
        <v>1.607</v>
      </c>
      <c r="P649" s="299" t="s">
        <v>299</v>
      </c>
      <c r="Q649" s="225"/>
      <c r="R649" s="225"/>
      <c r="S649" s="225"/>
      <c r="T649" s="226"/>
      <c r="U649" s="227" t="s">
        <v>68</v>
      </c>
      <c r="V649" s="227">
        <v>1</v>
      </c>
      <c r="W649" s="228">
        <v>207.7</v>
      </c>
      <c r="X649" s="229"/>
      <c r="Y649" s="230"/>
      <c r="Z649" s="230"/>
      <c r="AA649" s="230"/>
      <c r="AB649" s="231"/>
      <c r="AC649" s="231"/>
      <c r="AD649" s="232"/>
      <c r="AE649" s="233"/>
    </row>
    <row r="650" spans="1:31" ht="15.75" customHeight="1">
      <c r="A650" s="279" t="s">
        <v>130</v>
      </c>
      <c r="B650" s="219" t="s">
        <v>4921</v>
      </c>
      <c r="C650" s="307" t="s">
        <v>8859</v>
      </c>
      <c r="D650" s="279" t="s">
        <v>8860</v>
      </c>
      <c r="E650" s="220" t="s">
        <v>8861</v>
      </c>
      <c r="F650" s="220"/>
      <c r="G650" s="221">
        <v>45176</v>
      </c>
      <c r="H650" s="219" t="s">
        <v>57</v>
      </c>
      <c r="I650" s="219">
        <v>82</v>
      </c>
      <c r="J650" s="223">
        <v>15279</v>
      </c>
      <c r="K650" s="219">
        <v>9421146</v>
      </c>
      <c r="L650" s="219" t="s">
        <v>3696</v>
      </c>
      <c r="M650" s="219" t="s">
        <v>61</v>
      </c>
      <c r="N650" s="225"/>
      <c r="O650" s="299">
        <v>1.1140000000000001</v>
      </c>
      <c r="P650" s="299" t="s">
        <v>299</v>
      </c>
      <c r="Q650" s="225"/>
      <c r="R650" s="225"/>
      <c r="S650" s="225"/>
      <c r="T650" s="226"/>
      <c r="U650" s="227"/>
      <c r="V650" s="227"/>
      <c r="W650" s="228"/>
      <c r="X650" s="229"/>
      <c r="Y650" s="230"/>
      <c r="Z650" s="230"/>
      <c r="AA650" s="230"/>
      <c r="AB650" s="231"/>
      <c r="AC650" s="231"/>
      <c r="AD650" s="232"/>
      <c r="AE650" s="233"/>
    </row>
    <row r="651" spans="1:31" ht="15.75" customHeight="1">
      <c r="A651" s="279" t="s">
        <v>130</v>
      </c>
      <c r="B651" s="219" t="s">
        <v>4921</v>
      </c>
      <c r="C651" s="279" t="s">
        <v>8859</v>
      </c>
      <c r="D651" s="279" t="s">
        <v>8862</v>
      </c>
      <c r="E651" s="220" t="s">
        <v>8863</v>
      </c>
      <c r="F651" s="220"/>
      <c r="G651" s="221">
        <v>45176</v>
      </c>
      <c r="H651" s="219" t="s">
        <v>57</v>
      </c>
      <c r="I651" s="219">
        <v>40</v>
      </c>
      <c r="J651" s="223">
        <v>30594</v>
      </c>
      <c r="K651" s="219">
        <v>42067454</v>
      </c>
      <c r="L651" s="219" t="s">
        <v>3696</v>
      </c>
      <c r="M651" s="219" t="s">
        <v>61</v>
      </c>
      <c r="N651" s="225"/>
      <c r="O651" s="299">
        <v>0.93</v>
      </c>
      <c r="P651" s="299" t="s">
        <v>299</v>
      </c>
      <c r="Q651" s="225"/>
      <c r="R651" s="225"/>
      <c r="S651" s="225"/>
      <c r="T651" s="226"/>
      <c r="U651" s="227"/>
      <c r="V651" s="227"/>
      <c r="W651" s="228"/>
      <c r="X651" s="229"/>
      <c r="Y651" s="230"/>
      <c r="Z651" s="230"/>
      <c r="AA651" s="230"/>
      <c r="AB651" s="231"/>
      <c r="AC651" s="231"/>
      <c r="AD651" s="232"/>
      <c r="AE651" s="233"/>
    </row>
    <row r="652" spans="1:31" ht="15.75" customHeight="1">
      <c r="A652" s="279" t="s">
        <v>88</v>
      </c>
      <c r="B652" s="219" t="s">
        <v>95</v>
      </c>
      <c r="C652" s="279" t="s">
        <v>8864</v>
      </c>
      <c r="D652" s="279" t="s">
        <v>8865</v>
      </c>
      <c r="E652" s="220" t="s">
        <v>8866</v>
      </c>
      <c r="F652" s="220"/>
      <c r="G652" s="221">
        <v>45176</v>
      </c>
      <c r="H652" s="219" t="s">
        <v>72</v>
      </c>
      <c r="I652" s="219">
        <v>18</v>
      </c>
      <c r="J652" s="223">
        <v>38469</v>
      </c>
      <c r="K652" s="219">
        <v>74155185</v>
      </c>
      <c r="L652" s="219" t="s">
        <v>3696</v>
      </c>
      <c r="M652" s="219" t="s">
        <v>61</v>
      </c>
      <c r="N652" s="225"/>
      <c r="O652" s="299">
        <v>0.44700000000000001</v>
      </c>
      <c r="P652" s="299" t="s">
        <v>299</v>
      </c>
      <c r="Q652" s="225"/>
      <c r="R652" s="225"/>
      <c r="S652" s="225"/>
      <c r="T652" s="226"/>
      <c r="U652" s="227"/>
      <c r="V652" s="227"/>
      <c r="W652" s="228"/>
      <c r="X652" s="229"/>
      <c r="Y652" s="230"/>
      <c r="Z652" s="230"/>
      <c r="AA652" s="230"/>
      <c r="AB652" s="231"/>
      <c r="AC652" s="231"/>
      <c r="AD652" s="232"/>
      <c r="AE652" s="233"/>
    </row>
    <row r="653" spans="1:31" ht="15.75" customHeight="1">
      <c r="A653" s="279" t="s">
        <v>156</v>
      </c>
      <c r="B653" s="219" t="s">
        <v>4921</v>
      </c>
      <c r="C653" s="279" t="s">
        <v>8867</v>
      </c>
      <c r="D653" s="279" t="s">
        <v>8868</v>
      </c>
      <c r="E653" s="220" t="s">
        <v>8869</v>
      </c>
      <c r="F653" s="220"/>
      <c r="G653" s="221">
        <v>45176</v>
      </c>
      <c r="H653" s="219" t="s">
        <v>57</v>
      </c>
      <c r="I653" s="219">
        <v>21</v>
      </c>
      <c r="J653" s="223">
        <v>37564</v>
      </c>
      <c r="K653" s="219">
        <v>71720929</v>
      </c>
      <c r="L653" s="219" t="s">
        <v>3696</v>
      </c>
      <c r="M653" s="219" t="s">
        <v>61</v>
      </c>
      <c r="N653" s="225"/>
      <c r="O653" s="298">
        <v>6.0000000000000001E-3</v>
      </c>
      <c r="P653" s="298" t="s">
        <v>67</v>
      </c>
      <c r="Q653" s="225"/>
      <c r="R653" s="225"/>
      <c r="S653" s="225"/>
      <c r="T653" s="226"/>
      <c r="U653" s="227"/>
      <c r="V653" s="227"/>
      <c r="W653" s="228"/>
      <c r="X653" s="229"/>
      <c r="Y653" s="230"/>
      <c r="Z653" s="230"/>
      <c r="AA653" s="230"/>
      <c r="AB653" s="231"/>
      <c r="AC653" s="231"/>
      <c r="AD653" s="232"/>
      <c r="AE653" s="233"/>
    </row>
    <row r="654" spans="1:31" ht="15.75" customHeight="1">
      <c r="A654" s="279" t="s">
        <v>5826</v>
      </c>
      <c r="B654" s="219" t="s">
        <v>7168</v>
      </c>
      <c r="C654" s="279" t="s">
        <v>8870</v>
      </c>
      <c r="D654" s="279" t="s">
        <v>8871</v>
      </c>
      <c r="E654" s="220" t="s">
        <v>8872</v>
      </c>
      <c r="F654" s="220"/>
      <c r="G654" s="221">
        <v>45180</v>
      </c>
      <c r="H654" s="219" t="s">
        <v>57</v>
      </c>
      <c r="I654" s="219">
        <v>31</v>
      </c>
      <c r="J654" s="223">
        <v>33667</v>
      </c>
      <c r="K654" s="219" t="s">
        <v>4373</v>
      </c>
      <c r="L654" s="219" t="s">
        <v>3696</v>
      </c>
      <c r="M654" s="219" t="s">
        <v>61</v>
      </c>
      <c r="N654" s="225"/>
      <c r="O654" s="299">
        <v>1.5269999999999999</v>
      </c>
      <c r="P654" s="299" t="s">
        <v>299</v>
      </c>
      <c r="Q654" s="225"/>
      <c r="R654" s="225"/>
      <c r="S654" s="225"/>
      <c r="T654" s="226"/>
      <c r="U654" s="227" t="s">
        <v>3418</v>
      </c>
      <c r="V654" s="227"/>
      <c r="W654" s="228" t="s">
        <v>8873</v>
      </c>
      <c r="X654" s="229" t="s">
        <v>4855</v>
      </c>
      <c r="Y654" s="230"/>
      <c r="Z654" s="230"/>
      <c r="AA654" s="230"/>
      <c r="AB654" s="231"/>
      <c r="AC654" s="231"/>
      <c r="AD654" s="232"/>
      <c r="AE654" s="233"/>
    </row>
    <row r="655" spans="1:31" ht="15.75" customHeight="1">
      <c r="A655" s="279" t="s">
        <v>350</v>
      </c>
      <c r="B655" s="219" t="s">
        <v>4921</v>
      </c>
      <c r="C655" s="279" t="s">
        <v>8874</v>
      </c>
      <c r="D655" s="279" t="s">
        <v>8875</v>
      </c>
      <c r="E655" s="220" t="s">
        <v>8876</v>
      </c>
      <c r="F655" s="220"/>
      <c r="G655" s="221">
        <v>45180</v>
      </c>
      <c r="H655" s="219" t="s">
        <v>72</v>
      </c>
      <c r="I655" s="219">
        <v>20</v>
      </c>
      <c r="J655" s="223">
        <v>37552</v>
      </c>
      <c r="K655" s="219">
        <v>74285334</v>
      </c>
      <c r="L655" s="219" t="s">
        <v>3696</v>
      </c>
      <c r="M655" s="219" t="s">
        <v>61</v>
      </c>
      <c r="N655" s="225"/>
      <c r="O655" s="299">
        <v>3.0070000000000001</v>
      </c>
      <c r="P655" s="299" t="s">
        <v>299</v>
      </c>
      <c r="Q655" s="225"/>
      <c r="R655" s="225"/>
      <c r="S655" s="225"/>
      <c r="T655" s="226"/>
      <c r="U655" s="227"/>
      <c r="V655" s="227"/>
      <c r="W655" s="228"/>
      <c r="X655" s="229"/>
      <c r="Y655" s="230"/>
      <c r="Z655" s="230"/>
      <c r="AA655" s="230"/>
      <c r="AB655" s="231"/>
      <c r="AC655" s="231"/>
      <c r="AD655" s="232"/>
      <c r="AE655" s="233"/>
    </row>
    <row r="656" spans="1:31" ht="15.75" customHeight="1">
      <c r="A656" s="279" t="s">
        <v>410</v>
      </c>
      <c r="B656" s="219" t="s">
        <v>4921</v>
      </c>
      <c r="C656" s="279" t="s">
        <v>8874</v>
      </c>
      <c r="D656" s="279" t="s">
        <v>8877</v>
      </c>
      <c r="E656" s="220" t="s">
        <v>8878</v>
      </c>
      <c r="F656" s="220"/>
      <c r="G656" s="221">
        <v>45180</v>
      </c>
      <c r="H656" s="219" t="s">
        <v>57</v>
      </c>
      <c r="I656" s="219">
        <v>27</v>
      </c>
      <c r="J656" s="223">
        <v>35069</v>
      </c>
      <c r="K656" s="219">
        <v>72368704</v>
      </c>
      <c r="L656" s="219" t="s">
        <v>3696</v>
      </c>
      <c r="M656" s="219" t="s">
        <v>61</v>
      </c>
      <c r="N656" s="225"/>
      <c r="O656" s="299">
        <v>0.34399999999999997</v>
      </c>
      <c r="P656" s="299" t="s">
        <v>299</v>
      </c>
      <c r="Q656" s="225"/>
      <c r="R656" s="225"/>
      <c r="S656" s="225"/>
      <c r="T656" s="226"/>
      <c r="U656" s="227"/>
      <c r="V656" s="227"/>
      <c r="W656" s="228"/>
      <c r="X656" s="229"/>
      <c r="Y656" s="230"/>
      <c r="Z656" s="230"/>
      <c r="AA656" s="230"/>
      <c r="AB656" s="231"/>
      <c r="AC656" s="231"/>
      <c r="AD656" s="232"/>
      <c r="AE656" s="233"/>
    </row>
    <row r="657" spans="1:31" ht="15.75" customHeight="1">
      <c r="A657" s="279" t="s">
        <v>156</v>
      </c>
      <c r="B657" s="219" t="s">
        <v>4921</v>
      </c>
      <c r="C657" s="279" t="s">
        <v>8879</v>
      </c>
      <c r="D657" s="279" t="s">
        <v>8880</v>
      </c>
      <c r="E657" s="220" t="s">
        <v>8881</v>
      </c>
      <c r="F657" s="220"/>
      <c r="G657" s="221">
        <v>45180</v>
      </c>
      <c r="H657" s="219" t="s">
        <v>57</v>
      </c>
      <c r="I657" s="219">
        <v>66</v>
      </c>
      <c r="J657" s="223">
        <v>20771</v>
      </c>
      <c r="K657" s="219">
        <v>5585522</v>
      </c>
      <c r="L657" s="219" t="s">
        <v>3696</v>
      </c>
      <c r="M657" s="219" t="s">
        <v>61</v>
      </c>
      <c r="N657" s="225"/>
      <c r="O657" s="299">
        <v>0.74399999999999999</v>
      </c>
      <c r="P657" s="299" t="s">
        <v>299</v>
      </c>
      <c r="Q657" s="225"/>
      <c r="R657" s="225"/>
      <c r="S657" s="225"/>
      <c r="T657" s="226"/>
      <c r="U657" s="227"/>
      <c r="V657" s="227"/>
      <c r="W657" s="228"/>
      <c r="X657" s="229"/>
      <c r="Y657" s="230"/>
      <c r="Z657" s="230"/>
      <c r="AA657" s="230"/>
      <c r="AB657" s="231"/>
      <c r="AC657" s="231"/>
      <c r="AD657" s="232"/>
      <c r="AE657" s="233"/>
    </row>
    <row r="658" spans="1:31" ht="15.75" customHeight="1">
      <c r="A658" s="237" t="s">
        <v>156</v>
      </c>
      <c r="B658" s="219" t="s">
        <v>4921</v>
      </c>
      <c r="C658" s="237" t="s">
        <v>8882</v>
      </c>
      <c r="D658" s="237" t="s">
        <v>8883</v>
      </c>
      <c r="E658" s="220" t="s">
        <v>8884</v>
      </c>
      <c r="F658" s="220"/>
      <c r="G658" s="221">
        <v>45180</v>
      </c>
      <c r="H658" s="219" t="s">
        <v>57</v>
      </c>
      <c r="I658" s="219">
        <v>18</v>
      </c>
      <c r="J658" s="277" t="s">
        <v>7623</v>
      </c>
      <c r="K658" s="219">
        <v>76270537</v>
      </c>
      <c r="L658" s="219" t="s">
        <v>3696</v>
      </c>
      <c r="M658" s="219" t="s">
        <v>61</v>
      </c>
      <c r="N658" s="225"/>
      <c r="O658" s="298">
        <v>0.01</v>
      </c>
      <c r="P658" s="298" t="s">
        <v>67</v>
      </c>
      <c r="Q658" s="225"/>
      <c r="R658" s="225"/>
      <c r="S658" s="225"/>
      <c r="T658" s="226"/>
      <c r="U658" s="227"/>
      <c r="V658" s="227"/>
      <c r="W658" s="228"/>
      <c r="X658" s="229"/>
      <c r="Y658" s="230"/>
      <c r="Z658" s="230"/>
      <c r="AA658" s="230"/>
      <c r="AB658" s="231"/>
      <c r="AC658" s="231"/>
      <c r="AD658" s="232"/>
      <c r="AE658" s="233" t="s">
        <v>8885</v>
      </c>
    </row>
    <row r="659" spans="1:31" ht="15.75" customHeight="1">
      <c r="A659" s="237" t="s">
        <v>182</v>
      </c>
      <c r="B659" s="219" t="s">
        <v>188</v>
      </c>
      <c r="C659" s="237" t="s">
        <v>8886</v>
      </c>
      <c r="D659" s="237" t="s">
        <v>8887</v>
      </c>
      <c r="E659" s="220" t="s">
        <v>8888</v>
      </c>
      <c r="F659" s="220"/>
      <c r="G659" s="221">
        <v>45181</v>
      </c>
      <c r="H659" s="219" t="s">
        <v>57</v>
      </c>
      <c r="I659" s="219">
        <v>13</v>
      </c>
      <c r="J659" s="277" t="s">
        <v>7623</v>
      </c>
      <c r="K659" s="277">
        <v>62593691</v>
      </c>
      <c r="L659" s="275" t="s">
        <v>4516</v>
      </c>
      <c r="M659" s="219" t="s">
        <v>61</v>
      </c>
      <c r="N659" s="225"/>
      <c r="O659" s="298">
        <v>0.01</v>
      </c>
      <c r="P659" s="298" t="s">
        <v>67</v>
      </c>
      <c r="Q659" s="225"/>
      <c r="R659" s="225"/>
      <c r="S659" s="225"/>
      <c r="T659" s="226"/>
      <c r="U659" s="227"/>
      <c r="V659" s="227"/>
      <c r="W659" s="228"/>
      <c r="X659" s="229"/>
      <c r="Y659" s="230"/>
      <c r="Z659" s="230"/>
      <c r="AA659" s="230"/>
      <c r="AB659" s="231"/>
      <c r="AC659" s="231"/>
      <c r="AD659" s="232"/>
      <c r="AE659" s="233"/>
    </row>
    <row r="660" spans="1:31" ht="15.75" customHeight="1">
      <c r="A660" s="237" t="s">
        <v>182</v>
      </c>
      <c r="B660" s="219" t="s">
        <v>188</v>
      </c>
      <c r="C660" s="237" t="s">
        <v>8886</v>
      </c>
      <c r="D660" s="237" t="s">
        <v>8889</v>
      </c>
      <c r="E660" s="220" t="s">
        <v>8890</v>
      </c>
      <c r="F660" s="220"/>
      <c r="G660" s="221">
        <v>45181</v>
      </c>
      <c r="H660" s="219" t="s">
        <v>72</v>
      </c>
      <c r="I660" s="219">
        <v>6</v>
      </c>
      <c r="J660" s="277" t="s">
        <v>7623</v>
      </c>
      <c r="K660" s="219">
        <v>90049277</v>
      </c>
      <c r="L660" s="275" t="s">
        <v>4762</v>
      </c>
      <c r="M660" s="219" t="s">
        <v>61</v>
      </c>
      <c r="N660" s="225"/>
      <c r="O660" s="298">
        <v>1.2999999999999999E-2</v>
      </c>
      <c r="P660" s="298" t="s">
        <v>67</v>
      </c>
      <c r="Q660" s="225"/>
      <c r="R660" s="225"/>
      <c r="S660" s="225"/>
      <c r="T660" s="226"/>
      <c r="U660" s="227"/>
      <c r="V660" s="227"/>
      <c r="W660" s="228"/>
      <c r="X660" s="229"/>
      <c r="Y660" s="230"/>
      <c r="Z660" s="230"/>
      <c r="AA660" s="230"/>
      <c r="AB660" s="231"/>
      <c r="AC660" s="231"/>
      <c r="AD660" s="232"/>
      <c r="AE660" s="233"/>
    </row>
    <row r="661" spans="1:31" ht="15.75" customHeight="1">
      <c r="A661" s="237" t="s">
        <v>182</v>
      </c>
      <c r="B661" s="219" t="s">
        <v>188</v>
      </c>
      <c r="C661" s="237" t="s">
        <v>8886</v>
      </c>
      <c r="D661" s="237" t="s">
        <v>8891</v>
      </c>
      <c r="E661" s="220" t="s">
        <v>8892</v>
      </c>
      <c r="F661" s="220"/>
      <c r="G661" s="221">
        <v>45181</v>
      </c>
      <c r="H661" s="219" t="s">
        <v>57</v>
      </c>
      <c r="I661" s="219">
        <v>46</v>
      </c>
      <c r="J661" s="277" t="s">
        <v>7623</v>
      </c>
      <c r="K661" s="219">
        <v>30505643</v>
      </c>
      <c r="L661" s="219" t="s">
        <v>3696</v>
      </c>
      <c r="M661" s="219" t="s">
        <v>61</v>
      </c>
      <c r="N661" s="225"/>
      <c r="O661" s="299">
        <v>1.4379999999999999</v>
      </c>
      <c r="P661" s="299" t="s">
        <v>299</v>
      </c>
      <c r="Q661" s="225"/>
      <c r="R661" s="225"/>
      <c r="S661" s="225"/>
      <c r="T661" s="226"/>
      <c r="U661" s="227"/>
      <c r="V661" s="227"/>
      <c r="W661" s="228"/>
      <c r="X661" s="229"/>
      <c r="Y661" s="230"/>
      <c r="Z661" s="230"/>
      <c r="AA661" s="230"/>
      <c r="AB661" s="231"/>
      <c r="AC661" s="231"/>
      <c r="AD661" s="232"/>
      <c r="AE661" s="233"/>
    </row>
    <row r="662" spans="1:31" ht="15.75" customHeight="1">
      <c r="A662" s="237" t="s">
        <v>595</v>
      </c>
      <c r="B662" s="219" t="s">
        <v>8774</v>
      </c>
      <c r="C662" s="237" t="s">
        <v>8893</v>
      </c>
      <c r="D662" s="237" t="s">
        <v>8894</v>
      </c>
      <c r="E662" s="220" t="s">
        <v>8895</v>
      </c>
      <c r="F662" s="220"/>
      <c r="G662" s="221">
        <v>45181</v>
      </c>
      <c r="H662" s="219" t="s">
        <v>72</v>
      </c>
      <c r="I662" s="276">
        <f t="shared" ref="I662:I667" ca="1" si="34">(TODAY()-J662)/365</f>
        <v>72.986301369863014</v>
      </c>
      <c r="J662" s="223">
        <v>18855</v>
      </c>
      <c r="K662" s="219">
        <v>9282833</v>
      </c>
      <c r="L662" s="219" t="s">
        <v>3696</v>
      </c>
      <c r="M662" s="219" t="s">
        <v>61</v>
      </c>
      <c r="N662" s="225"/>
      <c r="O662" s="299" t="s">
        <v>8896</v>
      </c>
      <c r="P662" s="298" t="s">
        <v>67</v>
      </c>
      <c r="Q662" s="298">
        <v>2.5000000000000001E-2</v>
      </c>
      <c r="R662" s="298"/>
      <c r="S662" s="225"/>
      <c r="T662" s="226"/>
      <c r="U662" s="227"/>
      <c r="V662" s="227"/>
      <c r="W662" s="228"/>
      <c r="X662" s="229"/>
      <c r="Y662" s="230"/>
      <c r="Z662" s="230"/>
      <c r="AA662" s="230"/>
      <c r="AB662" s="231"/>
      <c r="AC662" s="231"/>
      <c r="AD662" s="232"/>
      <c r="AE662" s="315" t="s">
        <v>8897</v>
      </c>
    </row>
    <row r="663" spans="1:31" ht="15.75" customHeight="1">
      <c r="A663" s="237" t="s">
        <v>651</v>
      </c>
      <c r="B663" s="219" t="s">
        <v>400</v>
      </c>
      <c r="C663" s="237" t="s">
        <v>8898</v>
      </c>
      <c r="D663" s="237" t="s">
        <v>8899</v>
      </c>
      <c r="E663" s="220" t="s">
        <v>8900</v>
      </c>
      <c r="F663" s="220"/>
      <c r="G663" s="221">
        <v>45182</v>
      </c>
      <c r="H663" s="219" t="s">
        <v>57</v>
      </c>
      <c r="I663" s="276">
        <f t="shared" ca="1" si="34"/>
        <v>60.150684931506852</v>
      </c>
      <c r="J663" s="223">
        <v>23540</v>
      </c>
      <c r="K663" s="219">
        <v>915681</v>
      </c>
      <c r="L663" s="219" t="s">
        <v>3696</v>
      </c>
      <c r="M663" s="219" t="s">
        <v>61</v>
      </c>
      <c r="N663" s="225"/>
      <c r="O663" s="298">
        <v>4.0000000000000001E-3</v>
      </c>
      <c r="P663" s="298" t="s">
        <v>67</v>
      </c>
      <c r="Q663" s="225"/>
      <c r="R663" s="225"/>
      <c r="S663" s="225"/>
      <c r="T663" s="226"/>
      <c r="U663" s="227"/>
      <c r="V663" s="227"/>
      <c r="W663" s="228"/>
      <c r="X663" s="229"/>
      <c r="Y663" s="230"/>
      <c r="Z663" s="230"/>
      <c r="AA663" s="230"/>
      <c r="AB663" s="231"/>
      <c r="AC663" s="231"/>
      <c r="AD663" s="232"/>
      <c r="AE663" s="233"/>
    </row>
    <row r="664" spans="1:31" ht="15.75" customHeight="1">
      <c r="A664" s="237" t="s">
        <v>8901</v>
      </c>
      <c r="B664" s="219" t="s">
        <v>400</v>
      </c>
      <c r="C664" s="237" t="s">
        <v>8898</v>
      </c>
      <c r="D664" s="237" t="s">
        <v>8902</v>
      </c>
      <c r="E664" s="220" t="s">
        <v>8903</v>
      </c>
      <c r="F664" s="220"/>
      <c r="G664" s="221">
        <v>45182</v>
      </c>
      <c r="H664" s="219" t="s">
        <v>72</v>
      </c>
      <c r="I664" s="276">
        <f t="shared" ca="1" si="34"/>
        <v>40.904109589041099</v>
      </c>
      <c r="J664" s="223">
        <v>30565</v>
      </c>
      <c r="K664" s="219">
        <v>42454457</v>
      </c>
      <c r="L664" s="219" t="s">
        <v>3696</v>
      </c>
      <c r="M664" s="219" t="s">
        <v>61</v>
      </c>
      <c r="N664" s="225"/>
      <c r="O664" s="298">
        <v>5.0000000000000001E-3</v>
      </c>
      <c r="P664" s="298" t="s">
        <v>67</v>
      </c>
      <c r="Q664" s="225"/>
      <c r="R664" s="225"/>
      <c r="S664" s="225"/>
      <c r="T664" s="226"/>
      <c r="U664" s="227"/>
      <c r="V664" s="227"/>
      <c r="W664" s="228"/>
      <c r="X664" s="229"/>
      <c r="Y664" s="230"/>
      <c r="Z664" s="230"/>
      <c r="AA664" s="230"/>
      <c r="AB664" s="231"/>
      <c r="AC664" s="231"/>
      <c r="AD664" s="232"/>
      <c r="AE664" s="233"/>
    </row>
    <row r="665" spans="1:31" ht="15.75" customHeight="1">
      <c r="A665" s="237" t="s">
        <v>6877</v>
      </c>
      <c r="B665" s="219" t="s">
        <v>6878</v>
      </c>
      <c r="C665" s="237" t="s">
        <v>8904</v>
      </c>
      <c r="D665" s="237" t="s">
        <v>8905</v>
      </c>
      <c r="E665" s="220" t="s">
        <v>8906</v>
      </c>
      <c r="F665" s="220"/>
      <c r="G665" s="221">
        <v>45182</v>
      </c>
      <c r="H665" s="219" t="s">
        <v>57</v>
      </c>
      <c r="I665" s="276">
        <f t="shared" ca="1" si="34"/>
        <v>44.909589041095892</v>
      </c>
      <c r="J665" s="223">
        <v>29103</v>
      </c>
      <c r="K665" s="219">
        <v>80228624</v>
      </c>
      <c r="L665" s="219" t="s">
        <v>3696</v>
      </c>
      <c r="M665" s="219" t="s">
        <v>61</v>
      </c>
      <c r="N665" s="225"/>
      <c r="O665" s="298">
        <v>4.0000000000000001E-3</v>
      </c>
      <c r="P665" s="298" t="s">
        <v>67</v>
      </c>
      <c r="Q665" s="225"/>
      <c r="R665" s="225"/>
      <c r="S665" s="225"/>
      <c r="T665" s="226"/>
      <c r="U665" s="227"/>
      <c r="V665" s="227"/>
      <c r="W665" s="228"/>
      <c r="X665" s="229"/>
      <c r="Y665" s="230"/>
      <c r="Z665" s="230"/>
      <c r="AA665" s="230"/>
      <c r="AB665" s="231"/>
      <c r="AC665" s="231"/>
      <c r="AD665" s="232"/>
      <c r="AE665" s="233" t="s">
        <v>8907</v>
      </c>
    </row>
    <row r="666" spans="1:31" ht="15.75" customHeight="1">
      <c r="A666" s="237" t="s">
        <v>7314</v>
      </c>
      <c r="B666" s="219" t="s">
        <v>7315</v>
      </c>
      <c r="C666" s="237" t="s">
        <v>8908</v>
      </c>
      <c r="D666" s="237" t="s">
        <v>8909</v>
      </c>
      <c r="E666" s="220" t="s">
        <v>8910</v>
      </c>
      <c r="F666" s="220"/>
      <c r="G666" s="221">
        <v>45183</v>
      </c>
      <c r="H666" s="219" t="s">
        <v>57</v>
      </c>
      <c r="I666" s="276">
        <f t="shared" ca="1" si="34"/>
        <v>27.608219178082191</v>
      </c>
      <c r="J666" s="223">
        <v>35418</v>
      </c>
      <c r="K666" s="219">
        <v>44003693</v>
      </c>
      <c r="L666" s="219" t="s">
        <v>3696</v>
      </c>
      <c r="M666" s="219" t="s">
        <v>61</v>
      </c>
      <c r="N666" s="225"/>
      <c r="O666" s="298">
        <v>5.0000000000000001E-3</v>
      </c>
      <c r="P666" s="298" t="s">
        <v>67</v>
      </c>
      <c r="Q666" s="225"/>
      <c r="R666" s="225"/>
      <c r="S666" s="225"/>
      <c r="T666" s="226"/>
      <c r="U666" s="227" t="s">
        <v>378</v>
      </c>
      <c r="V666" s="227">
        <v>0.221</v>
      </c>
      <c r="W666" s="228">
        <v>0.98</v>
      </c>
      <c r="X666" s="229" t="s">
        <v>7623</v>
      </c>
      <c r="Y666" s="230"/>
      <c r="Z666" s="230"/>
      <c r="AA666" s="230"/>
      <c r="AB666" s="231"/>
      <c r="AC666" s="231"/>
      <c r="AD666" s="232"/>
      <c r="AE666" s="233"/>
    </row>
    <row r="667" spans="1:31" ht="15.75" customHeight="1">
      <c r="A667" s="237" t="s">
        <v>2008</v>
      </c>
      <c r="B667" s="219" t="s">
        <v>1114</v>
      </c>
      <c r="C667" s="237" t="s">
        <v>8911</v>
      </c>
      <c r="D667" s="237" t="s">
        <v>8912</v>
      </c>
      <c r="E667" s="220" t="s">
        <v>8913</v>
      </c>
      <c r="F667" s="220"/>
      <c r="G667" s="221">
        <v>45183</v>
      </c>
      <c r="H667" s="219" t="s">
        <v>57</v>
      </c>
      <c r="I667" s="276">
        <f t="shared" ca="1" si="34"/>
        <v>28.534246575342465</v>
      </c>
      <c r="J667" s="223">
        <v>35080</v>
      </c>
      <c r="K667" s="219">
        <v>73505960</v>
      </c>
      <c r="L667" s="219" t="s">
        <v>3696</v>
      </c>
      <c r="M667" s="219" t="s">
        <v>61</v>
      </c>
      <c r="N667" s="225"/>
      <c r="O667" s="298">
        <v>4.0000000000000001E-3</v>
      </c>
      <c r="P667" s="298" t="s">
        <v>67</v>
      </c>
      <c r="Q667" s="225"/>
      <c r="R667" s="225"/>
      <c r="S667" s="225"/>
      <c r="T667" s="226"/>
      <c r="U667" s="227"/>
      <c r="V667" s="227"/>
      <c r="W667" s="228"/>
      <c r="X667" s="229"/>
      <c r="Y667" s="230"/>
      <c r="Z667" s="230"/>
      <c r="AA667" s="230"/>
      <c r="AB667" s="231"/>
      <c r="AC667" s="231"/>
      <c r="AD667" s="232" t="s">
        <v>8914</v>
      </c>
      <c r="AE667" s="233"/>
    </row>
    <row r="668" spans="1:31" ht="15.75" customHeight="1">
      <c r="A668" s="237" t="s">
        <v>182</v>
      </c>
      <c r="B668" s="219" t="s">
        <v>188</v>
      </c>
      <c r="C668" s="237" t="s">
        <v>8915</v>
      </c>
      <c r="D668" s="237" t="s">
        <v>8916</v>
      </c>
      <c r="E668" s="220" t="s">
        <v>8917</v>
      </c>
      <c r="F668" s="220"/>
      <c r="G668" s="221">
        <v>45183</v>
      </c>
      <c r="H668" s="219" t="s">
        <v>57</v>
      </c>
      <c r="I668" s="219">
        <v>52</v>
      </c>
      <c r="J668" s="277" t="s">
        <v>7623</v>
      </c>
      <c r="K668" s="219">
        <v>29428210</v>
      </c>
      <c r="L668" s="219" t="s">
        <v>3696</v>
      </c>
      <c r="M668" s="219" t="s">
        <v>61</v>
      </c>
      <c r="N668" s="225"/>
      <c r="O668" s="299">
        <v>2.7</v>
      </c>
      <c r="P668" s="299" t="s">
        <v>299</v>
      </c>
      <c r="Q668" s="225"/>
      <c r="R668" s="225"/>
      <c r="S668" s="225"/>
      <c r="T668" s="226"/>
      <c r="U668" s="227"/>
      <c r="V668" s="227"/>
      <c r="W668" s="228"/>
      <c r="X668" s="229"/>
      <c r="Y668" s="230"/>
      <c r="Z668" s="230"/>
      <c r="AA668" s="230"/>
      <c r="AB668" s="231"/>
      <c r="AC668" s="231"/>
      <c r="AD668" s="232" t="s">
        <v>8918</v>
      </c>
      <c r="AE668" s="233"/>
    </row>
    <row r="669" spans="1:31" ht="15.75" customHeight="1">
      <c r="A669" s="237" t="s">
        <v>182</v>
      </c>
      <c r="B669" s="219" t="s">
        <v>188</v>
      </c>
      <c r="C669" s="237" t="s">
        <v>8915</v>
      </c>
      <c r="D669" s="237" t="s">
        <v>8919</v>
      </c>
      <c r="E669" s="220" t="s">
        <v>8920</v>
      </c>
      <c r="F669" s="220"/>
      <c r="G669" s="221">
        <v>45183</v>
      </c>
      <c r="H669" s="219" t="s">
        <v>72</v>
      </c>
      <c r="I669" s="219">
        <v>53</v>
      </c>
      <c r="J669" s="277" t="s">
        <v>7623</v>
      </c>
      <c r="K669" s="219">
        <v>29427286</v>
      </c>
      <c r="L669" s="219" t="s">
        <v>3696</v>
      </c>
      <c r="M669" s="219" t="s">
        <v>61</v>
      </c>
      <c r="N669" s="225"/>
      <c r="O669" s="298">
        <v>1E-3</v>
      </c>
      <c r="P669" s="298" t="s">
        <v>67</v>
      </c>
      <c r="Q669" s="225"/>
      <c r="R669" s="225"/>
      <c r="S669" s="225"/>
      <c r="T669" s="226"/>
      <c r="U669" s="227"/>
      <c r="V669" s="227"/>
      <c r="W669" s="228"/>
      <c r="X669" s="229"/>
      <c r="Y669" s="230"/>
      <c r="Z669" s="230"/>
      <c r="AA669" s="230"/>
      <c r="AB669" s="231"/>
      <c r="AC669" s="231"/>
      <c r="AD669" s="232" t="s">
        <v>8918</v>
      </c>
      <c r="AE669" s="233"/>
    </row>
    <row r="670" spans="1:31" ht="15.75" customHeight="1">
      <c r="A670" s="237" t="s">
        <v>49</v>
      </c>
      <c r="B670" s="219" t="s">
        <v>58</v>
      </c>
      <c r="C670" s="237" t="s">
        <v>8921</v>
      </c>
      <c r="D670" s="237" t="s">
        <v>8922</v>
      </c>
      <c r="E670" s="220" t="s">
        <v>8923</v>
      </c>
      <c r="F670" s="220"/>
      <c r="G670" s="221">
        <v>45183</v>
      </c>
      <c r="H670" s="219" t="s">
        <v>72</v>
      </c>
      <c r="I670" s="276">
        <f t="shared" ref="I670:I679" ca="1" si="35">(TODAY()-J670)/365</f>
        <v>45.364383561643834</v>
      </c>
      <c r="J670" s="223">
        <v>28937</v>
      </c>
      <c r="K670" s="219">
        <v>80362193</v>
      </c>
      <c r="L670" s="219" t="s">
        <v>3679</v>
      </c>
      <c r="M670" s="219" t="s">
        <v>61</v>
      </c>
      <c r="N670" s="225"/>
      <c r="O670" s="298">
        <v>6.0000000000000001E-3</v>
      </c>
      <c r="P670" s="298" t="s">
        <v>67</v>
      </c>
      <c r="Q670" s="225"/>
      <c r="R670" s="225"/>
      <c r="S670" s="225"/>
      <c r="T670" s="226"/>
      <c r="U670" s="227" t="s">
        <v>68</v>
      </c>
      <c r="V670" s="227" t="s">
        <v>7623</v>
      </c>
      <c r="W670" s="228" t="s">
        <v>4897</v>
      </c>
      <c r="X670" s="229" t="s">
        <v>7623</v>
      </c>
      <c r="Y670" s="230"/>
      <c r="Z670" s="230"/>
      <c r="AA670" s="230"/>
      <c r="AB670" s="231"/>
      <c r="AC670" s="231"/>
      <c r="AD670" s="232"/>
      <c r="AE670" s="233"/>
    </row>
    <row r="671" spans="1:31" ht="15.75" customHeight="1">
      <c r="A671" s="237" t="s">
        <v>49</v>
      </c>
      <c r="B671" s="219" t="s">
        <v>58</v>
      </c>
      <c r="C671" s="237" t="s">
        <v>8921</v>
      </c>
      <c r="D671" s="237" t="s">
        <v>8924</v>
      </c>
      <c r="E671" s="220" t="s">
        <v>8925</v>
      </c>
      <c r="F671" s="220"/>
      <c r="G671" s="221">
        <v>45183</v>
      </c>
      <c r="H671" s="219" t="s">
        <v>72</v>
      </c>
      <c r="I671" s="276">
        <f t="shared" ca="1" si="35"/>
        <v>38.769863013698632</v>
      </c>
      <c r="J671" s="223">
        <v>31344</v>
      </c>
      <c r="K671" s="219">
        <v>43367637</v>
      </c>
      <c r="L671" s="219" t="s">
        <v>3679</v>
      </c>
      <c r="M671" s="219" t="s">
        <v>61</v>
      </c>
      <c r="N671" s="225"/>
      <c r="O671" s="298">
        <v>6.0000000000000001E-3</v>
      </c>
      <c r="P671" s="298" t="s">
        <v>67</v>
      </c>
      <c r="Q671" s="225"/>
      <c r="R671" s="225"/>
      <c r="S671" s="225"/>
      <c r="T671" s="226"/>
      <c r="U671" s="227" t="s">
        <v>68</v>
      </c>
      <c r="V671" s="227" t="s">
        <v>7623</v>
      </c>
      <c r="W671" s="228" t="s">
        <v>4897</v>
      </c>
      <c r="X671" s="229" t="s">
        <v>7623</v>
      </c>
      <c r="Y671" s="230"/>
      <c r="Z671" s="230"/>
      <c r="AA671" s="230"/>
      <c r="AB671" s="231"/>
      <c r="AC671" s="231"/>
      <c r="AD671" s="232"/>
      <c r="AE671" s="233"/>
    </row>
    <row r="672" spans="1:31" ht="15.75" customHeight="1">
      <c r="A672" s="237" t="s">
        <v>49</v>
      </c>
      <c r="B672" s="219" t="s">
        <v>58</v>
      </c>
      <c r="C672" s="237" t="s">
        <v>8921</v>
      </c>
      <c r="D672" s="237" t="s">
        <v>8926</v>
      </c>
      <c r="E672" s="220" t="s">
        <v>8927</v>
      </c>
      <c r="F672" s="220"/>
      <c r="G672" s="221">
        <v>45183</v>
      </c>
      <c r="H672" s="219" t="s">
        <v>72</v>
      </c>
      <c r="I672" s="276">
        <f t="shared" ca="1" si="35"/>
        <v>24.736986301369864</v>
      </c>
      <c r="J672" s="223">
        <v>36466</v>
      </c>
      <c r="K672" s="219">
        <v>73425130</v>
      </c>
      <c r="L672" s="219" t="s">
        <v>3679</v>
      </c>
      <c r="M672" s="219" t="s">
        <v>61</v>
      </c>
      <c r="N672" s="225"/>
      <c r="O672" s="299" t="s">
        <v>8928</v>
      </c>
      <c r="P672" s="298" t="s">
        <v>67</v>
      </c>
      <c r="Q672" s="298">
        <v>0.106</v>
      </c>
      <c r="R672" s="298"/>
      <c r="S672" s="298" t="s">
        <v>67</v>
      </c>
      <c r="T672" s="226"/>
      <c r="U672" s="227" t="s">
        <v>68</v>
      </c>
      <c r="V672" s="227" t="s">
        <v>7623</v>
      </c>
      <c r="W672" s="228" t="s">
        <v>73</v>
      </c>
      <c r="X672" s="229" t="s">
        <v>7623</v>
      </c>
      <c r="Y672" s="230"/>
      <c r="Z672" s="230"/>
      <c r="AA672" s="230"/>
      <c r="AB672" s="231"/>
      <c r="AC672" s="231"/>
      <c r="AD672" s="232"/>
      <c r="AE672" s="233"/>
    </row>
    <row r="673" spans="1:31" ht="15.75" customHeight="1">
      <c r="A673" s="237" t="s">
        <v>130</v>
      </c>
      <c r="B673" s="219" t="s">
        <v>4921</v>
      </c>
      <c r="C673" s="237" t="s">
        <v>8929</v>
      </c>
      <c r="D673" s="237" t="s">
        <v>8930</v>
      </c>
      <c r="E673" s="220" t="s">
        <v>8931</v>
      </c>
      <c r="F673" s="220"/>
      <c r="G673" s="221">
        <v>45183</v>
      </c>
      <c r="H673" s="219" t="s">
        <v>57</v>
      </c>
      <c r="I673" s="276">
        <f t="shared" ca="1" si="35"/>
        <v>31.493150684931507</v>
      </c>
      <c r="J673" s="223">
        <v>34000</v>
      </c>
      <c r="K673" s="219">
        <v>48287231</v>
      </c>
      <c r="L673" s="219" t="s">
        <v>3696</v>
      </c>
      <c r="M673" s="219" t="s">
        <v>61</v>
      </c>
      <c r="N673" s="225"/>
      <c r="O673" s="299">
        <v>0.27700000000000002</v>
      </c>
      <c r="P673" s="299" t="s">
        <v>299</v>
      </c>
      <c r="Q673" s="225"/>
      <c r="R673" s="225"/>
      <c r="S673" s="225"/>
      <c r="T673" s="226"/>
      <c r="U673" s="227" t="s">
        <v>68</v>
      </c>
      <c r="V673" s="227">
        <v>1</v>
      </c>
      <c r="W673" s="228" t="s">
        <v>8932</v>
      </c>
      <c r="X673" s="229" t="s">
        <v>3065</v>
      </c>
      <c r="Y673" s="230"/>
      <c r="Z673" s="230"/>
      <c r="AA673" s="230"/>
      <c r="AB673" s="231"/>
      <c r="AC673" s="231"/>
      <c r="AD673" s="232"/>
      <c r="AE673" s="233"/>
    </row>
    <row r="674" spans="1:31" ht="15.75" customHeight="1">
      <c r="A674" s="237" t="s">
        <v>130</v>
      </c>
      <c r="B674" s="219" t="s">
        <v>4921</v>
      </c>
      <c r="C674" s="237" t="s">
        <v>8929</v>
      </c>
      <c r="D674" s="237" t="s">
        <v>8933</v>
      </c>
      <c r="E674" s="220" t="s">
        <v>8934</v>
      </c>
      <c r="F674" s="220"/>
      <c r="G674" s="221">
        <v>45183</v>
      </c>
      <c r="H674" s="219" t="s">
        <v>72</v>
      </c>
      <c r="I674" s="276">
        <f t="shared" ca="1" si="35"/>
        <v>32.671232876712331</v>
      </c>
      <c r="J674" s="223">
        <v>33570</v>
      </c>
      <c r="K674" s="219">
        <v>47498704</v>
      </c>
      <c r="L674" s="219" t="s">
        <v>3696</v>
      </c>
      <c r="M674" s="219" t="s">
        <v>61</v>
      </c>
      <c r="N674" s="225"/>
      <c r="O674" s="299">
        <v>0.33700000000000002</v>
      </c>
      <c r="P674" s="299" t="s">
        <v>299</v>
      </c>
      <c r="Q674" s="225"/>
      <c r="R674" s="225"/>
      <c r="S674" s="225"/>
      <c r="T674" s="226"/>
      <c r="U674" s="227" t="s">
        <v>68</v>
      </c>
      <c r="V674" s="227">
        <v>1</v>
      </c>
      <c r="W674" s="228" t="s">
        <v>8935</v>
      </c>
      <c r="X674" s="229" t="s">
        <v>3065</v>
      </c>
      <c r="Y674" s="230"/>
      <c r="Z674" s="230"/>
      <c r="AA674" s="230"/>
      <c r="AB674" s="231"/>
      <c r="AC674" s="231"/>
      <c r="AD674" s="232"/>
      <c r="AE674" s="233"/>
    </row>
    <row r="675" spans="1:31" ht="15.75" customHeight="1">
      <c r="A675" s="237" t="s">
        <v>130</v>
      </c>
      <c r="B675" s="219" t="s">
        <v>4921</v>
      </c>
      <c r="C675" s="237" t="s">
        <v>8929</v>
      </c>
      <c r="D675" s="237" t="s">
        <v>8936</v>
      </c>
      <c r="E675" s="220" t="s">
        <v>8937</v>
      </c>
      <c r="F675" s="220"/>
      <c r="G675" s="221">
        <v>45183</v>
      </c>
      <c r="H675" s="219" t="s">
        <v>72</v>
      </c>
      <c r="I675" s="276">
        <f t="shared" ca="1" si="35"/>
        <v>44.88219178082192</v>
      </c>
      <c r="J675" s="223">
        <v>29113</v>
      </c>
      <c r="K675" s="219">
        <v>40845542</v>
      </c>
      <c r="L675" s="219" t="s">
        <v>3696</v>
      </c>
      <c r="M675" s="219" t="s">
        <v>61</v>
      </c>
      <c r="N675" s="225"/>
      <c r="O675" s="298">
        <v>6.0000000000000001E-3</v>
      </c>
      <c r="P675" s="298" t="s">
        <v>67</v>
      </c>
      <c r="Q675" s="225"/>
      <c r="R675" s="225"/>
      <c r="S675" s="225"/>
      <c r="T675" s="226"/>
      <c r="U675" s="227" t="s">
        <v>68</v>
      </c>
      <c r="V675" s="227">
        <v>1</v>
      </c>
      <c r="W675" s="228" t="s">
        <v>8938</v>
      </c>
      <c r="X675" s="229" t="s">
        <v>3065</v>
      </c>
      <c r="Y675" s="230"/>
      <c r="Z675" s="230"/>
      <c r="AA675" s="230"/>
      <c r="AB675" s="231"/>
      <c r="AC675" s="231"/>
      <c r="AD675" s="232"/>
      <c r="AE675" s="233"/>
    </row>
    <row r="676" spans="1:31" ht="15.75" customHeight="1">
      <c r="A676" s="237" t="s">
        <v>130</v>
      </c>
      <c r="B676" s="219" t="s">
        <v>4921</v>
      </c>
      <c r="C676" s="237" t="s">
        <v>8929</v>
      </c>
      <c r="D676" s="237" t="s">
        <v>8939</v>
      </c>
      <c r="E676" s="220" t="s">
        <v>8940</v>
      </c>
      <c r="F676" s="220"/>
      <c r="G676" s="221">
        <v>45183</v>
      </c>
      <c r="H676" s="219" t="s">
        <v>72</v>
      </c>
      <c r="I676" s="276">
        <f t="shared" ca="1" si="35"/>
        <v>27.394520547945206</v>
      </c>
      <c r="J676" s="223">
        <v>35496</v>
      </c>
      <c r="K676" s="219">
        <v>74611853</v>
      </c>
      <c r="L676" s="219" t="s">
        <v>3696</v>
      </c>
      <c r="M676" s="219" t="s">
        <v>61</v>
      </c>
      <c r="N676" s="225"/>
      <c r="O676" s="298">
        <v>7.0000000000000001E-3</v>
      </c>
      <c r="P676" s="298" t="s">
        <v>67</v>
      </c>
      <c r="Q676" s="225"/>
      <c r="R676" s="225"/>
      <c r="S676" s="225"/>
      <c r="T676" s="226"/>
      <c r="U676" s="227" t="s">
        <v>68</v>
      </c>
      <c r="V676" s="227">
        <v>1</v>
      </c>
      <c r="W676" s="228" t="s">
        <v>8941</v>
      </c>
      <c r="X676" s="229" t="s">
        <v>3065</v>
      </c>
      <c r="Y676" s="230"/>
      <c r="Z676" s="230"/>
      <c r="AA676" s="230"/>
      <c r="AB676" s="231"/>
      <c r="AC676" s="231"/>
      <c r="AD676" s="232"/>
      <c r="AE676" s="233"/>
    </row>
    <row r="677" spans="1:31" ht="15.75" customHeight="1">
      <c r="A677" s="237" t="s">
        <v>130</v>
      </c>
      <c r="B677" s="219" t="s">
        <v>4921</v>
      </c>
      <c r="C677" s="237" t="s">
        <v>8929</v>
      </c>
      <c r="D677" s="237" t="s">
        <v>8942</v>
      </c>
      <c r="E677" s="220" t="s">
        <v>8943</v>
      </c>
      <c r="F677" s="220"/>
      <c r="G677" s="221">
        <v>45183</v>
      </c>
      <c r="H677" s="219" t="s">
        <v>57</v>
      </c>
      <c r="I677" s="276">
        <f t="shared" ca="1" si="35"/>
        <v>25.895890410958906</v>
      </c>
      <c r="J677" s="223">
        <v>36043</v>
      </c>
      <c r="K677" s="219">
        <v>76445876</v>
      </c>
      <c r="L677" s="219" t="s">
        <v>3696</v>
      </c>
      <c r="M677" s="219" t="s">
        <v>61</v>
      </c>
      <c r="N677" s="225"/>
      <c r="O677" s="298">
        <v>6.0000000000000001E-3</v>
      </c>
      <c r="P677" s="298" t="s">
        <v>67</v>
      </c>
      <c r="Q677" s="225"/>
      <c r="R677" s="225"/>
      <c r="S677" s="225"/>
      <c r="T677" s="226"/>
      <c r="U677" s="227" t="s">
        <v>68</v>
      </c>
      <c r="V677" s="227">
        <v>1</v>
      </c>
      <c r="W677" s="228" t="s">
        <v>8944</v>
      </c>
      <c r="X677" s="229" t="s">
        <v>3065</v>
      </c>
      <c r="Y677" s="230"/>
      <c r="Z677" s="230"/>
      <c r="AA677" s="230"/>
      <c r="AB677" s="231"/>
      <c r="AC677" s="231"/>
      <c r="AD677" s="232"/>
      <c r="AE677" s="233"/>
    </row>
    <row r="678" spans="1:31" ht="15.75" customHeight="1">
      <c r="A678" s="237" t="s">
        <v>130</v>
      </c>
      <c r="B678" s="219" t="s">
        <v>4921</v>
      </c>
      <c r="C678" s="237" t="s">
        <v>8929</v>
      </c>
      <c r="D678" s="237" t="s">
        <v>8945</v>
      </c>
      <c r="E678" s="220" t="s">
        <v>8946</v>
      </c>
      <c r="F678" s="220"/>
      <c r="G678" s="221">
        <v>45183</v>
      </c>
      <c r="H678" s="219" t="s">
        <v>57</v>
      </c>
      <c r="I678" s="276">
        <f t="shared" ca="1" si="35"/>
        <v>46.273972602739725</v>
      </c>
      <c r="J678" s="223">
        <v>28605</v>
      </c>
      <c r="K678" s="219">
        <v>10764757</v>
      </c>
      <c r="L678" s="219" t="s">
        <v>3696</v>
      </c>
      <c r="M678" s="219" t="s">
        <v>61</v>
      </c>
      <c r="N678" s="225"/>
      <c r="O678" s="299">
        <v>1.133</v>
      </c>
      <c r="P678" s="298" t="s">
        <v>8947</v>
      </c>
      <c r="Q678" s="299">
        <v>3.121</v>
      </c>
      <c r="R678" s="299"/>
      <c r="S678" s="299" t="s">
        <v>80</v>
      </c>
      <c r="T678" s="226"/>
      <c r="U678" s="227"/>
      <c r="V678" s="227"/>
      <c r="W678" s="228"/>
      <c r="X678" s="229"/>
      <c r="Y678" s="230"/>
      <c r="Z678" s="230"/>
      <c r="AA678" s="230"/>
      <c r="AB678" s="231"/>
      <c r="AC678" s="231"/>
      <c r="AD678" s="232"/>
      <c r="AE678" s="233"/>
    </row>
    <row r="679" spans="1:31" ht="15.75" customHeight="1">
      <c r="A679" s="237" t="s">
        <v>6877</v>
      </c>
      <c r="B679" s="219" t="s">
        <v>6878</v>
      </c>
      <c r="C679" s="237" t="s">
        <v>8948</v>
      </c>
      <c r="D679" s="237" t="s">
        <v>8949</v>
      </c>
      <c r="E679" s="220" t="s">
        <v>8950</v>
      </c>
      <c r="F679" s="220"/>
      <c r="G679" s="221">
        <v>45184</v>
      </c>
      <c r="H679" s="219" t="s">
        <v>72</v>
      </c>
      <c r="I679" s="276">
        <f t="shared" ca="1" si="35"/>
        <v>51.060273972602737</v>
      </c>
      <c r="J679" s="223">
        <v>26858</v>
      </c>
      <c r="K679" s="219">
        <v>80097929</v>
      </c>
      <c r="L679" s="219" t="s">
        <v>3696</v>
      </c>
      <c r="M679" s="219" t="s">
        <v>61</v>
      </c>
      <c r="N679" s="225"/>
      <c r="O679" s="299">
        <v>1.476</v>
      </c>
      <c r="P679" s="299" t="s">
        <v>299</v>
      </c>
      <c r="Q679" s="225"/>
      <c r="R679" s="225"/>
      <c r="S679" s="225"/>
      <c r="T679" s="226"/>
      <c r="U679" s="227"/>
      <c r="V679" s="227"/>
      <c r="W679" s="228"/>
      <c r="X679" s="229"/>
      <c r="Y679" s="230"/>
      <c r="Z679" s="230"/>
      <c r="AA679" s="230"/>
      <c r="AB679" s="231"/>
      <c r="AC679" s="231"/>
      <c r="AD679" s="232"/>
      <c r="AE679" s="233"/>
    </row>
    <row r="680" spans="1:31" ht="15.75" customHeight="1">
      <c r="A680" s="237" t="s">
        <v>8951</v>
      </c>
      <c r="B680" s="219" t="s">
        <v>95</v>
      </c>
      <c r="C680" s="237" t="s">
        <v>8952</v>
      </c>
      <c r="D680" s="237" t="s">
        <v>8953</v>
      </c>
      <c r="E680" s="220" t="s">
        <v>8954</v>
      </c>
      <c r="F680" s="220"/>
      <c r="G680" s="221">
        <v>45184</v>
      </c>
      <c r="H680" s="219" t="s">
        <v>72</v>
      </c>
      <c r="I680" s="276">
        <v>30</v>
      </c>
      <c r="J680" s="277" t="s">
        <v>7623</v>
      </c>
      <c r="K680" s="219">
        <v>73472850</v>
      </c>
      <c r="L680" s="219" t="s">
        <v>3696</v>
      </c>
      <c r="M680" s="219" t="s">
        <v>61</v>
      </c>
      <c r="N680" s="225"/>
      <c r="O680" s="299">
        <v>0.66600000000000004</v>
      </c>
      <c r="P680" s="299" t="s">
        <v>299</v>
      </c>
      <c r="Q680" s="225"/>
      <c r="R680" s="225"/>
      <c r="S680" s="225"/>
      <c r="T680" s="226"/>
      <c r="U680" s="227"/>
      <c r="V680" s="227"/>
      <c r="W680" s="228"/>
      <c r="X680" s="229"/>
      <c r="Y680" s="230"/>
      <c r="Z680" s="230"/>
      <c r="AA680" s="230"/>
      <c r="AB680" s="231"/>
      <c r="AC680" s="231"/>
      <c r="AD680" s="232"/>
      <c r="AE680" s="233"/>
    </row>
    <row r="681" spans="1:31" ht="15.75" customHeight="1">
      <c r="A681" s="237" t="s">
        <v>369</v>
      </c>
      <c r="B681" s="219" t="s">
        <v>375</v>
      </c>
      <c r="C681" s="237" t="s">
        <v>8955</v>
      </c>
      <c r="D681" s="237" t="s">
        <v>8956</v>
      </c>
      <c r="E681" s="220" t="s">
        <v>8957</v>
      </c>
      <c r="F681" s="220"/>
      <c r="G681" s="221">
        <v>45184</v>
      </c>
      <c r="H681" s="219" t="s">
        <v>72</v>
      </c>
      <c r="I681" s="276">
        <f t="shared" ref="I681:I690" ca="1" si="36">(TODAY()-J681)/365</f>
        <v>27.643835616438356</v>
      </c>
      <c r="J681" s="223">
        <v>35405</v>
      </c>
      <c r="K681" s="219" t="s">
        <v>7623</v>
      </c>
      <c r="L681" s="219" t="s">
        <v>3696</v>
      </c>
      <c r="M681" s="219" t="s">
        <v>61</v>
      </c>
      <c r="N681" s="225"/>
      <c r="O681" s="299">
        <v>0.61099999999999999</v>
      </c>
      <c r="P681" s="299" t="s">
        <v>299</v>
      </c>
      <c r="Q681" s="225"/>
      <c r="R681" s="225"/>
      <c r="S681" s="225"/>
      <c r="T681" s="226"/>
      <c r="U681" s="227" t="s">
        <v>68</v>
      </c>
      <c r="V681" s="227">
        <v>1</v>
      </c>
      <c r="W681" s="228">
        <v>96.51</v>
      </c>
      <c r="X681" s="229" t="s">
        <v>3065</v>
      </c>
      <c r="Y681" s="230"/>
      <c r="Z681" s="230"/>
      <c r="AA681" s="230"/>
      <c r="AB681" s="231"/>
      <c r="AC681" s="231"/>
      <c r="AD681" s="232"/>
      <c r="AE681" s="233"/>
    </row>
    <row r="682" spans="1:31" ht="15.75" customHeight="1">
      <c r="A682" s="237" t="s">
        <v>595</v>
      </c>
      <c r="B682" s="219" t="s">
        <v>8774</v>
      </c>
      <c r="C682" s="237" t="s">
        <v>8958</v>
      </c>
      <c r="D682" s="237" t="s">
        <v>8959</v>
      </c>
      <c r="E682" s="220" t="s">
        <v>8960</v>
      </c>
      <c r="F682" s="220"/>
      <c r="G682" s="221">
        <v>45188</v>
      </c>
      <c r="H682" s="219" t="s">
        <v>57</v>
      </c>
      <c r="I682" s="276">
        <f t="shared" ca="1" si="36"/>
        <v>37.463013698630135</v>
      </c>
      <c r="J682" s="223">
        <v>31821</v>
      </c>
      <c r="K682" s="219">
        <v>44501434</v>
      </c>
      <c r="L682" s="219" t="s">
        <v>3696</v>
      </c>
      <c r="M682" s="219" t="s">
        <v>61</v>
      </c>
      <c r="N682" s="225"/>
      <c r="O682" s="225"/>
      <c r="P682" s="298" t="s">
        <v>67</v>
      </c>
      <c r="Q682" s="298">
        <v>3.5999999999999997E-2</v>
      </c>
      <c r="R682" s="298"/>
      <c r="S682" s="225"/>
      <c r="T682" s="226"/>
      <c r="U682" s="227"/>
      <c r="V682" s="227"/>
      <c r="W682" s="228"/>
      <c r="X682" s="229"/>
      <c r="Y682" s="230"/>
      <c r="Z682" s="230"/>
      <c r="AA682" s="230"/>
      <c r="AB682" s="231"/>
      <c r="AC682" s="231"/>
      <c r="AD682" s="232"/>
      <c r="AE682" s="233" t="s">
        <v>8961</v>
      </c>
    </row>
    <row r="683" spans="1:31" ht="15.75" customHeight="1">
      <c r="A683" s="237" t="s">
        <v>8901</v>
      </c>
      <c r="B683" s="219" t="s">
        <v>400</v>
      </c>
      <c r="C683" s="237" t="s">
        <v>8962</v>
      </c>
      <c r="D683" s="237" t="s">
        <v>8963</v>
      </c>
      <c r="E683" s="220" t="s">
        <v>8964</v>
      </c>
      <c r="F683" s="220"/>
      <c r="G683" s="221">
        <v>45189</v>
      </c>
      <c r="H683" s="219" t="s">
        <v>57</v>
      </c>
      <c r="I683" s="276">
        <f t="shared" ca="1" si="36"/>
        <v>25.6</v>
      </c>
      <c r="J683" s="223">
        <v>36151</v>
      </c>
      <c r="K683" s="219">
        <v>75995241</v>
      </c>
      <c r="L683" s="219" t="s">
        <v>3696</v>
      </c>
      <c r="M683" s="219" t="s">
        <v>61</v>
      </c>
      <c r="N683" s="225"/>
      <c r="O683" s="298">
        <v>5.0000000000000001E-3</v>
      </c>
      <c r="P683" s="298" t="s">
        <v>67</v>
      </c>
      <c r="Q683" s="225"/>
      <c r="R683" s="225"/>
      <c r="S683" s="225"/>
      <c r="T683" s="226"/>
      <c r="U683" s="227"/>
      <c r="V683" s="227"/>
      <c r="W683" s="228"/>
      <c r="X683" s="229"/>
      <c r="Y683" s="230"/>
      <c r="Z683" s="230"/>
      <c r="AA683" s="230"/>
      <c r="AB683" s="231"/>
      <c r="AC683" s="231"/>
      <c r="AD683" s="232"/>
      <c r="AE683" s="233"/>
    </row>
    <row r="684" spans="1:31" ht="38.25" customHeight="1">
      <c r="A684" s="237" t="s">
        <v>2301</v>
      </c>
      <c r="B684" s="219" t="s">
        <v>283</v>
      </c>
      <c r="C684" s="237" t="s">
        <v>8965</v>
      </c>
      <c r="D684" s="237" t="s">
        <v>8966</v>
      </c>
      <c r="E684" s="220" t="s">
        <v>8967</v>
      </c>
      <c r="F684" s="220"/>
      <c r="G684" s="221">
        <v>45190</v>
      </c>
      <c r="H684" s="219" t="s">
        <v>72</v>
      </c>
      <c r="I684" s="276">
        <f t="shared" ca="1" si="36"/>
        <v>29.81917808219178</v>
      </c>
      <c r="J684" s="223">
        <v>34611</v>
      </c>
      <c r="K684" s="219">
        <v>48420276</v>
      </c>
      <c r="L684" s="219" t="s">
        <v>3696</v>
      </c>
      <c r="M684" s="219" t="s">
        <v>61</v>
      </c>
      <c r="N684" s="225"/>
      <c r="O684" s="299">
        <v>0.873</v>
      </c>
      <c r="P684" s="298" t="s">
        <v>8968</v>
      </c>
      <c r="Q684" s="225"/>
      <c r="R684" s="225"/>
      <c r="S684" s="299" t="s">
        <v>80</v>
      </c>
      <c r="T684" s="226"/>
      <c r="U684" s="227" t="s">
        <v>378</v>
      </c>
      <c r="V684" s="227">
        <v>0.28100000000000003</v>
      </c>
      <c r="W684" s="228">
        <v>0.98480000000000001</v>
      </c>
      <c r="X684" s="229" t="s">
        <v>7623</v>
      </c>
      <c r="Y684" s="230"/>
      <c r="Z684" s="230"/>
      <c r="AA684" s="230"/>
      <c r="AB684" s="231"/>
      <c r="AC684" s="231"/>
      <c r="AD684" s="232"/>
      <c r="AE684" s="233"/>
    </row>
    <row r="685" spans="1:31" ht="15.75" customHeight="1">
      <c r="A685" s="237" t="s">
        <v>130</v>
      </c>
      <c r="B685" s="219" t="s">
        <v>4921</v>
      </c>
      <c r="C685" s="237" t="s">
        <v>8969</v>
      </c>
      <c r="D685" s="237" t="s">
        <v>8970</v>
      </c>
      <c r="E685" s="220" t="s">
        <v>8971</v>
      </c>
      <c r="F685" s="220"/>
      <c r="G685" s="221">
        <v>45190</v>
      </c>
      <c r="H685" s="219" t="s">
        <v>57</v>
      </c>
      <c r="I685" s="276">
        <f t="shared" ca="1" si="36"/>
        <v>83.183561643835617</v>
      </c>
      <c r="J685" s="223">
        <v>15133</v>
      </c>
      <c r="K685" s="219">
        <v>20883916</v>
      </c>
      <c r="L685" s="219" t="s">
        <v>3696</v>
      </c>
      <c r="M685" s="219" t="s">
        <v>61</v>
      </c>
      <c r="N685" s="225"/>
      <c r="O685" s="299">
        <v>1.4490000000000001</v>
      </c>
      <c r="P685" s="299" t="s">
        <v>299</v>
      </c>
      <c r="Q685" s="225"/>
      <c r="R685" s="225"/>
      <c r="S685" s="225"/>
      <c r="T685" s="226"/>
      <c r="U685" s="227"/>
      <c r="V685" s="227"/>
      <c r="W685" s="228"/>
      <c r="X685" s="229"/>
      <c r="Y685" s="230"/>
      <c r="Z685" s="230"/>
      <c r="AA685" s="230"/>
      <c r="AB685" s="231"/>
      <c r="AC685" s="231"/>
      <c r="AD685" s="232"/>
      <c r="AE685" s="233"/>
    </row>
    <row r="686" spans="1:31" ht="15.75" customHeight="1">
      <c r="A686" s="237" t="s">
        <v>130</v>
      </c>
      <c r="B686" s="219" t="s">
        <v>4921</v>
      </c>
      <c r="C686" s="237" t="s">
        <v>8969</v>
      </c>
      <c r="D686" s="237" t="s">
        <v>8972</v>
      </c>
      <c r="E686" s="220" t="s">
        <v>8973</v>
      </c>
      <c r="F686" s="220"/>
      <c r="G686" s="221">
        <v>45190</v>
      </c>
      <c r="H686" s="219" t="s">
        <v>57</v>
      </c>
      <c r="I686" s="276">
        <f t="shared" ca="1" si="36"/>
        <v>73.06849315068493</v>
      </c>
      <c r="J686" s="223">
        <v>18825</v>
      </c>
      <c r="K686" s="219">
        <v>23654495</v>
      </c>
      <c r="L686" s="219" t="s">
        <v>3696</v>
      </c>
      <c r="M686" s="219" t="s">
        <v>61</v>
      </c>
      <c r="N686" s="225"/>
      <c r="O686" s="299">
        <v>1.321</v>
      </c>
      <c r="P686" s="299" t="s">
        <v>299</v>
      </c>
      <c r="Q686" s="225"/>
      <c r="R686" s="225"/>
      <c r="S686" s="225"/>
      <c r="T686" s="226"/>
      <c r="U686" s="227"/>
      <c r="V686" s="227"/>
      <c r="W686" s="228"/>
      <c r="X686" s="229"/>
      <c r="Y686" s="230"/>
      <c r="Z686" s="230"/>
      <c r="AA686" s="230"/>
      <c r="AB686" s="231"/>
      <c r="AC686" s="231"/>
      <c r="AD686" s="232"/>
      <c r="AE686" s="233"/>
    </row>
    <row r="687" spans="1:31" ht="15.75" customHeight="1">
      <c r="A687" s="237" t="s">
        <v>130</v>
      </c>
      <c r="B687" s="219" t="s">
        <v>4921</v>
      </c>
      <c r="C687" s="237" t="s">
        <v>8969</v>
      </c>
      <c r="D687" s="237" t="s">
        <v>8974</v>
      </c>
      <c r="E687" s="220" t="s">
        <v>8975</v>
      </c>
      <c r="F687" s="220"/>
      <c r="G687" s="221">
        <v>45190</v>
      </c>
      <c r="H687" s="219" t="s">
        <v>57</v>
      </c>
      <c r="I687" s="276">
        <f t="shared" ca="1" si="36"/>
        <v>76.93150684931507</v>
      </c>
      <c r="J687" s="223">
        <v>17415</v>
      </c>
      <c r="K687" s="219">
        <v>21010379</v>
      </c>
      <c r="L687" s="219" t="s">
        <v>3696</v>
      </c>
      <c r="M687" s="219" t="s">
        <v>61</v>
      </c>
      <c r="N687" s="225"/>
      <c r="O687" s="299">
        <v>1.4650000000000001</v>
      </c>
      <c r="P687" s="299" t="s">
        <v>299</v>
      </c>
      <c r="Q687" s="225"/>
      <c r="R687" s="225"/>
      <c r="S687" s="225"/>
      <c r="T687" s="226"/>
      <c r="U687" s="227"/>
      <c r="V687" s="227"/>
      <c r="W687" s="228"/>
      <c r="X687" s="229"/>
      <c r="Y687" s="230"/>
      <c r="Z687" s="230"/>
      <c r="AA687" s="230"/>
      <c r="AB687" s="231"/>
      <c r="AC687" s="231"/>
      <c r="AD687" s="232"/>
      <c r="AE687" s="233"/>
    </row>
    <row r="688" spans="1:31" ht="15.75" customHeight="1">
      <c r="A688" s="237" t="s">
        <v>130</v>
      </c>
      <c r="B688" s="219" t="s">
        <v>4921</v>
      </c>
      <c r="C688" s="237" t="s">
        <v>8969</v>
      </c>
      <c r="D688" s="237" t="s">
        <v>8976</v>
      </c>
      <c r="E688" s="220" t="s">
        <v>8977</v>
      </c>
      <c r="F688" s="220"/>
      <c r="G688" s="221">
        <v>45190</v>
      </c>
      <c r="H688" s="219" t="s">
        <v>72</v>
      </c>
      <c r="I688" s="276">
        <f t="shared" ca="1" si="36"/>
        <v>20.443835616438356</v>
      </c>
      <c r="J688" s="223">
        <v>38033</v>
      </c>
      <c r="K688" s="219">
        <v>72711993</v>
      </c>
      <c r="L688" s="219" t="s">
        <v>3696</v>
      </c>
      <c r="M688" s="219" t="s">
        <v>61</v>
      </c>
      <c r="N688" s="225"/>
      <c r="O688" s="298">
        <v>8.9999999999999993E-3</v>
      </c>
      <c r="P688" s="298" t="s">
        <v>67</v>
      </c>
      <c r="Q688" s="225"/>
      <c r="R688" s="225"/>
      <c r="S688" s="225"/>
      <c r="T688" s="226"/>
      <c r="U688" s="227" t="s">
        <v>378</v>
      </c>
      <c r="V688" s="227">
        <v>1</v>
      </c>
      <c r="W688" s="228" t="s">
        <v>8978</v>
      </c>
      <c r="X688" s="229" t="s">
        <v>3065</v>
      </c>
      <c r="Y688" s="230"/>
      <c r="Z688" s="230"/>
      <c r="AA688" s="230"/>
      <c r="AB688" s="231"/>
      <c r="AC688" s="231"/>
      <c r="AD688" s="232"/>
      <c r="AE688" s="233"/>
    </row>
    <row r="689" spans="1:31" ht="15.75" customHeight="1">
      <c r="A689" s="237" t="s">
        <v>130</v>
      </c>
      <c r="B689" s="219" t="s">
        <v>4921</v>
      </c>
      <c r="C689" s="237" t="s">
        <v>8969</v>
      </c>
      <c r="D689" s="237" t="s">
        <v>8979</v>
      </c>
      <c r="E689" s="220" t="s">
        <v>8980</v>
      </c>
      <c r="F689" s="220"/>
      <c r="G689" s="221">
        <v>45190</v>
      </c>
      <c r="H689" s="219" t="s">
        <v>72</v>
      </c>
      <c r="I689" s="276">
        <f t="shared" ca="1" si="36"/>
        <v>38.4</v>
      </c>
      <c r="J689" s="223">
        <v>31479</v>
      </c>
      <c r="K689" s="219">
        <v>43836429</v>
      </c>
      <c r="L689" s="219" t="s">
        <v>3696</v>
      </c>
      <c r="M689" s="219" t="s">
        <v>61</v>
      </c>
      <c r="N689" s="225"/>
      <c r="O689" s="299">
        <v>0.75600000000000001</v>
      </c>
      <c r="P689" s="299" t="s">
        <v>5148</v>
      </c>
      <c r="Q689" s="225"/>
      <c r="R689" s="225"/>
      <c r="S689" s="225"/>
      <c r="T689" s="226"/>
      <c r="U689" s="227" t="s">
        <v>378</v>
      </c>
      <c r="V689" s="227">
        <v>1</v>
      </c>
      <c r="W689" s="228" t="s">
        <v>8981</v>
      </c>
      <c r="X689" s="229" t="s">
        <v>3065</v>
      </c>
      <c r="Y689" s="230"/>
      <c r="Z689" s="230"/>
      <c r="AA689" s="230"/>
      <c r="AB689" s="231"/>
      <c r="AC689" s="231"/>
      <c r="AD689" s="232"/>
      <c r="AE689" s="233"/>
    </row>
    <row r="690" spans="1:31" ht="15.75" customHeight="1">
      <c r="A690" s="237" t="s">
        <v>130</v>
      </c>
      <c r="B690" s="219" t="s">
        <v>4921</v>
      </c>
      <c r="C690" s="237" t="s">
        <v>8969</v>
      </c>
      <c r="D690" s="237" t="s">
        <v>8982</v>
      </c>
      <c r="E690" s="220" t="s">
        <v>8983</v>
      </c>
      <c r="F690" s="220"/>
      <c r="G690" s="221">
        <v>45190</v>
      </c>
      <c r="H690" s="219" t="s">
        <v>57</v>
      </c>
      <c r="I690" s="276">
        <f t="shared" ca="1" si="36"/>
        <v>39.241095890410961</v>
      </c>
      <c r="J690" s="223">
        <v>31172</v>
      </c>
      <c r="K690" s="219">
        <v>42939279</v>
      </c>
      <c r="L690" s="219" t="s">
        <v>3696</v>
      </c>
      <c r="M690" s="219" t="s">
        <v>61</v>
      </c>
      <c r="N690" s="225"/>
      <c r="O690" s="299">
        <v>0.64300000000000002</v>
      </c>
      <c r="P690" s="299" t="s">
        <v>2946</v>
      </c>
      <c r="Q690" s="225"/>
      <c r="R690" s="225"/>
      <c r="S690" s="225"/>
      <c r="T690" s="226"/>
      <c r="U690" s="227" t="s">
        <v>378</v>
      </c>
      <c r="V690" s="227">
        <v>1</v>
      </c>
      <c r="W690" s="228" t="s">
        <v>8984</v>
      </c>
      <c r="X690" s="229" t="s">
        <v>3065</v>
      </c>
      <c r="Y690" s="230"/>
      <c r="Z690" s="230"/>
      <c r="AA690" s="230"/>
      <c r="AB690" s="231"/>
      <c r="AC690" s="231"/>
      <c r="AD690" s="232"/>
      <c r="AE690" s="233"/>
    </row>
    <row r="691" spans="1:31" ht="15.75" customHeight="1">
      <c r="A691" s="237" t="s">
        <v>3167</v>
      </c>
      <c r="B691" s="219" t="s">
        <v>2437</v>
      </c>
      <c r="C691" s="237" t="s">
        <v>8985</v>
      </c>
      <c r="D691" s="237" t="s">
        <v>8986</v>
      </c>
      <c r="E691" s="220" t="s">
        <v>8987</v>
      </c>
      <c r="F691" s="220"/>
      <c r="G691" s="221">
        <v>45190</v>
      </c>
      <c r="H691" s="219" t="s">
        <v>72</v>
      </c>
      <c r="I691" s="219">
        <v>47</v>
      </c>
      <c r="J691" s="223">
        <v>27667</v>
      </c>
      <c r="K691" s="219">
        <v>20104438</v>
      </c>
      <c r="L691" s="219" t="s">
        <v>3696</v>
      </c>
      <c r="M691" s="219" t="s">
        <v>61</v>
      </c>
      <c r="N691" s="225"/>
      <c r="O691" s="299">
        <v>2.6989999999999998</v>
      </c>
      <c r="P691" s="299" t="s">
        <v>2789</v>
      </c>
      <c r="Q691" s="225"/>
      <c r="R691" s="225"/>
      <c r="S691" s="225"/>
      <c r="T691" s="226"/>
      <c r="U691" s="227" t="s">
        <v>68</v>
      </c>
      <c r="V691" s="227">
        <v>1</v>
      </c>
      <c r="W691" s="228">
        <v>142.28200000000001</v>
      </c>
      <c r="X691" s="229" t="s">
        <v>7623</v>
      </c>
      <c r="Y691" s="230"/>
      <c r="Z691" s="230"/>
      <c r="AA691" s="230"/>
      <c r="AB691" s="231"/>
      <c r="AC691" s="231"/>
      <c r="AD691" s="232"/>
      <c r="AE691" s="233"/>
    </row>
    <row r="692" spans="1:31" ht="15.75" customHeight="1">
      <c r="A692" s="237" t="s">
        <v>2195</v>
      </c>
      <c r="B692" s="219" t="s">
        <v>675</v>
      </c>
      <c r="C692" s="237" t="s">
        <v>8988</v>
      </c>
      <c r="D692" s="237" t="s">
        <v>8989</v>
      </c>
      <c r="E692" s="220" t="s">
        <v>8990</v>
      </c>
      <c r="F692" s="220"/>
      <c r="G692" s="221">
        <v>45191</v>
      </c>
      <c r="H692" s="219" t="s">
        <v>57</v>
      </c>
      <c r="I692" s="219">
        <v>28</v>
      </c>
      <c r="J692" s="277" t="s">
        <v>7623</v>
      </c>
      <c r="K692" s="219">
        <v>70430290</v>
      </c>
      <c r="L692" s="219" t="s">
        <v>3696</v>
      </c>
      <c r="M692" s="219" t="s">
        <v>61</v>
      </c>
      <c r="N692" s="225"/>
      <c r="O692" s="299">
        <v>0.63300000000000001</v>
      </c>
      <c r="P692" s="299" t="s">
        <v>299</v>
      </c>
      <c r="Q692" s="225"/>
      <c r="R692" s="225"/>
      <c r="S692" s="225"/>
      <c r="T692" s="226"/>
      <c r="U692" s="227"/>
      <c r="V692" s="227"/>
      <c r="W692" s="228"/>
      <c r="X692" s="229"/>
      <c r="Y692" s="230"/>
      <c r="Z692" s="230"/>
      <c r="AA692" s="230"/>
      <c r="AB692" s="231"/>
      <c r="AC692" s="231"/>
      <c r="AD692" s="232"/>
      <c r="AE692" s="233" t="s">
        <v>8991</v>
      </c>
    </row>
    <row r="693" spans="1:31" ht="15.75" customHeight="1">
      <c r="A693" s="237" t="s">
        <v>595</v>
      </c>
      <c r="B693" s="219" t="s">
        <v>8774</v>
      </c>
      <c r="C693" s="237" t="s">
        <v>8992</v>
      </c>
      <c r="D693" s="237" t="s">
        <v>8993</v>
      </c>
      <c r="E693" s="220" t="s">
        <v>8994</v>
      </c>
      <c r="F693" s="220"/>
      <c r="G693" s="221">
        <v>45191</v>
      </c>
      <c r="H693" s="219" t="s">
        <v>57</v>
      </c>
      <c r="I693" s="219">
        <v>37</v>
      </c>
      <c r="J693" s="223">
        <v>31316</v>
      </c>
      <c r="K693" s="219">
        <v>47009304</v>
      </c>
      <c r="L693" s="219" t="s">
        <v>3696</v>
      </c>
      <c r="M693" s="219" t="s">
        <v>61</v>
      </c>
      <c r="N693" s="225"/>
      <c r="O693" s="298">
        <v>5.0000000000000001E-3</v>
      </c>
      <c r="P693" s="298" t="s">
        <v>67</v>
      </c>
      <c r="Q693" s="225"/>
      <c r="R693" s="225"/>
      <c r="S693" s="225"/>
      <c r="T693" s="226"/>
      <c r="U693" s="227"/>
      <c r="V693" s="227"/>
      <c r="W693" s="228"/>
      <c r="X693" s="229"/>
      <c r="Y693" s="230"/>
      <c r="Z693" s="230"/>
      <c r="AA693" s="230"/>
      <c r="AB693" s="231"/>
      <c r="AC693" s="231"/>
      <c r="AD693" s="232"/>
      <c r="AE693" s="233" t="s">
        <v>8995</v>
      </c>
    </row>
    <row r="694" spans="1:31" ht="15.75" customHeight="1">
      <c r="A694" s="237" t="s">
        <v>928</v>
      </c>
      <c r="B694" s="219" t="s">
        <v>283</v>
      </c>
      <c r="C694" s="237" t="s">
        <v>8996</v>
      </c>
      <c r="D694" s="237" t="s">
        <v>8997</v>
      </c>
      <c r="E694" s="220" t="s">
        <v>8998</v>
      </c>
      <c r="F694" s="220"/>
      <c r="G694" s="221">
        <v>45191</v>
      </c>
      <c r="H694" s="219" t="s">
        <v>72</v>
      </c>
      <c r="I694" s="219">
        <v>28</v>
      </c>
      <c r="J694" s="223">
        <v>34935</v>
      </c>
      <c r="K694" s="219">
        <v>60223303</v>
      </c>
      <c r="L694" s="219" t="s">
        <v>3696</v>
      </c>
      <c r="M694" s="219" t="s">
        <v>61</v>
      </c>
      <c r="N694" s="225"/>
      <c r="O694" s="299">
        <v>1.5620000000000001</v>
      </c>
      <c r="P694" s="299" t="s">
        <v>299</v>
      </c>
      <c r="Q694" s="225"/>
      <c r="R694" s="225"/>
      <c r="S694" s="225"/>
      <c r="T694" s="226"/>
      <c r="U694" s="227"/>
      <c r="V694" s="227"/>
      <c r="W694" s="228"/>
      <c r="X694" s="229"/>
      <c r="Y694" s="230"/>
      <c r="Z694" s="230"/>
      <c r="AA694" s="230"/>
      <c r="AB694" s="231"/>
      <c r="AC694" s="231"/>
      <c r="AD694" s="232"/>
      <c r="AE694" s="233"/>
    </row>
    <row r="695" spans="1:31" ht="15.75" customHeight="1">
      <c r="A695" s="237" t="s">
        <v>651</v>
      </c>
      <c r="B695" s="219" t="s">
        <v>400</v>
      </c>
      <c r="C695" s="237" t="s">
        <v>8999</v>
      </c>
      <c r="D695" s="237" t="s">
        <v>9000</v>
      </c>
      <c r="E695" s="220" t="s">
        <v>9001</v>
      </c>
      <c r="F695" s="220"/>
      <c r="G695" s="221">
        <v>45191</v>
      </c>
      <c r="H695" s="219" t="s">
        <v>57</v>
      </c>
      <c r="I695" s="219">
        <v>13</v>
      </c>
      <c r="J695" s="223">
        <v>40337</v>
      </c>
      <c r="K695" s="219">
        <v>62596934</v>
      </c>
      <c r="L695" s="275" t="s">
        <v>4516</v>
      </c>
      <c r="M695" s="219" t="s">
        <v>61</v>
      </c>
      <c r="N695" s="225"/>
      <c r="O695" s="298">
        <v>5.0000000000000001E-3</v>
      </c>
      <c r="P695" s="298" t="s">
        <v>67</v>
      </c>
      <c r="Q695" s="225"/>
      <c r="R695" s="225"/>
      <c r="S695" s="225"/>
      <c r="T695" s="226"/>
      <c r="U695" s="227"/>
      <c r="V695" s="227"/>
      <c r="W695" s="228"/>
      <c r="X695" s="229"/>
      <c r="Y695" s="230"/>
      <c r="Z695" s="230"/>
      <c r="AA695" s="230"/>
      <c r="AB695" s="231"/>
      <c r="AC695" s="231"/>
      <c r="AD695" s="232"/>
      <c r="AE695" s="233"/>
    </row>
    <row r="696" spans="1:31" ht="15.75" customHeight="1">
      <c r="A696" s="237" t="s">
        <v>651</v>
      </c>
      <c r="B696" s="219" t="s">
        <v>400</v>
      </c>
      <c r="C696" s="237" t="s">
        <v>8999</v>
      </c>
      <c r="D696" s="237" t="s">
        <v>9002</v>
      </c>
      <c r="E696" s="220" t="s">
        <v>9003</v>
      </c>
      <c r="F696" s="220"/>
      <c r="G696" s="221">
        <v>45191</v>
      </c>
      <c r="H696" s="219" t="s">
        <v>72</v>
      </c>
      <c r="I696" s="219"/>
      <c r="J696" s="223">
        <v>25277</v>
      </c>
      <c r="K696" s="219">
        <v>21464886</v>
      </c>
      <c r="L696" s="219" t="s">
        <v>3696</v>
      </c>
      <c r="M696" s="219" t="s">
        <v>61</v>
      </c>
      <c r="N696" s="225"/>
      <c r="O696" s="299">
        <v>0.314</v>
      </c>
      <c r="P696" s="299" t="s">
        <v>299</v>
      </c>
      <c r="Q696" s="225"/>
      <c r="R696" s="225"/>
      <c r="S696" s="225"/>
      <c r="T696" s="226"/>
      <c r="U696" s="227"/>
      <c r="V696" s="227"/>
      <c r="W696" s="228"/>
      <c r="X696" s="229"/>
      <c r="Y696" s="230"/>
      <c r="Z696" s="230"/>
      <c r="AA696" s="230"/>
      <c r="AB696" s="231"/>
      <c r="AC696" s="231"/>
      <c r="AD696" s="232"/>
      <c r="AE696" s="233"/>
    </row>
    <row r="697" spans="1:31" ht="15.75" customHeight="1">
      <c r="A697" s="237" t="s">
        <v>651</v>
      </c>
      <c r="B697" s="219" t="s">
        <v>400</v>
      </c>
      <c r="C697" s="237" t="s">
        <v>9004</v>
      </c>
      <c r="D697" s="237" t="s">
        <v>9005</v>
      </c>
      <c r="E697" s="220" t="s">
        <v>9006</v>
      </c>
      <c r="F697" s="220"/>
      <c r="G697" s="221">
        <v>45191</v>
      </c>
      <c r="H697" s="219" t="s">
        <v>72</v>
      </c>
      <c r="I697" s="219">
        <v>8</v>
      </c>
      <c r="J697" s="223">
        <v>42261</v>
      </c>
      <c r="K697" s="219">
        <v>79292818</v>
      </c>
      <c r="L697" s="275" t="s">
        <v>4762</v>
      </c>
      <c r="M697" s="219" t="s">
        <v>61</v>
      </c>
      <c r="N697" s="225"/>
      <c r="O697" s="298">
        <v>8.0000000000000002E-3</v>
      </c>
      <c r="P697" s="298" t="s">
        <v>67</v>
      </c>
      <c r="Q697" s="225"/>
      <c r="R697" s="225"/>
      <c r="S697" s="225"/>
      <c r="T697" s="226"/>
      <c r="U697" s="227"/>
      <c r="V697" s="227"/>
      <c r="W697" s="228"/>
      <c r="X697" s="229"/>
      <c r="Y697" s="230"/>
      <c r="Z697" s="230"/>
      <c r="AA697" s="230"/>
      <c r="AB697" s="231"/>
      <c r="AC697" s="231"/>
      <c r="AD697" s="232"/>
      <c r="AE697" s="233"/>
    </row>
    <row r="698" spans="1:31" ht="26.25" customHeight="1">
      <c r="A698" s="237"/>
      <c r="B698" s="219"/>
      <c r="C698" s="237"/>
      <c r="D698" s="237" t="s">
        <v>9007</v>
      </c>
      <c r="E698" s="203">
        <v>3954</v>
      </c>
      <c r="F698" s="203"/>
      <c r="G698" s="221">
        <v>45194</v>
      </c>
      <c r="H698" s="219"/>
      <c r="I698" s="219"/>
      <c r="J698" s="223"/>
      <c r="K698" s="219"/>
      <c r="L698" s="219"/>
      <c r="M698" s="219"/>
      <c r="N698" s="225"/>
      <c r="O698" s="299">
        <v>0.46800000000000003</v>
      </c>
      <c r="P698" s="225"/>
      <c r="Q698" s="225"/>
      <c r="R698" s="225"/>
      <c r="S698" s="225"/>
      <c r="T698" s="226"/>
      <c r="U698" s="227"/>
      <c r="V698" s="227"/>
      <c r="W698" s="228"/>
      <c r="X698" s="229"/>
      <c r="Y698" s="230"/>
      <c r="Z698" s="230"/>
      <c r="AA698" s="230"/>
      <c r="AB698" s="230"/>
      <c r="AC698" s="230"/>
      <c r="AD698" s="233"/>
      <c r="AE698" s="233"/>
    </row>
    <row r="699" spans="1:31" ht="26.25" customHeight="1">
      <c r="A699" s="237"/>
      <c r="B699" s="219"/>
      <c r="C699" s="237"/>
      <c r="D699" s="237" t="s">
        <v>9007</v>
      </c>
      <c r="E699" s="316" t="s">
        <v>9008</v>
      </c>
      <c r="F699" s="316"/>
      <c r="G699" s="221">
        <v>45194</v>
      </c>
      <c r="H699" s="219"/>
      <c r="I699" s="219"/>
      <c r="J699" s="223"/>
      <c r="K699" s="219"/>
      <c r="L699" s="219"/>
      <c r="M699" s="219"/>
      <c r="N699" s="225"/>
      <c r="O699" s="299">
        <v>0.94199999999999995</v>
      </c>
      <c r="P699" s="225"/>
      <c r="Q699" s="225"/>
      <c r="R699" s="225"/>
      <c r="S699" s="225"/>
      <c r="T699" s="226"/>
      <c r="U699" s="227"/>
      <c r="V699" s="227"/>
      <c r="W699" s="228"/>
      <c r="X699" s="229"/>
      <c r="Y699" s="230"/>
      <c r="Z699" s="230"/>
      <c r="AA699" s="230"/>
      <c r="AB699" s="230"/>
      <c r="AC699" s="230"/>
      <c r="AD699" s="233"/>
      <c r="AE699" s="233"/>
    </row>
    <row r="700" spans="1:31" ht="26.25" customHeight="1">
      <c r="A700" s="237"/>
      <c r="B700" s="219"/>
      <c r="C700" s="237"/>
      <c r="D700" s="237" t="s">
        <v>9007</v>
      </c>
      <c r="E700" s="316" t="s">
        <v>9009</v>
      </c>
      <c r="F700" s="316"/>
      <c r="G700" s="221">
        <v>45194</v>
      </c>
      <c r="H700" s="219"/>
      <c r="I700" s="219"/>
      <c r="J700" s="223"/>
      <c r="K700" s="219"/>
      <c r="L700" s="219"/>
      <c r="M700" s="219"/>
      <c r="N700" s="225"/>
      <c r="O700" s="299">
        <v>1.669</v>
      </c>
      <c r="P700" s="225"/>
      <c r="Q700" s="225"/>
      <c r="R700" s="225"/>
      <c r="S700" s="225"/>
      <c r="T700" s="226"/>
      <c r="U700" s="227"/>
      <c r="V700" s="227"/>
      <c r="W700" s="228"/>
      <c r="X700" s="229"/>
      <c r="Y700" s="230"/>
      <c r="Z700" s="230"/>
      <c r="AA700" s="230"/>
      <c r="AB700" s="230"/>
      <c r="AC700" s="230"/>
      <c r="AD700" s="233"/>
      <c r="AE700" s="233"/>
    </row>
    <row r="701" spans="1:31" ht="26.25" customHeight="1">
      <c r="A701" s="237"/>
      <c r="B701" s="219"/>
      <c r="C701" s="237"/>
      <c r="D701" s="237" t="s">
        <v>9007</v>
      </c>
      <c r="E701" s="317">
        <v>1278</v>
      </c>
      <c r="F701" s="317"/>
      <c r="G701" s="221">
        <v>45194</v>
      </c>
      <c r="H701" s="219"/>
      <c r="I701" s="219"/>
      <c r="J701" s="223"/>
      <c r="K701" s="219"/>
      <c r="L701" s="219"/>
      <c r="M701" s="219"/>
      <c r="N701" s="225"/>
      <c r="O701" s="299">
        <v>0.72199999999999998</v>
      </c>
      <c r="P701" s="225"/>
      <c r="Q701" s="225"/>
      <c r="R701" s="225"/>
      <c r="S701" s="225"/>
      <c r="T701" s="226"/>
      <c r="U701" s="227"/>
      <c r="V701" s="227"/>
      <c r="W701" s="228"/>
      <c r="X701" s="229"/>
      <c r="Y701" s="230"/>
      <c r="Z701" s="230"/>
      <c r="AA701" s="230"/>
      <c r="AB701" s="230"/>
      <c r="AC701" s="230"/>
      <c r="AD701" s="233"/>
      <c r="AE701" s="233"/>
    </row>
    <row r="702" spans="1:31" ht="26.25" customHeight="1">
      <c r="A702" s="237"/>
      <c r="B702" s="219"/>
      <c r="C702" s="237"/>
      <c r="D702" s="237" t="s">
        <v>9007</v>
      </c>
      <c r="E702" s="316" t="s">
        <v>9010</v>
      </c>
      <c r="F702" s="316"/>
      <c r="G702" s="221">
        <v>45194</v>
      </c>
      <c r="H702" s="219"/>
      <c r="I702" s="219"/>
      <c r="J702" s="223"/>
      <c r="K702" s="219"/>
      <c r="L702" s="219"/>
      <c r="M702" s="219"/>
      <c r="N702" s="225"/>
      <c r="O702" s="299">
        <v>0.52200000000000002</v>
      </c>
      <c r="P702" s="225"/>
      <c r="Q702" s="225"/>
      <c r="R702" s="225"/>
      <c r="S702" s="225"/>
      <c r="T702" s="226"/>
      <c r="U702" s="227"/>
      <c r="V702" s="227"/>
      <c r="W702" s="228"/>
      <c r="X702" s="229"/>
      <c r="Y702" s="230"/>
      <c r="Z702" s="230"/>
      <c r="AA702" s="230"/>
      <c r="AB702" s="230"/>
      <c r="AC702" s="230"/>
      <c r="AD702" s="233"/>
      <c r="AE702" s="233"/>
    </row>
    <row r="703" spans="1:31" ht="26.25" customHeight="1">
      <c r="A703" s="237"/>
      <c r="B703" s="219"/>
      <c r="C703" s="237"/>
      <c r="D703" s="237" t="s">
        <v>9007</v>
      </c>
      <c r="E703" s="316" t="s">
        <v>9011</v>
      </c>
      <c r="F703" s="316"/>
      <c r="G703" s="221">
        <v>45194</v>
      </c>
      <c r="H703" s="219"/>
      <c r="I703" s="219"/>
      <c r="J703" s="223"/>
      <c r="K703" s="219"/>
      <c r="L703" s="219"/>
      <c r="M703" s="219"/>
      <c r="N703" s="225"/>
      <c r="O703" s="299">
        <v>0.23</v>
      </c>
      <c r="P703" s="225"/>
      <c r="Q703" s="225"/>
      <c r="R703" s="225"/>
      <c r="S703" s="225"/>
      <c r="T703" s="226"/>
      <c r="U703" s="227"/>
      <c r="V703" s="227"/>
      <c r="W703" s="228"/>
      <c r="X703" s="229"/>
      <c r="Y703" s="230"/>
      <c r="Z703" s="230"/>
      <c r="AA703" s="230"/>
      <c r="AB703" s="230"/>
      <c r="AC703" s="230"/>
      <c r="AD703" s="233"/>
      <c r="AE703" s="233"/>
    </row>
    <row r="704" spans="1:31" ht="26.25" customHeight="1">
      <c r="A704" s="237"/>
      <c r="B704" s="219"/>
      <c r="C704" s="237"/>
      <c r="D704" s="237" t="s">
        <v>9007</v>
      </c>
      <c r="E704" s="316" t="s">
        <v>9012</v>
      </c>
      <c r="F704" s="316"/>
      <c r="G704" s="221">
        <v>45194</v>
      </c>
      <c r="H704" s="219"/>
      <c r="I704" s="219"/>
      <c r="J704" s="223"/>
      <c r="K704" s="219"/>
      <c r="L704" s="219"/>
      <c r="M704" s="219"/>
      <c r="N704" s="225"/>
      <c r="O704" s="299">
        <v>0.61399999999999999</v>
      </c>
      <c r="P704" s="225"/>
      <c r="Q704" s="225"/>
      <c r="R704" s="225"/>
      <c r="S704" s="225"/>
      <c r="T704" s="226"/>
      <c r="U704" s="227"/>
      <c r="V704" s="227"/>
      <c r="W704" s="228"/>
      <c r="X704" s="229"/>
      <c r="Y704" s="230"/>
      <c r="Z704" s="230"/>
      <c r="AA704" s="230"/>
      <c r="AB704" s="230"/>
      <c r="AC704" s="230"/>
      <c r="AD704" s="233"/>
      <c r="AE704" s="233"/>
    </row>
    <row r="705" spans="1:31" ht="26.25" customHeight="1">
      <c r="A705" s="237"/>
      <c r="B705" s="219"/>
      <c r="C705" s="237"/>
      <c r="D705" s="237" t="s">
        <v>9007</v>
      </c>
      <c r="E705" s="317" t="s">
        <v>9013</v>
      </c>
      <c r="F705" s="317"/>
      <c r="G705" s="221">
        <v>45194</v>
      </c>
      <c r="H705" s="219"/>
      <c r="I705" s="219"/>
      <c r="J705" s="223"/>
      <c r="K705" s="219"/>
      <c r="L705" s="219"/>
      <c r="M705" s="219"/>
      <c r="N705" s="225"/>
      <c r="O705" s="299">
        <v>1.4</v>
      </c>
      <c r="P705" s="225"/>
      <c r="Q705" s="225"/>
      <c r="R705" s="225"/>
      <c r="S705" s="225"/>
      <c r="T705" s="226"/>
      <c r="U705" s="227"/>
      <c r="V705" s="227"/>
      <c r="W705" s="228"/>
      <c r="X705" s="229"/>
      <c r="Y705" s="230"/>
      <c r="Z705" s="230"/>
      <c r="AA705" s="230"/>
      <c r="AB705" s="230"/>
      <c r="AC705" s="230"/>
      <c r="AD705" s="233"/>
      <c r="AE705" s="233"/>
    </row>
    <row r="706" spans="1:31" ht="26.25" customHeight="1">
      <c r="A706" s="237"/>
      <c r="B706" s="219"/>
      <c r="C706" s="237"/>
      <c r="D706" s="237" t="s">
        <v>9007</v>
      </c>
      <c r="E706" s="317" t="s">
        <v>9014</v>
      </c>
      <c r="F706" s="317"/>
      <c r="G706" s="221">
        <v>45194</v>
      </c>
      <c r="H706" s="219"/>
      <c r="I706" s="219"/>
      <c r="J706" s="223"/>
      <c r="K706" s="219"/>
      <c r="L706" s="219"/>
      <c r="M706" s="219"/>
      <c r="N706" s="225"/>
      <c r="O706" s="299">
        <v>1.119</v>
      </c>
      <c r="P706" s="225"/>
      <c r="Q706" s="225"/>
      <c r="R706" s="225"/>
      <c r="S706" s="225"/>
      <c r="T706" s="226"/>
      <c r="U706" s="227"/>
      <c r="V706" s="227"/>
      <c r="W706" s="228"/>
      <c r="X706" s="229"/>
      <c r="Y706" s="230"/>
      <c r="Z706" s="230"/>
      <c r="AA706" s="230"/>
      <c r="AB706" s="230"/>
      <c r="AC706" s="230"/>
      <c r="AD706" s="233"/>
      <c r="AE706" s="233"/>
    </row>
    <row r="707" spans="1:31" ht="26.25" customHeight="1">
      <c r="A707" s="237"/>
      <c r="B707" s="219"/>
      <c r="C707" s="237"/>
      <c r="D707" s="237" t="s">
        <v>9007</v>
      </c>
      <c r="E707" s="318" t="s">
        <v>9015</v>
      </c>
      <c r="F707" s="318"/>
      <c r="G707" s="221">
        <v>45194</v>
      </c>
      <c r="H707" s="219"/>
      <c r="I707" s="219"/>
      <c r="J707" s="223"/>
      <c r="K707" s="219"/>
      <c r="L707" s="219"/>
      <c r="M707" s="219"/>
      <c r="N707" s="225"/>
      <c r="O707" s="299">
        <v>2.2999999999999998</v>
      </c>
      <c r="P707" s="225"/>
      <c r="Q707" s="225"/>
      <c r="R707" s="225"/>
      <c r="S707" s="225"/>
      <c r="T707" s="226"/>
      <c r="U707" s="227"/>
      <c r="V707" s="227"/>
      <c r="W707" s="228"/>
      <c r="X707" s="229"/>
      <c r="Y707" s="230"/>
      <c r="Z707" s="230"/>
      <c r="AA707" s="230"/>
      <c r="AB707" s="230"/>
      <c r="AC707" s="230"/>
      <c r="AD707" s="233"/>
      <c r="AE707" s="233"/>
    </row>
    <row r="708" spans="1:31" ht="15.75" customHeight="1">
      <c r="A708" s="237"/>
      <c r="B708" s="219"/>
      <c r="C708" s="237"/>
      <c r="D708" s="237" t="s">
        <v>9007</v>
      </c>
      <c r="E708" s="318" t="s">
        <v>9016</v>
      </c>
      <c r="F708" s="318"/>
      <c r="G708" s="221">
        <v>45194</v>
      </c>
      <c r="H708" s="219"/>
      <c r="I708" s="219"/>
      <c r="J708" s="223"/>
      <c r="K708" s="219"/>
      <c r="L708" s="219"/>
      <c r="M708" s="219"/>
      <c r="N708" s="225"/>
      <c r="O708" s="299">
        <v>1.734</v>
      </c>
      <c r="P708" s="225"/>
      <c r="Q708" s="225"/>
      <c r="R708" s="225"/>
      <c r="S708" s="225"/>
      <c r="T708" s="226"/>
      <c r="U708" s="227"/>
      <c r="V708" s="227"/>
      <c r="W708" s="228"/>
      <c r="X708" s="229"/>
      <c r="Y708" s="230"/>
      <c r="Z708" s="230"/>
      <c r="AA708" s="230"/>
      <c r="AB708" s="231"/>
      <c r="AC708" s="231"/>
      <c r="AD708" s="232"/>
      <c r="AE708" s="233"/>
    </row>
    <row r="709" spans="1:31" ht="15.75" customHeight="1">
      <c r="A709" s="237"/>
      <c r="B709" s="219"/>
      <c r="C709" s="237"/>
      <c r="D709" s="237" t="s">
        <v>9007</v>
      </c>
      <c r="E709" s="317">
        <v>1706</v>
      </c>
      <c r="F709" s="317"/>
      <c r="G709" s="221">
        <v>45194</v>
      </c>
      <c r="H709" s="219"/>
      <c r="I709" s="219"/>
      <c r="J709" s="223"/>
      <c r="K709" s="219"/>
      <c r="L709" s="219"/>
      <c r="M709" s="219"/>
      <c r="N709" s="225"/>
      <c r="O709" s="299">
        <v>1.4279999999999999</v>
      </c>
      <c r="P709" s="225"/>
      <c r="Q709" s="225"/>
      <c r="R709" s="225"/>
      <c r="S709" s="225"/>
      <c r="T709" s="226"/>
      <c r="U709" s="227"/>
      <c r="V709" s="227"/>
      <c r="W709" s="228"/>
      <c r="X709" s="229"/>
      <c r="Y709" s="230"/>
      <c r="Z709" s="230"/>
      <c r="AA709" s="230"/>
      <c r="AB709" s="231"/>
      <c r="AC709" s="231"/>
      <c r="AD709" s="232"/>
      <c r="AE709" s="233"/>
    </row>
    <row r="710" spans="1:31" ht="15.75" customHeight="1">
      <c r="A710" s="237"/>
      <c r="B710" s="219"/>
      <c r="C710" s="237"/>
      <c r="D710" s="237" t="s">
        <v>9007</v>
      </c>
      <c r="E710" s="317">
        <v>1833</v>
      </c>
      <c r="F710" s="317"/>
      <c r="G710" s="221">
        <v>45194</v>
      </c>
      <c r="H710" s="219"/>
      <c r="I710" s="219"/>
      <c r="J710" s="223"/>
      <c r="K710" s="219"/>
      <c r="L710" s="219"/>
      <c r="M710" s="219"/>
      <c r="N710" s="225"/>
      <c r="O710" s="299">
        <v>1.536</v>
      </c>
      <c r="P710" s="225"/>
      <c r="Q710" s="225"/>
      <c r="R710" s="225"/>
      <c r="S710" s="225"/>
      <c r="T710" s="226"/>
      <c r="U710" s="227"/>
      <c r="V710" s="227"/>
      <c r="W710" s="228"/>
      <c r="X710" s="229"/>
      <c r="Y710" s="230"/>
      <c r="Z710" s="230"/>
      <c r="AA710" s="230"/>
      <c r="AB710" s="231"/>
      <c r="AC710" s="231"/>
      <c r="AD710" s="232"/>
      <c r="AE710" s="233"/>
    </row>
    <row r="711" spans="1:31" ht="15.75" customHeight="1">
      <c r="A711" s="237"/>
      <c r="B711" s="219"/>
      <c r="C711" s="237"/>
      <c r="D711" s="237" t="s">
        <v>9007</v>
      </c>
      <c r="E711" s="316" t="s">
        <v>9017</v>
      </c>
      <c r="F711" s="316"/>
      <c r="G711" s="221">
        <v>45194</v>
      </c>
      <c r="H711" s="219"/>
      <c r="I711" s="219"/>
      <c r="J711" s="223"/>
      <c r="K711" s="219"/>
      <c r="L711" s="219"/>
      <c r="M711" s="219"/>
      <c r="N711" s="225"/>
      <c r="O711" s="299">
        <v>1.27</v>
      </c>
      <c r="P711" s="225"/>
      <c r="Q711" s="225"/>
      <c r="R711" s="225"/>
      <c r="S711" s="225"/>
      <c r="T711" s="226"/>
      <c r="U711" s="227"/>
      <c r="V711" s="227"/>
      <c r="W711" s="228"/>
      <c r="X711" s="229"/>
      <c r="Y711" s="230"/>
      <c r="Z711" s="230"/>
      <c r="AA711" s="230"/>
      <c r="AB711" s="231"/>
      <c r="AC711" s="231"/>
      <c r="AD711" s="232"/>
      <c r="AE711" s="233"/>
    </row>
    <row r="712" spans="1:31" ht="15.75" customHeight="1">
      <c r="A712" s="237"/>
      <c r="B712" s="219"/>
      <c r="C712" s="237"/>
      <c r="D712" s="237" t="s">
        <v>9007</v>
      </c>
      <c r="E712" s="319">
        <v>23808</v>
      </c>
      <c r="F712" s="319"/>
      <c r="G712" s="221">
        <v>45194</v>
      </c>
      <c r="H712" s="219"/>
      <c r="I712" s="219"/>
      <c r="J712" s="223"/>
      <c r="K712" s="219"/>
      <c r="L712" s="219"/>
      <c r="M712" s="219"/>
      <c r="N712" s="225"/>
      <c r="O712" s="299">
        <v>1.204</v>
      </c>
      <c r="P712" s="225"/>
      <c r="Q712" s="225"/>
      <c r="R712" s="225"/>
      <c r="S712" s="225"/>
      <c r="T712" s="226"/>
      <c r="U712" s="227"/>
      <c r="V712" s="227"/>
      <c r="W712" s="228"/>
      <c r="X712" s="229"/>
      <c r="Y712" s="230"/>
      <c r="Z712" s="230"/>
      <c r="AA712" s="230"/>
      <c r="AB712" s="231"/>
      <c r="AC712" s="231"/>
      <c r="AD712" s="232"/>
      <c r="AE712" s="233"/>
    </row>
    <row r="713" spans="1:31" ht="25.5" customHeight="1">
      <c r="A713" s="237"/>
      <c r="B713" s="219"/>
      <c r="C713" s="237"/>
      <c r="D713" s="237" t="s">
        <v>9007</v>
      </c>
      <c r="E713" s="317">
        <v>2436</v>
      </c>
      <c r="F713" s="317"/>
      <c r="G713" s="221">
        <v>45194</v>
      </c>
      <c r="H713" s="219"/>
      <c r="I713" s="219"/>
      <c r="J713" s="223"/>
      <c r="K713" s="219"/>
      <c r="L713" s="219"/>
      <c r="M713" s="219"/>
      <c r="N713" s="225"/>
      <c r="O713" s="299">
        <v>0.80600000000000005</v>
      </c>
      <c r="P713" s="225"/>
      <c r="Q713" s="299"/>
      <c r="R713" s="299"/>
      <c r="S713" s="225"/>
      <c r="T713" s="226"/>
      <c r="U713" s="227"/>
      <c r="V713" s="227"/>
      <c r="W713" s="228"/>
      <c r="X713" s="229"/>
      <c r="Y713" s="230"/>
      <c r="Z713" s="230"/>
      <c r="AA713" s="230"/>
      <c r="AB713" s="231"/>
      <c r="AC713" s="231"/>
      <c r="AD713" s="232"/>
      <c r="AE713" s="233"/>
    </row>
    <row r="714" spans="1:31" ht="25.5" customHeight="1">
      <c r="A714" s="237"/>
      <c r="B714" s="219"/>
      <c r="C714" s="237"/>
      <c r="D714" s="237" t="s">
        <v>9007</v>
      </c>
      <c r="E714" s="317">
        <v>2229</v>
      </c>
      <c r="F714" s="317"/>
      <c r="G714" s="221">
        <v>45194</v>
      </c>
      <c r="H714" s="219"/>
      <c r="I714" s="219"/>
      <c r="J714" s="223"/>
      <c r="K714" s="219"/>
      <c r="L714" s="219"/>
      <c r="M714" s="219"/>
      <c r="N714" s="225"/>
      <c r="O714" s="299">
        <v>1.5089999999999999</v>
      </c>
      <c r="P714" s="225"/>
      <c r="Q714" s="225"/>
      <c r="R714" s="225"/>
      <c r="S714" s="225"/>
      <c r="T714" s="226"/>
      <c r="U714" s="227"/>
      <c r="V714" s="227"/>
      <c r="W714" s="228"/>
      <c r="X714" s="229"/>
      <c r="Y714" s="230"/>
      <c r="Z714" s="230"/>
      <c r="AA714" s="230"/>
      <c r="AB714" s="231"/>
      <c r="AC714" s="231"/>
      <c r="AD714" s="232"/>
      <c r="AE714" s="233"/>
    </row>
    <row r="715" spans="1:31" ht="25.5" customHeight="1">
      <c r="A715" s="237"/>
      <c r="B715" s="219"/>
      <c r="C715" s="237"/>
      <c r="D715" s="237" t="s">
        <v>9007</v>
      </c>
      <c r="E715" s="317">
        <v>8757</v>
      </c>
      <c r="F715" s="317"/>
      <c r="G715" s="221">
        <v>45194</v>
      </c>
      <c r="H715" s="219"/>
      <c r="I715" s="219"/>
      <c r="J715" s="223"/>
      <c r="K715" s="219"/>
      <c r="L715" s="219"/>
      <c r="M715" s="219"/>
      <c r="N715" s="225"/>
      <c r="O715" s="299">
        <v>1.8540000000000001</v>
      </c>
      <c r="P715" s="225"/>
      <c r="Q715" s="225"/>
      <c r="R715" s="225"/>
      <c r="S715" s="225"/>
      <c r="T715" s="226"/>
      <c r="U715" s="227"/>
      <c r="V715" s="227"/>
      <c r="W715" s="228"/>
      <c r="X715" s="229"/>
      <c r="Y715" s="230"/>
      <c r="Z715" s="230"/>
      <c r="AA715" s="230"/>
      <c r="AB715" s="231"/>
      <c r="AC715" s="231"/>
      <c r="AD715" s="232"/>
      <c r="AE715" s="233"/>
    </row>
    <row r="716" spans="1:31" ht="25.5" customHeight="1">
      <c r="A716" s="237"/>
      <c r="B716" s="219"/>
      <c r="C716" s="237"/>
      <c r="D716" s="237" t="s">
        <v>9007</v>
      </c>
      <c r="E716" s="317">
        <v>28931</v>
      </c>
      <c r="F716" s="317"/>
      <c r="G716" s="221">
        <v>45194</v>
      </c>
      <c r="H716" s="219"/>
      <c r="I716" s="219"/>
      <c r="J716" s="223"/>
      <c r="K716" s="219"/>
      <c r="L716" s="219"/>
      <c r="M716" s="219"/>
      <c r="N716" s="225"/>
      <c r="O716" s="299">
        <v>1.617</v>
      </c>
      <c r="P716" s="225"/>
      <c r="Q716" s="225"/>
      <c r="R716" s="225"/>
      <c r="S716" s="225"/>
      <c r="T716" s="226"/>
      <c r="U716" s="227"/>
      <c r="V716" s="227"/>
      <c r="W716" s="228"/>
      <c r="X716" s="229"/>
      <c r="Y716" s="230"/>
      <c r="Z716" s="230"/>
      <c r="AA716" s="230"/>
      <c r="AB716" s="231"/>
      <c r="AC716" s="231"/>
      <c r="AD716" s="232"/>
      <c r="AE716" s="233"/>
    </row>
    <row r="717" spans="1:31" ht="25.5" customHeight="1">
      <c r="A717" s="237"/>
      <c r="B717" s="219"/>
      <c r="C717" s="237"/>
      <c r="D717" s="237" t="s">
        <v>9007</v>
      </c>
      <c r="E717" s="317" t="s">
        <v>9018</v>
      </c>
      <c r="F717" s="317"/>
      <c r="G717" s="221">
        <v>45194</v>
      </c>
      <c r="H717" s="219"/>
      <c r="I717" s="219"/>
      <c r="J717" s="223"/>
      <c r="K717" s="219"/>
      <c r="L717" s="219"/>
      <c r="M717" s="219"/>
      <c r="N717" s="225"/>
      <c r="O717" s="299">
        <v>0.88400000000000001</v>
      </c>
      <c r="P717" s="225"/>
      <c r="Q717" s="225"/>
      <c r="R717" s="225"/>
      <c r="S717" s="225"/>
      <c r="T717" s="226"/>
      <c r="U717" s="227"/>
      <c r="V717" s="227"/>
      <c r="W717" s="228"/>
      <c r="X717" s="229"/>
      <c r="Y717" s="230"/>
      <c r="Z717" s="230"/>
      <c r="AA717" s="230"/>
      <c r="AB717" s="231"/>
      <c r="AC717" s="231"/>
      <c r="AD717" s="232"/>
      <c r="AE717" s="233"/>
    </row>
    <row r="718" spans="1:31" ht="25.5" customHeight="1">
      <c r="A718" s="237"/>
      <c r="B718" s="219"/>
      <c r="C718" s="237"/>
      <c r="D718" s="237" t="s">
        <v>9007</v>
      </c>
      <c r="E718" s="317" t="s">
        <v>9019</v>
      </c>
      <c r="F718" s="317"/>
      <c r="G718" s="221">
        <v>45194</v>
      </c>
      <c r="H718" s="219"/>
      <c r="I718" s="219"/>
      <c r="J718" s="223"/>
      <c r="K718" s="219"/>
      <c r="L718" s="219"/>
      <c r="M718" s="219"/>
      <c r="N718" s="225"/>
      <c r="O718" s="299">
        <v>1.417</v>
      </c>
      <c r="P718" s="225"/>
      <c r="Q718" s="225"/>
      <c r="R718" s="225"/>
      <c r="S718" s="225"/>
      <c r="T718" s="226"/>
      <c r="U718" s="227"/>
      <c r="V718" s="227"/>
      <c r="W718" s="228"/>
      <c r="X718" s="229"/>
      <c r="Y718" s="230"/>
      <c r="Z718" s="230"/>
      <c r="AA718" s="230"/>
      <c r="AB718" s="231"/>
      <c r="AC718" s="231"/>
      <c r="AD718" s="232"/>
      <c r="AE718" s="233"/>
    </row>
    <row r="719" spans="1:31" ht="25.5" customHeight="1">
      <c r="A719" s="237"/>
      <c r="B719" s="219"/>
      <c r="C719" s="237"/>
      <c r="D719" s="237" t="s">
        <v>9007</v>
      </c>
      <c r="E719" s="317" t="s">
        <v>9020</v>
      </c>
      <c r="F719" s="317"/>
      <c r="G719" s="221">
        <v>45194</v>
      </c>
      <c r="H719" s="219"/>
      <c r="I719" s="219"/>
      <c r="J719" s="223"/>
      <c r="K719" s="219"/>
      <c r="L719" s="219"/>
      <c r="M719" s="219"/>
      <c r="N719" s="225"/>
      <c r="O719" s="299">
        <v>1.36</v>
      </c>
      <c r="P719" s="225"/>
      <c r="Q719" s="225"/>
      <c r="R719" s="225"/>
      <c r="S719" s="225"/>
      <c r="T719" s="226"/>
      <c r="U719" s="227"/>
      <c r="V719" s="227"/>
      <c r="W719" s="228"/>
      <c r="X719" s="229"/>
      <c r="Y719" s="230"/>
      <c r="Z719" s="230"/>
      <c r="AA719" s="230"/>
      <c r="AB719" s="231"/>
      <c r="AC719" s="231"/>
      <c r="AD719" s="232"/>
      <c r="AE719" s="233"/>
    </row>
    <row r="720" spans="1:31" ht="25.5" customHeight="1">
      <c r="A720" s="237"/>
      <c r="B720" s="219"/>
      <c r="C720" s="237"/>
      <c r="D720" s="237" t="s">
        <v>9007</v>
      </c>
      <c r="E720" s="316" t="s">
        <v>9021</v>
      </c>
      <c r="F720" s="316"/>
      <c r="G720" s="221">
        <v>45194</v>
      </c>
      <c r="H720" s="219"/>
      <c r="I720" s="276">
        <f t="shared" ref="I720:I721" ca="1" si="37">(TODAY()-J720)/365</f>
        <v>124.64383561643835</v>
      </c>
      <c r="J720" s="223"/>
      <c r="K720" s="219"/>
      <c r="L720" s="219"/>
      <c r="M720" s="219"/>
      <c r="N720" s="225"/>
      <c r="O720" s="298">
        <v>1E-3</v>
      </c>
      <c r="P720" s="225"/>
      <c r="Q720" s="225"/>
      <c r="R720" s="225"/>
      <c r="S720" s="225"/>
      <c r="T720" s="226"/>
      <c r="U720" s="227"/>
      <c r="V720" s="227"/>
      <c r="W720" s="228"/>
      <c r="X720" s="229"/>
      <c r="Y720" s="230"/>
      <c r="Z720" s="230"/>
      <c r="AA720" s="230"/>
      <c r="AB720" s="231"/>
      <c r="AC720" s="231"/>
      <c r="AD720" s="232"/>
      <c r="AE720" s="233"/>
    </row>
    <row r="721" spans="1:31" ht="25.5" customHeight="1">
      <c r="A721" s="237" t="s">
        <v>130</v>
      </c>
      <c r="B721" s="219" t="s">
        <v>4921</v>
      </c>
      <c r="C721" s="237" t="s">
        <v>8929</v>
      </c>
      <c r="D721" s="237" t="s">
        <v>9022</v>
      </c>
      <c r="E721" s="220" t="s">
        <v>9023</v>
      </c>
      <c r="F721" s="220"/>
      <c r="G721" s="221">
        <v>45196</v>
      </c>
      <c r="H721" s="219" t="s">
        <v>72</v>
      </c>
      <c r="I721" s="276">
        <f t="shared" ca="1" si="37"/>
        <v>25.326027397260273</v>
      </c>
      <c r="J721" s="223">
        <v>36251</v>
      </c>
      <c r="K721" s="219">
        <v>71247088</v>
      </c>
      <c r="L721" s="219" t="s">
        <v>3696</v>
      </c>
      <c r="M721" s="219" t="s">
        <v>61</v>
      </c>
      <c r="N721" s="225"/>
      <c r="O721" s="298">
        <v>1E-3</v>
      </c>
      <c r="P721" s="298" t="s">
        <v>67</v>
      </c>
      <c r="Q721" s="225"/>
      <c r="R721" s="225"/>
      <c r="S721" s="225"/>
      <c r="T721" s="226"/>
      <c r="U721" s="227" t="s">
        <v>68</v>
      </c>
      <c r="V721" s="227">
        <v>1</v>
      </c>
      <c r="W721" s="228" t="s">
        <v>9024</v>
      </c>
      <c r="X721" s="229" t="s">
        <v>3065</v>
      </c>
      <c r="Y721" s="230"/>
      <c r="Z721" s="230"/>
      <c r="AA721" s="230"/>
      <c r="AB721" s="231"/>
      <c r="AC721" s="231"/>
      <c r="AD721" s="232"/>
      <c r="AE721" s="233"/>
    </row>
    <row r="722" spans="1:31" ht="25.5" customHeight="1">
      <c r="A722" s="237" t="s">
        <v>429</v>
      </c>
      <c r="B722" s="219" t="s">
        <v>675</v>
      </c>
      <c r="C722" s="237" t="s">
        <v>9025</v>
      </c>
      <c r="D722" s="237" t="s">
        <v>4752</v>
      </c>
      <c r="E722" s="220" t="s">
        <v>9026</v>
      </c>
      <c r="F722" s="220"/>
      <c r="G722" s="221">
        <v>45196</v>
      </c>
      <c r="H722" s="219" t="s">
        <v>72</v>
      </c>
      <c r="I722" s="276">
        <v>42</v>
      </c>
      <c r="J722" s="277" t="s">
        <v>7623</v>
      </c>
      <c r="K722" s="219">
        <v>40200795</v>
      </c>
      <c r="L722" s="219" t="s">
        <v>3696</v>
      </c>
      <c r="M722" s="219" t="s">
        <v>61</v>
      </c>
      <c r="N722" s="225"/>
      <c r="O722" s="298">
        <v>2E-3</v>
      </c>
      <c r="P722" s="298" t="s">
        <v>2797</v>
      </c>
      <c r="Q722" s="225"/>
      <c r="R722" s="225"/>
      <c r="S722" s="225"/>
      <c r="T722" s="226"/>
      <c r="U722" s="227"/>
      <c r="V722" s="227"/>
      <c r="W722" s="228"/>
      <c r="X722" s="229"/>
      <c r="Y722" s="230"/>
      <c r="Z722" s="230"/>
      <c r="AA722" s="230"/>
      <c r="AB722" s="231"/>
      <c r="AC722" s="231"/>
      <c r="AD722" s="232"/>
      <c r="AE722" s="233"/>
    </row>
    <row r="723" spans="1:31" ht="25.5" customHeight="1">
      <c r="A723" s="237" t="s">
        <v>651</v>
      </c>
      <c r="B723" s="219" t="s">
        <v>400</v>
      </c>
      <c r="C723" s="237" t="s">
        <v>9027</v>
      </c>
      <c r="D723" s="237" t="s">
        <v>9028</v>
      </c>
      <c r="E723" s="220" t="s">
        <v>9029</v>
      </c>
      <c r="F723" s="220"/>
      <c r="G723" s="221">
        <v>45196</v>
      </c>
      <c r="H723" s="219" t="s">
        <v>57</v>
      </c>
      <c r="I723" s="276">
        <f t="shared" ref="I723:I727" ca="1" si="38">(TODAY()-J723)/365</f>
        <v>4.5890410958904111</v>
      </c>
      <c r="J723" s="223">
        <v>43820</v>
      </c>
      <c r="K723" s="219">
        <v>91646425</v>
      </c>
      <c r="L723" s="275" t="s">
        <v>4762</v>
      </c>
      <c r="M723" s="219" t="s">
        <v>61</v>
      </c>
      <c r="N723" s="225"/>
      <c r="O723" s="298">
        <v>3.0000000000000001E-3</v>
      </c>
      <c r="P723" s="298" t="s">
        <v>2797</v>
      </c>
      <c r="Q723" s="225"/>
      <c r="R723" s="225"/>
      <c r="S723" s="225"/>
      <c r="T723" s="226"/>
      <c r="U723" s="227"/>
      <c r="V723" s="227"/>
      <c r="W723" s="228"/>
      <c r="X723" s="229"/>
      <c r="Y723" s="230"/>
      <c r="Z723" s="230"/>
      <c r="AA723" s="230"/>
      <c r="AB723" s="231"/>
      <c r="AC723" s="231"/>
      <c r="AD723" s="232"/>
      <c r="AE723" s="233"/>
    </row>
    <row r="724" spans="1:31" ht="25.5" customHeight="1">
      <c r="A724" s="237" t="s">
        <v>9030</v>
      </c>
      <c r="B724" s="219" t="s">
        <v>4921</v>
      </c>
      <c r="C724" s="237" t="s">
        <v>9031</v>
      </c>
      <c r="D724" s="237" t="s">
        <v>9032</v>
      </c>
      <c r="E724" s="220" t="s">
        <v>9033</v>
      </c>
      <c r="F724" s="220"/>
      <c r="G724" s="221">
        <v>45197</v>
      </c>
      <c r="H724" s="219" t="s">
        <v>57</v>
      </c>
      <c r="I724" s="276">
        <f t="shared" ca="1" si="38"/>
        <v>35.290410958904111</v>
      </c>
      <c r="J724" s="223">
        <v>32614</v>
      </c>
      <c r="K724" s="219">
        <v>45798317</v>
      </c>
      <c r="L724" s="219" t="s">
        <v>3696</v>
      </c>
      <c r="M724" s="219" t="s">
        <v>61</v>
      </c>
      <c r="N724" s="225"/>
      <c r="O724" s="298">
        <v>2E-3</v>
      </c>
      <c r="P724" s="298" t="s">
        <v>67</v>
      </c>
      <c r="Q724" s="225"/>
      <c r="R724" s="225"/>
      <c r="S724" s="225"/>
      <c r="T724" s="226"/>
      <c r="U724" s="227" t="s">
        <v>68</v>
      </c>
      <c r="V724" s="227" t="s">
        <v>8415</v>
      </c>
      <c r="W724" s="228" t="s">
        <v>9034</v>
      </c>
      <c r="X724" s="229" t="s">
        <v>3065</v>
      </c>
      <c r="Y724" s="230"/>
      <c r="Z724" s="230"/>
      <c r="AA724" s="230"/>
      <c r="AB724" s="231"/>
      <c r="AC724" s="231"/>
      <c r="AD724" s="232"/>
      <c r="AE724" s="233"/>
    </row>
    <row r="725" spans="1:31" ht="25.5" customHeight="1">
      <c r="A725" s="237" t="s">
        <v>9030</v>
      </c>
      <c r="B725" s="219" t="s">
        <v>4921</v>
      </c>
      <c r="C725" s="237" t="s">
        <v>9031</v>
      </c>
      <c r="D725" s="237" t="s">
        <v>9022</v>
      </c>
      <c r="E725" s="220" t="s">
        <v>9035</v>
      </c>
      <c r="F725" s="220"/>
      <c r="G725" s="221">
        <v>45197</v>
      </c>
      <c r="H725" s="219" t="s">
        <v>72</v>
      </c>
      <c r="I725" s="276">
        <f t="shared" ca="1" si="38"/>
        <v>25.326027397260273</v>
      </c>
      <c r="J725" s="223">
        <v>36251</v>
      </c>
      <c r="K725" s="219">
        <v>71247088</v>
      </c>
      <c r="L725" s="219" t="s">
        <v>3696</v>
      </c>
      <c r="M725" s="219" t="s">
        <v>61</v>
      </c>
      <c r="N725" s="225"/>
      <c r="O725" s="298">
        <v>1E-3</v>
      </c>
      <c r="P725" s="298" t="s">
        <v>67</v>
      </c>
      <c r="Q725" s="225"/>
      <c r="R725" s="225"/>
      <c r="S725" s="225"/>
      <c r="T725" s="226"/>
      <c r="U725" s="227" t="s">
        <v>68</v>
      </c>
      <c r="V725" s="227" t="s">
        <v>8415</v>
      </c>
      <c r="W725" s="228" t="s">
        <v>9036</v>
      </c>
      <c r="X725" s="229" t="s">
        <v>3065</v>
      </c>
      <c r="Y725" s="230"/>
      <c r="Z725" s="230"/>
      <c r="AA725" s="230"/>
      <c r="AB725" s="231"/>
      <c r="AC725" s="231"/>
      <c r="AD725" s="232"/>
      <c r="AE725" s="233"/>
    </row>
    <row r="726" spans="1:31" ht="15.75" customHeight="1">
      <c r="A726" s="237" t="s">
        <v>9030</v>
      </c>
      <c r="B726" s="219" t="s">
        <v>4921</v>
      </c>
      <c r="C726" s="237" t="s">
        <v>9031</v>
      </c>
      <c r="D726" s="237" t="s">
        <v>9037</v>
      </c>
      <c r="E726" s="220" t="s">
        <v>9038</v>
      </c>
      <c r="F726" s="220"/>
      <c r="G726" s="221">
        <v>45197</v>
      </c>
      <c r="H726" s="219" t="s">
        <v>72</v>
      </c>
      <c r="I726" s="276">
        <f t="shared" ca="1" si="38"/>
        <v>73.347945205479448</v>
      </c>
      <c r="J726" s="223">
        <v>18723</v>
      </c>
      <c r="K726" s="219">
        <v>9193291</v>
      </c>
      <c r="L726" s="219" t="s">
        <v>3696</v>
      </c>
      <c r="M726" s="219" t="s">
        <v>61</v>
      </c>
      <c r="N726" s="225"/>
      <c r="O726" s="298" t="s">
        <v>9039</v>
      </c>
      <c r="P726" s="299" t="s">
        <v>299</v>
      </c>
      <c r="Q726" s="225"/>
      <c r="R726" s="225"/>
      <c r="S726" s="299" t="s">
        <v>80</v>
      </c>
      <c r="T726" s="226"/>
      <c r="U726" s="227"/>
      <c r="V726" s="227"/>
      <c r="W726" s="228"/>
      <c r="X726" s="229"/>
      <c r="Y726" s="230"/>
      <c r="Z726" s="230"/>
      <c r="AA726" s="230"/>
      <c r="AB726" s="231"/>
      <c r="AC726" s="231"/>
      <c r="AD726" s="232"/>
      <c r="AE726" s="233"/>
    </row>
    <row r="727" spans="1:31" ht="15.75" customHeight="1">
      <c r="A727" s="237"/>
      <c r="B727" s="219" t="s">
        <v>283</v>
      </c>
      <c r="C727" s="237" t="s">
        <v>9040</v>
      </c>
      <c r="D727" s="237" t="s">
        <v>9041</v>
      </c>
      <c r="E727" s="220" t="s">
        <v>9042</v>
      </c>
      <c r="F727" s="220"/>
      <c r="G727" s="221">
        <v>45197</v>
      </c>
      <c r="H727" s="219" t="s">
        <v>72</v>
      </c>
      <c r="I727" s="276">
        <f t="shared" ca="1" si="38"/>
        <v>31.646575342465752</v>
      </c>
      <c r="J727" s="320">
        <v>33944</v>
      </c>
      <c r="K727" s="219">
        <v>48464536</v>
      </c>
      <c r="L727" s="219" t="s">
        <v>3696</v>
      </c>
      <c r="M727" s="219" t="s">
        <v>61</v>
      </c>
      <c r="N727" s="225"/>
      <c r="O727" s="299">
        <v>0.67400000000000004</v>
      </c>
      <c r="P727" s="299" t="s">
        <v>299</v>
      </c>
      <c r="Q727" s="225"/>
      <c r="R727" s="225"/>
      <c r="S727" s="225"/>
      <c r="T727" s="226"/>
      <c r="U727" s="227"/>
      <c r="V727" s="227"/>
      <c r="W727" s="228"/>
      <c r="X727" s="229"/>
      <c r="Y727" s="230"/>
      <c r="Z727" s="230"/>
      <c r="AA727" s="230"/>
      <c r="AB727" s="231"/>
      <c r="AC727" s="231"/>
      <c r="AD727" s="232"/>
      <c r="AE727" s="233" t="s">
        <v>9043</v>
      </c>
    </row>
    <row r="728" spans="1:31" ht="15.75" customHeight="1">
      <c r="A728" s="237" t="s">
        <v>928</v>
      </c>
      <c r="B728" s="219" t="s">
        <v>283</v>
      </c>
      <c r="C728" s="237" t="s">
        <v>9040</v>
      </c>
      <c r="D728" s="237" t="s">
        <v>9044</v>
      </c>
      <c r="E728" s="220" t="s">
        <v>9045</v>
      </c>
      <c r="F728" s="220"/>
      <c r="G728" s="221">
        <v>45197</v>
      </c>
      <c r="H728" s="219" t="s">
        <v>72</v>
      </c>
      <c r="I728" s="219">
        <v>23</v>
      </c>
      <c r="J728" s="223">
        <v>36703</v>
      </c>
      <c r="K728" s="219">
        <v>74353600</v>
      </c>
      <c r="L728" s="219" t="s">
        <v>3696</v>
      </c>
      <c r="M728" s="219" t="s">
        <v>61</v>
      </c>
      <c r="N728" s="225"/>
      <c r="O728" s="299">
        <v>2.3260000000000001</v>
      </c>
      <c r="P728" s="299" t="s">
        <v>299</v>
      </c>
      <c r="Q728" s="225"/>
      <c r="R728" s="225"/>
      <c r="S728" s="225"/>
      <c r="T728" s="226"/>
      <c r="U728" s="227"/>
      <c r="V728" s="227"/>
      <c r="W728" s="228"/>
      <c r="X728" s="229"/>
      <c r="Y728" s="230"/>
      <c r="Z728" s="230"/>
      <c r="AA728" s="230"/>
      <c r="AB728" s="231"/>
      <c r="AC728" s="231"/>
      <c r="AD728" s="232"/>
      <c r="AE728" s="233" t="s">
        <v>9043</v>
      </c>
    </row>
    <row r="729" spans="1:31" ht="15.75" customHeight="1">
      <c r="A729" s="237" t="s">
        <v>2195</v>
      </c>
      <c r="B729" s="219" t="s">
        <v>675</v>
      </c>
      <c r="C729" s="237" t="s">
        <v>9046</v>
      </c>
      <c r="D729" s="237" t="s">
        <v>9047</v>
      </c>
      <c r="E729" s="321" t="s">
        <v>9048</v>
      </c>
      <c r="F729" s="321"/>
      <c r="G729" s="221">
        <v>45197</v>
      </c>
      <c r="H729" s="219" t="s">
        <v>57</v>
      </c>
      <c r="I729" s="219">
        <v>54</v>
      </c>
      <c r="J729" s="277" t="s">
        <v>7623</v>
      </c>
      <c r="K729" s="219">
        <v>25308129</v>
      </c>
      <c r="L729" s="219" t="s">
        <v>3696</v>
      </c>
      <c r="M729" s="219" t="s">
        <v>61</v>
      </c>
      <c r="N729" s="225"/>
      <c r="O729" s="299">
        <v>0.35399999999999998</v>
      </c>
      <c r="P729" s="299" t="s">
        <v>299</v>
      </c>
      <c r="Q729" s="225"/>
      <c r="R729" s="225"/>
      <c r="S729" s="322"/>
      <c r="T729" s="226"/>
      <c r="U729" s="227"/>
      <c r="V729" s="227"/>
      <c r="W729" s="228"/>
      <c r="X729" s="229"/>
      <c r="Y729" s="230"/>
      <c r="Z729" s="230"/>
      <c r="AA729" s="230"/>
      <c r="AB729" s="231"/>
      <c r="AC729" s="231"/>
      <c r="AD729" s="233" t="s">
        <v>9049</v>
      </c>
      <c r="AE729" s="315" t="s">
        <v>9050</v>
      </c>
    </row>
    <row r="730" spans="1:31" ht="15.75" customHeight="1">
      <c r="A730" s="237" t="s">
        <v>156</v>
      </c>
      <c r="B730" s="219" t="s">
        <v>4921</v>
      </c>
      <c r="C730" s="237" t="s">
        <v>9051</v>
      </c>
      <c r="D730" s="237" t="s">
        <v>9052</v>
      </c>
      <c r="E730" s="220" t="s">
        <v>9053</v>
      </c>
      <c r="F730" s="220"/>
      <c r="G730" s="221">
        <v>45197</v>
      </c>
      <c r="H730" s="219" t="s">
        <v>57</v>
      </c>
      <c r="I730" s="219">
        <v>53</v>
      </c>
      <c r="J730" s="277" t="s">
        <v>7623</v>
      </c>
      <c r="K730" s="219">
        <v>10501499</v>
      </c>
      <c r="L730" s="219" t="s">
        <v>3696</v>
      </c>
      <c r="M730" s="219" t="s">
        <v>61</v>
      </c>
      <c r="N730" s="225"/>
      <c r="O730" s="298">
        <v>3.0000000000000001E-3</v>
      </c>
      <c r="P730" s="298" t="s">
        <v>67</v>
      </c>
      <c r="Q730" s="225"/>
      <c r="R730" s="225"/>
      <c r="S730" s="225"/>
      <c r="T730" s="226"/>
      <c r="U730" s="227"/>
      <c r="V730" s="227"/>
      <c r="W730" s="228"/>
      <c r="X730" s="229"/>
      <c r="Y730" s="230"/>
      <c r="Z730" s="230"/>
      <c r="AA730" s="230"/>
      <c r="AB730" s="231"/>
      <c r="AC730" s="231"/>
      <c r="AD730" s="232"/>
      <c r="AE730" s="233" t="s">
        <v>9054</v>
      </c>
    </row>
    <row r="731" spans="1:31" ht="15.75" customHeight="1">
      <c r="A731" s="237" t="s">
        <v>156</v>
      </c>
      <c r="B731" s="219" t="s">
        <v>4921</v>
      </c>
      <c r="C731" s="237" t="s">
        <v>9055</v>
      </c>
      <c r="D731" s="237" t="s">
        <v>9056</v>
      </c>
      <c r="E731" s="220" t="s">
        <v>9057</v>
      </c>
      <c r="F731" s="220"/>
      <c r="G731" s="221">
        <v>45197</v>
      </c>
      <c r="H731" s="219" t="s">
        <v>57</v>
      </c>
      <c r="I731" s="219">
        <v>31</v>
      </c>
      <c r="J731" s="277" t="s">
        <v>7623</v>
      </c>
      <c r="K731" s="219">
        <v>47431070</v>
      </c>
      <c r="L731" s="219" t="s">
        <v>3696</v>
      </c>
      <c r="M731" s="219" t="s">
        <v>61</v>
      </c>
      <c r="N731" s="225"/>
      <c r="O731" s="298">
        <v>2E-3</v>
      </c>
      <c r="P731" s="298" t="s">
        <v>67</v>
      </c>
      <c r="Q731" s="225"/>
      <c r="R731" s="225"/>
      <c r="S731" s="225"/>
      <c r="T731" s="226"/>
      <c r="U731" s="227"/>
      <c r="V731" s="227"/>
      <c r="W731" s="228"/>
      <c r="X731" s="229"/>
      <c r="Y731" s="230"/>
      <c r="Z731" s="230"/>
      <c r="AA731" s="230"/>
      <c r="AB731" s="231"/>
      <c r="AC731" s="231"/>
      <c r="AD731" s="232" t="s">
        <v>9058</v>
      </c>
      <c r="AE731" s="233"/>
    </row>
    <row r="732" spans="1:31" ht="15.75" customHeight="1">
      <c r="A732" s="237" t="s">
        <v>369</v>
      </c>
      <c r="B732" s="219" t="s">
        <v>375</v>
      </c>
      <c r="C732" s="237" t="s">
        <v>9059</v>
      </c>
      <c r="D732" s="237" t="s">
        <v>9060</v>
      </c>
      <c r="E732" s="220" t="s">
        <v>9061</v>
      </c>
      <c r="F732" s="220"/>
      <c r="G732" s="221">
        <v>45197</v>
      </c>
      <c r="H732" s="219" t="s">
        <v>72</v>
      </c>
      <c r="I732" s="219">
        <v>33</v>
      </c>
      <c r="J732" s="223">
        <v>32884</v>
      </c>
      <c r="K732" s="219">
        <v>46242225</v>
      </c>
      <c r="L732" s="219" t="s">
        <v>3696</v>
      </c>
      <c r="M732" s="219" t="s">
        <v>61</v>
      </c>
      <c r="N732" s="225"/>
      <c r="O732" s="298">
        <v>2E-3</v>
      </c>
      <c r="P732" s="298" t="s">
        <v>67</v>
      </c>
      <c r="Q732" s="225"/>
      <c r="R732" s="225"/>
      <c r="S732" s="225"/>
      <c r="T732" s="226"/>
      <c r="U732" s="227" t="s">
        <v>68</v>
      </c>
      <c r="V732" s="227" t="s">
        <v>7623</v>
      </c>
      <c r="W732" s="228" t="s">
        <v>9062</v>
      </c>
      <c r="X732" s="229" t="s">
        <v>3065</v>
      </c>
      <c r="Y732" s="230"/>
      <c r="Z732" s="230"/>
      <c r="AA732" s="230"/>
      <c r="AB732" s="231"/>
      <c r="AC732" s="231"/>
      <c r="AD732" s="232"/>
      <c r="AE732" s="233"/>
    </row>
    <row r="733" spans="1:31" ht="15.75" customHeight="1">
      <c r="A733" s="281" t="s">
        <v>5980</v>
      </c>
      <c r="B733" s="219" t="s">
        <v>375</v>
      </c>
      <c r="C733" s="281" t="s">
        <v>9063</v>
      </c>
      <c r="D733" s="281" t="s">
        <v>9064</v>
      </c>
      <c r="E733" s="220" t="s">
        <v>9065</v>
      </c>
      <c r="F733" s="220"/>
      <c r="G733" s="221">
        <v>45198</v>
      </c>
      <c r="H733" s="219" t="s">
        <v>57</v>
      </c>
      <c r="I733" s="219">
        <v>42</v>
      </c>
      <c r="J733" s="223">
        <v>29736</v>
      </c>
      <c r="K733" s="219">
        <v>40902335</v>
      </c>
      <c r="L733" s="219" t="s">
        <v>3696</v>
      </c>
      <c r="M733" s="219" t="s">
        <v>61</v>
      </c>
      <c r="N733" s="225"/>
      <c r="O733" s="299">
        <v>1.337</v>
      </c>
      <c r="P733" s="299" t="s">
        <v>299</v>
      </c>
      <c r="Q733" s="225"/>
      <c r="R733" s="225"/>
      <c r="S733" s="323"/>
      <c r="T733" s="226"/>
      <c r="U733" s="227" t="s">
        <v>3418</v>
      </c>
      <c r="V733" s="227">
        <v>1</v>
      </c>
      <c r="W733" s="228">
        <v>160</v>
      </c>
      <c r="X733" s="229" t="s">
        <v>389</v>
      </c>
      <c r="Y733" s="230"/>
      <c r="Z733" s="230"/>
      <c r="AA733" s="230"/>
      <c r="AB733" s="231"/>
      <c r="AC733" s="231"/>
      <c r="AD733" s="232"/>
      <c r="AE733" s="233"/>
    </row>
    <row r="734" spans="1:31" ht="15.75" customHeight="1">
      <c r="A734" s="281" t="s">
        <v>5980</v>
      </c>
      <c r="B734" s="219" t="s">
        <v>375</v>
      </c>
      <c r="C734" s="281" t="s">
        <v>9063</v>
      </c>
      <c r="D734" s="281" t="s">
        <v>9066</v>
      </c>
      <c r="E734" s="220" t="s">
        <v>9067</v>
      </c>
      <c r="F734" s="220"/>
      <c r="G734" s="221">
        <v>45198</v>
      </c>
      <c r="H734" s="219" t="s">
        <v>57</v>
      </c>
      <c r="I734" s="219">
        <v>43</v>
      </c>
      <c r="J734" s="223">
        <v>29386</v>
      </c>
      <c r="K734" s="219" t="s">
        <v>9068</v>
      </c>
      <c r="L734" s="219" t="s">
        <v>3696</v>
      </c>
      <c r="M734" s="219" t="s">
        <v>61</v>
      </c>
      <c r="N734" s="225"/>
      <c r="O734" s="299">
        <v>2.532</v>
      </c>
      <c r="P734" s="299" t="s">
        <v>299</v>
      </c>
      <c r="Q734" s="225"/>
      <c r="R734" s="225"/>
      <c r="S734" s="225"/>
      <c r="T734" s="226"/>
      <c r="U734" s="227" t="s">
        <v>3418</v>
      </c>
      <c r="V734" s="227">
        <v>1</v>
      </c>
      <c r="W734" s="228">
        <v>150</v>
      </c>
      <c r="X734" s="229" t="s">
        <v>389</v>
      </c>
      <c r="Y734" s="230"/>
      <c r="Z734" s="230"/>
      <c r="AA734" s="230"/>
      <c r="AB734" s="231"/>
      <c r="AC734" s="231"/>
      <c r="AD734" s="232"/>
      <c r="AE734" s="233"/>
    </row>
    <row r="735" spans="1:31" ht="15.75" customHeight="1">
      <c r="A735" s="281" t="s">
        <v>5980</v>
      </c>
      <c r="B735" s="219" t="s">
        <v>375</v>
      </c>
      <c r="C735" s="281" t="s">
        <v>9063</v>
      </c>
      <c r="D735" s="281" t="s">
        <v>9069</v>
      </c>
      <c r="E735" s="220" t="s">
        <v>9070</v>
      </c>
      <c r="F735" s="220"/>
      <c r="G735" s="221">
        <v>45198</v>
      </c>
      <c r="H735" s="219" t="s">
        <v>72</v>
      </c>
      <c r="I735" s="219">
        <v>44</v>
      </c>
      <c r="J735" s="223">
        <v>29011</v>
      </c>
      <c r="K735" s="219">
        <v>80214798</v>
      </c>
      <c r="L735" s="219" t="s">
        <v>3696</v>
      </c>
      <c r="M735" s="219" t="s">
        <v>61</v>
      </c>
      <c r="N735" s="225"/>
      <c r="O735" s="299">
        <v>1.302</v>
      </c>
      <c r="P735" s="299" t="s">
        <v>299</v>
      </c>
      <c r="Q735" s="225"/>
      <c r="R735" s="225"/>
      <c r="S735" s="225"/>
      <c r="T735" s="226"/>
      <c r="U735" s="227" t="s">
        <v>3418</v>
      </c>
      <c r="V735" s="227">
        <v>1</v>
      </c>
      <c r="W735" s="228">
        <v>130</v>
      </c>
      <c r="X735" s="229" t="s">
        <v>389</v>
      </c>
      <c r="Y735" s="230"/>
      <c r="Z735" s="230"/>
      <c r="AA735" s="230"/>
      <c r="AB735" s="231"/>
      <c r="AC735" s="231"/>
      <c r="AD735" s="232"/>
      <c r="AE735" s="233"/>
    </row>
    <row r="736" spans="1:31" ht="15.75" customHeight="1">
      <c r="A736" s="281" t="s">
        <v>5980</v>
      </c>
      <c r="B736" s="219" t="s">
        <v>375</v>
      </c>
      <c r="C736" s="281" t="s">
        <v>9063</v>
      </c>
      <c r="D736" s="281" t="s">
        <v>9071</v>
      </c>
      <c r="E736" s="220" t="s">
        <v>9072</v>
      </c>
      <c r="F736" s="220"/>
      <c r="G736" s="221">
        <v>45198</v>
      </c>
      <c r="H736" s="219" t="s">
        <v>72</v>
      </c>
      <c r="I736" s="219">
        <v>38</v>
      </c>
      <c r="J736" s="223">
        <v>31224</v>
      </c>
      <c r="K736" s="219">
        <v>43156683</v>
      </c>
      <c r="L736" s="219" t="s">
        <v>3696</v>
      </c>
      <c r="M736" s="219" t="s">
        <v>61</v>
      </c>
      <c r="N736" s="225"/>
      <c r="O736" s="299">
        <v>3.2269999999999999</v>
      </c>
      <c r="P736" s="299" t="s">
        <v>299</v>
      </c>
      <c r="Q736" s="225"/>
      <c r="R736" s="225"/>
      <c r="S736" s="225"/>
      <c r="T736" s="226"/>
      <c r="U736" s="227" t="s">
        <v>3418</v>
      </c>
      <c r="V736" s="227">
        <v>1</v>
      </c>
      <c r="W736" s="228">
        <v>180</v>
      </c>
      <c r="X736" s="229" t="s">
        <v>389</v>
      </c>
      <c r="Y736" s="230"/>
      <c r="Z736" s="230"/>
      <c r="AA736" s="230"/>
      <c r="AB736" s="231"/>
      <c r="AC736" s="231"/>
      <c r="AD736" s="232"/>
      <c r="AE736" s="233"/>
    </row>
    <row r="737" spans="1:31" ht="15.75" customHeight="1">
      <c r="A737" s="281" t="s">
        <v>5980</v>
      </c>
      <c r="B737" s="219" t="s">
        <v>375</v>
      </c>
      <c r="C737" s="281" t="s">
        <v>9063</v>
      </c>
      <c r="D737" s="281" t="s">
        <v>9073</v>
      </c>
      <c r="E737" s="220" t="s">
        <v>9074</v>
      </c>
      <c r="F737" s="220"/>
      <c r="G737" s="221">
        <v>45198</v>
      </c>
      <c r="H737" s="219" t="s">
        <v>57</v>
      </c>
      <c r="I737" s="219">
        <v>35</v>
      </c>
      <c r="J737" s="223">
        <v>32315</v>
      </c>
      <c r="K737" s="219">
        <v>47830780</v>
      </c>
      <c r="L737" s="219" t="s">
        <v>3696</v>
      </c>
      <c r="M737" s="219" t="s">
        <v>61</v>
      </c>
      <c r="N737" s="225"/>
      <c r="O737" s="299">
        <v>2.2930000000000001</v>
      </c>
      <c r="P737" s="299" t="s">
        <v>299</v>
      </c>
      <c r="Q737" s="225"/>
      <c r="R737" s="225"/>
      <c r="S737" s="225"/>
      <c r="T737" s="226"/>
      <c r="U737" s="227" t="s">
        <v>3418</v>
      </c>
      <c r="V737" s="227">
        <v>1</v>
      </c>
      <c r="W737" s="228">
        <v>160</v>
      </c>
      <c r="X737" s="229" t="s">
        <v>389</v>
      </c>
      <c r="Y737" s="230"/>
      <c r="Z737" s="230"/>
      <c r="AA737" s="230"/>
      <c r="AB737" s="231"/>
      <c r="AC737" s="231"/>
      <c r="AD737" s="232"/>
      <c r="AE737" s="233"/>
    </row>
    <row r="738" spans="1:31" ht="15.75" customHeight="1">
      <c r="A738" s="281" t="s">
        <v>5980</v>
      </c>
      <c r="B738" s="219" t="s">
        <v>375</v>
      </c>
      <c r="C738" s="281" t="s">
        <v>9063</v>
      </c>
      <c r="D738" s="281" t="s">
        <v>9075</v>
      </c>
      <c r="E738" s="220" t="s">
        <v>9076</v>
      </c>
      <c r="F738" s="220"/>
      <c r="G738" s="221">
        <v>45198</v>
      </c>
      <c r="H738" s="219" t="s">
        <v>72</v>
      </c>
      <c r="I738" s="219">
        <v>34</v>
      </c>
      <c r="J738" s="223">
        <v>32446</v>
      </c>
      <c r="K738" s="219">
        <v>46056882</v>
      </c>
      <c r="L738" s="219" t="s">
        <v>3696</v>
      </c>
      <c r="M738" s="219" t="s">
        <v>61</v>
      </c>
      <c r="N738" s="225"/>
      <c r="O738" s="299">
        <v>1.375</v>
      </c>
      <c r="P738" s="299" t="s">
        <v>299</v>
      </c>
      <c r="Q738" s="225"/>
      <c r="R738" s="225"/>
      <c r="S738" s="225"/>
      <c r="T738" s="226"/>
      <c r="U738" s="227" t="s">
        <v>3418</v>
      </c>
      <c r="V738" s="227">
        <v>1</v>
      </c>
      <c r="W738" s="228">
        <v>110</v>
      </c>
      <c r="X738" s="229" t="s">
        <v>389</v>
      </c>
      <c r="Y738" s="230"/>
      <c r="Z738" s="230"/>
      <c r="AA738" s="230"/>
      <c r="AB738" s="231"/>
      <c r="AC738" s="231"/>
      <c r="AD738" s="232"/>
      <c r="AE738" s="233"/>
    </row>
    <row r="739" spans="1:31" ht="15.75" customHeight="1">
      <c r="A739" s="281" t="s">
        <v>49</v>
      </c>
      <c r="B739" s="219" t="s">
        <v>58</v>
      </c>
      <c r="C739" s="281" t="s">
        <v>9077</v>
      </c>
      <c r="D739" s="281" t="s">
        <v>9078</v>
      </c>
      <c r="E739" s="220" t="s">
        <v>9079</v>
      </c>
      <c r="F739" s="220"/>
      <c r="G739" s="221">
        <v>45198</v>
      </c>
      <c r="H739" s="219" t="s">
        <v>72</v>
      </c>
      <c r="I739" s="219">
        <v>22</v>
      </c>
      <c r="J739" s="223">
        <v>36803</v>
      </c>
      <c r="K739" s="219">
        <v>76695618</v>
      </c>
      <c r="L739" s="219" t="s">
        <v>3679</v>
      </c>
      <c r="M739" s="219" t="s">
        <v>61</v>
      </c>
      <c r="N739" s="225"/>
      <c r="O739" s="298">
        <v>2E-3</v>
      </c>
      <c r="P739" s="298" t="s">
        <v>67</v>
      </c>
      <c r="Q739" s="225"/>
      <c r="R739" s="225"/>
      <c r="S739" s="225"/>
      <c r="T739" s="226"/>
      <c r="U739" s="227"/>
      <c r="V739" s="227"/>
      <c r="W739" s="228"/>
      <c r="X739" s="229"/>
      <c r="Y739" s="230"/>
      <c r="Z739" s="230"/>
      <c r="AA739" s="230"/>
      <c r="AB739" s="231"/>
      <c r="AC739" s="231"/>
      <c r="AD739" s="232"/>
      <c r="AE739" s="233"/>
    </row>
    <row r="740" spans="1:31" ht="15.75" customHeight="1">
      <c r="A740" s="281" t="s">
        <v>49</v>
      </c>
      <c r="B740" s="219" t="s">
        <v>58</v>
      </c>
      <c r="C740" s="281" t="s">
        <v>9077</v>
      </c>
      <c r="D740" s="281" t="s">
        <v>9080</v>
      </c>
      <c r="E740" s="220" t="s">
        <v>9081</v>
      </c>
      <c r="F740" s="220"/>
      <c r="G740" s="221">
        <v>45198</v>
      </c>
      <c r="H740" s="219" t="s">
        <v>57</v>
      </c>
      <c r="I740" s="219">
        <v>20</v>
      </c>
      <c r="J740" s="223">
        <v>37697</v>
      </c>
      <c r="K740" s="219">
        <v>75522470</v>
      </c>
      <c r="L740" s="219" t="s">
        <v>3679</v>
      </c>
      <c r="M740" s="219" t="s">
        <v>61</v>
      </c>
      <c r="N740" s="225"/>
      <c r="O740" s="298">
        <v>3.0000000000000001E-3</v>
      </c>
      <c r="P740" s="298" t="s">
        <v>67</v>
      </c>
      <c r="Q740" s="225"/>
      <c r="R740" s="225"/>
      <c r="S740" s="225"/>
      <c r="T740" s="226"/>
      <c r="U740" s="227"/>
      <c r="V740" s="227"/>
      <c r="W740" s="228"/>
      <c r="X740" s="229"/>
      <c r="Y740" s="230"/>
      <c r="Z740" s="230"/>
      <c r="AA740" s="230"/>
      <c r="AB740" s="231"/>
      <c r="AC740" s="231"/>
      <c r="AD740" s="232"/>
      <c r="AE740" s="233"/>
    </row>
    <row r="741" spans="1:31" ht="15.75" customHeight="1">
      <c r="A741" s="281" t="s">
        <v>49</v>
      </c>
      <c r="B741" s="219" t="s">
        <v>58</v>
      </c>
      <c r="C741" s="281" t="s">
        <v>9077</v>
      </c>
      <c r="D741" s="281" t="s">
        <v>9082</v>
      </c>
      <c r="E741" s="220" t="s">
        <v>9083</v>
      </c>
      <c r="F741" s="220"/>
      <c r="G741" s="221">
        <v>45198</v>
      </c>
      <c r="H741" s="219" t="s">
        <v>72</v>
      </c>
      <c r="I741" s="219">
        <v>20</v>
      </c>
      <c r="J741" s="223">
        <v>37637</v>
      </c>
      <c r="K741" s="219">
        <v>75457521</v>
      </c>
      <c r="L741" s="219" t="s">
        <v>3679</v>
      </c>
      <c r="M741" s="219" t="s">
        <v>61</v>
      </c>
      <c r="N741" s="225"/>
      <c r="O741" s="298">
        <v>1E-3</v>
      </c>
      <c r="P741" s="298" t="s">
        <v>67</v>
      </c>
      <c r="Q741" s="225"/>
      <c r="R741" s="225"/>
      <c r="S741" s="225"/>
      <c r="T741" s="226"/>
      <c r="U741" s="227"/>
      <c r="V741" s="227"/>
      <c r="W741" s="228"/>
      <c r="X741" s="229"/>
      <c r="Y741" s="230"/>
      <c r="Z741" s="230"/>
      <c r="AA741" s="230"/>
      <c r="AB741" s="231"/>
      <c r="AC741" s="231"/>
      <c r="AD741" s="232"/>
      <c r="AE741" s="233"/>
    </row>
    <row r="742" spans="1:31" ht="15.75" customHeight="1">
      <c r="A742" s="281" t="s">
        <v>156</v>
      </c>
      <c r="B742" s="219" t="s">
        <v>4921</v>
      </c>
      <c r="C742" s="281" t="s">
        <v>9084</v>
      </c>
      <c r="D742" s="281" t="s">
        <v>9085</v>
      </c>
      <c r="E742" s="220" t="s">
        <v>9086</v>
      </c>
      <c r="F742" s="220"/>
      <c r="G742" s="221">
        <v>45201</v>
      </c>
      <c r="H742" s="219" t="s">
        <v>72</v>
      </c>
      <c r="I742" s="219">
        <v>44</v>
      </c>
      <c r="J742" s="277" t="s">
        <v>7623</v>
      </c>
      <c r="K742" s="219">
        <v>40685512</v>
      </c>
      <c r="L742" s="219" t="s">
        <v>3696</v>
      </c>
      <c r="M742" s="219" t="s">
        <v>61</v>
      </c>
      <c r="N742" s="225"/>
      <c r="O742" s="298">
        <v>1.7999999999999999E-2</v>
      </c>
      <c r="P742" s="298" t="s">
        <v>67</v>
      </c>
      <c r="Q742" s="225"/>
      <c r="R742" s="225"/>
      <c r="S742" s="225"/>
      <c r="T742" s="226"/>
      <c r="U742" s="227"/>
      <c r="V742" s="227"/>
      <c r="W742" s="228"/>
      <c r="X742" s="229"/>
      <c r="Y742" s="230"/>
      <c r="Z742" s="230"/>
      <c r="AA742" s="230"/>
      <c r="AB742" s="231"/>
      <c r="AC742" s="231"/>
      <c r="AD742" s="232"/>
      <c r="AE742" s="233"/>
    </row>
    <row r="743" spans="1:31" ht="15.75" customHeight="1">
      <c r="A743" s="324" t="s">
        <v>3167</v>
      </c>
      <c r="B743" s="324" t="s">
        <v>1127</v>
      </c>
      <c r="C743" s="281" t="s">
        <v>9087</v>
      </c>
      <c r="D743" s="325" t="s">
        <v>9088</v>
      </c>
      <c r="E743" s="220" t="s">
        <v>9089</v>
      </c>
      <c r="F743" s="220"/>
      <c r="G743" s="221">
        <v>45201</v>
      </c>
      <c r="H743" s="219" t="s">
        <v>72</v>
      </c>
      <c r="I743" s="219">
        <v>32</v>
      </c>
      <c r="J743" s="277" t="s">
        <v>7623</v>
      </c>
      <c r="K743" s="326">
        <v>47075935</v>
      </c>
      <c r="L743" s="219" t="s">
        <v>3696</v>
      </c>
      <c r="M743" s="219" t="s">
        <v>61</v>
      </c>
      <c r="N743" s="225"/>
      <c r="O743" s="299">
        <v>1.1819999999999999</v>
      </c>
      <c r="P743" s="299" t="s">
        <v>299</v>
      </c>
      <c r="Q743" s="225"/>
      <c r="R743" s="225"/>
      <c r="S743" s="225"/>
      <c r="T743" s="226"/>
      <c r="U743" s="227"/>
      <c r="V743" s="227"/>
      <c r="W743" s="228"/>
      <c r="X743" s="229"/>
      <c r="Y743" s="230"/>
      <c r="Z743" s="230"/>
      <c r="AA743" s="230"/>
      <c r="AB743" s="231"/>
      <c r="AC743" s="231"/>
      <c r="AD743" s="232"/>
      <c r="AE743" s="233"/>
    </row>
    <row r="744" spans="1:31" ht="15.75" customHeight="1">
      <c r="A744" s="324" t="s">
        <v>6279</v>
      </c>
      <c r="B744" s="324" t="s">
        <v>1407</v>
      </c>
      <c r="C744" s="237" t="s">
        <v>9090</v>
      </c>
      <c r="D744" s="327" t="s">
        <v>9091</v>
      </c>
      <c r="E744" s="220" t="s">
        <v>9092</v>
      </c>
      <c r="F744" s="220"/>
      <c r="G744" s="221">
        <v>45202</v>
      </c>
      <c r="H744" s="219" t="s">
        <v>57</v>
      </c>
      <c r="I744" s="219">
        <v>51</v>
      </c>
      <c r="J744" s="223">
        <v>26491</v>
      </c>
      <c r="K744" s="326">
        <v>32888470</v>
      </c>
      <c r="L744" s="219" t="s">
        <v>3696</v>
      </c>
      <c r="M744" s="219" t="s">
        <v>61</v>
      </c>
      <c r="N744" s="225"/>
      <c r="O744" s="299">
        <v>0.376</v>
      </c>
      <c r="P744" s="299" t="s">
        <v>299</v>
      </c>
      <c r="Q744" s="225"/>
      <c r="R744" s="225"/>
      <c r="S744" s="225"/>
      <c r="T744" s="226"/>
      <c r="U744" s="227"/>
      <c r="V744" s="227"/>
      <c r="W744" s="228"/>
      <c r="X744" s="229"/>
      <c r="Y744" s="230"/>
      <c r="Z744" s="230"/>
      <c r="AA744" s="230"/>
      <c r="AB744" s="231"/>
      <c r="AC744" s="231"/>
      <c r="AD744" s="232"/>
      <c r="AE744" s="233"/>
    </row>
    <row r="745" spans="1:31" ht="15.75" customHeight="1">
      <c r="A745" s="324" t="s">
        <v>595</v>
      </c>
      <c r="B745" s="324" t="s">
        <v>4921</v>
      </c>
      <c r="C745" s="237" t="s">
        <v>9093</v>
      </c>
      <c r="D745" s="324" t="s">
        <v>9094</v>
      </c>
      <c r="E745" s="220" t="s">
        <v>9095</v>
      </c>
      <c r="F745" s="220"/>
      <c r="G745" s="221">
        <v>45202</v>
      </c>
      <c r="H745" s="219" t="s">
        <v>57</v>
      </c>
      <c r="I745" s="219">
        <v>34</v>
      </c>
      <c r="J745" s="223">
        <v>32772</v>
      </c>
      <c r="K745" s="326">
        <v>46126702</v>
      </c>
      <c r="L745" s="219" t="s">
        <v>3696</v>
      </c>
      <c r="M745" s="219" t="s">
        <v>61</v>
      </c>
      <c r="N745" s="225"/>
      <c r="O745" s="298">
        <v>8.9999999999999993E-3</v>
      </c>
      <c r="P745" s="298" t="s">
        <v>67</v>
      </c>
      <c r="Q745" s="225"/>
      <c r="R745" s="225"/>
      <c r="S745" s="225"/>
      <c r="T745" s="226"/>
      <c r="U745" s="227"/>
      <c r="V745" s="227"/>
      <c r="W745" s="228"/>
      <c r="X745" s="229"/>
      <c r="Y745" s="230"/>
      <c r="Z745" s="230"/>
      <c r="AA745" s="230"/>
      <c r="AB745" s="231"/>
      <c r="AC745" s="231"/>
      <c r="AD745" s="232"/>
      <c r="AE745" s="233"/>
    </row>
    <row r="746" spans="1:31" ht="15.75" customHeight="1">
      <c r="A746" s="324" t="s">
        <v>143</v>
      </c>
      <c r="B746" s="324" t="s">
        <v>150</v>
      </c>
      <c r="C746" s="237" t="s">
        <v>9096</v>
      </c>
      <c r="D746" s="324" t="s">
        <v>9097</v>
      </c>
      <c r="E746" s="220" t="s">
        <v>9098</v>
      </c>
      <c r="F746" s="220"/>
      <c r="G746" s="221">
        <v>45203</v>
      </c>
      <c r="H746" s="219" t="s">
        <v>72</v>
      </c>
      <c r="I746" s="219">
        <v>29</v>
      </c>
      <c r="J746" s="277" t="s">
        <v>9099</v>
      </c>
      <c r="K746" s="326">
        <v>48779845</v>
      </c>
      <c r="L746" s="277" t="s">
        <v>9100</v>
      </c>
      <c r="M746" s="219" t="s">
        <v>61</v>
      </c>
      <c r="N746" s="225"/>
      <c r="O746" s="298">
        <v>1.0999999999999999E-2</v>
      </c>
      <c r="P746" s="298" t="s">
        <v>67</v>
      </c>
      <c r="Q746" s="225"/>
      <c r="R746" s="225"/>
      <c r="S746" s="225"/>
      <c r="T746" s="226"/>
      <c r="U746" s="227" t="s">
        <v>3424</v>
      </c>
      <c r="V746" s="227" t="s">
        <v>3424</v>
      </c>
      <c r="W746" s="228" t="s">
        <v>3424</v>
      </c>
      <c r="X746" s="228" t="s">
        <v>3424</v>
      </c>
      <c r="Y746" s="228" t="s">
        <v>3424</v>
      </c>
      <c r="Z746" s="228" t="s">
        <v>3424</v>
      </c>
      <c r="AA746" s="228" t="s">
        <v>3424</v>
      </c>
      <c r="AB746" s="228" t="s">
        <v>3424</v>
      </c>
      <c r="AC746" s="231" t="s">
        <v>3424</v>
      </c>
      <c r="AD746" s="232" t="s">
        <v>9101</v>
      </c>
      <c r="AE746" s="233" t="s">
        <v>9102</v>
      </c>
    </row>
    <row r="747" spans="1:31" ht="15.75" customHeight="1">
      <c r="A747" s="324" t="s">
        <v>88</v>
      </c>
      <c r="B747" s="324" t="s">
        <v>95</v>
      </c>
      <c r="C747" s="237" t="s">
        <v>9103</v>
      </c>
      <c r="D747" s="324" t="s">
        <v>9104</v>
      </c>
      <c r="E747" s="220" t="s">
        <v>9105</v>
      </c>
      <c r="F747" s="220"/>
      <c r="G747" s="221">
        <v>45203</v>
      </c>
      <c r="H747" s="219" t="s">
        <v>72</v>
      </c>
      <c r="I747" s="219">
        <v>64</v>
      </c>
      <c r="J747" s="277" t="s">
        <v>9099</v>
      </c>
      <c r="K747" s="326">
        <v>25316785</v>
      </c>
      <c r="L747" s="219" t="s">
        <v>3696</v>
      </c>
      <c r="M747" s="219" t="s">
        <v>61</v>
      </c>
      <c r="N747" s="225"/>
      <c r="O747" s="299">
        <v>0.22800000000000001</v>
      </c>
      <c r="P747" s="299" t="s">
        <v>299</v>
      </c>
      <c r="Q747" s="225"/>
      <c r="R747" s="225"/>
      <c r="S747" s="225"/>
      <c r="T747" s="226"/>
      <c r="U747" s="227"/>
      <c r="V747" s="227"/>
      <c r="W747" s="228"/>
      <c r="X747" s="229"/>
      <c r="Y747" s="230"/>
      <c r="Z747" s="230"/>
      <c r="AA747" s="230"/>
      <c r="AB747" s="231"/>
      <c r="AC747" s="231"/>
      <c r="AD747" s="232"/>
      <c r="AE747" s="233"/>
    </row>
    <row r="748" spans="1:31" ht="15.75" customHeight="1">
      <c r="A748" s="324" t="s">
        <v>182</v>
      </c>
      <c r="B748" s="324" t="s">
        <v>188</v>
      </c>
      <c r="C748" s="237" t="s">
        <v>9106</v>
      </c>
      <c r="D748" s="324" t="s">
        <v>9107</v>
      </c>
      <c r="E748" s="220" t="s">
        <v>9108</v>
      </c>
      <c r="F748" s="220"/>
      <c r="G748" s="221">
        <v>45203</v>
      </c>
      <c r="H748" s="219" t="s">
        <v>72</v>
      </c>
      <c r="I748" s="219">
        <v>56</v>
      </c>
      <c r="J748" s="277" t="s">
        <v>9099</v>
      </c>
      <c r="K748" s="326">
        <v>2297406</v>
      </c>
      <c r="L748" s="219" t="s">
        <v>3696</v>
      </c>
      <c r="M748" s="219" t="s">
        <v>61</v>
      </c>
      <c r="N748" s="225"/>
      <c r="O748" s="298">
        <v>1.2999999999999999E-2</v>
      </c>
      <c r="P748" s="298" t="s">
        <v>67</v>
      </c>
      <c r="Q748" s="225"/>
      <c r="R748" s="225"/>
      <c r="S748" s="225"/>
      <c r="T748" s="226"/>
      <c r="U748" s="227"/>
      <c r="V748" s="227"/>
      <c r="W748" s="228"/>
      <c r="X748" s="229"/>
      <c r="Y748" s="230"/>
      <c r="Z748" s="230"/>
      <c r="AA748" s="230"/>
      <c r="AB748" s="231"/>
      <c r="AC748" s="231"/>
      <c r="AD748" s="232"/>
      <c r="AE748" s="233"/>
    </row>
    <row r="749" spans="1:31" ht="15.75" customHeight="1">
      <c r="A749" s="324" t="s">
        <v>492</v>
      </c>
      <c r="B749" s="324" t="s">
        <v>495</v>
      </c>
      <c r="C749" s="237" t="s">
        <v>9109</v>
      </c>
      <c r="D749" s="324" t="s">
        <v>9110</v>
      </c>
      <c r="E749" s="220" t="s">
        <v>9111</v>
      </c>
      <c r="F749" s="220"/>
      <c r="G749" s="221">
        <v>45203</v>
      </c>
      <c r="H749" s="219" t="s">
        <v>57</v>
      </c>
      <c r="I749" s="219">
        <v>38</v>
      </c>
      <c r="J749" s="223">
        <v>31146</v>
      </c>
      <c r="K749" s="326">
        <v>42945135</v>
      </c>
      <c r="L749" s="219" t="s">
        <v>3696</v>
      </c>
      <c r="M749" s="219" t="s">
        <v>61</v>
      </c>
      <c r="N749" s="225"/>
      <c r="O749" s="299">
        <v>0.76900000000000002</v>
      </c>
      <c r="P749" s="299" t="s">
        <v>299</v>
      </c>
      <c r="Q749" s="225"/>
      <c r="R749" s="225"/>
      <c r="S749" s="225"/>
      <c r="T749" s="226"/>
      <c r="U749" s="227"/>
      <c r="V749" s="227"/>
      <c r="W749" s="228"/>
      <c r="X749" s="229"/>
      <c r="Y749" s="230"/>
      <c r="Z749" s="230"/>
      <c r="AA749" s="230"/>
      <c r="AB749" s="231"/>
      <c r="AC749" s="231"/>
      <c r="AD749" s="232"/>
      <c r="AE749" s="233"/>
    </row>
    <row r="750" spans="1:31" ht="15.75" customHeight="1">
      <c r="A750" s="324" t="s">
        <v>492</v>
      </c>
      <c r="B750" s="324" t="s">
        <v>495</v>
      </c>
      <c r="C750" s="237" t="s">
        <v>9109</v>
      </c>
      <c r="D750" s="324" t="s">
        <v>9112</v>
      </c>
      <c r="E750" s="220" t="s">
        <v>9113</v>
      </c>
      <c r="F750" s="220"/>
      <c r="G750" s="221">
        <v>45203</v>
      </c>
      <c r="H750" s="219" t="s">
        <v>72</v>
      </c>
      <c r="I750" s="219">
        <v>33</v>
      </c>
      <c r="J750" s="223">
        <v>33119</v>
      </c>
      <c r="K750" s="326">
        <v>46624539</v>
      </c>
      <c r="L750" s="219" t="s">
        <v>3696</v>
      </c>
      <c r="M750" s="219" t="s">
        <v>61</v>
      </c>
      <c r="N750" s="225"/>
      <c r="O750" s="298">
        <v>1.7000000000000001E-2</v>
      </c>
      <c r="P750" s="298" t="s">
        <v>67</v>
      </c>
      <c r="Q750" s="225"/>
      <c r="R750" s="225"/>
      <c r="S750" s="225"/>
      <c r="T750" s="226"/>
      <c r="U750" s="227"/>
      <c r="V750" s="227"/>
      <c r="W750" s="228"/>
      <c r="X750" s="229"/>
      <c r="Y750" s="230"/>
      <c r="Z750" s="230"/>
      <c r="AA750" s="230"/>
      <c r="AB750" s="231"/>
      <c r="AC750" s="231"/>
      <c r="AD750" s="232"/>
      <c r="AE750" s="233"/>
    </row>
    <row r="751" spans="1:31" ht="15.75" customHeight="1">
      <c r="A751" s="324" t="s">
        <v>492</v>
      </c>
      <c r="B751" s="324" t="s">
        <v>495</v>
      </c>
      <c r="C751" s="237" t="s">
        <v>9109</v>
      </c>
      <c r="D751" s="324" t="s">
        <v>9114</v>
      </c>
      <c r="E751" s="220" t="s">
        <v>9115</v>
      </c>
      <c r="F751" s="220"/>
      <c r="G751" s="221">
        <v>45203</v>
      </c>
      <c r="H751" s="219" t="s">
        <v>57</v>
      </c>
      <c r="I751" s="219">
        <v>39</v>
      </c>
      <c r="J751" s="223">
        <v>30720</v>
      </c>
      <c r="K751" s="326">
        <v>42300576</v>
      </c>
      <c r="L751" s="219" t="s">
        <v>3696</v>
      </c>
      <c r="M751" s="219" t="s">
        <v>61</v>
      </c>
      <c r="N751" s="225"/>
      <c r="O751" s="299">
        <v>1.5509999999999999</v>
      </c>
      <c r="P751" s="299" t="s">
        <v>299</v>
      </c>
      <c r="Q751" s="225"/>
      <c r="R751" s="225"/>
      <c r="S751" s="225"/>
      <c r="T751" s="226"/>
      <c r="U751" s="227"/>
      <c r="V751" s="227"/>
      <c r="W751" s="228"/>
      <c r="X751" s="229"/>
      <c r="Y751" s="230"/>
      <c r="Z751" s="230"/>
      <c r="AA751" s="230"/>
      <c r="AB751" s="231"/>
      <c r="AC751" s="231"/>
      <c r="AD751" s="232"/>
      <c r="AE751" s="233"/>
    </row>
    <row r="752" spans="1:31" ht="15.75" customHeight="1">
      <c r="A752" s="324" t="s">
        <v>492</v>
      </c>
      <c r="B752" s="324" t="s">
        <v>495</v>
      </c>
      <c r="C752" s="237" t="s">
        <v>9109</v>
      </c>
      <c r="D752" s="324" t="s">
        <v>9116</v>
      </c>
      <c r="E752" s="220" t="s">
        <v>9117</v>
      </c>
      <c r="F752" s="220"/>
      <c r="G752" s="221">
        <v>45203</v>
      </c>
      <c r="H752" s="219" t="s">
        <v>57</v>
      </c>
      <c r="I752" s="219">
        <v>28</v>
      </c>
      <c r="J752" s="223">
        <v>35008</v>
      </c>
      <c r="K752" s="326">
        <v>73392356</v>
      </c>
      <c r="L752" s="219" t="s">
        <v>3696</v>
      </c>
      <c r="M752" s="219" t="s">
        <v>61</v>
      </c>
      <c r="N752" s="225"/>
      <c r="O752" s="298">
        <v>8.0000000000000002E-3</v>
      </c>
      <c r="P752" s="298" t="s">
        <v>67</v>
      </c>
      <c r="Q752" s="225"/>
      <c r="R752" s="225"/>
      <c r="S752" s="225"/>
      <c r="T752" s="226"/>
      <c r="U752" s="227"/>
      <c r="V752" s="227"/>
      <c r="W752" s="228"/>
      <c r="X752" s="229"/>
      <c r="Y752" s="230"/>
      <c r="Z752" s="230"/>
      <c r="AA752" s="230"/>
      <c r="AB752" s="231"/>
      <c r="AC752" s="231"/>
      <c r="AD752" s="232"/>
      <c r="AE752" s="233"/>
    </row>
    <row r="753" spans="1:31" ht="15.75" customHeight="1">
      <c r="A753" s="324" t="s">
        <v>5813</v>
      </c>
      <c r="B753" s="324" t="s">
        <v>1407</v>
      </c>
      <c r="C753" s="237" t="s">
        <v>341</v>
      </c>
      <c r="D753" s="328" t="s">
        <v>9118</v>
      </c>
      <c r="E753" s="321" t="s">
        <v>9119</v>
      </c>
      <c r="F753" s="321"/>
      <c r="G753" s="221">
        <v>45203</v>
      </c>
      <c r="H753" s="219" t="s">
        <v>57</v>
      </c>
      <c r="I753" s="219">
        <v>48</v>
      </c>
      <c r="J753" s="277" t="s">
        <v>7623</v>
      </c>
      <c r="K753" s="326">
        <v>9983898</v>
      </c>
      <c r="L753" s="219" t="s">
        <v>3696</v>
      </c>
      <c r="M753" s="219" t="s">
        <v>61</v>
      </c>
      <c r="N753" s="225"/>
      <c r="O753" s="298">
        <v>5.6000000000000001E-2</v>
      </c>
      <c r="P753" s="299" t="s">
        <v>299</v>
      </c>
      <c r="Q753" s="225"/>
      <c r="R753" s="225"/>
      <c r="S753" s="299" t="s">
        <v>80</v>
      </c>
      <c r="T753" s="226"/>
      <c r="U753" s="227"/>
      <c r="V753" s="227"/>
      <c r="W753" s="228"/>
      <c r="X753" s="229"/>
      <c r="Y753" s="230"/>
      <c r="Z753" s="230"/>
      <c r="AA753" s="230"/>
      <c r="AB753" s="231"/>
      <c r="AC753" s="231"/>
      <c r="AD753" s="232"/>
      <c r="AE753" s="233"/>
    </row>
    <row r="754" spans="1:31" ht="15.75" customHeight="1">
      <c r="A754" s="324" t="s">
        <v>156</v>
      </c>
      <c r="B754" s="324" t="s">
        <v>4921</v>
      </c>
      <c r="C754" s="237" t="s">
        <v>9120</v>
      </c>
      <c r="D754" s="324" t="s">
        <v>9121</v>
      </c>
      <c r="E754" s="220" t="s">
        <v>9122</v>
      </c>
      <c r="F754" s="220"/>
      <c r="G754" s="221">
        <v>45204</v>
      </c>
      <c r="H754" s="219" t="s">
        <v>57</v>
      </c>
      <c r="I754" s="219">
        <v>59</v>
      </c>
      <c r="J754" s="277" t="s">
        <v>7623</v>
      </c>
      <c r="K754" s="326">
        <v>231004161439</v>
      </c>
      <c r="L754" s="219" t="s">
        <v>3696</v>
      </c>
      <c r="M754" s="219" t="s">
        <v>61</v>
      </c>
      <c r="N754" s="225"/>
      <c r="O754" s="298">
        <v>1.2E-2</v>
      </c>
      <c r="P754" s="298" t="s">
        <v>67</v>
      </c>
      <c r="Q754" s="225"/>
      <c r="R754" s="225"/>
      <c r="S754" s="225"/>
      <c r="T754" s="226"/>
      <c r="U754" s="227"/>
      <c r="V754" s="227"/>
      <c r="W754" s="228"/>
      <c r="X754" s="229"/>
      <c r="Y754" s="230"/>
      <c r="Z754" s="230"/>
      <c r="AA754" s="230"/>
      <c r="AB754" s="231"/>
      <c r="AC754" s="231"/>
      <c r="AD754" s="232"/>
      <c r="AE754" s="233"/>
    </row>
    <row r="755" spans="1:31" ht="15.75" customHeight="1">
      <c r="A755" s="324" t="s">
        <v>2301</v>
      </c>
      <c r="B755" s="324" t="s">
        <v>283</v>
      </c>
      <c r="C755" s="237" t="s">
        <v>9123</v>
      </c>
      <c r="D755" s="324" t="s">
        <v>9124</v>
      </c>
      <c r="E755" s="220" t="s">
        <v>9125</v>
      </c>
      <c r="F755" s="220"/>
      <c r="G755" s="221">
        <v>45204</v>
      </c>
      <c r="H755" s="219" t="s">
        <v>57</v>
      </c>
      <c r="I755" s="219">
        <v>19</v>
      </c>
      <c r="J755" s="223">
        <v>38033</v>
      </c>
      <c r="K755" s="326">
        <v>76361663</v>
      </c>
      <c r="L755" s="219" t="s">
        <v>3696</v>
      </c>
      <c r="M755" s="219" t="s">
        <v>61</v>
      </c>
      <c r="N755" s="225"/>
      <c r="O755" s="299">
        <v>0.749</v>
      </c>
      <c r="P755" s="299" t="s">
        <v>299</v>
      </c>
      <c r="Q755" s="225"/>
      <c r="R755" s="225"/>
      <c r="S755" s="225"/>
      <c r="T755" s="226"/>
      <c r="U755" s="227"/>
      <c r="V755" s="227"/>
      <c r="W755" s="228"/>
      <c r="X755" s="229"/>
      <c r="Y755" s="230"/>
      <c r="Z755" s="230"/>
      <c r="AA755" s="230"/>
      <c r="AB755" s="231"/>
      <c r="AC755" s="231"/>
      <c r="AD755" s="232"/>
      <c r="AE755" s="233"/>
    </row>
    <row r="756" spans="1:31" ht="15.75" customHeight="1">
      <c r="A756" s="324" t="s">
        <v>928</v>
      </c>
      <c r="B756" s="324" t="s">
        <v>1127</v>
      </c>
      <c r="C756" s="237" t="s">
        <v>9123</v>
      </c>
      <c r="D756" s="324" t="s">
        <v>9126</v>
      </c>
      <c r="E756" s="220" t="s">
        <v>9127</v>
      </c>
      <c r="F756" s="220"/>
      <c r="G756" s="221">
        <v>45204</v>
      </c>
      <c r="H756" s="219" t="s">
        <v>72</v>
      </c>
      <c r="I756" s="219">
        <v>19</v>
      </c>
      <c r="J756" s="223">
        <v>38083</v>
      </c>
      <c r="K756" s="326">
        <v>71278364</v>
      </c>
      <c r="L756" s="219" t="s">
        <v>3696</v>
      </c>
      <c r="M756" s="219" t="s">
        <v>61</v>
      </c>
      <c r="N756" s="225"/>
      <c r="O756" s="329">
        <v>1.4E-2</v>
      </c>
      <c r="P756" s="298" t="s">
        <v>67</v>
      </c>
      <c r="Q756" s="225"/>
      <c r="R756" s="225"/>
      <c r="S756" s="225"/>
      <c r="T756" s="226"/>
      <c r="U756" s="227"/>
      <c r="V756" s="227"/>
      <c r="W756" s="228"/>
      <c r="X756" s="229"/>
      <c r="Y756" s="230"/>
      <c r="Z756" s="230"/>
      <c r="AA756" s="230"/>
      <c r="AB756" s="231"/>
      <c r="AC756" s="231"/>
      <c r="AD756" s="232"/>
      <c r="AE756" s="233"/>
    </row>
    <row r="757" spans="1:31" ht="15.75" customHeight="1">
      <c r="A757" s="324" t="s">
        <v>227</v>
      </c>
      <c r="B757" s="324" t="s">
        <v>4921</v>
      </c>
      <c r="C757" s="237" t="s">
        <v>9128</v>
      </c>
      <c r="D757" s="324" t="s">
        <v>9129</v>
      </c>
      <c r="E757" s="220" t="s">
        <v>9130</v>
      </c>
      <c r="F757" s="220"/>
      <c r="G757" s="221">
        <v>45204</v>
      </c>
      <c r="H757" s="219" t="s">
        <v>57</v>
      </c>
      <c r="I757" s="219">
        <v>58</v>
      </c>
      <c r="J757" s="223">
        <v>23814</v>
      </c>
      <c r="K757" s="326">
        <v>10376588</v>
      </c>
      <c r="L757" s="219" t="s">
        <v>3696</v>
      </c>
      <c r="M757" s="219" t="s">
        <v>61</v>
      </c>
      <c r="N757" s="225"/>
      <c r="O757" s="329">
        <v>1.4999999999999999E-2</v>
      </c>
      <c r="P757" s="298" t="s">
        <v>67</v>
      </c>
      <c r="Q757" s="225"/>
      <c r="R757" s="225"/>
      <c r="S757" s="225"/>
      <c r="T757" s="226"/>
      <c r="U757" s="227"/>
      <c r="V757" s="227"/>
      <c r="W757" s="228"/>
      <c r="X757" s="229"/>
      <c r="Y757" s="230"/>
      <c r="Z757" s="230"/>
      <c r="AA757" s="230"/>
      <c r="AB757" s="231"/>
      <c r="AC757" s="231"/>
      <c r="AD757" s="232"/>
      <c r="AE757" s="233"/>
    </row>
    <row r="758" spans="1:31" ht="15.75" customHeight="1">
      <c r="A758" s="324" t="s">
        <v>3450</v>
      </c>
      <c r="B758" s="324" t="s">
        <v>2437</v>
      </c>
      <c r="C758" s="237" t="s">
        <v>9131</v>
      </c>
      <c r="D758" s="324" t="s">
        <v>9132</v>
      </c>
      <c r="E758" s="220" t="s">
        <v>9133</v>
      </c>
      <c r="F758" s="220"/>
      <c r="G758" s="221">
        <v>45204</v>
      </c>
      <c r="H758" s="219" t="s">
        <v>72</v>
      </c>
      <c r="I758" s="219">
        <v>20</v>
      </c>
      <c r="J758" s="223">
        <v>37943</v>
      </c>
      <c r="K758" s="326">
        <v>74308571</v>
      </c>
      <c r="L758" s="219" t="s">
        <v>3696</v>
      </c>
      <c r="M758" s="219" t="s">
        <v>61</v>
      </c>
      <c r="N758" s="225"/>
      <c r="O758" s="298">
        <v>0.30099999999999999</v>
      </c>
      <c r="P758" s="298" t="s">
        <v>67</v>
      </c>
      <c r="Q758" s="225"/>
      <c r="R758" s="225"/>
      <c r="S758" s="225"/>
      <c r="T758" s="226"/>
      <c r="U758" s="227"/>
      <c r="V758" s="227"/>
      <c r="W758" s="228"/>
      <c r="X758" s="229"/>
      <c r="Y758" s="230"/>
      <c r="Z758" s="230"/>
      <c r="AA758" s="230"/>
      <c r="AB758" s="231"/>
      <c r="AC758" s="231"/>
      <c r="AD758" s="232"/>
      <c r="AE758" s="233"/>
    </row>
    <row r="759" spans="1:31" ht="15.75" customHeight="1">
      <c r="A759" s="324" t="s">
        <v>130</v>
      </c>
      <c r="B759" s="324" t="s">
        <v>4921</v>
      </c>
      <c r="C759" s="237" t="s">
        <v>9134</v>
      </c>
      <c r="D759" s="324" t="s">
        <v>9135</v>
      </c>
      <c r="E759" s="220" t="s">
        <v>9136</v>
      </c>
      <c r="F759" s="220"/>
      <c r="G759" s="330">
        <v>45204</v>
      </c>
      <c r="H759" s="219" t="s">
        <v>57</v>
      </c>
      <c r="I759" s="219">
        <v>82</v>
      </c>
      <c r="J759" s="277" t="s">
        <v>7623</v>
      </c>
      <c r="K759" s="326">
        <v>7026358</v>
      </c>
      <c r="L759" s="219" t="s">
        <v>3696</v>
      </c>
      <c r="M759" s="219" t="s">
        <v>61</v>
      </c>
      <c r="N759" s="225"/>
      <c r="O759" s="299">
        <v>0.65600000000000003</v>
      </c>
      <c r="P759" s="299" t="s">
        <v>299</v>
      </c>
      <c r="Q759" s="225"/>
      <c r="R759" s="225"/>
      <c r="S759" s="225"/>
      <c r="T759" s="226"/>
      <c r="U759" s="227"/>
      <c r="V759" s="227"/>
      <c r="W759" s="228"/>
      <c r="X759" s="229"/>
      <c r="Y759" s="230"/>
      <c r="Z759" s="230"/>
      <c r="AA759" s="230"/>
      <c r="AB759" s="231"/>
      <c r="AC759" s="231"/>
      <c r="AD759" s="232"/>
      <c r="AE759" s="233"/>
    </row>
    <row r="760" spans="1:31" ht="15.75" customHeight="1">
      <c r="A760" s="324" t="s">
        <v>130</v>
      </c>
      <c r="B760" s="324" t="s">
        <v>375</v>
      </c>
      <c r="C760" s="237" t="s">
        <v>9134</v>
      </c>
      <c r="D760" s="324" t="s">
        <v>9137</v>
      </c>
      <c r="E760" s="220" t="s">
        <v>9138</v>
      </c>
      <c r="F760" s="220"/>
      <c r="G760" s="221">
        <v>45204</v>
      </c>
      <c r="H760" s="219" t="s">
        <v>57</v>
      </c>
      <c r="I760" s="219">
        <v>28</v>
      </c>
      <c r="J760" s="277" t="s">
        <v>7623</v>
      </c>
      <c r="K760" s="326">
        <v>76802733</v>
      </c>
      <c r="L760" s="219" t="s">
        <v>3696</v>
      </c>
      <c r="M760" s="219" t="s">
        <v>61</v>
      </c>
      <c r="N760" s="225"/>
      <c r="O760" s="299">
        <v>1.9930000000000001</v>
      </c>
      <c r="P760" s="299" t="s">
        <v>299</v>
      </c>
      <c r="Q760" s="225"/>
      <c r="R760" s="225"/>
      <c r="S760" s="225"/>
      <c r="T760" s="226"/>
      <c r="U760" s="227"/>
      <c r="V760" s="227"/>
      <c r="W760" s="228"/>
      <c r="X760" s="229"/>
      <c r="Y760" s="230"/>
      <c r="Z760" s="230"/>
      <c r="AA760" s="230"/>
      <c r="AB760" s="231"/>
      <c r="AC760" s="231"/>
      <c r="AD760" s="232"/>
      <c r="AE760" s="233"/>
    </row>
    <row r="761" spans="1:31" ht="15.75" customHeight="1">
      <c r="A761" s="324" t="s">
        <v>130</v>
      </c>
      <c r="B761" s="324" t="s">
        <v>1687</v>
      </c>
      <c r="C761" s="237" t="s">
        <v>9134</v>
      </c>
      <c r="D761" s="324" t="s">
        <v>9139</v>
      </c>
      <c r="E761" s="220" t="s">
        <v>9140</v>
      </c>
      <c r="F761" s="220"/>
      <c r="G761" s="221">
        <v>45204</v>
      </c>
      <c r="H761" s="219" t="s">
        <v>57</v>
      </c>
      <c r="I761" s="219">
        <v>42</v>
      </c>
      <c r="J761" s="277" t="s">
        <v>7623</v>
      </c>
      <c r="K761" s="326">
        <v>40907344</v>
      </c>
      <c r="L761" s="219" t="s">
        <v>3696</v>
      </c>
      <c r="M761" s="219" t="s">
        <v>61</v>
      </c>
      <c r="N761" s="225"/>
      <c r="O761" s="298" t="s">
        <v>9141</v>
      </c>
      <c r="P761" s="331" t="s">
        <v>5148</v>
      </c>
      <c r="Q761" s="332">
        <v>0.184</v>
      </c>
      <c r="R761" s="332"/>
      <c r="S761" s="298" t="s">
        <v>9142</v>
      </c>
      <c r="T761" s="226"/>
      <c r="U761" s="227"/>
      <c r="V761" s="227"/>
      <c r="W761" s="228"/>
      <c r="X761" s="229"/>
      <c r="Y761" s="230"/>
      <c r="Z761" s="230"/>
      <c r="AA761" s="230"/>
      <c r="AB761" s="231"/>
      <c r="AC761" s="231"/>
      <c r="AD761" s="232"/>
      <c r="AE761" s="233"/>
    </row>
    <row r="762" spans="1:31" ht="15.75" customHeight="1">
      <c r="A762" s="324" t="s">
        <v>6877</v>
      </c>
      <c r="B762" s="324" t="s">
        <v>6878</v>
      </c>
      <c r="C762" s="237" t="s">
        <v>9143</v>
      </c>
      <c r="D762" s="324" t="s">
        <v>9144</v>
      </c>
      <c r="E762" s="220" t="s">
        <v>9145</v>
      </c>
      <c r="F762" s="220"/>
      <c r="G762" s="221">
        <v>45204</v>
      </c>
      <c r="H762" s="219" t="s">
        <v>57</v>
      </c>
      <c r="I762" s="219">
        <v>10</v>
      </c>
      <c r="J762" s="277" t="s">
        <v>7623</v>
      </c>
      <c r="K762" s="326">
        <v>77983143</v>
      </c>
      <c r="L762" s="275" t="s">
        <v>4762</v>
      </c>
      <c r="M762" s="219" t="s">
        <v>61</v>
      </c>
      <c r="N762" s="225"/>
      <c r="O762" s="298">
        <v>1.2999999999999999E-2</v>
      </c>
      <c r="P762" s="298" t="s">
        <v>67</v>
      </c>
      <c r="Q762" s="225"/>
      <c r="R762" s="225"/>
      <c r="S762" s="225"/>
      <c r="T762" s="226"/>
      <c r="U762" s="227"/>
      <c r="V762" s="227"/>
      <c r="W762" s="228"/>
      <c r="X762" s="229"/>
      <c r="Y762" s="230"/>
      <c r="Z762" s="230"/>
      <c r="AA762" s="230"/>
      <c r="AB762" s="231"/>
      <c r="AC762" s="231"/>
      <c r="AD762" s="232"/>
      <c r="AE762" s="233"/>
    </row>
    <row r="763" spans="1:31" ht="15.75" customHeight="1">
      <c r="A763" s="324" t="s">
        <v>6877</v>
      </c>
      <c r="B763" s="324" t="s">
        <v>6878</v>
      </c>
      <c r="C763" s="237" t="s">
        <v>9143</v>
      </c>
      <c r="D763" s="324" t="s">
        <v>9146</v>
      </c>
      <c r="E763" s="220" t="s">
        <v>9147</v>
      </c>
      <c r="F763" s="220"/>
      <c r="G763" s="221">
        <v>45204</v>
      </c>
      <c r="H763" s="219" t="s">
        <v>72</v>
      </c>
      <c r="I763" s="219">
        <v>57</v>
      </c>
      <c r="J763" s="277" t="s">
        <v>7623</v>
      </c>
      <c r="K763" s="326">
        <v>10183733</v>
      </c>
      <c r="L763" s="219" t="s">
        <v>3696</v>
      </c>
      <c r="M763" s="219" t="s">
        <v>61</v>
      </c>
      <c r="N763" s="225"/>
      <c r="O763" s="299">
        <v>1.46</v>
      </c>
      <c r="P763" s="299" t="s">
        <v>299</v>
      </c>
      <c r="Q763" s="225"/>
      <c r="R763" s="225"/>
      <c r="S763" s="225"/>
      <c r="T763" s="226"/>
      <c r="U763" s="227"/>
      <c r="V763" s="227"/>
      <c r="W763" s="228"/>
      <c r="X763" s="229"/>
      <c r="Y763" s="230"/>
      <c r="Z763" s="230"/>
      <c r="AA763" s="230"/>
      <c r="AB763" s="231"/>
      <c r="AC763" s="231"/>
      <c r="AD763" s="232"/>
      <c r="AE763" s="233"/>
    </row>
    <row r="764" spans="1:31" ht="15.75" customHeight="1">
      <c r="A764" s="324" t="s">
        <v>5805</v>
      </c>
      <c r="B764" s="324" t="s">
        <v>4921</v>
      </c>
      <c r="C764" s="237" t="s">
        <v>9148</v>
      </c>
      <c r="D764" s="324" t="s">
        <v>9149</v>
      </c>
      <c r="E764" s="220" t="s">
        <v>9150</v>
      </c>
      <c r="F764" s="220"/>
      <c r="G764" s="221">
        <v>45205</v>
      </c>
      <c r="H764" s="219" t="s">
        <v>57</v>
      </c>
      <c r="I764" s="219">
        <v>49</v>
      </c>
      <c r="J764" s="277" t="s">
        <v>7623</v>
      </c>
      <c r="K764" s="326">
        <v>9776309</v>
      </c>
      <c r="L764" s="219" t="s">
        <v>3696</v>
      </c>
      <c r="M764" s="219" t="s">
        <v>61</v>
      </c>
      <c r="N764" s="225"/>
      <c r="O764" s="299">
        <v>0.36699999999999999</v>
      </c>
      <c r="P764" s="299" t="s">
        <v>299</v>
      </c>
      <c r="Q764" s="225"/>
      <c r="R764" s="225"/>
      <c r="S764" s="225"/>
      <c r="T764" s="226"/>
      <c r="U764" s="227"/>
      <c r="V764" s="227"/>
      <c r="W764" s="228"/>
      <c r="X764" s="229"/>
      <c r="Y764" s="230"/>
      <c r="Z764" s="230"/>
      <c r="AA764" s="230"/>
      <c r="AB764" s="231"/>
      <c r="AC764" s="231"/>
      <c r="AD764" s="232"/>
      <c r="AE764" s="233"/>
    </row>
    <row r="765" spans="1:31" ht="15.75" customHeight="1">
      <c r="A765" s="324"/>
      <c r="B765" s="333" t="s">
        <v>283</v>
      </c>
      <c r="C765" s="334" t="s">
        <v>9151</v>
      </c>
      <c r="D765" s="334" t="s">
        <v>9152</v>
      </c>
      <c r="E765" s="335" t="s">
        <v>9153</v>
      </c>
      <c r="F765" s="335"/>
      <c r="G765" s="336">
        <v>45209</v>
      </c>
      <c r="H765" s="333" t="s">
        <v>72</v>
      </c>
      <c r="I765" s="333">
        <v>41</v>
      </c>
      <c r="J765" s="337">
        <v>29996</v>
      </c>
      <c r="K765" s="333">
        <v>44991622</v>
      </c>
      <c r="L765" s="333" t="s">
        <v>3696</v>
      </c>
      <c r="M765" s="333" t="s">
        <v>61</v>
      </c>
      <c r="N765" s="338"/>
      <c r="O765" s="339">
        <v>0.97799999999999998</v>
      </c>
      <c r="P765" s="299" t="s">
        <v>299</v>
      </c>
      <c r="Q765" s="338"/>
      <c r="R765" s="338"/>
      <c r="S765" s="338"/>
      <c r="T765" s="340"/>
      <c r="U765" s="341" t="s">
        <v>378</v>
      </c>
      <c r="V765" s="341">
        <v>0.222</v>
      </c>
      <c r="W765" s="342">
        <v>2.5</v>
      </c>
      <c r="X765" s="343" t="s">
        <v>7623</v>
      </c>
      <c r="Y765" s="344"/>
      <c r="Z765" s="344"/>
      <c r="AA765" s="344"/>
      <c r="AB765" s="344"/>
      <c r="AC765" s="344"/>
      <c r="AD765" s="345" t="s">
        <v>9154</v>
      </c>
      <c r="AE765" s="345"/>
    </row>
    <row r="766" spans="1:31" ht="15.75" customHeight="1">
      <c r="A766" s="346" t="s">
        <v>156</v>
      </c>
      <c r="B766" s="347" t="s">
        <v>4921</v>
      </c>
      <c r="C766" s="348" t="s">
        <v>9155</v>
      </c>
      <c r="D766" s="348" t="s">
        <v>9156</v>
      </c>
      <c r="E766" s="349" t="s">
        <v>9157</v>
      </c>
      <c r="F766" s="349"/>
      <c r="G766" s="350">
        <v>45209</v>
      </c>
      <c r="H766" s="347" t="s">
        <v>72</v>
      </c>
      <c r="I766" s="347">
        <v>88</v>
      </c>
      <c r="J766" s="347" t="s">
        <v>7623</v>
      </c>
      <c r="K766" s="347">
        <v>31658493</v>
      </c>
      <c r="L766" s="347" t="s">
        <v>3696</v>
      </c>
      <c r="M766" s="347" t="s">
        <v>61</v>
      </c>
      <c r="N766" s="351"/>
      <c r="O766" s="352">
        <v>0.20300000000000001</v>
      </c>
      <c r="P766" s="299" t="s">
        <v>299</v>
      </c>
      <c r="Q766" s="351"/>
      <c r="R766" s="351"/>
      <c r="S766" s="351"/>
      <c r="T766" s="353"/>
      <c r="U766" s="354"/>
      <c r="V766" s="354"/>
      <c r="W766" s="355"/>
      <c r="X766" s="356"/>
      <c r="Y766" s="357"/>
      <c r="Z766" s="357"/>
      <c r="AA766" s="357"/>
      <c r="AB766" s="357"/>
      <c r="AC766" s="357"/>
      <c r="AD766" s="358"/>
      <c r="AE766" s="358"/>
    </row>
    <row r="767" spans="1:31" ht="15.75" customHeight="1">
      <c r="A767" s="346" t="s">
        <v>6306</v>
      </c>
      <c r="B767" s="347" t="s">
        <v>6307</v>
      </c>
      <c r="C767" s="348" t="s">
        <v>9158</v>
      </c>
      <c r="D767" s="348" t="s">
        <v>9159</v>
      </c>
      <c r="E767" s="349" t="s">
        <v>9160</v>
      </c>
      <c r="F767" s="349"/>
      <c r="G767" s="350">
        <v>45209</v>
      </c>
      <c r="H767" s="347" t="s">
        <v>57</v>
      </c>
      <c r="I767" s="347">
        <v>47</v>
      </c>
      <c r="J767" s="359">
        <v>27730</v>
      </c>
      <c r="K767" s="347">
        <v>29677288</v>
      </c>
      <c r="L767" s="347" t="s">
        <v>3696</v>
      </c>
      <c r="M767" s="347" t="s">
        <v>61</v>
      </c>
      <c r="N767" s="351"/>
      <c r="O767" s="360">
        <v>5.0000000000000001E-3</v>
      </c>
      <c r="P767" s="298" t="s">
        <v>67</v>
      </c>
      <c r="Q767" s="351"/>
      <c r="R767" s="351"/>
      <c r="S767" s="351"/>
      <c r="T767" s="353"/>
      <c r="U767" s="354" t="s">
        <v>68</v>
      </c>
      <c r="V767" s="354">
        <v>1</v>
      </c>
      <c r="W767" s="355">
        <v>1.01</v>
      </c>
      <c r="X767" s="356" t="s">
        <v>7623</v>
      </c>
      <c r="Y767" s="357"/>
      <c r="Z767" s="357"/>
      <c r="AA767" s="357"/>
      <c r="AB767" s="357"/>
      <c r="AC767" s="357"/>
      <c r="AD767" s="358"/>
      <c r="AE767" s="358"/>
    </row>
    <row r="768" spans="1:31" ht="15.75" customHeight="1">
      <c r="A768" s="346" t="s">
        <v>130</v>
      </c>
      <c r="B768" s="347" t="s">
        <v>4921</v>
      </c>
      <c r="C768" s="348" t="s">
        <v>9161</v>
      </c>
      <c r="D768" s="348" t="s">
        <v>9162</v>
      </c>
      <c r="E768" s="349" t="s">
        <v>9163</v>
      </c>
      <c r="F768" s="349"/>
      <c r="G768" s="350">
        <v>45209</v>
      </c>
      <c r="H768" s="347" t="s">
        <v>57</v>
      </c>
      <c r="I768" s="347">
        <v>68</v>
      </c>
      <c r="J768" s="359">
        <v>20402</v>
      </c>
      <c r="K768" s="347">
        <v>7607202</v>
      </c>
      <c r="L768" s="347" t="s">
        <v>3696</v>
      </c>
      <c r="M768" s="347" t="s">
        <v>61</v>
      </c>
      <c r="N768" s="351"/>
      <c r="O768" s="352">
        <v>2.625</v>
      </c>
      <c r="P768" s="299" t="s">
        <v>299</v>
      </c>
      <c r="Q768" s="351"/>
      <c r="R768" s="351"/>
      <c r="S768" s="351"/>
      <c r="T768" s="353"/>
      <c r="U768" s="354"/>
      <c r="V768" s="354"/>
      <c r="W768" s="355"/>
      <c r="X768" s="356"/>
      <c r="Y768" s="357"/>
      <c r="Z768" s="357"/>
      <c r="AA768" s="357"/>
      <c r="AB768" s="357"/>
      <c r="AC768" s="357"/>
      <c r="AD768" s="358"/>
      <c r="AE768" s="358"/>
    </row>
    <row r="769" spans="1:31" ht="15.75" customHeight="1">
      <c r="A769" s="346" t="s">
        <v>227</v>
      </c>
      <c r="B769" s="347" t="s">
        <v>4921</v>
      </c>
      <c r="C769" s="348" t="s">
        <v>9164</v>
      </c>
      <c r="D769" s="348" t="s">
        <v>9165</v>
      </c>
      <c r="E769" s="349" t="s">
        <v>9166</v>
      </c>
      <c r="F769" s="349"/>
      <c r="G769" s="350">
        <v>45209</v>
      </c>
      <c r="H769" s="347" t="s">
        <v>57</v>
      </c>
      <c r="I769" s="347">
        <v>52</v>
      </c>
      <c r="J769" s="359">
        <v>26096</v>
      </c>
      <c r="K769" s="347">
        <v>6778310</v>
      </c>
      <c r="L769" s="347" t="s">
        <v>3696</v>
      </c>
      <c r="M769" s="347" t="s">
        <v>61</v>
      </c>
      <c r="N769" s="351"/>
      <c r="O769" s="352">
        <v>0.56899999999999995</v>
      </c>
      <c r="P769" s="299" t="s">
        <v>299</v>
      </c>
      <c r="Q769" s="351"/>
      <c r="R769" s="351"/>
      <c r="S769" s="351"/>
      <c r="T769" s="353"/>
      <c r="U769" s="354"/>
      <c r="V769" s="354"/>
      <c r="W769" s="355"/>
      <c r="X769" s="356"/>
      <c r="Y769" s="357"/>
      <c r="Z769" s="357"/>
      <c r="AA769" s="357"/>
      <c r="AB769" s="357"/>
      <c r="AC769" s="357"/>
      <c r="AD769" s="358"/>
      <c r="AE769" s="358"/>
    </row>
    <row r="770" spans="1:31" ht="15.75" customHeight="1">
      <c r="A770" s="346" t="s">
        <v>6877</v>
      </c>
      <c r="B770" s="347" t="s">
        <v>6878</v>
      </c>
      <c r="C770" s="348" t="s">
        <v>9167</v>
      </c>
      <c r="D770" s="348" t="s">
        <v>9168</v>
      </c>
      <c r="E770" s="349" t="s">
        <v>9169</v>
      </c>
      <c r="F770" s="349"/>
      <c r="G770" s="350">
        <v>45209</v>
      </c>
      <c r="H770" s="347" t="s">
        <v>72</v>
      </c>
      <c r="I770" s="347">
        <v>37</v>
      </c>
      <c r="J770" s="359">
        <v>24316</v>
      </c>
      <c r="K770" s="347">
        <v>10183733</v>
      </c>
      <c r="L770" s="347" t="s">
        <v>3696</v>
      </c>
      <c r="M770" s="347" t="s">
        <v>61</v>
      </c>
      <c r="N770" s="351"/>
      <c r="O770" s="352">
        <v>1.7929999999999999</v>
      </c>
      <c r="P770" s="299" t="s">
        <v>299</v>
      </c>
      <c r="Q770" s="351"/>
      <c r="R770" s="351"/>
      <c r="S770" s="351"/>
      <c r="T770" s="353"/>
      <c r="U770" s="354"/>
      <c r="V770" s="354"/>
      <c r="W770" s="355"/>
      <c r="X770" s="356"/>
      <c r="Y770" s="357"/>
      <c r="Z770" s="357"/>
      <c r="AA770" s="357"/>
      <c r="AB770" s="357"/>
      <c r="AC770" s="357"/>
      <c r="AD770" s="358" t="s">
        <v>9170</v>
      </c>
      <c r="AE770" s="358" t="s">
        <v>9171</v>
      </c>
    </row>
    <row r="771" spans="1:31" ht="15.75" customHeight="1">
      <c r="A771" s="346" t="s">
        <v>595</v>
      </c>
      <c r="B771" s="347" t="s">
        <v>8774</v>
      </c>
      <c r="C771" s="348" t="s">
        <v>9172</v>
      </c>
      <c r="D771" s="348" t="s">
        <v>9173</v>
      </c>
      <c r="E771" s="349" t="s">
        <v>9174</v>
      </c>
      <c r="F771" s="349"/>
      <c r="G771" s="350">
        <v>45210</v>
      </c>
      <c r="H771" s="347" t="s">
        <v>57</v>
      </c>
      <c r="I771" s="347">
        <v>50</v>
      </c>
      <c r="J771" s="347" t="s">
        <v>7623</v>
      </c>
      <c r="K771" s="347">
        <v>9694203</v>
      </c>
      <c r="L771" s="347" t="s">
        <v>3696</v>
      </c>
      <c r="M771" s="347" t="s">
        <v>61</v>
      </c>
      <c r="N771" s="351"/>
      <c r="O771" s="352">
        <v>0.48499999999999999</v>
      </c>
      <c r="P771" s="299" t="s">
        <v>299</v>
      </c>
      <c r="Q771" s="351"/>
      <c r="R771" s="351"/>
      <c r="S771" s="351"/>
      <c r="T771" s="353"/>
      <c r="U771" s="354"/>
      <c r="V771" s="354"/>
      <c r="W771" s="355"/>
      <c r="X771" s="356"/>
      <c r="Y771" s="357"/>
      <c r="Z771" s="357"/>
      <c r="AA771" s="357"/>
      <c r="AB771" s="357"/>
      <c r="AC771" s="357"/>
      <c r="AD771" s="358" t="s">
        <v>9175</v>
      </c>
      <c r="AE771" s="358" t="s">
        <v>8907</v>
      </c>
    </row>
    <row r="772" spans="1:31" ht="15.75" customHeight="1">
      <c r="A772" s="361" t="s">
        <v>3167</v>
      </c>
      <c r="B772" s="333" t="s">
        <v>2437</v>
      </c>
      <c r="C772" s="334" t="s">
        <v>9176</v>
      </c>
      <c r="D772" s="334" t="s">
        <v>9177</v>
      </c>
      <c r="E772" s="335" t="s">
        <v>9178</v>
      </c>
      <c r="F772" s="335"/>
      <c r="G772" s="336">
        <v>45211</v>
      </c>
      <c r="H772" s="333" t="s">
        <v>72</v>
      </c>
      <c r="I772" s="362">
        <f t="shared" ref="I772:I777" ca="1" si="39">(TODAY()-J772)/365</f>
        <v>22.235616438356164</v>
      </c>
      <c r="J772" s="337">
        <v>37379</v>
      </c>
      <c r="K772" s="333">
        <v>77297513</v>
      </c>
      <c r="L772" s="333" t="s">
        <v>3696</v>
      </c>
      <c r="M772" s="333" t="s">
        <v>61</v>
      </c>
      <c r="N772" s="338"/>
      <c r="O772" s="363">
        <v>1E-3</v>
      </c>
      <c r="P772" s="298" t="s">
        <v>67</v>
      </c>
      <c r="Q772" s="338"/>
      <c r="R772" s="338"/>
      <c r="S772" s="338"/>
      <c r="T772" s="340"/>
      <c r="U772" s="341" t="s">
        <v>68</v>
      </c>
      <c r="V772" s="341">
        <v>1</v>
      </c>
      <c r="W772" s="342">
        <v>248.66</v>
      </c>
      <c r="X772" s="343" t="s">
        <v>7623</v>
      </c>
      <c r="Y772" s="344"/>
      <c r="Z772" s="344"/>
      <c r="AA772" s="344"/>
      <c r="AB772" s="344"/>
      <c r="AC772" s="344"/>
      <c r="AD772" s="345"/>
      <c r="AE772" s="345"/>
    </row>
    <row r="773" spans="1:31" ht="15.75" customHeight="1">
      <c r="A773" s="346" t="s">
        <v>3167</v>
      </c>
      <c r="B773" s="347" t="s">
        <v>2437</v>
      </c>
      <c r="C773" s="348" t="s">
        <v>9176</v>
      </c>
      <c r="D773" s="348" t="s">
        <v>9179</v>
      </c>
      <c r="E773" s="349" t="s">
        <v>9180</v>
      </c>
      <c r="F773" s="349"/>
      <c r="G773" s="350">
        <v>45211</v>
      </c>
      <c r="H773" s="347" t="s">
        <v>57</v>
      </c>
      <c r="I773" s="362">
        <f t="shared" ca="1" si="39"/>
        <v>20.073972602739726</v>
      </c>
      <c r="J773" s="359">
        <v>38168</v>
      </c>
      <c r="K773" s="347">
        <v>72608416</v>
      </c>
      <c r="L773" s="347" t="s">
        <v>3696</v>
      </c>
      <c r="M773" s="347" t="s">
        <v>61</v>
      </c>
      <c r="N773" s="351"/>
      <c r="O773" s="360">
        <v>2E-3</v>
      </c>
      <c r="P773" s="298" t="s">
        <v>67</v>
      </c>
      <c r="Q773" s="351"/>
      <c r="R773" s="351"/>
      <c r="S773" s="351"/>
      <c r="T773" s="353"/>
      <c r="U773" s="354" t="s">
        <v>68</v>
      </c>
      <c r="V773" s="354">
        <v>1</v>
      </c>
      <c r="W773" s="355">
        <v>1.7889999999999999</v>
      </c>
      <c r="X773" s="356" t="s">
        <v>7623</v>
      </c>
      <c r="Y773" s="357"/>
      <c r="Z773" s="357"/>
      <c r="AA773" s="357"/>
      <c r="AB773" s="357"/>
      <c r="AC773" s="357"/>
      <c r="AD773" s="358"/>
      <c r="AE773" s="358"/>
    </row>
    <row r="774" spans="1:31" ht="15.75" customHeight="1">
      <c r="A774" s="346" t="s">
        <v>3167</v>
      </c>
      <c r="B774" s="347" t="s">
        <v>2437</v>
      </c>
      <c r="C774" s="348" t="s">
        <v>9176</v>
      </c>
      <c r="D774" s="348" t="s">
        <v>9181</v>
      </c>
      <c r="E774" s="349" t="s">
        <v>9182</v>
      </c>
      <c r="F774" s="349"/>
      <c r="G774" s="350">
        <v>45211</v>
      </c>
      <c r="H774" s="347" t="s">
        <v>57</v>
      </c>
      <c r="I774" s="362">
        <f t="shared" ca="1" si="39"/>
        <v>43.356164383561641</v>
      </c>
      <c r="J774" s="359">
        <v>29670</v>
      </c>
      <c r="K774" s="347">
        <v>40827492</v>
      </c>
      <c r="L774" s="347" t="s">
        <v>3696</v>
      </c>
      <c r="M774" s="347" t="s">
        <v>61</v>
      </c>
      <c r="N774" s="351"/>
      <c r="O774" s="360">
        <v>2E-3</v>
      </c>
      <c r="P774" s="298" t="s">
        <v>67</v>
      </c>
      <c r="Q774" s="351"/>
      <c r="R774" s="351"/>
      <c r="S774" s="351"/>
      <c r="T774" s="353"/>
      <c r="U774" s="354" t="s">
        <v>68</v>
      </c>
      <c r="V774" s="354">
        <v>1</v>
      </c>
      <c r="W774" s="355">
        <v>5.5629999999999997</v>
      </c>
      <c r="X774" s="356" t="s">
        <v>7623</v>
      </c>
      <c r="Y774" s="357"/>
      <c r="Z774" s="357"/>
      <c r="AA774" s="357"/>
      <c r="AB774" s="357"/>
      <c r="AC774" s="357"/>
      <c r="AD774" s="358"/>
      <c r="AE774" s="358"/>
    </row>
    <row r="775" spans="1:31" ht="15.75" customHeight="1">
      <c r="A775" s="346" t="s">
        <v>130</v>
      </c>
      <c r="B775" s="347" t="s">
        <v>4921</v>
      </c>
      <c r="C775" s="348" t="s">
        <v>9183</v>
      </c>
      <c r="D775" s="348" t="s">
        <v>9184</v>
      </c>
      <c r="E775" s="349" t="s">
        <v>9185</v>
      </c>
      <c r="F775" s="349"/>
      <c r="G775" s="350">
        <v>45211</v>
      </c>
      <c r="H775" s="347" t="s">
        <v>57</v>
      </c>
      <c r="I775" s="362">
        <f t="shared" ca="1" si="39"/>
        <v>75.441095890410963</v>
      </c>
      <c r="J775" s="359">
        <v>17959</v>
      </c>
      <c r="K775" s="347">
        <v>872862</v>
      </c>
      <c r="L775" s="347" t="s">
        <v>3696</v>
      </c>
      <c r="M775" s="347" t="s">
        <v>61</v>
      </c>
      <c r="N775" s="351"/>
      <c r="O775" s="352">
        <v>1.786</v>
      </c>
      <c r="P775" s="299" t="s">
        <v>299</v>
      </c>
      <c r="Q775" s="351"/>
      <c r="R775" s="351"/>
      <c r="S775" s="351"/>
      <c r="T775" s="353"/>
      <c r="U775" s="354"/>
      <c r="V775" s="354"/>
      <c r="W775" s="355"/>
      <c r="X775" s="356"/>
      <c r="Y775" s="357"/>
      <c r="Z775" s="357"/>
      <c r="AA775" s="357"/>
      <c r="AB775" s="357"/>
      <c r="AC775" s="357"/>
      <c r="AD775" s="358"/>
      <c r="AE775" s="358"/>
    </row>
    <row r="776" spans="1:31" ht="15.75" customHeight="1">
      <c r="A776" s="346" t="s">
        <v>130</v>
      </c>
      <c r="B776" s="347" t="s">
        <v>4921</v>
      </c>
      <c r="C776" s="348" t="s">
        <v>9183</v>
      </c>
      <c r="D776" s="348" t="s">
        <v>9186</v>
      </c>
      <c r="E776" s="349" t="s">
        <v>9187</v>
      </c>
      <c r="F776" s="349"/>
      <c r="G776" s="350">
        <v>45211</v>
      </c>
      <c r="H776" s="347" t="s">
        <v>57</v>
      </c>
      <c r="I776" s="362">
        <f t="shared" ca="1" si="39"/>
        <v>64.238356164383561</v>
      </c>
      <c r="J776" s="359">
        <v>22048</v>
      </c>
      <c r="K776" s="347">
        <v>8247769</v>
      </c>
      <c r="L776" s="347" t="s">
        <v>3696</v>
      </c>
      <c r="M776" s="347" t="s">
        <v>61</v>
      </c>
      <c r="N776" s="351"/>
      <c r="O776" s="352">
        <v>1.923</v>
      </c>
      <c r="P776" s="299" t="s">
        <v>299</v>
      </c>
      <c r="Q776" s="351"/>
      <c r="R776" s="351"/>
      <c r="S776" s="351"/>
      <c r="T776" s="353"/>
      <c r="U776" s="354"/>
      <c r="V776" s="354"/>
      <c r="W776" s="355"/>
      <c r="X776" s="356"/>
      <c r="Y776" s="357"/>
      <c r="Z776" s="357"/>
      <c r="AA776" s="357"/>
      <c r="AB776" s="357"/>
      <c r="AC776" s="357"/>
      <c r="AD776" s="358"/>
      <c r="AE776" s="358"/>
    </row>
    <row r="777" spans="1:31" ht="15.75" customHeight="1">
      <c r="A777" s="346" t="s">
        <v>130</v>
      </c>
      <c r="B777" s="347" t="s">
        <v>4921</v>
      </c>
      <c r="C777" s="348" t="s">
        <v>9183</v>
      </c>
      <c r="D777" s="348" t="s">
        <v>9188</v>
      </c>
      <c r="E777" s="349" t="s">
        <v>9189</v>
      </c>
      <c r="F777" s="349"/>
      <c r="G777" s="350">
        <v>45211</v>
      </c>
      <c r="H777" s="347" t="s">
        <v>57</v>
      </c>
      <c r="I777" s="362">
        <f t="shared" ca="1" si="39"/>
        <v>64.339726027397262</v>
      </c>
      <c r="J777" s="359">
        <v>22011</v>
      </c>
      <c r="K777" s="347">
        <v>6110655</v>
      </c>
      <c r="L777" s="347" t="s">
        <v>3696</v>
      </c>
      <c r="M777" s="347" t="s">
        <v>61</v>
      </c>
      <c r="N777" s="351"/>
      <c r="O777" s="352">
        <v>1.1879999999999999</v>
      </c>
      <c r="P777" s="299" t="s">
        <v>299</v>
      </c>
      <c r="Q777" s="351"/>
      <c r="R777" s="351"/>
      <c r="S777" s="351"/>
      <c r="T777" s="353"/>
      <c r="U777" s="354"/>
      <c r="V777" s="354"/>
      <c r="W777" s="355"/>
      <c r="X777" s="356"/>
      <c r="Y777" s="357"/>
      <c r="Z777" s="357"/>
      <c r="AA777" s="357"/>
      <c r="AB777" s="357"/>
      <c r="AC777" s="357"/>
      <c r="AD777" s="358"/>
      <c r="AE777" s="358"/>
    </row>
    <row r="778" spans="1:31" ht="15.75" customHeight="1">
      <c r="A778" s="346" t="s">
        <v>156</v>
      </c>
      <c r="B778" s="347" t="s">
        <v>4921</v>
      </c>
      <c r="C778" s="348" t="s">
        <v>9190</v>
      </c>
      <c r="D778" s="348" t="s">
        <v>9191</v>
      </c>
      <c r="E778" s="349" t="s">
        <v>9192</v>
      </c>
      <c r="F778" s="349"/>
      <c r="G778" s="350">
        <v>45211</v>
      </c>
      <c r="H778" s="347" t="s">
        <v>72</v>
      </c>
      <c r="I778" s="347">
        <v>6</v>
      </c>
      <c r="J778" s="347" t="s">
        <v>7623</v>
      </c>
      <c r="K778" s="347">
        <v>90225242</v>
      </c>
      <c r="L778" s="364" t="s">
        <v>4762</v>
      </c>
      <c r="M778" s="347" t="s">
        <v>61</v>
      </c>
      <c r="N778" s="351"/>
      <c r="O778" s="352">
        <v>0.30399999999999999</v>
      </c>
      <c r="P778" s="299" t="s">
        <v>299</v>
      </c>
      <c r="Q778" s="351"/>
      <c r="R778" s="351"/>
      <c r="S778" s="351"/>
      <c r="T778" s="353"/>
      <c r="U778" s="354"/>
      <c r="V778" s="354"/>
      <c r="W778" s="355"/>
      <c r="X778" s="356"/>
      <c r="Y778" s="357"/>
      <c r="Z778" s="357"/>
      <c r="AA778" s="357"/>
      <c r="AB778" s="357"/>
      <c r="AC778" s="357"/>
      <c r="AD778" s="358"/>
      <c r="AE778" s="358" t="s">
        <v>9193</v>
      </c>
    </row>
    <row r="779" spans="1:31" ht="15.75" customHeight="1">
      <c r="A779" s="346" t="s">
        <v>8733</v>
      </c>
      <c r="B779" s="347" t="s">
        <v>675</v>
      </c>
      <c r="C779" s="348" t="s">
        <v>9194</v>
      </c>
      <c r="D779" s="348" t="s">
        <v>9195</v>
      </c>
      <c r="E779" s="349" t="s">
        <v>9196</v>
      </c>
      <c r="F779" s="349"/>
      <c r="G779" s="350">
        <v>45216</v>
      </c>
      <c r="H779" s="347" t="s">
        <v>57</v>
      </c>
      <c r="I779" s="347">
        <v>41</v>
      </c>
      <c r="J779" s="347" t="s">
        <v>7623</v>
      </c>
      <c r="K779" s="347">
        <v>42563101</v>
      </c>
      <c r="L779" s="347" t="s">
        <v>3696</v>
      </c>
      <c r="M779" s="347" t="s">
        <v>61</v>
      </c>
      <c r="N779" s="351"/>
      <c r="O779" s="360">
        <v>1E-3</v>
      </c>
      <c r="P779" s="298" t="s">
        <v>67</v>
      </c>
      <c r="Q779" s="351"/>
      <c r="R779" s="351"/>
      <c r="S779" s="351"/>
      <c r="T779" s="353"/>
      <c r="U779" s="354"/>
      <c r="V779" s="354"/>
      <c r="W779" s="355"/>
      <c r="X779" s="356"/>
      <c r="Y779" s="357"/>
      <c r="Z779" s="357"/>
      <c r="AA779" s="357"/>
      <c r="AB779" s="357"/>
      <c r="AC779" s="357"/>
      <c r="AD779" s="358"/>
      <c r="AE779" s="358" t="s">
        <v>9197</v>
      </c>
    </row>
    <row r="780" spans="1:31" ht="15.75" customHeight="1">
      <c r="A780" s="346" t="s">
        <v>49</v>
      </c>
      <c r="B780" s="347" t="s">
        <v>58</v>
      </c>
      <c r="C780" s="348" t="s">
        <v>9198</v>
      </c>
      <c r="D780" s="348" t="s">
        <v>9199</v>
      </c>
      <c r="E780" s="349" t="s">
        <v>9200</v>
      </c>
      <c r="F780" s="349"/>
      <c r="G780" s="350">
        <v>45216</v>
      </c>
      <c r="H780" s="347" t="s">
        <v>72</v>
      </c>
      <c r="I780" s="365">
        <f t="shared" ref="I780:I784" ca="1" si="40">(TODAY()-J780)/365</f>
        <v>24.82191780821918</v>
      </c>
      <c r="J780" s="359">
        <v>36435</v>
      </c>
      <c r="K780" s="347">
        <v>77380037</v>
      </c>
      <c r="L780" s="347" t="s">
        <v>3679</v>
      </c>
      <c r="M780" s="347" t="s">
        <v>61</v>
      </c>
      <c r="N780" s="351"/>
      <c r="O780" s="360">
        <v>4.0000000000000001E-3</v>
      </c>
      <c r="P780" s="298" t="s">
        <v>67</v>
      </c>
      <c r="Q780" s="351"/>
      <c r="R780" s="351"/>
      <c r="S780" s="351"/>
      <c r="T780" s="353"/>
      <c r="U780" s="354" t="s">
        <v>68</v>
      </c>
      <c r="V780" s="366" t="s">
        <v>7623</v>
      </c>
      <c r="W780" s="355" t="s">
        <v>73</v>
      </c>
      <c r="X780" s="356" t="s">
        <v>7623</v>
      </c>
      <c r="Y780" s="357"/>
      <c r="Z780" s="357"/>
      <c r="AA780" s="357"/>
      <c r="AB780" s="357"/>
      <c r="AC780" s="357"/>
      <c r="AD780" s="358"/>
      <c r="AE780" s="358"/>
    </row>
    <row r="781" spans="1:31" ht="15.75" customHeight="1">
      <c r="A781" s="346" t="s">
        <v>49</v>
      </c>
      <c r="B781" s="347" t="s">
        <v>58</v>
      </c>
      <c r="C781" s="348" t="s">
        <v>9198</v>
      </c>
      <c r="D781" s="237" t="s">
        <v>9201</v>
      </c>
      <c r="E781" s="220" t="s">
        <v>9202</v>
      </c>
      <c r="F781" s="367"/>
      <c r="G781" s="350">
        <v>45216</v>
      </c>
      <c r="H781" s="219" t="s">
        <v>72</v>
      </c>
      <c r="I781" s="365">
        <f t="shared" ca="1" si="40"/>
        <v>52.375342465753427</v>
      </c>
      <c r="J781" s="223">
        <v>26378</v>
      </c>
      <c r="K781" s="219">
        <v>16678490</v>
      </c>
      <c r="L781" s="347" t="s">
        <v>3679</v>
      </c>
      <c r="M781" s="347" t="s">
        <v>61</v>
      </c>
      <c r="N781" s="225"/>
      <c r="O781" s="298">
        <v>1E-3</v>
      </c>
      <c r="P781" s="298" t="s">
        <v>67</v>
      </c>
      <c r="Q781" s="225"/>
      <c r="R781" s="225"/>
      <c r="S781" s="225"/>
      <c r="T781" s="226"/>
      <c r="U781" s="354" t="s">
        <v>68</v>
      </c>
      <c r="V781" s="366" t="s">
        <v>7623</v>
      </c>
      <c r="W781" s="354" t="s">
        <v>7623</v>
      </c>
      <c r="X781" s="356" t="s">
        <v>7623</v>
      </c>
      <c r="Y781" s="230"/>
      <c r="Z781" s="230"/>
      <c r="AA781" s="230"/>
      <c r="AB781" s="231"/>
      <c r="AC781" s="231"/>
      <c r="AD781" s="232"/>
      <c r="AE781" s="233"/>
    </row>
    <row r="782" spans="1:31" ht="15.75" customHeight="1">
      <c r="A782" s="346" t="s">
        <v>49</v>
      </c>
      <c r="B782" s="347" t="s">
        <v>58</v>
      </c>
      <c r="C782" s="348" t="s">
        <v>9198</v>
      </c>
      <c r="D782" s="237" t="s">
        <v>9203</v>
      </c>
      <c r="E782" s="220" t="s">
        <v>9204</v>
      </c>
      <c r="F782" s="367"/>
      <c r="G782" s="350">
        <v>45216</v>
      </c>
      <c r="H782" s="219" t="s">
        <v>72</v>
      </c>
      <c r="I782" s="365">
        <f t="shared" ca="1" si="40"/>
        <v>22.241095890410961</v>
      </c>
      <c r="J782" s="223">
        <v>37377</v>
      </c>
      <c r="K782" s="219">
        <v>72926835</v>
      </c>
      <c r="L782" s="347" t="s">
        <v>3679</v>
      </c>
      <c r="M782" s="347" t="s">
        <v>61</v>
      </c>
      <c r="N782" s="225"/>
      <c r="O782" s="298">
        <v>1E-3</v>
      </c>
      <c r="P782" s="298" t="s">
        <v>67</v>
      </c>
      <c r="Q782" s="225"/>
      <c r="R782" s="225"/>
      <c r="S782" s="225"/>
      <c r="T782" s="226"/>
      <c r="U782" s="354" t="s">
        <v>68</v>
      </c>
      <c r="V782" s="366" t="s">
        <v>7623</v>
      </c>
      <c r="W782" s="354" t="s">
        <v>7623</v>
      </c>
      <c r="X782" s="356" t="s">
        <v>7623</v>
      </c>
      <c r="Y782" s="230"/>
      <c r="Z782" s="230"/>
      <c r="AA782" s="230"/>
      <c r="AB782" s="231"/>
      <c r="AC782" s="231"/>
      <c r="AD782" s="232"/>
      <c r="AE782" s="233"/>
    </row>
    <row r="783" spans="1:31" ht="15.75" customHeight="1">
      <c r="A783" s="346" t="s">
        <v>49</v>
      </c>
      <c r="B783" s="347" t="s">
        <v>58</v>
      </c>
      <c r="C783" s="348" t="s">
        <v>9198</v>
      </c>
      <c r="D783" s="237" t="s">
        <v>9205</v>
      </c>
      <c r="E783" s="220" t="s">
        <v>9206</v>
      </c>
      <c r="F783" s="367"/>
      <c r="G783" s="350">
        <v>45216</v>
      </c>
      <c r="H783" s="219" t="s">
        <v>57</v>
      </c>
      <c r="I783" s="365">
        <f t="shared" ca="1" si="40"/>
        <v>19.989041095890411</v>
      </c>
      <c r="J783" s="223">
        <v>38199</v>
      </c>
      <c r="K783" s="219">
        <v>75550947</v>
      </c>
      <c r="L783" s="347" t="s">
        <v>3679</v>
      </c>
      <c r="M783" s="347" t="s">
        <v>61</v>
      </c>
      <c r="N783" s="225"/>
      <c r="O783" s="298">
        <v>3.0000000000000001E-3</v>
      </c>
      <c r="P783" s="298" t="s">
        <v>67</v>
      </c>
      <c r="Q783" s="225"/>
      <c r="R783" s="225"/>
      <c r="S783" s="225"/>
      <c r="T783" s="226"/>
      <c r="U783" s="354" t="s">
        <v>68</v>
      </c>
      <c r="V783" s="366" t="s">
        <v>7623</v>
      </c>
      <c r="W783" s="355" t="s">
        <v>73</v>
      </c>
      <c r="X783" s="356" t="s">
        <v>7623</v>
      </c>
      <c r="Y783" s="230"/>
      <c r="Z783" s="230"/>
      <c r="AA783" s="230"/>
      <c r="AB783" s="231"/>
      <c r="AC783" s="231"/>
      <c r="AD783" s="232"/>
      <c r="AE783" s="233"/>
    </row>
    <row r="784" spans="1:31" ht="15.75" customHeight="1">
      <c r="A784" s="346" t="s">
        <v>49</v>
      </c>
      <c r="B784" s="347" t="s">
        <v>58</v>
      </c>
      <c r="C784" s="348" t="s">
        <v>9198</v>
      </c>
      <c r="D784" s="237" t="s">
        <v>8223</v>
      </c>
      <c r="E784" s="220" t="s">
        <v>9207</v>
      </c>
      <c r="F784" s="367"/>
      <c r="G784" s="350">
        <v>45216</v>
      </c>
      <c r="H784" s="219" t="s">
        <v>57</v>
      </c>
      <c r="I784" s="365">
        <f t="shared" ca="1" si="40"/>
        <v>21.512328767123286</v>
      </c>
      <c r="J784" s="223">
        <v>37643</v>
      </c>
      <c r="K784" s="219">
        <v>77676704</v>
      </c>
      <c r="L784" s="347" t="s">
        <v>3679</v>
      </c>
      <c r="M784" s="347" t="s">
        <v>61</v>
      </c>
      <c r="N784" s="225"/>
      <c r="O784" s="298">
        <v>1E-3</v>
      </c>
      <c r="P784" s="298" t="s">
        <v>67</v>
      </c>
      <c r="Q784" s="225"/>
      <c r="R784" s="225"/>
      <c r="S784" s="225"/>
      <c r="T784" s="226"/>
      <c r="U784" s="354" t="s">
        <v>68</v>
      </c>
      <c r="V784" s="366" t="s">
        <v>7623</v>
      </c>
      <c r="W784" s="368" t="s">
        <v>9208</v>
      </c>
      <c r="X784" s="356" t="s">
        <v>7623</v>
      </c>
      <c r="Y784" s="230"/>
      <c r="Z784" s="230"/>
      <c r="AA784" s="230"/>
      <c r="AB784" s="231"/>
      <c r="AC784" s="231"/>
      <c r="AD784" s="232"/>
      <c r="AE784" s="233"/>
    </row>
    <row r="785" spans="1:31" ht="15.75" customHeight="1">
      <c r="A785" s="237" t="s">
        <v>3974</v>
      </c>
      <c r="B785" s="219" t="s">
        <v>4921</v>
      </c>
      <c r="C785" s="237" t="s">
        <v>9209</v>
      </c>
      <c r="D785" s="237" t="s">
        <v>9210</v>
      </c>
      <c r="E785" s="220" t="s">
        <v>9211</v>
      </c>
      <c r="F785" s="367"/>
      <c r="G785" s="350">
        <v>45216</v>
      </c>
      <c r="H785" s="219" t="s">
        <v>72</v>
      </c>
      <c r="I785" s="219">
        <v>20</v>
      </c>
      <c r="J785" s="277" t="s">
        <v>7623</v>
      </c>
      <c r="K785" s="219">
        <v>75390581</v>
      </c>
      <c r="L785" s="219" t="s">
        <v>3696</v>
      </c>
      <c r="M785" s="219" t="s">
        <v>61</v>
      </c>
      <c r="N785" s="225"/>
      <c r="O785" s="299">
        <v>0.55100000000000005</v>
      </c>
      <c r="P785" s="225" t="s">
        <v>69</v>
      </c>
      <c r="Q785" s="225"/>
      <c r="R785" s="225"/>
      <c r="S785" s="299" t="s">
        <v>80</v>
      </c>
      <c r="T785" s="226"/>
      <c r="U785" s="227"/>
      <c r="V785" s="227"/>
      <c r="W785" s="228"/>
      <c r="X785" s="229"/>
      <c r="Y785" s="230"/>
      <c r="Z785" s="230"/>
      <c r="AA785" s="230"/>
      <c r="AB785" s="231"/>
      <c r="AC785" s="231"/>
      <c r="AD785" s="232" t="s">
        <v>9170</v>
      </c>
      <c r="AE785" s="233"/>
    </row>
    <row r="786" spans="1:31" ht="15.75" customHeight="1">
      <c r="A786" s="237" t="s">
        <v>9212</v>
      </c>
      <c r="B786" s="219" t="s">
        <v>283</v>
      </c>
      <c r="C786" s="237" t="s">
        <v>9212</v>
      </c>
      <c r="D786" s="237" t="s">
        <v>9213</v>
      </c>
      <c r="E786" s="220" t="s">
        <v>9214</v>
      </c>
      <c r="F786" s="367"/>
      <c r="G786" s="350">
        <v>45216</v>
      </c>
      <c r="H786" s="219" t="s">
        <v>72</v>
      </c>
      <c r="I786" s="219">
        <v>47</v>
      </c>
      <c r="J786" s="277" t="s">
        <v>7623</v>
      </c>
      <c r="K786" s="219">
        <v>28310080</v>
      </c>
      <c r="L786" s="219" t="s">
        <v>3696</v>
      </c>
      <c r="M786" s="219" t="s">
        <v>61</v>
      </c>
      <c r="N786" s="225"/>
      <c r="O786" s="299">
        <v>0.20799999999999999</v>
      </c>
      <c r="P786" s="299" t="s">
        <v>299</v>
      </c>
      <c r="Q786" s="225"/>
      <c r="R786" s="225"/>
      <c r="S786" s="225"/>
      <c r="T786" s="226"/>
      <c r="U786" s="227"/>
      <c r="V786" s="227"/>
      <c r="W786" s="228"/>
      <c r="X786" s="229"/>
      <c r="Y786" s="230"/>
      <c r="Z786" s="230"/>
      <c r="AA786" s="230"/>
      <c r="AB786" s="231"/>
      <c r="AC786" s="231"/>
      <c r="AD786" s="232"/>
      <c r="AE786" s="233"/>
    </row>
    <row r="787" spans="1:31" ht="15.75" customHeight="1">
      <c r="A787" s="237" t="s">
        <v>6022</v>
      </c>
      <c r="B787" s="219" t="s">
        <v>4921</v>
      </c>
      <c r="C787" s="237" t="s">
        <v>9215</v>
      </c>
      <c r="D787" s="237" t="s">
        <v>9216</v>
      </c>
      <c r="E787" s="220" t="s">
        <v>9217</v>
      </c>
      <c r="F787" s="367"/>
      <c r="G787" s="350">
        <v>45216</v>
      </c>
      <c r="H787" s="219" t="s">
        <v>72</v>
      </c>
      <c r="I787" s="219">
        <v>35</v>
      </c>
      <c r="J787" s="223">
        <v>32182</v>
      </c>
      <c r="K787" s="219">
        <v>44830388</v>
      </c>
      <c r="L787" s="219" t="s">
        <v>3696</v>
      </c>
      <c r="M787" s="219" t="s">
        <v>61</v>
      </c>
      <c r="N787" s="225"/>
      <c r="O787" s="298">
        <v>8.0000000000000002E-3</v>
      </c>
      <c r="P787" s="298" t="s">
        <v>67</v>
      </c>
      <c r="Q787" s="225"/>
      <c r="R787" s="225"/>
      <c r="S787" s="225"/>
      <c r="T787" s="226"/>
      <c r="U787" s="227"/>
      <c r="V787" s="227"/>
      <c r="W787" s="228"/>
      <c r="X787" s="229"/>
      <c r="Y787" s="230"/>
      <c r="Z787" s="230"/>
      <c r="AA787" s="230"/>
      <c r="AB787" s="231"/>
      <c r="AC787" s="231"/>
      <c r="AD787" s="232"/>
      <c r="AE787" s="233"/>
    </row>
    <row r="788" spans="1:31" ht="15.75" customHeight="1">
      <c r="A788" s="237" t="s">
        <v>156</v>
      </c>
      <c r="B788" s="219" t="s">
        <v>4921</v>
      </c>
      <c r="C788" s="237" t="s">
        <v>9218</v>
      </c>
      <c r="D788" s="237" t="s">
        <v>9219</v>
      </c>
      <c r="E788" s="220" t="s">
        <v>9220</v>
      </c>
      <c r="F788" s="367"/>
      <c r="G788" s="350">
        <v>45216</v>
      </c>
      <c r="H788" s="219" t="s">
        <v>72</v>
      </c>
      <c r="I788" s="219">
        <v>44</v>
      </c>
      <c r="J788" s="277" t="s">
        <v>7623</v>
      </c>
      <c r="K788" s="219">
        <v>41064382</v>
      </c>
      <c r="L788" s="219" t="s">
        <v>3696</v>
      </c>
      <c r="M788" s="219" t="s">
        <v>61</v>
      </c>
      <c r="N788" s="225"/>
      <c r="O788" s="298">
        <v>3.0000000000000001E-3</v>
      </c>
      <c r="P788" s="298" t="s">
        <v>67</v>
      </c>
      <c r="Q788" s="225"/>
      <c r="R788" s="225"/>
      <c r="S788" s="225"/>
      <c r="T788" s="226"/>
      <c r="U788" s="227"/>
      <c r="V788" s="227"/>
      <c r="W788" s="228"/>
      <c r="X788" s="229"/>
      <c r="Y788" s="230"/>
      <c r="Z788" s="230"/>
      <c r="AA788" s="230"/>
      <c r="AB788" s="231"/>
      <c r="AC788" s="231"/>
      <c r="AD788" s="232"/>
      <c r="AE788" s="233" t="s">
        <v>9221</v>
      </c>
    </row>
    <row r="789" spans="1:31" ht="15.75" customHeight="1">
      <c r="A789" s="237" t="s">
        <v>130</v>
      </c>
      <c r="B789" s="219" t="s">
        <v>4921</v>
      </c>
      <c r="C789" s="237" t="s">
        <v>9183</v>
      </c>
      <c r="D789" s="237" t="s">
        <v>9222</v>
      </c>
      <c r="E789" s="220" t="s">
        <v>9223</v>
      </c>
      <c r="F789" s="367"/>
      <c r="G789" s="350">
        <v>45216</v>
      </c>
      <c r="H789" s="219" t="s">
        <v>72</v>
      </c>
      <c r="I789" s="276">
        <f t="shared" ref="I789:I805" ca="1" si="41">(TODAY()-J789)/365</f>
        <v>31.747945205479454</v>
      </c>
      <c r="J789" s="223">
        <v>33907</v>
      </c>
      <c r="K789" s="219">
        <v>71213015</v>
      </c>
      <c r="L789" s="219" t="s">
        <v>3696</v>
      </c>
      <c r="M789" s="219" t="s">
        <v>61</v>
      </c>
      <c r="N789" s="225"/>
      <c r="O789" s="298">
        <v>1E-3</v>
      </c>
      <c r="P789" s="298" t="s">
        <v>67</v>
      </c>
      <c r="Q789" s="225"/>
      <c r="R789" s="225"/>
      <c r="S789" s="225"/>
      <c r="T789" s="226"/>
      <c r="U789" s="227" t="s">
        <v>68</v>
      </c>
      <c r="V789" s="227">
        <v>1</v>
      </c>
      <c r="W789" s="369" t="s">
        <v>9224</v>
      </c>
      <c r="X789" s="229" t="s">
        <v>3065</v>
      </c>
      <c r="Y789" s="230"/>
      <c r="Z789" s="230"/>
      <c r="AA789" s="230"/>
      <c r="AB789" s="231"/>
      <c r="AC789" s="231"/>
      <c r="AD789" s="232"/>
      <c r="AE789" s="233"/>
    </row>
    <row r="790" spans="1:31" ht="15.75" customHeight="1">
      <c r="A790" s="237" t="s">
        <v>130</v>
      </c>
      <c r="B790" s="219" t="s">
        <v>4921</v>
      </c>
      <c r="C790" s="237" t="s">
        <v>9183</v>
      </c>
      <c r="D790" s="237" t="s">
        <v>9225</v>
      </c>
      <c r="E790" s="220" t="s">
        <v>9226</v>
      </c>
      <c r="F790" s="367"/>
      <c r="G790" s="350">
        <v>45216</v>
      </c>
      <c r="H790" s="219" t="s">
        <v>57</v>
      </c>
      <c r="I790" s="276">
        <f t="shared" ca="1" si="41"/>
        <v>50.676712328767124</v>
      </c>
      <c r="J790" s="223">
        <v>26998</v>
      </c>
      <c r="K790" s="219">
        <v>10229617</v>
      </c>
      <c r="L790" s="219" t="s">
        <v>3696</v>
      </c>
      <c r="M790" s="219" t="s">
        <v>61</v>
      </c>
      <c r="N790" s="225"/>
      <c r="O790" s="299">
        <v>1.353</v>
      </c>
      <c r="P790" s="299" t="s">
        <v>299</v>
      </c>
      <c r="Q790" s="225"/>
      <c r="R790" s="225"/>
      <c r="S790" s="225"/>
      <c r="T790" s="226"/>
      <c r="U790" s="227" t="s">
        <v>68</v>
      </c>
      <c r="V790" s="227">
        <v>1</v>
      </c>
      <c r="W790" s="228" t="s">
        <v>9227</v>
      </c>
      <c r="X790" s="229" t="s">
        <v>3065</v>
      </c>
      <c r="Y790" s="230"/>
      <c r="Z790" s="230"/>
      <c r="AA790" s="230"/>
      <c r="AB790" s="231"/>
      <c r="AC790" s="231"/>
      <c r="AD790" s="232"/>
      <c r="AE790" s="233"/>
    </row>
    <row r="791" spans="1:31" ht="15.75" customHeight="1">
      <c r="A791" s="237" t="s">
        <v>130</v>
      </c>
      <c r="B791" s="219" t="s">
        <v>4921</v>
      </c>
      <c r="C791" s="237" t="s">
        <v>9183</v>
      </c>
      <c r="D791" s="237" t="s">
        <v>9228</v>
      </c>
      <c r="E791" s="220" t="s">
        <v>9229</v>
      </c>
      <c r="F791" s="367"/>
      <c r="G791" s="350">
        <v>45216</v>
      </c>
      <c r="H791" s="219" t="s">
        <v>57</v>
      </c>
      <c r="I791" s="276">
        <f t="shared" ca="1" si="41"/>
        <v>31.523287671232875</v>
      </c>
      <c r="J791" s="223">
        <v>33989</v>
      </c>
      <c r="K791" s="219">
        <v>47717916</v>
      </c>
      <c r="L791" s="219" t="s">
        <v>3696</v>
      </c>
      <c r="M791" s="219" t="s">
        <v>61</v>
      </c>
      <c r="N791" s="225"/>
      <c r="O791" s="298">
        <v>3.0000000000000001E-3</v>
      </c>
      <c r="P791" s="298" t="s">
        <v>67</v>
      </c>
      <c r="Q791" s="225"/>
      <c r="R791" s="225"/>
      <c r="S791" s="225"/>
      <c r="T791" s="226"/>
      <c r="U791" s="227" t="s">
        <v>68</v>
      </c>
      <c r="V791" s="227">
        <v>1</v>
      </c>
      <c r="W791" s="228" t="s">
        <v>9230</v>
      </c>
      <c r="X791" s="229" t="s">
        <v>3065</v>
      </c>
      <c r="Y791" s="230"/>
      <c r="Z791" s="230"/>
      <c r="AA791" s="230"/>
      <c r="AB791" s="231"/>
      <c r="AC791" s="231"/>
      <c r="AD791" s="232"/>
      <c r="AE791" s="233"/>
    </row>
    <row r="792" spans="1:31" ht="15.75" customHeight="1">
      <c r="A792" s="237" t="s">
        <v>130</v>
      </c>
      <c r="B792" s="219" t="s">
        <v>4921</v>
      </c>
      <c r="C792" s="237" t="s">
        <v>9183</v>
      </c>
      <c r="D792" s="237" t="s">
        <v>9231</v>
      </c>
      <c r="E792" s="220" t="s">
        <v>9232</v>
      </c>
      <c r="F792" s="367"/>
      <c r="G792" s="350">
        <v>45216</v>
      </c>
      <c r="H792" s="219" t="s">
        <v>72</v>
      </c>
      <c r="I792" s="276">
        <f t="shared" ca="1" si="41"/>
        <v>39.863013698630134</v>
      </c>
      <c r="J792" s="223">
        <v>30945</v>
      </c>
      <c r="K792" s="219">
        <v>42659585</v>
      </c>
      <c r="L792" s="219" t="s">
        <v>3696</v>
      </c>
      <c r="M792" s="219" t="s">
        <v>61</v>
      </c>
      <c r="N792" s="225"/>
      <c r="O792" s="298">
        <v>3.0000000000000001E-3</v>
      </c>
      <c r="P792" s="298" t="s">
        <v>67</v>
      </c>
      <c r="Q792" s="225"/>
      <c r="R792" s="225"/>
      <c r="S792" s="225"/>
      <c r="T792" s="226"/>
      <c r="U792" s="227" t="s">
        <v>68</v>
      </c>
      <c r="V792" s="227">
        <v>1</v>
      </c>
      <c r="W792" s="228" t="s">
        <v>9233</v>
      </c>
      <c r="X792" s="229" t="s">
        <v>3065</v>
      </c>
      <c r="Y792" s="230"/>
      <c r="Z792" s="230"/>
      <c r="AA792" s="230"/>
      <c r="AB792" s="231"/>
      <c r="AC792" s="231"/>
      <c r="AD792" s="232"/>
      <c r="AE792" s="233"/>
    </row>
    <row r="793" spans="1:31" ht="15.75" customHeight="1">
      <c r="A793" s="237" t="s">
        <v>130</v>
      </c>
      <c r="B793" s="219" t="s">
        <v>4921</v>
      </c>
      <c r="C793" s="237" t="s">
        <v>9183</v>
      </c>
      <c r="D793" s="237" t="s">
        <v>9234</v>
      </c>
      <c r="E793" s="220" t="s">
        <v>9235</v>
      </c>
      <c r="F793" s="367"/>
      <c r="G793" s="350">
        <v>45216</v>
      </c>
      <c r="H793" s="219" t="s">
        <v>57</v>
      </c>
      <c r="I793" s="276">
        <f t="shared" ca="1" si="41"/>
        <v>36.926027397260277</v>
      </c>
      <c r="J793" s="223">
        <v>32017</v>
      </c>
      <c r="K793" s="219">
        <v>44930643</v>
      </c>
      <c r="L793" s="219" t="s">
        <v>3696</v>
      </c>
      <c r="M793" s="219" t="s">
        <v>61</v>
      </c>
      <c r="N793" s="225"/>
      <c r="O793" s="298" t="s">
        <v>9236</v>
      </c>
      <c r="P793" s="299" t="s">
        <v>299</v>
      </c>
      <c r="Q793" s="370">
        <v>3.58</v>
      </c>
      <c r="R793" s="370"/>
      <c r="S793" s="299" t="s">
        <v>80</v>
      </c>
      <c r="T793" s="226"/>
      <c r="U793" s="227" t="s">
        <v>68</v>
      </c>
      <c r="V793" s="227">
        <v>1</v>
      </c>
      <c r="W793" s="228" t="s">
        <v>9237</v>
      </c>
      <c r="X793" s="229" t="s">
        <v>3065</v>
      </c>
      <c r="Y793" s="230"/>
      <c r="Z793" s="230"/>
      <c r="AA793" s="230"/>
      <c r="AB793" s="231"/>
      <c r="AC793" s="231"/>
      <c r="AD793" s="232"/>
      <c r="AE793" s="233"/>
    </row>
    <row r="794" spans="1:31" ht="15.75" customHeight="1">
      <c r="A794" s="237" t="s">
        <v>130</v>
      </c>
      <c r="B794" s="219" t="s">
        <v>4921</v>
      </c>
      <c r="C794" s="237" t="s">
        <v>9183</v>
      </c>
      <c r="D794" s="237" t="s">
        <v>9238</v>
      </c>
      <c r="E794" s="220" t="s">
        <v>9239</v>
      </c>
      <c r="F794" s="367"/>
      <c r="G794" s="350">
        <v>45216</v>
      </c>
      <c r="H794" s="219" t="s">
        <v>72</v>
      </c>
      <c r="I794" s="276">
        <f t="shared" ca="1" si="41"/>
        <v>46.704109589041096</v>
      </c>
      <c r="J794" s="223">
        <v>28448</v>
      </c>
      <c r="K794" s="219">
        <v>40462126</v>
      </c>
      <c r="L794" s="219" t="s">
        <v>3696</v>
      </c>
      <c r="M794" s="219" t="s">
        <v>61</v>
      </c>
      <c r="N794" s="225"/>
      <c r="O794" s="299">
        <v>1.069</v>
      </c>
      <c r="P794" s="299" t="s">
        <v>299</v>
      </c>
      <c r="Q794" s="225"/>
      <c r="R794" s="225"/>
      <c r="S794" s="225"/>
      <c r="T794" s="226"/>
      <c r="U794" s="227" t="s">
        <v>68</v>
      </c>
      <c r="V794" s="227">
        <v>1</v>
      </c>
      <c r="W794" s="228" t="s">
        <v>9240</v>
      </c>
      <c r="X794" s="229" t="s">
        <v>3065</v>
      </c>
      <c r="Y794" s="230"/>
      <c r="Z794" s="230"/>
      <c r="AA794" s="230"/>
      <c r="AB794" s="231"/>
      <c r="AC794" s="231"/>
      <c r="AD794" s="232"/>
      <c r="AE794" s="233"/>
    </row>
    <row r="795" spans="1:31" ht="15.75" customHeight="1">
      <c r="A795" s="237" t="s">
        <v>130</v>
      </c>
      <c r="B795" s="219" t="s">
        <v>4921</v>
      </c>
      <c r="C795" s="237" t="s">
        <v>9183</v>
      </c>
      <c r="D795" s="237" t="s">
        <v>9241</v>
      </c>
      <c r="E795" s="220" t="s">
        <v>9242</v>
      </c>
      <c r="F795" s="367"/>
      <c r="G795" s="350">
        <v>45216</v>
      </c>
      <c r="H795" s="219" t="s">
        <v>57</v>
      </c>
      <c r="I795" s="276">
        <f t="shared" ca="1" si="41"/>
        <v>44.484931506849314</v>
      </c>
      <c r="J795" s="223">
        <v>29258</v>
      </c>
      <c r="K795" s="219">
        <v>40900157</v>
      </c>
      <c r="L795" s="219" t="s">
        <v>3696</v>
      </c>
      <c r="M795" s="219" t="s">
        <v>61</v>
      </c>
      <c r="N795" s="225"/>
      <c r="O795" s="298">
        <v>4.0000000000000001E-3</v>
      </c>
      <c r="P795" s="298" t="s">
        <v>67</v>
      </c>
      <c r="Q795" s="225"/>
      <c r="R795" s="225"/>
      <c r="S795" s="225"/>
      <c r="T795" s="226"/>
      <c r="U795" s="227" t="s">
        <v>68</v>
      </c>
      <c r="V795" s="227">
        <v>1</v>
      </c>
      <c r="W795" s="369" t="s">
        <v>9243</v>
      </c>
      <c r="X795" s="229" t="s">
        <v>3065</v>
      </c>
      <c r="Y795" s="230"/>
      <c r="Z795" s="230"/>
      <c r="AA795" s="230"/>
      <c r="AB795" s="231"/>
      <c r="AC795" s="231"/>
      <c r="AD795" s="232"/>
      <c r="AE795" s="233"/>
    </row>
    <row r="796" spans="1:31" ht="15.75" customHeight="1">
      <c r="A796" s="237" t="s">
        <v>130</v>
      </c>
      <c r="B796" s="219" t="s">
        <v>4921</v>
      </c>
      <c r="C796" s="237" t="s">
        <v>9183</v>
      </c>
      <c r="D796" s="237" t="s">
        <v>9244</v>
      </c>
      <c r="E796" s="220" t="s">
        <v>9245</v>
      </c>
      <c r="F796" s="367"/>
      <c r="G796" s="350">
        <v>45216</v>
      </c>
      <c r="H796" s="219" t="s">
        <v>57</v>
      </c>
      <c r="I796" s="276">
        <f t="shared" ca="1" si="41"/>
        <v>32.57260273972603</v>
      </c>
      <c r="J796" s="223">
        <v>33606</v>
      </c>
      <c r="K796" s="219">
        <v>70433141</v>
      </c>
      <c r="L796" s="219" t="s">
        <v>3696</v>
      </c>
      <c r="M796" s="219" t="s">
        <v>61</v>
      </c>
      <c r="N796" s="225"/>
      <c r="O796" s="298">
        <v>1E-3</v>
      </c>
      <c r="P796" s="298" t="s">
        <v>67</v>
      </c>
      <c r="Q796" s="225"/>
      <c r="R796" s="225"/>
      <c r="S796" s="225"/>
      <c r="T796" s="226"/>
      <c r="U796" s="227" t="s">
        <v>68</v>
      </c>
      <c r="V796" s="227">
        <v>1</v>
      </c>
      <c r="W796" s="228" t="s">
        <v>9246</v>
      </c>
      <c r="X796" s="229" t="s">
        <v>3065</v>
      </c>
      <c r="Y796" s="230"/>
      <c r="Z796" s="230"/>
      <c r="AA796" s="230"/>
      <c r="AB796" s="231"/>
      <c r="AC796" s="231"/>
      <c r="AD796" s="232"/>
      <c r="AE796" s="233"/>
    </row>
    <row r="797" spans="1:31" ht="15.75" customHeight="1">
      <c r="A797" s="237" t="s">
        <v>130</v>
      </c>
      <c r="B797" s="219" t="s">
        <v>4921</v>
      </c>
      <c r="C797" s="237" t="s">
        <v>9183</v>
      </c>
      <c r="D797" s="237" t="s">
        <v>9247</v>
      </c>
      <c r="E797" s="220" t="s">
        <v>9248</v>
      </c>
      <c r="F797" s="367"/>
      <c r="G797" s="350">
        <v>45216</v>
      </c>
      <c r="H797" s="219" t="s">
        <v>57</v>
      </c>
      <c r="I797" s="276">
        <f t="shared" ca="1" si="41"/>
        <v>32.558904109589044</v>
      </c>
      <c r="J797" s="223">
        <v>33611</v>
      </c>
      <c r="K797" s="219">
        <v>47333862</v>
      </c>
      <c r="L797" s="219" t="s">
        <v>3696</v>
      </c>
      <c r="M797" s="219" t="s">
        <v>61</v>
      </c>
      <c r="N797" s="225"/>
      <c r="O797" s="298" t="s">
        <v>9249</v>
      </c>
      <c r="P797" s="299" t="s">
        <v>299</v>
      </c>
      <c r="Q797" s="370">
        <v>3.8410000000000002</v>
      </c>
      <c r="R797" s="370"/>
      <c r="S797" s="299" t="s">
        <v>80</v>
      </c>
      <c r="T797" s="226"/>
      <c r="U797" s="227" t="s">
        <v>68</v>
      </c>
      <c r="V797" s="227">
        <v>1</v>
      </c>
      <c r="W797" s="228" t="s">
        <v>9250</v>
      </c>
      <c r="X797" s="229" t="s">
        <v>3065</v>
      </c>
      <c r="Y797" s="230"/>
      <c r="Z797" s="230"/>
      <c r="AA797" s="230"/>
      <c r="AB797" s="231"/>
      <c r="AC797" s="231"/>
      <c r="AD797" s="232"/>
      <c r="AE797" s="233"/>
    </row>
    <row r="798" spans="1:31" ht="15.75" customHeight="1">
      <c r="A798" s="237" t="s">
        <v>130</v>
      </c>
      <c r="B798" s="219" t="s">
        <v>4921</v>
      </c>
      <c r="C798" s="237" t="s">
        <v>9183</v>
      </c>
      <c r="D798" s="237" t="s">
        <v>9251</v>
      </c>
      <c r="E798" s="220" t="s">
        <v>9252</v>
      </c>
      <c r="F798" s="367"/>
      <c r="G798" s="350">
        <v>45216</v>
      </c>
      <c r="H798" s="219" t="s">
        <v>57</v>
      </c>
      <c r="I798" s="276">
        <f t="shared" ca="1" si="41"/>
        <v>26.389041095890413</v>
      </c>
      <c r="J798" s="223">
        <v>35863</v>
      </c>
      <c r="K798" s="219">
        <v>76373787</v>
      </c>
      <c r="L798" s="219" t="s">
        <v>3696</v>
      </c>
      <c r="M798" s="219" t="s">
        <v>61</v>
      </c>
      <c r="N798" s="225"/>
      <c r="O798" s="299">
        <v>0.33100000000000002</v>
      </c>
      <c r="P798" s="298" t="s">
        <v>67</v>
      </c>
      <c r="Q798" s="225"/>
      <c r="R798" s="225"/>
      <c r="S798" s="225" t="s">
        <v>69</v>
      </c>
      <c r="T798" s="226"/>
      <c r="U798" s="227" t="s">
        <v>68</v>
      </c>
      <c r="V798" s="227">
        <v>1</v>
      </c>
      <c r="W798" s="228" t="s">
        <v>9253</v>
      </c>
      <c r="X798" s="229" t="s">
        <v>3065</v>
      </c>
      <c r="Y798" s="230"/>
      <c r="Z798" s="230"/>
      <c r="AA798" s="230"/>
      <c r="AB798" s="231"/>
      <c r="AC798" s="231"/>
      <c r="AD798" s="232"/>
      <c r="AE798" s="233"/>
    </row>
    <row r="799" spans="1:31" ht="15.75" customHeight="1">
      <c r="A799" s="237" t="s">
        <v>130</v>
      </c>
      <c r="B799" s="219" t="s">
        <v>4921</v>
      </c>
      <c r="C799" s="237" t="s">
        <v>9183</v>
      </c>
      <c r="D799" s="237" t="s">
        <v>9254</v>
      </c>
      <c r="E799" s="220" t="s">
        <v>9255</v>
      </c>
      <c r="F799" s="367"/>
      <c r="G799" s="350">
        <v>45216</v>
      </c>
      <c r="H799" s="219" t="s">
        <v>72</v>
      </c>
      <c r="I799" s="276">
        <f t="shared" ca="1" si="41"/>
        <v>31.331506849315069</v>
      </c>
      <c r="J799" s="223">
        <v>34059</v>
      </c>
      <c r="K799" s="219">
        <v>47690459</v>
      </c>
      <c r="L799" s="219" t="s">
        <v>3696</v>
      </c>
      <c r="M799" s="219" t="s">
        <v>61</v>
      </c>
      <c r="N799" s="225"/>
      <c r="O799" s="299">
        <v>0.73699999999999999</v>
      </c>
      <c r="P799" s="299" t="s">
        <v>299</v>
      </c>
      <c r="Q799" s="225"/>
      <c r="R799" s="225"/>
      <c r="S799" s="225"/>
      <c r="T799" s="226"/>
      <c r="U799" s="227" t="s">
        <v>68</v>
      </c>
      <c r="V799" s="227">
        <v>1</v>
      </c>
      <c r="W799" s="228" t="s">
        <v>9256</v>
      </c>
      <c r="X799" s="229" t="s">
        <v>3065</v>
      </c>
      <c r="Y799" s="230"/>
      <c r="Z799" s="230"/>
      <c r="AA799" s="230"/>
      <c r="AB799" s="231"/>
      <c r="AC799" s="231"/>
      <c r="AD799" s="232"/>
      <c r="AE799" s="233"/>
    </row>
    <row r="800" spans="1:31" ht="15.75" customHeight="1">
      <c r="A800" s="237" t="s">
        <v>130</v>
      </c>
      <c r="B800" s="219" t="s">
        <v>4921</v>
      </c>
      <c r="C800" s="237" t="s">
        <v>9183</v>
      </c>
      <c r="D800" s="237" t="s">
        <v>9257</v>
      </c>
      <c r="E800" s="220" t="s">
        <v>9258</v>
      </c>
      <c r="F800" s="367"/>
      <c r="G800" s="350">
        <v>45216</v>
      </c>
      <c r="H800" s="219" t="s">
        <v>72</v>
      </c>
      <c r="I800" s="276">
        <f t="shared" ca="1" si="41"/>
        <v>34.441095890410956</v>
      </c>
      <c r="J800" s="223">
        <v>32924</v>
      </c>
      <c r="K800" s="219" t="s">
        <v>9259</v>
      </c>
      <c r="L800" s="219" t="s">
        <v>3696</v>
      </c>
      <c r="M800" s="219" t="s">
        <v>61</v>
      </c>
      <c r="N800" s="225"/>
      <c r="O800" s="298">
        <v>2E-3</v>
      </c>
      <c r="P800" s="298" t="s">
        <v>67</v>
      </c>
      <c r="Q800" s="225"/>
      <c r="R800" s="225"/>
      <c r="S800" s="225"/>
      <c r="T800" s="226"/>
      <c r="U800" s="227" t="s">
        <v>68</v>
      </c>
      <c r="V800" s="227">
        <v>1</v>
      </c>
      <c r="W800" s="369" t="s">
        <v>9260</v>
      </c>
      <c r="X800" s="229" t="s">
        <v>3065</v>
      </c>
      <c r="Y800" s="230"/>
      <c r="Z800" s="230"/>
      <c r="AA800" s="230"/>
      <c r="AB800" s="231"/>
      <c r="AC800" s="231"/>
      <c r="AD800" s="232"/>
      <c r="AE800" s="233"/>
    </row>
    <row r="801" spans="1:31" ht="15.75" customHeight="1">
      <c r="A801" s="237" t="s">
        <v>130</v>
      </c>
      <c r="B801" s="219" t="s">
        <v>4921</v>
      </c>
      <c r="C801" s="237" t="s">
        <v>9183</v>
      </c>
      <c r="D801" s="237" t="s">
        <v>9261</v>
      </c>
      <c r="E801" s="220" t="s">
        <v>9262</v>
      </c>
      <c r="F801" s="367"/>
      <c r="G801" s="350">
        <v>45216</v>
      </c>
      <c r="H801" s="219" t="s">
        <v>72</v>
      </c>
      <c r="I801" s="276">
        <f t="shared" ca="1" si="41"/>
        <v>73.528767123287665</v>
      </c>
      <c r="J801" s="223">
        <v>18657</v>
      </c>
      <c r="K801" s="219">
        <v>23363710</v>
      </c>
      <c r="L801" s="219" t="s">
        <v>3696</v>
      </c>
      <c r="M801" s="219" t="s">
        <v>61</v>
      </c>
      <c r="N801" s="225"/>
      <c r="O801" s="298">
        <v>6.3E-2</v>
      </c>
      <c r="P801" s="298" t="s">
        <v>67</v>
      </c>
      <c r="Q801" s="225"/>
      <c r="R801" s="225"/>
      <c r="S801" s="225"/>
      <c r="T801" s="226"/>
      <c r="U801" s="227"/>
      <c r="V801" s="227"/>
      <c r="W801" s="228"/>
      <c r="X801" s="229"/>
      <c r="Y801" s="230"/>
      <c r="Z801" s="230"/>
      <c r="AA801" s="230"/>
      <c r="AB801" s="231"/>
      <c r="AC801" s="231"/>
      <c r="AD801" s="232"/>
      <c r="AE801" s="233"/>
    </row>
    <row r="802" spans="1:31" ht="15.75" customHeight="1">
      <c r="A802" s="237" t="s">
        <v>130</v>
      </c>
      <c r="B802" s="219" t="s">
        <v>4921</v>
      </c>
      <c r="C802" s="237" t="s">
        <v>9183</v>
      </c>
      <c r="D802" s="237" t="s">
        <v>9263</v>
      </c>
      <c r="E802" s="220" t="s">
        <v>9264</v>
      </c>
      <c r="F802" s="367"/>
      <c r="G802" s="350">
        <v>45216</v>
      </c>
      <c r="H802" s="219" t="s">
        <v>57</v>
      </c>
      <c r="I802" s="276">
        <f t="shared" ca="1" si="41"/>
        <v>44.698630136986303</v>
      </c>
      <c r="J802" s="223">
        <v>29180</v>
      </c>
      <c r="K802" s="219">
        <v>41868323</v>
      </c>
      <c r="L802" s="219" t="s">
        <v>3696</v>
      </c>
      <c r="M802" s="219" t="s">
        <v>61</v>
      </c>
      <c r="N802" s="225"/>
      <c r="O802" s="299">
        <v>0.38700000000000001</v>
      </c>
      <c r="P802" s="299" t="s">
        <v>299</v>
      </c>
      <c r="Q802" s="225"/>
      <c r="R802" s="225"/>
      <c r="S802" s="225"/>
      <c r="T802" s="226"/>
      <c r="U802" s="227"/>
      <c r="V802" s="227"/>
      <c r="W802" s="228"/>
      <c r="X802" s="229"/>
      <c r="Y802" s="230"/>
      <c r="Z802" s="230"/>
      <c r="AA802" s="230"/>
      <c r="AB802" s="231"/>
      <c r="AC802" s="231"/>
      <c r="AD802" s="232"/>
      <c r="AE802" s="233"/>
    </row>
    <row r="803" spans="1:31" ht="15.75" customHeight="1">
      <c r="A803" s="237" t="s">
        <v>130</v>
      </c>
      <c r="B803" s="219" t="s">
        <v>4921</v>
      </c>
      <c r="C803" s="237" t="s">
        <v>9183</v>
      </c>
      <c r="D803" s="237" t="s">
        <v>9265</v>
      </c>
      <c r="E803" s="220" t="s">
        <v>9266</v>
      </c>
      <c r="F803" s="367"/>
      <c r="G803" s="350">
        <v>45216</v>
      </c>
      <c r="H803" s="219" t="s">
        <v>57</v>
      </c>
      <c r="I803" s="276">
        <f t="shared" ca="1" si="41"/>
        <v>66.276712328767118</v>
      </c>
      <c r="J803" s="223">
        <v>21304</v>
      </c>
      <c r="K803" s="219">
        <v>8386722</v>
      </c>
      <c r="L803" s="219" t="s">
        <v>3696</v>
      </c>
      <c r="M803" s="219" t="s">
        <v>61</v>
      </c>
      <c r="N803" s="225"/>
      <c r="O803" s="299">
        <v>2.1760000000000002</v>
      </c>
      <c r="P803" s="299" t="s">
        <v>299</v>
      </c>
      <c r="Q803" s="225"/>
      <c r="R803" s="225"/>
      <c r="S803" s="225"/>
      <c r="T803" s="226"/>
      <c r="U803" s="227"/>
      <c r="V803" s="227"/>
      <c r="W803" s="228"/>
      <c r="X803" s="229"/>
      <c r="Y803" s="230"/>
      <c r="Z803" s="230"/>
      <c r="AA803" s="230"/>
      <c r="AB803" s="231"/>
      <c r="AC803" s="231"/>
      <c r="AD803" s="232"/>
      <c r="AE803" s="233"/>
    </row>
    <row r="804" spans="1:31" ht="15.75" customHeight="1">
      <c r="A804" s="237" t="s">
        <v>492</v>
      </c>
      <c r="B804" s="219" t="s">
        <v>495</v>
      </c>
      <c r="C804" s="237" t="s">
        <v>9267</v>
      </c>
      <c r="D804" s="237" t="s">
        <v>9268</v>
      </c>
      <c r="E804" s="220" t="s">
        <v>9269</v>
      </c>
      <c r="F804" s="367"/>
      <c r="G804" s="350">
        <v>45217</v>
      </c>
      <c r="H804" s="219" t="s">
        <v>72</v>
      </c>
      <c r="I804" s="276">
        <f t="shared" ca="1" si="41"/>
        <v>47.624657534246573</v>
      </c>
      <c r="J804" s="223">
        <v>28112</v>
      </c>
      <c r="K804" s="219">
        <v>26720664</v>
      </c>
      <c r="L804" s="219" t="s">
        <v>3696</v>
      </c>
      <c r="M804" s="219" t="s">
        <v>61</v>
      </c>
      <c r="N804" s="225"/>
      <c r="O804" s="298">
        <v>2E-3</v>
      </c>
      <c r="P804" s="225"/>
      <c r="Q804" s="225"/>
      <c r="R804" s="225"/>
      <c r="S804" s="298" t="s">
        <v>67</v>
      </c>
      <c r="T804" s="226"/>
      <c r="U804" s="227" t="s">
        <v>68</v>
      </c>
      <c r="V804" s="227" t="s">
        <v>5325</v>
      </c>
      <c r="W804" s="228">
        <v>1.56</v>
      </c>
      <c r="X804" s="229" t="s">
        <v>6122</v>
      </c>
      <c r="Y804" s="230"/>
      <c r="Z804" s="230"/>
      <c r="AA804" s="230"/>
      <c r="AB804" s="231"/>
      <c r="AC804" s="231"/>
      <c r="AD804" s="232"/>
      <c r="AE804" s="233"/>
    </row>
    <row r="805" spans="1:31" ht="15.75" customHeight="1">
      <c r="A805" s="237" t="s">
        <v>492</v>
      </c>
      <c r="B805" s="219" t="s">
        <v>495</v>
      </c>
      <c r="C805" s="237" t="s">
        <v>9267</v>
      </c>
      <c r="D805" s="237" t="s">
        <v>9270</v>
      </c>
      <c r="E805" s="220" t="s">
        <v>9271</v>
      </c>
      <c r="F805" s="367"/>
      <c r="G805" s="350">
        <v>45217</v>
      </c>
      <c r="H805" s="219" t="s">
        <v>72</v>
      </c>
      <c r="I805" s="276">
        <f t="shared" ca="1" si="41"/>
        <v>29.958904109589042</v>
      </c>
      <c r="J805" s="223">
        <v>34560</v>
      </c>
      <c r="K805" s="219">
        <v>48328136</v>
      </c>
      <c r="L805" s="219" t="s">
        <v>3696</v>
      </c>
      <c r="M805" s="219" t="s">
        <v>61</v>
      </c>
      <c r="N805" s="251"/>
      <c r="O805" s="298">
        <v>6.6000000000000003E-2</v>
      </c>
      <c r="P805" s="225"/>
      <c r="Q805" s="225"/>
      <c r="R805" s="225"/>
      <c r="S805" s="298" t="s">
        <v>67</v>
      </c>
      <c r="T805" s="226"/>
      <c r="U805" s="227" t="s">
        <v>68</v>
      </c>
      <c r="V805" s="227" t="s">
        <v>5325</v>
      </c>
      <c r="W805" s="228">
        <v>2.3570000000000002</v>
      </c>
      <c r="X805" s="229" t="s">
        <v>6122</v>
      </c>
      <c r="Y805" s="230"/>
      <c r="Z805" s="230"/>
      <c r="AA805" s="230"/>
      <c r="AB805" s="231"/>
      <c r="AC805" s="231"/>
      <c r="AD805" s="232"/>
      <c r="AE805" s="233"/>
    </row>
    <row r="806" spans="1:31" ht="15.75" customHeight="1">
      <c r="A806" s="237" t="s">
        <v>88</v>
      </c>
      <c r="B806" s="219" t="s">
        <v>95</v>
      </c>
      <c r="C806" s="237" t="s">
        <v>9272</v>
      </c>
      <c r="D806" s="237" t="s">
        <v>8572</v>
      </c>
      <c r="E806" s="220" t="s">
        <v>9273</v>
      </c>
      <c r="F806" s="367"/>
      <c r="G806" s="350">
        <v>45217</v>
      </c>
      <c r="H806" s="219" t="s">
        <v>72</v>
      </c>
      <c r="I806" s="219">
        <v>31</v>
      </c>
      <c r="J806" s="277" t="s">
        <v>7623</v>
      </c>
      <c r="K806" s="219">
        <v>47514292</v>
      </c>
      <c r="L806" s="219" t="s">
        <v>3696</v>
      </c>
      <c r="M806" s="219" t="s">
        <v>61</v>
      </c>
      <c r="N806" s="371"/>
      <c r="O806" s="298">
        <v>1.0999999999999999E-2</v>
      </c>
      <c r="P806" s="298" t="s">
        <v>67</v>
      </c>
      <c r="Q806" s="225"/>
      <c r="R806" s="225"/>
      <c r="S806" s="298" t="s">
        <v>67</v>
      </c>
      <c r="T806" s="226"/>
      <c r="U806" s="227"/>
      <c r="V806" s="227"/>
      <c r="W806" s="228"/>
      <c r="X806" s="229"/>
      <c r="Y806" s="230"/>
      <c r="Z806" s="230"/>
      <c r="AA806" s="230"/>
      <c r="AB806" s="231"/>
      <c r="AC806" s="231"/>
      <c r="AD806" s="232"/>
      <c r="AE806" s="233"/>
    </row>
    <row r="807" spans="1:31" ht="15.75" customHeight="1">
      <c r="A807" s="237" t="s">
        <v>2195</v>
      </c>
      <c r="B807" s="219" t="s">
        <v>675</v>
      </c>
      <c r="C807" s="237" t="s">
        <v>9274</v>
      </c>
      <c r="D807" s="237" t="s">
        <v>9275</v>
      </c>
      <c r="E807" s="220" t="s">
        <v>9276</v>
      </c>
      <c r="F807" s="367"/>
      <c r="G807" s="350">
        <v>45217</v>
      </c>
      <c r="H807" s="219" t="s">
        <v>72</v>
      </c>
      <c r="I807" s="219">
        <v>73</v>
      </c>
      <c r="J807" s="277" t="s">
        <v>7623</v>
      </c>
      <c r="K807" s="219">
        <v>31304031</v>
      </c>
      <c r="L807" s="219" t="s">
        <v>3696</v>
      </c>
      <c r="M807" s="219" t="s">
        <v>61</v>
      </c>
      <c r="N807" s="225"/>
      <c r="O807" s="299">
        <v>1.048</v>
      </c>
      <c r="P807" s="299" t="s">
        <v>299</v>
      </c>
      <c r="Q807" s="225"/>
      <c r="R807" s="225"/>
      <c r="S807" s="225"/>
      <c r="T807" s="226"/>
      <c r="U807" s="227"/>
      <c r="V807" s="227"/>
      <c r="W807" s="228"/>
      <c r="X807" s="229"/>
      <c r="Y807" s="230"/>
      <c r="Z807" s="230"/>
      <c r="AA807" s="230"/>
      <c r="AB807" s="231"/>
      <c r="AC807" s="231"/>
      <c r="AD807" s="232"/>
      <c r="AE807" s="233" t="s">
        <v>9277</v>
      </c>
    </row>
    <row r="808" spans="1:31" ht="15.75" customHeight="1">
      <c r="A808" s="237" t="s">
        <v>182</v>
      </c>
      <c r="B808" s="219"/>
      <c r="C808" s="237" t="s">
        <v>9278</v>
      </c>
      <c r="D808" s="237" t="s">
        <v>9279</v>
      </c>
      <c r="E808" s="220" t="s">
        <v>9280</v>
      </c>
      <c r="F808" s="367"/>
      <c r="G808" s="350">
        <v>45218</v>
      </c>
      <c r="H808" s="219" t="s">
        <v>57</v>
      </c>
      <c r="I808" s="219">
        <v>35</v>
      </c>
      <c r="J808" s="277" t="s">
        <v>7623</v>
      </c>
      <c r="K808" s="219">
        <v>45547808</v>
      </c>
      <c r="L808" s="219" t="s">
        <v>3696</v>
      </c>
      <c r="M808" s="219" t="s">
        <v>61</v>
      </c>
      <c r="N808" s="225"/>
      <c r="O808" s="298">
        <v>1E-3</v>
      </c>
      <c r="P808" s="299" t="s">
        <v>299</v>
      </c>
      <c r="Q808" s="298">
        <v>0.13800000000000001</v>
      </c>
      <c r="R808" s="298"/>
      <c r="S808" s="299" t="s">
        <v>9281</v>
      </c>
      <c r="T808" s="226"/>
      <c r="U808" s="227"/>
      <c r="V808" s="227"/>
      <c r="W808" s="228"/>
      <c r="X808" s="229"/>
      <c r="Y808" s="230"/>
      <c r="Z808" s="230"/>
      <c r="AA808" s="230"/>
      <c r="AB808" s="231"/>
      <c r="AC808" s="231"/>
      <c r="AD808" s="232"/>
      <c r="AE808" s="233"/>
    </row>
    <row r="809" spans="1:31" ht="15.75" customHeight="1">
      <c r="A809" s="237" t="s">
        <v>156</v>
      </c>
      <c r="B809" s="219" t="s">
        <v>4921</v>
      </c>
      <c r="C809" s="237" t="s">
        <v>9282</v>
      </c>
      <c r="D809" s="237" t="s">
        <v>9283</v>
      </c>
      <c r="E809" s="220" t="s">
        <v>9284</v>
      </c>
      <c r="F809" s="367"/>
      <c r="G809" s="350">
        <v>45218</v>
      </c>
      <c r="H809" s="219" t="s">
        <v>57</v>
      </c>
      <c r="I809" s="219">
        <v>46</v>
      </c>
      <c r="J809" s="277" t="s">
        <v>7623</v>
      </c>
      <c r="K809" s="219">
        <v>10751825</v>
      </c>
      <c r="L809" s="219" t="s">
        <v>3696</v>
      </c>
      <c r="M809" s="219" t="s">
        <v>61</v>
      </c>
      <c r="N809" s="225"/>
      <c r="O809" s="298">
        <v>1E-3</v>
      </c>
      <c r="P809" s="298" t="s">
        <v>67</v>
      </c>
      <c r="Q809" s="225"/>
      <c r="R809" s="225"/>
      <c r="S809" s="225"/>
      <c r="T809" s="226"/>
      <c r="U809" s="227"/>
      <c r="V809" s="227"/>
      <c r="W809" s="228"/>
      <c r="X809" s="229"/>
      <c r="Y809" s="230"/>
      <c r="Z809" s="230"/>
      <c r="AA809" s="230"/>
      <c r="AB809" s="231"/>
      <c r="AC809" s="231"/>
      <c r="AD809" s="232"/>
      <c r="AE809" s="233"/>
    </row>
    <row r="810" spans="1:31" ht="15.75" customHeight="1">
      <c r="A810" s="237" t="s">
        <v>584</v>
      </c>
      <c r="B810" s="219" t="s">
        <v>95</v>
      </c>
      <c r="C810" s="237" t="s">
        <v>9285</v>
      </c>
      <c r="D810" s="237" t="s">
        <v>9286</v>
      </c>
      <c r="E810" s="220" t="s">
        <v>9287</v>
      </c>
      <c r="F810" s="367" t="s">
        <v>9288</v>
      </c>
      <c r="G810" s="350">
        <v>45219</v>
      </c>
      <c r="H810" s="219" t="s">
        <v>72</v>
      </c>
      <c r="I810" s="219">
        <v>32</v>
      </c>
      <c r="J810" s="277" t="s">
        <v>7623</v>
      </c>
      <c r="K810" s="219">
        <v>46885187</v>
      </c>
      <c r="L810" s="219" t="s">
        <v>3696</v>
      </c>
      <c r="M810" s="219" t="s">
        <v>61</v>
      </c>
      <c r="N810" s="225"/>
      <c r="O810" s="298">
        <v>2E-3</v>
      </c>
      <c r="P810" s="298" t="s">
        <v>67</v>
      </c>
      <c r="Q810" s="225"/>
      <c r="R810" s="225"/>
      <c r="S810" s="225"/>
      <c r="T810" s="226"/>
      <c r="U810" s="227"/>
      <c r="V810" s="227"/>
      <c r="W810" s="228"/>
      <c r="X810" s="229"/>
      <c r="Y810" s="230"/>
      <c r="Z810" s="230"/>
      <c r="AA810" s="230"/>
      <c r="AB810" s="231"/>
      <c r="AC810" s="231"/>
      <c r="AD810" s="232"/>
      <c r="AE810" s="233"/>
    </row>
    <row r="811" spans="1:31" ht="15.75" customHeight="1">
      <c r="A811" s="237" t="s">
        <v>584</v>
      </c>
      <c r="B811" s="219" t="s">
        <v>95</v>
      </c>
      <c r="C811" s="237" t="s">
        <v>9285</v>
      </c>
      <c r="D811" s="237" t="s">
        <v>9289</v>
      </c>
      <c r="E811" s="220" t="s">
        <v>9290</v>
      </c>
      <c r="F811" s="367" t="s">
        <v>9291</v>
      </c>
      <c r="G811" s="350">
        <v>45219</v>
      </c>
      <c r="H811" s="219" t="s">
        <v>57</v>
      </c>
      <c r="I811" s="219">
        <v>43</v>
      </c>
      <c r="J811" s="277" t="s">
        <v>7623</v>
      </c>
      <c r="K811" s="219">
        <v>40315751</v>
      </c>
      <c r="L811" s="219" t="s">
        <v>3696</v>
      </c>
      <c r="M811" s="219" t="s">
        <v>61</v>
      </c>
      <c r="N811" s="225"/>
      <c r="O811" s="299">
        <v>0.68</v>
      </c>
      <c r="P811" s="299" t="s">
        <v>299</v>
      </c>
      <c r="Q811" s="225"/>
      <c r="R811" s="225"/>
      <c r="S811" s="225"/>
      <c r="T811" s="226"/>
      <c r="U811" s="227"/>
      <c r="V811" s="227"/>
      <c r="W811" s="228"/>
      <c r="X811" s="229"/>
      <c r="Y811" s="230"/>
      <c r="Z811" s="230"/>
      <c r="AA811" s="230"/>
      <c r="AB811" s="231"/>
      <c r="AC811" s="231"/>
      <c r="AD811" s="232"/>
      <c r="AE811" s="233"/>
    </row>
    <row r="812" spans="1:31" ht="15.75" customHeight="1">
      <c r="A812" s="237" t="s">
        <v>584</v>
      </c>
      <c r="B812" s="219" t="s">
        <v>95</v>
      </c>
      <c r="C812" s="237" t="s">
        <v>9285</v>
      </c>
      <c r="D812" s="237" t="s">
        <v>9292</v>
      </c>
      <c r="E812" s="220" t="s">
        <v>9293</v>
      </c>
      <c r="F812" s="367" t="s">
        <v>9294</v>
      </c>
      <c r="G812" s="350">
        <v>45219</v>
      </c>
      <c r="H812" s="219" t="s">
        <v>72</v>
      </c>
      <c r="I812" s="219">
        <v>31</v>
      </c>
      <c r="J812" s="277" t="s">
        <v>7623</v>
      </c>
      <c r="K812" s="219">
        <v>73705944</v>
      </c>
      <c r="L812" s="219" t="s">
        <v>3696</v>
      </c>
      <c r="M812" s="219" t="s">
        <v>61</v>
      </c>
      <c r="N812" s="225"/>
      <c r="O812" s="298">
        <v>6.0999999999999999E-2</v>
      </c>
      <c r="P812" s="298" t="s">
        <v>67</v>
      </c>
      <c r="Q812" s="225"/>
      <c r="R812" s="225"/>
      <c r="S812" s="225"/>
      <c r="T812" s="226"/>
      <c r="U812" s="227"/>
      <c r="V812" s="227"/>
      <c r="W812" s="228"/>
      <c r="X812" s="229"/>
      <c r="Y812" s="230"/>
      <c r="Z812" s="230"/>
      <c r="AA812" s="230"/>
      <c r="AB812" s="231"/>
      <c r="AC812" s="231"/>
      <c r="AD812" s="232"/>
      <c r="AE812" s="233"/>
    </row>
    <row r="813" spans="1:31" ht="23.25" customHeight="1">
      <c r="A813" s="237" t="s">
        <v>6793</v>
      </c>
      <c r="B813" s="219" t="s">
        <v>8774</v>
      </c>
      <c r="C813" s="237" t="s">
        <v>9295</v>
      </c>
      <c r="D813" s="237" t="s">
        <v>9296</v>
      </c>
      <c r="E813" s="220" t="s">
        <v>9297</v>
      </c>
      <c r="F813" s="367" t="s">
        <v>9298</v>
      </c>
      <c r="G813" s="350">
        <v>45219</v>
      </c>
      <c r="H813" s="219" t="s">
        <v>57</v>
      </c>
      <c r="I813" s="276">
        <f t="shared" ref="I813:I819" ca="1" si="42">(TODAY()-J813)/365</f>
        <v>42.745205479452054</v>
      </c>
      <c r="J813" s="223">
        <v>29893</v>
      </c>
      <c r="K813" s="219">
        <v>41085020</v>
      </c>
      <c r="L813" s="219" t="s">
        <v>3696</v>
      </c>
      <c r="M813" s="219" t="s">
        <v>61</v>
      </c>
      <c r="N813" s="225"/>
      <c r="O813" s="298">
        <v>5.7000000000000002E-2</v>
      </c>
      <c r="P813" s="298" t="s">
        <v>67</v>
      </c>
      <c r="Q813" s="225"/>
      <c r="R813" s="225"/>
      <c r="S813" s="225"/>
      <c r="T813" s="226"/>
      <c r="U813" s="227"/>
      <c r="V813" s="227"/>
      <c r="W813" s="228"/>
      <c r="X813" s="229"/>
      <c r="Y813" s="230"/>
      <c r="Z813" s="230"/>
      <c r="AA813" s="230"/>
      <c r="AB813" s="231"/>
      <c r="AC813" s="231"/>
      <c r="AD813" s="232"/>
      <c r="AE813" s="233" t="s">
        <v>9299</v>
      </c>
    </row>
    <row r="814" spans="1:31" ht="23.25" customHeight="1">
      <c r="A814" s="237" t="s">
        <v>9300</v>
      </c>
      <c r="B814" s="219" t="s">
        <v>9301</v>
      </c>
      <c r="C814" s="237" t="s">
        <v>9302</v>
      </c>
      <c r="D814" s="237" t="s">
        <v>9303</v>
      </c>
      <c r="E814" s="372" t="s">
        <v>9304</v>
      </c>
      <c r="F814" s="372" t="s">
        <v>9305</v>
      </c>
      <c r="G814" s="350">
        <v>45225</v>
      </c>
      <c r="H814" s="219" t="s">
        <v>57</v>
      </c>
      <c r="I814" s="276">
        <f t="shared" ca="1" si="42"/>
        <v>31.161643835616438</v>
      </c>
      <c r="J814" s="223">
        <v>34121</v>
      </c>
      <c r="K814" s="219">
        <v>48125089</v>
      </c>
      <c r="L814" s="219" t="s">
        <v>3696</v>
      </c>
      <c r="M814" s="219" t="s">
        <v>61</v>
      </c>
      <c r="N814" s="225"/>
      <c r="O814" s="299">
        <v>2.2789999999999999</v>
      </c>
      <c r="P814" s="299" t="s">
        <v>299</v>
      </c>
      <c r="Q814" s="225"/>
      <c r="R814" s="225"/>
      <c r="S814" s="225"/>
      <c r="T814" s="226"/>
      <c r="U814" s="227"/>
      <c r="V814" s="227"/>
      <c r="W814" s="228"/>
      <c r="X814" s="229"/>
      <c r="Y814" s="230"/>
      <c r="Z814" s="230"/>
      <c r="AA814" s="230"/>
      <c r="AB814" s="231"/>
      <c r="AC814" s="231"/>
      <c r="AD814" s="232"/>
      <c r="AE814" s="233" t="s">
        <v>9306</v>
      </c>
    </row>
    <row r="815" spans="1:31" ht="23.25" customHeight="1">
      <c r="A815" s="237" t="s">
        <v>130</v>
      </c>
      <c r="B815" s="219" t="s">
        <v>4921</v>
      </c>
      <c r="C815" s="237" t="s">
        <v>9307</v>
      </c>
      <c r="D815" s="237" t="s">
        <v>9308</v>
      </c>
      <c r="E815" s="372" t="s">
        <v>9309</v>
      </c>
      <c r="F815" s="372" t="s">
        <v>9310</v>
      </c>
      <c r="G815" s="350">
        <v>45225</v>
      </c>
      <c r="H815" s="219" t="s">
        <v>57</v>
      </c>
      <c r="I815" s="276">
        <f t="shared" ca="1" si="42"/>
        <v>57.906849315068492</v>
      </c>
      <c r="J815" s="223">
        <v>24359</v>
      </c>
      <c r="K815" s="219">
        <v>3484728</v>
      </c>
      <c r="L815" s="219" t="s">
        <v>3696</v>
      </c>
      <c r="M815" s="219" t="s">
        <v>61</v>
      </c>
      <c r="N815" s="225"/>
      <c r="O815" s="299">
        <v>1.2070000000000001</v>
      </c>
      <c r="P815" s="299" t="s">
        <v>299</v>
      </c>
      <c r="Q815" s="225"/>
      <c r="R815" s="225"/>
      <c r="S815" s="225"/>
      <c r="T815" s="226"/>
      <c r="U815" s="227"/>
      <c r="V815" s="227"/>
      <c r="W815" s="228"/>
      <c r="X815" s="229"/>
      <c r="Y815" s="230"/>
      <c r="Z815" s="230"/>
      <c r="AA815" s="230"/>
      <c r="AB815" s="231"/>
      <c r="AC815" s="231"/>
      <c r="AD815" s="232"/>
      <c r="AE815" s="233"/>
    </row>
    <row r="816" spans="1:31" ht="23.25" customHeight="1">
      <c r="A816" s="237" t="s">
        <v>130</v>
      </c>
      <c r="B816" s="219" t="s">
        <v>4921</v>
      </c>
      <c r="C816" s="237" t="s">
        <v>9307</v>
      </c>
      <c r="D816" s="240" t="s">
        <v>9311</v>
      </c>
      <c r="E816" s="372" t="s">
        <v>9312</v>
      </c>
      <c r="F816" s="372" t="s">
        <v>9313</v>
      </c>
      <c r="G816" s="350">
        <v>45225</v>
      </c>
      <c r="H816" s="219" t="s">
        <v>57</v>
      </c>
      <c r="I816" s="276">
        <f t="shared" ca="1" si="42"/>
        <v>51</v>
      </c>
      <c r="J816" s="223">
        <v>26880</v>
      </c>
      <c r="K816" s="219">
        <v>22759463</v>
      </c>
      <c r="L816" s="219" t="s">
        <v>3696</v>
      </c>
      <c r="M816" s="219" t="s">
        <v>61</v>
      </c>
      <c r="N816" s="225"/>
      <c r="O816" s="299">
        <v>0.34</v>
      </c>
      <c r="P816" s="299" t="s">
        <v>299</v>
      </c>
      <c r="Q816" s="225"/>
      <c r="R816" s="225"/>
      <c r="S816" s="225"/>
      <c r="T816" s="226"/>
      <c r="U816" s="227"/>
      <c r="V816" s="227"/>
      <c r="W816" s="228"/>
      <c r="X816" s="229"/>
      <c r="Y816" s="230"/>
      <c r="Z816" s="230"/>
      <c r="AA816" s="230"/>
      <c r="AB816" s="231"/>
      <c r="AC816" s="231"/>
      <c r="AD816" s="232"/>
      <c r="AE816" s="233"/>
    </row>
    <row r="817" spans="1:31" ht="23.25" customHeight="1">
      <c r="A817" s="237" t="s">
        <v>130</v>
      </c>
      <c r="B817" s="219" t="s">
        <v>4921</v>
      </c>
      <c r="C817" s="237" t="s">
        <v>9307</v>
      </c>
      <c r="D817" s="237" t="s">
        <v>9314</v>
      </c>
      <c r="E817" s="372" t="s">
        <v>9315</v>
      </c>
      <c r="F817" s="372" t="s">
        <v>9316</v>
      </c>
      <c r="G817" s="350">
        <v>45225</v>
      </c>
      <c r="H817" s="219" t="s">
        <v>72</v>
      </c>
      <c r="I817" s="276">
        <f t="shared" ca="1" si="42"/>
        <v>43.479452054794521</v>
      </c>
      <c r="J817" s="223">
        <v>29625</v>
      </c>
      <c r="K817" s="219">
        <v>42248630</v>
      </c>
      <c r="L817" s="219" t="s">
        <v>3696</v>
      </c>
      <c r="M817" s="219" t="s">
        <v>61</v>
      </c>
      <c r="N817" s="225"/>
      <c r="O817" s="299">
        <v>1.786</v>
      </c>
      <c r="P817" s="299" t="s">
        <v>299</v>
      </c>
      <c r="Q817" s="225"/>
      <c r="R817" s="225"/>
      <c r="S817" s="225"/>
      <c r="T817" s="226"/>
      <c r="U817" s="227" t="s">
        <v>68</v>
      </c>
      <c r="V817" s="227">
        <v>1</v>
      </c>
      <c r="W817" s="228" t="s">
        <v>9317</v>
      </c>
      <c r="X817" s="229" t="s">
        <v>3065</v>
      </c>
      <c r="Y817" s="230"/>
      <c r="Z817" s="230"/>
      <c r="AA817" s="230"/>
      <c r="AB817" s="231"/>
      <c r="AC817" s="231"/>
      <c r="AD817" s="232"/>
      <c r="AE817" s="233"/>
    </row>
    <row r="818" spans="1:31" ht="23.25" customHeight="1">
      <c r="A818" s="237" t="s">
        <v>130</v>
      </c>
      <c r="B818" s="219" t="s">
        <v>4921</v>
      </c>
      <c r="C818" s="237" t="s">
        <v>9307</v>
      </c>
      <c r="D818" s="237" t="s">
        <v>9318</v>
      </c>
      <c r="E818" s="372" t="s">
        <v>9319</v>
      </c>
      <c r="F818" s="372" t="s">
        <v>9320</v>
      </c>
      <c r="G818" s="350">
        <v>45225</v>
      </c>
      <c r="H818" s="219" t="s">
        <v>72</v>
      </c>
      <c r="I818" s="276">
        <f t="shared" ca="1" si="42"/>
        <v>37.547945205479451</v>
      </c>
      <c r="J818" s="223">
        <v>31790</v>
      </c>
      <c r="K818" s="219">
        <v>45176328</v>
      </c>
      <c r="L818" s="219" t="s">
        <v>3696</v>
      </c>
      <c r="M818" s="219" t="s">
        <v>61</v>
      </c>
      <c r="N818" s="225"/>
      <c r="O818" s="298">
        <v>2.7E-2</v>
      </c>
      <c r="P818" s="298" t="s">
        <v>67</v>
      </c>
      <c r="Q818" s="225"/>
      <c r="R818" s="225"/>
      <c r="S818" s="225"/>
      <c r="T818" s="226"/>
      <c r="U818" s="227" t="s">
        <v>68</v>
      </c>
      <c r="V818" s="227">
        <v>1</v>
      </c>
      <c r="W818" s="228" t="s">
        <v>9321</v>
      </c>
      <c r="X818" s="229" t="s">
        <v>3065</v>
      </c>
      <c r="Y818" s="230"/>
      <c r="Z818" s="230"/>
      <c r="AA818" s="230"/>
      <c r="AB818" s="231"/>
      <c r="AC818" s="231"/>
      <c r="AD818" s="232"/>
      <c r="AE818" s="233"/>
    </row>
    <row r="819" spans="1:31" ht="23.25" customHeight="1">
      <c r="A819" s="237" t="s">
        <v>130</v>
      </c>
      <c r="B819" s="219" t="s">
        <v>4921</v>
      </c>
      <c r="C819" s="237" t="s">
        <v>9307</v>
      </c>
      <c r="D819" s="237" t="s">
        <v>9322</v>
      </c>
      <c r="E819" s="372" t="s">
        <v>9323</v>
      </c>
      <c r="F819" s="372" t="s">
        <v>9324</v>
      </c>
      <c r="G819" s="350">
        <v>45225</v>
      </c>
      <c r="H819" s="219" t="s">
        <v>57</v>
      </c>
      <c r="I819" s="276">
        <f t="shared" ca="1" si="42"/>
        <v>84.734246575342468</v>
      </c>
      <c r="J819" s="223">
        <v>14567</v>
      </c>
      <c r="K819" s="219">
        <v>15347389</v>
      </c>
      <c r="L819" s="219" t="s">
        <v>3696</v>
      </c>
      <c r="M819" s="219" t="s">
        <v>61</v>
      </c>
      <c r="N819" s="225"/>
      <c r="O819" s="299">
        <v>0.98599999999999999</v>
      </c>
      <c r="P819" s="299" t="s">
        <v>299</v>
      </c>
      <c r="Q819" s="225"/>
      <c r="R819" s="225"/>
      <c r="S819" s="225"/>
      <c r="T819" s="226"/>
      <c r="U819" s="227"/>
      <c r="V819" s="227"/>
      <c r="W819" s="228"/>
      <c r="X819" s="229"/>
      <c r="Y819" s="230"/>
      <c r="Z819" s="230"/>
      <c r="AA819" s="230"/>
      <c r="AB819" s="231"/>
      <c r="AC819" s="231"/>
      <c r="AD819" s="232"/>
      <c r="AE819" s="233"/>
    </row>
    <row r="820" spans="1:31" ht="22.5" customHeight="1">
      <c r="A820" s="237" t="s">
        <v>9325</v>
      </c>
      <c r="B820" s="219" t="s">
        <v>675</v>
      </c>
      <c r="C820" s="237" t="s">
        <v>9326</v>
      </c>
      <c r="D820" s="237" t="s">
        <v>9327</v>
      </c>
      <c r="E820" s="372" t="s">
        <v>9328</v>
      </c>
      <c r="F820" s="372" t="s">
        <v>9329</v>
      </c>
      <c r="G820" s="350">
        <v>45225</v>
      </c>
      <c r="H820" s="219" t="s">
        <v>72</v>
      </c>
      <c r="I820" s="276">
        <v>87</v>
      </c>
      <c r="J820" s="277" t="s">
        <v>7623</v>
      </c>
      <c r="K820" s="219">
        <v>31308812</v>
      </c>
      <c r="L820" s="219" t="s">
        <v>3696</v>
      </c>
      <c r="M820" s="219" t="s">
        <v>61</v>
      </c>
      <c r="N820" s="225"/>
      <c r="O820" s="299">
        <v>0.84099999999999997</v>
      </c>
      <c r="P820" s="299" t="s">
        <v>299</v>
      </c>
      <c r="Q820" s="225"/>
      <c r="R820" s="225"/>
      <c r="S820" s="225"/>
      <c r="T820" s="226"/>
      <c r="U820" s="227"/>
      <c r="V820" s="227"/>
      <c r="W820" s="228"/>
      <c r="X820" s="229"/>
      <c r="Y820" s="230"/>
      <c r="Z820" s="230"/>
      <c r="AA820" s="230"/>
      <c r="AB820" s="231"/>
      <c r="AC820" s="231"/>
      <c r="AD820" s="232"/>
      <c r="AE820" s="373" t="s">
        <v>9330</v>
      </c>
    </row>
    <row r="821" spans="1:31" ht="22.5" customHeight="1">
      <c r="A821" s="237" t="s">
        <v>369</v>
      </c>
      <c r="B821" s="219" t="s">
        <v>375</v>
      </c>
      <c r="C821" s="237" t="s">
        <v>9331</v>
      </c>
      <c r="D821" s="237" t="s">
        <v>9332</v>
      </c>
      <c r="E821" s="372" t="s">
        <v>9333</v>
      </c>
      <c r="F821" s="372" t="s">
        <v>9334</v>
      </c>
      <c r="G821" s="350">
        <v>45225</v>
      </c>
      <c r="H821" s="219" t="s">
        <v>72</v>
      </c>
      <c r="I821" s="276">
        <f t="shared" ref="I821:I830" ca="1" si="43">(TODAY()-J821)/365</f>
        <v>29.545205479452054</v>
      </c>
      <c r="J821" s="223">
        <v>34711</v>
      </c>
      <c r="K821" s="219">
        <v>72637714</v>
      </c>
      <c r="L821" s="219" t="s">
        <v>3696</v>
      </c>
      <c r="M821" s="219" t="s">
        <v>61</v>
      </c>
      <c r="N821" s="225"/>
      <c r="O821" s="298">
        <v>0.126</v>
      </c>
      <c r="P821" s="298" t="s">
        <v>67</v>
      </c>
      <c r="Q821" s="225"/>
      <c r="R821" s="225"/>
      <c r="S821" s="225"/>
      <c r="T821" s="226"/>
      <c r="U821" s="227" t="s">
        <v>68</v>
      </c>
      <c r="V821" s="227">
        <v>1</v>
      </c>
      <c r="W821" s="228">
        <v>1.65</v>
      </c>
      <c r="X821" s="229" t="s">
        <v>3065</v>
      </c>
      <c r="Y821" s="230"/>
      <c r="Z821" s="230"/>
      <c r="AA821" s="230"/>
      <c r="AB821" s="231"/>
      <c r="AC821" s="231"/>
      <c r="AD821" s="232"/>
      <c r="AE821" s="233"/>
    </row>
    <row r="822" spans="1:31" ht="22.5" customHeight="1">
      <c r="A822" s="237" t="s">
        <v>369</v>
      </c>
      <c r="B822" s="219" t="s">
        <v>375</v>
      </c>
      <c r="C822" s="237" t="s">
        <v>9331</v>
      </c>
      <c r="D822" s="237" t="s">
        <v>9335</v>
      </c>
      <c r="E822" s="372" t="s">
        <v>9336</v>
      </c>
      <c r="F822" s="372" t="s">
        <v>9337</v>
      </c>
      <c r="G822" s="350">
        <v>45225</v>
      </c>
      <c r="H822" s="219" t="s">
        <v>57</v>
      </c>
      <c r="I822" s="276">
        <f t="shared" ca="1" si="43"/>
        <v>29.556164383561644</v>
      </c>
      <c r="J822" s="223">
        <v>34707</v>
      </c>
      <c r="K822" s="219">
        <v>48963947</v>
      </c>
      <c r="L822" s="219" t="s">
        <v>3696</v>
      </c>
      <c r="M822" s="219" t="s">
        <v>61</v>
      </c>
      <c r="N822" s="225"/>
      <c r="O822" s="299">
        <v>0.85699999999999998</v>
      </c>
      <c r="P822" s="299" t="s">
        <v>299</v>
      </c>
      <c r="Q822" s="225"/>
      <c r="R822" s="225"/>
      <c r="S822" s="225"/>
      <c r="T822" s="226"/>
      <c r="U822" s="227"/>
      <c r="V822" s="227"/>
      <c r="W822" s="228"/>
      <c r="X822" s="229"/>
      <c r="Y822" s="230"/>
      <c r="Z822" s="230"/>
      <c r="AA822" s="230"/>
      <c r="AB822" s="231"/>
      <c r="AC822" s="231"/>
      <c r="AD822" s="232"/>
      <c r="AE822" s="233"/>
    </row>
    <row r="823" spans="1:31" ht="22.5" customHeight="1">
      <c r="A823" s="218" t="s">
        <v>130</v>
      </c>
      <c r="B823" s="219" t="s">
        <v>4921</v>
      </c>
      <c r="C823" s="218" t="s">
        <v>9307</v>
      </c>
      <c r="D823" s="237" t="s">
        <v>9338</v>
      </c>
      <c r="E823" s="372" t="s">
        <v>9339</v>
      </c>
      <c r="F823" s="372" t="s">
        <v>9340</v>
      </c>
      <c r="G823" s="350">
        <v>45225</v>
      </c>
      <c r="H823" s="219" t="s">
        <v>72</v>
      </c>
      <c r="I823" s="276">
        <f t="shared" ca="1" si="43"/>
        <v>22.021917808219179</v>
      </c>
      <c r="J823" s="223">
        <v>37457</v>
      </c>
      <c r="K823" s="219">
        <v>75440556</v>
      </c>
      <c r="L823" s="219" t="s">
        <v>3696</v>
      </c>
      <c r="M823" s="219" t="s">
        <v>61</v>
      </c>
      <c r="N823" s="225"/>
      <c r="O823" s="298">
        <v>2E-3</v>
      </c>
      <c r="P823" s="298" t="s">
        <v>67</v>
      </c>
      <c r="Q823" s="225"/>
      <c r="R823" s="225"/>
      <c r="S823" s="225"/>
      <c r="T823" s="226"/>
      <c r="U823" s="227" t="s">
        <v>68</v>
      </c>
      <c r="V823" s="227">
        <v>1</v>
      </c>
      <c r="W823" s="228" t="s">
        <v>9341</v>
      </c>
      <c r="X823" s="229" t="s">
        <v>3065</v>
      </c>
      <c r="Y823" s="230"/>
      <c r="Z823" s="230"/>
      <c r="AA823" s="230"/>
      <c r="AB823" s="231"/>
      <c r="AC823" s="231"/>
      <c r="AD823" s="232"/>
      <c r="AE823" s="233"/>
    </row>
    <row r="824" spans="1:31" ht="22.5" customHeight="1">
      <c r="A824" s="218" t="s">
        <v>130</v>
      </c>
      <c r="B824" s="219" t="s">
        <v>4921</v>
      </c>
      <c r="C824" s="218" t="s">
        <v>9307</v>
      </c>
      <c r="D824" s="237" t="s">
        <v>9342</v>
      </c>
      <c r="E824" s="372" t="s">
        <v>9343</v>
      </c>
      <c r="F824" s="372" t="s">
        <v>9344</v>
      </c>
      <c r="G824" s="350">
        <v>45225</v>
      </c>
      <c r="H824" s="219" t="s">
        <v>72</v>
      </c>
      <c r="I824" s="276">
        <f t="shared" ca="1" si="43"/>
        <v>21.961643835616439</v>
      </c>
      <c r="J824" s="223">
        <v>37479</v>
      </c>
      <c r="K824" s="219">
        <v>75649740</v>
      </c>
      <c r="L824" s="219" t="s">
        <v>3696</v>
      </c>
      <c r="M824" s="219" t="s">
        <v>61</v>
      </c>
      <c r="N824" s="225"/>
      <c r="O824" s="298">
        <v>1E-3</v>
      </c>
      <c r="P824" s="298" t="s">
        <v>67</v>
      </c>
      <c r="Q824" s="225"/>
      <c r="R824" s="225"/>
      <c r="S824" s="225"/>
      <c r="T824" s="226"/>
      <c r="U824" s="227" t="s">
        <v>68</v>
      </c>
      <c r="V824" s="227">
        <v>1</v>
      </c>
      <c r="W824" s="228" t="s">
        <v>9345</v>
      </c>
      <c r="X824" s="229" t="s">
        <v>3065</v>
      </c>
      <c r="Y824" s="230"/>
      <c r="Z824" s="230"/>
      <c r="AA824" s="230"/>
      <c r="AB824" s="231"/>
      <c r="AC824" s="231"/>
      <c r="AD824" s="232"/>
      <c r="AE824" s="233"/>
    </row>
    <row r="825" spans="1:31" ht="22.5" customHeight="1">
      <c r="A825" s="218" t="s">
        <v>130</v>
      </c>
      <c r="B825" s="219" t="s">
        <v>4921</v>
      </c>
      <c r="C825" s="218" t="s">
        <v>9307</v>
      </c>
      <c r="D825" s="237" t="s">
        <v>9346</v>
      </c>
      <c r="E825" s="372" t="s">
        <v>9347</v>
      </c>
      <c r="F825" s="372" t="s">
        <v>9348</v>
      </c>
      <c r="G825" s="350">
        <v>45225</v>
      </c>
      <c r="H825" s="219" t="s">
        <v>72</v>
      </c>
      <c r="I825" s="276">
        <f t="shared" ca="1" si="43"/>
        <v>21.961643835616439</v>
      </c>
      <c r="J825" s="223">
        <v>37479</v>
      </c>
      <c r="K825" s="374">
        <v>75649740</v>
      </c>
      <c r="L825" s="219" t="s">
        <v>3696</v>
      </c>
      <c r="M825" s="219" t="s">
        <v>61</v>
      </c>
      <c r="N825" s="225"/>
      <c r="O825" s="298">
        <v>2.1999999999999999E-2</v>
      </c>
      <c r="P825" s="298" t="s">
        <v>67</v>
      </c>
      <c r="Q825" s="225"/>
      <c r="R825" s="225"/>
      <c r="S825" s="225"/>
      <c r="T825" s="226"/>
      <c r="U825" s="227" t="s">
        <v>68</v>
      </c>
      <c r="V825" s="227">
        <v>1</v>
      </c>
      <c r="W825" s="228" t="s">
        <v>9349</v>
      </c>
      <c r="X825" s="229" t="s">
        <v>3065</v>
      </c>
      <c r="Y825" s="230"/>
      <c r="Z825" s="230"/>
      <c r="AA825" s="230"/>
      <c r="AB825" s="231"/>
      <c r="AC825" s="231"/>
      <c r="AD825" s="232"/>
      <c r="AE825" s="233"/>
    </row>
    <row r="826" spans="1:31" ht="22.5" customHeight="1">
      <c r="A826" s="218" t="s">
        <v>130</v>
      </c>
      <c r="B826" s="219" t="s">
        <v>4921</v>
      </c>
      <c r="C826" s="218" t="s">
        <v>9307</v>
      </c>
      <c r="D826" s="237" t="s">
        <v>9350</v>
      </c>
      <c r="E826" s="372" t="s">
        <v>9351</v>
      </c>
      <c r="F826" s="372" t="s">
        <v>9352</v>
      </c>
      <c r="G826" s="350">
        <v>45225</v>
      </c>
      <c r="H826" s="219" t="s">
        <v>72</v>
      </c>
      <c r="I826" s="276">
        <f t="shared" ca="1" si="43"/>
        <v>22.254794520547946</v>
      </c>
      <c r="J826" s="223">
        <v>37372</v>
      </c>
      <c r="K826" s="219">
        <v>75187046</v>
      </c>
      <c r="L826" s="219" t="s">
        <v>3696</v>
      </c>
      <c r="M826" s="219" t="s">
        <v>61</v>
      </c>
      <c r="N826" s="225"/>
      <c r="O826" s="299">
        <v>0.27500000000000002</v>
      </c>
      <c r="P826" s="299" t="s">
        <v>299</v>
      </c>
      <c r="Q826" s="299">
        <v>3.5649999999999999</v>
      </c>
      <c r="R826" s="299"/>
      <c r="S826" s="225"/>
      <c r="T826" s="226"/>
      <c r="U826" s="227" t="s">
        <v>68</v>
      </c>
      <c r="V826" s="227">
        <v>1</v>
      </c>
      <c r="W826" s="228" t="s">
        <v>9353</v>
      </c>
      <c r="X826" s="229" t="s">
        <v>3065</v>
      </c>
      <c r="Y826" s="230"/>
      <c r="Z826" s="230"/>
      <c r="AA826" s="230"/>
      <c r="AB826" s="231"/>
      <c r="AC826" s="231"/>
      <c r="AD826" s="232"/>
      <c r="AE826" s="233"/>
    </row>
    <row r="827" spans="1:31" ht="22.5" customHeight="1">
      <c r="A827" s="218" t="s">
        <v>130</v>
      </c>
      <c r="B827" s="219" t="s">
        <v>4921</v>
      </c>
      <c r="C827" s="218" t="s">
        <v>9307</v>
      </c>
      <c r="D827" s="237" t="s">
        <v>9354</v>
      </c>
      <c r="E827" s="372" t="s">
        <v>9355</v>
      </c>
      <c r="F827" s="372" t="s">
        <v>9356</v>
      </c>
      <c r="G827" s="350">
        <v>45225</v>
      </c>
      <c r="H827" s="219" t="s">
        <v>72</v>
      </c>
      <c r="I827" s="276">
        <f t="shared" ca="1" si="43"/>
        <v>60.106849315068494</v>
      </c>
      <c r="J827" s="223">
        <v>23556</v>
      </c>
      <c r="K827" s="219">
        <v>19965068</v>
      </c>
      <c r="L827" s="219" t="s">
        <v>3696</v>
      </c>
      <c r="M827" s="219" t="s">
        <v>61</v>
      </c>
      <c r="N827" s="225"/>
      <c r="O827" s="298">
        <v>3.6999999999999998E-2</v>
      </c>
      <c r="P827" s="298" t="s">
        <v>67</v>
      </c>
      <c r="Q827" s="225"/>
      <c r="R827" s="225"/>
      <c r="S827" s="225"/>
      <c r="T827" s="226"/>
      <c r="U827" s="227" t="s">
        <v>68</v>
      </c>
      <c r="V827" s="227">
        <v>1</v>
      </c>
      <c r="W827" s="228" t="s">
        <v>9357</v>
      </c>
      <c r="X827" s="229" t="s">
        <v>3065</v>
      </c>
      <c r="Y827" s="230"/>
      <c r="Z827" s="230"/>
      <c r="AA827" s="230"/>
      <c r="AB827" s="231"/>
      <c r="AC827" s="231"/>
      <c r="AD827" s="232"/>
      <c r="AE827" s="233"/>
    </row>
    <row r="828" spans="1:31" ht="22.5" customHeight="1">
      <c r="A828" s="218" t="s">
        <v>130</v>
      </c>
      <c r="B828" s="219" t="s">
        <v>4921</v>
      </c>
      <c r="C828" s="218" t="s">
        <v>9307</v>
      </c>
      <c r="D828" s="237" t="s">
        <v>9358</v>
      </c>
      <c r="E828" s="372" t="s">
        <v>9359</v>
      </c>
      <c r="F828" s="372" t="s">
        <v>9360</v>
      </c>
      <c r="G828" s="350">
        <v>45225</v>
      </c>
      <c r="H828" s="219" t="s">
        <v>72</v>
      </c>
      <c r="I828" s="276">
        <f t="shared" ca="1" si="43"/>
        <v>24.087671232876712</v>
      </c>
      <c r="J828" s="223">
        <v>36703</v>
      </c>
      <c r="K828" s="219">
        <v>76272785</v>
      </c>
      <c r="L828" s="219" t="s">
        <v>3696</v>
      </c>
      <c r="M828" s="219" t="s">
        <v>61</v>
      </c>
      <c r="N828" s="225"/>
      <c r="O828" s="298">
        <v>6.0999999999999999E-2</v>
      </c>
      <c r="P828" s="298" t="s">
        <v>67</v>
      </c>
      <c r="Q828" s="225"/>
      <c r="R828" s="225"/>
      <c r="S828" s="225"/>
      <c r="T828" s="226"/>
      <c r="U828" s="227" t="s">
        <v>68</v>
      </c>
      <c r="V828" s="227">
        <v>1</v>
      </c>
      <c r="W828" s="228" t="s">
        <v>9361</v>
      </c>
      <c r="X828" s="229" t="s">
        <v>3065</v>
      </c>
      <c r="Y828" s="230"/>
      <c r="Z828" s="230"/>
      <c r="AA828" s="230"/>
      <c r="AB828" s="231"/>
      <c r="AC828" s="231"/>
      <c r="AD828" s="232"/>
      <c r="AE828" s="233"/>
    </row>
    <row r="829" spans="1:31" ht="22.5" customHeight="1">
      <c r="A829" s="218" t="s">
        <v>130</v>
      </c>
      <c r="B829" s="219" t="s">
        <v>4921</v>
      </c>
      <c r="C829" s="218" t="s">
        <v>9307</v>
      </c>
      <c r="D829" s="237" t="s">
        <v>9362</v>
      </c>
      <c r="E829" s="372" t="s">
        <v>9363</v>
      </c>
      <c r="F829" s="372" t="s">
        <v>9364</v>
      </c>
      <c r="G829" s="350">
        <v>45225</v>
      </c>
      <c r="H829" s="219" t="s">
        <v>57</v>
      </c>
      <c r="I829" s="276">
        <f t="shared" ca="1" si="43"/>
        <v>34.397260273972606</v>
      </c>
      <c r="J829" s="223">
        <v>32940</v>
      </c>
      <c r="K829" s="219">
        <v>46297992</v>
      </c>
      <c r="L829" s="219" t="s">
        <v>3696</v>
      </c>
      <c r="M829" s="219" t="s">
        <v>61</v>
      </c>
      <c r="N829" s="225"/>
      <c r="O829" s="299">
        <v>0.34799999999999998</v>
      </c>
      <c r="P829" s="299" t="s">
        <v>299</v>
      </c>
      <c r="Q829" s="225"/>
      <c r="R829" s="225"/>
      <c r="S829" s="225"/>
      <c r="T829" s="226"/>
      <c r="U829" s="227"/>
      <c r="V829" s="227"/>
      <c r="W829" s="228"/>
      <c r="X829" s="229"/>
      <c r="Y829" s="230"/>
      <c r="Z829" s="230"/>
      <c r="AA829" s="230"/>
      <c r="AB829" s="231"/>
      <c r="AC829" s="231"/>
      <c r="AD829" s="232"/>
      <c r="AE829" s="233"/>
    </row>
    <row r="830" spans="1:31" ht="22.5" customHeight="1">
      <c r="A830" s="218" t="s">
        <v>130</v>
      </c>
      <c r="B830" s="219" t="s">
        <v>4921</v>
      </c>
      <c r="C830" s="218" t="s">
        <v>9307</v>
      </c>
      <c r="D830" s="237" t="s">
        <v>9365</v>
      </c>
      <c r="E830" s="372" t="s">
        <v>9366</v>
      </c>
      <c r="F830" s="372" t="s">
        <v>9367</v>
      </c>
      <c r="G830" s="350">
        <v>45225</v>
      </c>
      <c r="H830" s="219" t="s">
        <v>72</v>
      </c>
      <c r="I830" s="276">
        <f t="shared" ca="1" si="43"/>
        <v>50.087671232876716</v>
      </c>
      <c r="J830" s="223">
        <v>27213</v>
      </c>
      <c r="K830" s="219">
        <v>20056649</v>
      </c>
      <c r="L830" s="219" t="s">
        <v>3696</v>
      </c>
      <c r="M830" s="219" t="s">
        <v>61</v>
      </c>
      <c r="N830" s="225"/>
      <c r="O830" s="299">
        <v>2.496</v>
      </c>
      <c r="P830" s="299" t="s">
        <v>299</v>
      </c>
      <c r="Q830" s="225"/>
      <c r="R830" s="225"/>
      <c r="S830" s="225"/>
      <c r="T830" s="226"/>
      <c r="U830" s="227"/>
      <c r="V830" s="227"/>
      <c r="W830" s="228"/>
      <c r="X830" s="229"/>
      <c r="Y830" s="230"/>
      <c r="Z830" s="230"/>
      <c r="AA830" s="230"/>
      <c r="AB830" s="231"/>
      <c r="AC830" s="231"/>
      <c r="AD830" s="232"/>
      <c r="AE830" s="233"/>
    </row>
    <row r="831" spans="1:31" ht="22.5" customHeight="1">
      <c r="A831" s="237" t="s">
        <v>9368</v>
      </c>
      <c r="B831" s="219" t="s">
        <v>4921</v>
      </c>
      <c r="C831" s="237" t="s">
        <v>9369</v>
      </c>
      <c r="D831" s="237" t="s">
        <v>9370</v>
      </c>
      <c r="E831" s="372" t="s">
        <v>9371</v>
      </c>
      <c r="F831" s="372" t="s">
        <v>9372</v>
      </c>
      <c r="G831" s="350">
        <v>45225</v>
      </c>
      <c r="H831" s="219" t="s">
        <v>57</v>
      </c>
      <c r="I831" s="276">
        <v>46</v>
      </c>
      <c r="J831" s="277" t="s">
        <v>7623</v>
      </c>
      <c r="K831" s="219">
        <v>80216527</v>
      </c>
      <c r="L831" s="219" t="s">
        <v>3696</v>
      </c>
      <c r="M831" s="219" t="s">
        <v>61</v>
      </c>
      <c r="N831" s="225"/>
      <c r="O831" s="298">
        <v>4.0000000000000001E-3</v>
      </c>
      <c r="P831" s="298" t="s">
        <v>67</v>
      </c>
      <c r="Q831" s="225"/>
      <c r="R831" s="225"/>
      <c r="S831" s="225"/>
      <c r="T831" s="226"/>
      <c r="U831" s="227"/>
      <c r="V831" s="227"/>
      <c r="W831" s="228"/>
      <c r="X831" s="229"/>
      <c r="Y831" s="230"/>
      <c r="Z831" s="230"/>
      <c r="AA831" s="230"/>
      <c r="AB831" s="231"/>
      <c r="AC831" s="231"/>
      <c r="AD831" s="315"/>
      <c r="AE831" s="233"/>
    </row>
    <row r="832" spans="1:31" ht="22.5" customHeight="1">
      <c r="A832" s="237" t="s">
        <v>9368</v>
      </c>
      <c r="B832" s="219" t="s">
        <v>4921</v>
      </c>
      <c r="C832" s="237" t="s">
        <v>9373</v>
      </c>
      <c r="D832" s="237" t="s">
        <v>9374</v>
      </c>
      <c r="E832" s="372" t="s">
        <v>9375</v>
      </c>
      <c r="F832" s="372" t="s">
        <v>9376</v>
      </c>
      <c r="G832" s="350">
        <v>45225</v>
      </c>
      <c r="H832" s="219" t="s">
        <v>57</v>
      </c>
      <c r="I832" s="276">
        <v>35</v>
      </c>
      <c r="J832" s="277" t="s">
        <v>7623</v>
      </c>
      <c r="K832" s="219">
        <v>45915210</v>
      </c>
      <c r="L832" s="219" t="s">
        <v>3696</v>
      </c>
      <c r="M832" s="219" t="s">
        <v>61</v>
      </c>
      <c r="N832" s="225"/>
      <c r="O832" s="299">
        <v>0.39100000000000001</v>
      </c>
      <c r="P832" s="299" t="s">
        <v>299</v>
      </c>
      <c r="Q832" s="225"/>
      <c r="R832" s="225"/>
      <c r="S832" s="225"/>
      <c r="T832" s="226"/>
      <c r="U832" s="227"/>
      <c r="V832" s="227"/>
      <c r="W832" s="228"/>
      <c r="X832" s="229"/>
      <c r="Y832" s="230"/>
      <c r="Z832" s="230"/>
      <c r="AA832" s="230"/>
      <c r="AB832" s="231"/>
      <c r="AC832" s="231"/>
      <c r="AD832" s="315"/>
      <c r="AE832" s="233"/>
    </row>
    <row r="833" spans="1:31" ht="22.5" customHeight="1">
      <c r="A833" s="237" t="s">
        <v>9377</v>
      </c>
      <c r="B833" s="219" t="s">
        <v>2437</v>
      </c>
      <c r="C833" s="237" t="s">
        <v>9378</v>
      </c>
      <c r="D833" s="237" t="s">
        <v>9379</v>
      </c>
      <c r="E833" s="372" t="s">
        <v>9380</v>
      </c>
      <c r="F833" s="372" t="s">
        <v>9381</v>
      </c>
      <c r="G833" s="350">
        <v>45226</v>
      </c>
      <c r="H833" s="219" t="s">
        <v>57</v>
      </c>
      <c r="I833" s="219">
        <v>18</v>
      </c>
      <c r="J833" s="277" t="s">
        <v>7623</v>
      </c>
      <c r="K833" s="219">
        <v>73666049</v>
      </c>
      <c r="L833" s="375" t="s">
        <v>9382</v>
      </c>
      <c r="M833" s="219" t="s">
        <v>61</v>
      </c>
      <c r="N833" s="225"/>
      <c r="O833" s="299">
        <v>1.9239999999999999</v>
      </c>
      <c r="P833" s="299" t="s">
        <v>299</v>
      </c>
      <c r="Q833" s="225"/>
      <c r="R833" s="225"/>
      <c r="S833" s="225"/>
      <c r="T833" s="226"/>
      <c r="U833" s="227" t="s">
        <v>68</v>
      </c>
      <c r="V833" s="227">
        <v>1</v>
      </c>
      <c r="W833" s="228">
        <v>160.9</v>
      </c>
      <c r="X833" s="229" t="s">
        <v>7623</v>
      </c>
      <c r="Y833" s="230"/>
      <c r="Z833" s="230"/>
      <c r="AA833" s="230"/>
      <c r="AB833" s="231"/>
      <c r="AC833" s="231"/>
      <c r="AD833" s="232"/>
      <c r="AE833" s="233"/>
    </row>
    <row r="834" spans="1:31" ht="22.5" customHeight="1">
      <c r="A834" s="237" t="s">
        <v>9383</v>
      </c>
      <c r="B834" s="219" t="s">
        <v>283</v>
      </c>
      <c r="C834" s="237" t="s">
        <v>9384</v>
      </c>
      <c r="D834" s="237" t="s">
        <v>9385</v>
      </c>
      <c r="E834" s="372" t="s">
        <v>9386</v>
      </c>
      <c r="F834" s="372" t="s">
        <v>9387</v>
      </c>
      <c r="G834" s="350">
        <v>45226</v>
      </c>
      <c r="H834" s="219" t="s">
        <v>57</v>
      </c>
      <c r="I834" s="219">
        <v>52</v>
      </c>
      <c r="J834" s="223">
        <v>25966</v>
      </c>
      <c r="K834" s="219">
        <v>28281019</v>
      </c>
      <c r="L834" s="219" t="s">
        <v>3696</v>
      </c>
      <c r="M834" s="219" t="s">
        <v>61</v>
      </c>
      <c r="N834" s="225"/>
      <c r="O834" s="299">
        <v>0.57799999999999996</v>
      </c>
      <c r="P834" s="298" t="s">
        <v>67</v>
      </c>
      <c r="Q834" s="299">
        <v>2.7759999999999998</v>
      </c>
      <c r="R834" s="299"/>
      <c r="S834" s="299" t="s">
        <v>9281</v>
      </c>
      <c r="T834" s="226"/>
      <c r="U834" s="229" t="s">
        <v>7623</v>
      </c>
      <c r="V834" s="229" t="s">
        <v>7623</v>
      </c>
      <c r="W834" s="228" t="s">
        <v>73</v>
      </c>
      <c r="X834" s="229" t="s">
        <v>7623</v>
      </c>
      <c r="Y834" s="230"/>
      <c r="Z834" s="230"/>
      <c r="AA834" s="230"/>
      <c r="AB834" s="231"/>
      <c r="AC834" s="231"/>
      <c r="AD834" s="232"/>
      <c r="AE834" s="233" t="s">
        <v>8907</v>
      </c>
    </row>
    <row r="835" spans="1:31" ht="22.5" customHeight="1">
      <c r="A835" s="237" t="s">
        <v>9388</v>
      </c>
      <c r="B835" s="219" t="s">
        <v>283</v>
      </c>
      <c r="C835" s="237" t="s">
        <v>9384</v>
      </c>
      <c r="D835" s="237" t="s">
        <v>9389</v>
      </c>
      <c r="E835" s="372" t="s">
        <v>9390</v>
      </c>
      <c r="F835" s="372" t="s">
        <v>9391</v>
      </c>
      <c r="G835" s="350">
        <v>45226</v>
      </c>
      <c r="H835" s="219" t="s">
        <v>57</v>
      </c>
      <c r="I835" s="219">
        <v>38</v>
      </c>
      <c r="J835" s="223">
        <v>30945</v>
      </c>
      <c r="K835" s="219">
        <v>44986547</v>
      </c>
      <c r="L835" s="219" t="s">
        <v>3696</v>
      </c>
      <c r="M835" s="219" t="s">
        <v>61</v>
      </c>
      <c r="N835" s="225"/>
      <c r="O835" s="299">
        <v>1.0940000000000001</v>
      </c>
      <c r="P835" s="299" t="s">
        <v>299</v>
      </c>
      <c r="Q835" s="225"/>
      <c r="R835" s="225"/>
      <c r="S835" s="225"/>
      <c r="T835" s="226"/>
      <c r="U835" s="227" t="s">
        <v>378</v>
      </c>
      <c r="V835" s="227">
        <v>0.23200000000000001</v>
      </c>
      <c r="W835" s="228">
        <v>2.5</v>
      </c>
      <c r="X835" s="229" t="s">
        <v>9392</v>
      </c>
      <c r="Y835" s="230"/>
      <c r="Z835" s="230"/>
      <c r="AA835" s="230"/>
      <c r="AB835" s="231"/>
      <c r="AC835" s="231"/>
      <c r="AD835" s="232"/>
      <c r="AE835" s="233" t="s">
        <v>9154</v>
      </c>
    </row>
    <row r="836" spans="1:31" ht="22.5" customHeight="1">
      <c r="A836" s="237" t="s">
        <v>651</v>
      </c>
      <c r="B836" s="219" t="s">
        <v>400</v>
      </c>
      <c r="C836" s="376" t="s">
        <v>9393</v>
      </c>
      <c r="D836" s="237" t="s">
        <v>9394</v>
      </c>
      <c r="E836" s="372" t="s">
        <v>9395</v>
      </c>
      <c r="F836" s="372" t="s">
        <v>9396</v>
      </c>
      <c r="G836" s="350">
        <v>45226</v>
      </c>
      <c r="H836" s="219" t="s">
        <v>57</v>
      </c>
      <c r="I836" s="276">
        <f t="shared" ref="I836:I838" ca="1" si="44">(TODAY()-J836)/365</f>
        <v>45.041095890410958</v>
      </c>
      <c r="J836" s="223">
        <v>29055</v>
      </c>
      <c r="K836" s="219">
        <v>40597341</v>
      </c>
      <c r="L836" s="219" t="s">
        <v>3696</v>
      </c>
      <c r="M836" s="219" t="s">
        <v>61</v>
      </c>
      <c r="N836" s="225"/>
      <c r="O836" s="298">
        <v>5.8999999999999997E-2</v>
      </c>
      <c r="P836" s="298" t="s">
        <v>67</v>
      </c>
      <c r="Q836" s="225"/>
      <c r="R836" s="225"/>
      <c r="S836" s="225"/>
      <c r="T836" s="226"/>
      <c r="U836" s="227"/>
      <c r="V836" s="227"/>
      <c r="W836" s="228"/>
      <c r="X836" s="229"/>
      <c r="Y836" s="230"/>
      <c r="Z836" s="230"/>
      <c r="AA836" s="230"/>
      <c r="AB836" s="231"/>
      <c r="AC836" s="231"/>
      <c r="AD836" s="232"/>
      <c r="AE836" s="233"/>
    </row>
    <row r="837" spans="1:31" ht="22.5" customHeight="1">
      <c r="A837" s="237" t="s">
        <v>651</v>
      </c>
      <c r="B837" s="219" t="s">
        <v>400</v>
      </c>
      <c r="C837" s="237" t="s">
        <v>9393</v>
      </c>
      <c r="D837" s="237" t="s">
        <v>9397</v>
      </c>
      <c r="E837" s="372" t="s">
        <v>9398</v>
      </c>
      <c r="F837" s="372" t="s">
        <v>9399</v>
      </c>
      <c r="G837" s="350">
        <v>45226</v>
      </c>
      <c r="H837" s="219" t="s">
        <v>72</v>
      </c>
      <c r="I837" s="276">
        <f t="shared" ca="1" si="44"/>
        <v>72.057534246575344</v>
      </c>
      <c r="J837" s="223">
        <v>19194</v>
      </c>
      <c r="K837" s="219">
        <v>27699171</v>
      </c>
      <c r="L837" s="219" t="s">
        <v>3696</v>
      </c>
      <c r="M837" s="219" t="s">
        <v>61</v>
      </c>
      <c r="N837" s="225"/>
      <c r="O837" s="298">
        <v>7.9000000000000001E-2</v>
      </c>
      <c r="P837" s="298" t="s">
        <v>67</v>
      </c>
      <c r="Q837" s="225"/>
      <c r="R837" s="225"/>
      <c r="S837" s="225"/>
      <c r="T837" s="226"/>
      <c r="U837" s="227"/>
      <c r="V837" s="227"/>
      <c r="W837" s="228"/>
      <c r="X837" s="229"/>
      <c r="Y837" s="230"/>
      <c r="Z837" s="230"/>
      <c r="AA837" s="230"/>
      <c r="AB837" s="231"/>
      <c r="AC837" s="231"/>
      <c r="AD837" s="232"/>
      <c r="AE837" s="315"/>
    </row>
    <row r="838" spans="1:31" ht="24" customHeight="1">
      <c r="A838" s="237" t="s">
        <v>9400</v>
      </c>
      <c r="B838" s="219" t="s">
        <v>150</v>
      </c>
      <c r="C838" s="237" t="s">
        <v>9401</v>
      </c>
      <c r="D838" s="237" t="s">
        <v>9402</v>
      </c>
      <c r="E838" s="372" t="s">
        <v>9403</v>
      </c>
      <c r="F838" s="372" t="s">
        <v>9404</v>
      </c>
      <c r="G838" s="350">
        <v>45226</v>
      </c>
      <c r="H838" s="219" t="s">
        <v>57</v>
      </c>
      <c r="I838" s="276">
        <f t="shared" ca="1" si="44"/>
        <v>54.12054794520548</v>
      </c>
      <c r="J838" s="223">
        <v>25741</v>
      </c>
      <c r="K838" s="219" t="s">
        <v>9405</v>
      </c>
      <c r="L838" s="219" t="s">
        <v>3696</v>
      </c>
      <c r="M838" s="219" t="s">
        <v>61</v>
      </c>
      <c r="N838" s="225"/>
      <c r="O838" s="299">
        <v>1.0820000000000001</v>
      </c>
      <c r="P838" s="299" t="s">
        <v>299</v>
      </c>
      <c r="Q838" s="225"/>
      <c r="R838" s="225"/>
      <c r="S838" s="225"/>
      <c r="T838" s="226"/>
      <c r="U838" s="227"/>
      <c r="V838" s="227"/>
      <c r="W838" s="228"/>
      <c r="X838" s="229"/>
      <c r="Y838" s="230"/>
      <c r="Z838" s="230"/>
      <c r="AA838" s="230"/>
      <c r="AB838" s="231"/>
      <c r="AC838" s="231"/>
      <c r="AD838" s="232"/>
      <c r="AE838" s="315"/>
    </row>
    <row r="839" spans="1:31" ht="24" customHeight="1">
      <c r="A839" s="237" t="s">
        <v>9400</v>
      </c>
      <c r="B839" s="219" t="s">
        <v>150</v>
      </c>
      <c r="C839" s="237" t="s">
        <v>9401</v>
      </c>
      <c r="D839" s="237" t="s">
        <v>9406</v>
      </c>
      <c r="E839" s="372" t="s">
        <v>9407</v>
      </c>
      <c r="F839" s="372" t="s">
        <v>9408</v>
      </c>
      <c r="G839" s="350">
        <v>45226</v>
      </c>
      <c r="H839" s="219" t="s">
        <v>72</v>
      </c>
      <c r="I839" s="219">
        <v>35</v>
      </c>
      <c r="J839" s="277" t="s">
        <v>7623</v>
      </c>
      <c r="K839" s="219">
        <v>44847164</v>
      </c>
      <c r="L839" s="219" t="s">
        <v>3696</v>
      </c>
      <c r="M839" s="219" t="s">
        <v>61</v>
      </c>
      <c r="N839" s="225"/>
      <c r="O839" s="299">
        <v>0.56000000000000005</v>
      </c>
      <c r="P839" s="299" t="s">
        <v>299</v>
      </c>
      <c r="Q839" s="225"/>
      <c r="R839" s="225"/>
      <c r="S839" s="225"/>
      <c r="T839" s="226"/>
      <c r="U839" s="227"/>
      <c r="V839" s="227"/>
      <c r="W839" s="228"/>
      <c r="X839" s="229"/>
      <c r="Y839" s="230"/>
      <c r="Z839" s="230"/>
      <c r="AA839" s="230"/>
      <c r="AB839" s="231"/>
      <c r="AC839" s="231"/>
      <c r="AD839" s="232"/>
      <c r="AE839" s="233"/>
    </row>
    <row r="840" spans="1:31" ht="24" customHeight="1">
      <c r="A840" s="237" t="s">
        <v>88</v>
      </c>
      <c r="B840" s="219" t="s">
        <v>95</v>
      </c>
      <c r="C840" s="237" t="s">
        <v>9409</v>
      </c>
      <c r="D840" s="237" t="s">
        <v>9410</v>
      </c>
      <c r="E840" s="372" t="s">
        <v>9411</v>
      </c>
      <c r="F840" s="372" t="s">
        <v>9412</v>
      </c>
      <c r="G840" s="350">
        <v>45230</v>
      </c>
      <c r="H840" s="219" t="s">
        <v>57</v>
      </c>
      <c r="I840" s="219">
        <v>19</v>
      </c>
      <c r="J840" s="223">
        <v>38354</v>
      </c>
      <c r="K840" s="219">
        <v>71312689</v>
      </c>
      <c r="L840" s="219" t="s">
        <v>3696</v>
      </c>
      <c r="M840" s="219" t="s">
        <v>61</v>
      </c>
      <c r="N840" s="225"/>
      <c r="O840" s="299">
        <v>0.60499999999999998</v>
      </c>
      <c r="P840" s="299" t="s">
        <v>299</v>
      </c>
      <c r="Q840" s="225"/>
      <c r="R840" s="225"/>
      <c r="S840" s="225"/>
      <c r="T840" s="226"/>
      <c r="U840" s="227"/>
      <c r="V840" s="227"/>
      <c r="W840" s="228"/>
      <c r="X840" s="229"/>
      <c r="Y840" s="230"/>
      <c r="Z840" s="230"/>
      <c r="AA840" s="230"/>
      <c r="AB840" s="231"/>
      <c r="AC840" s="231"/>
      <c r="AD840" s="232"/>
      <c r="AE840" s="233" t="s">
        <v>9413</v>
      </c>
    </row>
    <row r="841" spans="1:31" ht="24" customHeight="1">
      <c r="A841" s="237" t="s">
        <v>88</v>
      </c>
      <c r="B841" s="219" t="s">
        <v>95</v>
      </c>
      <c r="C841" s="237" t="s">
        <v>9409</v>
      </c>
      <c r="D841" s="237" t="s">
        <v>9414</v>
      </c>
      <c r="E841" s="372" t="s">
        <v>9415</v>
      </c>
      <c r="F841" s="372" t="s">
        <v>9416</v>
      </c>
      <c r="G841" s="350">
        <v>45230</v>
      </c>
      <c r="H841" s="219" t="s">
        <v>57</v>
      </c>
      <c r="I841" s="219">
        <v>57</v>
      </c>
      <c r="J841" s="277" t="s">
        <v>7623</v>
      </c>
      <c r="K841" s="277" t="s">
        <v>7623</v>
      </c>
      <c r="L841" s="219" t="s">
        <v>3696</v>
      </c>
      <c r="M841" s="219" t="s">
        <v>61</v>
      </c>
      <c r="N841" s="225"/>
      <c r="O841" s="299">
        <v>0.49</v>
      </c>
      <c r="P841" s="299" t="s">
        <v>299</v>
      </c>
      <c r="Q841" s="225"/>
      <c r="R841" s="225"/>
      <c r="S841" s="225"/>
      <c r="T841" s="226"/>
      <c r="U841" s="227"/>
      <c r="V841" s="227"/>
      <c r="W841" s="228"/>
      <c r="X841" s="229"/>
      <c r="Y841" s="230"/>
      <c r="Z841" s="230"/>
      <c r="AA841" s="230"/>
      <c r="AB841" s="231"/>
      <c r="AC841" s="231"/>
      <c r="AD841" s="232"/>
      <c r="AE841" s="233"/>
    </row>
    <row r="842" spans="1:31" ht="24" customHeight="1">
      <c r="A842" s="237" t="s">
        <v>88</v>
      </c>
      <c r="B842" s="219" t="s">
        <v>95</v>
      </c>
      <c r="C842" s="237" t="s">
        <v>9409</v>
      </c>
      <c r="D842" s="376" t="s">
        <v>9417</v>
      </c>
      <c r="E842" s="372" t="s">
        <v>9418</v>
      </c>
      <c r="F842" s="372" t="s">
        <v>9419</v>
      </c>
      <c r="G842" s="350">
        <v>45230</v>
      </c>
      <c r="H842" s="219" t="s">
        <v>57</v>
      </c>
      <c r="I842" s="219">
        <v>40</v>
      </c>
      <c r="J842" s="277" t="s">
        <v>7623</v>
      </c>
      <c r="K842" s="374">
        <v>41556361</v>
      </c>
      <c r="L842" s="219" t="s">
        <v>3696</v>
      </c>
      <c r="M842" s="219" t="s">
        <v>61</v>
      </c>
      <c r="N842" s="225"/>
      <c r="O842" s="299">
        <v>1.6990000000000001</v>
      </c>
      <c r="P842" s="299" t="s">
        <v>299</v>
      </c>
      <c r="Q842" s="225"/>
      <c r="R842" s="225"/>
      <c r="S842" s="225"/>
      <c r="T842" s="226"/>
      <c r="U842" s="227"/>
      <c r="V842" s="227"/>
      <c r="W842" s="228"/>
      <c r="X842" s="229"/>
      <c r="Y842" s="230"/>
      <c r="Z842" s="230"/>
      <c r="AA842" s="230"/>
      <c r="AB842" s="231"/>
      <c r="AC842" s="231"/>
      <c r="AD842" s="232"/>
      <c r="AE842" s="233"/>
    </row>
    <row r="843" spans="1:31" ht="24" customHeight="1">
      <c r="A843" s="237" t="s">
        <v>9420</v>
      </c>
      <c r="B843" s="219" t="s">
        <v>8774</v>
      </c>
      <c r="C843" s="237" t="s">
        <v>9421</v>
      </c>
      <c r="D843" s="237" t="s">
        <v>9422</v>
      </c>
      <c r="E843" s="372" t="s">
        <v>9423</v>
      </c>
      <c r="F843" s="372" t="s">
        <v>9424</v>
      </c>
      <c r="G843" s="350">
        <v>45230</v>
      </c>
      <c r="H843" s="219" t="s">
        <v>72</v>
      </c>
      <c r="I843" s="219">
        <v>51</v>
      </c>
      <c r="J843" s="223">
        <v>26192</v>
      </c>
      <c r="K843" s="219">
        <v>10447932</v>
      </c>
      <c r="L843" s="219" t="s">
        <v>3696</v>
      </c>
      <c r="M843" s="219" t="s">
        <v>61</v>
      </c>
      <c r="N843" s="225"/>
      <c r="O843" s="299">
        <v>0.56000000000000005</v>
      </c>
      <c r="P843" s="299" t="s">
        <v>299</v>
      </c>
      <c r="Q843" s="225"/>
      <c r="R843" s="225"/>
      <c r="S843" s="225"/>
      <c r="T843" s="226"/>
      <c r="U843" s="227"/>
      <c r="V843" s="227"/>
      <c r="W843" s="228"/>
      <c r="X843" s="229"/>
      <c r="Y843" s="230"/>
      <c r="Z843" s="230"/>
      <c r="AA843" s="230"/>
      <c r="AB843" s="231"/>
      <c r="AC843" s="231"/>
      <c r="AD843" s="232"/>
      <c r="AE843" s="233"/>
    </row>
    <row r="844" spans="1:31" ht="24" customHeight="1">
      <c r="A844" s="237" t="s">
        <v>9425</v>
      </c>
      <c r="B844" s="219" t="s">
        <v>188</v>
      </c>
      <c r="C844" s="237" t="s">
        <v>9426</v>
      </c>
      <c r="D844" s="237" t="s">
        <v>9427</v>
      </c>
      <c r="E844" s="372" t="s">
        <v>9428</v>
      </c>
      <c r="F844" s="372" t="s">
        <v>9429</v>
      </c>
      <c r="G844" s="350">
        <v>45230</v>
      </c>
      <c r="H844" s="219" t="s">
        <v>72</v>
      </c>
      <c r="I844" s="219">
        <v>45</v>
      </c>
      <c r="J844" s="277" t="s">
        <v>7623</v>
      </c>
      <c r="K844" s="219">
        <v>41384381</v>
      </c>
      <c r="L844" s="219" t="s">
        <v>3696</v>
      </c>
      <c r="M844" s="219" t="s">
        <v>61</v>
      </c>
      <c r="N844" s="225"/>
      <c r="O844" s="299">
        <v>1.0820000000000001</v>
      </c>
      <c r="P844" s="299" t="s">
        <v>299</v>
      </c>
      <c r="Q844" s="225"/>
      <c r="R844" s="225"/>
      <c r="S844" s="225"/>
      <c r="T844" s="226"/>
      <c r="U844" s="227"/>
      <c r="V844" s="227"/>
      <c r="W844" s="228"/>
      <c r="X844" s="229"/>
      <c r="Y844" s="230"/>
      <c r="Z844" s="230"/>
      <c r="AA844" s="230"/>
      <c r="AB844" s="231"/>
      <c r="AC844" s="231"/>
      <c r="AD844" s="232"/>
      <c r="AE844" s="233"/>
    </row>
    <row r="845" spans="1:31" ht="24" customHeight="1">
      <c r="A845" s="237" t="s">
        <v>130</v>
      </c>
      <c r="B845" s="219" t="s">
        <v>4921</v>
      </c>
      <c r="C845" s="237" t="s">
        <v>9430</v>
      </c>
      <c r="D845" s="237" t="s">
        <v>9431</v>
      </c>
      <c r="E845" s="372" t="s">
        <v>9432</v>
      </c>
      <c r="F845" s="372" t="s">
        <v>9433</v>
      </c>
      <c r="G845" s="350">
        <v>45230</v>
      </c>
      <c r="H845" s="219" t="s">
        <v>72</v>
      </c>
      <c r="I845" s="276">
        <f t="shared" ref="I845:I846" ca="1" si="45">(TODAY()-J845)/365</f>
        <v>77.854794520547941</v>
      </c>
      <c r="J845" s="223">
        <v>17078</v>
      </c>
      <c r="K845" s="219">
        <v>15586751</v>
      </c>
      <c r="L845" s="219" t="s">
        <v>3696</v>
      </c>
      <c r="M845" s="219" t="s">
        <v>61</v>
      </c>
      <c r="N845" s="225"/>
      <c r="O845" s="299">
        <v>0.52500000000000002</v>
      </c>
      <c r="P845" s="299" t="s">
        <v>299</v>
      </c>
      <c r="Q845" s="225"/>
      <c r="R845" s="225"/>
      <c r="S845" s="225"/>
      <c r="T845" s="226"/>
      <c r="U845" s="227"/>
      <c r="V845" s="227"/>
      <c r="W845" s="228"/>
      <c r="X845" s="229"/>
      <c r="Y845" s="230"/>
      <c r="Z845" s="230"/>
      <c r="AA845" s="230"/>
      <c r="AB845" s="231"/>
      <c r="AC845" s="231"/>
      <c r="AD845" s="232"/>
      <c r="AE845" s="233"/>
    </row>
    <row r="846" spans="1:31" ht="24" customHeight="1">
      <c r="A846" s="237" t="s">
        <v>130</v>
      </c>
      <c r="B846" s="219" t="s">
        <v>4921</v>
      </c>
      <c r="C846" s="237" t="s">
        <v>9430</v>
      </c>
      <c r="D846" s="237" t="s">
        <v>9434</v>
      </c>
      <c r="E846" s="372" t="s">
        <v>9435</v>
      </c>
      <c r="F846" s="372" t="s">
        <v>9436</v>
      </c>
      <c r="G846" s="350">
        <v>45230</v>
      </c>
      <c r="H846" s="219" t="s">
        <v>57</v>
      </c>
      <c r="I846" s="276">
        <f t="shared" ca="1" si="45"/>
        <v>55.194520547945203</v>
      </c>
      <c r="J846" s="223">
        <v>25349</v>
      </c>
      <c r="K846" s="219">
        <v>16682357</v>
      </c>
      <c r="L846" s="219" t="s">
        <v>3696</v>
      </c>
      <c r="M846" s="219" t="s">
        <v>61</v>
      </c>
      <c r="N846" s="225"/>
      <c r="O846" s="299">
        <v>0.45500000000000002</v>
      </c>
      <c r="P846" s="299" t="s">
        <v>299</v>
      </c>
      <c r="Q846" s="225"/>
      <c r="R846" s="225"/>
      <c r="S846" s="225"/>
      <c r="T846" s="226"/>
      <c r="U846" s="227"/>
      <c r="V846" s="227"/>
      <c r="W846" s="228"/>
      <c r="X846" s="229"/>
      <c r="Y846" s="230"/>
      <c r="Z846" s="230"/>
      <c r="AA846" s="230"/>
      <c r="AB846" s="231"/>
      <c r="AC846" s="231"/>
      <c r="AD846" s="232"/>
      <c r="AE846" s="233"/>
    </row>
    <row r="847" spans="1:31" ht="24" customHeight="1">
      <c r="A847" s="237" t="s">
        <v>143</v>
      </c>
      <c r="B847" s="219" t="s">
        <v>150</v>
      </c>
      <c r="C847" s="237" t="s">
        <v>9437</v>
      </c>
      <c r="D847" s="237" t="s">
        <v>9438</v>
      </c>
      <c r="E847" s="372" t="s">
        <v>9439</v>
      </c>
      <c r="F847" s="372" t="s">
        <v>9440</v>
      </c>
      <c r="G847" s="350">
        <v>45232</v>
      </c>
      <c r="H847" s="219" t="s">
        <v>57</v>
      </c>
      <c r="I847" s="276">
        <v>24</v>
      </c>
      <c r="J847" s="277" t="s">
        <v>7623</v>
      </c>
      <c r="K847" s="277">
        <v>74686685</v>
      </c>
      <c r="L847" s="219" t="s">
        <v>3696</v>
      </c>
      <c r="M847" s="219" t="s">
        <v>61</v>
      </c>
      <c r="N847" s="225"/>
      <c r="O847" s="298">
        <v>2E-3</v>
      </c>
      <c r="P847" s="298" t="s">
        <v>67</v>
      </c>
      <c r="Q847" s="225"/>
      <c r="R847" s="225"/>
      <c r="S847" s="225"/>
      <c r="T847" s="226"/>
      <c r="U847" s="227"/>
      <c r="V847" s="227"/>
      <c r="W847" s="228"/>
      <c r="X847" s="229"/>
      <c r="Y847" s="230"/>
      <c r="Z847" s="230"/>
      <c r="AA847" s="230"/>
      <c r="AB847" s="231"/>
      <c r="AC847" s="231"/>
      <c r="AD847" s="232"/>
      <c r="AE847" s="233" t="s">
        <v>9441</v>
      </c>
    </row>
    <row r="848" spans="1:31" ht="24" customHeight="1">
      <c r="A848" s="237" t="s">
        <v>2112</v>
      </c>
      <c r="B848" s="219" t="s">
        <v>283</v>
      </c>
      <c r="C848" s="237" t="s">
        <v>9442</v>
      </c>
      <c r="D848" s="237" t="s">
        <v>9443</v>
      </c>
      <c r="E848" s="372" t="s">
        <v>9444</v>
      </c>
      <c r="F848" s="372" t="s">
        <v>9445</v>
      </c>
      <c r="G848" s="350">
        <v>45232</v>
      </c>
      <c r="H848" s="219" t="s">
        <v>57</v>
      </c>
      <c r="I848" s="276">
        <v>66</v>
      </c>
      <c r="J848" s="277" t="s">
        <v>7623</v>
      </c>
      <c r="K848" s="277" t="s">
        <v>7623</v>
      </c>
      <c r="L848" s="219" t="s">
        <v>3696</v>
      </c>
      <c r="M848" s="219" t="s">
        <v>61</v>
      </c>
      <c r="N848" s="225"/>
      <c r="O848" s="298">
        <v>2E-3</v>
      </c>
      <c r="P848" s="298" t="s">
        <v>67</v>
      </c>
      <c r="Q848" s="225"/>
      <c r="R848" s="225"/>
      <c r="S848" s="225"/>
      <c r="T848" s="226"/>
      <c r="U848" s="227"/>
      <c r="V848" s="227"/>
      <c r="W848" s="228"/>
      <c r="X848" s="229"/>
      <c r="Y848" s="230"/>
      <c r="Z848" s="230"/>
      <c r="AA848" s="230"/>
      <c r="AB848" s="231"/>
      <c r="AC848" s="231"/>
      <c r="AD848" s="232"/>
      <c r="AE848" s="233" t="s">
        <v>9446</v>
      </c>
    </row>
    <row r="849" spans="1:31" ht="24" customHeight="1">
      <c r="A849" s="237" t="s">
        <v>2112</v>
      </c>
      <c r="B849" s="219" t="s">
        <v>283</v>
      </c>
      <c r="C849" s="237" t="s">
        <v>9442</v>
      </c>
      <c r="D849" s="237" t="s">
        <v>9447</v>
      </c>
      <c r="E849" s="372" t="s">
        <v>9448</v>
      </c>
      <c r="F849" s="372" t="s">
        <v>9449</v>
      </c>
      <c r="G849" s="350">
        <v>45232</v>
      </c>
      <c r="H849" s="219" t="s">
        <v>72</v>
      </c>
      <c r="I849" s="276">
        <f t="shared" ref="I849:I850" ca="1" si="46">(TODAY()-J849)/365</f>
        <v>14.205479452054794</v>
      </c>
      <c r="J849" s="223">
        <v>40310</v>
      </c>
      <c r="K849" s="219">
        <v>62622835</v>
      </c>
      <c r="L849" s="219" t="s">
        <v>4762</v>
      </c>
      <c r="M849" s="219" t="s">
        <v>61</v>
      </c>
      <c r="N849" s="225"/>
      <c r="O849" s="298">
        <v>2.1999999999999999E-2</v>
      </c>
      <c r="P849" s="298" t="s">
        <v>67</v>
      </c>
      <c r="Q849" s="225"/>
      <c r="R849" s="225"/>
      <c r="S849" s="225"/>
      <c r="T849" s="226"/>
      <c r="U849" s="227"/>
      <c r="V849" s="227"/>
      <c r="W849" s="228"/>
      <c r="X849" s="229"/>
      <c r="Y849" s="230"/>
      <c r="Z849" s="230"/>
      <c r="AA849" s="230"/>
      <c r="AB849" s="231"/>
      <c r="AC849" s="231"/>
      <c r="AD849" s="232"/>
      <c r="AE849" s="233" t="s">
        <v>9450</v>
      </c>
    </row>
    <row r="850" spans="1:31" ht="23.25" customHeight="1">
      <c r="A850" s="237" t="s">
        <v>9451</v>
      </c>
      <c r="B850" s="219" t="s">
        <v>4921</v>
      </c>
      <c r="C850" s="237" t="s">
        <v>9452</v>
      </c>
      <c r="D850" s="237" t="s">
        <v>9453</v>
      </c>
      <c r="E850" s="372" t="s">
        <v>9454</v>
      </c>
      <c r="F850" s="372" t="s">
        <v>9455</v>
      </c>
      <c r="G850" s="350">
        <v>45233</v>
      </c>
      <c r="H850" s="219" t="s">
        <v>57</v>
      </c>
      <c r="I850" s="276">
        <f t="shared" ca="1" si="46"/>
        <v>55.087671232876716</v>
      </c>
      <c r="J850" s="223">
        <v>25388</v>
      </c>
      <c r="K850" s="219">
        <v>9293225</v>
      </c>
      <c r="L850" s="219" t="s">
        <v>3696</v>
      </c>
      <c r="M850" s="219" t="s">
        <v>61</v>
      </c>
      <c r="N850" s="225"/>
      <c r="O850" s="299">
        <v>0.89600000000000002</v>
      </c>
      <c r="P850" s="299" t="s">
        <v>299</v>
      </c>
      <c r="Q850" s="225"/>
      <c r="R850" s="225"/>
      <c r="S850" s="225"/>
      <c r="T850" s="226"/>
      <c r="U850" s="227"/>
      <c r="V850" s="227"/>
      <c r="W850" s="228"/>
      <c r="X850" s="229"/>
      <c r="Y850" s="230"/>
      <c r="Z850" s="230"/>
      <c r="AA850" s="230"/>
      <c r="AB850" s="231"/>
      <c r="AC850" s="231"/>
      <c r="AD850" s="232"/>
      <c r="AE850" s="233"/>
    </row>
    <row r="851" spans="1:31" ht="23.25" customHeight="1">
      <c r="A851" s="237" t="s">
        <v>49</v>
      </c>
      <c r="B851" s="219" t="s">
        <v>58</v>
      </c>
      <c r="C851" s="237" t="s">
        <v>9456</v>
      </c>
      <c r="D851" s="237" t="s">
        <v>9457</v>
      </c>
      <c r="E851" s="372" t="s">
        <v>9458</v>
      </c>
      <c r="F851" s="372" t="s">
        <v>9459</v>
      </c>
      <c r="G851" s="350">
        <v>45233</v>
      </c>
      <c r="H851" s="219" t="s">
        <v>57</v>
      </c>
      <c r="I851" s="276">
        <v>27</v>
      </c>
      <c r="J851" s="277" t="s">
        <v>7623</v>
      </c>
      <c r="K851" s="219">
        <v>72131825</v>
      </c>
      <c r="L851" s="219" t="s">
        <v>3679</v>
      </c>
      <c r="M851" s="219" t="s">
        <v>61</v>
      </c>
      <c r="N851" s="225"/>
      <c r="O851" s="298">
        <v>4.2999999999999997E-2</v>
      </c>
      <c r="P851" s="298" t="s">
        <v>67</v>
      </c>
      <c r="Q851" s="225"/>
      <c r="R851" s="225"/>
      <c r="S851" s="225"/>
      <c r="T851" s="226"/>
      <c r="U851" s="227"/>
      <c r="V851" s="227"/>
      <c r="W851" s="228"/>
      <c r="X851" s="229"/>
      <c r="Y851" s="230"/>
      <c r="Z851" s="230"/>
      <c r="AA851" s="230"/>
      <c r="AB851" s="231"/>
      <c r="AC851" s="231"/>
      <c r="AD851" s="232"/>
      <c r="AE851" s="233"/>
    </row>
    <row r="852" spans="1:31" ht="23.25" customHeight="1">
      <c r="A852" s="237" t="s">
        <v>9451</v>
      </c>
      <c r="B852" s="219" t="s">
        <v>8774</v>
      </c>
      <c r="C852" s="237" t="s">
        <v>9460</v>
      </c>
      <c r="D852" s="237" t="s">
        <v>9461</v>
      </c>
      <c r="E852" s="372" t="s">
        <v>9462</v>
      </c>
      <c r="F852" s="372" t="s">
        <v>9463</v>
      </c>
      <c r="G852" s="350">
        <v>45233</v>
      </c>
      <c r="H852" s="219" t="s">
        <v>72</v>
      </c>
      <c r="I852" s="276">
        <f t="shared" ref="I852:I861" ca="1" si="47">(TODAY()-J852)/365</f>
        <v>29.638356164383563</v>
      </c>
      <c r="J852" s="223">
        <v>34677</v>
      </c>
      <c r="K852" s="219">
        <v>70437565</v>
      </c>
      <c r="L852" s="219" t="s">
        <v>3696</v>
      </c>
      <c r="M852" s="219" t="s">
        <v>61</v>
      </c>
      <c r="N852" s="225"/>
      <c r="O852" s="298">
        <v>6.0999999999999999E-2</v>
      </c>
      <c r="P852" s="298" t="s">
        <v>67</v>
      </c>
      <c r="Q852" s="225"/>
      <c r="R852" s="225"/>
      <c r="S852" s="225"/>
      <c r="T852" s="226"/>
      <c r="U852" s="227"/>
      <c r="V852" s="227"/>
      <c r="W852" s="228"/>
      <c r="X852" s="229"/>
      <c r="Y852" s="230"/>
      <c r="Z852" s="230"/>
      <c r="AA852" s="230"/>
      <c r="AB852" s="231"/>
      <c r="AC852" s="231"/>
      <c r="AD852" s="232"/>
      <c r="AE852" s="233"/>
    </row>
    <row r="853" spans="1:31" ht="23.25" customHeight="1">
      <c r="A853" s="237" t="s">
        <v>9464</v>
      </c>
      <c r="B853" s="219" t="s">
        <v>6307</v>
      </c>
      <c r="C853" s="237" t="s">
        <v>9465</v>
      </c>
      <c r="D853" s="237" t="s">
        <v>9466</v>
      </c>
      <c r="E853" s="372" t="s">
        <v>9467</v>
      </c>
      <c r="F853" s="372" t="s">
        <v>9468</v>
      </c>
      <c r="G853" s="350">
        <v>45233</v>
      </c>
      <c r="H853" s="219" t="s">
        <v>57</v>
      </c>
      <c r="I853" s="276">
        <f t="shared" ca="1" si="47"/>
        <v>21.775342465753425</v>
      </c>
      <c r="J853" s="223">
        <v>37547</v>
      </c>
      <c r="K853" s="219">
        <v>72511657</v>
      </c>
      <c r="L853" s="219" t="s">
        <v>3696</v>
      </c>
      <c r="M853" s="219" t="s">
        <v>61</v>
      </c>
      <c r="N853" s="225"/>
      <c r="O853" s="298">
        <v>9.7000000000000003E-2</v>
      </c>
      <c r="P853" s="298" t="s">
        <v>67</v>
      </c>
      <c r="Q853" s="225"/>
      <c r="R853" s="225"/>
      <c r="S853" s="225"/>
      <c r="T853" s="226"/>
      <c r="U853" s="227" t="s">
        <v>68</v>
      </c>
      <c r="V853" s="227" t="s">
        <v>4704</v>
      </c>
      <c r="W853" s="228" t="s">
        <v>9469</v>
      </c>
      <c r="X853" s="229" t="s">
        <v>7623</v>
      </c>
      <c r="Y853" s="230"/>
      <c r="Z853" s="230"/>
      <c r="AA853" s="230"/>
      <c r="AB853" s="231"/>
      <c r="AC853" s="231"/>
      <c r="AD853" s="232"/>
      <c r="AE853" s="233"/>
    </row>
    <row r="854" spans="1:31" ht="15.75" customHeight="1">
      <c r="A854" s="237" t="s">
        <v>130</v>
      </c>
      <c r="B854" s="219" t="s">
        <v>4921</v>
      </c>
      <c r="C854" s="237" t="s">
        <v>9470</v>
      </c>
      <c r="D854" s="237" t="s">
        <v>9471</v>
      </c>
      <c r="E854" s="220" t="s">
        <v>9472</v>
      </c>
      <c r="F854" s="367"/>
      <c r="G854" s="350">
        <v>45236</v>
      </c>
      <c r="H854" s="219" t="s">
        <v>72</v>
      </c>
      <c r="I854" s="276">
        <f t="shared" ca="1" si="47"/>
        <v>64.734246575342468</v>
      </c>
      <c r="J854" s="223">
        <v>21867</v>
      </c>
      <c r="K854" s="219">
        <v>9273157</v>
      </c>
      <c r="L854" s="219" t="s">
        <v>3696</v>
      </c>
      <c r="M854" s="219" t="s">
        <v>61</v>
      </c>
      <c r="N854" s="225"/>
      <c r="O854" s="299">
        <v>1.1579999999999999</v>
      </c>
      <c r="P854" s="299" t="s">
        <v>299</v>
      </c>
      <c r="Q854" s="225"/>
      <c r="R854" s="225"/>
      <c r="S854" s="225"/>
      <c r="T854" s="226"/>
      <c r="U854" s="227" t="s">
        <v>68</v>
      </c>
      <c r="V854" s="227">
        <v>1</v>
      </c>
      <c r="W854" s="228" t="s">
        <v>9473</v>
      </c>
      <c r="X854" s="229" t="s">
        <v>8089</v>
      </c>
      <c r="Y854" s="230"/>
      <c r="Z854" s="230"/>
      <c r="AA854" s="230"/>
      <c r="AB854" s="231"/>
      <c r="AC854" s="231"/>
      <c r="AD854" s="232"/>
      <c r="AE854" s="233"/>
    </row>
    <row r="855" spans="1:31" ht="15.75" customHeight="1">
      <c r="A855" s="237" t="s">
        <v>130</v>
      </c>
      <c r="B855" s="219" t="s">
        <v>4921</v>
      </c>
      <c r="C855" s="237" t="s">
        <v>9470</v>
      </c>
      <c r="D855" s="237" t="s">
        <v>9474</v>
      </c>
      <c r="E855" s="220" t="s">
        <v>9475</v>
      </c>
      <c r="F855" s="367"/>
      <c r="G855" s="350">
        <v>45236</v>
      </c>
      <c r="H855" s="219" t="s">
        <v>57</v>
      </c>
      <c r="I855" s="276">
        <f t="shared" ca="1" si="47"/>
        <v>37.205479452054796</v>
      </c>
      <c r="J855" s="223">
        <v>31915</v>
      </c>
      <c r="K855" s="219">
        <v>44244828</v>
      </c>
      <c r="L855" s="219" t="s">
        <v>3696</v>
      </c>
      <c r="M855" s="219" t="s">
        <v>61</v>
      </c>
      <c r="N855" s="225"/>
      <c r="O855" s="299">
        <v>0.55500000000000005</v>
      </c>
      <c r="P855" s="299" t="s">
        <v>299</v>
      </c>
      <c r="Q855" s="225"/>
      <c r="R855" s="225"/>
      <c r="S855" s="225"/>
      <c r="T855" s="226"/>
      <c r="U855" s="227" t="s">
        <v>68</v>
      </c>
      <c r="V855" s="227">
        <v>1</v>
      </c>
      <c r="W855" s="228" t="s">
        <v>9476</v>
      </c>
      <c r="X855" s="229" t="s">
        <v>3065</v>
      </c>
      <c r="Y855" s="230"/>
      <c r="Z855" s="230"/>
      <c r="AA855" s="230"/>
      <c r="AB855" s="231"/>
      <c r="AC855" s="231"/>
      <c r="AD855" s="232"/>
      <c r="AE855" s="233"/>
    </row>
    <row r="856" spans="1:31" ht="15.75" customHeight="1">
      <c r="A856" s="237" t="s">
        <v>130</v>
      </c>
      <c r="B856" s="219" t="s">
        <v>4921</v>
      </c>
      <c r="C856" s="237" t="s">
        <v>9470</v>
      </c>
      <c r="D856" s="237" t="s">
        <v>9477</v>
      </c>
      <c r="E856" s="220" t="s">
        <v>9478</v>
      </c>
      <c r="F856" s="367"/>
      <c r="G856" s="350">
        <v>45236</v>
      </c>
      <c r="H856" s="219" t="s">
        <v>72</v>
      </c>
      <c r="I856" s="276">
        <f t="shared" ca="1" si="47"/>
        <v>25.915068493150685</v>
      </c>
      <c r="J856" s="223">
        <v>36036</v>
      </c>
      <c r="K856" s="219">
        <v>76979785</v>
      </c>
      <c r="L856" s="219" t="s">
        <v>3696</v>
      </c>
      <c r="M856" s="219" t="s">
        <v>61</v>
      </c>
      <c r="N856" s="225"/>
      <c r="O856" s="298">
        <v>3.0000000000000001E-3</v>
      </c>
      <c r="P856" s="298" t="s">
        <v>67</v>
      </c>
      <c r="Q856" s="225"/>
      <c r="R856" s="225"/>
      <c r="S856" s="225"/>
      <c r="T856" s="226"/>
      <c r="U856" s="227" t="s">
        <v>68</v>
      </c>
      <c r="V856" s="227" t="s">
        <v>8415</v>
      </c>
      <c r="W856" s="228" t="s">
        <v>9479</v>
      </c>
      <c r="X856" s="229" t="s">
        <v>3065</v>
      </c>
      <c r="Y856" s="230"/>
      <c r="Z856" s="230"/>
      <c r="AA856" s="230"/>
      <c r="AB856" s="231"/>
      <c r="AC856" s="231"/>
      <c r="AD856" s="232"/>
      <c r="AE856" s="233"/>
    </row>
    <row r="857" spans="1:31" ht="15.75" customHeight="1">
      <c r="A857" s="237" t="s">
        <v>130</v>
      </c>
      <c r="B857" s="219" t="s">
        <v>4921</v>
      </c>
      <c r="C857" s="237" t="s">
        <v>9470</v>
      </c>
      <c r="D857" s="237" t="s">
        <v>9480</v>
      </c>
      <c r="E857" s="220" t="s">
        <v>9481</v>
      </c>
      <c r="F857" s="367"/>
      <c r="G857" s="350">
        <v>45236</v>
      </c>
      <c r="H857" s="219" t="s">
        <v>72</v>
      </c>
      <c r="I857" s="276">
        <f t="shared" ca="1" si="47"/>
        <v>45.342465753424655</v>
      </c>
      <c r="J857" s="223">
        <v>28945</v>
      </c>
      <c r="K857" s="219">
        <v>40583955</v>
      </c>
      <c r="L857" s="219" t="s">
        <v>3696</v>
      </c>
      <c r="M857" s="219" t="s">
        <v>61</v>
      </c>
      <c r="N857" s="225"/>
      <c r="O857" s="298">
        <v>1.7000000000000001E-2</v>
      </c>
      <c r="P857" s="298" t="s">
        <v>67</v>
      </c>
      <c r="Q857" s="225"/>
      <c r="R857" s="225"/>
      <c r="S857" s="225"/>
      <c r="T857" s="226"/>
      <c r="U857" s="227" t="s">
        <v>68</v>
      </c>
      <c r="V857" s="227">
        <v>1</v>
      </c>
      <c r="W857" s="228" t="s">
        <v>9482</v>
      </c>
      <c r="X857" s="229" t="s">
        <v>3065</v>
      </c>
      <c r="Y857" s="230"/>
      <c r="Z857" s="230"/>
      <c r="AA857" s="230"/>
      <c r="AB857" s="231"/>
      <c r="AC857" s="231"/>
      <c r="AD857" s="232"/>
      <c r="AE857" s="233"/>
    </row>
    <row r="858" spans="1:31" ht="15.75" customHeight="1">
      <c r="A858" s="237" t="s">
        <v>130</v>
      </c>
      <c r="B858" s="219" t="s">
        <v>4921</v>
      </c>
      <c r="C858" s="237" t="s">
        <v>9470</v>
      </c>
      <c r="D858" s="237" t="s">
        <v>9483</v>
      </c>
      <c r="E858" s="220" t="s">
        <v>9484</v>
      </c>
      <c r="F858" s="367"/>
      <c r="G858" s="350">
        <v>45236</v>
      </c>
      <c r="H858" s="219" t="s">
        <v>57</v>
      </c>
      <c r="I858" s="276">
        <f t="shared" ca="1" si="47"/>
        <v>28.572602739726026</v>
      </c>
      <c r="J858" s="223">
        <v>35066</v>
      </c>
      <c r="K858" s="219">
        <v>76460234</v>
      </c>
      <c r="L858" s="219" t="s">
        <v>3696</v>
      </c>
      <c r="M858" s="219" t="s">
        <v>61</v>
      </c>
      <c r="N858" s="225"/>
      <c r="O858" s="298">
        <v>2.8000000000000001E-2</v>
      </c>
      <c r="P858" s="298" t="s">
        <v>67</v>
      </c>
      <c r="Q858" s="225"/>
      <c r="R858" s="225"/>
      <c r="S858" s="225"/>
      <c r="T858" s="226"/>
      <c r="U858" s="227" t="s">
        <v>68</v>
      </c>
      <c r="V858" s="227">
        <v>1</v>
      </c>
      <c r="W858" s="228" t="s">
        <v>9485</v>
      </c>
      <c r="X858" s="229" t="s">
        <v>3065</v>
      </c>
      <c r="Y858" s="230"/>
      <c r="Z858" s="230"/>
      <c r="AA858" s="230"/>
      <c r="AB858" s="231"/>
      <c r="AC858" s="231"/>
      <c r="AD858" s="232"/>
      <c r="AE858" s="233"/>
    </row>
    <row r="859" spans="1:31" ht="15.75" customHeight="1">
      <c r="A859" s="237" t="s">
        <v>130</v>
      </c>
      <c r="B859" s="219" t="s">
        <v>4921</v>
      </c>
      <c r="C859" s="237" t="s">
        <v>9470</v>
      </c>
      <c r="D859" s="237" t="s">
        <v>9486</v>
      </c>
      <c r="E859" s="220" t="s">
        <v>9487</v>
      </c>
      <c r="F859" s="367"/>
      <c r="G859" s="350">
        <v>45236</v>
      </c>
      <c r="H859" s="219" t="s">
        <v>72</v>
      </c>
      <c r="I859" s="276">
        <f t="shared" ca="1" si="47"/>
        <v>36.608219178082194</v>
      </c>
      <c r="J859" s="223">
        <v>32133</v>
      </c>
      <c r="K859" s="219">
        <v>44901122</v>
      </c>
      <c r="L859" s="219" t="s">
        <v>3696</v>
      </c>
      <c r="M859" s="219" t="s">
        <v>61</v>
      </c>
      <c r="N859" s="225"/>
      <c r="O859" s="298" t="s">
        <v>9488</v>
      </c>
      <c r="P859" s="299" t="s">
        <v>299</v>
      </c>
      <c r="Q859" s="299"/>
      <c r="R859" s="299">
        <v>3.52</v>
      </c>
      <c r="S859" s="299" t="s">
        <v>80</v>
      </c>
      <c r="T859" s="226"/>
      <c r="U859" s="227" t="s">
        <v>68</v>
      </c>
      <c r="V859" s="227">
        <v>1</v>
      </c>
      <c r="W859" s="228" t="s">
        <v>9489</v>
      </c>
      <c r="X859" s="229" t="s">
        <v>8089</v>
      </c>
      <c r="Y859" s="230"/>
      <c r="Z859" s="230"/>
      <c r="AA859" s="230"/>
      <c r="AB859" s="231"/>
      <c r="AC859" s="231"/>
      <c r="AD859" s="232"/>
      <c r="AE859" s="233"/>
    </row>
    <row r="860" spans="1:31" ht="15.75" customHeight="1">
      <c r="A860" s="237" t="s">
        <v>130</v>
      </c>
      <c r="B860" s="219" t="s">
        <v>4921</v>
      </c>
      <c r="C860" s="237" t="s">
        <v>9470</v>
      </c>
      <c r="D860" s="237" t="s">
        <v>9490</v>
      </c>
      <c r="E860" s="220" t="s">
        <v>9491</v>
      </c>
      <c r="F860" s="367"/>
      <c r="G860" s="350">
        <v>45236</v>
      </c>
      <c r="H860" s="219" t="s">
        <v>57</v>
      </c>
      <c r="I860" s="276">
        <f t="shared" ca="1" si="47"/>
        <v>37.101369863013701</v>
      </c>
      <c r="J860" s="223">
        <v>31953</v>
      </c>
      <c r="K860" s="219">
        <v>44972793</v>
      </c>
      <c r="L860" s="219" t="s">
        <v>3696</v>
      </c>
      <c r="M860" s="219" t="s">
        <v>61</v>
      </c>
      <c r="N860" s="225"/>
      <c r="O860" s="298">
        <v>6.2E-2</v>
      </c>
      <c r="P860" s="298" t="s">
        <v>67</v>
      </c>
      <c r="Q860" s="225"/>
      <c r="R860" s="225"/>
      <c r="S860" s="225"/>
      <c r="T860" s="226"/>
      <c r="U860" s="227" t="s">
        <v>68</v>
      </c>
      <c r="V860" s="227">
        <v>1</v>
      </c>
      <c r="W860" s="228" t="s">
        <v>9492</v>
      </c>
      <c r="X860" s="229" t="s">
        <v>8089</v>
      </c>
      <c r="Y860" s="230"/>
      <c r="Z860" s="230"/>
      <c r="AA860" s="230"/>
      <c r="AB860" s="231"/>
      <c r="AC860" s="231"/>
      <c r="AD860" s="232"/>
      <c r="AE860" s="233"/>
    </row>
    <row r="861" spans="1:31" ht="15.75" customHeight="1">
      <c r="A861" s="237" t="s">
        <v>130</v>
      </c>
      <c r="B861" s="219" t="s">
        <v>4921</v>
      </c>
      <c r="C861" s="237" t="s">
        <v>9470</v>
      </c>
      <c r="D861" s="237" t="s">
        <v>9493</v>
      </c>
      <c r="E861" s="220" t="s">
        <v>9494</v>
      </c>
      <c r="F861" s="367"/>
      <c r="G861" s="350">
        <v>45236</v>
      </c>
      <c r="H861" s="219" t="s">
        <v>72</v>
      </c>
      <c r="I861" s="276">
        <f t="shared" ca="1" si="47"/>
        <v>28.454794520547946</v>
      </c>
      <c r="J861" s="223">
        <v>35109</v>
      </c>
      <c r="K861" s="219">
        <v>72197060</v>
      </c>
      <c r="L861" s="219" t="s">
        <v>3696</v>
      </c>
      <c r="M861" s="219" t="s">
        <v>61</v>
      </c>
      <c r="N861" s="225"/>
      <c r="O861" s="298">
        <v>0.10299999999999999</v>
      </c>
      <c r="P861" s="298" t="s">
        <v>67</v>
      </c>
      <c r="Q861" s="225"/>
      <c r="R861" s="225"/>
      <c r="S861" s="225"/>
      <c r="T861" s="226"/>
      <c r="U861" s="227" t="s">
        <v>68</v>
      </c>
      <c r="V861" s="227">
        <v>1</v>
      </c>
      <c r="W861" s="228" t="s">
        <v>9495</v>
      </c>
      <c r="X861" s="229" t="s">
        <v>8089</v>
      </c>
      <c r="Y861" s="230"/>
      <c r="Z861" s="230"/>
      <c r="AA861" s="230"/>
      <c r="AB861" s="231"/>
      <c r="AC861" s="231"/>
      <c r="AD861" s="232"/>
      <c r="AE861" s="233"/>
    </row>
    <row r="862" spans="1:31" ht="15.75" customHeight="1">
      <c r="A862" s="237" t="s">
        <v>3974</v>
      </c>
      <c r="B862" s="219"/>
      <c r="C862" s="237" t="s">
        <v>9496</v>
      </c>
      <c r="D862" s="237" t="s">
        <v>9497</v>
      </c>
      <c r="E862" s="220" t="s">
        <v>9498</v>
      </c>
      <c r="F862" s="367"/>
      <c r="G862" s="350">
        <v>45236</v>
      </c>
      <c r="H862" s="219" t="s">
        <v>72</v>
      </c>
      <c r="I862" s="276">
        <v>65</v>
      </c>
      <c r="J862" s="277" t="s">
        <v>7623</v>
      </c>
      <c r="K862" s="219">
        <v>878318</v>
      </c>
      <c r="L862" s="219" t="s">
        <v>3696</v>
      </c>
      <c r="M862" s="219" t="s">
        <v>61</v>
      </c>
      <c r="N862" s="225"/>
      <c r="O862" s="236">
        <v>0.78400000000000003</v>
      </c>
      <c r="P862" s="299" t="s">
        <v>299</v>
      </c>
      <c r="Q862" s="225"/>
      <c r="R862" s="225"/>
      <c r="S862" s="225"/>
      <c r="T862" s="226"/>
      <c r="U862" s="227"/>
      <c r="V862" s="227"/>
      <c r="W862" s="228"/>
      <c r="X862" s="229"/>
      <c r="Y862" s="230"/>
      <c r="Z862" s="230"/>
      <c r="AA862" s="230"/>
      <c r="AB862" s="231"/>
      <c r="AC862" s="231"/>
      <c r="AD862" s="232"/>
      <c r="AE862" s="233" t="s">
        <v>9499</v>
      </c>
    </row>
    <row r="863" spans="1:31" ht="15.75" customHeight="1">
      <c r="A863" s="237" t="s">
        <v>130</v>
      </c>
      <c r="B863" s="219" t="s">
        <v>130</v>
      </c>
      <c r="C863" s="237" t="s">
        <v>9500</v>
      </c>
      <c r="D863" s="237" t="s">
        <v>9501</v>
      </c>
      <c r="E863" s="220" t="s">
        <v>9502</v>
      </c>
      <c r="F863" s="367"/>
      <c r="G863" s="350">
        <v>45236</v>
      </c>
      <c r="H863" s="219" t="s">
        <v>72</v>
      </c>
      <c r="I863" s="276">
        <f t="shared" ref="I863:I864" ca="1" si="48">(TODAY()-J863)/365</f>
        <v>17.156164383561645</v>
      </c>
      <c r="J863" s="223">
        <v>39233</v>
      </c>
      <c r="K863" s="219">
        <v>61037099</v>
      </c>
      <c r="L863" s="219" t="s">
        <v>3696</v>
      </c>
      <c r="M863" s="219" t="s">
        <v>61</v>
      </c>
      <c r="N863" s="225"/>
      <c r="O863" s="224">
        <v>1E-3</v>
      </c>
      <c r="P863" s="298" t="s">
        <v>67</v>
      </c>
      <c r="Q863" s="225"/>
      <c r="R863" s="225"/>
      <c r="S863" s="225"/>
      <c r="T863" s="226"/>
      <c r="U863" s="227"/>
      <c r="V863" s="227"/>
      <c r="W863" s="228"/>
      <c r="X863" s="229"/>
      <c r="Y863" s="230"/>
      <c r="Z863" s="230"/>
      <c r="AA863" s="230"/>
      <c r="AB863" s="231"/>
      <c r="AC863" s="231"/>
      <c r="AD863" s="232"/>
      <c r="AE863" s="233"/>
    </row>
    <row r="864" spans="1:31" ht="15.75" customHeight="1">
      <c r="A864" s="237" t="s">
        <v>6022</v>
      </c>
      <c r="B864" s="219" t="s">
        <v>4921</v>
      </c>
      <c r="C864" s="237" t="s">
        <v>9503</v>
      </c>
      <c r="D864" s="237" t="s">
        <v>9504</v>
      </c>
      <c r="E864" s="220" t="s">
        <v>9505</v>
      </c>
      <c r="F864" s="367"/>
      <c r="G864" s="350">
        <v>45236</v>
      </c>
      <c r="H864" s="219" t="s">
        <v>57</v>
      </c>
      <c r="I864" s="276">
        <f t="shared" ca="1" si="48"/>
        <v>40.252054794520546</v>
      </c>
      <c r="J864" s="223">
        <v>30803</v>
      </c>
      <c r="K864" s="219">
        <v>42338296</v>
      </c>
      <c r="L864" s="219" t="s">
        <v>3696</v>
      </c>
      <c r="M864" s="219" t="s">
        <v>61</v>
      </c>
      <c r="N864" s="225"/>
      <c r="O864" s="224">
        <v>1E-3</v>
      </c>
      <c r="P864" s="298" t="s">
        <v>67</v>
      </c>
      <c r="Q864" s="225"/>
      <c r="R864" s="225"/>
      <c r="S864" s="225"/>
      <c r="T864" s="226"/>
      <c r="U864" s="227"/>
      <c r="V864" s="227"/>
      <c r="W864" s="228"/>
      <c r="X864" s="229"/>
      <c r="Y864" s="230"/>
      <c r="Z864" s="230"/>
      <c r="AA864" s="230"/>
      <c r="AB864" s="231"/>
      <c r="AC864" s="231"/>
      <c r="AD864" s="232"/>
      <c r="AE864" s="233"/>
    </row>
    <row r="865" spans="1:31" ht="15.75" customHeight="1">
      <c r="A865" s="237" t="s">
        <v>156</v>
      </c>
      <c r="B865" s="219" t="s">
        <v>4921</v>
      </c>
      <c r="C865" s="237" t="s">
        <v>9506</v>
      </c>
      <c r="D865" s="237" t="s">
        <v>9507</v>
      </c>
      <c r="E865" s="220" t="s">
        <v>9508</v>
      </c>
      <c r="F865" s="367"/>
      <c r="G865" s="350">
        <v>45238</v>
      </c>
      <c r="H865" s="219" t="s">
        <v>57</v>
      </c>
      <c r="I865" s="276">
        <v>60</v>
      </c>
      <c r="J865" s="277" t="s">
        <v>9509</v>
      </c>
      <c r="K865" s="219">
        <v>80076652</v>
      </c>
      <c r="L865" s="219" t="s">
        <v>3696</v>
      </c>
      <c r="M865" s="219" t="s">
        <v>61</v>
      </c>
      <c r="N865" s="225"/>
      <c r="O865" s="236">
        <v>1.931</v>
      </c>
      <c r="P865" s="299" t="s">
        <v>299</v>
      </c>
      <c r="Q865" s="225"/>
      <c r="R865" s="225"/>
      <c r="S865" s="225"/>
      <c r="T865" s="226"/>
      <c r="U865" s="227"/>
      <c r="V865" s="227"/>
      <c r="W865" s="228"/>
      <c r="X865" s="229"/>
      <c r="Y865" s="230"/>
      <c r="Z865" s="230"/>
      <c r="AA865" s="230"/>
      <c r="AB865" s="231"/>
      <c r="AC865" s="231"/>
      <c r="AD865" s="232"/>
      <c r="AE865" s="233"/>
    </row>
    <row r="866" spans="1:31" ht="15.75" customHeight="1">
      <c r="A866" s="237" t="s">
        <v>156</v>
      </c>
      <c r="B866" s="219" t="s">
        <v>4921</v>
      </c>
      <c r="C866" s="237" t="s">
        <v>9510</v>
      </c>
      <c r="D866" s="237" t="s">
        <v>9511</v>
      </c>
      <c r="E866" s="220" t="s">
        <v>9512</v>
      </c>
      <c r="F866" s="367"/>
      <c r="G866" s="350">
        <v>45238</v>
      </c>
      <c r="H866" s="219" t="s">
        <v>57</v>
      </c>
      <c r="I866" s="276">
        <v>53</v>
      </c>
      <c r="J866" s="277" t="s">
        <v>9509</v>
      </c>
      <c r="K866" s="219">
        <v>10489928</v>
      </c>
      <c r="L866" s="219" t="s">
        <v>3696</v>
      </c>
      <c r="M866" s="219" t="s">
        <v>61</v>
      </c>
      <c r="N866" s="225"/>
      <c r="O866" s="224">
        <v>1E-3</v>
      </c>
      <c r="P866" s="298" t="s">
        <v>67</v>
      </c>
      <c r="Q866" s="225"/>
      <c r="R866" s="225"/>
      <c r="S866" s="298" t="s">
        <v>67</v>
      </c>
      <c r="T866" s="226" t="s">
        <v>9513</v>
      </c>
      <c r="U866" s="227"/>
      <c r="V866" s="227"/>
      <c r="W866" s="228"/>
      <c r="X866" s="229"/>
      <c r="Y866" s="230"/>
      <c r="Z866" s="230"/>
      <c r="AA866" s="230"/>
      <c r="AB866" s="231"/>
      <c r="AC866" s="231"/>
      <c r="AD866" s="232"/>
      <c r="AE866" s="233"/>
    </row>
    <row r="867" spans="1:31" ht="15.75" customHeight="1">
      <c r="A867" s="237" t="s">
        <v>7314</v>
      </c>
      <c r="B867" s="219" t="s">
        <v>7315</v>
      </c>
      <c r="C867" s="237" t="s">
        <v>9514</v>
      </c>
      <c r="D867" s="237" t="s">
        <v>9515</v>
      </c>
      <c r="E867" s="220" t="s">
        <v>9516</v>
      </c>
      <c r="F867" s="367"/>
      <c r="G867" s="350">
        <v>45239</v>
      </c>
      <c r="H867" s="219" t="s">
        <v>72</v>
      </c>
      <c r="I867" s="276">
        <f t="shared" ref="I867:I872" ca="1" si="49">(TODAY()-J867)/365</f>
        <v>35.906849315068492</v>
      </c>
      <c r="J867" s="223">
        <v>32389</v>
      </c>
      <c r="K867" s="219">
        <v>45302476</v>
      </c>
      <c r="L867" s="219" t="s">
        <v>3696</v>
      </c>
      <c r="M867" s="219" t="s">
        <v>61</v>
      </c>
      <c r="N867" s="225"/>
      <c r="O867" s="224">
        <v>1E-3</v>
      </c>
      <c r="P867" s="298" t="s">
        <v>67</v>
      </c>
      <c r="Q867" s="225"/>
      <c r="R867" s="225"/>
      <c r="S867" s="225"/>
      <c r="T867" s="226"/>
      <c r="U867" s="227" t="s">
        <v>68</v>
      </c>
      <c r="V867" s="227">
        <v>1</v>
      </c>
      <c r="W867" s="228">
        <v>22.6</v>
      </c>
      <c r="X867" s="229" t="s">
        <v>7623</v>
      </c>
      <c r="Y867" s="230"/>
      <c r="Z867" s="230"/>
      <c r="AA867" s="230"/>
      <c r="AB867" s="231"/>
      <c r="AC867" s="231"/>
      <c r="AD867" s="232"/>
      <c r="AE867" s="233"/>
    </row>
    <row r="868" spans="1:31" ht="22.5" customHeight="1">
      <c r="A868" s="237" t="s">
        <v>2111</v>
      </c>
      <c r="B868" s="219" t="s">
        <v>283</v>
      </c>
      <c r="C868" s="237" t="s">
        <v>9517</v>
      </c>
      <c r="D868" s="237" t="s">
        <v>9518</v>
      </c>
      <c r="E868" s="220" t="s">
        <v>9519</v>
      </c>
      <c r="F868" s="367"/>
      <c r="G868" s="350">
        <v>45239</v>
      </c>
      <c r="H868" s="219" t="s">
        <v>72</v>
      </c>
      <c r="I868" s="276">
        <f t="shared" ca="1" si="49"/>
        <v>31.197260273972603</v>
      </c>
      <c r="J868" s="223">
        <v>34108</v>
      </c>
      <c r="K868" s="219">
        <v>47851878</v>
      </c>
      <c r="L868" s="219" t="s">
        <v>3696</v>
      </c>
      <c r="M868" s="219" t="s">
        <v>61</v>
      </c>
      <c r="N868" s="225"/>
      <c r="O868" s="224">
        <v>1E-3</v>
      </c>
      <c r="P868" s="298" t="s">
        <v>67</v>
      </c>
      <c r="Q868" s="225"/>
      <c r="R868" s="225"/>
      <c r="S868" s="298" t="s">
        <v>67</v>
      </c>
      <c r="T868" s="226" t="s">
        <v>9520</v>
      </c>
      <c r="U868" s="227"/>
      <c r="V868" s="227"/>
      <c r="W868" s="228"/>
      <c r="X868" s="229"/>
      <c r="Y868" s="230"/>
      <c r="Z868" s="230"/>
      <c r="AA868" s="230"/>
      <c r="AB868" s="231"/>
      <c r="AC868" s="231"/>
      <c r="AD868" s="232"/>
      <c r="AE868" s="233"/>
    </row>
    <row r="869" spans="1:31" ht="22.5" customHeight="1">
      <c r="A869" s="237" t="s">
        <v>2111</v>
      </c>
      <c r="B869" s="219" t="s">
        <v>283</v>
      </c>
      <c r="C869" s="237" t="s">
        <v>9517</v>
      </c>
      <c r="D869" s="377" t="s">
        <v>9521</v>
      </c>
      <c r="E869" s="220" t="s">
        <v>9522</v>
      </c>
      <c r="F869" s="367"/>
      <c r="G869" s="350">
        <v>45239</v>
      </c>
      <c r="H869" s="219" t="s">
        <v>72</v>
      </c>
      <c r="I869" s="276">
        <f t="shared" ca="1" si="49"/>
        <v>18.926027397260274</v>
      </c>
      <c r="J869" s="223">
        <v>38587</v>
      </c>
      <c r="K869" s="219">
        <v>62156160</v>
      </c>
      <c r="L869" s="219" t="s">
        <v>3696</v>
      </c>
      <c r="M869" s="219" t="s">
        <v>61</v>
      </c>
      <c r="N869" s="225"/>
      <c r="O869" s="299" t="s">
        <v>9523</v>
      </c>
      <c r="P869" s="298" t="s">
        <v>4635</v>
      </c>
      <c r="Q869" s="298">
        <v>7.1999999999999995E-2</v>
      </c>
      <c r="R869" s="298"/>
      <c r="S869" s="299" t="s">
        <v>9524</v>
      </c>
      <c r="T869" s="226"/>
      <c r="U869" s="227"/>
      <c r="V869" s="227"/>
      <c r="W869" s="228"/>
      <c r="X869" s="229"/>
      <c r="Y869" s="230"/>
      <c r="Z869" s="230"/>
      <c r="AA869" s="230"/>
      <c r="AB869" s="231"/>
      <c r="AC869" s="231"/>
      <c r="AD869" s="232"/>
      <c r="AE869" s="233"/>
    </row>
    <row r="870" spans="1:31" ht="22.5" customHeight="1">
      <c r="A870" s="237" t="s">
        <v>3167</v>
      </c>
      <c r="B870" s="219" t="s">
        <v>2437</v>
      </c>
      <c r="C870" s="237" t="s">
        <v>9525</v>
      </c>
      <c r="D870" s="237" t="s">
        <v>9526</v>
      </c>
      <c r="E870" s="220" t="s">
        <v>9527</v>
      </c>
      <c r="F870" s="367"/>
      <c r="G870" s="350">
        <v>45239</v>
      </c>
      <c r="H870" s="219" t="s">
        <v>72</v>
      </c>
      <c r="I870" s="276">
        <f t="shared" ca="1" si="49"/>
        <v>32.92876712328767</v>
      </c>
      <c r="J870" s="223">
        <v>33476</v>
      </c>
      <c r="K870" s="219">
        <v>46887094</v>
      </c>
      <c r="L870" s="219" t="s">
        <v>3696</v>
      </c>
      <c r="M870" s="219" t="s">
        <v>61</v>
      </c>
      <c r="N870" s="225"/>
      <c r="O870" s="236">
        <v>1.6339999999999999</v>
      </c>
      <c r="P870" s="299" t="s">
        <v>299</v>
      </c>
      <c r="Q870" s="225"/>
      <c r="R870" s="225"/>
      <c r="S870" s="225"/>
      <c r="T870" s="226"/>
      <c r="U870" s="227" t="s">
        <v>68</v>
      </c>
      <c r="V870" s="227">
        <v>1</v>
      </c>
      <c r="W870" s="228">
        <v>78.55</v>
      </c>
      <c r="X870" s="229" t="s">
        <v>7623</v>
      </c>
      <c r="Y870" s="230"/>
      <c r="Z870" s="230"/>
      <c r="AA870" s="230"/>
      <c r="AB870" s="231"/>
      <c r="AC870" s="231"/>
      <c r="AD870" s="232"/>
      <c r="AE870" s="233"/>
    </row>
    <row r="871" spans="1:31" ht="22.5" customHeight="1">
      <c r="A871" s="237" t="s">
        <v>130</v>
      </c>
      <c r="B871" s="219" t="s">
        <v>4921</v>
      </c>
      <c r="C871" s="237" t="s">
        <v>9528</v>
      </c>
      <c r="D871" s="237" t="s">
        <v>9529</v>
      </c>
      <c r="E871" s="220" t="s">
        <v>9530</v>
      </c>
      <c r="F871" s="367"/>
      <c r="G871" s="350">
        <v>45239</v>
      </c>
      <c r="H871" s="219" t="s">
        <v>72</v>
      </c>
      <c r="I871" s="276">
        <f t="shared" ca="1" si="49"/>
        <v>47.512328767123286</v>
      </c>
      <c r="J871" s="223">
        <v>28153</v>
      </c>
      <c r="K871" s="219">
        <v>80394565</v>
      </c>
      <c r="L871" s="219" t="s">
        <v>3696</v>
      </c>
      <c r="M871" s="219" t="s">
        <v>61</v>
      </c>
      <c r="N871" s="225"/>
      <c r="O871" s="236">
        <v>1.042</v>
      </c>
      <c r="P871" s="299" t="s">
        <v>299</v>
      </c>
      <c r="Q871" s="225"/>
      <c r="R871" s="225"/>
      <c r="S871" s="225"/>
      <c r="T871" s="226"/>
      <c r="U871" s="227"/>
      <c r="V871" s="227"/>
      <c r="W871" s="228"/>
      <c r="X871" s="229"/>
      <c r="Y871" s="230"/>
      <c r="Z871" s="230"/>
      <c r="AA871" s="230"/>
      <c r="AB871" s="231"/>
      <c r="AC871" s="231"/>
      <c r="AD871" s="232"/>
      <c r="AE871" s="233"/>
    </row>
    <row r="872" spans="1:31" ht="22.5" customHeight="1">
      <c r="A872" s="237" t="s">
        <v>130</v>
      </c>
      <c r="B872" s="219" t="s">
        <v>4921</v>
      </c>
      <c r="C872" s="237" t="s">
        <v>9528</v>
      </c>
      <c r="D872" s="237" t="s">
        <v>9531</v>
      </c>
      <c r="E872" s="220" t="s">
        <v>9532</v>
      </c>
      <c r="F872" s="367"/>
      <c r="G872" s="350">
        <v>45239</v>
      </c>
      <c r="H872" s="219" t="s">
        <v>57</v>
      </c>
      <c r="I872" s="276">
        <f t="shared" ca="1" si="49"/>
        <v>49.594520547945208</v>
      </c>
      <c r="J872" s="223">
        <v>27393</v>
      </c>
      <c r="K872" s="219">
        <v>15433141</v>
      </c>
      <c r="L872" s="219" t="s">
        <v>3696</v>
      </c>
      <c r="M872" s="219" t="s">
        <v>61</v>
      </c>
      <c r="N872" s="225"/>
      <c r="O872" s="236">
        <v>0.59799999999999998</v>
      </c>
      <c r="P872" s="299" t="s">
        <v>299</v>
      </c>
      <c r="Q872" s="225"/>
      <c r="R872" s="225"/>
      <c r="S872" s="225"/>
      <c r="T872" s="226"/>
      <c r="U872" s="227"/>
      <c r="V872" s="227"/>
      <c r="W872" s="228"/>
      <c r="X872" s="229"/>
      <c r="Y872" s="230"/>
      <c r="Z872" s="230"/>
      <c r="AA872" s="230"/>
      <c r="AB872" s="231"/>
      <c r="AC872" s="231"/>
      <c r="AD872" s="232"/>
      <c r="AE872" s="233"/>
    </row>
    <row r="873" spans="1:31" ht="22.5" customHeight="1">
      <c r="A873" s="237" t="s">
        <v>156</v>
      </c>
      <c r="B873" s="219" t="s">
        <v>4921</v>
      </c>
      <c r="C873" s="237" t="s">
        <v>9533</v>
      </c>
      <c r="D873" s="237" t="s">
        <v>9534</v>
      </c>
      <c r="E873" s="220" t="s">
        <v>9535</v>
      </c>
      <c r="F873" s="367"/>
      <c r="G873" s="350">
        <v>45239</v>
      </c>
      <c r="H873" s="219" t="s">
        <v>72</v>
      </c>
      <c r="I873" s="276">
        <v>51</v>
      </c>
      <c r="J873" s="277" t="s">
        <v>7623</v>
      </c>
      <c r="K873" s="219">
        <v>10324449</v>
      </c>
      <c r="L873" s="219" t="s">
        <v>3696</v>
      </c>
      <c r="M873" s="219" t="s">
        <v>61</v>
      </c>
      <c r="N873" s="225"/>
      <c r="O873" s="236">
        <v>0.53800000000000003</v>
      </c>
      <c r="P873" s="299" t="s">
        <v>299</v>
      </c>
      <c r="Q873" s="225"/>
      <c r="R873" s="225"/>
      <c r="S873" s="225"/>
      <c r="T873" s="226"/>
      <c r="U873" s="227"/>
      <c r="V873" s="227"/>
      <c r="W873" s="228"/>
      <c r="X873" s="229"/>
      <c r="Y873" s="230"/>
      <c r="Z873" s="230"/>
      <c r="AA873" s="230"/>
      <c r="AB873" s="231"/>
      <c r="AC873" s="231"/>
      <c r="AD873" s="232"/>
      <c r="AE873" s="233"/>
    </row>
    <row r="874" spans="1:31" ht="22.5" customHeight="1">
      <c r="A874" s="237" t="s">
        <v>6279</v>
      </c>
      <c r="B874" s="219" t="s">
        <v>1407</v>
      </c>
      <c r="C874" s="237" t="s">
        <v>9536</v>
      </c>
      <c r="D874" s="237" t="s">
        <v>9537</v>
      </c>
      <c r="E874" s="220" t="s">
        <v>9538</v>
      </c>
      <c r="F874" s="367"/>
      <c r="G874" s="350">
        <v>45240</v>
      </c>
      <c r="H874" s="219" t="s">
        <v>72</v>
      </c>
      <c r="I874" s="276">
        <f t="shared" ref="I874:I877" ca="1" si="50">(TODAY()-J874)/365</f>
        <v>33.101369863013701</v>
      </c>
      <c r="J874" s="223">
        <v>33413</v>
      </c>
      <c r="K874" s="219">
        <v>70019715</v>
      </c>
      <c r="L874" s="219" t="s">
        <v>3696</v>
      </c>
      <c r="M874" s="219" t="s">
        <v>61</v>
      </c>
      <c r="N874" s="225"/>
      <c r="O874" s="236">
        <v>0.69</v>
      </c>
      <c r="P874" s="299" t="s">
        <v>299</v>
      </c>
      <c r="Q874" s="225"/>
      <c r="R874" s="225"/>
      <c r="S874" s="225"/>
      <c r="T874" s="226"/>
      <c r="U874" s="227"/>
      <c r="V874" s="227"/>
      <c r="W874" s="228"/>
      <c r="X874" s="229"/>
      <c r="Y874" s="230"/>
      <c r="Z874" s="230"/>
      <c r="AA874" s="230"/>
      <c r="AB874" s="231"/>
      <c r="AC874" s="231"/>
      <c r="AD874" s="232"/>
      <c r="AE874" s="233"/>
    </row>
    <row r="875" spans="1:31" ht="22.5" customHeight="1">
      <c r="A875" s="237" t="s">
        <v>6279</v>
      </c>
      <c r="B875" s="219" t="s">
        <v>1407</v>
      </c>
      <c r="C875" s="237" t="s">
        <v>9536</v>
      </c>
      <c r="D875" s="237" t="s">
        <v>9539</v>
      </c>
      <c r="E875" s="220" t="s">
        <v>9540</v>
      </c>
      <c r="F875" s="367"/>
      <c r="G875" s="350">
        <v>45240</v>
      </c>
      <c r="H875" s="219" t="s">
        <v>57</v>
      </c>
      <c r="I875" s="276">
        <f t="shared" ca="1" si="50"/>
        <v>33.205479452054796</v>
      </c>
      <c r="J875" s="223">
        <v>33375</v>
      </c>
      <c r="K875" s="219">
        <v>71437853</v>
      </c>
      <c r="L875" s="219" t="s">
        <v>3696</v>
      </c>
      <c r="M875" s="219" t="s">
        <v>61</v>
      </c>
      <c r="N875" s="225"/>
      <c r="O875" s="236" t="s">
        <v>9541</v>
      </c>
      <c r="P875" s="299" t="s">
        <v>5148</v>
      </c>
      <c r="Q875" s="225"/>
      <c r="R875" s="225"/>
      <c r="S875" s="225"/>
      <c r="T875" s="226"/>
      <c r="U875" s="227"/>
      <c r="V875" s="227"/>
      <c r="W875" s="228"/>
      <c r="X875" s="229"/>
      <c r="Y875" s="230"/>
      <c r="Z875" s="230"/>
      <c r="AA875" s="230"/>
      <c r="AB875" s="231"/>
      <c r="AC875" s="231"/>
      <c r="AD875" s="232"/>
      <c r="AE875" s="233"/>
    </row>
    <row r="876" spans="1:31" ht="22.5" customHeight="1">
      <c r="A876" s="237" t="s">
        <v>595</v>
      </c>
      <c r="B876" s="219" t="s">
        <v>4921</v>
      </c>
      <c r="C876" s="237" t="s">
        <v>9542</v>
      </c>
      <c r="D876" s="237" t="s">
        <v>9542</v>
      </c>
      <c r="E876" s="220" t="s">
        <v>9543</v>
      </c>
      <c r="F876" s="367"/>
      <c r="G876" s="350">
        <v>45240</v>
      </c>
      <c r="H876" s="219" t="s">
        <v>57</v>
      </c>
      <c r="I876" s="276">
        <f t="shared" ca="1" si="50"/>
        <v>30.12876712328767</v>
      </c>
      <c r="J876" s="223">
        <v>34498</v>
      </c>
      <c r="K876" s="219">
        <v>72270755</v>
      </c>
      <c r="L876" s="219" t="s">
        <v>3696</v>
      </c>
      <c r="M876" s="219" t="s">
        <v>61</v>
      </c>
      <c r="N876" s="225"/>
      <c r="O876" s="224">
        <v>2E-3</v>
      </c>
      <c r="P876" s="298" t="s">
        <v>67</v>
      </c>
      <c r="Q876" s="225"/>
      <c r="R876" s="225"/>
      <c r="S876" s="298" t="s">
        <v>67</v>
      </c>
      <c r="T876" s="226" t="s">
        <v>9544</v>
      </c>
      <c r="U876" s="227"/>
      <c r="V876" s="227"/>
      <c r="W876" s="228"/>
      <c r="X876" s="229"/>
      <c r="Y876" s="230"/>
      <c r="Z876" s="230"/>
      <c r="AA876" s="230"/>
      <c r="AB876" s="231"/>
      <c r="AC876" s="231"/>
      <c r="AD876" s="232"/>
      <c r="AE876" s="233"/>
    </row>
    <row r="877" spans="1:31" ht="22.5" customHeight="1">
      <c r="A877" s="237" t="s">
        <v>6022</v>
      </c>
      <c r="B877" s="219" t="s">
        <v>4921</v>
      </c>
      <c r="C877" s="237" t="s">
        <v>9545</v>
      </c>
      <c r="D877" s="237" t="s">
        <v>9546</v>
      </c>
      <c r="E877" s="220" t="s">
        <v>9547</v>
      </c>
      <c r="F877" s="367"/>
      <c r="G877" s="350">
        <v>45243</v>
      </c>
      <c r="H877" s="219" t="s">
        <v>57</v>
      </c>
      <c r="I877" s="276">
        <f t="shared" ca="1" si="50"/>
        <v>49.846575342465755</v>
      </c>
      <c r="J877" s="223">
        <v>27301</v>
      </c>
      <c r="K877" s="219">
        <v>10385953</v>
      </c>
      <c r="L877" s="219" t="s">
        <v>3696</v>
      </c>
      <c r="M877" s="219" t="s">
        <v>61</v>
      </c>
      <c r="N877" s="225"/>
      <c r="O877" s="236">
        <v>1</v>
      </c>
      <c r="P877" s="299" t="s">
        <v>5148</v>
      </c>
      <c r="Q877" s="225"/>
      <c r="R877" s="225"/>
      <c r="S877" s="225"/>
      <c r="T877" s="226"/>
      <c r="U877" s="227"/>
      <c r="V877" s="227"/>
      <c r="W877" s="228"/>
      <c r="X877" s="229"/>
      <c r="Y877" s="230"/>
      <c r="Z877" s="230"/>
      <c r="AA877" s="230"/>
      <c r="AB877" s="231"/>
      <c r="AC877" s="231"/>
      <c r="AD877" s="232"/>
      <c r="AE877" s="233"/>
    </row>
    <row r="878" spans="1:31" ht="22.5" customHeight="1">
      <c r="A878" s="237" t="s">
        <v>6022</v>
      </c>
      <c r="B878" s="219" t="s">
        <v>4921</v>
      </c>
      <c r="C878" s="237" t="s">
        <v>9548</v>
      </c>
      <c r="D878" s="237" t="s">
        <v>9549</v>
      </c>
      <c r="E878" s="220" t="s">
        <v>9550</v>
      </c>
      <c r="F878" s="367"/>
      <c r="G878" s="350">
        <v>45243</v>
      </c>
      <c r="H878" s="219" t="s">
        <v>57</v>
      </c>
      <c r="I878" s="219">
        <v>24</v>
      </c>
      <c r="J878" s="277" t="s">
        <v>7623</v>
      </c>
      <c r="K878" s="219">
        <v>74478614</v>
      </c>
      <c r="L878" s="275" t="s">
        <v>9551</v>
      </c>
      <c r="M878" s="219" t="s">
        <v>61</v>
      </c>
      <c r="N878" s="225"/>
      <c r="O878" s="236">
        <v>1.302</v>
      </c>
      <c r="P878" s="299" t="s">
        <v>299</v>
      </c>
      <c r="Q878" s="225"/>
      <c r="R878" s="225"/>
      <c r="S878" s="299" t="s">
        <v>80</v>
      </c>
      <c r="T878" s="226"/>
      <c r="U878" s="227" t="s">
        <v>378</v>
      </c>
      <c r="V878" s="227">
        <v>0.24199999999999999</v>
      </c>
      <c r="W878" s="228">
        <v>2.8540000000000001</v>
      </c>
      <c r="X878" s="229" t="s">
        <v>9552</v>
      </c>
      <c r="Y878" s="230"/>
      <c r="Z878" s="230"/>
      <c r="AA878" s="230"/>
      <c r="AB878" s="231"/>
      <c r="AC878" s="231"/>
      <c r="AD878" s="232"/>
      <c r="AE878" s="233"/>
    </row>
    <row r="879" spans="1:31" ht="22.5" customHeight="1">
      <c r="A879" s="237" t="s">
        <v>9553</v>
      </c>
      <c r="B879" s="219" t="s">
        <v>9301</v>
      </c>
      <c r="C879" s="237" t="s">
        <v>9554</v>
      </c>
      <c r="D879" s="237" t="s">
        <v>9555</v>
      </c>
      <c r="E879" s="220" t="s">
        <v>9556</v>
      </c>
      <c r="F879" s="367"/>
      <c r="G879" s="350">
        <v>45243</v>
      </c>
      <c r="H879" s="219" t="s">
        <v>57</v>
      </c>
      <c r="I879" s="219">
        <v>2</v>
      </c>
      <c r="J879" s="277" t="s">
        <v>7623</v>
      </c>
      <c r="K879" s="219">
        <v>92305492</v>
      </c>
      <c r="L879" s="219" t="s">
        <v>4516</v>
      </c>
      <c r="M879" s="219" t="s">
        <v>61</v>
      </c>
      <c r="N879" s="225"/>
      <c r="O879" s="224">
        <v>1E-3</v>
      </c>
      <c r="P879" s="298" t="s">
        <v>67</v>
      </c>
      <c r="Q879" s="225"/>
      <c r="R879" s="225"/>
      <c r="S879" s="298" t="s">
        <v>67</v>
      </c>
      <c r="T879" s="226"/>
      <c r="U879" s="227"/>
      <c r="V879" s="227"/>
      <c r="W879" s="228"/>
      <c r="X879" s="229"/>
      <c r="Y879" s="230"/>
      <c r="Z879" s="230"/>
      <c r="AA879" s="230"/>
      <c r="AB879" s="231"/>
      <c r="AC879" s="231"/>
      <c r="AD879" s="232"/>
      <c r="AE879" s="233"/>
    </row>
    <row r="880" spans="1:31" ht="22.5" customHeight="1">
      <c r="A880" s="237" t="s">
        <v>9553</v>
      </c>
      <c r="B880" s="219" t="s">
        <v>9301</v>
      </c>
      <c r="C880" s="237" t="s">
        <v>9554</v>
      </c>
      <c r="D880" s="237" t="s">
        <v>9557</v>
      </c>
      <c r="E880" s="220" t="s">
        <v>9558</v>
      </c>
      <c r="F880" s="367"/>
      <c r="G880" s="350">
        <v>45243</v>
      </c>
      <c r="H880" s="219" t="s">
        <v>57</v>
      </c>
      <c r="I880" s="219">
        <v>4</v>
      </c>
      <c r="J880" s="277" t="s">
        <v>7623</v>
      </c>
      <c r="K880" s="219">
        <v>91184359</v>
      </c>
      <c r="L880" s="219" t="s">
        <v>4516</v>
      </c>
      <c r="M880" s="219" t="s">
        <v>61</v>
      </c>
      <c r="N880" s="225"/>
      <c r="O880" s="236">
        <v>0.3</v>
      </c>
      <c r="P880" s="299" t="s">
        <v>299</v>
      </c>
      <c r="Q880" s="225"/>
      <c r="R880" s="225"/>
      <c r="S880" s="225"/>
      <c r="T880" s="226"/>
      <c r="U880" s="227"/>
      <c r="V880" s="227"/>
      <c r="W880" s="228"/>
      <c r="X880" s="229"/>
      <c r="Y880" s="230"/>
      <c r="Z880" s="230"/>
      <c r="AA880" s="230"/>
      <c r="AB880" s="231"/>
      <c r="AC880" s="231"/>
      <c r="AD880" s="232"/>
      <c r="AE880" s="233"/>
    </row>
    <row r="881" spans="1:31" ht="15.75" customHeight="1">
      <c r="A881" s="237" t="s">
        <v>9553</v>
      </c>
      <c r="B881" s="219" t="s">
        <v>9301</v>
      </c>
      <c r="C881" s="237" t="s">
        <v>9554</v>
      </c>
      <c r="D881" s="237" t="s">
        <v>9559</v>
      </c>
      <c r="E881" s="220" t="s">
        <v>9560</v>
      </c>
      <c r="F881" s="367"/>
      <c r="G881" s="350">
        <v>45243</v>
      </c>
      <c r="H881" s="219" t="s">
        <v>72</v>
      </c>
      <c r="I881" s="219">
        <v>8</v>
      </c>
      <c r="J881" s="277" t="s">
        <v>7623</v>
      </c>
      <c r="K881" s="219">
        <v>79406181</v>
      </c>
      <c r="L881" s="219" t="s">
        <v>4762</v>
      </c>
      <c r="M881" s="219" t="s">
        <v>61</v>
      </c>
      <c r="N881" s="225"/>
      <c r="O881" s="236">
        <v>0.64700000000000002</v>
      </c>
      <c r="P881" s="299" t="s">
        <v>299</v>
      </c>
      <c r="Q881" s="225"/>
      <c r="R881" s="225"/>
      <c r="S881" s="225"/>
      <c r="T881" s="226"/>
      <c r="U881" s="227"/>
      <c r="V881" s="227"/>
      <c r="W881" s="228"/>
      <c r="X881" s="229"/>
      <c r="Y881" s="230"/>
      <c r="Z881" s="230"/>
      <c r="AA881" s="230"/>
      <c r="AB881" s="231"/>
      <c r="AC881" s="231"/>
      <c r="AD881" s="232"/>
      <c r="AE881" s="233"/>
    </row>
    <row r="882" spans="1:31" ht="15.75" customHeight="1">
      <c r="A882" s="237" t="s">
        <v>156</v>
      </c>
      <c r="B882" s="219" t="s">
        <v>4921</v>
      </c>
      <c r="C882" s="237" t="s">
        <v>9561</v>
      </c>
      <c r="D882" s="237" t="s">
        <v>9562</v>
      </c>
      <c r="E882" s="220" t="s">
        <v>9563</v>
      </c>
      <c r="F882" s="367"/>
      <c r="G882" s="350">
        <v>45244</v>
      </c>
      <c r="H882" s="219" t="s">
        <v>72</v>
      </c>
      <c r="I882" s="219">
        <v>8</v>
      </c>
      <c r="J882" s="277" t="s">
        <v>7623</v>
      </c>
      <c r="K882" s="219">
        <v>78881429</v>
      </c>
      <c r="L882" s="219" t="s">
        <v>3696</v>
      </c>
      <c r="M882" s="219" t="s">
        <v>61</v>
      </c>
      <c r="N882" s="225"/>
      <c r="O882" s="224">
        <v>1E-3</v>
      </c>
      <c r="P882" s="298" t="s">
        <v>67</v>
      </c>
      <c r="Q882" s="225"/>
      <c r="R882" s="225"/>
      <c r="S882" s="225"/>
      <c r="T882" s="226" t="s">
        <v>9564</v>
      </c>
      <c r="U882" s="227"/>
      <c r="V882" s="227"/>
      <c r="W882" s="228"/>
      <c r="X882" s="229"/>
      <c r="Y882" s="230"/>
      <c r="Z882" s="230"/>
      <c r="AA882" s="230"/>
      <c r="AB882" s="231"/>
      <c r="AC882" s="231"/>
      <c r="AD882" s="232"/>
      <c r="AE882" s="233"/>
    </row>
    <row r="883" spans="1:31" ht="24.75" customHeight="1">
      <c r="A883" s="237" t="s">
        <v>9565</v>
      </c>
      <c r="B883" s="219" t="s">
        <v>9565</v>
      </c>
      <c r="C883" s="237" t="s">
        <v>9566</v>
      </c>
      <c r="D883" s="237" t="s">
        <v>9567</v>
      </c>
      <c r="E883" s="220" t="s">
        <v>9568</v>
      </c>
      <c r="F883" s="367"/>
      <c r="G883" s="350">
        <v>45245</v>
      </c>
      <c r="H883" s="219" t="s">
        <v>72</v>
      </c>
      <c r="I883" s="276">
        <f t="shared" ref="I883:I901" ca="1" si="51">(TODAY()-J883)/365</f>
        <v>29.838356164383562</v>
      </c>
      <c r="J883" s="223">
        <v>34604</v>
      </c>
      <c r="K883" s="219">
        <v>61716053</v>
      </c>
      <c r="L883" s="219" t="s">
        <v>3696</v>
      </c>
      <c r="M883" s="219" t="s">
        <v>61</v>
      </c>
      <c r="N883" s="225"/>
      <c r="O883" s="224">
        <v>1E-3</v>
      </c>
      <c r="P883" s="298" t="s">
        <v>67</v>
      </c>
      <c r="Q883" s="225"/>
      <c r="R883" s="225"/>
      <c r="S883" s="225"/>
      <c r="T883" s="226" t="s">
        <v>8907</v>
      </c>
      <c r="U883" s="227"/>
      <c r="V883" s="227"/>
      <c r="W883" s="228"/>
      <c r="X883" s="229"/>
      <c r="Y883" s="230"/>
      <c r="Z883" s="230"/>
      <c r="AA883" s="230"/>
      <c r="AB883" s="231"/>
      <c r="AC883" s="231"/>
      <c r="AD883" s="232"/>
      <c r="AE883" s="233"/>
    </row>
    <row r="884" spans="1:31" ht="24.75" customHeight="1">
      <c r="A884" s="237" t="s">
        <v>130</v>
      </c>
      <c r="B884" s="219" t="s">
        <v>4921</v>
      </c>
      <c r="C884" s="237" t="s">
        <v>9569</v>
      </c>
      <c r="D884" s="237" t="s">
        <v>9570</v>
      </c>
      <c r="E884" s="220" t="s">
        <v>9571</v>
      </c>
      <c r="F884" s="367"/>
      <c r="G884" s="350">
        <v>45246</v>
      </c>
      <c r="H884" s="219" t="s">
        <v>57</v>
      </c>
      <c r="I884" s="276">
        <f t="shared" ca="1" si="51"/>
        <v>65.356164383561648</v>
      </c>
      <c r="J884" s="223">
        <v>21640</v>
      </c>
      <c r="K884" s="219">
        <v>22073477</v>
      </c>
      <c r="L884" s="219" t="s">
        <v>3696</v>
      </c>
      <c r="M884" s="219" t="s">
        <v>61</v>
      </c>
      <c r="N884" s="225"/>
      <c r="O884" s="236">
        <v>1.335</v>
      </c>
      <c r="P884" s="299" t="s">
        <v>299</v>
      </c>
      <c r="Q884" s="225"/>
      <c r="R884" s="225"/>
      <c r="S884" s="225"/>
      <c r="T884" s="226"/>
      <c r="U884" s="227" t="s">
        <v>68</v>
      </c>
      <c r="V884" s="227">
        <v>1</v>
      </c>
      <c r="W884" s="228" t="s">
        <v>9572</v>
      </c>
      <c r="X884" s="229" t="s">
        <v>3065</v>
      </c>
      <c r="Y884" s="230"/>
      <c r="Z884" s="230"/>
      <c r="AA884" s="230"/>
      <c r="AB884" s="231"/>
      <c r="AC884" s="231"/>
      <c r="AD884" s="232"/>
      <c r="AE884" s="233"/>
    </row>
    <row r="885" spans="1:31" ht="24.75" customHeight="1">
      <c r="A885" s="237" t="s">
        <v>130</v>
      </c>
      <c r="B885" s="219" t="s">
        <v>4921</v>
      </c>
      <c r="C885" s="237" t="s">
        <v>9569</v>
      </c>
      <c r="D885" s="237" t="s">
        <v>9573</v>
      </c>
      <c r="E885" s="220" t="s">
        <v>9574</v>
      </c>
      <c r="F885" s="367"/>
      <c r="G885" s="350">
        <v>45246</v>
      </c>
      <c r="H885" s="219" t="s">
        <v>72</v>
      </c>
      <c r="I885" s="276">
        <f t="shared" ca="1" si="51"/>
        <v>36.098630136986301</v>
      </c>
      <c r="J885" s="223">
        <v>32319</v>
      </c>
      <c r="K885" s="219">
        <v>70431318</v>
      </c>
      <c r="L885" s="219" t="s">
        <v>3696</v>
      </c>
      <c r="M885" s="219" t="s">
        <v>61</v>
      </c>
      <c r="N885" s="225"/>
      <c r="O885" s="224">
        <v>1E-3</v>
      </c>
      <c r="P885" s="298" t="s">
        <v>67</v>
      </c>
      <c r="Q885" s="225"/>
      <c r="R885" s="225"/>
      <c r="S885" s="225"/>
      <c r="T885" s="226"/>
      <c r="U885" s="227" t="s">
        <v>68</v>
      </c>
      <c r="V885" s="227">
        <v>1</v>
      </c>
      <c r="W885" s="228" t="s">
        <v>9575</v>
      </c>
      <c r="X885" s="229" t="s">
        <v>3065</v>
      </c>
      <c r="Y885" s="230"/>
      <c r="Z885" s="230"/>
      <c r="AA885" s="230"/>
      <c r="AB885" s="231"/>
      <c r="AC885" s="231"/>
      <c r="AD885" s="232"/>
      <c r="AE885" s="233"/>
    </row>
    <row r="886" spans="1:31" ht="24.75" customHeight="1">
      <c r="A886" s="237" t="s">
        <v>130</v>
      </c>
      <c r="B886" s="219" t="s">
        <v>4921</v>
      </c>
      <c r="C886" s="237" t="s">
        <v>9569</v>
      </c>
      <c r="D886" s="237" t="s">
        <v>9576</v>
      </c>
      <c r="E886" s="220" t="s">
        <v>9577</v>
      </c>
      <c r="F886" s="367"/>
      <c r="G886" s="350">
        <v>45246</v>
      </c>
      <c r="H886" s="219" t="s">
        <v>57</v>
      </c>
      <c r="I886" s="276">
        <f t="shared" ca="1" si="51"/>
        <v>36.147945205479452</v>
      </c>
      <c r="J886" s="223">
        <v>32301</v>
      </c>
      <c r="K886" s="219">
        <v>45523194</v>
      </c>
      <c r="L886" s="219" t="s">
        <v>3696</v>
      </c>
      <c r="M886" s="219" t="s">
        <v>61</v>
      </c>
      <c r="N886" s="225"/>
      <c r="O886" s="224">
        <v>8.0000000000000002E-3</v>
      </c>
      <c r="P886" s="298" t="s">
        <v>67</v>
      </c>
      <c r="Q886" s="225"/>
      <c r="R886" s="225"/>
      <c r="S886" s="225"/>
      <c r="T886" s="226"/>
      <c r="U886" s="227" t="s">
        <v>68</v>
      </c>
      <c r="V886" s="227" t="s">
        <v>8415</v>
      </c>
      <c r="W886" s="228" t="s">
        <v>9578</v>
      </c>
      <c r="X886" s="229" t="s">
        <v>3065</v>
      </c>
      <c r="Y886" s="230"/>
      <c r="Z886" s="230"/>
      <c r="AA886" s="230"/>
      <c r="AB886" s="231"/>
      <c r="AC886" s="231"/>
      <c r="AD886" s="232"/>
      <c r="AE886" s="233"/>
    </row>
    <row r="887" spans="1:31" ht="24.75" customHeight="1">
      <c r="A887" s="237" t="s">
        <v>130</v>
      </c>
      <c r="B887" s="219" t="s">
        <v>4921</v>
      </c>
      <c r="C887" s="237" t="s">
        <v>9569</v>
      </c>
      <c r="D887" s="237" t="s">
        <v>9579</v>
      </c>
      <c r="E887" s="220" t="s">
        <v>9580</v>
      </c>
      <c r="F887" s="367"/>
      <c r="G887" s="350">
        <v>45246</v>
      </c>
      <c r="H887" s="219" t="s">
        <v>72</v>
      </c>
      <c r="I887" s="276">
        <f t="shared" ca="1" si="51"/>
        <v>41.709589041095889</v>
      </c>
      <c r="J887" s="223">
        <v>30271</v>
      </c>
      <c r="K887" s="219">
        <v>42793762</v>
      </c>
      <c r="L887" s="219" t="s">
        <v>3696</v>
      </c>
      <c r="M887" s="219" t="s">
        <v>61</v>
      </c>
      <c r="N887" s="225"/>
      <c r="O887" s="236">
        <v>0.89600000000000002</v>
      </c>
      <c r="P887" s="299" t="s">
        <v>299</v>
      </c>
      <c r="Q887" s="225"/>
      <c r="R887" s="225"/>
      <c r="S887" s="225"/>
      <c r="T887" s="226"/>
      <c r="U887" s="227" t="s">
        <v>68</v>
      </c>
      <c r="V887" s="227">
        <v>1</v>
      </c>
      <c r="W887" s="228" t="s">
        <v>9581</v>
      </c>
      <c r="X887" s="229" t="s">
        <v>3065</v>
      </c>
      <c r="Y887" s="230"/>
      <c r="Z887" s="230"/>
      <c r="AA887" s="230"/>
      <c r="AB887" s="231"/>
      <c r="AC887" s="231"/>
      <c r="AD887" s="232"/>
      <c r="AE887" s="233"/>
    </row>
    <row r="888" spans="1:31" ht="24.75" customHeight="1">
      <c r="A888" s="237" t="s">
        <v>130</v>
      </c>
      <c r="B888" s="219" t="s">
        <v>4921</v>
      </c>
      <c r="C888" s="237" t="s">
        <v>9569</v>
      </c>
      <c r="D888" s="237" t="s">
        <v>9582</v>
      </c>
      <c r="E888" s="220" t="s">
        <v>9583</v>
      </c>
      <c r="F888" s="367"/>
      <c r="G888" s="350">
        <v>45246</v>
      </c>
      <c r="H888" s="219" t="s">
        <v>57</v>
      </c>
      <c r="I888" s="276">
        <f t="shared" ca="1" si="51"/>
        <v>77.07123287671233</v>
      </c>
      <c r="J888" s="223">
        <v>17364</v>
      </c>
      <c r="K888" s="219">
        <v>20031910</v>
      </c>
      <c r="L888" s="219" t="s">
        <v>3696</v>
      </c>
      <c r="M888" s="219" t="s">
        <v>61</v>
      </c>
      <c r="N888" s="225"/>
      <c r="O888" s="236">
        <v>0.35</v>
      </c>
      <c r="P888" s="299" t="s">
        <v>299</v>
      </c>
      <c r="Q888" s="225"/>
      <c r="R888" s="225"/>
      <c r="S888" s="225"/>
      <c r="T888" s="226"/>
      <c r="U888" s="227"/>
      <c r="V888" s="227"/>
      <c r="W888" s="228"/>
      <c r="X888" s="229"/>
      <c r="Y888" s="230"/>
      <c r="Z888" s="230"/>
      <c r="AA888" s="230"/>
      <c r="AB888" s="231"/>
      <c r="AC888" s="231"/>
      <c r="AD888" s="232"/>
      <c r="AE888" s="233"/>
    </row>
    <row r="889" spans="1:31" ht="24.75" customHeight="1">
      <c r="A889" s="237" t="s">
        <v>130</v>
      </c>
      <c r="B889" s="219" t="s">
        <v>4921</v>
      </c>
      <c r="C889" s="237" t="s">
        <v>9569</v>
      </c>
      <c r="D889" s="237" t="s">
        <v>9584</v>
      </c>
      <c r="E889" s="220" t="s">
        <v>9585</v>
      </c>
      <c r="F889" s="367"/>
      <c r="G889" s="350">
        <v>45246</v>
      </c>
      <c r="H889" s="219" t="s">
        <v>57</v>
      </c>
      <c r="I889" s="276">
        <f t="shared" ca="1" si="51"/>
        <v>32.38082191780822</v>
      </c>
      <c r="J889" s="223">
        <v>33676</v>
      </c>
      <c r="K889" s="219">
        <v>47450343</v>
      </c>
      <c r="L889" s="219" t="s">
        <v>3696</v>
      </c>
      <c r="M889" s="219" t="s">
        <v>61</v>
      </c>
      <c r="N889" s="225"/>
      <c r="O889" s="224">
        <v>2E-3</v>
      </c>
      <c r="P889" s="298" t="s">
        <v>67</v>
      </c>
      <c r="Q889" s="225"/>
      <c r="R889" s="225"/>
      <c r="S889" s="225"/>
      <c r="T889" s="226"/>
      <c r="U889" s="227" t="s">
        <v>68</v>
      </c>
      <c r="V889" s="227">
        <v>1</v>
      </c>
      <c r="W889" s="228" t="s">
        <v>9586</v>
      </c>
      <c r="X889" s="229" t="s">
        <v>3065</v>
      </c>
      <c r="Y889" s="230"/>
      <c r="Z889" s="230"/>
      <c r="AA889" s="230"/>
      <c r="AB889" s="231"/>
      <c r="AC889" s="231"/>
      <c r="AD889" s="232"/>
      <c r="AE889" s="233"/>
    </row>
    <row r="890" spans="1:31" ht="24.75" customHeight="1">
      <c r="A890" s="237" t="s">
        <v>156</v>
      </c>
      <c r="B890" s="219" t="s">
        <v>4921</v>
      </c>
      <c r="C890" s="237" t="s">
        <v>9587</v>
      </c>
      <c r="D890" s="237" t="s">
        <v>9588</v>
      </c>
      <c r="E890" s="220" t="s">
        <v>9589</v>
      </c>
      <c r="F890" s="367"/>
      <c r="G890" s="350">
        <v>45246</v>
      </c>
      <c r="H890" s="219" t="s">
        <v>57</v>
      </c>
      <c r="I890" s="276">
        <f t="shared" ca="1" si="51"/>
        <v>19.397260273972602</v>
      </c>
      <c r="J890" s="223">
        <v>38415</v>
      </c>
      <c r="K890" s="219">
        <v>75406914</v>
      </c>
      <c r="L890" s="219" t="s">
        <v>9382</v>
      </c>
      <c r="M890" s="219" t="s">
        <v>61</v>
      </c>
      <c r="N890" s="225"/>
      <c r="O890" s="224">
        <v>2E-3</v>
      </c>
      <c r="P890" s="298" t="s">
        <v>67</v>
      </c>
      <c r="Q890" s="225"/>
      <c r="R890" s="225"/>
      <c r="S890" s="225"/>
      <c r="T890" s="226" t="s">
        <v>9590</v>
      </c>
      <c r="U890" s="227"/>
      <c r="V890" s="227"/>
      <c r="W890" s="228"/>
      <c r="X890" s="229"/>
      <c r="Y890" s="230"/>
      <c r="Z890" s="230"/>
      <c r="AA890" s="230"/>
      <c r="AB890" s="231"/>
      <c r="AC890" s="231"/>
      <c r="AD890" s="232"/>
      <c r="AE890" s="233"/>
    </row>
    <row r="891" spans="1:31" ht="24.75" customHeight="1">
      <c r="A891" s="237" t="s">
        <v>928</v>
      </c>
      <c r="B891" s="219" t="s">
        <v>283</v>
      </c>
      <c r="C891" s="237" t="s">
        <v>9591</v>
      </c>
      <c r="D891" s="237" t="s">
        <v>9592</v>
      </c>
      <c r="E891" s="220" t="s">
        <v>9593</v>
      </c>
      <c r="F891" s="367"/>
      <c r="G891" s="350">
        <v>45246</v>
      </c>
      <c r="H891" s="219" t="s">
        <v>72</v>
      </c>
      <c r="I891" s="276">
        <f t="shared" ca="1" si="51"/>
        <v>40.884931506849313</v>
      </c>
      <c r="J891" s="223">
        <v>30572</v>
      </c>
      <c r="K891" s="219">
        <v>42497620</v>
      </c>
      <c r="L891" s="219" t="s">
        <v>3696</v>
      </c>
      <c r="M891" s="219" t="s">
        <v>61</v>
      </c>
      <c r="N891" s="225"/>
      <c r="O891" s="236">
        <v>2.4990000000000001</v>
      </c>
      <c r="P891" s="299" t="s">
        <v>299</v>
      </c>
      <c r="Q891" s="225"/>
      <c r="R891" s="225"/>
      <c r="S891" s="225"/>
      <c r="T891" s="226" t="s">
        <v>9594</v>
      </c>
      <c r="U891" s="227"/>
      <c r="V891" s="227"/>
      <c r="W891" s="228"/>
      <c r="X891" s="229"/>
      <c r="Y891" s="313" t="s">
        <v>73</v>
      </c>
      <c r="Z891" s="230"/>
      <c r="AA891" s="230"/>
      <c r="AB891" s="231"/>
      <c r="AC891" s="231"/>
      <c r="AD891" s="232"/>
      <c r="AE891" s="233"/>
    </row>
    <row r="892" spans="1:31" ht="24.75" customHeight="1">
      <c r="A892" s="237" t="s">
        <v>3167</v>
      </c>
      <c r="B892" s="219" t="s">
        <v>2437</v>
      </c>
      <c r="C892" s="237" t="s">
        <v>9595</v>
      </c>
      <c r="D892" s="237" t="s">
        <v>9596</v>
      </c>
      <c r="E892" s="220" t="s">
        <v>9597</v>
      </c>
      <c r="F892" s="367"/>
      <c r="G892" s="350">
        <v>45246</v>
      </c>
      <c r="H892" s="219" t="s">
        <v>57</v>
      </c>
      <c r="I892" s="276">
        <f t="shared" ca="1" si="51"/>
        <v>30.638356164383563</v>
      </c>
      <c r="J892" s="223">
        <v>34312</v>
      </c>
      <c r="K892" s="219">
        <v>70392677</v>
      </c>
      <c r="L892" s="378" t="s">
        <v>3679</v>
      </c>
      <c r="M892" s="219" t="s">
        <v>61</v>
      </c>
      <c r="N892" s="225"/>
      <c r="O892" s="236">
        <v>1.488</v>
      </c>
      <c r="P892" s="299" t="s">
        <v>299</v>
      </c>
      <c r="Q892" s="225"/>
      <c r="R892" s="225"/>
      <c r="S892" s="225"/>
      <c r="T892" s="226"/>
      <c r="U892" s="227" t="s">
        <v>68</v>
      </c>
      <c r="V892" s="227">
        <v>1</v>
      </c>
      <c r="W892" s="228">
        <v>110.742</v>
      </c>
      <c r="X892" s="229" t="s">
        <v>7623</v>
      </c>
      <c r="Y892" s="313" t="s">
        <v>73</v>
      </c>
      <c r="Z892" s="230"/>
      <c r="AA892" s="230"/>
      <c r="AB892" s="231"/>
      <c r="AC892" s="231"/>
      <c r="AD892" s="232"/>
      <c r="AE892" s="233"/>
    </row>
    <row r="893" spans="1:31" ht="24.75" customHeight="1">
      <c r="A893" s="237" t="s">
        <v>5813</v>
      </c>
      <c r="B893" s="219" t="s">
        <v>1450</v>
      </c>
      <c r="C893" s="237" t="s">
        <v>9598</v>
      </c>
      <c r="D893" s="237" t="s">
        <v>9599</v>
      </c>
      <c r="E893" s="220" t="s">
        <v>9600</v>
      </c>
      <c r="F893" s="367"/>
      <c r="G893" s="350">
        <v>45246</v>
      </c>
      <c r="H893" s="219" t="s">
        <v>72</v>
      </c>
      <c r="I893" s="276">
        <f t="shared" ca="1" si="51"/>
        <v>36.07123287671233</v>
      </c>
      <c r="J893" s="223">
        <v>32329</v>
      </c>
      <c r="K893" s="219">
        <v>70341709</v>
      </c>
      <c r="L893" s="219" t="s">
        <v>3696</v>
      </c>
      <c r="M893" s="219" t="s">
        <v>61</v>
      </c>
      <c r="N893" s="225"/>
      <c r="O893" s="236">
        <v>1.59</v>
      </c>
      <c r="P893" s="299" t="s">
        <v>299</v>
      </c>
      <c r="Q893" s="225"/>
      <c r="R893" s="225"/>
      <c r="S893" s="299" t="s">
        <v>80</v>
      </c>
      <c r="T893" s="226"/>
      <c r="U893" s="227"/>
      <c r="V893" s="227"/>
      <c r="W893" s="228"/>
      <c r="X893" s="229"/>
      <c r="Y893" s="230"/>
      <c r="Z893" s="230"/>
      <c r="AA893" s="230"/>
      <c r="AB893" s="231"/>
      <c r="AC893" s="231"/>
      <c r="AD893" s="232"/>
      <c r="AE893" s="233"/>
    </row>
    <row r="894" spans="1:31" ht="15.75" customHeight="1">
      <c r="A894" s="279" t="s">
        <v>227</v>
      </c>
      <c r="B894" s="219" t="s">
        <v>4921</v>
      </c>
      <c r="C894" s="279" t="s">
        <v>9601</v>
      </c>
      <c r="D894" s="279" t="s">
        <v>9602</v>
      </c>
      <c r="E894" s="220" t="s">
        <v>9603</v>
      </c>
      <c r="F894" s="367"/>
      <c r="G894" s="350">
        <v>45247</v>
      </c>
      <c r="H894" s="219" t="s">
        <v>72</v>
      </c>
      <c r="I894" s="276">
        <f t="shared" ca="1" si="51"/>
        <v>49.983561643835614</v>
      </c>
      <c r="J894" s="223">
        <v>27251</v>
      </c>
      <c r="K894" s="219">
        <v>22196073</v>
      </c>
      <c r="L894" s="219" t="s">
        <v>3696</v>
      </c>
      <c r="M894" s="219" t="s">
        <v>61</v>
      </c>
      <c r="N894" s="225"/>
      <c r="O894" s="224">
        <v>3.0000000000000001E-3</v>
      </c>
      <c r="P894" s="298" t="s">
        <v>67</v>
      </c>
      <c r="Q894" s="225"/>
      <c r="R894" s="225"/>
      <c r="S894" s="225"/>
      <c r="T894" s="226" t="s">
        <v>9604</v>
      </c>
      <c r="U894" s="227"/>
      <c r="V894" s="227"/>
      <c r="W894" s="228"/>
      <c r="X894" s="229"/>
      <c r="Y894" s="230"/>
      <c r="Z894" s="230"/>
      <c r="AA894" s="230"/>
      <c r="AB894" s="231"/>
      <c r="AC894" s="231"/>
      <c r="AD894" s="232"/>
      <c r="AE894" s="233"/>
    </row>
    <row r="895" spans="1:31" ht="15.75" customHeight="1">
      <c r="A895" s="279" t="s">
        <v>88</v>
      </c>
      <c r="B895" s="219" t="s">
        <v>95</v>
      </c>
      <c r="C895" s="307" t="s">
        <v>9605</v>
      </c>
      <c r="D895" s="279" t="s">
        <v>9606</v>
      </c>
      <c r="E895" s="220" t="s">
        <v>9607</v>
      </c>
      <c r="F895" s="367"/>
      <c r="G895" s="350">
        <v>45247</v>
      </c>
      <c r="H895" s="219" t="s">
        <v>72</v>
      </c>
      <c r="I895" s="276">
        <f t="shared" ca="1" si="51"/>
        <v>64.336986301369862</v>
      </c>
      <c r="J895" s="223">
        <v>22012</v>
      </c>
      <c r="K895" s="219">
        <v>23982819</v>
      </c>
      <c r="L895" s="219" t="s">
        <v>3696</v>
      </c>
      <c r="M895" s="219" t="s">
        <v>61</v>
      </c>
      <c r="N895" s="225"/>
      <c r="O895" s="236">
        <v>1.3560000000000001</v>
      </c>
      <c r="P895" s="299" t="s">
        <v>299</v>
      </c>
      <c r="Q895" s="225"/>
      <c r="R895" s="225"/>
      <c r="S895" s="225"/>
      <c r="T895" s="226"/>
      <c r="U895" s="227"/>
      <c r="V895" s="227"/>
      <c r="W895" s="228"/>
      <c r="X895" s="229"/>
      <c r="Y895" s="230"/>
      <c r="Z895" s="230"/>
      <c r="AA895" s="230"/>
      <c r="AB895" s="231"/>
      <c r="AC895" s="231"/>
      <c r="AD895" s="232"/>
      <c r="AE895" s="233"/>
    </row>
    <row r="896" spans="1:31" ht="15.75" customHeight="1">
      <c r="A896" s="279" t="s">
        <v>88</v>
      </c>
      <c r="B896" s="219" t="s">
        <v>95</v>
      </c>
      <c r="C896" s="279" t="s">
        <v>9605</v>
      </c>
      <c r="D896" s="279" t="s">
        <v>9608</v>
      </c>
      <c r="E896" s="220" t="s">
        <v>9609</v>
      </c>
      <c r="F896" s="367"/>
      <c r="G896" s="350">
        <v>45247</v>
      </c>
      <c r="H896" s="219" t="s">
        <v>57</v>
      </c>
      <c r="I896" s="276">
        <f t="shared" ca="1" si="51"/>
        <v>60.372602739726027</v>
      </c>
      <c r="J896" s="223">
        <v>23459</v>
      </c>
      <c r="K896" s="219">
        <v>23823700</v>
      </c>
      <c r="L896" s="219" t="s">
        <v>3696</v>
      </c>
      <c r="M896" s="219" t="s">
        <v>61</v>
      </c>
      <c r="N896" s="225"/>
      <c r="O896" s="236">
        <v>0.89900000000000002</v>
      </c>
      <c r="P896" s="299" t="s">
        <v>299</v>
      </c>
      <c r="Q896" s="225"/>
      <c r="R896" s="225"/>
      <c r="S896" s="225"/>
      <c r="T896" s="226"/>
      <c r="U896" s="227"/>
      <c r="V896" s="227"/>
      <c r="W896" s="228"/>
      <c r="X896" s="229"/>
      <c r="Y896" s="230"/>
      <c r="Z896" s="230"/>
      <c r="AA896" s="230"/>
      <c r="AB896" s="231"/>
      <c r="AC896" s="231"/>
      <c r="AD896" s="232"/>
      <c r="AE896" s="233"/>
    </row>
    <row r="897" spans="1:31" ht="15.75" customHeight="1">
      <c r="A897" s="279" t="s">
        <v>595</v>
      </c>
      <c r="B897" s="219" t="s">
        <v>4921</v>
      </c>
      <c r="C897" s="279" t="s">
        <v>9610</v>
      </c>
      <c r="D897" s="279" t="s">
        <v>9611</v>
      </c>
      <c r="E897" s="220" t="s">
        <v>9612</v>
      </c>
      <c r="F897" s="367"/>
      <c r="G897" s="350">
        <v>45247</v>
      </c>
      <c r="H897" s="219" t="s">
        <v>72</v>
      </c>
      <c r="I897" s="276">
        <f t="shared" ca="1" si="51"/>
        <v>43.282191780821918</v>
      </c>
      <c r="J897" s="223">
        <v>29697</v>
      </c>
      <c r="K897" s="219">
        <v>43845187</v>
      </c>
      <c r="L897" s="219" t="s">
        <v>3696</v>
      </c>
      <c r="M897" s="219" t="s">
        <v>61</v>
      </c>
      <c r="N897" s="225"/>
      <c r="O897" s="224">
        <v>1E-3</v>
      </c>
      <c r="P897" s="298" t="s">
        <v>67</v>
      </c>
      <c r="Q897" s="225"/>
      <c r="R897" s="225"/>
      <c r="S897" s="225"/>
      <c r="T897" s="226"/>
      <c r="U897" s="227"/>
      <c r="V897" s="227"/>
      <c r="W897" s="228"/>
      <c r="X897" s="229"/>
      <c r="Y897" s="230"/>
      <c r="Z897" s="230"/>
      <c r="AA897" s="230"/>
      <c r="AB897" s="231"/>
      <c r="AC897" s="231"/>
      <c r="AD897" s="232"/>
      <c r="AE897" s="233"/>
    </row>
    <row r="898" spans="1:31" ht="15.75" customHeight="1">
      <c r="A898" s="279" t="s">
        <v>1235</v>
      </c>
      <c r="B898" s="219" t="s">
        <v>7168</v>
      </c>
      <c r="C898" s="279" t="s">
        <v>9613</v>
      </c>
      <c r="D898" s="279" t="s">
        <v>9614</v>
      </c>
      <c r="E898" s="220" t="s">
        <v>9615</v>
      </c>
      <c r="F898" s="367"/>
      <c r="G898" s="350">
        <v>45247</v>
      </c>
      <c r="H898" s="219" t="s">
        <v>57</v>
      </c>
      <c r="I898" s="276">
        <f t="shared" ca="1" si="51"/>
        <v>30.526027397260275</v>
      </c>
      <c r="J898" s="223">
        <v>34353</v>
      </c>
      <c r="K898" s="219">
        <v>70029751</v>
      </c>
      <c r="L898" s="219" t="s">
        <v>3696</v>
      </c>
      <c r="M898" s="219" t="s">
        <v>61</v>
      </c>
      <c r="N898" s="225"/>
      <c r="O898" s="224">
        <v>2E-3</v>
      </c>
      <c r="P898" s="298" t="s">
        <v>67</v>
      </c>
      <c r="Q898" s="225"/>
      <c r="R898" s="225"/>
      <c r="S898" s="225"/>
      <c r="T898" s="226"/>
      <c r="U898" s="227" t="s">
        <v>3418</v>
      </c>
      <c r="V898" s="227">
        <v>1.2</v>
      </c>
      <c r="W898" s="228">
        <v>0.91</v>
      </c>
      <c r="X898" s="229" t="s">
        <v>389</v>
      </c>
      <c r="Y898" s="230"/>
      <c r="Z898" s="230"/>
      <c r="AA898" s="230"/>
      <c r="AB898" s="231"/>
      <c r="AC898" s="231"/>
      <c r="AD898" s="232"/>
      <c r="AE898" s="233"/>
    </row>
    <row r="899" spans="1:31" ht="15.75" customHeight="1">
      <c r="A899" s="279" t="s">
        <v>130</v>
      </c>
      <c r="B899" s="219" t="s">
        <v>4921</v>
      </c>
      <c r="C899" s="279" t="s">
        <v>9616</v>
      </c>
      <c r="D899" s="279" t="s">
        <v>9617</v>
      </c>
      <c r="E899" s="220" t="s">
        <v>9618</v>
      </c>
      <c r="F899" s="367"/>
      <c r="G899" s="350">
        <v>45251</v>
      </c>
      <c r="H899" s="219" t="s">
        <v>57</v>
      </c>
      <c r="I899" s="276">
        <f t="shared" ca="1" si="51"/>
        <v>60.747945205479454</v>
      </c>
      <c r="J899" s="223">
        <v>23322</v>
      </c>
      <c r="K899" s="219">
        <v>8975823</v>
      </c>
      <c r="L899" s="219" t="s">
        <v>3696</v>
      </c>
      <c r="M899" s="219" t="s">
        <v>61</v>
      </c>
      <c r="N899" s="225"/>
      <c r="O899" s="236">
        <v>1.357</v>
      </c>
      <c r="P899" s="299" t="s">
        <v>299</v>
      </c>
      <c r="Q899" s="225"/>
      <c r="R899" s="225"/>
      <c r="S899" s="225"/>
      <c r="T899" s="226"/>
      <c r="U899" s="227"/>
      <c r="V899" s="227"/>
      <c r="W899" s="228"/>
      <c r="X899" s="229"/>
      <c r="Y899" s="230"/>
      <c r="Z899" s="230"/>
      <c r="AA899" s="230"/>
      <c r="AB899" s="231"/>
      <c r="AC899" s="231"/>
      <c r="AD899" s="232"/>
      <c r="AE899" s="233"/>
    </row>
    <row r="900" spans="1:31" ht="15.75" customHeight="1">
      <c r="A900" s="279" t="s">
        <v>130</v>
      </c>
      <c r="B900" s="219" t="s">
        <v>4921</v>
      </c>
      <c r="C900" s="279" t="s">
        <v>9616</v>
      </c>
      <c r="D900" s="279" t="s">
        <v>9619</v>
      </c>
      <c r="E900" s="220" t="s">
        <v>9620</v>
      </c>
      <c r="F900" s="367"/>
      <c r="G900" s="350">
        <v>45251</v>
      </c>
      <c r="H900" s="219" t="s">
        <v>72</v>
      </c>
      <c r="I900" s="276">
        <f t="shared" ca="1" si="51"/>
        <v>54.057534246575344</v>
      </c>
      <c r="J900" s="223">
        <v>25764</v>
      </c>
      <c r="K900" s="219">
        <v>15731428</v>
      </c>
      <c r="L900" s="219" t="s">
        <v>3696</v>
      </c>
      <c r="M900" s="219" t="s">
        <v>61</v>
      </c>
      <c r="N900" s="225"/>
      <c r="O900" s="236">
        <v>0.61899999999999999</v>
      </c>
      <c r="P900" s="299" t="s">
        <v>299</v>
      </c>
      <c r="Q900" s="225"/>
      <c r="R900" s="225"/>
      <c r="S900" s="225"/>
      <c r="T900" s="226"/>
      <c r="U900" s="227"/>
      <c r="V900" s="227"/>
      <c r="W900" s="228"/>
      <c r="X900" s="229"/>
      <c r="Y900" s="230"/>
      <c r="Z900" s="230"/>
      <c r="AA900" s="230"/>
      <c r="AB900" s="231"/>
      <c r="AC900" s="231"/>
      <c r="AD900" s="232"/>
      <c r="AE900" s="233"/>
    </row>
    <row r="901" spans="1:31" ht="15.75" customHeight="1">
      <c r="A901" s="279" t="s">
        <v>156</v>
      </c>
      <c r="B901" s="219" t="s">
        <v>4921</v>
      </c>
      <c r="C901" s="279" t="s">
        <v>9621</v>
      </c>
      <c r="D901" s="279" t="s">
        <v>9622</v>
      </c>
      <c r="E901" s="220" t="s">
        <v>9623</v>
      </c>
      <c r="F901" s="367"/>
      <c r="G901" s="350">
        <v>45251</v>
      </c>
      <c r="H901" s="219" t="s">
        <v>57</v>
      </c>
      <c r="I901" s="276">
        <f t="shared" ca="1" si="51"/>
        <v>42.057534246575344</v>
      </c>
      <c r="J901" s="223">
        <v>30144</v>
      </c>
      <c r="K901" s="219">
        <v>41560494</v>
      </c>
      <c r="L901" s="219" t="s">
        <v>3696</v>
      </c>
      <c r="M901" s="219" t="s">
        <v>61</v>
      </c>
      <c r="N901" s="225"/>
      <c r="O901" s="224">
        <v>0</v>
      </c>
      <c r="P901" s="298" t="s">
        <v>67</v>
      </c>
      <c r="Q901" s="225"/>
      <c r="R901" s="225"/>
      <c r="S901" s="225"/>
      <c r="T901" s="226" t="s">
        <v>9624</v>
      </c>
      <c r="U901" s="227"/>
      <c r="V901" s="227"/>
      <c r="W901" s="228"/>
      <c r="X901" s="229"/>
      <c r="Y901" s="230"/>
      <c r="Z901" s="230"/>
      <c r="AA901" s="230"/>
      <c r="AB901" s="231"/>
      <c r="AC901" s="231"/>
      <c r="AD901" s="232"/>
      <c r="AE901" s="233"/>
    </row>
    <row r="902" spans="1:31" ht="15.75" customHeight="1">
      <c r="A902" s="279" t="s">
        <v>156</v>
      </c>
      <c r="B902" s="219" t="s">
        <v>4921</v>
      </c>
      <c r="C902" s="279" t="s">
        <v>9625</v>
      </c>
      <c r="D902" s="279" t="s">
        <v>9507</v>
      </c>
      <c r="E902" s="220" t="s">
        <v>9626</v>
      </c>
      <c r="F902" s="367"/>
      <c r="G902" s="350">
        <v>45251</v>
      </c>
      <c r="H902" s="219" t="s">
        <v>57</v>
      </c>
      <c r="I902" s="219">
        <v>60</v>
      </c>
      <c r="J902" s="223"/>
      <c r="K902" s="219">
        <v>80076652</v>
      </c>
      <c r="L902" s="219" t="s">
        <v>3696</v>
      </c>
      <c r="M902" s="219" t="s">
        <v>61</v>
      </c>
      <c r="N902" s="225"/>
      <c r="O902" s="236">
        <v>1.9670000000000001</v>
      </c>
      <c r="P902" s="299" t="s">
        <v>299</v>
      </c>
      <c r="Q902" s="225"/>
      <c r="R902" s="225"/>
      <c r="S902" s="225"/>
      <c r="T902" s="226" t="s">
        <v>9627</v>
      </c>
      <c r="U902" s="227"/>
      <c r="V902" s="227"/>
      <c r="W902" s="228"/>
      <c r="X902" s="229"/>
      <c r="Y902" s="230"/>
      <c r="Z902" s="230"/>
      <c r="AA902" s="230"/>
      <c r="AB902" s="231"/>
      <c r="AC902" s="231"/>
      <c r="AD902" s="232"/>
      <c r="AE902" s="233"/>
    </row>
    <row r="903" spans="1:31" ht="15.75" customHeight="1">
      <c r="A903" s="279" t="s">
        <v>156</v>
      </c>
      <c r="B903" s="219" t="s">
        <v>4921</v>
      </c>
      <c r="C903" s="279" t="s">
        <v>9628</v>
      </c>
      <c r="D903" s="279" t="s">
        <v>9629</v>
      </c>
      <c r="E903" s="220" t="s">
        <v>9630</v>
      </c>
      <c r="F903" s="367"/>
      <c r="G903" s="350">
        <v>45251</v>
      </c>
      <c r="H903" s="219" t="s">
        <v>72</v>
      </c>
      <c r="I903" s="219">
        <v>45</v>
      </c>
      <c r="J903" s="223"/>
      <c r="K903" s="219">
        <v>10298294</v>
      </c>
      <c r="L903" s="219" t="s">
        <v>3696</v>
      </c>
      <c r="M903" s="219" t="s">
        <v>61</v>
      </c>
      <c r="N903" s="225"/>
      <c r="O903" s="236">
        <v>0.72499999999999998</v>
      </c>
      <c r="P903" s="299" t="s">
        <v>299</v>
      </c>
      <c r="Q903" s="225"/>
      <c r="R903" s="225"/>
      <c r="S903" s="225"/>
      <c r="T903" s="226"/>
      <c r="U903" s="227"/>
      <c r="V903" s="227"/>
      <c r="W903" s="228"/>
      <c r="X903" s="229"/>
      <c r="Y903" s="230"/>
      <c r="Z903" s="230"/>
      <c r="AA903" s="230"/>
      <c r="AB903" s="231"/>
      <c r="AC903" s="231"/>
      <c r="AD903" s="232"/>
      <c r="AE903" s="233"/>
    </row>
    <row r="904" spans="1:31" ht="15.75" customHeight="1">
      <c r="A904" s="279" t="s">
        <v>410</v>
      </c>
      <c r="B904" s="219" t="s">
        <v>4921</v>
      </c>
      <c r="C904" s="279" t="s">
        <v>9631</v>
      </c>
      <c r="D904" s="279" t="s">
        <v>9632</v>
      </c>
      <c r="E904" s="220" t="s">
        <v>9633</v>
      </c>
      <c r="F904" s="367"/>
      <c r="G904" s="350">
        <v>45251</v>
      </c>
      <c r="H904" s="219" t="s">
        <v>57</v>
      </c>
      <c r="I904" s="276">
        <f t="shared" ref="I904:I922" ca="1" si="52">(TODAY()-J904)/365</f>
        <v>60.846575342465755</v>
      </c>
      <c r="J904" s="223">
        <v>23286</v>
      </c>
      <c r="K904" s="219">
        <v>15399831</v>
      </c>
      <c r="L904" s="219" t="s">
        <v>3696</v>
      </c>
      <c r="M904" s="219" t="s">
        <v>61</v>
      </c>
      <c r="N904" s="225"/>
      <c r="O904" s="236">
        <v>0.57899999999999996</v>
      </c>
      <c r="P904" s="299" t="s">
        <v>299</v>
      </c>
      <c r="Q904" s="225"/>
      <c r="R904" s="225"/>
      <c r="S904" s="225"/>
      <c r="T904" s="226"/>
      <c r="U904" s="227"/>
      <c r="V904" s="227"/>
      <c r="W904" s="228"/>
      <c r="X904" s="229"/>
      <c r="Y904" s="230"/>
      <c r="Z904" s="230"/>
      <c r="AA904" s="230"/>
      <c r="AB904" s="231"/>
      <c r="AC904" s="231"/>
      <c r="AD904" s="232"/>
      <c r="AE904" s="233"/>
    </row>
    <row r="905" spans="1:31" ht="15.75" customHeight="1">
      <c r="A905" s="279" t="s">
        <v>8733</v>
      </c>
      <c r="B905" s="219" t="s">
        <v>675</v>
      </c>
      <c r="C905" s="279" t="s">
        <v>9634</v>
      </c>
      <c r="D905" s="279" t="s">
        <v>9635</v>
      </c>
      <c r="E905" s="220" t="s">
        <v>9636</v>
      </c>
      <c r="F905" s="367"/>
      <c r="G905" s="350">
        <v>45251</v>
      </c>
      <c r="H905" s="219" t="s">
        <v>57</v>
      </c>
      <c r="I905" s="276">
        <f t="shared" ca="1" si="52"/>
        <v>29.032876712328768</v>
      </c>
      <c r="J905" s="223">
        <v>34898</v>
      </c>
      <c r="K905" s="219">
        <v>73754521</v>
      </c>
      <c r="L905" s="219" t="s">
        <v>3696</v>
      </c>
      <c r="M905" s="219" t="s">
        <v>61</v>
      </c>
      <c r="N905" s="225"/>
      <c r="O905" s="224">
        <v>2E-3</v>
      </c>
      <c r="P905" s="298" t="s">
        <v>67</v>
      </c>
      <c r="Q905" s="225"/>
      <c r="R905" s="225"/>
      <c r="S905" s="225"/>
      <c r="T905" s="226"/>
      <c r="U905" s="227"/>
      <c r="V905" s="227"/>
      <c r="W905" s="228"/>
      <c r="X905" s="229"/>
      <c r="Y905" s="230"/>
      <c r="Z905" s="230"/>
      <c r="AA905" s="230"/>
      <c r="AB905" s="231"/>
      <c r="AC905" s="231"/>
      <c r="AD905" s="232"/>
      <c r="AE905" s="233"/>
    </row>
    <row r="906" spans="1:31" ht="15.75" customHeight="1">
      <c r="A906" s="279" t="s">
        <v>3167</v>
      </c>
      <c r="B906" s="219" t="s">
        <v>2437</v>
      </c>
      <c r="C906" s="279" t="s">
        <v>9637</v>
      </c>
      <c r="D906" s="279" t="s">
        <v>9638</v>
      </c>
      <c r="E906" s="220" t="s">
        <v>9639</v>
      </c>
      <c r="F906" s="367"/>
      <c r="G906" s="350">
        <v>45252</v>
      </c>
      <c r="H906" s="219" t="s">
        <v>57</v>
      </c>
      <c r="I906" s="276">
        <f t="shared" ca="1" si="52"/>
        <v>31.986301369863014</v>
      </c>
      <c r="J906" s="223">
        <v>33820</v>
      </c>
      <c r="K906" s="219">
        <v>71589973</v>
      </c>
      <c r="L906" s="219" t="s">
        <v>3696</v>
      </c>
      <c r="M906" s="219" t="s">
        <v>61</v>
      </c>
      <c r="N906" s="225"/>
      <c r="O906" s="236">
        <v>1.226</v>
      </c>
      <c r="P906" s="299" t="s">
        <v>299</v>
      </c>
      <c r="Q906" s="225"/>
      <c r="R906" s="225"/>
      <c r="S906" s="225"/>
      <c r="T906" s="226"/>
      <c r="U906" s="227" t="s">
        <v>68</v>
      </c>
      <c r="V906" s="227">
        <v>1</v>
      </c>
      <c r="W906" s="228">
        <v>203.50299999999999</v>
      </c>
      <c r="X906" s="229"/>
      <c r="Y906" s="230"/>
      <c r="Z906" s="230"/>
      <c r="AA906" s="230"/>
      <c r="AB906" s="231"/>
      <c r="AC906" s="231"/>
      <c r="AD906" s="232"/>
      <c r="AE906" s="233"/>
    </row>
    <row r="907" spans="1:31" ht="15.75" customHeight="1">
      <c r="A907" s="279" t="s">
        <v>3167</v>
      </c>
      <c r="B907" s="219" t="s">
        <v>2437</v>
      </c>
      <c r="C907" s="279" t="s">
        <v>9637</v>
      </c>
      <c r="D907" s="279" t="s">
        <v>9640</v>
      </c>
      <c r="E907" s="220" t="s">
        <v>9641</v>
      </c>
      <c r="F907" s="367"/>
      <c r="G907" s="350">
        <v>45252</v>
      </c>
      <c r="H907" s="219" t="s">
        <v>72</v>
      </c>
      <c r="I907" s="276">
        <f t="shared" ca="1" si="52"/>
        <v>41.145205479452052</v>
      </c>
      <c r="J907" s="223">
        <v>30477</v>
      </c>
      <c r="K907" s="219">
        <v>41945651</v>
      </c>
      <c r="L907" s="219" t="s">
        <v>3696</v>
      </c>
      <c r="M907" s="219" t="s">
        <v>61</v>
      </c>
      <c r="N907" s="225"/>
      <c r="O907" s="236">
        <v>1.01</v>
      </c>
      <c r="P907" s="299" t="s">
        <v>299</v>
      </c>
      <c r="Q907" s="225"/>
      <c r="R907" s="225"/>
      <c r="S907" s="225"/>
      <c r="T907" s="226"/>
      <c r="U907" s="227" t="s">
        <v>68</v>
      </c>
      <c r="V907" s="227">
        <v>1</v>
      </c>
      <c r="W907" s="228">
        <v>43.097999999999999</v>
      </c>
      <c r="X907" s="229"/>
      <c r="Y907" s="230"/>
      <c r="Z907" s="230"/>
      <c r="AA907" s="230"/>
      <c r="AB907" s="231"/>
      <c r="AC907" s="231"/>
      <c r="AD907" s="232"/>
      <c r="AE907" s="233"/>
    </row>
    <row r="908" spans="1:31" ht="15.75" customHeight="1">
      <c r="A908" s="279" t="s">
        <v>651</v>
      </c>
      <c r="B908" s="219" t="s">
        <v>400</v>
      </c>
      <c r="C908" s="279" t="s">
        <v>9642</v>
      </c>
      <c r="D908" s="279" t="s">
        <v>9643</v>
      </c>
      <c r="E908" s="220" t="s">
        <v>9644</v>
      </c>
      <c r="F908" s="367"/>
      <c r="G908" s="350">
        <v>45253</v>
      </c>
      <c r="H908" s="219" t="s">
        <v>72</v>
      </c>
      <c r="I908" s="276">
        <f t="shared" ca="1" si="52"/>
        <v>61.405479452054792</v>
      </c>
      <c r="J908" s="223">
        <v>23082</v>
      </c>
      <c r="K908" s="219">
        <v>930090</v>
      </c>
      <c r="L908" s="219" t="s">
        <v>3696</v>
      </c>
      <c r="M908" s="219" t="s">
        <v>61</v>
      </c>
      <c r="N908" s="225"/>
      <c r="O908" s="224">
        <v>2E-3</v>
      </c>
      <c r="P908" s="298" t="s">
        <v>67</v>
      </c>
      <c r="Q908" s="225"/>
      <c r="R908" s="225"/>
      <c r="S908" s="225"/>
      <c r="T908" s="226"/>
      <c r="U908" s="227"/>
      <c r="V908" s="227"/>
      <c r="W908" s="228"/>
      <c r="X908" s="229"/>
      <c r="Y908" s="230"/>
      <c r="Z908" s="230"/>
      <c r="AA908" s="230"/>
      <c r="AB908" s="231"/>
      <c r="AC908" s="231"/>
      <c r="AD908" s="232"/>
      <c r="AE908" s="233"/>
    </row>
    <row r="909" spans="1:31" ht="15.75" customHeight="1">
      <c r="A909" s="279" t="s">
        <v>492</v>
      </c>
      <c r="B909" s="219" t="s">
        <v>495</v>
      </c>
      <c r="C909" s="279" t="s">
        <v>9645</v>
      </c>
      <c r="D909" s="279" t="s">
        <v>9646</v>
      </c>
      <c r="E909" s="220" t="s">
        <v>9647</v>
      </c>
      <c r="F909" s="367"/>
      <c r="G909" s="350">
        <v>45253</v>
      </c>
      <c r="H909" s="219" t="s">
        <v>57</v>
      </c>
      <c r="I909" s="276">
        <f t="shared" ca="1" si="52"/>
        <v>63.106849315068494</v>
      </c>
      <c r="J909" s="223">
        <v>22461</v>
      </c>
      <c r="K909" s="219">
        <v>41020565</v>
      </c>
      <c r="L909" s="219" t="s">
        <v>3696</v>
      </c>
      <c r="M909" s="219" t="s">
        <v>61</v>
      </c>
      <c r="N909" s="225"/>
      <c r="O909" s="236">
        <v>1.381</v>
      </c>
      <c r="P909" s="299" t="s">
        <v>299</v>
      </c>
      <c r="Q909" s="225"/>
      <c r="R909" s="225"/>
      <c r="S909" s="225"/>
      <c r="T909" s="226"/>
      <c r="U909" s="227" t="s">
        <v>378</v>
      </c>
      <c r="V909" s="227">
        <v>0.8</v>
      </c>
      <c r="W909" s="228">
        <v>66.402000000000001</v>
      </c>
      <c r="X909" s="229" t="s">
        <v>498</v>
      </c>
      <c r="Y909" s="230"/>
      <c r="Z909" s="230"/>
      <c r="AA909" s="230"/>
      <c r="AB909" s="231"/>
      <c r="AC909" s="231"/>
      <c r="AD909" s="232"/>
      <c r="AE909" s="233"/>
    </row>
    <row r="910" spans="1:31" ht="15.75" customHeight="1">
      <c r="A910" s="279" t="s">
        <v>492</v>
      </c>
      <c r="B910" s="219" t="s">
        <v>495</v>
      </c>
      <c r="C910" s="307" t="s">
        <v>9645</v>
      </c>
      <c r="D910" s="279" t="s">
        <v>9648</v>
      </c>
      <c r="E910" s="220" t="s">
        <v>9649</v>
      </c>
      <c r="F910" s="367"/>
      <c r="G910" s="350">
        <v>45253</v>
      </c>
      <c r="H910" s="219" t="s">
        <v>57</v>
      </c>
      <c r="I910" s="276">
        <f t="shared" ca="1" si="52"/>
        <v>25.712328767123289</v>
      </c>
      <c r="J910" s="223">
        <v>36110</v>
      </c>
      <c r="K910" s="219">
        <v>74206625</v>
      </c>
      <c r="L910" s="219" t="s">
        <v>3696</v>
      </c>
      <c r="M910" s="219" t="s">
        <v>61</v>
      </c>
      <c r="N910" s="225"/>
      <c r="O910" s="224">
        <v>4.0000000000000001E-3</v>
      </c>
      <c r="P910" s="298" t="s">
        <v>67</v>
      </c>
      <c r="Q910" s="225"/>
      <c r="R910" s="225"/>
      <c r="S910" s="225"/>
      <c r="T910" s="226"/>
      <c r="U910" s="227" t="s">
        <v>378</v>
      </c>
      <c r="V910" s="227">
        <v>0.8</v>
      </c>
      <c r="W910" s="228">
        <v>1.76</v>
      </c>
      <c r="X910" s="229" t="s">
        <v>498</v>
      </c>
      <c r="Y910" s="230"/>
      <c r="Z910" s="230"/>
      <c r="AA910" s="230"/>
      <c r="AB910" s="231"/>
      <c r="AC910" s="231"/>
      <c r="AD910" s="232"/>
      <c r="AE910" s="233"/>
    </row>
    <row r="911" spans="1:31" ht="15.75" customHeight="1">
      <c r="A911" s="279" t="s">
        <v>492</v>
      </c>
      <c r="B911" s="219" t="s">
        <v>495</v>
      </c>
      <c r="C911" s="279" t="s">
        <v>9645</v>
      </c>
      <c r="D911" s="279" t="s">
        <v>9650</v>
      </c>
      <c r="E911" s="220" t="s">
        <v>9651</v>
      </c>
      <c r="F911" s="367"/>
      <c r="G911" s="350">
        <v>45253</v>
      </c>
      <c r="H911" s="219" t="s">
        <v>57</v>
      </c>
      <c r="I911" s="276">
        <f t="shared" ca="1" si="52"/>
        <v>42.663013698630138</v>
      </c>
      <c r="J911" s="223">
        <v>29923</v>
      </c>
      <c r="K911" s="219">
        <v>43648324</v>
      </c>
      <c r="L911" s="219" t="s">
        <v>3696</v>
      </c>
      <c r="M911" s="219" t="s">
        <v>61</v>
      </c>
      <c r="N911" s="225"/>
      <c r="O911" s="236">
        <v>0.81299999999999994</v>
      </c>
      <c r="P911" s="299" t="s">
        <v>299</v>
      </c>
      <c r="Q911" s="225"/>
      <c r="R911" s="225"/>
      <c r="S911" s="225"/>
      <c r="T911" s="226"/>
      <c r="U911" s="227" t="s">
        <v>378</v>
      </c>
      <c r="V911" s="227">
        <v>0.8</v>
      </c>
      <c r="W911" s="228">
        <v>256.31599999999997</v>
      </c>
      <c r="X911" s="229" t="s">
        <v>498</v>
      </c>
      <c r="Y911" s="230"/>
      <c r="Z911" s="230"/>
      <c r="AA911" s="230"/>
      <c r="AB911" s="231"/>
      <c r="AC911" s="231"/>
      <c r="AD911" s="232"/>
      <c r="AE911" s="233"/>
    </row>
    <row r="912" spans="1:31" ht="15.75" customHeight="1">
      <c r="A912" s="279" t="s">
        <v>130</v>
      </c>
      <c r="B912" s="219" t="s">
        <v>4921</v>
      </c>
      <c r="C912" s="307" t="s">
        <v>9652</v>
      </c>
      <c r="D912" s="279" t="s">
        <v>9653</v>
      </c>
      <c r="E912" s="220" t="s">
        <v>9654</v>
      </c>
      <c r="F912" s="367"/>
      <c r="G912" s="350">
        <v>45253</v>
      </c>
      <c r="H912" s="219" t="s">
        <v>57</v>
      </c>
      <c r="I912" s="276">
        <f t="shared" ca="1" si="52"/>
        <v>73.597260273972609</v>
      </c>
      <c r="J912" s="223">
        <v>18632</v>
      </c>
      <c r="K912" s="219">
        <v>16281229</v>
      </c>
      <c r="L912" s="219" t="s">
        <v>3696</v>
      </c>
      <c r="M912" s="219" t="s">
        <v>61</v>
      </c>
      <c r="N912" s="225"/>
      <c r="O912" s="236">
        <v>0.76500000000000001</v>
      </c>
      <c r="P912" s="299" t="s">
        <v>299</v>
      </c>
      <c r="Q912" s="225"/>
      <c r="R912" s="225"/>
      <c r="S912" s="225"/>
      <c r="T912" s="226"/>
      <c r="U912" s="227"/>
      <c r="V912" s="227"/>
      <c r="W912" s="228"/>
      <c r="X912" s="229"/>
      <c r="Y912" s="230"/>
      <c r="Z912" s="230"/>
      <c r="AA912" s="230"/>
      <c r="AB912" s="231"/>
      <c r="AC912" s="231"/>
      <c r="AD912" s="232"/>
      <c r="AE912" s="233"/>
    </row>
    <row r="913" spans="1:31" ht="15.75" customHeight="1">
      <c r="A913" s="279" t="s">
        <v>130</v>
      </c>
      <c r="B913" s="219" t="s">
        <v>4921</v>
      </c>
      <c r="C913" s="279" t="s">
        <v>9652</v>
      </c>
      <c r="D913" s="279" t="s">
        <v>9655</v>
      </c>
      <c r="E913" s="220" t="s">
        <v>9656</v>
      </c>
      <c r="F913" s="367"/>
      <c r="G913" s="350">
        <v>45253</v>
      </c>
      <c r="H913" s="219" t="s">
        <v>57</v>
      </c>
      <c r="I913" s="276">
        <f t="shared" ca="1" si="52"/>
        <v>59.035616438356165</v>
      </c>
      <c r="J913" s="223">
        <v>23947</v>
      </c>
      <c r="K913" s="219">
        <v>38415</v>
      </c>
      <c r="L913" s="219" t="s">
        <v>3696</v>
      </c>
      <c r="M913" s="219" t="s">
        <v>61</v>
      </c>
      <c r="N913" s="225"/>
      <c r="O913" s="299">
        <v>0.94499999999999995</v>
      </c>
      <c r="P913" s="298" t="s">
        <v>67</v>
      </c>
      <c r="Q913" s="299">
        <v>3.677</v>
      </c>
      <c r="R913" s="299"/>
      <c r="S913" s="299" t="s">
        <v>9657</v>
      </c>
      <c r="T913" s="226"/>
      <c r="U913" s="227"/>
      <c r="V913" s="227"/>
      <c r="W913" s="228"/>
      <c r="X913" s="229"/>
      <c r="Y913" s="230"/>
      <c r="Z913" s="230"/>
      <c r="AA913" s="230"/>
      <c r="AB913" s="231"/>
      <c r="AC913" s="231"/>
      <c r="AD913" s="232"/>
      <c r="AE913" s="233"/>
    </row>
    <row r="914" spans="1:31" ht="15.75" customHeight="1">
      <c r="A914" s="279" t="s">
        <v>130</v>
      </c>
      <c r="B914" s="219" t="s">
        <v>4921</v>
      </c>
      <c r="C914" s="279" t="s">
        <v>9652</v>
      </c>
      <c r="D914" s="279" t="s">
        <v>9658</v>
      </c>
      <c r="E914" s="220" t="s">
        <v>9659</v>
      </c>
      <c r="F914" s="367"/>
      <c r="G914" s="350">
        <v>45253</v>
      </c>
      <c r="H914" s="219" t="s">
        <v>72</v>
      </c>
      <c r="I914" s="276">
        <f t="shared" ca="1" si="52"/>
        <v>37.547945205479451</v>
      </c>
      <c r="J914" s="223">
        <v>31790</v>
      </c>
      <c r="K914" s="219">
        <v>45176328</v>
      </c>
      <c r="L914" s="219" t="s">
        <v>3696</v>
      </c>
      <c r="M914" s="219" t="s">
        <v>61</v>
      </c>
      <c r="N914" s="225"/>
      <c r="O914" s="224">
        <v>1E-3</v>
      </c>
      <c r="P914" s="298" t="s">
        <v>67</v>
      </c>
      <c r="Q914" s="225"/>
      <c r="R914" s="225"/>
      <c r="S914" s="225"/>
      <c r="T914" s="226"/>
      <c r="U914" s="227" t="s">
        <v>3418</v>
      </c>
      <c r="V914" s="227">
        <v>1</v>
      </c>
      <c r="W914" s="228" t="s">
        <v>9660</v>
      </c>
      <c r="X914" s="229" t="s">
        <v>3065</v>
      </c>
      <c r="Y914" s="230"/>
      <c r="Z914" s="230"/>
      <c r="AA914" s="230"/>
      <c r="AB914" s="231"/>
      <c r="AC914" s="231"/>
      <c r="AD914" s="232"/>
      <c r="AE914" s="233"/>
    </row>
    <row r="915" spans="1:31" ht="15.75" customHeight="1">
      <c r="A915" s="279" t="s">
        <v>130</v>
      </c>
      <c r="B915" s="219" t="s">
        <v>4921</v>
      </c>
      <c r="C915" s="279" t="s">
        <v>9652</v>
      </c>
      <c r="D915" s="279" t="s">
        <v>9661</v>
      </c>
      <c r="E915" s="220" t="s">
        <v>9662</v>
      </c>
      <c r="F915" s="367"/>
      <c r="G915" s="350">
        <v>45253</v>
      </c>
      <c r="H915" s="219" t="s">
        <v>72</v>
      </c>
      <c r="I915" s="276">
        <f t="shared" ca="1" si="52"/>
        <v>22.254794520547946</v>
      </c>
      <c r="J915" s="223">
        <v>37372</v>
      </c>
      <c r="K915" s="219">
        <v>75187046</v>
      </c>
      <c r="L915" s="219" t="s">
        <v>3696</v>
      </c>
      <c r="M915" s="219" t="s">
        <v>61</v>
      </c>
      <c r="N915" s="225"/>
      <c r="O915" s="299">
        <v>0.20799999999999999</v>
      </c>
      <c r="P915" s="299" t="s">
        <v>299</v>
      </c>
      <c r="Q915" s="225"/>
      <c r="R915" s="225"/>
      <c r="S915" s="225"/>
      <c r="T915" s="226"/>
      <c r="U915" s="227" t="s">
        <v>3418</v>
      </c>
      <c r="V915" s="227">
        <v>1</v>
      </c>
      <c r="W915" s="228" t="s">
        <v>9663</v>
      </c>
      <c r="X915" s="229" t="s">
        <v>3065</v>
      </c>
      <c r="Y915" s="230"/>
      <c r="Z915" s="230"/>
      <c r="AA915" s="230"/>
      <c r="AB915" s="231"/>
      <c r="AC915" s="231"/>
      <c r="AD915" s="232"/>
      <c r="AE915" s="233"/>
    </row>
    <row r="916" spans="1:31" ht="15.75" customHeight="1">
      <c r="A916" s="279" t="s">
        <v>130</v>
      </c>
      <c r="B916" s="219" t="s">
        <v>4921</v>
      </c>
      <c r="C916" s="279" t="s">
        <v>9652</v>
      </c>
      <c r="D916" s="279" t="s">
        <v>9664</v>
      </c>
      <c r="E916" s="220" t="s">
        <v>9665</v>
      </c>
      <c r="F916" s="367"/>
      <c r="G916" s="350">
        <v>45253</v>
      </c>
      <c r="H916" s="219" t="s">
        <v>72</v>
      </c>
      <c r="I916" s="276">
        <f t="shared" ca="1" si="52"/>
        <v>49.457534246575342</v>
      </c>
      <c r="J916" s="223">
        <v>27443</v>
      </c>
      <c r="K916" s="219">
        <v>16737389</v>
      </c>
      <c r="L916" s="219" t="s">
        <v>3696</v>
      </c>
      <c r="M916" s="219" t="s">
        <v>61</v>
      </c>
      <c r="N916" s="225"/>
      <c r="O916" s="224">
        <v>6.4000000000000001E-2</v>
      </c>
      <c r="P916" s="298" t="s">
        <v>67</v>
      </c>
      <c r="Q916" s="225"/>
      <c r="R916" s="225"/>
      <c r="S916" s="225"/>
      <c r="T916" s="226"/>
      <c r="U916" s="227" t="s">
        <v>3418</v>
      </c>
      <c r="V916" s="227">
        <v>1</v>
      </c>
      <c r="W916" s="228" t="s">
        <v>9666</v>
      </c>
      <c r="X916" s="229" t="s">
        <v>3065</v>
      </c>
      <c r="Y916" s="230"/>
      <c r="Z916" s="230"/>
      <c r="AA916" s="230"/>
      <c r="AB916" s="231"/>
      <c r="AC916" s="231"/>
      <c r="AD916" s="232"/>
      <c r="AE916" s="233"/>
    </row>
    <row r="917" spans="1:31" ht="15.75" customHeight="1">
      <c r="A917" s="279" t="s">
        <v>130</v>
      </c>
      <c r="B917" s="219" t="s">
        <v>4921</v>
      </c>
      <c r="C917" s="279" t="s">
        <v>9652</v>
      </c>
      <c r="D917" s="279" t="s">
        <v>9667</v>
      </c>
      <c r="E917" s="220" t="s">
        <v>9668</v>
      </c>
      <c r="F917" s="367"/>
      <c r="G917" s="350">
        <v>45253</v>
      </c>
      <c r="H917" s="219" t="s">
        <v>72</v>
      </c>
      <c r="I917" s="276">
        <f t="shared" ca="1" si="52"/>
        <v>22.021917808219179</v>
      </c>
      <c r="J917" s="223">
        <v>37457</v>
      </c>
      <c r="K917" s="219">
        <v>74540556</v>
      </c>
      <c r="L917" s="219" t="s">
        <v>3696</v>
      </c>
      <c r="M917" s="219" t="s">
        <v>61</v>
      </c>
      <c r="N917" s="225"/>
      <c r="O917" s="224">
        <v>0</v>
      </c>
      <c r="P917" s="298" t="s">
        <v>67</v>
      </c>
      <c r="Q917" s="225"/>
      <c r="R917" s="225"/>
      <c r="S917" s="225"/>
      <c r="T917" s="226"/>
      <c r="U917" s="227" t="s">
        <v>3418</v>
      </c>
      <c r="V917" s="227">
        <v>1</v>
      </c>
      <c r="W917" s="228" t="s">
        <v>9669</v>
      </c>
      <c r="X917" s="229" t="s">
        <v>3065</v>
      </c>
      <c r="Y917" s="230"/>
      <c r="Z917" s="230"/>
      <c r="AA917" s="230"/>
      <c r="AB917" s="231"/>
      <c r="AC917" s="231"/>
      <c r="AD917" s="232"/>
      <c r="AE917" s="233"/>
    </row>
    <row r="918" spans="1:31" ht="15.75" customHeight="1">
      <c r="A918" s="279" t="s">
        <v>130</v>
      </c>
      <c r="B918" s="219" t="s">
        <v>4921</v>
      </c>
      <c r="C918" s="279" t="s">
        <v>9652</v>
      </c>
      <c r="D918" s="279" t="s">
        <v>9670</v>
      </c>
      <c r="E918" s="220" t="s">
        <v>9671</v>
      </c>
      <c r="F918" s="367"/>
      <c r="G918" s="350">
        <v>45253</v>
      </c>
      <c r="H918" s="219" t="s">
        <v>72</v>
      </c>
      <c r="I918" s="276">
        <f t="shared" ca="1" si="52"/>
        <v>21.717808219178082</v>
      </c>
      <c r="J918" s="223">
        <v>37568</v>
      </c>
      <c r="K918" s="219">
        <v>75649740</v>
      </c>
      <c r="L918" s="219" t="s">
        <v>3696</v>
      </c>
      <c r="M918" s="219" t="s">
        <v>61</v>
      </c>
      <c r="N918" s="225"/>
      <c r="O918" s="224">
        <v>0</v>
      </c>
      <c r="P918" s="298" t="s">
        <v>67</v>
      </c>
      <c r="Q918" s="225"/>
      <c r="R918" s="225"/>
      <c r="S918" s="225"/>
      <c r="T918" s="226"/>
      <c r="U918" s="227" t="s">
        <v>3418</v>
      </c>
      <c r="V918" s="227">
        <v>1</v>
      </c>
      <c r="W918" s="228" t="s">
        <v>9672</v>
      </c>
      <c r="X918" s="229" t="s">
        <v>3065</v>
      </c>
      <c r="Y918" s="230"/>
      <c r="Z918" s="230"/>
      <c r="AA918" s="230"/>
      <c r="AB918" s="231"/>
      <c r="AC918" s="231"/>
      <c r="AD918" s="232"/>
      <c r="AE918" s="233"/>
    </row>
    <row r="919" spans="1:31" ht="15.75" customHeight="1">
      <c r="A919" s="279" t="s">
        <v>130</v>
      </c>
      <c r="B919" s="219" t="s">
        <v>4921</v>
      </c>
      <c r="C919" s="279" t="s">
        <v>9652</v>
      </c>
      <c r="D919" s="279" t="s">
        <v>9673</v>
      </c>
      <c r="E919" s="220" t="s">
        <v>9674</v>
      </c>
      <c r="F919" s="367"/>
      <c r="G919" s="350">
        <v>45253</v>
      </c>
      <c r="H919" s="219" t="s">
        <v>72</v>
      </c>
      <c r="I919" s="276">
        <f t="shared" ca="1" si="52"/>
        <v>43.479452054794521</v>
      </c>
      <c r="J919" s="223">
        <v>29625</v>
      </c>
      <c r="K919" s="219">
        <v>42248630</v>
      </c>
      <c r="L919" s="219" t="s">
        <v>3696</v>
      </c>
      <c r="M919" s="219" t="s">
        <v>61</v>
      </c>
      <c r="N919" s="225"/>
      <c r="O919" s="236">
        <v>1.274</v>
      </c>
      <c r="P919" s="299" t="s">
        <v>299</v>
      </c>
      <c r="Q919" s="225"/>
      <c r="R919" s="225"/>
      <c r="S919" s="225"/>
      <c r="T919" s="226"/>
      <c r="U919" s="227" t="s">
        <v>3418</v>
      </c>
      <c r="V919" s="227">
        <v>1</v>
      </c>
      <c r="W919" s="228" t="s">
        <v>9675</v>
      </c>
      <c r="X919" s="229" t="s">
        <v>3065</v>
      </c>
      <c r="Y919" s="230"/>
      <c r="Z919" s="230"/>
      <c r="AA919" s="230"/>
      <c r="AB919" s="231"/>
      <c r="AC919" s="231"/>
      <c r="AD919" s="232"/>
      <c r="AE919" s="233"/>
    </row>
    <row r="920" spans="1:31" ht="15.75" customHeight="1">
      <c r="A920" s="279" t="s">
        <v>130</v>
      </c>
      <c r="B920" s="219" t="s">
        <v>4921</v>
      </c>
      <c r="C920" s="279" t="s">
        <v>9652</v>
      </c>
      <c r="D920" s="279" t="s">
        <v>9676</v>
      </c>
      <c r="E920" s="220" t="s">
        <v>9677</v>
      </c>
      <c r="F920" s="367"/>
      <c r="G920" s="350">
        <v>45253</v>
      </c>
      <c r="H920" s="219" t="s">
        <v>72</v>
      </c>
      <c r="I920" s="276">
        <f t="shared" ca="1" si="52"/>
        <v>60.106849315068494</v>
      </c>
      <c r="J920" s="223">
        <v>23556</v>
      </c>
      <c r="K920" s="219">
        <v>19965068</v>
      </c>
      <c r="L920" s="219" t="s">
        <v>3696</v>
      </c>
      <c r="M920" s="219" t="s">
        <v>61</v>
      </c>
      <c r="N920" s="225"/>
      <c r="O920" s="224">
        <v>3.0000000000000001E-3</v>
      </c>
      <c r="P920" s="298" t="s">
        <v>67</v>
      </c>
      <c r="Q920" s="225"/>
      <c r="R920" s="225"/>
      <c r="S920" s="225"/>
      <c r="T920" s="226"/>
      <c r="U920" s="227" t="s">
        <v>3418</v>
      </c>
      <c r="V920" s="227">
        <v>1</v>
      </c>
      <c r="W920" s="228" t="s">
        <v>9678</v>
      </c>
      <c r="X920" s="229" t="s">
        <v>3065</v>
      </c>
      <c r="Y920" s="230"/>
      <c r="Z920" s="230"/>
      <c r="AA920" s="230"/>
      <c r="AB920" s="231"/>
      <c r="AC920" s="231"/>
      <c r="AD920" s="232"/>
      <c r="AE920" s="233"/>
    </row>
    <row r="921" spans="1:31" ht="15.75" customHeight="1">
      <c r="A921" s="279" t="s">
        <v>5805</v>
      </c>
      <c r="B921" s="219" t="s">
        <v>4921</v>
      </c>
      <c r="C921" s="279" t="s">
        <v>9679</v>
      </c>
      <c r="D921" s="279" t="s">
        <v>9680</v>
      </c>
      <c r="E921" s="220" t="s">
        <v>9681</v>
      </c>
      <c r="F921" s="367"/>
      <c r="G921" s="350">
        <v>45253</v>
      </c>
      <c r="H921" s="219" t="s">
        <v>72</v>
      </c>
      <c r="I921" s="276">
        <f t="shared" ca="1" si="52"/>
        <v>70.230136986301375</v>
      </c>
      <c r="J921" s="223">
        <v>19861</v>
      </c>
      <c r="K921" s="219">
        <v>8309793</v>
      </c>
      <c r="L921" s="219" t="s">
        <v>3696</v>
      </c>
      <c r="M921" s="219" t="s">
        <v>61</v>
      </c>
      <c r="N921" s="225"/>
      <c r="O921" s="236">
        <v>0.81499999999999995</v>
      </c>
      <c r="P921" s="299" t="s">
        <v>299</v>
      </c>
      <c r="Q921" s="225"/>
      <c r="R921" s="225"/>
      <c r="S921" s="225"/>
      <c r="T921" s="226"/>
      <c r="U921" s="227" t="s">
        <v>378</v>
      </c>
      <c r="V921" s="227">
        <v>0.2195</v>
      </c>
      <c r="W921" s="228">
        <v>2.9129999999999998</v>
      </c>
      <c r="X921" s="229"/>
      <c r="Y921" s="230"/>
      <c r="Z921" s="230"/>
      <c r="AA921" s="230"/>
      <c r="AB921" s="231"/>
      <c r="AC921" s="231"/>
      <c r="AD921" s="232"/>
      <c r="AE921" s="233"/>
    </row>
    <row r="922" spans="1:31" ht="15.75" customHeight="1">
      <c r="A922" s="279" t="s">
        <v>2008</v>
      </c>
      <c r="B922" s="219" t="s">
        <v>1114</v>
      </c>
      <c r="C922" s="279" t="s">
        <v>9682</v>
      </c>
      <c r="D922" s="279" t="s">
        <v>9683</v>
      </c>
      <c r="E922" s="220" t="s">
        <v>9684</v>
      </c>
      <c r="F922" s="367"/>
      <c r="G922" s="350">
        <v>45254</v>
      </c>
      <c r="H922" s="219" t="s">
        <v>57</v>
      </c>
      <c r="I922" s="276">
        <f t="shared" ca="1" si="52"/>
        <v>68.213698630136989</v>
      </c>
      <c r="J922" s="223">
        <v>20597</v>
      </c>
      <c r="K922" s="219">
        <v>49910</v>
      </c>
      <c r="L922" s="219" t="s">
        <v>3696</v>
      </c>
      <c r="M922" s="219" t="s">
        <v>61</v>
      </c>
      <c r="N922" s="225"/>
      <c r="O922" s="298">
        <v>1E-3</v>
      </c>
      <c r="P922" s="298" t="s">
        <v>67</v>
      </c>
      <c r="Q922" s="225"/>
      <c r="R922" s="225"/>
      <c r="S922" s="225"/>
      <c r="T922" s="226"/>
      <c r="U922" s="227"/>
      <c r="V922" s="227"/>
      <c r="W922" s="228"/>
      <c r="X922" s="229"/>
      <c r="Y922" s="230"/>
      <c r="Z922" s="230"/>
      <c r="AA922" s="230"/>
      <c r="AB922" s="231"/>
      <c r="AC922" s="231"/>
      <c r="AD922" s="232"/>
      <c r="AE922" s="233"/>
    </row>
    <row r="923" spans="1:31" ht="15.75" customHeight="1">
      <c r="A923" s="279" t="s">
        <v>2008</v>
      </c>
      <c r="B923" s="219" t="s">
        <v>1114</v>
      </c>
      <c r="C923" s="279" t="s">
        <v>9682</v>
      </c>
      <c r="D923" s="279" t="s">
        <v>9685</v>
      </c>
      <c r="E923" s="220" t="s">
        <v>9686</v>
      </c>
      <c r="F923" s="367"/>
      <c r="G923" s="350">
        <v>45254</v>
      </c>
      <c r="H923" s="219" t="s">
        <v>72</v>
      </c>
      <c r="I923" s="219">
        <v>37</v>
      </c>
      <c r="J923" s="277" t="s">
        <v>9687</v>
      </c>
      <c r="K923" s="219">
        <v>44693177</v>
      </c>
      <c r="L923" s="219" t="s">
        <v>3696</v>
      </c>
      <c r="M923" s="219" t="s">
        <v>61</v>
      </c>
      <c r="N923" s="225"/>
      <c r="O923" s="298">
        <v>2E-3</v>
      </c>
      <c r="P923" s="298" t="s">
        <v>67</v>
      </c>
      <c r="Q923" s="225"/>
      <c r="R923" s="225"/>
      <c r="S923" s="225"/>
      <c r="T923" s="226"/>
      <c r="U923" s="227"/>
      <c r="V923" s="227"/>
      <c r="W923" s="228"/>
      <c r="X923" s="229"/>
      <c r="Y923" s="230"/>
      <c r="Z923" s="230"/>
      <c r="AA923" s="230"/>
      <c r="AB923" s="231"/>
      <c r="AC923" s="231"/>
      <c r="AD923" s="232"/>
      <c r="AE923" s="233"/>
    </row>
    <row r="924" spans="1:31" ht="15.75" customHeight="1">
      <c r="A924" s="279" t="s">
        <v>9688</v>
      </c>
      <c r="B924" s="219" t="s">
        <v>1189</v>
      </c>
      <c r="C924" s="279" t="s">
        <v>9689</v>
      </c>
      <c r="D924" s="279" t="s">
        <v>9690</v>
      </c>
      <c r="E924" s="220" t="s">
        <v>9691</v>
      </c>
      <c r="F924" s="367"/>
      <c r="G924" s="350">
        <v>45254</v>
      </c>
      <c r="H924" s="219" t="s">
        <v>57</v>
      </c>
      <c r="I924" s="219">
        <v>6</v>
      </c>
      <c r="J924" s="223">
        <v>43006</v>
      </c>
      <c r="K924" s="219">
        <v>81662477</v>
      </c>
      <c r="L924" s="275" t="s">
        <v>4762</v>
      </c>
      <c r="M924" s="219" t="s">
        <v>61</v>
      </c>
      <c r="N924" s="225"/>
      <c r="O924" s="298">
        <v>1E-3</v>
      </c>
      <c r="P924" s="298" t="s">
        <v>67</v>
      </c>
      <c r="Q924" s="225"/>
      <c r="R924" s="225"/>
      <c r="S924" s="225"/>
      <c r="T924" s="226"/>
      <c r="U924" s="227"/>
      <c r="V924" s="227"/>
      <c r="W924" s="228"/>
      <c r="X924" s="229"/>
      <c r="Y924" s="230"/>
      <c r="Z924" s="230"/>
      <c r="AA924" s="230"/>
      <c r="AB924" s="231"/>
      <c r="AC924" s="231"/>
      <c r="AD924" s="232"/>
      <c r="AE924" s="233"/>
    </row>
    <row r="925" spans="1:31" ht="15.75" customHeight="1">
      <c r="A925" s="279" t="s">
        <v>6022</v>
      </c>
      <c r="B925" s="219" t="s">
        <v>4921</v>
      </c>
      <c r="C925" s="279" t="s">
        <v>9692</v>
      </c>
      <c r="D925" s="279" t="s">
        <v>9693</v>
      </c>
      <c r="E925" s="220" t="s">
        <v>9694</v>
      </c>
      <c r="F925" s="367"/>
      <c r="G925" s="350">
        <v>45257</v>
      </c>
      <c r="H925" s="219" t="s">
        <v>72</v>
      </c>
      <c r="I925" s="219">
        <v>59</v>
      </c>
      <c r="J925" s="223">
        <v>23499</v>
      </c>
      <c r="K925" s="219">
        <v>6947920</v>
      </c>
      <c r="L925" s="219" t="s">
        <v>3696</v>
      </c>
      <c r="M925" s="219" t="s">
        <v>61</v>
      </c>
      <c r="N925" s="225"/>
      <c r="O925" s="299">
        <v>0.6</v>
      </c>
      <c r="P925" s="299" t="s">
        <v>299</v>
      </c>
      <c r="Q925" s="225"/>
      <c r="R925" s="225"/>
      <c r="S925" s="225"/>
      <c r="T925" s="226"/>
      <c r="U925" s="227"/>
      <c r="V925" s="227"/>
      <c r="W925" s="228"/>
      <c r="X925" s="229"/>
      <c r="Y925" s="230"/>
      <c r="Z925" s="230"/>
      <c r="AA925" s="230"/>
      <c r="AB925" s="231"/>
      <c r="AC925" s="231"/>
      <c r="AD925" s="232"/>
      <c r="AE925" s="233"/>
    </row>
    <row r="926" spans="1:31" ht="15.75" customHeight="1">
      <c r="A926" s="279" t="s">
        <v>156</v>
      </c>
      <c r="B926" s="219" t="s">
        <v>4921</v>
      </c>
      <c r="C926" s="279" t="s">
        <v>9695</v>
      </c>
      <c r="D926" s="279" t="s">
        <v>9696</v>
      </c>
      <c r="E926" s="220" t="s">
        <v>9697</v>
      </c>
      <c r="F926" s="367"/>
      <c r="G926" s="350">
        <v>45257</v>
      </c>
      <c r="H926" s="219" t="s">
        <v>57</v>
      </c>
      <c r="I926" s="219">
        <v>62</v>
      </c>
      <c r="J926" s="223">
        <v>22365</v>
      </c>
      <c r="K926" s="219">
        <v>21071805</v>
      </c>
      <c r="L926" s="219" t="s">
        <v>3696</v>
      </c>
      <c r="M926" s="219" t="s">
        <v>61</v>
      </c>
      <c r="N926" s="225"/>
      <c r="O926" s="298">
        <v>1E-3</v>
      </c>
      <c r="P926" s="298" t="s">
        <v>67</v>
      </c>
      <c r="Q926" s="225"/>
      <c r="R926" s="225"/>
      <c r="S926" s="225"/>
      <c r="T926" s="226"/>
      <c r="U926" s="227"/>
      <c r="V926" s="227"/>
      <c r="W926" s="228"/>
      <c r="X926" s="229"/>
      <c r="Y926" s="230"/>
      <c r="Z926" s="230"/>
      <c r="AA926" s="230"/>
      <c r="AB926" s="231"/>
      <c r="AC926" s="231"/>
      <c r="AD926" s="232"/>
      <c r="AE926" s="233"/>
    </row>
    <row r="927" spans="1:31" ht="15.75" customHeight="1">
      <c r="A927" s="279" t="s">
        <v>156</v>
      </c>
      <c r="B927" s="219" t="s">
        <v>4921</v>
      </c>
      <c r="C927" s="279" t="s">
        <v>9698</v>
      </c>
      <c r="D927" s="279" t="s">
        <v>9699</v>
      </c>
      <c r="E927" s="220" t="s">
        <v>9700</v>
      </c>
      <c r="F927" s="367"/>
      <c r="G927" s="350">
        <v>45257</v>
      </c>
      <c r="H927" s="219" t="s">
        <v>72</v>
      </c>
      <c r="I927" s="219">
        <v>82</v>
      </c>
      <c r="J927" s="223">
        <v>15320</v>
      </c>
      <c r="K927" s="219">
        <v>15353293</v>
      </c>
      <c r="L927" s="219" t="s">
        <v>3696</v>
      </c>
      <c r="M927" s="219" t="s">
        <v>61</v>
      </c>
      <c r="N927" s="225"/>
      <c r="O927" s="299">
        <v>0.39900000000000002</v>
      </c>
      <c r="P927" s="299" t="s">
        <v>299</v>
      </c>
      <c r="Q927" s="225"/>
      <c r="R927" s="225"/>
      <c r="S927" s="225"/>
      <c r="T927" s="226"/>
      <c r="U927" s="227"/>
      <c r="V927" s="227"/>
      <c r="W927" s="228"/>
      <c r="X927" s="229"/>
      <c r="Y927" s="230"/>
      <c r="Z927" s="230"/>
      <c r="AA927" s="230"/>
      <c r="AB927" s="231"/>
      <c r="AC927" s="231"/>
      <c r="AD927" s="232"/>
      <c r="AE927" s="233"/>
    </row>
    <row r="928" spans="1:31" ht="15.75" customHeight="1">
      <c r="A928" s="279" t="s">
        <v>2301</v>
      </c>
      <c r="B928" s="219" t="s">
        <v>283</v>
      </c>
      <c r="C928" s="279" t="s">
        <v>9701</v>
      </c>
      <c r="D928" s="279" t="s">
        <v>9702</v>
      </c>
      <c r="E928" s="220" t="s">
        <v>9703</v>
      </c>
      <c r="F928" s="367"/>
      <c r="G928" s="350">
        <v>45257</v>
      </c>
      <c r="H928" s="219" t="s">
        <v>72</v>
      </c>
      <c r="I928" s="219">
        <v>14</v>
      </c>
      <c r="J928" s="223">
        <v>39842</v>
      </c>
      <c r="K928" s="219">
        <v>62145920</v>
      </c>
      <c r="L928" s="275" t="s">
        <v>4762</v>
      </c>
      <c r="M928" s="219" t="s">
        <v>61</v>
      </c>
      <c r="N928" s="225"/>
      <c r="O928" s="299">
        <v>1.262</v>
      </c>
      <c r="P928" s="299" t="s">
        <v>299</v>
      </c>
      <c r="Q928" s="225"/>
      <c r="R928" s="225"/>
      <c r="S928" s="225"/>
      <c r="T928" s="226"/>
      <c r="U928" s="227"/>
      <c r="V928" s="227"/>
      <c r="W928" s="228"/>
      <c r="X928" s="229"/>
      <c r="Y928" s="230"/>
      <c r="Z928" s="230"/>
      <c r="AA928" s="230"/>
      <c r="AB928" s="231"/>
      <c r="AC928" s="231"/>
      <c r="AD928" s="232"/>
      <c r="AE928" s="233"/>
    </row>
    <row r="929" spans="1:31" ht="15.75" customHeight="1">
      <c r="A929" s="279" t="s">
        <v>6306</v>
      </c>
      <c r="B929" s="219" t="s">
        <v>6307</v>
      </c>
      <c r="C929" s="279" t="s">
        <v>9704</v>
      </c>
      <c r="D929" s="279" t="s">
        <v>9705</v>
      </c>
      <c r="E929" s="220" t="s">
        <v>9706</v>
      </c>
      <c r="F929" s="367"/>
      <c r="G929" s="350">
        <v>45257</v>
      </c>
      <c r="H929" s="219" t="s">
        <v>57</v>
      </c>
      <c r="I929" s="219">
        <v>29</v>
      </c>
      <c r="J929" s="223">
        <v>34588</v>
      </c>
      <c r="K929" s="219">
        <v>48355835</v>
      </c>
      <c r="L929" s="219" t="s">
        <v>3696</v>
      </c>
      <c r="M929" s="219" t="s">
        <v>61</v>
      </c>
      <c r="N929" s="225"/>
      <c r="O929" s="299">
        <v>0.98399999999999999</v>
      </c>
      <c r="P929" s="299" t="s">
        <v>299</v>
      </c>
      <c r="Q929" s="225"/>
      <c r="R929" s="225"/>
      <c r="S929" s="225"/>
      <c r="T929" s="226"/>
      <c r="U929" s="227" t="s">
        <v>378</v>
      </c>
      <c r="V929" s="227">
        <v>0.20799999999999999</v>
      </c>
      <c r="W929" s="228" t="s">
        <v>9707</v>
      </c>
      <c r="X929" s="229"/>
      <c r="Y929" s="230"/>
      <c r="Z929" s="230"/>
      <c r="AA929" s="230"/>
      <c r="AB929" s="231"/>
      <c r="AC929" s="231"/>
      <c r="AD929" s="232"/>
      <c r="AE929" s="233"/>
    </row>
    <row r="930" spans="1:31" ht="15.75" customHeight="1">
      <c r="A930" s="307" t="s">
        <v>182</v>
      </c>
      <c r="B930" s="219" t="s">
        <v>188</v>
      </c>
      <c r="C930" s="279" t="s">
        <v>9708</v>
      </c>
      <c r="D930" s="279" t="s">
        <v>9709</v>
      </c>
      <c r="E930" s="220" t="s">
        <v>9710</v>
      </c>
      <c r="F930" s="367"/>
      <c r="G930" s="350">
        <v>45257</v>
      </c>
      <c r="H930" s="219" t="s">
        <v>57</v>
      </c>
      <c r="I930" s="219">
        <v>20</v>
      </c>
      <c r="J930" s="223">
        <v>37958</v>
      </c>
      <c r="K930" s="219">
        <v>72662297</v>
      </c>
      <c r="L930" s="219" t="s">
        <v>3696</v>
      </c>
      <c r="M930" s="219" t="s">
        <v>61</v>
      </c>
      <c r="N930" s="225"/>
      <c r="O930" s="299">
        <v>1.0309999999999999</v>
      </c>
      <c r="P930" s="299" t="s">
        <v>299</v>
      </c>
      <c r="Q930" s="225"/>
      <c r="R930" s="225"/>
      <c r="S930" s="225"/>
      <c r="T930" s="226"/>
      <c r="U930" s="227"/>
      <c r="V930" s="227"/>
      <c r="W930" s="228"/>
      <c r="X930" s="229"/>
      <c r="Y930" s="230"/>
      <c r="Z930" s="230"/>
      <c r="AA930" s="230"/>
      <c r="AB930" s="231"/>
      <c r="AC930" s="231"/>
      <c r="AD930" s="232"/>
      <c r="AE930" s="233"/>
    </row>
    <row r="931" spans="1:31" ht="15.75" customHeight="1">
      <c r="A931" s="279" t="s">
        <v>595</v>
      </c>
      <c r="B931" s="219" t="s">
        <v>4921</v>
      </c>
      <c r="C931" s="279" t="s">
        <v>9711</v>
      </c>
      <c r="D931" s="279" t="s">
        <v>9712</v>
      </c>
      <c r="E931" s="379" t="s">
        <v>9713</v>
      </c>
      <c r="F931" s="380"/>
      <c r="G931" s="350">
        <v>45259</v>
      </c>
      <c r="H931" s="219" t="s">
        <v>72</v>
      </c>
      <c r="I931" s="219">
        <v>42</v>
      </c>
      <c r="J931" s="223">
        <v>29649</v>
      </c>
      <c r="K931" s="219">
        <v>40949106</v>
      </c>
      <c r="L931" s="219" t="s">
        <v>3696</v>
      </c>
      <c r="M931" s="219" t="s">
        <v>61</v>
      </c>
      <c r="N931" s="225"/>
      <c r="O931" s="298">
        <v>1E-3</v>
      </c>
      <c r="P931" s="298" t="s">
        <v>2797</v>
      </c>
      <c r="Q931" s="225"/>
      <c r="R931" s="225"/>
      <c r="S931" s="225"/>
      <c r="T931" s="226"/>
      <c r="U931" s="227"/>
      <c r="V931" s="227"/>
      <c r="W931" s="228"/>
      <c r="X931" s="229"/>
      <c r="Y931" s="230"/>
      <c r="Z931" s="230"/>
      <c r="AA931" s="230"/>
      <c r="AB931" s="231"/>
      <c r="AC931" s="231"/>
      <c r="AD931" s="232"/>
      <c r="AE931" s="233"/>
    </row>
    <row r="932" spans="1:31" ht="15.75" customHeight="1">
      <c r="A932" s="281" t="s">
        <v>156</v>
      </c>
      <c r="B932" s="219" t="s">
        <v>4921</v>
      </c>
      <c r="C932" s="281" t="s">
        <v>9714</v>
      </c>
      <c r="D932" s="281" t="s">
        <v>9715</v>
      </c>
      <c r="E932" s="381" t="s">
        <v>9716</v>
      </c>
      <c r="F932" s="382"/>
      <c r="G932" s="350">
        <v>45257</v>
      </c>
      <c r="H932" s="219" t="s">
        <v>72</v>
      </c>
      <c r="I932" s="219">
        <v>62</v>
      </c>
      <c r="J932" s="223">
        <v>22377</v>
      </c>
      <c r="K932" s="219">
        <v>8882518</v>
      </c>
      <c r="L932" s="219" t="s">
        <v>3696</v>
      </c>
      <c r="M932" s="219" t="s">
        <v>61</v>
      </c>
      <c r="N932" s="225"/>
      <c r="O932" s="298">
        <v>1E-3</v>
      </c>
      <c r="P932" s="298" t="s">
        <v>2797</v>
      </c>
      <c r="Q932" s="225"/>
      <c r="R932" s="225"/>
      <c r="S932" s="225"/>
      <c r="T932" s="226"/>
      <c r="U932" s="227"/>
      <c r="V932" s="227"/>
      <c r="W932" s="228"/>
      <c r="X932" s="229"/>
      <c r="Y932" s="230"/>
      <c r="Z932" s="230"/>
      <c r="AA932" s="230"/>
      <c r="AB932" s="231"/>
      <c r="AC932" s="231"/>
      <c r="AD932" s="232"/>
      <c r="AE932" s="233"/>
    </row>
    <row r="933" spans="1:31" ht="15.75" customHeight="1">
      <c r="A933" s="324" t="s">
        <v>130</v>
      </c>
      <c r="B933" s="324" t="s">
        <v>4921</v>
      </c>
      <c r="C933" s="237" t="s">
        <v>9717</v>
      </c>
      <c r="D933" s="324" t="s">
        <v>9718</v>
      </c>
      <c r="E933" s="379" t="s">
        <v>9719</v>
      </c>
      <c r="F933" s="380"/>
      <c r="G933" s="350">
        <v>45260</v>
      </c>
      <c r="H933" s="219" t="s">
        <v>57</v>
      </c>
      <c r="I933" s="219">
        <v>44</v>
      </c>
      <c r="J933" s="223">
        <v>28862</v>
      </c>
      <c r="K933" s="326">
        <v>40043202</v>
      </c>
      <c r="L933" s="219" t="s">
        <v>3696</v>
      </c>
      <c r="M933" s="219" t="s">
        <v>61</v>
      </c>
      <c r="N933" s="225"/>
      <c r="O933" s="299">
        <v>0.878</v>
      </c>
      <c r="P933" s="299" t="s">
        <v>2789</v>
      </c>
      <c r="Q933" s="225"/>
      <c r="R933" s="225"/>
      <c r="S933" s="225"/>
      <c r="T933" s="226"/>
      <c r="U933" s="227"/>
      <c r="V933" s="227"/>
      <c r="W933" s="228"/>
      <c r="X933" s="229"/>
      <c r="Y933" s="230"/>
      <c r="Z933" s="230"/>
      <c r="AA933" s="230"/>
      <c r="AB933" s="231"/>
      <c r="AC933" s="231"/>
      <c r="AD933" s="232"/>
      <c r="AE933" s="233"/>
    </row>
    <row r="934" spans="1:31" ht="15.75" customHeight="1">
      <c r="A934" s="324" t="s">
        <v>130</v>
      </c>
      <c r="B934" s="324" t="s">
        <v>1687</v>
      </c>
      <c r="C934" s="237" t="s">
        <v>9717</v>
      </c>
      <c r="D934" s="324" t="s">
        <v>9720</v>
      </c>
      <c r="E934" s="379" t="s">
        <v>9721</v>
      </c>
      <c r="F934" s="380"/>
      <c r="G934" s="350">
        <v>45260</v>
      </c>
      <c r="H934" s="219" t="s">
        <v>57</v>
      </c>
      <c r="I934" s="219">
        <v>48</v>
      </c>
      <c r="J934" s="223">
        <v>27536</v>
      </c>
      <c r="K934" s="326">
        <v>22302395</v>
      </c>
      <c r="L934" s="219" t="s">
        <v>3696</v>
      </c>
      <c r="M934" s="219" t="s">
        <v>61</v>
      </c>
      <c r="N934" s="225"/>
      <c r="O934" s="299">
        <v>0.77700000000000002</v>
      </c>
      <c r="P934" s="299" t="s">
        <v>299</v>
      </c>
      <c r="Q934" s="225"/>
      <c r="R934" s="225"/>
      <c r="S934" s="225"/>
      <c r="T934" s="226"/>
      <c r="U934" s="227"/>
      <c r="V934" s="227"/>
      <c r="W934" s="228"/>
      <c r="X934" s="229"/>
      <c r="Y934" s="230"/>
      <c r="Z934" s="230"/>
      <c r="AA934" s="230"/>
      <c r="AB934" s="231"/>
      <c r="AC934" s="231"/>
      <c r="AD934" s="232"/>
      <c r="AE934" s="233"/>
    </row>
    <row r="935" spans="1:31" ht="15.75" customHeight="1">
      <c r="A935" s="324" t="s">
        <v>130</v>
      </c>
      <c r="B935" s="324" t="s">
        <v>1407</v>
      </c>
      <c r="C935" s="237" t="s">
        <v>9717</v>
      </c>
      <c r="D935" s="324" t="s">
        <v>9722</v>
      </c>
      <c r="E935" s="379" t="s">
        <v>9723</v>
      </c>
      <c r="F935" s="380"/>
      <c r="G935" s="350">
        <v>45260</v>
      </c>
      <c r="H935" s="219" t="s">
        <v>72</v>
      </c>
      <c r="I935" s="219">
        <v>49</v>
      </c>
      <c r="J935" s="223">
        <v>27248</v>
      </c>
      <c r="K935" s="326">
        <v>33332700</v>
      </c>
      <c r="L935" s="219" t="s">
        <v>3696</v>
      </c>
      <c r="M935" s="219" t="s">
        <v>61</v>
      </c>
      <c r="N935" s="225"/>
      <c r="O935" s="299">
        <v>2.6030000000000002</v>
      </c>
      <c r="P935" s="299" t="s">
        <v>299</v>
      </c>
      <c r="Q935" s="225"/>
      <c r="R935" s="225"/>
      <c r="S935" s="225"/>
      <c r="T935" s="226"/>
      <c r="U935" s="227"/>
      <c r="V935" s="227"/>
      <c r="W935" s="228"/>
      <c r="X935" s="229"/>
      <c r="Y935" s="230"/>
      <c r="Z935" s="230"/>
      <c r="AA935" s="230"/>
      <c r="AB935" s="231"/>
      <c r="AC935" s="231"/>
      <c r="AD935" s="232"/>
      <c r="AE935" s="233"/>
    </row>
    <row r="936" spans="1:31" ht="15.75" customHeight="1">
      <c r="A936" s="324" t="s">
        <v>130</v>
      </c>
      <c r="B936" s="324" t="s">
        <v>1189</v>
      </c>
      <c r="C936" s="237" t="s">
        <v>9717</v>
      </c>
      <c r="D936" s="324" t="s">
        <v>9724</v>
      </c>
      <c r="E936" s="379" t="s">
        <v>9725</v>
      </c>
      <c r="F936" s="380"/>
      <c r="G936" s="350">
        <v>45260</v>
      </c>
      <c r="H936" s="219" t="s">
        <v>57</v>
      </c>
      <c r="I936" s="219">
        <v>57</v>
      </c>
      <c r="J936" s="223">
        <v>24359</v>
      </c>
      <c r="K936" s="326">
        <v>3484728</v>
      </c>
      <c r="L936" s="219" t="s">
        <v>3696</v>
      </c>
      <c r="M936" s="219" t="s">
        <v>61</v>
      </c>
      <c r="N936" s="225"/>
      <c r="O936" s="299">
        <v>0.93400000000000005</v>
      </c>
      <c r="P936" s="299" t="s">
        <v>299</v>
      </c>
      <c r="Q936" s="225"/>
      <c r="R936" s="225"/>
      <c r="S936" s="225"/>
      <c r="T936" s="226"/>
      <c r="U936" s="227"/>
      <c r="V936" s="227"/>
      <c r="W936" s="228"/>
      <c r="X936" s="229"/>
      <c r="Y936" s="230"/>
      <c r="Z936" s="230"/>
      <c r="AA936" s="230"/>
      <c r="AB936" s="231"/>
      <c r="AC936" s="231"/>
      <c r="AD936" s="232"/>
      <c r="AE936" s="233"/>
    </row>
    <row r="937" spans="1:31" ht="15.75" customHeight="1">
      <c r="A937" s="324" t="s">
        <v>130</v>
      </c>
      <c r="B937" s="324" t="s">
        <v>6878</v>
      </c>
      <c r="C937" s="237" t="s">
        <v>9717</v>
      </c>
      <c r="D937" s="324" t="s">
        <v>9726</v>
      </c>
      <c r="E937" s="220" t="s">
        <v>9727</v>
      </c>
      <c r="F937" s="367"/>
      <c r="G937" s="350">
        <v>45260</v>
      </c>
      <c r="H937" s="219" t="s">
        <v>57</v>
      </c>
      <c r="I937" s="219">
        <v>51</v>
      </c>
      <c r="J937" s="223">
        <v>26639</v>
      </c>
      <c r="K937" s="326">
        <v>80238419</v>
      </c>
      <c r="L937" s="219" t="s">
        <v>3696</v>
      </c>
      <c r="M937" s="219" t="s">
        <v>61</v>
      </c>
      <c r="N937" s="225"/>
      <c r="O937" s="225"/>
      <c r="P937" s="299" t="s">
        <v>299</v>
      </c>
      <c r="Q937" s="225"/>
      <c r="R937" s="225"/>
      <c r="S937" s="299" t="s">
        <v>80</v>
      </c>
      <c r="T937" s="226"/>
      <c r="U937" s="227"/>
      <c r="V937" s="227"/>
      <c r="W937" s="228"/>
      <c r="X937" s="229"/>
      <c r="Y937" s="230"/>
      <c r="Z937" s="230"/>
      <c r="AA937" s="230"/>
      <c r="AB937" s="231"/>
      <c r="AC937" s="231"/>
      <c r="AD937" s="232"/>
      <c r="AE937" s="233"/>
    </row>
    <row r="938" spans="1:31" ht="15.75" customHeight="1">
      <c r="A938" s="324" t="s">
        <v>130</v>
      </c>
      <c r="B938" s="324" t="s">
        <v>4921</v>
      </c>
      <c r="C938" s="237" t="s">
        <v>9717</v>
      </c>
      <c r="D938" s="324" t="s">
        <v>9728</v>
      </c>
      <c r="E938" s="220" t="s">
        <v>9729</v>
      </c>
      <c r="F938" s="367"/>
      <c r="G938" s="350">
        <v>45260</v>
      </c>
      <c r="H938" s="219" t="s">
        <v>72</v>
      </c>
      <c r="I938" s="219">
        <v>34</v>
      </c>
      <c r="J938" s="223">
        <v>32553</v>
      </c>
      <c r="K938" s="326">
        <v>45556612</v>
      </c>
      <c r="L938" s="219" t="s">
        <v>3696</v>
      </c>
      <c r="M938" s="219" t="s">
        <v>61</v>
      </c>
      <c r="N938" s="251"/>
      <c r="O938" s="225"/>
      <c r="P938" s="298" t="s">
        <v>67</v>
      </c>
      <c r="Q938" s="225"/>
      <c r="R938" s="225"/>
      <c r="S938" s="298" t="s">
        <v>67</v>
      </c>
      <c r="T938" s="226"/>
      <c r="U938" s="227"/>
      <c r="V938" s="227"/>
      <c r="W938" s="228"/>
      <c r="X938" s="229"/>
      <c r="Y938" s="230"/>
      <c r="Z938" s="230"/>
      <c r="AA938" s="230"/>
      <c r="AB938" s="231"/>
      <c r="AC938" s="231"/>
      <c r="AD938" s="232"/>
      <c r="AE938" s="233"/>
    </row>
    <row r="939" spans="1:31" ht="15.75" customHeight="1">
      <c r="A939" s="324" t="s">
        <v>130</v>
      </c>
      <c r="B939" s="324" t="s">
        <v>4921</v>
      </c>
      <c r="C939" s="237" t="s">
        <v>9717</v>
      </c>
      <c r="D939" s="324" t="s">
        <v>9730</v>
      </c>
      <c r="E939" s="220" t="s">
        <v>9731</v>
      </c>
      <c r="F939" s="367"/>
      <c r="G939" s="350">
        <v>45260</v>
      </c>
      <c r="H939" s="219" t="s">
        <v>57</v>
      </c>
      <c r="I939" s="219">
        <v>42</v>
      </c>
      <c r="J939" s="223">
        <v>29887</v>
      </c>
      <c r="K939" s="326">
        <v>41240464</v>
      </c>
      <c r="L939" s="219" t="s">
        <v>3696</v>
      </c>
      <c r="M939" s="219" t="s">
        <v>61</v>
      </c>
      <c r="N939" s="225"/>
      <c r="O939" s="225"/>
      <c r="P939" s="299" t="s">
        <v>299</v>
      </c>
      <c r="Q939" s="225"/>
      <c r="R939" s="225"/>
      <c r="S939" s="299" t="s">
        <v>80</v>
      </c>
      <c r="T939" s="226"/>
      <c r="U939" s="227"/>
      <c r="V939" s="227"/>
      <c r="W939" s="228"/>
      <c r="X939" s="229"/>
      <c r="Y939" s="230"/>
      <c r="Z939" s="230"/>
      <c r="AA939" s="230"/>
      <c r="AB939" s="231"/>
      <c r="AC939" s="231"/>
      <c r="AD939" s="232"/>
      <c r="AE939" s="233"/>
    </row>
    <row r="940" spans="1:31" ht="15.75" customHeight="1">
      <c r="A940" s="324" t="s">
        <v>130</v>
      </c>
      <c r="B940" s="324" t="s">
        <v>6878</v>
      </c>
      <c r="C940" s="237" t="s">
        <v>9717</v>
      </c>
      <c r="D940" s="324" t="s">
        <v>9732</v>
      </c>
      <c r="E940" s="220" t="s">
        <v>9733</v>
      </c>
      <c r="F940" s="367"/>
      <c r="G940" s="350">
        <v>45260</v>
      </c>
      <c r="H940" s="219" t="s">
        <v>72</v>
      </c>
      <c r="I940" s="219">
        <v>63</v>
      </c>
      <c r="J940" s="223">
        <v>22099</v>
      </c>
      <c r="K940" s="326">
        <v>6107469</v>
      </c>
      <c r="L940" s="219" t="s">
        <v>3696</v>
      </c>
      <c r="M940" s="219" t="s">
        <v>61</v>
      </c>
      <c r="N940" s="225"/>
      <c r="O940" s="225"/>
      <c r="P940" s="299" t="s">
        <v>299</v>
      </c>
      <c r="Q940" s="225"/>
      <c r="R940" s="225"/>
      <c r="S940" s="299" t="s">
        <v>80</v>
      </c>
      <c r="T940" s="226"/>
      <c r="U940" s="227"/>
      <c r="V940" s="227"/>
      <c r="W940" s="228"/>
      <c r="X940" s="229"/>
      <c r="Y940" s="230"/>
      <c r="Z940" s="230"/>
      <c r="AA940" s="230"/>
      <c r="AB940" s="231"/>
      <c r="AC940" s="231"/>
      <c r="AD940" s="232"/>
      <c r="AE940" s="233"/>
    </row>
    <row r="941" spans="1:31" ht="15.75" customHeight="1">
      <c r="A941" s="324" t="s">
        <v>130</v>
      </c>
      <c r="B941" s="324" t="s">
        <v>4921</v>
      </c>
      <c r="C941" s="237" t="s">
        <v>9717</v>
      </c>
      <c r="D941" s="324" t="s">
        <v>9734</v>
      </c>
      <c r="E941" s="220" t="s">
        <v>9735</v>
      </c>
      <c r="F941" s="367"/>
      <c r="G941" s="350">
        <v>45260</v>
      </c>
      <c r="H941" s="219" t="s">
        <v>72</v>
      </c>
      <c r="I941" s="219">
        <v>32</v>
      </c>
      <c r="J941" s="223">
        <v>33559</v>
      </c>
      <c r="K941" s="326">
        <v>47073737</v>
      </c>
      <c r="L941" s="219" t="s">
        <v>3696</v>
      </c>
      <c r="M941" s="219" t="s">
        <v>61</v>
      </c>
      <c r="N941" s="225"/>
      <c r="O941" s="225"/>
      <c r="P941" s="299" t="s">
        <v>299</v>
      </c>
      <c r="Q941" s="225"/>
      <c r="R941" s="225"/>
      <c r="S941" s="299" t="s">
        <v>80</v>
      </c>
      <c r="T941" s="226"/>
      <c r="U941" s="227"/>
      <c r="V941" s="227"/>
      <c r="W941" s="228"/>
      <c r="X941" s="229"/>
      <c r="Y941" s="230"/>
      <c r="Z941" s="230"/>
      <c r="AA941" s="230"/>
      <c r="AB941" s="231"/>
      <c r="AC941" s="231"/>
      <c r="AD941" s="232"/>
      <c r="AE941" s="233"/>
    </row>
    <row r="942" spans="1:31" ht="15.75" customHeight="1">
      <c r="A942" s="324" t="s">
        <v>130</v>
      </c>
      <c r="B942" s="324" t="s">
        <v>4921</v>
      </c>
      <c r="C942" s="237" t="s">
        <v>9717</v>
      </c>
      <c r="D942" s="324" t="s">
        <v>9736</v>
      </c>
      <c r="E942" s="220" t="s">
        <v>9737</v>
      </c>
      <c r="F942" s="367"/>
      <c r="G942" s="350">
        <v>45260</v>
      </c>
      <c r="H942" s="219" t="s">
        <v>57</v>
      </c>
      <c r="I942" s="219">
        <v>23</v>
      </c>
      <c r="J942" s="223">
        <v>36547</v>
      </c>
      <c r="K942" s="326">
        <v>70579583</v>
      </c>
      <c r="L942" s="219" t="s">
        <v>3696</v>
      </c>
      <c r="M942" s="219" t="s">
        <v>61</v>
      </c>
      <c r="N942" s="225"/>
      <c r="O942" s="225"/>
      <c r="P942" s="299" t="s">
        <v>299</v>
      </c>
      <c r="Q942" s="225"/>
      <c r="R942" s="225"/>
      <c r="S942" s="299" t="s">
        <v>80</v>
      </c>
      <c r="T942" s="226"/>
      <c r="U942" s="227"/>
      <c r="V942" s="227"/>
      <c r="W942" s="228"/>
      <c r="X942" s="229"/>
      <c r="Y942" s="230"/>
      <c r="Z942" s="230"/>
      <c r="AA942" s="230"/>
      <c r="AB942" s="231"/>
      <c r="AC942" s="231"/>
      <c r="AD942" s="232"/>
      <c r="AE942" s="233"/>
    </row>
    <row r="943" spans="1:31" ht="15.75" customHeight="1">
      <c r="A943" s="383" t="s">
        <v>130</v>
      </c>
      <c r="B943" s="383" t="s">
        <v>4921</v>
      </c>
      <c r="C943" s="237" t="s">
        <v>9717</v>
      </c>
      <c r="D943" s="383" t="s">
        <v>9738</v>
      </c>
      <c r="E943" s="220" t="s">
        <v>9739</v>
      </c>
      <c r="F943" s="367"/>
      <c r="G943" s="350">
        <v>45260</v>
      </c>
      <c r="H943" s="219" t="s">
        <v>72</v>
      </c>
      <c r="I943" s="219">
        <v>28</v>
      </c>
      <c r="J943" s="223">
        <v>34784</v>
      </c>
      <c r="K943" s="384">
        <v>76828990</v>
      </c>
      <c r="L943" s="219" t="s">
        <v>3696</v>
      </c>
      <c r="M943" s="219" t="s">
        <v>61</v>
      </c>
      <c r="N943" s="225"/>
      <c r="O943" s="225"/>
      <c r="P943" s="298" t="s">
        <v>67</v>
      </c>
      <c r="Q943" s="225"/>
      <c r="R943" s="225"/>
      <c r="S943" s="298" t="s">
        <v>67</v>
      </c>
      <c r="T943" s="226"/>
      <c r="U943" s="227"/>
      <c r="V943" s="227"/>
      <c r="W943" s="228"/>
      <c r="X943" s="229"/>
      <c r="Y943" s="230"/>
      <c r="Z943" s="230"/>
      <c r="AA943" s="230"/>
      <c r="AB943" s="231"/>
      <c r="AC943" s="231"/>
      <c r="AD943" s="232"/>
      <c r="AE943" s="233"/>
    </row>
    <row r="944" spans="1:31" ht="15.75" customHeight="1">
      <c r="A944" s="383" t="s">
        <v>130</v>
      </c>
      <c r="B944" s="383" t="s">
        <v>188</v>
      </c>
      <c r="C944" s="237" t="s">
        <v>9717</v>
      </c>
      <c r="D944" s="383" t="s">
        <v>9740</v>
      </c>
      <c r="E944" s="220" t="s">
        <v>9741</v>
      </c>
      <c r="F944" s="385"/>
      <c r="G944" s="350">
        <v>45260</v>
      </c>
      <c r="H944" s="219" t="s">
        <v>57</v>
      </c>
      <c r="I944" s="219">
        <v>31</v>
      </c>
      <c r="J944" s="223">
        <v>33777</v>
      </c>
      <c r="K944" s="384">
        <v>47072248</v>
      </c>
      <c r="L944" s="219" t="s">
        <v>3696</v>
      </c>
      <c r="M944" s="219" t="s">
        <v>61</v>
      </c>
      <c r="N944" s="225"/>
      <c r="O944" s="225"/>
      <c r="P944" s="299" t="s">
        <v>299</v>
      </c>
      <c r="Q944" s="298" t="s">
        <v>67</v>
      </c>
      <c r="R944" s="225"/>
      <c r="S944" s="299" t="s">
        <v>80</v>
      </c>
      <c r="T944" s="226"/>
      <c r="U944" s="227"/>
      <c r="V944" s="227"/>
      <c r="W944" s="228"/>
      <c r="X944" s="229"/>
      <c r="Y944" s="230"/>
      <c r="Z944" s="230"/>
      <c r="AA944" s="230"/>
      <c r="AB944" s="231"/>
      <c r="AC944" s="231"/>
      <c r="AD944" s="232"/>
      <c r="AE944" s="233"/>
    </row>
    <row r="945" spans="1:31" ht="15.75" customHeight="1">
      <c r="A945" s="383" t="s">
        <v>595</v>
      </c>
      <c r="B945" s="383" t="s">
        <v>4921</v>
      </c>
      <c r="C945" s="237" t="s">
        <v>9742</v>
      </c>
      <c r="D945" s="383" t="s">
        <v>9743</v>
      </c>
      <c r="E945" s="220" t="s">
        <v>9744</v>
      </c>
      <c r="F945" s="367"/>
      <c r="G945" s="350">
        <v>45260</v>
      </c>
      <c r="H945" s="219" t="s">
        <v>57</v>
      </c>
      <c r="I945" s="219">
        <v>60</v>
      </c>
      <c r="J945" s="223">
        <v>23368</v>
      </c>
      <c r="K945" s="384">
        <v>6634651</v>
      </c>
      <c r="L945" s="219" t="s">
        <v>3696</v>
      </c>
      <c r="M945" s="219" t="s">
        <v>61</v>
      </c>
      <c r="N945" s="225"/>
      <c r="O945" s="225"/>
      <c r="P945" s="298" t="s">
        <v>67</v>
      </c>
      <c r="Q945" s="298" t="s">
        <v>67</v>
      </c>
      <c r="R945" s="225"/>
      <c r="S945" s="225"/>
      <c r="T945" s="226"/>
      <c r="U945" s="227"/>
      <c r="V945" s="227"/>
      <c r="W945" s="228"/>
      <c r="X945" s="229"/>
      <c r="Y945" s="230"/>
      <c r="Z945" s="230"/>
      <c r="AA945" s="230"/>
      <c r="AB945" s="231"/>
      <c r="AC945" s="231"/>
      <c r="AD945" s="232"/>
      <c r="AE945" s="233"/>
    </row>
    <row r="946" spans="1:31" ht="15.75" customHeight="1">
      <c r="A946" s="383" t="s">
        <v>928</v>
      </c>
      <c r="B946" s="383" t="s">
        <v>283</v>
      </c>
      <c r="C946" s="237" t="s">
        <v>9745</v>
      </c>
      <c r="D946" s="383" t="s">
        <v>9746</v>
      </c>
      <c r="E946" s="220" t="s">
        <v>9747</v>
      </c>
      <c r="F946" s="367"/>
      <c r="G946" s="350">
        <v>45260</v>
      </c>
      <c r="H946" s="219" t="s">
        <v>57</v>
      </c>
      <c r="I946" s="219">
        <v>18</v>
      </c>
      <c r="J946" s="223">
        <v>38513</v>
      </c>
      <c r="K946" s="384">
        <v>73352932</v>
      </c>
      <c r="L946" s="219" t="s">
        <v>3696</v>
      </c>
      <c r="M946" s="219" t="s">
        <v>61</v>
      </c>
      <c r="N946" s="225"/>
      <c r="O946" s="225"/>
      <c r="P946" s="299" t="s">
        <v>299</v>
      </c>
      <c r="Q946" s="299" t="s">
        <v>299</v>
      </c>
      <c r="R946" s="225"/>
      <c r="S946" s="225"/>
      <c r="T946" s="226"/>
      <c r="U946" s="227"/>
      <c r="V946" s="227"/>
      <c r="W946" s="228"/>
      <c r="X946" s="229"/>
      <c r="Y946" s="230"/>
      <c r="Z946" s="230"/>
      <c r="AA946" s="230"/>
      <c r="AB946" s="231"/>
      <c r="AC946" s="231"/>
      <c r="AD946" s="232"/>
      <c r="AE946" s="233"/>
    </row>
    <row r="947" spans="1:31" ht="15.75" customHeight="1">
      <c r="A947" s="383" t="s">
        <v>49</v>
      </c>
      <c r="B947" s="383" t="s">
        <v>4921</v>
      </c>
      <c r="C947" s="237" t="s">
        <v>9748</v>
      </c>
      <c r="D947" s="383" t="s">
        <v>9749</v>
      </c>
      <c r="E947" s="220" t="s">
        <v>9750</v>
      </c>
      <c r="F947" s="367"/>
      <c r="G947" s="350">
        <v>45260</v>
      </c>
      <c r="H947" s="219" t="s">
        <v>72</v>
      </c>
      <c r="I947" s="219">
        <v>42</v>
      </c>
      <c r="J947" s="223">
        <v>29791</v>
      </c>
      <c r="K947" s="384">
        <v>41989062</v>
      </c>
      <c r="L947" s="219" t="s">
        <v>3696</v>
      </c>
      <c r="M947" s="219" t="s">
        <v>61</v>
      </c>
      <c r="N947" s="225"/>
      <c r="O947" s="225"/>
      <c r="P947" s="298" t="s">
        <v>67</v>
      </c>
      <c r="Q947" s="298" t="s">
        <v>67</v>
      </c>
      <c r="R947" s="225"/>
      <c r="S947" s="225"/>
      <c r="T947" s="226"/>
      <c r="U947" s="227"/>
      <c r="V947" s="227"/>
      <c r="W947" s="228"/>
      <c r="X947" s="229"/>
      <c r="Y947" s="230"/>
      <c r="Z947" s="230"/>
      <c r="AA947" s="230"/>
      <c r="AB947" s="231"/>
      <c r="AC947" s="231"/>
      <c r="AD947" s="232"/>
      <c r="AE947" s="233"/>
    </row>
    <row r="948" spans="1:31" ht="15.75" customHeight="1">
      <c r="A948" s="237" t="s">
        <v>583</v>
      </c>
      <c r="B948" s="219" t="s">
        <v>95</v>
      </c>
      <c r="C948" s="237" t="s">
        <v>9751</v>
      </c>
      <c r="D948" s="237" t="s">
        <v>9752</v>
      </c>
      <c r="E948" s="220" t="s">
        <v>9753</v>
      </c>
      <c r="F948" s="367"/>
      <c r="G948" s="350">
        <v>45261</v>
      </c>
      <c r="H948" s="219" t="s">
        <v>57</v>
      </c>
      <c r="I948" s="219">
        <v>5</v>
      </c>
      <c r="J948" s="277" t="s">
        <v>7623</v>
      </c>
      <c r="K948" s="219">
        <v>80278935</v>
      </c>
      <c r="L948" s="219" t="s">
        <v>3696</v>
      </c>
      <c r="M948" s="219" t="s">
        <v>61</v>
      </c>
      <c r="N948" s="225"/>
      <c r="O948" s="225"/>
      <c r="P948" s="299" t="s">
        <v>299</v>
      </c>
      <c r="Q948" s="299" t="s">
        <v>299</v>
      </c>
      <c r="R948" s="225"/>
      <c r="S948" s="225"/>
      <c r="T948" s="226"/>
      <c r="U948" s="227"/>
      <c r="V948" s="227"/>
      <c r="W948" s="228"/>
      <c r="X948" s="229"/>
      <c r="Y948" s="230"/>
      <c r="Z948" s="230"/>
      <c r="AA948" s="230"/>
      <c r="AB948" s="231"/>
      <c r="AC948" s="231"/>
      <c r="AD948" s="232"/>
      <c r="AE948" s="233"/>
    </row>
    <row r="949" spans="1:31" ht="15.75" customHeight="1">
      <c r="A949" s="237" t="s">
        <v>156</v>
      </c>
      <c r="B949" s="219" t="s">
        <v>4921</v>
      </c>
      <c r="C949" s="237" t="s">
        <v>9754</v>
      </c>
      <c r="D949" s="237" t="s">
        <v>9755</v>
      </c>
      <c r="E949" s="220" t="s">
        <v>9756</v>
      </c>
      <c r="F949" s="367"/>
      <c r="G949" s="350">
        <v>45264</v>
      </c>
      <c r="H949" s="219" t="s">
        <v>72</v>
      </c>
      <c r="I949" s="219">
        <v>42</v>
      </c>
      <c r="J949" s="277" t="s">
        <v>7623</v>
      </c>
      <c r="K949" s="219">
        <v>41222957</v>
      </c>
      <c r="L949" s="219" t="s">
        <v>3696</v>
      </c>
      <c r="M949" s="219" t="s">
        <v>61</v>
      </c>
      <c r="N949" s="225"/>
      <c r="O949" s="225"/>
      <c r="P949" s="298" t="s">
        <v>67</v>
      </c>
      <c r="Q949" s="298" t="s">
        <v>67</v>
      </c>
      <c r="R949" s="225"/>
      <c r="S949" s="225"/>
      <c r="T949" s="226" t="s">
        <v>9757</v>
      </c>
      <c r="U949" s="227"/>
      <c r="V949" s="227"/>
      <c r="W949" s="228"/>
      <c r="X949" s="229"/>
      <c r="Y949" s="230"/>
      <c r="Z949" s="230"/>
      <c r="AA949" s="230"/>
      <c r="AB949" s="231"/>
      <c r="AC949" s="231"/>
      <c r="AD949" s="232"/>
      <c r="AE949" s="233"/>
    </row>
    <row r="950" spans="1:31" ht="15.75" customHeight="1">
      <c r="A950" s="237" t="s">
        <v>3167</v>
      </c>
      <c r="B950" s="219" t="s">
        <v>2437</v>
      </c>
      <c r="C950" s="237" t="s">
        <v>9758</v>
      </c>
      <c r="D950" s="237" t="s">
        <v>9759</v>
      </c>
      <c r="E950" s="220" t="s">
        <v>9760</v>
      </c>
      <c r="F950" s="367"/>
      <c r="G950" s="350">
        <v>45264</v>
      </c>
      <c r="H950" s="219" t="s">
        <v>72</v>
      </c>
      <c r="I950" s="219">
        <v>40</v>
      </c>
      <c r="J950" s="223">
        <v>30423</v>
      </c>
      <c r="K950" s="219">
        <v>41767735</v>
      </c>
      <c r="L950" s="219" t="s">
        <v>3696</v>
      </c>
      <c r="M950" s="219" t="s">
        <v>61</v>
      </c>
      <c r="N950" s="225"/>
      <c r="O950" s="225"/>
      <c r="P950" s="299" t="s">
        <v>299</v>
      </c>
      <c r="Q950" s="299" t="s">
        <v>299</v>
      </c>
      <c r="R950" s="225"/>
      <c r="S950" s="225"/>
      <c r="T950" s="226"/>
      <c r="U950" s="227" t="s">
        <v>68</v>
      </c>
      <c r="V950" s="227">
        <v>1</v>
      </c>
      <c r="W950" s="228">
        <v>160.63499999999999</v>
      </c>
      <c r="X950" s="229" t="s">
        <v>7623</v>
      </c>
      <c r="Y950" s="230"/>
      <c r="Z950" s="230"/>
      <c r="AA950" s="230"/>
      <c r="AB950" s="231"/>
      <c r="AC950" s="231"/>
      <c r="AD950" s="232"/>
      <c r="AE950" s="233"/>
    </row>
    <row r="951" spans="1:31" ht="15.75" customHeight="1">
      <c r="A951" s="237" t="s">
        <v>3167</v>
      </c>
      <c r="B951" s="219" t="s">
        <v>2437</v>
      </c>
      <c r="C951" s="237" t="s">
        <v>9758</v>
      </c>
      <c r="D951" s="237" t="s">
        <v>9761</v>
      </c>
      <c r="E951" s="220" t="s">
        <v>9762</v>
      </c>
      <c r="F951" s="367"/>
      <c r="G951" s="350">
        <v>45264</v>
      </c>
      <c r="H951" s="219" t="s">
        <v>57</v>
      </c>
      <c r="I951" s="219">
        <v>37</v>
      </c>
      <c r="J951" s="277" t="s">
        <v>7623</v>
      </c>
      <c r="K951" s="219">
        <v>45507013</v>
      </c>
      <c r="L951" s="219" t="s">
        <v>3696</v>
      </c>
      <c r="M951" s="219" t="s">
        <v>61</v>
      </c>
      <c r="N951" s="225"/>
      <c r="O951" s="225"/>
      <c r="P951" s="299" t="s">
        <v>299</v>
      </c>
      <c r="Q951" s="299" t="s">
        <v>299</v>
      </c>
      <c r="R951" s="225"/>
      <c r="S951" s="225"/>
      <c r="T951" s="226"/>
      <c r="U951" s="227"/>
      <c r="V951" s="227"/>
      <c r="W951" s="228"/>
      <c r="X951" s="229"/>
      <c r="Y951" s="230"/>
      <c r="Z951" s="230"/>
      <c r="AA951" s="230"/>
      <c r="AB951" s="231"/>
      <c r="AC951" s="231"/>
      <c r="AD951" s="232"/>
      <c r="AE951" s="233"/>
    </row>
    <row r="952" spans="1:31" ht="15.75" customHeight="1">
      <c r="A952" s="237" t="s">
        <v>651</v>
      </c>
      <c r="B952" s="219" t="s">
        <v>400</v>
      </c>
      <c r="C952" s="237" t="s">
        <v>9763</v>
      </c>
      <c r="D952" s="237" t="s">
        <v>9764</v>
      </c>
      <c r="E952" s="220" t="s">
        <v>9765</v>
      </c>
      <c r="F952" s="367"/>
      <c r="G952" s="350">
        <v>45264</v>
      </c>
      <c r="H952" s="219" t="s">
        <v>57</v>
      </c>
      <c r="I952" s="276">
        <f t="shared" ref="I952:I953" ca="1" si="53">(TODAY()-J952)/365</f>
        <v>28.534246575342465</v>
      </c>
      <c r="J952" s="223">
        <v>35080</v>
      </c>
      <c r="K952" s="219">
        <v>48777598</v>
      </c>
      <c r="L952" s="219" t="s">
        <v>3696</v>
      </c>
      <c r="M952" s="219" t="s">
        <v>61</v>
      </c>
      <c r="N952" s="225"/>
      <c r="O952" s="225"/>
      <c r="P952" s="299" t="s">
        <v>299</v>
      </c>
      <c r="Q952" s="299" t="s">
        <v>299</v>
      </c>
      <c r="R952" s="225"/>
      <c r="S952" s="225"/>
      <c r="T952" s="226"/>
      <c r="U952" s="227"/>
      <c r="V952" s="227"/>
      <c r="W952" s="228"/>
      <c r="X952" s="229"/>
      <c r="Y952" s="230"/>
      <c r="Z952" s="230"/>
      <c r="AA952" s="230"/>
      <c r="AB952" s="231"/>
      <c r="AC952" s="231"/>
      <c r="AD952" s="232"/>
      <c r="AE952" s="233"/>
    </row>
    <row r="953" spans="1:31" ht="15.75" customHeight="1">
      <c r="A953" s="237" t="s">
        <v>6557</v>
      </c>
      <c r="B953" s="219" t="s">
        <v>9301</v>
      </c>
      <c r="C953" s="237" t="s">
        <v>9766</v>
      </c>
      <c r="D953" s="237" t="s">
        <v>9767</v>
      </c>
      <c r="E953" s="220" t="s">
        <v>9768</v>
      </c>
      <c r="F953" s="385"/>
      <c r="G953" s="350">
        <v>45264</v>
      </c>
      <c r="H953" s="219" t="s">
        <v>72</v>
      </c>
      <c r="I953" s="276">
        <f t="shared" ca="1" si="53"/>
        <v>65.764383561643839</v>
      </c>
      <c r="J953" s="223">
        <v>21491</v>
      </c>
      <c r="K953" s="219">
        <v>80493217</v>
      </c>
      <c r="L953" s="219" t="s">
        <v>3696</v>
      </c>
      <c r="M953" s="219" t="s">
        <v>61</v>
      </c>
      <c r="N953" s="225"/>
      <c r="O953" s="225"/>
      <c r="P953" s="225" t="s">
        <v>8737</v>
      </c>
      <c r="Q953" s="225"/>
      <c r="R953" s="225"/>
      <c r="S953" s="298" t="s">
        <v>67</v>
      </c>
      <c r="T953" s="226" t="s">
        <v>9769</v>
      </c>
      <c r="U953" s="227"/>
      <c r="V953" s="227"/>
      <c r="W953" s="228"/>
      <c r="X953" s="229"/>
      <c r="Y953" s="230"/>
      <c r="Z953" s="230"/>
      <c r="AA953" s="230"/>
      <c r="AB953" s="231"/>
      <c r="AC953" s="231"/>
      <c r="AD953" s="232"/>
      <c r="AE953" s="233"/>
    </row>
    <row r="954" spans="1:31" ht="15.75" customHeight="1">
      <c r="A954" s="237" t="s">
        <v>156</v>
      </c>
      <c r="B954" s="219" t="s">
        <v>4921</v>
      </c>
      <c r="C954" s="237" t="s">
        <v>9770</v>
      </c>
      <c r="D954" s="237" t="s">
        <v>9771</v>
      </c>
      <c r="E954" s="220" t="s">
        <v>9772</v>
      </c>
      <c r="F954" s="367"/>
      <c r="G954" s="350">
        <v>45264</v>
      </c>
      <c r="H954" s="219" t="s">
        <v>57</v>
      </c>
      <c r="I954" s="219">
        <v>72</v>
      </c>
      <c r="J954" s="277" t="s">
        <v>7623</v>
      </c>
      <c r="K954" s="219">
        <v>31537248</v>
      </c>
      <c r="L954" s="219" t="s">
        <v>3696</v>
      </c>
      <c r="M954" s="219" t="s">
        <v>61</v>
      </c>
      <c r="N954" s="225"/>
      <c r="O954" s="225"/>
      <c r="P954" s="298" t="s">
        <v>67</v>
      </c>
      <c r="Q954" s="298" t="s">
        <v>67</v>
      </c>
      <c r="R954" s="225"/>
      <c r="S954" s="225"/>
      <c r="T954" s="226" t="s">
        <v>9773</v>
      </c>
      <c r="U954" s="227"/>
      <c r="V954" s="227"/>
      <c r="W954" s="228"/>
      <c r="X954" s="229"/>
      <c r="Y954" s="230"/>
      <c r="Z954" s="230"/>
      <c r="AA954" s="230"/>
      <c r="AB954" s="231"/>
      <c r="AC954" s="231"/>
      <c r="AD954" s="232"/>
      <c r="AE954" s="233"/>
    </row>
    <row r="955" spans="1:31" ht="15.75" customHeight="1">
      <c r="A955" s="386" t="s">
        <v>5980</v>
      </c>
      <c r="B955" s="219"/>
      <c r="C955" s="386" t="s">
        <v>9613</v>
      </c>
      <c r="D955" s="386" t="s">
        <v>4973</v>
      </c>
      <c r="E955" s="220" t="s">
        <v>9774</v>
      </c>
      <c r="F955" s="367"/>
      <c r="G955" s="350">
        <v>45265</v>
      </c>
      <c r="H955" s="219" t="s">
        <v>72</v>
      </c>
      <c r="I955" s="276">
        <f t="shared" ref="I955:I962" ca="1" si="54">(TODAY()-J955)/365</f>
        <v>31.920547945205481</v>
      </c>
      <c r="J955" s="223">
        <v>33844</v>
      </c>
      <c r="K955" s="387">
        <v>70855883</v>
      </c>
      <c r="L955" s="219" t="s">
        <v>3696</v>
      </c>
      <c r="M955" s="219" t="s">
        <v>61</v>
      </c>
      <c r="N955" s="225"/>
      <c r="O955" s="225"/>
      <c r="P955" s="298" t="s">
        <v>2797</v>
      </c>
      <c r="Q955" s="298" t="s">
        <v>2933</v>
      </c>
      <c r="R955" s="225"/>
      <c r="S955" s="225"/>
      <c r="T955" s="226"/>
      <c r="U955" s="227" t="s">
        <v>68</v>
      </c>
      <c r="V955" s="227">
        <v>1</v>
      </c>
      <c r="W955" s="228" t="s">
        <v>9775</v>
      </c>
      <c r="X955" s="229" t="s">
        <v>3065</v>
      </c>
      <c r="Y955" s="230"/>
      <c r="Z955" s="230"/>
      <c r="AA955" s="230"/>
      <c r="AB955" s="231"/>
      <c r="AC955" s="231"/>
      <c r="AD955" s="232"/>
      <c r="AE955" s="233"/>
    </row>
    <row r="956" spans="1:31" ht="15.75" customHeight="1">
      <c r="A956" s="388" t="s">
        <v>5980</v>
      </c>
      <c r="B956" s="219"/>
      <c r="C956" s="388" t="s">
        <v>9613</v>
      </c>
      <c r="D956" s="388" t="s">
        <v>9776</v>
      </c>
      <c r="E956" s="220" t="s">
        <v>9777</v>
      </c>
      <c r="F956" s="367"/>
      <c r="G956" s="350">
        <v>45265</v>
      </c>
      <c r="H956" s="219" t="s">
        <v>72</v>
      </c>
      <c r="I956" s="276">
        <f t="shared" ca="1" si="54"/>
        <v>45.805479452054797</v>
      </c>
      <c r="J956" s="223">
        <v>28776</v>
      </c>
      <c r="K956" s="389" t="s">
        <v>7623</v>
      </c>
      <c r="L956" s="219" t="s">
        <v>3696</v>
      </c>
      <c r="M956" s="219" t="s">
        <v>61</v>
      </c>
      <c r="N956" s="225"/>
      <c r="O956" s="225"/>
      <c r="P956" s="298" t="s">
        <v>67</v>
      </c>
      <c r="Q956" s="298" t="s">
        <v>67</v>
      </c>
      <c r="R956" s="225"/>
      <c r="S956" s="225"/>
      <c r="T956" s="226"/>
      <c r="U956" s="227" t="s">
        <v>68</v>
      </c>
      <c r="V956" s="227">
        <v>1</v>
      </c>
      <c r="W956" s="228" t="s">
        <v>9778</v>
      </c>
      <c r="X956" s="229" t="s">
        <v>3065</v>
      </c>
      <c r="Y956" s="230"/>
      <c r="Z956" s="230"/>
      <c r="AA956" s="230"/>
      <c r="AB956" s="231"/>
      <c r="AC956" s="231"/>
      <c r="AD956" s="232"/>
      <c r="AE956" s="233"/>
    </row>
    <row r="957" spans="1:31" ht="15.75" customHeight="1">
      <c r="A957" s="388" t="s">
        <v>5980</v>
      </c>
      <c r="B957" s="219"/>
      <c r="C957" s="388" t="s">
        <v>9613</v>
      </c>
      <c r="D957" s="388" t="s">
        <v>9779</v>
      </c>
      <c r="E957" s="220" t="s">
        <v>9780</v>
      </c>
      <c r="F957" s="367"/>
      <c r="G957" s="350">
        <v>45265</v>
      </c>
      <c r="H957" s="219" t="s">
        <v>57</v>
      </c>
      <c r="I957" s="276">
        <f t="shared" ca="1" si="54"/>
        <v>21.032876712328768</v>
      </c>
      <c r="J957" s="223">
        <v>37818</v>
      </c>
      <c r="K957" s="389">
        <v>70399210</v>
      </c>
      <c r="L957" s="219" t="s">
        <v>3696</v>
      </c>
      <c r="M957" s="219" t="s">
        <v>61</v>
      </c>
      <c r="N957" s="225"/>
      <c r="O957" s="225"/>
      <c r="P957" s="298" t="s">
        <v>67</v>
      </c>
      <c r="Q957" s="298" t="s">
        <v>67</v>
      </c>
      <c r="R957" s="225"/>
      <c r="S957" s="225"/>
      <c r="T957" s="226"/>
      <c r="U957" s="227" t="s">
        <v>68</v>
      </c>
      <c r="V957" s="227">
        <v>1</v>
      </c>
      <c r="W957" s="228" t="s">
        <v>9781</v>
      </c>
      <c r="X957" s="229" t="s">
        <v>3065</v>
      </c>
      <c r="Y957" s="230"/>
      <c r="Z957" s="230"/>
      <c r="AA957" s="230"/>
      <c r="AB957" s="231"/>
      <c r="AC957" s="231"/>
      <c r="AD957" s="232"/>
      <c r="AE957" s="233"/>
    </row>
    <row r="958" spans="1:31" ht="15.75" customHeight="1">
      <c r="A958" s="388" t="s">
        <v>5980</v>
      </c>
      <c r="B958" s="219"/>
      <c r="C958" s="388" t="s">
        <v>9613</v>
      </c>
      <c r="D958" s="388" t="s">
        <v>9782</v>
      </c>
      <c r="E958" s="220" t="s">
        <v>9783</v>
      </c>
      <c r="F958" s="367"/>
      <c r="G958" s="350">
        <v>45265</v>
      </c>
      <c r="H958" s="219" t="s">
        <v>72</v>
      </c>
      <c r="I958" s="276">
        <f t="shared" ca="1" si="54"/>
        <v>49.846575342465755</v>
      </c>
      <c r="J958" s="223">
        <v>27301</v>
      </c>
      <c r="K958" s="389" t="s">
        <v>7623</v>
      </c>
      <c r="L958" s="219" t="s">
        <v>3696</v>
      </c>
      <c r="M958" s="219" t="s">
        <v>61</v>
      </c>
      <c r="N958" s="225"/>
      <c r="O958" s="225"/>
      <c r="P958" s="298" t="s">
        <v>67</v>
      </c>
      <c r="Q958" s="298" t="s">
        <v>67</v>
      </c>
      <c r="R958" s="225"/>
      <c r="S958" s="225"/>
      <c r="T958" s="226"/>
      <c r="U958" s="227" t="s">
        <v>68</v>
      </c>
      <c r="V958" s="227">
        <v>1</v>
      </c>
      <c r="W958" s="228" t="s">
        <v>9784</v>
      </c>
      <c r="X958" s="229" t="s">
        <v>3065</v>
      </c>
      <c r="Y958" s="230"/>
      <c r="Z958" s="230"/>
      <c r="AA958" s="230"/>
      <c r="AB958" s="231"/>
      <c r="AC958" s="231"/>
      <c r="AD958" s="232"/>
      <c r="AE958" s="233"/>
    </row>
    <row r="959" spans="1:31" ht="15.75" customHeight="1">
      <c r="A959" s="388" t="s">
        <v>5980</v>
      </c>
      <c r="B959" s="219"/>
      <c r="C959" s="388" t="s">
        <v>9613</v>
      </c>
      <c r="D959" s="388" t="s">
        <v>9785</v>
      </c>
      <c r="E959" s="220" t="s">
        <v>9786</v>
      </c>
      <c r="F959" s="385"/>
      <c r="G959" s="350">
        <v>45265</v>
      </c>
      <c r="H959" s="219" t="s">
        <v>72</v>
      </c>
      <c r="I959" s="276">
        <f t="shared" ca="1" si="54"/>
        <v>4.3150684931506849</v>
      </c>
      <c r="J959" s="223">
        <v>43920</v>
      </c>
      <c r="K959" s="389">
        <v>61069397</v>
      </c>
      <c r="L959" s="275" t="s">
        <v>4762</v>
      </c>
      <c r="M959" s="219" t="s">
        <v>61</v>
      </c>
      <c r="N959" s="225"/>
      <c r="O959" s="225"/>
      <c r="P959" s="298" t="s">
        <v>67</v>
      </c>
      <c r="Q959" s="225"/>
      <c r="R959" s="225"/>
      <c r="S959" s="298" t="s">
        <v>67</v>
      </c>
      <c r="T959" s="226"/>
      <c r="U959" s="227" t="s">
        <v>68</v>
      </c>
      <c r="V959" s="227">
        <v>1</v>
      </c>
      <c r="W959" s="228" t="s">
        <v>9787</v>
      </c>
      <c r="X959" s="229" t="s">
        <v>3065</v>
      </c>
      <c r="Y959" s="230"/>
      <c r="Z959" s="230"/>
      <c r="AA959" s="230"/>
      <c r="AB959" s="231"/>
      <c r="AC959" s="231"/>
      <c r="AD959" s="232"/>
      <c r="AE959" s="233"/>
    </row>
    <row r="960" spans="1:31" ht="15.75" customHeight="1">
      <c r="A960" s="388" t="s">
        <v>5980</v>
      </c>
      <c r="B960" s="219"/>
      <c r="C960" s="388" t="s">
        <v>9613</v>
      </c>
      <c r="D960" s="388" t="s">
        <v>9788</v>
      </c>
      <c r="E960" s="220" t="s">
        <v>9789</v>
      </c>
      <c r="F960" s="367"/>
      <c r="G960" s="350">
        <v>45265</v>
      </c>
      <c r="H960" s="219" t="s">
        <v>72</v>
      </c>
      <c r="I960" s="276">
        <f t="shared" ca="1" si="54"/>
        <v>20.345205479452055</v>
      </c>
      <c r="J960" s="223">
        <v>38069</v>
      </c>
      <c r="K960" s="389">
        <v>74942409</v>
      </c>
      <c r="L960" s="219" t="s">
        <v>3696</v>
      </c>
      <c r="M960" s="219" t="s">
        <v>61</v>
      </c>
      <c r="N960" s="225"/>
      <c r="O960" s="225"/>
      <c r="P960" s="298" t="s">
        <v>67</v>
      </c>
      <c r="Q960" s="298" t="s">
        <v>67</v>
      </c>
      <c r="R960" s="225"/>
      <c r="S960" s="225"/>
      <c r="T960" s="226"/>
      <c r="U960" s="227" t="s">
        <v>68</v>
      </c>
      <c r="V960" s="227">
        <v>1</v>
      </c>
      <c r="W960" s="228" t="s">
        <v>9790</v>
      </c>
      <c r="X960" s="229" t="s">
        <v>3065</v>
      </c>
      <c r="Y960" s="230"/>
      <c r="Z960" s="230"/>
      <c r="AA960" s="230"/>
      <c r="AB960" s="231"/>
      <c r="AC960" s="231"/>
      <c r="AD960" s="232"/>
      <c r="AE960" s="233"/>
    </row>
    <row r="961" spans="1:31" ht="15.75" customHeight="1">
      <c r="A961" s="388" t="s">
        <v>5980</v>
      </c>
      <c r="B961" s="219"/>
      <c r="C961" s="388" t="s">
        <v>9613</v>
      </c>
      <c r="D961" s="388" t="s">
        <v>9791</v>
      </c>
      <c r="E961" s="220" t="s">
        <v>9792</v>
      </c>
      <c r="F961" s="367"/>
      <c r="G961" s="350">
        <v>45265</v>
      </c>
      <c r="H961" s="219" t="s">
        <v>57</v>
      </c>
      <c r="I961" s="276">
        <f t="shared" ca="1" si="54"/>
        <v>29.556164383561644</v>
      </c>
      <c r="J961" s="223">
        <v>34707</v>
      </c>
      <c r="K961" s="389">
        <v>48963947</v>
      </c>
      <c r="L961" s="219" t="s">
        <v>3696</v>
      </c>
      <c r="M961" s="219" t="s">
        <v>61</v>
      </c>
      <c r="N961" s="225"/>
      <c r="O961" s="225"/>
      <c r="P961" s="299" t="s">
        <v>299</v>
      </c>
      <c r="Q961" s="299" t="s">
        <v>299</v>
      </c>
      <c r="R961" s="225"/>
      <c r="S961" s="225"/>
      <c r="T961" s="226"/>
      <c r="U961" s="227" t="s">
        <v>68</v>
      </c>
      <c r="V961" s="227">
        <v>1</v>
      </c>
      <c r="W961" s="228" t="s">
        <v>9793</v>
      </c>
      <c r="X961" s="229" t="s">
        <v>3065</v>
      </c>
      <c r="Y961" s="230"/>
      <c r="Z961" s="230"/>
      <c r="AA961" s="230"/>
      <c r="AB961" s="231"/>
      <c r="AC961" s="231"/>
      <c r="AD961" s="232"/>
      <c r="AE961" s="233"/>
    </row>
    <row r="962" spans="1:31" ht="15.75" customHeight="1">
      <c r="A962" s="388" t="s">
        <v>5980</v>
      </c>
      <c r="B962" s="219"/>
      <c r="C962" s="388" t="s">
        <v>9613</v>
      </c>
      <c r="D962" s="388" t="s">
        <v>9794</v>
      </c>
      <c r="E962" s="220" t="s">
        <v>9795</v>
      </c>
      <c r="F962" s="367"/>
      <c r="G962" s="350">
        <v>45265</v>
      </c>
      <c r="H962" s="219" t="s">
        <v>72</v>
      </c>
      <c r="I962" s="276">
        <f t="shared" ca="1" si="54"/>
        <v>29.545205479452054</v>
      </c>
      <c r="J962" s="223">
        <v>34711</v>
      </c>
      <c r="K962" s="389">
        <v>72637714</v>
      </c>
      <c r="L962" s="219" t="s">
        <v>3696</v>
      </c>
      <c r="M962" s="219" t="s">
        <v>61</v>
      </c>
      <c r="N962" s="225"/>
      <c r="O962" s="225"/>
      <c r="P962" s="298" t="s">
        <v>67</v>
      </c>
      <c r="Q962" s="298" t="s">
        <v>67</v>
      </c>
      <c r="R962" s="225"/>
      <c r="S962" s="225"/>
      <c r="T962" s="226"/>
      <c r="U962" s="227" t="s">
        <v>68</v>
      </c>
      <c r="V962" s="227">
        <v>1</v>
      </c>
      <c r="W962" s="228" t="s">
        <v>9796</v>
      </c>
      <c r="X962" s="229" t="s">
        <v>3065</v>
      </c>
      <c r="Y962" s="230"/>
      <c r="Z962" s="230"/>
      <c r="AA962" s="230"/>
      <c r="AB962" s="231"/>
      <c r="AC962" s="231"/>
      <c r="AD962" s="232"/>
      <c r="AE962" s="233"/>
    </row>
    <row r="963" spans="1:31" ht="15.75" customHeight="1">
      <c r="A963" s="237" t="s">
        <v>8303</v>
      </c>
      <c r="B963" s="219" t="s">
        <v>4921</v>
      </c>
      <c r="C963" s="237" t="s">
        <v>9797</v>
      </c>
      <c r="D963" s="237" t="s">
        <v>9798</v>
      </c>
      <c r="E963" s="220" t="s">
        <v>9799</v>
      </c>
      <c r="F963" s="367"/>
      <c r="G963" s="350">
        <v>45266</v>
      </c>
      <c r="H963" s="219" t="s">
        <v>72</v>
      </c>
      <c r="I963" s="219">
        <v>45</v>
      </c>
      <c r="J963" s="277" t="s">
        <v>9509</v>
      </c>
      <c r="K963" s="219">
        <v>40214967</v>
      </c>
      <c r="L963" s="219" t="s">
        <v>3696</v>
      </c>
      <c r="M963" s="219" t="s">
        <v>61</v>
      </c>
      <c r="N963" s="225"/>
      <c r="O963" s="225"/>
      <c r="P963" s="298" t="s">
        <v>67</v>
      </c>
      <c r="Q963" s="298" t="s">
        <v>67</v>
      </c>
      <c r="R963" s="225"/>
      <c r="S963" s="225"/>
      <c r="T963" s="226"/>
      <c r="U963" s="227"/>
      <c r="V963" s="227"/>
      <c r="W963" s="228"/>
      <c r="X963" s="229"/>
      <c r="Y963" s="230"/>
      <c r="Z963" s="230"/>
      <c r="AA963" s="230"/>
      <c r="AB963" s="231"/>
      <c r="AC963" s="231"/>
      <c r="AD963" s="232"/>
      <c r="AE963" s="233"/>
    </row>
    <row r="964" spans="1:31" ht="15.75" customHeight="1">
      <c r="A964" s="237" t="s">
        <v>595</v>
      </c>
      <c r="B964" s="219" t="s">
        <v>4921</v>
      </c>
      <c r="C964" s="237" t="s">
        <v>9800</v>
      </c>
      <c r="D964" s="237" t="s">
        <v>9801</v>
      </c>
      <c r="E964" s="220" t="s">
        <v>9802</v>
      </c>
      <c r="F964" s="367"/>
      <c r="G964" s="350">
        <v>45266</v>
      </c>
      <c r="H964" s="219" t="s">
        <v>72</v>
      </c>
      <c r="I964" s="276">
        <f ca="1">(TODAY()-J964)/365</f>
        <v>19.597260273972601</v>
      </c>
      <c r="J964" s="223">
        <v>38342</v>
      </c>
      <c r="K964" s="219">
        <v>60317728</v>
      </c>
      <c r="L964" s="219" t="s">
        <v>3696</v>
      </c>
      <c r="M964" s="219" t="s">
        <v>61</v>
      </c>
      <c r="N964" s="225"/>
      <c r="O964" s="225"/>
      <c r="P964" s="298" t="s">
        <v>67</v>
      </c>
      <c r="Q964" s="298" t="s">
        <v>67</v>
      </c>
      <c r="R964" s="225"/>
      <c r="S964" s="225"/>
      <c r="T964" s="226" t="s">
        <v>9803</v>
      </c>
      <c r="U964" s="227"/>
      <c r="V964" s="227"/>
      <c r="W964" s="228"/>
      <c r="X964" s="229"/>
      <c r="Y964" s="230"/>
      <c r="Z964" s="230"/>
      <c r="AA964" s="230"/>
      <c r="AB964" s="231"/>
      <c r="AC964" s="231"/>
      <c r="AD964" s="232"/>
      <c r="AE964" s="233"/>
    </row>
    <row r="965" spans="1:31" ht="15.75" customHeight="1">
      <c r="A965" s="237" t="s">
        <v>9804</v>
      </c>
      <c r="B965" s="219" t="s">
        <v>4921</v>
      </c>
      <c r="C965" s="237" t="s">
        <v>9805</v>
      </c>
      <c r="D965" s="237" t="s">
        <v>9806</v>
      </c>
      <c r="E965" s="220" t="s">
        <v>9807</v>
      </c>
      <c r="F965" s="367"/>
      <c r="G965" s="350">
        <v>45267</v>
      </c>
      <c r="H965" s="219" t="s">
        <v>72</v>
      </c>
      <c r="I965" s="219">
        <v>46</v>
      </c>
      <c r="J965" s="277" t="s">
        <v>7623</v>
      </c>
      <c r="K965" s="219">
        <v>41743447</v>
      </c>
      <c r="L965" s="219" t="s">
        <v>3696</v>
      </c>
      <c r="M965" s="219" t="s">
        <v>61</v>
      </c>
      <c r="N965" s="225"/>
      <c r="O965" s="225"/>
      <c r="P965" s="299" t="s">
        <v>299</v>
      </c>
      <c r="Q965" s="299" t="s">
        <v>299</v>
      </c>
      <c r="R965" s="225"/>
      <c r="S965" s="225"/>
      <c r="T965" s="226"/>
      <c r="U965" s="227"/>
      <c r="V965" s="227"/>
      <c r="W965" s="228"/>
      <c r="X965" s="229"/>
      <c r="Y965" s="230"/>
      <c r="Z965" s="230"/>
      <c r="AA965" s="230"/>
      <c r="AB965" s="231"/>
      <c r="AC965" s="231"/>
      <c r="AD965" s="232"/>
      <c r="AE965" s="233"/>
    </row>
    <row r="966" spans="1:31" ht="15.75" customHeight="1">
      <c r="A966" s="237" t="s">
        <v>227</v>
      </c>
      <c r="B966" s="219" t="s">
        <v>4921</v>
      </c>
      <c r="C966" s="237" t="s">
        <v>9808</v>
      </c>
      <c r="D966" s="237" t="s">
        <v>9809</v>
      </c>
      <c r="E966" s="220" t="s">
        <v>9810</v>
      </c>
      <c r="F966" s="367"/>
      <c r="G966" s="350">
        <v>45267</v>
      </c>
      <c r="H966" s="219" t="s">
        <v>57</v>
      </c>
      <c r="I966" s="276">
        <f t="shared" ref="I966:I967" ca="1" si="55">(TODAY()-J966)/365</f>
        <v>54.942465753424656</v>
      </c>
      <c r="J966" s="223">
        <v>25441</v>
      </c>
      <c r="K966" s="219">
        <v>31653049</v>
      </c>
      <c r="L966" s="219" t="s">
        <v>3696</v>
      </c>
      <c r="M966" s="219" t="s">
        <v>61</v>
      </c>
      <c r="N966" s="225"/>
      <c r="O966" s="225"/>
      <c r="P966" s="298" t="s">
        <v>67</v>
      </c>
      <c r="Q966" s="298" t="s">
        <v>67</v>
      </c>
      <c r="R966" s="225"/>
      <c r="S966" s="225"/>
      <c r="T966" s="226"/>
      <c r="U966" s="227"/>
      <c r="V966" s="227"/>
      <c r="W966" s="228"/>
      <c r="X966" s="229"/>
      <c r="Y966" s="230"/>
      <c r="Z966" s="230"/>
      <c r="AA966" s="230"/>
      <c r="AB966" s="231"/>
      <c r="AC966" s="231"/>
      <c r="AD966" s="232"/>
      <c r="AE966" s="233"/>
    </row>
    <row r="967" spans="1:31" ht="15.75" customHeight="1">
      <c r="A967" s="237" t="s">
        <v>227</v>
      </c>
      <c r="B967" s="219" t="s">
        <v>4921</v>
      </c>
      <c r="C967" s="237" t="s">
        <v>9808</v>
      </c>
      <c r="D967" s="237" t="s">
        <v>9811</v>
      </c>
      <c r="E967" s="220" t="s">
        <v>9812</v>
      </c>
      <c r="F967" s="385"/>
      <c r="G967" s="350">
        <v>45267</v>
      </c>
      <c r="H967" s="219" t="s">
        <v>57</v>
      </c>
      <c r="I967" s="276">
        <f t="shared" ca="1" si="55"/>
        <v>66.454794520547949</v>
      </c>
      <c r="J967" s="223">
        <v>21239</v>
      </c>
      <c r="K967" s="219">
        <v>7995533</v>
      </c>
      <c r="L967" s="219" t="s">
        <v>3696</v>
      </c>
      <c r="M967" s="219" t="s">
        <v>61</v>
      </c>
      <c r="N967" s="225"/>
      <c r="O967" s="225"/>
      <c r="P967" s="299" t="s">
        <v>299</v>
      </c>
      <c r="Q967" s="298" t="s">
        <v>67</v>
      </c>
      <c r="R967" s="225"/>
      <c r="S967" s="298" t="s">
        <v>67</v>
      </c>
      <c r="T967" s="226"/>
      <c r="U967" s="227"/>
      <c r="V967" s="227"/>
      <c r="W967" s="228"/>
      <c r="X967" s="229"/>
      <c r="Y967" s="230"/>
      <c r="Z967" s="230"/>
      <c r="AA967" s="230"/>
      <c r="AB967" s="231"/>
      <c r="AC967" s="231"/>
      <c r="AD967" s="232"/>
      <c r="AE967" s="233"/>
    </row>
    <row r="968" spans="1:31" ht="15.75" customHeight="1">
      <c r="A968" s="237" t="s">
        <v>928</v>
      </c>
      <c r="B968" s="219" t="s">
        <v>283</v>
      </c>
      <c r="C968" s="237" t="s">
        <v>9813</v>
      </c>
      <c r="D968" s="237" t="s">
        <v>9814</v>
      </c>
      <c r="E968" s="220" t="s">
        <v>9815</v>
      </c>
      <c r="F968" s="367"/>
      <c r="G968" s="350">
        <v>45271</v>
      </c>
      <c r="H968" s="219" t="s">
        <v>57</v>
      </c>
      <c r="I968" s="219">
        <v>38</v>
      </c>
      <c r="J968" s="277" t="s">
        <v>7623</v>
      </c>
      <c r="K968" s="219">
        <v>44974059</v>
      </c>
      <c r="L968" s="219" t="s">
        <v>3696</v>
      </c>
      <c r="M968" s="219" t="s">
        <v>61</v>
      </c>
      <c r="N968" s="225"/>
      <c r="O968" s="225"/>
      <c r="P968" s="299" t="s">
        <v>299</v>
      </c>
      <c r="Q968" s="299" t="s">
        <v>299</v>
      </c>
      <c r="R968" s="225"/>
      <c r="S968" s="225"/>
      <c r="T968" s="226"/>
      <c r="U968" s="227"/>
      <c r="V968" s="227"/>
      <c r="W968" s="228" t="s">
        <v>73</v>
      </c>
      <c r="X968" s="229"/>
      <c r="Y968" s="230"/>
      <c r="Z968" s="230"/>
      <c r="AA968" s="230"/>
      <c r="AB968" s="231"/>
      <c r="AC968" s="231"/>
      <c r="AD968" s="232"/>
      <c r="AE968" s="233"/>
    </row>
    <row r="969" spans="1:31" ht="15.75" customHeight="1">
      <c r="A969" s="237" t="s">
        <v>928</v>
      </c>
      <c r="B969" s="219" t="s">
        <v>283</v>
      </c>
      <c r="C969" s="237" t="s">
        <v>9813</v>
      </c>
      <c r="D969" s="237" t="s">
        <v>9816</v>
      </c>
      <c r="E969" s="220" t="s">
        <v>9817</v>
      </c>
      <c r="F969" s="385"/>
      <c r="G969" s="350">
        <v>45271</v>
      </c>
      <c r="H969" s="219" t="s">
        <v>57</v>
      </c>
      <c r="I969" s="276">
        <f t="shared" ref="I969:I979" ca="1" si="56">(TODAY()-J969)/365</f>
        <v>33.161643835616438</v>
      </c>
      <c r="J969" s="223">
        <v>33391</v>
      </c>
      <c r="K969" s="219">
        <v>47477902</v>
      </c>
      <c r="L969" s="275" t="s">
        <v>9818</v>
      </c>
      <c r="M969" s="219" t="s">
        <v>61</v>
      </c>
      <c r="N969" s="225"/>
      <c r="O969" s="225"/>
      <c r="P969" s="299" t="s">
        <v>299</v>
      </c>
      <c r="Q969" s="225"/>
      <c r="R969" s="225"/>
      <c r="S969" s="299" t="s">
        <v>80</v>
      </c>
      <c r="T969" s="226"/>
      <c r="U969" s="227" t="s">
        <v>378</v>
      </c>
      <c r="V969" s="227">
        <v>0.24099999999999999</v>
      </c>
      <c r="W969" s="228">
        <v>2.48</v>
      </c>
      <c r="X969" s="229" t="s">
        <v>7623</v>
      </c>
      <c r="Y969" s="230"/>
      <c r="Z969" s="230"/>
      <c r="AA969" s="230"/>
      <c r="AB969" s="231"/>
      <c r="AC969" s="231"/>
      <c r="AD969" s="232"/>
      <c r="AE969" s="233"/>
    </row>
    <row r="970" spans="1:31" ht="15.75" customHeight="1">
      <c r="A970" s="237" t="s">
        <v>928</v>
      </c>
      <c r="B970" s="219" t="s">
        <v>283</v>
      </c>
      <c r="C970" s="237" t="s">
        <v>9813</v>
      </c>
      <c r="D970" s="237" t="s">
        <v>9819</v>
      </c>
      <c r="E970" s="220" t="s">
        <v>9820</v>
      </c>
      <c r="F970" s="367"/>
      <c r="G970" s="350">
        <v>45271</v>
      </c>
      <c r="H970" s="219" t="s">
        <v>72</v>
      </c>
      <c r="I970" s="276">
        <f t="shared" ca="1" si="56"/>
        <v>25.287671232876711</v>
      </c>
      <c r="J970" s="223">
        <v>36265</v>
      </c>
      <c r="K970" s="219">
        <v>71426368</v>
      </c>
      <c r="L970" s="219" t="s">
        <v>3696</v>
      </c>
      <c r="M970" s="219" t="s">
        <v>61</v>
      </c>
      <c r="N970" s="225"/>
      <c r="O970" s="225"/>
      <c r="P970" s="299" t="s">
        <v>299</v>
      </c>
      <c r="Q970" s="299" t="s">
        <v>299</v>
      </c>
      <c r="R970" s="225"/>
      <c r="S970" s="225"/>
      <c r="T970" s="226"/>
      <c r="U970" s="227"/>
      <c r="V970" s="227"/>
      <c r="W970" s="228" t="s">
        <v>73</v>
      </c>
      <c r="X970" s="229"/>
      <c r="Y970" s="230"/>
      <c r="Z970" s="230"/>
      <c r="AA970" s="230"/>
      <c r="AB970" s="231"/>
      <c r="AC970" s="231"/>
      <c r="AD970" s="232"/>
      <c r="AE970" s="233"/>
    </row>
    <row r="971" spans="1:31" ht="15.75" customHeight="1">
      <c r="A971" s="237" t="s">
        <v>3167</v>
      </c>
      <c r="B971" s="219" t="s">
        <v>2437</v>
      </c>
      <c r="C971" s="237" t="s">
        <v>9821</v>
      </c>
      <c r="D971" s="237" t="s">
        <v>9822</v>
      </c>
      <c r="E971" s="220" t="s">
        <v>9823</v>
      </c>
      <c r="F971" s="367"/>
      <c r="G971" s="350">
        <v>45271</v>
      </c>
      <c r="H971" s="219" t="s">
        <v>72</v>
      </c>
      <c r="I971" s="276">
        <f t="shared" ca="1" si="56"/>
        <v>25.372602739726027</v>
      </c>
      <c r="J971" s="223">
        <v>36234</v>
      </c>
      <c r="K971" s="219">
        <v>71252171</v>
      </c>
      <c r="L971" s="219" t="s">
        <v>3696</v>
      </c>
      <c r="M971" s="219" t="s">
        <v>61</v>
      </c>
      <c r="N971" s="225"/>
      <c r="O971" s="225"/>
      <c r="P971" s="298" t="s">
        <v>67</v>
      </c>
      <c r="Q971" s="298" t="s">
        <v>67</v>
      </c>
      <c r="R971" s="225"/>
      <c r="S971" s="225"/>
      <c r="T971" s="226"/>
      <c r="U971" s="227" t="s">
        <v>68</v>
      </c>
      <c r="V971" s="227">
        <v>1</v>
      </c>
      <c r="W971" s="228">
        <v>1.159</v>
      </c>
      <c r="X971" s="229" t="s">
        <v>7623</v>
      </c>
      <c r="Y971" s="230"/>
      <c r="Z971" s="230"/>
      <c r="AA971" s="230"/>
      <c r="AB971" s="231"/>
      <c r="AC971" s="231"/>
      <c r="AD971" s="232"/>
      <c r="AE971" s="233"/>
    </row>
    <row r="972" spans="1:31" ht="15.75" customHeight="1">
      <c r="A972" s="386" t="s">
        <v>130</v>
      </c>
      <c r="B972" s="219" t="s">
        <v>4921</v>
      </c>
      <c r="C972" s="386" t="s">
        <v>9824</v>
      </c>
      <c r="D972" s="386" t="s">
        <v>9825</v>
      </c>
      <c r="E972" s="220" t="s">
        <v>9826</v>
      </c>
      <c r="F972" s="367"/>
      <c r="G972" s="350">
        <v>45271</v>
      </c>
      <c r="H972" s="219" t="s">
        <v>57</v>
      </c>
      <c r="I972" s="276">
        <f t="shared" ca="1" si="56"/>
        <v>70.512328767123293</v>
      </c>
      <c r="J972" s="223">
        <v>19758</v>
      </c>
      <c r="K972" s="387">
        <v>21083637</v>
      </c>
      <c r="L972" s="219" t="s">
        <v>3696</v>
      </c>
      <c r="M972" s="219" t="s">
        <v>61</v>
      </c>
      <c r="N972" s="225"/>
      <c r="O972" s="225"/>
      <c r="P972" s="299" t="s">
        <v>299</v>
      </c>
      <c r="Q972" s="299" t="s">
        <v>299</v>
      </c>
      <c r="R972" s="225"/>
      <c r="S972" s="225"/>
      <c r="T972" s="226"/>
      <c r="U972" s="227"/>
      <c r="V972" s="227"/>
      <c r="W972" s="228"/>
      <c r="X972" s="229"/>
      <c r="Y972" s="230"/>
      <c r="Z972" s="230"/>
      <c r="AA972" s="230"/>
      <c r="AB972" s="230"/>
      <c r="AC972" s="230"/>
      <c r="AD972" s="233"/>
      <c r="AE972" s="233"/>
    </row>
    <row r="973" spans="1:31" ht="15.75" customHeight="1">
      <c r="A973" s="388" t="s">
        <v>130</v>
      </c>
      <c r="B973" s="219" t="s">
        <v>4921</v>
      </c>
      <c r="C973" s="388" t="s">
        <v>9824</v>
      </c>
      <c r="D973" s="388" t="s">
        <v>9827</v>
      </c>
      <c r="E973" s="220" t="s">
        <v>9828</v>
      </c>
      <c r="F973" s="367"/>
      <c r="G973" s="350">
        <v>45271</v>
      </c>
      <c r="H973" s="219" t="s">
        <v>72</v>
      </c>
      <c r="I973" s="276">
        <f t="shared" ca="1" si="56"/>
        <v>64.978082191780828</v>
      </c>
      <c r="J973" s="223">
        <v>21778</v>
      </c>
      <c r="K973" s="389">
        <v>32877766</v>
      </c>
      <c r="L973" s="219" t="s">
        <v>3696</v>
      </c>
      <c r="M973" s="219" t="s">
        <v>61</v>
      </c>
      <c r="N973" s="225"/>
      <c r="O973" s="225"/>
      <c r="P973" s="299" t="s">
        <v>299</v>
      </c>
      <c r="Q973" s="299" t="s">
        <v>299</v>
      </c>
      <c r="R973" s="225"/>
      <c r="S973" s="225"/>
      <c r="T973" s="226"/>
      <c r="U973" s="227"/>
      <c r="V973" s="227"/>
      <c r="W973" s="228"/>
      <c r="X973" s="229"/>
      <c r="Y973" s="230"/>
      <c r="Z973" s="230"/>
      <c r="AA973" s="230"/>
      <c r="AB973" s="230"/>
      <c r="AC973" s="230"/>
      <c r="AD973" s="233"/>
      <c r="AE973" s="233"/>
    </row>
    <row r="974" spans="1:31" ht="15.75" customHeight="1">
      <c r="A974" s="388" t="s">
        <v>130</v>
      </c>
      <c r="B974" s="219" t="s">
        <v>4921</v>
      </c>
      <c r="C974" s="388" t="s">
        <v>9824</v>
      </c>
      <c r="D974" s="388" t="s">
        <v>9829</v>
      </c>
      <c r="E974" s="220" t="s">
        <v>9830</v>
      </c>
      <c r="F974" s="367"/>
      <c r="G974" s="350">
        <v>45271</v>
      </c>
      <c r="H974" s="219" t="s">
        <v>57</v>
      </c>
      <c r="I974" s="276">
        <f t="shared" ca="1" si="56"/>
        <v>65.9972602739726</v>
      </c>
      <c r="J974" s="223">
        <v>21406</v>
      </c>
      <c r="K974" s="389">
        <v>6267118</v>
      </c>
      <c r="L974" s="219" t="s">
        <v>3696</v>
      </c>
      <c r="M974" s="219" t="s">
        <v>61</v>
      </c>
      <c r="N974" s="390"/>
      <c r="O974" s="225"/>
      <c r="P974" s="299" t="s">
        <v>299</v>
      </c>
      <c r="Q974" s="299" t="s">
        <v>299</v>
      </c>
      <c r="R974" s="225"/>
      <c r="S974" s="225"/>
      <c r="T974" s="226"/>
      <c r="U974" s="227"/>
      <c r="V974" s="227"/>
      <c r="W974" s="228"/>
      <c r="X974" s="229"/>
      <c r="Y974" s="230"/>
      <c r="Z974" s="230"/>
      <c r="AA974" s="230"/>
      <c r="AB974" s="230"/>
      <c r="AC974" s="230"/>
      <c r="AD974" s="233"/>
      <c r="AE974" s="233"/>
    </row>
    <row r="975" spans="1:31" ht="15.75" customHeight="1">
      <c r="A975" s="388" t="s">
        <v>130</v>
      </c>
      <c r="B975" s="219" t="s">
        <v>4921</v>
      </c>
      <c r="C975" s="388" t="s">
        <v>9824</v>
      </c>
      <c r="D975" s="388" t="s">
        <v>9831</v>
      </c>
      <c r="E975" s="220" t="s">
        <v>9832</v>
      </c>
      <c r="F975" s="367"/>
      <c r="G975" s="350">
        <v>45271</v>
      </c>
      <c r="H975" s="219" t="s">
        <v>57</v>
      </c>
      <c r="I975" s="276">
        <f t="shared" ca="1" si="56"/>
        <v>43.43287671232877</v>
      </c>
      <c r="J975" s="223">
        <v>29642</v>
      </c>
      <c r="K975" s="389">
        <v>80549708</v>
      </c>
      <c r="L975" s="219" t="s">
        <v>3696</v>
      </c>
      <c r="M975" s="219" t="s">
        <v>61</v>
      </c>
      <c r="N975" s="225"/>
      <c r="O975" s="225"/>
      <c r="P975" s="299" t="s">
        <v>299</v>
      </c>
      <c r="Q975" s="299" t="s">
        <v>299</v>
      </c>
      <c r="R975" s="225"/>
      <c r="S975" s="225"/>
      <c r="T975" s="226"/>
      <c r="U975" s="227"/>
      <c r="V975" s="227"/>
      <c r="W975" s="228"/>
      <c r="X975" s="229"/>
      <c r="Y975" s="230"/>
      <c r="Z975" s="230"/>
      <c r="AA975" s="230"/>
      <c r="AB975" s="230"/>
      <c r="AC975" s="230"/>
      <c r="AD975" s="233"/>
      <c r="AE975" s="233"/>
    </row>
    <row r="976" spans="1:31" ht="15.75" customHeight="1">
      <c r="A976" s="388" t="s">
        <v>130</v>
      </c>
      <c r="B976" s="219" t="s">
        <v>4921</v>
      </c>
      <c r="C976" s="388" t="s">
        <v>9824</v>
      </c>
      <c r="D976" s="388" t="s">
        <v>9833</v>
      </c>
      <c r="E976" s="220" t="s">
        <v>9834</v>
      </c>
      <c r="F976" s="367"/>
      <c r="G976" s="350">
        <v>45271</v>
      </c>
      <c r="H976" s="219" t="s">
        <v>57</v>
      </c>
      <c r="I976" s="276">
        <f t="shared" ca="1" si="56"/>
        <v>44.482191780821921</v>
      </c>
      <c r="J976" s="223">
        <v>29259</v>
      </c>
      <c r="K976" s="389">
        <v>80312538</v>
      </c>
      <c r="L976" s="219" t="s">
        <v>3696</v>
      </c>
      <c r="M976" s="219" t="s">
        <v>61</v>
      </c>
      <c r="N976" s="225"/>
      <c r="O976" s="225"/>
      <c r="P976" s="299" t="s">
        <v>299</v>
      </c>
      <c r="Q976" s="299" t="s">
        <v>299</v>
      </c>
      <c r="R976" s="225"/>
      <c r="S976" s="225"/>
      <c r="T976" s="226"/>
      <c r="U976" s="227"/>
      <c r="V976" s="227"/>
      <c r="W976" s="228"/>
      <c r="X976" s="229"/>
      <c r="Y976" s="230"/>
      <c r="Z976" s="230"/>
      <c r="AA976" s="230"/>
      <c r="AB976" s="230"/>
      <c r="AC976" s="230"/>
      <c r="AD976" s="233"/>
      <c r="AE976" s="233"/>
    </row>
    <row r="977" spans="1:31" ht="15.75" customHeight="1">
      <c r="A977" s="388" t="s">
        <v>130</v>
      </c>
      <c r="B977" s="219" t="s">
        <v>4921</v>
      </c>
      <c r="C977" s="388" t="s">
        <v>9824</v>
      </c>
      <c r="D977" s="388" t="s">
        <v>9835</v>
      </c>
      <c r="E977" s="220" t="s">
        <v>9836</v>
      </c>
      <c r="F977" s="367"/>
      <c r="G977" s="350">
        <v>45271</v>
      </c>
      <c r="H977" s="219" t="s">
        <v>57</v>
      </c>
      <c r="I977" s="276">
        <f t="shared" ca="1" si="56"/>
        <v>30.257534246575343</v>
      </c>
      <c r="J977" s="223">
        <v>34451</v>
      </c>
      <c r="K977" s="389">
        <v>70809551</v>
      </c>
      <c r="L977" s="219" t="s">
        <v>3696</v>
      </c>
      <c r="M977" s="219" t="s">
        <v>61</v>
      </c>
      <c r="N977" s="225"/>
      <c r="O977" s="225"/>
      <c r="P977" s="298" t="s">
        <v>67</v>
      </c>
      <c r="Q977" s="298" t="s">
        <v>67</v>
      </c>
      <c r="R977" s="225"/>
      <c r="S977" s="225"/>
      <c r="T977" s="226"/>
      <c r="U977" s="227" t="s">
        <v>68</v>
      </c>
      <c r="V977" s="227">
        <v>1</v>
      </c>
      <c r="W977" s="228">
        <v>1.3</v>
      </c>
      <c r="X977" s="229" t="s">
        <v>3065</v>
      </c>
      <c r="Y977" s="230"/>
      <c r="Z977" s="230"/>
      <c r="AA977" s="230"/>
      <c r="AB977" s="230"/>
      <c r="AC977" s="230"/>
      <c r="AD977" s="233"/>
      <c r="AE977" s="233"/>
    </row>
    <row r="978" spans="1:31" ht="15.75" customHeight="1">
      <c r="A978" s="388" t="s">
        <v>130</v>
      </c>
      <c r="B978" s="219" t="s">
        <v>4921</v>
      </c>
      <c r="C978" s="388" t="s">
        <v>9824</v>
      </c>
      <c r="D978" s="388" t="s">
        <v>9837</v>
      </c>
      <c r="E978" s="220" t="s">
        <v>9838</v>
      </c>
      <c r="F978" s="367"/>
      <c r="G978" s="350">
        <v>45271</v>
      </c>
      <c r="H978" s="219" t="s">
        <v>57</v>
      </c>
      <c r="I978" s="276">
        <f t="shared" ca="1" si="56"/>
        <v>23.147945205479452</v>
      </c>
      <c r="J978" s="223">
        <v>37046</v>
      </c>
      <c r="K978" s="389">
        <v>76175699</v>
      </c>
      <c r="L978" s="219" t="s">
        <v>3696</v>
      </c>
      <c r="M978" s="219" t="s">
        <v>61</v>
      </c>
      <c r="N978" s="225"/>
      <c r="O978" s="225"/>
      <c r="P978" s="298" t="s">
        <v>67</v>
      </c>
      <c r="Q978" s="298" t="s">
        <v>67</v>
      </c>
      <c r="R978" s="225"/>
      <c r="S978" s="225"/>
      <c r="T978" s="226"/>
      <c r="U978" s="227" t="s">
        <v>68</v>
      </c>
      <c r="V978" s="227">
        <v>1</v>
      </c>
      <c r="W978" s="228" t="s">
        <v>9839</v>
      </c>
      <c r="X978" s="229" t="s">
        <v>3065</v>
      </c>
      <c r="Y978" s="230"/>
      <c r="Z978" s="230"/>
      <c r="AA978" s="230"/>
      <c r="AB978" s="230"/>
      <c r="AC978" s="230"/>
      <c r="AD978" s="233"/>
      <c r="AE978" s="233"/>
    </row>
    <row r="979" spans="1:31" ht="15.75" customHeight="1">
      <c r="A979" s="388" t="s">
        <v>130</v>
      </c>
      <c r="B979" s="219" t="s">
        <v>4921</v>
      </c>
      <c r="C979" s="388" t="s">
        <v>9824</v>
      </c>
      <c r="D979" s="388" t="s">
        <v>9840</v>
      </c>
      <c r="E979" s="220" t="s">
        <v>9841</v>
      </c>
      <c r="F979" s="367"/>
      <c r="G979" s="350">
        <v>45271</v>
      </c>
      <c r="H979" s="219" t="s">
        <v>57</v>
      </c>
      <c r="I979" s="276">
        <f t="shared" ca="1" si="56"/>
        <v>69.709589041095896</v>
      </c>
      <c r="J979" s="223">
        <v>20051</v>
      </c>
      <c r="K979" s="389">
        <v>26657146</v>
      </c>
      <c r="L979" s="219" t="s">
        <v>3696</v>
      </c>
      <c r="M979" s="219" t="s">
        <v>61</v>
      </c>
      <c r="N979" s="225"/>
      <c r="O979" s="225"/>
      <c r="P979" s="299" t="s">
        <v>299</v>
      </c>
      <c r="Q979" s="299" t="s">
        <v>299</v>
      </c>
      <c r="R979" s="225"/>
      <c r="S979" s="225"/>
      <c r="T979" s="226"/>
      <c r="U979" s="227"/>
      <c r="V979" s="227"/>
      <c r="W979" s="228"/>
      <c r="X979" s="229"/>
      <c r="Y979" s="230"/>
      <c r="Z979" s="230"/>
      <c r="AA979" s="230"/>
      <c r="AB979" s="230"/>
      <c r="AC979" s="230"/>
      <c r="AD979" s="233"/>
      <c r="AE979" s="233"/>
    </row>
    <row r="980" spans="1:31" ht="15.75" customHeight="1">
      <c r="A980" s="237" t="s">
        <v>6492</v>
      </c>
      <c r="B980" s="219" t="s">
        <v>4921</v>
      </c>
      <c r="C980" s="237" t="s">
        <v>9842</v>
      </c>
      <c r="D980" s="237" t="s">
        <v>9843</v>
      </c>
      <c r="E980" s="220" t="s">
        <v>9844</v>
      </c>
      <c r="F980" s="367"/>
      <c r="G980" s="350">
        <v>45271</v>
      </c>
      <c r="H980" s="219" t="s">
        <v>72</v>
      </c>
      <c r="I980" s="219"/>
      <c r="J980" s="277" t="s">
        <v>7623</v>
      </c>
      <c r="K980" s="219">
        <v>72699227</v>
      </c>
      <c r="L980" s="219" t="s">
        <v>9845</v>
      </c>
      <c r="M980" s="219" t="s">
        <v>61</v>
      </c>
      <c r="N980" s="225"/>
      <c r="O980" s="225"/>
      <c r="P980" s="298" t="s">
        <v>67</v>
      </c>
      <c r="Q980" s="298" t="s">
        <v>67</v>
      </c>
      <c r="R980" s="225"/>
      <c r="S980" s="225"/>
      <c r="T980" s="226"/>
      <c r="U980" s="227"/>
      <c r="V980" s="227"/>
      <c r="W980" s="228"/>
      <c r="X980" s="229"/>
      <c r="Y980" s="230"/>
      <c r="Z980" s="230"/>
      <c r="AA980" s="230"/>
      <c r="AB980" s="231"/>
      <c r="AC980" s="231"/>
      <c r="AD980" s="232"/>
      <c r="AE980" s="233"/>
    </row>
    <row r="981" spans="1:31" ht="15.75" customHeight="1">
      <c r="A981" s="237" t="s">
        <v>3974</v>
      </c>
      <c r="B981" s="219" t="s">
        <v>4921</v>
      </c>
      <c r="C981" s="237" t="s">
        <v>9846</v>
      </c>
      <c r="D981" s="237" t="s">
        <v>9847</v>
      </c>
      <c r="E981" s="220" t="s">
        <v>9848</v>
      </c>
      <c r="F981" s="367"/>
      <c r="G981" s="350">
        <v>45271</v>
      </c>
      <c r="H981" s="219" t="s">
        <v>72</v>
      </c>
      <c r="I981" s="219">
        <v>41</v>
      </c>
      <c r="J981" s="277" t="s">
        <v>7623</v>
      </c>
      <c r="K981" s="219">
        <v>41630734</v>
      </c>
      <c r="L981" s="219" t="s">
        <v>3696</v>
      </c>
      <c r="M981" s="219" t="s">
        <v>61</v>
      </c>
      <c r="N981" s="225"/>
      <c r="O981" s="225"/>
      <c r="P981" s="298" t="s">
        <v>67</v>
      </c>
      <c r="Q981" s="298" t="s">
        <v>67</v>
      </c>
      <c r="R981" s="225"/>
      <c r="S981" s="225"/>
      <c r="T981" s="226" t="s">
        <v>9849</v>
      </c>
      <c r="U981" s="227"/>
      <c r="V981" s="227"/>
      <c r="W981" s="228"/>
      <c r="X981" s="229"/>
      <c r="Y981" s="230"/>
      <c r="Z981" s="230"/>
      <c r="AA981" s="230"/>
      <c r="AB981" s="231"/>
      <c r="AC981" s="231"/>
      <c r="AD981" s="232"/>
      <c r="AE981" s="233"/>
    </row>
    <row r="982" spans="1:31" ht="15.75" customHeight="1">
      <c r="A982" s="237" t="s">
        <v>7383</v>
      </c>
      <c r="B982" s="219" t="s">
        <v>9301</v>
      </c>
      <c r="C982" s="237" t="s">
        <v>9850</v>
      </c>
      <c r="D982" s="237" t="s">
        <v>9851</v>
      </c>
      <c r="E982" s="220" t="s">
        <v>9852</v>
      </c>
      <c r="F982" s="367"/>
      <c r="G982" s="350">
        <v>45271</v>
      </c>
      <c r="H982" s="219" t="s">
        <v>72</v>
      </c>
      <c r="I982" s="276">
        <f ca="1">(TODAY()-J982)/365</f>
        <v>40.695890410958903</v>
      </c>
      <c r="J982" s="223">
        <v>30641</v>
      </c>
      <c r="K982" s="219" t="s">
        <v>9853</v>
      </c>
      <c r="L982" s="219" t="s">
        <v>9854</v>
      </c>
      <c r="M982" s="219" t="s">
        <v>61</v>
      </c>
      <c r="N982" s="225"/>
      <c r="O982" s="225"/>
      <c r="P982" s="298" t="s">
        <v>67</v>
      </c>
      <c r="Q982" s="298" t="s">
        <v>67</v>
      </c>
      <c r="R982" s="225"/>
      <c r="S982" s="225"/>
      <c r="T982" s="226" t="s">
        <v>9855</v>
      </c>
      <c r="U982" s="227"/>
      <c r="V982" s="227"/>
      <c r="W982" s="228"/>
      <c r="X982" s="229"/>
      <c r="Y982" s="230"/>
      <c r="Z982" s="230"/>
      <c r="AA982" s="230"/>
      <c r="AB982" s="231"/>
      <c r="AC982" s="231"/>
      <c r="AD982" s="232"/>
      <c r="AE982" s="233"/>
    </row>
    <row r="983" spans="1:31" ht="15.75" customHeight="1">
      <c r="A983" s="237" t="s">
        <v>9856</v>
      </c>
      <c r="B983" s="219" t="s">
        <v>4921</v>
      </c>
      <c r="C983" s="237" t="s">
        <v>9857</v>
      </c>
      <c r="D983" s="237" t="s">
        <v>9858</v>
      </c>
      <c r="E983" s="220" t="s">
        <v>9859</v>
      </c>
      <c r="F983" s="220"/>
      <c r="G983" s="391">
        <v>45272</v>
      </c>
      <c r="H983" s="219" t="s">
        <v>57</v>
      </c>
      <c r="I983" s="219">
        <v>17</v>
      </c>
      <c r="J983" s="277" t="s">
        <v>7623</v>
      </c>
      <c r="K983" s="219">
        <v>60423451</v>
      </c>
      <c r="L983" s="219" t="s">
        <v>3696</v>
      </c>
      <c r="M983" s="219" t="s">
        <v>61</v>
      </c>
      <c r="N983" s="225"/>
      <c r="O983" s="225"/>
      <c r="P983" s="225" t="s">
        <v>1627</v>
      </c>
      <c r="Q983" s="225" t="s">
        <v>1627</v>
      </c>
      <c r="R983" s="225"/>
      <c r="S983" s="298" t="s">
        <v>67</v>
      </c>
      <c r="T983" s="226"/>
      <c r="U983" s="227" t="s">
        <v>1040</v>
      </c>
      <c r="V983" s="227">
        <v>1</v>
      </c>
      <c r="W983" s="228">
        <v>3.68</v>
      </c>
      <c r="X983" s="229" t="s">
        <v>7623</v>
      </c>
      <c r="Y983" s="230"/>
      <c r="Z983" s="230"/>
      <c r="AA983" s="230"/>
      <c r="AB983" s="231"/>
      <c r="AC983" s="231"/>
      <c r="AD983" s="232"/>
      <c r="AE983" s="233"/>
    </row>
    <row r="984" spans="1:31" ht="15.75" customHeight="1">
      <c r="A984" s="237" t="s">
        <v>9860</v>
      </c>
      <c r="B984" s="219" t="s">
        <v>4921</v>
      </c>
      <c r="C984" s="237" t="s">
        <v>9861</v>
      </c>
      <c r="D984" s="237" t="s">
        <v>9862</v>
      </c>
      <c r="E984" s="220" t="s">
        <v>9863</v>
      </c>
      <c r="F984" s="220"/>
      <c r="G984" s="392">
        <v>45272</v>
      </c>
      <c r="H984" s="219" t="s">
        <v>72</v>
      </c>
      <c r="I984" s="276">
        <f t="shared" ref="I984:I989" ca="1" si="57">(TODAY()-J984)/365</f>
        <v>42.704109589041096</v>
      </c>
      <c r="J984" s="223">
        <v>29908</v>
      </c>
      <c r="K984" s="219" t="s">
        <v>9864</v>
      </c>
      <c r="L984" s="219" t="s">
        <v>9854</v>
      </c>
      <c r="M984" s="219" t="s">
        <v>61</v>
      </c>
      <c r="N984" s="225"/>
      <c r="O984" s="225"/>
      <c r="P984" s="299" t="s">
        <v>299</v>
      </c>
      <c r="Q984" s="299" t="s">
        <v>299</v>
      </c>
      <c r="R984" s="225"/>
      <c r="S984" s="225"/>
      <c r="T984" s="226" t="s">
        <v>9865</v>
      </c>
      <c r="U984" s="227" t="s">
        <v>378</v>
      </c>
      <c r="V984" s="227" t="s">
        <v>9866</v>
      </c>
      <c r="W984" s="228">
        <v>2.7473999999999998</v>
      </c>
      <c r="X984" s="229" t="s">
        <v>9867</v>
      </c>
      <c r="Y984" s="230"/>
      <c r="Z984" s="230"/>
      <c r="AA984" s="230"/>
      <c r="AB984" s="231"/>
      <c r="AC984" s="231"/>
      <c r="AD984" s="232"/>
      <c r="AE984" s="233"/>
    </row>
    <row r="985" spans="1:31" ht="15.75" customHeight="1">
      <c r="A985" s="237" t="s">
        <v>6750</v>
      </c>
      <c r="B985" s="219" t="s">
        <v>4921</v>
      </c>
      <c r="C985" s="237" t="s">
        <v>9868</v>
      </c>
      <c r="D985" s="237" t="s">
        <v>9869</v>
      </c>
      <c r="E985" s="220" t="s">
        <v>9870</v>
      </c>
      <c r="F985" s="220"/>
      <c r="G985" s="392">
        <v>45274</v>
      </c>
      <c r="H985" s="219" t="s">
        <v>72</v>
      </c>
      <c r="I985" s="276">
        <f t="shared" ca="1" si="57"/>
        <v>46.315068493150683</v>
      </c>
      <c r="J985" s="223">
        <v>28590</v>
      </c>
      <c r="K985" s="219">
        <v>40130940</v>
      </c>
      <c r="L985" s="219" t="s">
        <v>3696</v>
      </c>
      <c r="M985" s="219" t="s">
        <v>61</v>
      </c>
      <c r="N985" s="225"/>
      <c r="O985" s="225"/>
      <c r="P985" s="299" t="s">
        <v>299</v>
      </c>
      <c r="Q985" s="299" t="s">
        <v>299</v>
      </c>
      <c r="R985" s="225"/>
      <c r="S985" s="225"/>
      <c r="T985" s="226"/>
      <c r="U985" s="227"/>
      <c r="V985" s="227"/>
      <c r="W985" s="228"/>
      <c r="X985" s="229"/>
      <c r="Y985" s="230"/>
      <c r="Z985" s="230"/>
      <c r="AA985" s="230"/>
      <c r="AB985" s="231"/>
      <c r="AC985" s="231"/>
      <c r="AD985" s="232" t="s">
        <v>9871</v>
      </c>
      <c r="AE985" s="233"/>
    </row>
    <row r="986" spans="1:31" ht="15.75" customHeight="1">
      <c r="A986" s="237" t="s">
        <v>130</v>
      </c>
      <c r="B986" s="219" t="s">
        <v>4921</v>
      </c>
      <c r="C986" s="237" t="s">
        <v>9872</v>
      </c>
      <c r="D986" s="237" t="s">
        <v>9873</v>
      </c>
      <c r="E986" s="220" t="s">
        <v>9874</v>
      </c>
      <c r="F986" s="220"/>
      <c r="G986" s="392">
        <v>45276</v>
      </c>
      <c r="H986" s="219" t="s">
        <v>57</v>
      </c>
      <c r="I986" s="276">
        <f t="shared" ca="1" si="57"/>
        <v>30.252054794520546</v>
      </c>
      <c r="J986" s="223">
        <v>34453</v>
      </c>
      <c r="K986" s="219">
        <v>75247095</v>
      </c>
      <c r="L986" s="219" t="s">
        <v>3696</v>
      </c>
      <c r="M986" s="219" t="s">
        <v>61</v>
      </c>
      <c r="N986" s="225"/>
      <c r="O986" s="225"/>
      <c r="P986" s="298" t="s">
        <v>67</v>
      </c>
      <c r="Q986" s="298" t="s">
        <v>67</v>
      </c>
      <c r="R986" s="225"/>
      <c r="S986" s="225"/>
      <c r="T986" s="226"/>
      <c r="U986" s="227" t="s">
        <v>68</v>
      </c>
      <c r="V986" s="227">
        <v>1</v>
      </c>
      <c r="W986" s="228" t="s">
        <v>9875</v>
      </c>
      <c r="X986" s="229" t="s">
        <v>3065</v>
      </c>
      <c r="Y986" s="230"/>
      <c r="Z986" s="230"/>
      <c r="AA986" s="230"/>
      <c r="AB986" s="231"/>
      <c r="AC986" s="231"/>
      <c r="AD986" s="232"/>
      <c r="AE986" s="233"/>
    </row>
    <row r="987" spans="1:31" ht="15.75" customHeight="1">
      <c r="A987" s="386" t="s">
        <v>2111</v>
      </c>
      <c r="B987" s="219" t="s">
        <v>283</v>
      </c>
      <c r="C987" s="237" t="s">
        <v>9876</v>
      </c>
      <c r="D987" s="386" t="s">
        <v>9877</v>
      </c>
      <c r="E987" s="220" t="s">
        <v>9878</v>
      </c>
      <c r="F987" s="220"/>
      <c r="G987" s="392">
        <v>45278</v>
      </c>
      <c r="H987" s="219" t="s">
        <v>72</v>
      </c>
      <c r="I987" s="276">
        <f t="shared" ca="1" si="57"/>
        <v>43.421917808219177</v>
      </c>
      <c r="J987" s="223">
        <v>29646</v>
      </c>
      <c r="K987" s="387">
        <v>40867511</v>
      </c>
      <c r="L987" s="219" t="s">
        <v>3696</v>
      </c>
      <c r="M987" s="219" t="s">
        <v>61</v>
      </c>
      <c r="N987" s="225"/>
      <c r="O987" s="225"/>
      <c r="P987" s="298" t="s">
        <v>67</v>
      </c>
      <c r="Q987" s="298" t="s">
        <v>67</v>
      </c>
      <c r="R987" s="225"/>
      <c r="S987" s="225"/>
      <c r="T987" s="226"/>
      <c r="U987" s="227"/>
      <c r="V987" s="227"/>
      <c r="W987" s="228"/>
      <c r="X987" s="229"/>
      <c r="Y987" s="230"/>
      <c r="Z987" s="230"/>
      <c r="AA987" s="230"/>
      <c r="AB987" s="230"/>
      <c r="AC987" s="230"/>
      <c r="AD987" s="233"/>
      <c r="AE987" s="233"/>
    </row>
    <row r="988" spans="1:31" ht="15.75" customHeight="1">
      <c r="A988" s="388" t="s">
        <v>2111</v>
      </c>
      <c r="B988" s="219" t="s">
        <v>283</v>
      </c>
      <c r="C988" s="237" t="s">
        <v>9876</v>
      </c>
      <c r="D988" s="388" t="s">
        <v>9879</v>
      </c>
      <c r="E988" s="220" t="s">
        <v>9880</v>
      </c>
      <c r="F988" s="220"/>
      <c r="G988" s="392">
        <v>45280</v>
      </c>
      <c r="H988" s="219" t="s">
        <v>57</v>
      </c>
      <c r="I988" s="276">
        <f t="shared" ca="1" si="57"/>
        <v>37.780821917808218</v>
      </c>
      <c r="J988" s="223">
        <v>31705</v>
      </c>
      <c r="K988" s="389">
        <v>47348402</v>
      </c>
      <c r="L988" s="219" t="s">
        <v>3696</v>
      </c>
      <c r="M988" s="219" t="s">
        <v>61</v>
      </c>
      <c r="N988" s="225"/>
      <c r="O988" s="225"/>
      <c r="P988" s="298" t="s">
        <v>67</v>
      </c>
      <c r="Q988" s="298" t="s">
        <v>67</v>
      </c>
      <c r="R988" s="225"/>
      <c r="S988" s="225"/>
      <c r="T988" s="226"/>
      <c r="U988" s="227"/>
      <c r="V988" s="227"/>
      <c r="W988" s="228"/>
      <c r="X988" s="229"/>
      <c r="Y988" s="230"/>
      <c r="Z988" s="230"/>
      <c r="AA988" s="230"/>
      <c r="AB988" s="230"/>
      <c r="AC988" s="230"/>
      <c r="AD988" s="233"/>
      <c r="AE988" s="233"/>
    </row>
    <row r="989" spans="1:31" ht="15.75" customHeight="1">
      <c r="A989" s="386" t="s">
        <v>2111</v>
      </c>
      <c r="B989" s="219" t="s">
        <v>283</v>
      </c>
      <c r="C989" s="237" t="s">
        <v>9876</v>
      </c>
      <c r="D989" s="386" t="s">
        <v>9881</v>
      </c>
      <c r="E989" s="220" t="s">
        <v>9882</v>
      </c>
      <c r="F989" s="220"/>
      <c r="G989" s="392">
        <v>45282</v>
      </c>
      <c r="H989" s="219" t="s">
        <v>72</v>
      </c>
      <c r="I989" s="276">
        <f t="shared" ca="1" si="57"/>
        <v>49.531506849315072</v>
      </c>
      <c r="J989" s="223">
        <v>27416</v>
      </c>
      <c r="K989" s="387" t="s">
        <v>9883</v>
      </c>
      <c r="L989" s="219" t="s">
        <v>3696</v>
      </c>
      <c r="M989" s="219" t="s">
        <v>61</v>
      </c>
      <c r="N989" s="225"/>
      <c r="O989" s="225"/>
      <c r="P989" s="298" t="s">
        <v>67</v>
      </c>
      <c r="Q989" s="298" t="s">
        <v>67</v>
      </c>
      <c r="R989" s="225"/>
      <c r="S989" s="225"/>
      <c r="T989" s="226"/>
      <c r="U989" s="227"/>
      <c r="V989" s="227"/>
      <c r="W989" s="228"/>
      <c r="X989" s="229"/>
      <c r="Y989" s="230"/>
      <c r="Z989" s="230"/>
      <c r="AA989" s="230"/>
      <c r="AB989" s="230"/>
      <c r="AC989" s="230"/>
      <c r="AD989" s="233"/>
      <c r="AE989" s="233"/>
    </row>
    <row r="990" spans="1:31" ht="15.75" customHeight="1">
      <c r="A990" s="237" t="s">
        <v>3974</v>
      </c>
      <c r="B990" s="219" t="s">
        <v>4921</v>
      </c>
      <c r="C990" s="237" t="s">
        <v>9884</v>
      </c>
      <c r="D990" s="237" t="s">
        <v>9885</v>
      </c>
      <c r="E990" s="220" t="s">
        <v>9886</v>
      </c>
      <c r="F990" s="220"/>
      <c r="G990" s="392">
        <v>45275</v>
      </c>
      <c r="H990" s="219" t="s">
        <v>57</v>
      </c>
      <c r="I990" s="219">
        <v>48</v>
      </c>
      <c r="J990" s="277" t="s">
        <v>9887</v>
      </c>
      <c r="K990" s="219">
        <v>10171442</v>
      </c>
      <c r="L990" s="219" t="s">
        <v>3696</v>
      </c>
      <c r="M990" s="219" t="s">
        <v>61</v>
      </c>
      <c r="N990" s="225"/>
      <c r="O990" s="225"/>
      <c r="P990" s="299" t="s">
        <v>299</v>
      </c>
      <c r="Q990" s="299" t="s">
        <v>299</v>
      </c>
      <c r="R990" s="225"/>
      <c r="S990" s="225"/>
      <c r="T990" s="226" t="s">
        <v>9888</v>
      </c>
      <c r="U990" s="227"/>
      <c r="V990" s="227"/>
      <c r="W990" s="228"/>
      <c r="X990" s="229"/>
      <c r="Y990" s="230"/>
      <c r="Z990" s="230"/>
      <c r="AA990" s="230"/>
      <c r="AB990" s="230"/>
      <c r="AC990" s="230"/>
      <c r="AD990" s="233"/>
      <c r="AE990" s="233"/>
    </row>
    <row r="991" spans="1:31" ht="15.75" customHeight="1">
      <c r="A991" s="237" t="s">
        <v>2008</v>
      </c>
      <c r="B991" s="219" t="s">
        <v>1114</v>
      </c>
      <c r="C991" s="237" t="s">
        <v>9889</v>
      </c>
      <c r="D991" s="237" t="s">
        <v>9890</v>
      </c>
      <c r="E991" s="220" t="s">
        <v>9891</v>
      </c>
      <c r="F991" s="220"/>
      <c r="G991" s="392">
        <v>45275</v>
      </c>
      <c r="H991" s="219" t="s">
        <v>57</v>
      </c>
      <c r="I991" s="276">
        <f t="shared" ref="I991:I992" ca="1" si="58">(TODAY()-J991)/365</f>
        <v>21.169863013698631</v>
      </c>
      <c r="J991" s="223">
        <v>37768</v>
      </c>
      <c r="K991" s="219">
        <v>73092735</v>
      </c>
      <c r="L991" s="219" t="s">
        <v>3696</v>
      </c>
      <c r="M991" s="219" t="s">
        <v>61</v>
      </c>
      <c r="N991" s="225"/>
      <c r="O991" s="225"/>
      <c r="P991" s="298" t="s">
        <v>67</v>
      </c>
      <c r="Q991" s="298" t="s">
        <v>67</v>
      </c>
      <c r="R991" s="225"/>
      <c r="S991" s="225"/>
      <c r="T991" s="226" t="s">
        <v>9892</v>
      </c>
      <c r="U991" s="227"/>
      <c r="V991" s="227"/>
      <c r="W991" s="228"/>
      <c r="X991" s="229"/>
      <c r="Y991" s="230"/>
      <c r="Z991" s="230"/>
      <c r="AA991" s="230"/>
      <c r="AB991" s="231"/>
      <c r="AC991" s="231"/>
      <c r="AD991" s="232"/>
      <c r="AE991" s="233"/>
    </row>
    <row r="992" spans="1:31" ht="15.75" customHeight="1">
      <c r="A992" s="237" t="s">
        <v>130</v>
      </c>
      <c r="B992" s="219" t="s">
        <v>4921</v>
      </c>
      <c r="C992" s="237" t="s">
        <v>9893</v>
      </c>
      <c r="D992" s="237" t="s">
        <v>9894</v>
      </c>
      <c r="E992" s="220" t="s">
        <v>9895</v>
      </c>
      <c r="F992" s="220"/>
      <c r="G992" s="392">
        <v>45278</v>
      </c>
      <c r="H992" s="219" t="s">
        <v>57</v>
      </c>
      <c r="I992" s="276">
        <f t="shared" ca="1" si="58"/>
        <v>3.3068493150684932</v>
      </c>
      <c r="J992" s="223">
        <v>44288</v>
      </c>
      <c r="K992" s="219">
        <v>92298363</v>
      </c>
      <c r="L992" s="219" t="s">
        <v>4516</v>
      </c>
      <c r="M992" s="219" t="s">
        <v>61</v>
      </c>
      <c r="N992" s="225"/>
      <c r="O992" s="225"/>
      <c r="P992" s="298" t="s">
        <v>67</v>
      </c>
      <c r="Q992" s="298" t="s">
        <v>67</v>
      </c>
      <c r="R992" s="225"/>
      <c r="S992" s="225"/>
      <c r="T992" s="226"/>
      <c r="U992" s="227"/>
      <c r="V992" s="227"/>
      <c r="W992" s="228"/>
      <c r="X992" s="229"/>
      <c r="Y992" s="230"/>
      <c r="Z992" s="230"/>
      <c r="AA992" s="230"/>
      <c r="AB992" s="231"/>
      <c r="AC992" s="231"/>
      <c r="AD992" s="232"/>
      <c r="AE992" s="233"/>
    </row>
    <row r="993" spans="1:31" ht="15.75" customHeight="1">
      <c r="A993" s="237" t="s">
        <v>156</v>
      </c>
      <c r="B993" s="219" t="s">
        <v>4921</v>
      </c>
      <c r="C993" s="237" t="s">
        <v>9896</v>
      </c>
      <c r="D993" s="237" t="s">
        <v>9897</v>
      </c>
      <c r="E993" s="220" t="s">
        <v>9898</v>
      </c>
      <c r="F993" s="220"/>
      <c r="G993" s="392">
        <v>45278</v>
      </c>
      <c r="H993" s="219" t="s">
        <v>72</v>
      </c>
      <c r="I993" s="219">
        <v>58</v>
      </c>
      <c r="J993" s="277" t="s">
        <v>7623</v>
      </c>
      <c r="K993" s="219">
        <v>15418932</v>
      </c>
      <c r="L993" s="219" t="s">
        <v>3696</v>
      </c>
      <c r="M993" s="219" t="s">
        <v>61</v>
      </c>
      <c r="N993" s="225"/>
      <c r="O993" s="225"/>
      <c r="P993" s="298" t="s">
        <v>67</v>
      </c>
      <c r="Q993" s="298" t="s">
        <v>67</v>
      </c>
      <c r="R993" s="225"/>
      <c r="S993" s="225"/>
      <c r="T993" s="226"/>
      <c r="U993" s="227"/>
      <c r="V993" s="227"/>
      <c r="W993" s="228"/>
      <c r="X993" s="229"/>
      <c r="Y993" s="230"/>
      <c r="Z993" s="230"/>
      <c r="AA993" s="230"/>
      <c r="AB993" s="231"/>
      <c r="AC993" s="231"/>
      <c r="AD993" s="232"/>
      <c r="AE993" s="233"/>
    </row>
    <row r="994" spans="1:31" ht="15.75" customHeight="1">
      <c r="A994" s="237" t="s">
        <v>156</v>
      </c>
      <c r="B994" s="219" t="s">
        <v>4921</v>
      </c>
      <c r="C994" s="237" t="s">
        <v>9899</v>
      </c>
      <c r="D994" s="237" t="s">
        <v>9900</v>
      </c>
      <c r="E994" s="220" t="s">
        <v>9901</v>
      </c>
      <c r="F994" s="220"/>
      <c r="G994" s="392">
        <v>45278</v>
      </c>
      <c r="H994" s="219" t="s">
        <v>72</v>
      </c>
      <c r="I994" s="219">
        <v>58</v>
      </c>
      <c r="J994" s="277" t="s">
        <v>7623</v>
      </c>
      <c r="K994" s="219">
        <v>8908585</v>
      </c>
      <c r="L994" s="219" t="s">
        <v>3696</v>
      </c>
      <c r="M994" s="219" t="s">
        <v>61</v>
      </c>
      <c r="N994" s="225"/>
      <c r="O994" s="225"/>
      <c r="P994" s="298" t="s">
        <v>67</v>
      </c>
      <c r="Q994" s="298" t="s">
        <v>67</v>
      </c>
      <c r="R994" s="225"/>
      <c r="S994" s="225"/>
      <c r="T994" s="226"/>
      <c r="U994" s="227"/>
      <c r="V994" s="227"/>
      <c r="W994" s="228"/>
      <c r="X994" s="229"/>
      <c r="Y994" s="230"/>
      <c r="Z994" s="230"/>
      <c r="AA994" s="230"/>
      <c r="AB994" s="231"/>
      <c r="AC994" s="231"/>
      <c r="AD994" s="232"/>
      <c r="AE994" s="233"/>
    </row>
    <row r="995" spans="1:31" ht="15.75" customHeight="1">
      <c r="A995" s="237" t="s">
        <v>928</v>
      </c>
      <c r="B995" s="219" t="s">
        <v>283</v>
      </c>
      <c r="C995" s="237" t="s">
        <v>9902</v>
      </c>
      <c r="D995" s="237" t="s">
        <v>9903</v>
      </c>
      <c r="E995" s="220" t="s">
        <v>9904</v>
      </c>
      <c r="F995" s="220"/>
      <c r="G995" s="392">
        <v>45278</v>
      </c>
      <c r="H995" s="219" t="s">
        <v>57</v>
      </c>
      <c r="I995" s="276">
        <f t="shared" ref="I995:I997" ca="1" si="59">(TODAY()-J995)/365</f>
        <v>47.947945205479449</v>
      </c>
      <c r="J995" s="223">
        <v>27994</v>
      </c>
      <c r="K995" s="219">
        <v>28304445</v>
      </c>
      <c r="L995" s="219" t="s">
        <v>3696</v>
      </c>
      <c r="M995" s="219" t="s">
        <v>61</v>
      </c>
      <c r="N995" s="225"/>
      <c r="O995" s="225"/>
      <c r="P995" s="299" t="s">
        <v>299</v>
      </c>
      <c r="Q995" s="299" t="s">
        <v>299</v>
      </c>
      <c r="R995" s="225"/>
      <c r="S995" s="225"/>
      <c r="T995" s="226" t="s">
        <v>9905</v>
      </c>
      <c r="U995" s="227"/>
      <c r="V995" s="227"/>
      <c r="W995" s="228"/>
      <c r="X995" s="229"/>
      <c r="Y995" s="230"/>
      <c r="Z995" s="230"/>
      <c r="AA995" s="230"/>
      <c r="AB995" s="231"/>
      <c r="AC995" s="231"/>
      <c r="AD995" s="232"/>
      <c r="AE995" s="233"/>
    </row>
    <row r="996" spans="1:31" ht="15.75" customHeight="1">
      <c r="A996" s="237" t="s">
        <v>6557</v>
      </c>
      <c r="B996" s="219" t="s">
        <v>9301</v>
      </c>
      <c r="C996" s="237" t="s">
        <v>9906</v>
      </c>
      <c r="D996" s="237" t="s">
        <v>9907</v>
      </c>
      <c r="E996" s="220" t="s">
        <v>9908</v>
      </c>
      <c r="F996" s="220"/>
      <c r="G996" s="392">
        <v>45278</v>
      </c>
      <c r="H996" s="219" t="s">
        <v>72</v>
      </c>
      <c r="I996" s="276">
        <f t="shared" ca="1" si="59"/>
        <v>62.69041095890411</v>
      </c>
      <c r="J996" s="223">
        <v>22613</v>
      </c>
      <c r="K996" s="219">
        <v>7300440</v>
      </c>
      <c r="L996" s="219" t="s">
        <v>3696</v>
      </c>
      <c r="M996" s="219" t="s">
        <v>61</v>
      </c>
      <c r="N996" s="225"/>
      <c r="O996" s="225"/>
      <c r="P996" s="298" t="s">
        <v>67</v>
      </c>
      <c r="Q996" s="298" t="s">
        <v>67</v>
      </c>
      <c r="R996" s="225"/>
      <c r="S996" s="225"/>
      <c r="T996" s="226" t="s">
        <v>9909</v>
      </c>
      <c r="U996" s="227"/>
      <c r="V996" s="227"/>
      <c r="W996" s="228"/>
      <c r="X996" s="229"/>
      <c r="Y996" s="230"/>
      <c r="Z996" s="230"/>
      <c r="AA996" s="230"/>
      <c r="AB996" s="231"/>
      <c r="AC996" s="231"/>
      <c r="AD996" s="232"/>
      <c r="AE996" s="233"/>
    </row>
    <row r="997" spans="1:31" ht="15.75" customHeight="1">
      <c r="A997" s="237" t="s">
        <v>9910</v>
      </c>
      <c r="B997" s="219" t="s">
        <v>9911</v>
      </c>
      <c r="C997" s="237" t="s">
        <v>9912</v>
      </c>
      <c r="D997" s="237" t="s">
        <v>9913</v>
      </c>
      <c r="E997" s="220" t="s">
        <v>9914</v>
      </c>
      <c r="F997" s="220"/>
      <c r="G997" s="392">
        <v>45278</v>
      </c>
      <c r="H997" s="219" t="s">
        <v>72</v>
      </c>
      <c r="I997" s="276">
        <f t="shared" ca="1" si="59"/>
        <v>24.19178082191781</v>
      </c>
      <c r="J997" s="223">
        <v>36665</v>
      </c>
      <c r="K997" s="219">
        <v>73740056</v>
      </c>
      <c r="L997" s="219" t="s">
        <v>3696</v>
      </c>
      <c r="M997" s="219" t="s">
        <v>61</v>
      </c>
      <c r="N997" s="225"/>
      <c r="O997" s="225"/>
      <c r="P997" s="298" t="s">
        <v>67</v>
      </c>
      <c r="Q997" s="298" t="s">
        <v>67</v>
      </c>
      <c r="R997" s="225"/>
      <c r="S997" s="225"/>
      <c r="T997" s="226"/>
      <c r="U997" s="227" t="s">
        <v>68</v>
      </c>
      <c r="V997" s="227">
        <v>1</v>
      </c>
      <c r="W997" s="228" t="s">
        <v>9915</v>
      </c>
      <c r="X997" s="229" t="s">
        <v>7623</v>
      </c>
      <c r="Y997" s="230"/>
      <c r="Z997" s="230"/>
      <c r="AA997" s="230"/>
      <c r="AB997" s="231"/>
      <c r="AC997" s="231"/>
      <c r="AD997" s="232"/>
      <c r="AE997" s="233"/>
    </row>
    <row r="998" spans="1:31" ht="37.5" customHeight="1">
      <c r="A998" s="237" t="s">
        <v>5813</v>
      </c>
      <c r="B998" s="219" t="s">
        <v>9916</v>
      </c>
      <c r="C998" s="237" t="s">
        <v>9917</v>
      </c>
      <c r="D998" s="237" t="s">
        <v>9918</v>
      </c>
      <c r="E998" s="300" t="s">
        <v>9919</v>
      </c>
      <c r="F998" s="300"/>
      <c r="G998" s="392">
        <v>45278</v>
      </c>
      <c r="H998" s="219" t="s">
        <v>72</v>
      </c>
      <c r="I998" s="219">
        <v>54</v>
      </c>
      <c r="J998" s="277" t="s">
        <v>7623</v>
      </c>
      <c r="K998" s="219">
        <v>9484694</v>
      </c>
      <c r="L998" s="393" t="s">
        <v>1450</v>
      </c>
      <c r="M998" s="219" t="s">
        <v>61</v>
      </c>
      <c r="N998" s="225"/>
      <c r="O998" s="225"/>
      <c r="P998" s="298" t="s">
        <v>67</v>
      </c>
      <c r="Q998" s="298" t="s">
        <v>67</v>
      </c>
      <c r="R998" s="225"/>
      <c r="S998" s="298" t="s">
        <v>67</v>
      </c>
      <c r="T998" s="226"/>
      <c r="U998" s="227"/>
      <c r="V998" s="227"/>
      <c r="W998" s="228"/>
      <c r="X998" s="229"/>
      <c r="Y998" s="230"/>
      <c r="Z998" s="230"/>
      <c r="AA998" s="230"/>
      <c r="AB998" s="231"/>
      <c r="AC998" s="231"/>
      <c r="AD998" s="232"/>
      <c r="AE998" s="233"/>
    </row>
    <row r="999" spans="1:31" ht="15.75" customHeight="1">
      <c r="A999" s="237" t="s">
        <v>156</v>
      </c>
      <c r="B999" s="219" t="s">
        <v>4921</v>
      </c>
      <c r="C999" s="237" t="s">
        <v>9920</v>
      </c>
      <c r="D999" s="237" t="s">
        <v>9921</v>
      </c>
      <c r="E999" s="220" t="s">
        <v>9922</v>
      </c>
      <c r="F999" s="220"/>
      <c r="G999" s="392">
        <v>45279</v>
      </c>
      <c r="H999" s="219" t="s">
        <v>57</v>
      </c>
      <c r="I999" s="219">
        <v>42</v>
      </c>
      <c r="J999" s="277" t="s">
        <v>7623</v>
      </c>
      <c r="K999" s="219">
        <v>40881996</v>
      </c>
      <c r="L999" s="219" t="s">
        <v>3696</v>
      </c>
      <c r="M999" s="219" t="s">
        <v>61</v>
      </c>
      <c r="N999" s="225"/>
      <c r="O999" s="225"/>
      <c r="P999" s="299" t="s">
        <v>299</v>
      </c>
      <c r="Q999" s="299" t="s">
        <v>299</v>
      </c>
      <c r="R999" s="225"/>
      <c r="S999" s="225"/>
      <c r="T999" s="226"/>
      <c r="U999" s="227"/>
      <c r="V999" s="227"/>
      <c r="W999" s="228"/>
      <c r="X999" s="229"/>
      <c r="Y999" s="230"/>
      <c r="Z999" s="230"/>
      <c r="AA999" s="230"/>
      <c r="AB999" s="231"/>
      <c r="AC999" s="231"/>
      <c r="AD999" s="232"/>
      <c r="AE999" s="233"/>
    </row>
    <row r="1000" spans="1:31" ht="15.75" customHeight="1">
      <c r="A1000" s="386" t="s">
        <v>49</v>
      </c>
      <c r="B1000" s="219" t="s">
        <v>58</v>
      </c>
      <c r="C1000" s="386" t="s">
        <v>9923</v>
      </c>
      <c r="D1000" s="386" t="s">
        <v>9924</v>
      </c>
      <c r="E1000" s="220" t="s">
        <v>9925</v>
      </c>
      <c r="F1000" s="220"/>
      <c r="G1000" s="392">
        <v>45279</v>
      </c>
      <c r="H1000" s="219" t="s">
        <v>72</v>
      </c>
      <c r="I1000" s="276">
        <f t="shared" ref="I1000:I1010" ca="1" si="60">(TODAY()-J1000)/365</f>
        <v>24.956164383561642</v>
      </c>
      <c r="J1000" s="394">
        <v>36386</v>
      </c>
      <c r="K1000" s="387">
        <v>73329624</v>
      </c>
      <c r="L1000" s="219" t="s">
        <v>3679</v>
      </c>
      <c r="M1000" s="219" t="s">
        <v>61</v>
      </c>
      <c r="N1000" s="225"/>
      <c r="O1000" s="225"/>
      <c r="P1000" s="298" t="s">
        <v>67</v>
      </c>
      <c r="Q1000" s="298" t="s">
        <v>67</v>
      </c>
      <c r="R1000" s="225"/>
      <c r="S1000" s="225"/>
      <c r="T1000" s="226"/>
      <c r="U1000" s="227"/>
      <c r="V1000" s="227"/>
      <c r="W1000" s="228"/>
      <c r="X1000" s="229"/>
      <c r="Y1000" s="230"/>
      <c r="Z1000" s="230"/>
      <c r="AA1000" s="230"/>
      <c r="AB1000" s="230"/>
      <c r="AC1000" s="230"/>
      <c r="AD1000" s="233"/>
      <c r="AE1000" s="233"/>
    </row>
    <row r="1001" spans="1:31" ht="15.75" customHeight="1">
      <c r="A1001" s="388" t="s">
        <v>49</v>
      </c>
      <c r="B1001" s="219" t="s">
        <v>58</v>
      </c>
      <c r="C1001" s="388" t="s">
        <v>9923</v>
      </c>
      <c r="D1001" s="388" t="s">
        <v>9926</v>
      </c>
      <c r="E1001" s="220" t="s">
        <v>9927</v>
      </c>
      <c r="F1001" s="220"/>
      <c r="G1001" s="392">
        <v>45279</v>
      </c>
      <c r="H1001" s="219" t="s">
        <v>72</v>
      </c>
      <c r="I1001" s="276">
        <f t="shared" ca="1" si="60"/>
        <v>20.117808219178084</v>
      </c>
      <c r="J1001" s="223">
        <v>38152</v>
      </c>
      <c r="K1001" s="389">
        <v>75557006</v>
      </c>
      <c r="L1001" s="219" t="s">
        <v>3679</v>
      </c>
      <c r="M1001" s="219" t="s">
        <v>61</v>
      </c>
      <c r="N1001" s="225"/>
      <c r="O1001" s="225"/>
      <c r="P1001" s="298" t="s">
        <v>67</v>
      </c>
      <c r="Q1001" s="298" t="s">
        <v>67</v>
      </c>
      <c r="R1001" s="225"/>
      <c r="S1001" s="225"/>
      <c r="T1001" s="226"/>
      <c r="U1001" s="227"/>
      <c r="V1001" s="227"/>
      <c r="W1001" s="228"/>
      <c r="X1001" s="229"/>
      <c r="Y1001" s="230"/>
      <c r="Z1001" s="230"/>
      <c r="AA1001" s="230"/>
      <c r="AB1001" s="230"/>
      <c r="AC1001" s="230"/>
      <c r="AD1001" s="233"/>
      <c r="AE1001" s="233"/>
    </row>
    <row r="1002" spans="1:31" ht="15.75" customHeight="1">
      <c r="A1002" s="388" t="s">
        <v>49</v>
      </c>
      <c r="B1002" s="219" t="s">
        <v>58</v>
      </c>
      <c r="C1002" s="388" t="s">
        <v>9923</v>
      </c>
      <c r="D1002" s="388" t="s">
        <v>9928</v>
      </c>
      <c r="E1002" s="220" t="s">
        <v>9929</v>
      </c>
      <c r="F1002" s="220"/>
      <c r="G1002" s="392">
        <v>45279</v>
      </c>
      <c r="H1002" s="219" t="s">
        <v>57</v>
      </c>
      <c r="I1002" s="276">
        <f t="shared" ca="1" si="60"/>
        <v>22.213698630136985</v>
      </c>
      <c r="J1002" s="223">
        <v>37387</v>
      </c>
      <c r="K1002" s="389">
        <v>73334127</v>
      </c>
      <c r="L1002" s="219" t="s">
        <v>3679</v>
      </c>
      <c r="M1002" s="219" t="s">
        <v>61</v>
      </c>
      <c r="N1002" s="225"/>
      <c r="O1002" s="225"/>
      <c r="P1002" s="298" t="s">
        <v>67</v>
      </c>
      <c r="Q1002" s="298" t="s">
        <v>67</v>
      </c>
      <c r="R1002" s="225"/>
      <c r="S1002" s="225"/>
      <c r="T1002" s="226"/>
      <c r="U1002" s="227"/>
      <c r="V1002" s="227"/>
      <c r="W1002" s="228"/>
      <c r="X1002" s="229"/>
      <c r="Y1002" s="230"/>
      <c r="Z1002" s="230"/>
      <c r="AA1002" s="230"/>
      <c r="AB1002" s="230"/>
      <c r="AC1002" s="230"/>
      <c r="AD1002" s="233"/>
      <c r="AE1002" s="233"/>
    </row>
    <row r="1003" spans="1:31" ht="15.75" customHeight="1">
      <c r="A1003" s="388" t="s">
        <v>49</v>
      </c>
      <c r="B1003" s="219" t="s">
        <v>58</v>
      </c>
      <c r="C1003" s="388" t="s">
        <v>9923</v>
      </c>
      <c r="D1003" s="388" t="s">
        <v>9930</v>
      </c>
      <c r="E1003" s="220" t="s">
        <v>9931</v>
      </c>
      <c r="F1003" s="220"/>
      <c r="G1003" s="392">
        <v>45279</v>
      </c>
      <c r="H1003" s="219" t="s">
        <v>57</v>
      </c>
      <c r="I1003" s="276">
        <f t="shared" ca="1" si="60"/>
        <v>23.263013698630136</v>
      </c>
      <c r="J1003" s="223">
        <v>37004</v>
      </c>
      <c r="K1003" s="389">
        <v>74981230</v>
      </c>
      <c r="L1003" s="219" t="s">
        <v>3679</v>
      </c>
      <c r="M1003" s="219" t="s">
        <v>61</v>
      </c>
      <c r="N1003" s="225"/>
      <c r="O1003" s="225"/>
      <c r="P1003" s="298" t="s">
        <v>67</v>
      </c>
      <c r="Q1003" s="298" t="s">
        <v>67</v>
      </c>
      <c r="R1003" s="225"/>
      <c r="S1003" s="225"/>
      <c r="T1003" s="226"/>
      <c r="U1003" s="227"/>
      <c r="V1003" s="227"/>
      <c r="W1003" s="228"/>
      <c r="X1003" s="229"/>
      <c r="Y1003" s="230"/>
      <c r="Z1003" s="230"/>
      <c r="AA1003" s="230"/>
      <c r="AB1003" s="230"/>
      <c r="AC1003" s="230"/>
      <c r="AD1003" s="233"/>
      <c r="AE1003" s="233"/>
    </row>
    <row r="1004" spans="1:31" ht="15.75" customHeight="1">
      <c r="A1004" s="388" t="s">
        <v>49</v>
      </c>
      <c r="B1004" s="219" t="s">
        <v>58</v>
      </c>
      <c r="C1004" s="388" t="s">
        <v>9923</v>
      </c>
      <c r="D1004" s="388" t="s">
        <v>9932</v>
      </c>
      <c r="E1004" s="220" t="s">
        <v>9933</v>
      </c>
      <c r="F1004" s="220"/>
      <c r="G1004" s="392">
        <v>45279</v>
      </c>
      <c r="H1004" s="219" t="s">
        <v>57</v>
      </c>
      <c r="I1004" s="276">
        <f t="shared" ca="1" si="60"/>
        <v>35.835616438356162</v>
      </c>
      <c r="J1004" s="223">
        <v>32415</v>
      </c>
      <c r="K1004" s="389">
        <v>45620706</v>
      </c>
      <c r="L1004" s="219" t="s">
        <v>3696</v>
      </c>
      <c r="M1004" s="219" t="s">
        <v>61</v>
      </c>
      <c r="N1004" s="225"/>
      <c r="O1004" s="225"/>
      <c r="P1004" s="298" t="s">
        <v>67</v>
      </c>
      <c r="Q1004" s="298" t="s">
        <v>67</v>
      </c>
      <c r="R1004" s="225"/>
      <c r="S1004" s="225"/>
      <c r="T1004" s="226"/>
      <c r="U1004" s="227"/>
      <c r="V1004" s="227"/>
      <c r="W1004" s="228"/>
      <c r="X1004" s="229"/>
      <c r="Y1004" s="230"/>
      <c r="Z1004" s="230"/>
      <c r="AA1004" s="230"/>
      <c r="AB1004" s="230"/>
      <c r="AC1004" s="230"/>
      <c r="AD1004" s="233"/>
      <c r="AE1004" s="233"/>
    </row>
    <row r="1005" spans="1:31" ht="15.75" customHeight="1">
      <c r="A1005" s="388" t="s">
        <v>49</v>
      </c>
      <c r="B1005" s="219" t="s">
        <v>58</v>
      </c>
      <c r="C1005" s="388" t="s">
        <v>9923</v>
      </c>
      <c r="D1005" s="388" t="s">
        <v>9934</v>
      </c>
      <c r="E1005" s="220" t="s">
        <v>9935</v>
      </c>
      <c r="F1005" s="220"/>
      <c r="G1005" s="392">
        <v>45279</v>
      </c>
      <c r="H1005" s="219" t="s">
        <v>57</v>
      </c>
      <c r="I1005" s="276">
        <f t="shared" ca="1" si="60"/>
        <v>24.81095890410959</v>
      </c>
      <c r="J1005" s="223">
        <v>36439</v>
      </c>
      <c r="K1005" s="389">
        <v>77128751</v>
      </c>
      <c r="L1005" s="219" t="s">
        <v>3679</v>
      </c>
      <c r="M1005" s="219" t="s">
        <v>61</v>
      </c>
      <c r="N1005" s="225"/>
      <c r="O1005" s="225"/>
      <c r="P1005" s="298" t="s">
        <v>67</v>
      </c>
      <c r="Q1005" s="298" t="s">
        <v>67</v>
      </c>
      <c r="R1005" s="225"/>
      <c r="S1005" s="225"/>
      <c r="T1005" s="226"/>
      <c r="U1005" s="227"/>
      <c r="V1005" s="227"/>
      <c r="W1005" s="228"/>
      <c r="X1005" s="229"/>
      <c r="Y1005" s="230"/>
      <c r="Z1005" s="230"/>
      <c r="AA1005" s="230"/>
      <c r="AB1005" s="230"/>
      <c r="AC1005" s="230"/>
      <c r="AD1005" s="233"/>
      <c r="AE1005" s="233"/>
    </row>
    <row r="1006" spans="1:31" ht="15.75" customHeight="1">
      <c r="A1006" s="388" t="s">
        <v>49</v>
      </c>
      <c r="B1006" s="219" t="s">
        <v>58</v>
      </c>
      <c r="C1006" s="388" t="s">
        <v>9923</v>
      </c>
      <c r="D1006" s="388" t="s">
        <v>9936</v>
      </c>
      <c r="E1006" s="220" t="s">
        <v>9937</v>
      </c>
      <c r="F1006" s="220"/>
      <c r="G1006" s="392">
        <v>45279</v>
      </c>
      <c r="H1006" s="219" t="s">
        <v>72</v>
      </c>
      <c r="I1006" s="276">
        <f t="shared" ca="1" si="60"/>
        <v>20.238356164383561</v>
      </c>
      <c r="J1006" s="223">
        <v>38108</v>
      </c>
      <c r="K1006" s="389">
        <v>77915234</v>
      </c>
      <c r="L1006" s="219" t="s">
        <v>3679</v>
      </c>
      <c r="M1006" s="219" t="s">
        <v>61</v>
      </c>
      <c r="N1006" s="225"/>
      <c r="O1006" s="225"/>
      <c r="P1006" s="299" t="s">
        <v>299</v>
      </c>
      <c r="Q1006" s="299" t="s">
        <v>299</v>
      </c>
      <c r="R1006" s="225"/>
      <c r="S1006" s="225"/>
      <c r="T1006" s="226"/>
      <c r="U1006" s="227"/>
      <c r="V1006" s="227"/>
      <c r="W1006" s="228"/>
      <c r="X1006" s="229"/>
      <c r="Y1006" s="230"/>
      <c r="Z1006" s="230"/>
      <c r="AA1006" s="230"/>
      <c r="AB1006" s="230"/>
      <c r="AC1006" s="230"/>
      <c r="AD1006" s="233"/>
      <c r="AE1006" s="233"/>
    </row>
    <row r="1007" spans="1:31" ht="15.75" customHeight="1">
      <c r="A1007" s="237" t="s">
        <v>5813</v>
      </c>
      <c r="B1007" s="219" t="s">
        <v>9938</v>
      </c>
      <c r="C1007" s="237" t="s">
        <v>9939</v>
      </c>
      <c r="D1007" s="237" t="s">
        <v>9940</v>
      </c>
      <c r="E1007" s="379" t="s">
        <v>9941</v>
      </c>
      <c r="F1007" s="379"/>
      <c r="G1007" s="392">
        <v>45281</v>
      </c>
      <c r="H1007" s="219" t="s">
        <v>57</v>
      </c>
      <c r="I1007" s="276">
        <f t="shared" ca="1" si="60"/>
        <v>55.684931506849317</v>
      </c>
      <c r="J1007" s="223">
        <v>25170</v>
      </c>
      <c r="K1007" s="219">
        <v>9278235</v>
      </c>
      <c r="L1007" s="393" t="s">
        <v>1450</v>
      </c>
      <c r="M1007" s="219" t="s">
        <v>61</v>
      </c>
      <c r="N1007" s="225"/>
      <c r="O1007" s="225"/>
      <c r="P1007" s="298" t="s">
        <v>67</v>
      </c>
      <c r="Q1007" s="298" t="s">
        <v>67</v>
      </c>
      <c r="R1007" s="225"/>
      <c r="S1007" s="298" t="s">
        <v>67</v>
      </c>
      <c r="T1007" s="226"/>
      <c r="U1007" s="227"/>
      <c r="V1007" s="227"/>
      <c r="W1007" s="228"/>
      <c r="X1007" s="229"/>
      <c r="Y1007" s="230"/>
      <c r="Z1007" s="230"/>
      <c r="AA1007" s="230"/>
      <c r="AB1007" s="230"/>
      <c r="AC1007" s="230"/>
      <c r="AD1007" s="233"/>
      <c r="AE1007" s="233"/>
    </row>
    <row r="1008" spans="1:31" ht="15.75" customHeight="1">
      <c r="A1008" s="237" t="s">
        <v>3167</v>
      </c>
      <c r="B1008" s="219" t="s">
        <v>2437</v>
      </c>
      <c r="C1008" s="237" t="s">
        <v>9942</v>
      </c>
      <c r="D1008" s="237" t="s">
        <v>9943</v>
      </c>
      <c r="E1008" s="220" t="s">
        <v>9944</v>
      </c>
      <c r="F1008" s="220"/>
      <c r="G1008" s="392">
        <v>45281</v>
      </c>
      <c r="H1008" s="219" t="s">
        <v>57</v>
      </c>
      <c r="I1008" s="276">
        <f t="shared" ca="1" si="60"/>
        <v>41.630136986301373</v>
      </c>
      <c r="J1008" s="223">
        <v>30300</v>
      </c>
      <c r="K1008" s="219">
        <v>48533667</v>
      </c>
      <c r="L1008" s="219" t="s">
        <v>3696</v>
      </c>
      <c r="M1008" s="219" t="s">
        <v>61</v>
      </c>
      <c r="N1008" s="225"/>
      <c r="O1008" s="225"/>
      <c r="P1008" s="299" t="s">
        <v>299</v>
      </c>
      <c r="Q1008" s="299" t="s">
        <v>299</v>
      </c>
      <c r="R1008" s="225"/>
      <c r="S1008" s="225"/>
      <c r="T1008" s="226"/>
      <c r="U1008" s="227" t="s">
        <v>68</v>
      </c>
      <c r="V1008" s="227">
        <v>1</v>
      </c>
      <c r="W1008" s="228">
        <v>13.12</v>
      </c>
      <c r="X1008" s="229" t="s">
        <v>7623</v>
      </c>
      <c r="Y1008" s="230"/>
      <c r="Z1008" s="230"/>
      <c r="AA1008" s="230"/>
      <c r="AB1008" s="230"/>
      <c r="AC1008" s="230"/>
      <c r="AD1008" s="233"/>
      <c r="AE1008" s="233"/>
    </row>
    <row r="1009" spans="1:31" ht="15.75" customHeight="1">
      <c r="A1009" s="237" t="s">
        <v>130</v>
      </c>
      <c r="B1009" s="219" t="s">
        <v>4921</v>
      </c>
      <c r="C1009" s="237" t="s">
        <v>9945</v>
      </c>
      <c r="D1009" s="237" t="s">
        <v>9946</v>
      </c>
      <c r="E1009" s="220" t="s">
        <v>9947</v>
      </c>
      <c r="F1009" s="220"/>
      <c r="G1009" s="392">
        <v>45281</v>
      </c>
      <c r="H1009" s="219" t="s">
        <v>57</v>
      </c>
      <c r="I1009" s="276">
        <f t="shared" ca="1" si="60"/>
        <v>64.635616438356166</v>
      </c>
      <c r="J1009" s="223">
        <v>21903</v>
      </c>
      <c r="K1009" s="219">
        <v>80284247</v>
      </c>
      <c r="L1009" s="219" t="s">
        <v>3696</v>
      </c>
      <c r="M1009" s="219" t="s">
        <v>61</v>
      </c>
      <c r="N1009" s="225"/>
      <c r="O1009" s="225"/>
      <c r="P1009" s="299" t="s">
        <v>299</v>
      </c>
      <c r="Q1009" s="299" t="s">
        <v>299</v>
      </c>
      <c r="R1009" s="225"/>
      <c r="S1009" s="225"/>
      <c r="T1009" s="226"/>
      <c r="U1009" s="227"/>
      <c r="V1009" s="227"/>
      <c r="W1009" s="228"/>
      <c r="X1009" s="229"/>
      <c r="Y1009" s="230"/>
      <c r="Z1009" s="230"/>
      <c r="AA1009" s="230"/>
      <c r="AB1009" s="231"/>
      <c r="AC1009" s="231"/>
      <c r="AD1009" s="232"/>
      <c r="AE1009" s="233"/>
    </row>
    <row r="1010" spans="1:31" ht="15.75" customHeight="1">
      <c r="A1010" s="237" t="s">
        <v>8733</v>
      </c>
      <c r="B1010" s="219" t="s">
        <v>675</v>
      </c>
      <c r="C1010" s="237" t="s">
        <v>9948</v>
      </c>
      <c r="D1010" s="237" t="s">
        <v>9949</v>
      </c>
      <c r="E1010" s="220" t="s">
        <v>9950</v>
      </c>
      <c r="F1010" s="220"/>
      <c r="G1010" s="392">
        <v>45281</v>
      </c>
      <c r="H1010" s="219" t="s">
        <v>72</v>
      </c>
      <c r="I1010" s="276">
        <f t="shared" ca="1" si="60"/>
        <v>42.136986301369866</v>
      </c>
      <c r="J1010" s="223">
        <v>30115</v>
      </c>
      <c r="K1010" s="219">
        <v>42486086</v>
      </c>
      <c r="L1010" s="219" t="s">
        <v>3696</v>
      </c>
      <c r="M1010" s="219" t="s">
        <v>61</v>
      </c>
      <c r="N1010" s="225"/>
      <c r="O1010" s="225"/>
      <c r="P1010" s="298" t="s">
        <v>67</v>
      </c>
      <c r="Q1010" s="298" t="s">
        <v>67</v>
      </c>
      <c r="R1010" s="225"/>
      <c r="S1010" s="225"/>
      <c r="T1010" s="226"/>
      <c r="U1010" s="227"/>
      <c r="V1010" s="227"/>
      <c r="W1010" s="228"/>
      <c r="X1010" s="229"/>
      <c r="Y1010" s="230"/>
      <c r="Z1010" s="230"/>
      <c r="AA1010" s="230"/>
      <c r="AB1010" s="231"/>
      <c r="AC1010" s="231"/>
      <c r="AD1010" s="232"/>
      <c r="AE1010" s="233"/>
    </row>
    <row r="1011" spans="1:31" ht="15.75" customHeight="1">
      <c r="A1011" s="237" t="s">
        <v>156</v>
      </c>
      <c r="B1011" s="219" t="s">
        <v>4921</v>
      </c>
      <c r="C1011" s="237" t="s">
        <v>9951</v>
      </c>
      <c r="D1011" s="237" t="s">
        <v>9952</v>
      </c>
      <c r="E1011" s="220" t="s">
        <v>9953</v>
      </c>
      <c r="F1011" s="220"/>
      <c r="G1011" s="392">
        <v>45281</v>
      </c>
      <c r="H1011" s="219" t="s">
        <v>57</v>
      </c>
      <c r="I1011" s="219">
        <v>39</v>
      </c>
      <c r="J1011" s="277" t="s">
        <v>7623</v>
      </c>
      <c r="K1011" s="219">
        <v>42711315</v>
      </c>
      <c r="L1011" s="219" t="s">
        <v>3696</v>
      </c>
      <c r="M1011" s="219" t="s">
        <v>61</v>
      </c>
      <c r="N1011" s="225"/>
      <c r="O1011" s="225"/>
      <c r="P1011" s="298" t="s">
        <v>67</v>
      </c>
      <c r="Q1011" s="298" t="s">
        <v>67</v>
      </c>
      <c r="R1011" s="225"/>
      <c r="S1011" s="225"/>
      <c r="T1011" s="226" t="s">
        <v>9954</v>
      </c>
      <c r="U1011" s="227"/>
      <c r="V1011" s="227"/>
      <c r="W1011" s="228"/>
      <c r="X1011" s="229"/>
      <c r="Y1011" s="230"/>
      <c r="Z1011" s="230"/>
      <c r="AA1011" s="230"/>
      <c r="AB1011" s="231"/>
      <c r="AC1011" s="231"/>
      <c r="AD1011" s="232"/>
      <c r="AE1011" s="233"/>
    </row>
    <row r="1012" spans="1:31" ht="15.75" customHeight="1">
      <c r="A1012" s="237" t="s">
        <v>6877</v>
      </c>
      <c r="B1012" s="219" t="s">
        <v>6878</v>
      </c>
      <c r="C1012" s="237" t="s">
        <v>9955</v>
      </c>
      <c r="D1012" s="237" t="s">
        <v>9956</v>
      </c>
      <c r="E1012" s="220" t="s">
        <v>9957</v>
      </c>
      <c r="F1012" s="203"/>
      <c r="G1012" s="392">
        <v>45282</v>
      </c>
      <c r="H1012" s="219" t="s">
        <v>57</v>
      </c>
      <c r="I1012" s="276">
        <f ca="1">(TODAY()-J1012)/365</f>
        <v>44.158904109589038</v>
      </c>
      <c r="J1012" s="223">
        <v>29377</v>
      </c>
      <c r="K1012" s="219">
        <v>40539412</v>
      </c>
      <c r="L1012" s="219" t="s">
        <v>3696</v>
      </c>
      <c r="M1012" s="219" t="s">
        <v>61</v>
      </c>
      <c r="N1012" s="225"/>
      <c r="O1012" s="225"/>
      <c r="P1012" s="299" t="s">
        <v>299</v>
      </c>
      <c r="Q1012" s="299" t="s">
        <v>299</v>
      </c>
      <c r="R1012" s="225"/>
      <c r="S1012" s="225"/>
      <c r="T1012" s="226"/>
      <c r="U1012" s="227"/>
      <c r="V1012" s="227"/>
      <c r="W1012" s="228"/>
      <c r="X1012" s="229"/>
      <c r="Y1012" s="230"/>
      <c r="Z1012" s="230"/>
      <c r="AA1012" s="230"/>
      <c r="AB1012" s="231"/>
      <c r="AC1012" s="231"/>
      <c r="AD1012" s="232"/>
      <c r="AE1012" s="233"/>
    </row>
    <row r="1013" spans="1:31" ht="15.75" customHeight="1">
      <c r="A1013" s="237" t="s">
        <v>88</v>
      </c>
      <c r="B1013" s="219" t="s">
        <v>95</v>
      </c>
      <c r="C1013" s="237" t="s">
        <v>9958</v>
      </c>
      <c r="D1013" s="237" t="s">
        <v>9959</v>
      </c>
      <c r="E1013" s="220" t="s">
        <v>9960</v>
      </c>
      <c r="F1013" s="203"/>
      <c r="G1013" s="392">
        <v>45282</v>
      </c>
      <c r="H1013" s="219" t="s">
        <v>57</v>
      </c>
      <c r="I1013" s="219">
        <v>19</v>
      </c>
      <c r="J1013" s="277" t="s">
        <v>7623</v>
      </c>
      <c r="K1013" s="219">
        <v>71312689</v>
      </c>
      <c r="L1013" s="219" t="s">
        <v>3696</v>
      </c>
      <c r="M1013" s="219" t="s">
        <v>61</v>
      </c>
      <c r="N1013" s="225"/>
      <c r="O1013" s="225"/>
      <c r="P1013" s="299" t="s">
        <v>299</v>
      </c>
      <c r="Q1013" s="299" t="s">
        <v>299</v>
      </c>
      <c r="R1013" s="225"/>
      <c r="S1013" s="225"/>
      <c r="T1013" s="226"/>
      <c r="U1013" s="227"/>
      <c r="V1013" s="227"/>
      <c r="W1013" s="228"/>
      <c r="X1013" s="229"/>
      <c r="Y1013" s="230"/>
      <c r="Z1013" s="230"/>
      <c r="AA1013" s="230"/>
      <c r="AB1013" s="231"/>
      <c r="AC1013" s="231"/>
      <c r="AD1013" s="232"/>
      <c r="AE1013" s="233"/>
    </row>
    <row r="1014" spans="1:31" ht="15.75" customHeight="1">
      <c r="A1014" s="237" t="s">
        <v>88</v>
      </c>
      <c r="B1014" s="219" t="s">
        <v>95</v>
      </c>
      <c r="C1014" s="237" t="s">
        <v>9961</v>
      </c>
      <c r="D1014" s="237" t="s">
        <v>9752</v>
      </c>
      <c r="E1014" s="220" t="s">
        <v>9962</v>
      </c>
      <c r="F1014" s="203"/>
      <c r="G1014" s="392">
        <v>45282</v>
      </c>
      <c r="H1014" s="219" t="s">
        <v>72</v>
      </c>
      <c r="I1014" s="219">
        <v>59</v>
      </c>
      <c r="J1014" s="277" t="s">
        <v>7623</v>
      </c>
      <c r="K1014" s="219">
        <v>80278935</v>
      </c>
      <c r="L1014" s="219" t="s">
        <v>3696</v>
      </c>
      <c r="M1014" s="219" t="s">
        <v>61</v>
      </c>
      <c r="N1014" s="225"/>
      <c r="O1014" s="225"/>
      <c r="P1014" s="299" t="s">
        <v>299</v>
      </c>
      <c r="Q1014" s="299" t="s">
        <v>299</v>
      </c>
      <c r="R1014" s="225"/>
      <c r="S1014" s="225"/>
      <c r="T1014" s="226"/>
      <c r="U1014" s="227"/>
      <c r="V1014" s="227"/>
      <c r="W1014" s="228"/>
      <c r="X1014" s="229"/>
      <c r="Y1014" s="230"/>
      <c r="Z1014" s="230"/>
      <c r="AA1014" s="230"/>
      <c r="AB1014" s="231"/>
      <c r="AC1014" s="231"/>
      <c r="AD1014" s="232"/>
      <c r="AE1014" s="233"/>
    </row>
    <row r="1015" spans="1:31" ht="15.75" customHeight="1">
      <c r="A1015" s="237" t="s">
        <v>928</v>
      </c>
      <c r="B1015" s="219" t="s">
        <v>283</v>
      </c>
      <c r="C1015" s="237" t="s">
        <v>9963</v>
      </c>
      <c r="D1015" s="237" t="s">
        <v>9964</v>
      </c>
      <c r="E1015" s="220" t="s">
        <v>9965</v>
      </c>
      <c r="F1015" s="203"/>
      <c r="G1015" s="392">
        <v>45282</v>
      </c>
      <c r="H1015" s="219" t="s">
        <v>72</v>
      </c>
      <c r="I1015" s="219">
        <v>47</v>
      </c>
      <c r="J1015" s="223">
        <v>27859</v>
      </c>
      <c r="K1015" s="219">
        <v>80095875</v>
      </c>
      <c r="L1015" s="219" t="s">
        <v>3696</v>
      </c>
      <c r="M1015" s="219" t="s">
        <v>61</v>
      </c>
      <c r="N1015" s="225"/>
      <c r="O1015" s="225"/>
      <c r="P1015" s="298" t="s">
        <v>67</v>
      </c>
      <c r="Q1015" s="298" t="s">
        <v>67</v>
      </c>
      <c r="R1015" s="225"/>
      <c r="S1015" s="225"/>
      <c r="T1015" s="226"/>
      <c r="U1015" s="227"/>
      <c r="V1015" s="227"/>
      <c r="W1015" s="228"/>
      <c r="X1015" s="229"/>
      <c r="Y1015" s="230"/>
      <c r="Z1015" s="230"/>
      <c r="AA1015" s="230"/>
      <c r="AB1015" s="231"/>
      <c r="AC1015" s="231"/>
      <c r="AD1015" s="232" t="s">
        <v>9170</v>
      </c>
      <c r="AE1015" s="233"/>
    </row>
    <row r="1016" spans="1:31" ht="15.75" customHeight="1">
      <c r="A1016" s="237" t="s">
        <v>651</v>
      </c>
      <c r="B1016" s="219" t="s">
        <v>400</v>
      </c>
      <c r="C1016" s="237" t="s">
        <v>9966</v>
      </c>
      <c r="D1016" s="237" t="s">
        <v>9967</v>
      </c>
      <c r="E1016" s="220" t="s">
        <v>9968</v>
      </c>
      <c r="F1016" s="203"/>
      <c r="G1016" s="392">
        <v>45282</v>
      </c>
      <c r="H1016" s="219" t="s">
        <v>72</v>
      </c>
      <c r="I1016" s="219"/>
      <c r="J1016" s="223">
        <v>30761</v>
      </c>
      <c r="K1016" s="219">
        <v>42406509</v>
      </c>
      <c r="L1016" s="219" t="s">
        <v>3696</v>
      </c>
      <c r="M1016" s="219" t="s">
        <v>61</v>
      </c>
      <c r="N1016" s="225"/>
      <c r="O1016" s="225"/>
      <c r="P1016" s="225" t="s">
        <v>9969</v>
      </c>
      <c r="Q1016" s="225" t="s">
        <v>9969</v>
      </c>
      <c r="R1016" s="225"/>
      <c r="S1016" s="298" t="s">
        <v>67</v>
      </c>
      <c r="T1016" s="226"/>
      <c r="U1016" s="227"/>
      <c r="V1016" s="227"/>
      <c r="W1016" s="228"/>
      <c r="X1016" s="229"/>
      <c r="Y1016" s="230"/>
      <c r="Z1016" s="230"/>
      <c r="AA1016" s="230"/>
      <c r="AB1016" s="231"/>
      <c r="AC1016" s="231"/>
      <c r="AD1016" s="232"/>
      <c r="AE1016" s="233"/>
    </row>
    <row r="1017" spans="1:31" ht="15.75" customHeight="1">
      <c r="A1017" s="237" t="s">
        <v>6620</v>
      </c>
      <c r="B1017" s="219" t="s">
        <v>8840</v>
      </c>
      <c r="C1017" s="237" t="s">
        <v>9970</v>
      </c>
      <c r="D1017" s="237" t="s">
        <v>9971</v>
      </c>
      <c r="E1017" s="220" t="s">
        <v>9972</v>
      </c>
      <c r="F1017" s="203"/>
      <c r="G1017" s="392">
        <v>45287</v>
      </c>
      <c r="H1017" s="219" t="s">
        <v>72</v>
      </c>
      <c r="I1017" s="219" t="s">
        <v>9973</v>
      </c>
      <c r="J1017" s="395">
        <v>45170</v>
      </c>
      <c r="K1017" s="219">
        <v>93540824</v>
      </c>
      <c r="L1017" s="275" t="s">
        <v>4762</v>
      </c>
      <c r="M1017" s="219" t="s">
        <v>61</v>
      </c>
      <c r="N1017" s="225"/>
      <c r="O1017" s="225"/>
      <c r="P1017" s="298" t="s">
        <v>67</v>
      </c>
      <c r="Q1017" s="298" t="s">
        <v>67</v>
      </c>
      <c r="R1017" s="225"/>
      <c r="S1017" s="225"/>
      <c r="T1017" s="226"/>
      <c r="U1017" s="227"/>
      <c r="V1017" s="227"/>
      <c r="W1017" s="228"/>
      <c r="X1017" s="229"/>
      <c r="Y1017" s="230"/>
      <c r="Z1017" s="230"/>
      <c r="AA1017" s="230"/>
      <c r="AB1017" s="231"/>
      <c r="AC1017" s="231"/>
      <c r="AD1017" s="232"/>
      <c r="AE1017" s="233"/>
    </row>
    <row r="1018" spans="1:31" ht="15.75" customHeight="1">
      <c r="A1018" s="237" t="s">
        <v>410</v>
      </c>
      <c r="B1018" s="219" t="s">
        <v>9301</v>
      </c>
      <c r="C1018" s="237" t="s">
        <v>9974</v>
      </c>
      <c r="D1018" s="237" t="s">
        <v>9975</v>
      </c>
      <c r="E1018" s="220" t="s">
        <v>9976</v>
      </c>
      <c r="F1018" s="203"/>
      <c r="G1018" s="392">
        <v>45287</v>
      </c>
      <c r="H1018" s="219" t="s">
        <v>57</v>
      </c>
      <c r="I1018" s="219">
        <v>48</v>
      </c>
      <c r="J1018" s="277" t="s">
        <v>7623</v>
      </c>
      <c r="K1018" s="219">
        <v>15438387</v>
      </c>
      <c r="L1018" s="219" t="s">
        <v>3696</v>
      </c>
      <c r="M1018" s="219" t="s">
        <v>61</v>
      </c>
      <c r="N1018" s="225"/>
      <c r="O1018" s="225"/>
      <c r="P1018" s="299" t="s">
        <v>299</v>
      </c>
      <c r="Q1018" s="299" t="s">
        <v>299</v>
      </c>
      <c r="R1018" s="225"/>
      <c r="S1018" s="225"/>
      <c r="T1018" s="226"/>
      <c r="U1018" s="227"/>
      <c r="V1018" s="227"/>
      <c r="W1018" s="228"/>
      <c r="X1018" s="229"/>
      <c r="Y1018" s="230"/>
      <c r="Z1018" s="230"/>
      <c r="AA1018" s="230"/>
      <c r="AB1018" s="231"/>
      <c r="AC1018" s="231"/>
      <c r="AD1018" s="232"/>
      <c r="AE1018" s="233"/>
    </row>
    <row r="1019" spans="1:31" ht="15.75" customHeight="1">
      <c r="A1019" s="237" t="s">
        <v>6557</v>
      </c>
      <c r="B1019" s="219" t="s">
        <v>9301</v>
      </c>
      <c r="C1019" s="237" t="s">
        <v>9974</v>
      </c>
      <c r="D1019" s="237" t="s">
        <v>9977</v>
      </c>
      <c r="E1019" s="220" t="s">
        <v>9978</v>
      </c>
      <c r="F1019" s="203"/>
      <c r="G1019" s="392">
        <v>45287</v>
      </c>
      <c r="H1019" s="219" t="s">
        <v>72</v>
      </c>
      <c r="I1019" s="219">
        <v>20</v>
      </c>
      <c r="J1019" s="277" t="s">
        <v>7623</v>
      </c>
      <c r="K1019" s="219" t="s">
        <v>7623</v>
      </c>
      <c r="L1019" s="219" t="s">
        <v>3696</v>
      </c>
      <c r="M1019" s="219" t="s">
        <v>61</v>
      </c>
      <c r="N1019" s="225"/>
      <c r="O1019" s="225"/>
      <c r="P1019" s="298" t="s">
        <v>67</v>
      </c>
      <c r="Q1019" s="298" t="s">
        <v>67</v>
      </c>
      <c r="R1019" s="225"/>
      <c r="S1019" s="225"/>
      <c r="T1019" s="226" t="s">
        <v>9299</v>
      </c>
      <c r="U1019" s="227"/>
      <c r="V1019" s="227"/>
      <c r="W1019" s="228"/>
      <c r="X1019" s="229"/>
      <c r="Y1019" s="230"/>
      <c r="Z1019" s="230"/>
      <c r="AA1019" s="230"/>
      <c r="AB1019" s="231"/>
      <c r="AC1019" s="231"/>
      <c r="AD1019" s="232"/>
      <c r="AE1019" s="233"/>
    </row>
    <row r="1020" spans="1:31" ht="15.75" customHeight="1">
      <c r="A1020" s="237" t="s">
        <v>809</v>
      </c>
      <c r="B1020" s="219" t="s">
        <v>9301</v>
      </c>
      <c r="C1020" s="237" t="s">
        <v>9979</v>
      </c>
      <c r="D1020" s="237" t="s">
        <v>9980</v>
      </c>
      <c r="E1020" s="220" t="s">
        <v>9981</v>
      </c>
      <c r="F1020" s="203"/>
      <c r="G1020" s="392">
        <v>45287</v>
      </c>
      <c r="H1020" s="219" t="s">
        <v>57</v>
      </c>
      <c r="I1020" s="219">
        <v>69</v>
      </c>
      <c r="J1020" s="277" t="s">
        <v>7623</v>
      </c>
      <c r="K1020" s="219">
        <v>15613940</v>
      </c>
      <c r="L1020" s="219" t="s">
        <v>3696</v>
      </c>
      <c r="M1020" s="219" t="s">
        <v>61</v>
      </c>
      <c r="N1020" s="225"/>
      <c r="O1020" s="225"/>
      <c r="P1020" s="299" t="s">
        <v>299</v>
      </c>
      <c r="Q1020" s="299" t="s">
        <v>299</v>
      </c>
      <c r="R1020" s="225"/>
      <c r="S1020" s="225"/>
      <c r="T1020" s="226"/>
      <c r="U1020" s="227"/>
      <c r="V1020" s="227"/>
      <c r="W1020" s="228"/>
      <c r="X1020" s="229"/>
      <c r="Y1020" s="230"/>
      <c r="Z1020" s="230"/>
      <c r="AA1020" s="230"/>
      <c r="AB1020" s="231"/>
      <c r="AC1020" s="231"/>
      <c r="AD1020" s="232"/>
      <c r="AE1020" s="233"/>
    </row>
    <row r="1021" spans="1:31" ht="15.75" customHeight="1">
      <c r="A1021" s="237" t="s">
        <v>5805</v>
      </c>
      <c r="B1021" s="219" t="s">
        <v>4921</v>
      </c>
      <c r="C1021" s="237" t="s">
        <v>9982</v>
      </c>
      <c r="D1021" s="250" t="s">
        <v>9983</v>
      </c>
      <c r="E1021" s="220" t="s">
        <v>9984</v>
      </c>
      <c r="F1021" s="203"/>
      <c r="G1021" s="392">
        <v>45287</v>
      </c>
      <c r="H1021" s="219" t="s">
        <v>72</v>
      </c>
      <c r="I1021" s="276">
        <f t="shared" ref="I1021:I1029" ca="1" si="61">(TODAY()-J1021)/365</f>
        <v>30.890410958904109</v>
      </c>
      <c r="J1021" s="223">
        <v>34220</v>
      </c>
      <c r="K1021" s="295">
        <v>48548854</v>
      </c>
      <c r="L1021" s="219" t="s">
        <v>3696</v>
      </c>
      <c r="M1021" s="219" t="s">
        <v>61</v>
      </c>
      <c r="N1021" s="225"/>
      <c r="O1021" s="225"/>
      <c r="P1021" s="299" t="s">
        <v>299</v>
      </c>
      <c r="Q1021" s="299" t="s">
        <v>299</v>
      </c>
      <c r="R1021" s="225"/>
      <c r="S1021" s="299" t="s">
        <v>80</v>
      </c>
      <c r="T1021" s="226" t="s">
        <v>8050</v>
      </c>
      <c r="U1021" s="227"/>
      <c r="V1021" s="227"/>
      <c r="W1021" s="228"/>
      <c r="X1021" s="229"/>
      <c r="Y1021" s="230"/>
      <c r="Z1021" s="230"/>
      <c r="AA1021" s="230"/>
      <c r="AB1021" s="231"/>
      <c r="AC1021" s="231"/>
      <c r="AD1021" s="232"/>
      <c r="AE1021" s="233"/>
    </row>
    <row r="1022" spans="1:31" ht="15.75" customHeight="1">
      <c r="A1022" s="386" t="s">
        <v>130</v>
      </c>
      <c r="B1022" s="219" t="s">
        <v>4921</v>
      </c>
      <c r="C1022" s="386" t="s">
        <v>9985</v>
      </c>
      <c r="D1022" s="386" t="s">
        <v>9986</v>
      </c>
      <c r="E1022" s="220" t="s">
        <v>9987</v>
      </c>
      <c r="F1022" s="203"/>
      <c r="G1022" s="392">
        <v>45287</v>
      </c>
      <c r="H1022" s="219" t="s">
        <v>57</v>
      </c>
      <c r="I1022" s="276">
        <f t="shared" ca="1" si="61"/>
        <v>77.523287671232879</v>
      </c>
      <c r="J1022" s="223">
        <v>17199</v>
      </c>
      <c r="K1022" s="386">
        <v>882424</v>
      </c>
      <c r="L1022" s="219" t="s">
        <v>3696</v>
      </c>
      <c r="M1022" s="219" t="s">
        <v>61</v>
      </c>
      <c r="N1022" s="225"/>
      <c r="O1022" s="225"/>
      <c r="P1022" s="299" t="s">
        <v>299</v>
      </c>
      <c r="Q1022" s="299" t="s">
        <v>299</v>
      </c>
      <c r="R1022" s="225"/>
      <c r="S1022" s="225"/>
      <c r="T1022" s="226"/>
      <c r="U1022" s="227"/>
      <c r="V1022" s="227"/>
      <c r="W1022" s="228"/>
      <c r="X1022" s="229"/>
      <c r="Y1022" s="230"/>
      <c r="Z1022" s="230"/>
      <c r="AA1022" s="230"/>
      <c r="AB1022" s="230"/>
      <c r="AC1022" s="230"/>
      <c r="AD1022" s="233"/>
      <c r="AE1022" s="233"/>
    </row>
    <row r="1023" spans="1:31" ht="15.75" customHeight="1">
      <c r="A1023" s="388" t="s">
        <v>130</v>
      </c>
      <c r="B1023" s="219" t="s">
        <v>4921</v>
      </c>
      <c r="C1023" s="388" t="s">
        <v>9985</v>
      </c>
      <c r="D1023" s="388" t="s">
        <v>9988</v>
      </c>
      <c r="E1023" s="220" t="s">
        <v>9989</v>
      </c>
      <c r="F1023" s="203"/>
      <c r="G1023" s="392">
        <v>45287</v>
      </c>
      <c r="H1023" s="219" t="s">
        <v>57</v>
      </c>
      <c r="I1023" s="276">
        <f t="shared" ca="1" si="61"/>
        <v>47.783561643835618</v>
      </c>
      <c r="J1023" s="223">
        <v>28054</v>
      </c>
      <c r="K1023" s="388">
        <v>15745558</v>
      </c>
      <c r="L1023" s="219" t="s">
        <v>3696</v>
      </c>
      <c r="M1023" s="219" t="s">
        <v>61</v>
      </c>
      <c r="N1023" s="225"/>
      <c r="O1023" s="225"/>
      <c r="P1023" s="299" t="s">
        <v>299</v>
      </c>
      <c r="Q1023" s="299" t="s">
        <v>299</v>
      </c>
      <c r="R1023" s="225"/>
      <c r="S1023" s="225"/>
      <c r="T1023" s="226"/>
      <c r="U1023" s="227" t="s">
        <v>68</v>
      </c>
      <c r="V1023" s="227">
        <v>1</v>
      </c>
      <c r="W1023" s="228" t="s">
        <v>9990</v>
      </c>
      <c r="X1023" s="229" t="s">
        <v>3065</v>
      </c>
      <c r="Y1023" s="230"/>
      <c r="Z1023" s="230"/>
      <c r="AA1023" s="230"/>
      <c r="AB1023" s="230"/>
      <c r="AC1023" s="230"/>
      <c r="AD1023" s="233"/>
      <c r="AE1023" s="233"/>
    </row>
    <row r="1024" spans="1:31" ht="15.75" customHeight="1">
      <c r="A1024" s="388" t="s">
        <v>130</v>
      </c>
      <c r="B1024" s="219" t="s">
        <v>4921</v>
      </c>
      <c r="C1024" s="388" t="s">
        <v>9985</v>
      </c>
      <c r="D1024" s="388" t="s">
        <v>9991</v>
      </c>
      <c r="E1024" s="220" t="s">
        <v>9992</v>
      </c>
      <c r="F1024" s="203"/>
      <c r="G1024" s="392">
        <v>45287</v>
      </c>
      <c r="H1024" s="219" t="s">
        <v>57</v>
      </c>
      <c r="I1024" s="276">
        <f t="shared" ca="1" si="61"/>
        <v>33.276712328767125</v>
      </c>
      <c r="J1024" s="223">
        <v>33349</v>
      </c>
      <c r="K1024" s="388">
        <v>70195715</v>
      </c>
      <c r="L1024" s="219" t="s">
        <v>3696</v>
      </c>
      <c r="M1024" s="219" t="s">
        <v>61</v>
      </c>
      <c r="N1024" s="225"/>
      <c r="O1024" s="225"/>
      <c r="P1024" s="299" t="s">
        <v>299</v>
      </c>
      <c r="Q1024" s="299" t="s">
        <v>299</v>
      </c>
      <c r="R1024" s="225"/>
      <c r="S1024" s="225"/>
      <c r="T1024" s="226"/>
      <c r="U1024" s="227" t="s">
        <v>68</v>
      </c>
      <c r="V1024" s="227">
        <v>1</v>
      </c>
      <c r="W1024" s="228" t="s">
        <v>9993</v>
      </c>
      <c r="X1024" s="229" t="s">
        <v>3065</v>
      </c>
      <c r="Y1024" s="230"/>
      <c r="Z1024" s="230"/>
      <c r="AA1024" s="230"/>
      <c r="AB1024" s="230"/>
      <c r="AC1024" s="230"/>
      <c r="AD1024" s="233"/>
      <c r="AE1024" s="233"/>
    </row>
    <row r="1025" spans="1:31" ht="15.75" customHeight="1">
      <c r="A1025" s="396" t="s">
        <v>130</v>
      </c>
      <c r="B1025" s="219" t="s">
        <v>4921</v>
      </c>
      <c r="C1025" s="396" t="s">
        <v>9985</v>
      </c>
      <c r="D1025" s="396" t="s">
        <v>9994</v>
      </c>
      <c r="E1025" s="220" t="s">
        <v>9995</v>
      </c>
      <c r="F1025" s="203"/>
      <c r="G1025" s="392">
        <v>45287</v>
      </c>
      <c r="H1025" s="219" t="s">
        <v>57</v>
      </c>
      <c r="I1025" s="276">
        <f t="shared" ca="1" si="61"/>
        <v>36.265753424657532</v>
      </c>
      <c r="J1025" s="223">
        <v>32258</v>
      </c>
      <c r="K1025" s="396">
        <v>45263343</v>
      </c>
      <c r="L1025" s="219" t="s">
        <v>3696</v>
      </c>
      <c r="M1025" s="219" t="s">
        <v>61</v>
      </c>
      <c r="N1025" s="225"/>
      <c r="O1025" s="225"/>
      <c r="P1025" s="299" t="s">
        <v>299</v>
      </c>
      <c r="Q1025" s="299" t="s">
        <v>299</v>
      </c>
      <c r="R1025" s="225"/>
      <c r="S1025" s="225"/>
      <c r="T1025" s="226"/>
      <c r="U1025" s="227" t="s">
        <v>68</v>
      </c>
      <c r="V1025" s="227">
        <v>1</v>
      </c>
      <c r="W1025" s="228" t="s">
        <v>9996</v>
      </c>
      <c r="X1025" s="229" t="s">
        <v>3065</v>
      </c>
      <c r="Y1025" s="230"/>
      <c r="Z1025" s="230"/>
      <c r="AA1025" s="230"/>
      <c r="AB1025" s="230"/>
      <c r="AC1025" s="230"/>
      <c r="AD1025" s="233"/>
      <c r="AE1025" s="233"/>
    </row>
    <row r="1026" spans="1:31" ht="15.75" customHeight="1">
      <c r="A1026" s="237" t="s">
        <v>583</v>
      </c>
      <c r="B1026" s="219" t="s">
        <v>95</v>
      </c>
      <c r="C1026" s="237" t="s">
        <v>9997</v>
      </c>
      <c r="D1026" s="237" t="s">
        <v>9998</v>
      </c>
      <c r="E1026" s="220" t="s">
        <v>9999</v>
      </c>
      <c r="F1026" s="203"/>
      <c r="G1026" s="392">
        <v>45288</v>
      </c>
      <c r="H1026" s="219" t="s">
        <v>72</v>
      </c>
      <c r="I1026" s="276">
        <f t="shared" ca="1" si="61"/>
        <v>28.506849315068493</v>
      </c>
      <c r="J1026" s="223">
        <v>35090</v>
      </c>
      <c r="K1026" s="219">
        <v>71116047</v>
      </c>
      <c r="L1026" s="219" t="s">
        <v>3696</v>
      </c>
      <c r="M1026" s="219" t="s">
        <v>61</v>
      </c>
      <c r="N1026" s="225"/>
      <c r="O1026" s="225"/>
      <c r="P1026" s="298" t="s">
        <v>67</v>
      </c>
      <c r="Q1026" s="298" t="s">
        <v>67</v>
      </c>
      <c r="R1026" s="225"/>
      <c r="S1026" s="225"/>
      <c r="T1026" s="226"/>
      <c r="U1026" s="227"/>
      <c r="V1026" s="227"/>
      <c r="W1026" s="228"/>
      <c r="X1026" s="229"/>
      <c r="Y1026" s="230"/>
      <c r="Z1026" s="230"/>
      <c r="AA1026" s="230"/>
      <c r="AB1026" s="230"/>
      <c r="AC1026" s="230"/>
      <c r="AD1026" s="233"/>
      <c r="AE1026" s="233"/>
    </row>
    <row r="1027" spans="1:31" ht="15.75" customHeight="1">
      <c r="A1027" s="237" t="s">
        <v>429</v>
      </c>
      <c r="B1027" s="219" t="s">
        <v>675</v>
      </c>
      <c r="C1027" s="237" t="s">
        <v>10000</v>
      </c>
      <c r="D1027" s="237" t="s">
        <v>10001</v>
      </c>
      <c r="E1027" s="220" t="s">
        <v>10002</v>
      </c>
      <c r="F1027" s="203"/>
      <c r="G1027" s="392">
        <v>45289</v>
      </c>
      <c r="H1027" s="219" t="s">
        <v>72</v>
      </c>
      <c r="I1027" s="276">
        <f t="shared" ca="1" si="61"/>
        <v>78.9945205479452</v>
      </c>
      <c r="J1027" s="223">
        <v>16662</v>
      </c>
      <c r="K1027" s="219">
        <v>31129320</v>
      </c>
      <c r="L1027" s="219" t="s">
        <v>3696</v>
      </c>
      <c r="M1027" s="219" t="s">
        <v>61</v>
      </c>
      <c r="N1027" s="225"/>
      <c r="O1027" s="225"/>
      <c r="P1027" s="225" t="s">
        <v>9969</v>
      </c>
      <c r="Q1027" s="225" t="s">
        <v>9969</v>
      </c>
      <c r="R1027" s="225"/>
      <c r="S1027" s="298" t="s">
        <v>67</v>
      </c>
      <c r="T1027" s="226"/>
      <c r="U1027" s="227"/>
      <c r="V1027" s="227"/>
      <c r="W1027" s="228"/>
      <c r="X1027" s="229"/>
      <c r="Y1027" s="230"/>
      <c r="Z1027" s="230"/>
      <c r="AA1027" s="230"/>
      <c r="AB1027" s="230"/>
      <c r="AC1027" s="230" t="s">
        <v>69</v>
      </c>
      <c r="AD1027" s="233"/>
      <c r="AE1027" s="233"/>
    </row>
    <row r="1028" spans="1:31" ht="15.75" customHeight="1">
      <c r="A1028" s="237" t="s">
        <v>429</v>
      </c>
      <c r="B1028" s="219" t="s">
        <v>675</v>
      </c>
      <c r="C1028" s="237" t="s">
        <v>10000</v>
      </c>
      <c r="D1028" s="237" t="s">
        <v>10003</v>
      </c>
      <c r="E1028" s="220" t="s">
        <v>10004</v>
      </c>
      <c r="F1028" s="203"/>
      <c r="G1028" s="392">
        <v>45289</v>
      </c>
      <c r="H1028" s="219" t="s">
        <v>72</v>
      </c>
      <c r="I1028" s="276">
        <f t="shared" ca="1" si="61"/>
        <v>69.967123287671228</v>
      </c>
      <c r="J1028" s="223">
        <v>19957</v>
      </c>
      <c r="K1028" s="219">
        <v>31120359</v>
      </c>
      <c r="L1028" s="219" t="s">
        <v>3696</v>
      </c>
      <c r="M1028" s="219" t="s">
        <v>61</v>
      </c>
      <c r="N1028" s="225"/>
      <c r="O1028" s="225"/>
      <c r="P1028" s="225" t="s">
        <v>9969</v>
      </c>
      <c r="Q1028" s="298" t="s">
        <v>67</v>
      </c>
      <c r="R1028" s="225"/>
      <c r="S1028" s="298" t="s">
        <v>67</v>
      </c>
      <c r="T1028" s="226"/>
      <c r="U1028" s="227"/>
      <c r="V1028" s="227"/>
      <c r="W1028" s="228"/>
      <c r="X1028" s="229"/>
      <c r="Y1028" s="230"/>
      <c r="Z1028" s="230"/>
      <c r="AA1028" s="230"/>
      <c r="AB1028" s="231"/>
      <c r="AC1028" s="231" t="s">
        <v>69</v>
      </c>
      <c r="AD1028" s="232"/>
      <c r="AE1028" s="233"/>
    </row>
    <row r="1029" spans="1:31" ht="15.75" customHeight="1">
      <c r="A1029" s="237" t="s">
        <v>2487</v>
      </c>
      <c r="B1029" s="219" t="s">
        <v>1114</v>
      </c>
      <c r="C1029" s="237" t="s">
        <v>10005</v>
      </c>
      <c r="D1029" s="237" t="s">
        <v>10006</v>
      </c>
      <c r="E1029" s="220" t="s">
        <v>10007</v>
      </c>
      <c r="F1029" s="203"/>
      <c r="G1029" s="392">
        <v>45289</v>
      </c>
      <c r="H1029" s="219" t="s">
        <v>72</v>
      </c>
      <c r="I1029" s="276">
        <f t="shared" ca="1" si="61"/>
        <v>27.076712328767123</v>
      </c>
      <c r="J1029" s="223">
        <v>35612</v>
      </c>
      <c r="K1029" s="219">
        <v>75721459</v>
      </c>
      <c r="L1029" s="219" t="s">
        <v>3696</v>
      </c>
      <c r="M1029" s="219" t="s">
        <v>61</v>
      </c>
      <c r="N1029" s="225"/>
      <c r="O1029" s="225"/>
      <c r="P1029" s="298" t="s">
        <v>67</v>
      </c>
      <c r="Q1029" s="298" t="s">
        <v>67</v>
      </c>
      <c r="R1029" s="225"/>
      <c r="S1029" s="225"/>
      <c r="T1029" s="226"/>
      <c r="U1029" s="227"/>
      <c r="V1029" s="227"/>
      <c r="W1029" s="228"/>
      <c r="X1029" s="229"/>
      <c r="Y1029" s="230"/>
      <c r="Z1029" s="230"/>
      <c r="AA1029" s="230"/>
      <c r="AB1029" s="231"/>
      <c r="AC1029" s="231"/>
      <c r="AD1029" s="232"/>
      <c r="AE1029" s="233"/>
    </row>
    <row r="1030" spans="1:31" ht="15.75" customHeight="1">
      <c r="A1030" s="397"/>
      <c r="B1030" s="398"/>
      <c r="C1030" s="397"/>
      <c r="D1030" s="397"/>
      <c r="E1030" s="399"/>
      <c r="F1030" s="399"/>
      <c r="G1030" s="400"/>
      <c r="H1030" s="398"/>
      <c r="I1030" s="398"/>
      <c r="J1030" s="401"/>
      <c r="K1030" s="398"/>
      <c r="L1030" s="398"/>
      <c r="M1030" s="398"/>
      <c r="N1030" s="402"/>
      <c r="O1030" s="402"/>
      <c r="P1030" s="402"/>
      <c r="Q1030" s="402"/>
      <c r="R1030" s="402"/>
      <c r="S1030" s="402"/>
      <c r="T1030" s="403"/>
      <c r="U1030" s="404"/>
      <c r="V1030" s="404"/>
      <c r="W1030" s="405"/>
      <c r="X1030" s="406"/>
      <c r="Y1030" s="407"/>
      <c r="Z1030" s="407"/>
      <c r="AA1030" s="407"/>
      <c r="AB1030" s="408"/>
      <c r="AC1030" s="408"/>
      <c r="AD1030" s="409"/>
      <c r="AE1030" s="410"/>
    </row>
    <row r="1031" spans="1:31" ht="15.75" customHeight="1">
      <c r="A1031" s="397"/>
      <c r="B1031" s="398"/>
      <c r="C1031" s="397"/>
      <c r="D1031" s="397"/>
      <c r="E1031" s="399"/>
      <c r="F1031" s="399"/>
      <c r="G1031" s="400"/>
      <c r="H1031" s="398"/>
      <c r="I1031" s="398"/>
      <c r="J1031" s="401"/>
      <c r="K1031" s="398"/>
      <c r="L1031" s="398"/>
      <c r="M1031" s="398"/>
      <c r="N1031" s="402"/>
      <c r="O1031" s="402"/>
      <c r="P1031" s="402"/>
      <c r="Q1031" s="402"/>
      <c r="R1031" s="402"/>
      <c r="S1031" s="402"/>
      <c r="T1031" s="403"/>
      <c r="U1031" s="404"/>
      <c r="V1031" s="404"/>
      <c r="W1031" s="405"/>
      <c r="X1031" s="406"/>
      <c r="Y1031" s="407"/>
      <c r="Z1031" s="407"/>
      <c r="AA1031" s="407"/>
      <c r="AB1031" s="408"/>
      <c r="AC1031" s="408"/>
      <c r="AD1031" s="409"/>
      <c r="AE1031" s="410"/>
    </row>
    <row r="1032" spans="1:31" ht="15.75" customHeight="1">
      <c r="A1032" s="397"/>
      <c r="B1032" s="398"/>
      <c r="C1032" s="397"/>
      <c r="D1032" s="397"/>
      <c r="E1032" s="399"/>
      <c r="F1032" s="399"/>
      <c r="G1032" s="400"/>
      <c r="H1032" s="398"/>
      <c r="I1032" s="398"/>
      <c r="J1032" s="401"/>
      <c r="K1032" s="398"/>
      <c r="L1032" s="398"/>
      <c r="M1032" s="398"/>
      <c r="N1032" s="402"/>
      <c r="O1032" s="402"/>
      <c r="P1032" s="402"/>
      <c r="Q1032" s="402"/>
      <c r="R1032" s="402"/>
      <c r="S1032" s="402"/>
      <c r="T1032" s="403"/>
      <c r="U1032" s="404"/>
      <c r="V1032" s="404"/>
      <c r="W1032" s="405"/>
      <c r="X1032" s="406"/>
      <c r="Y1032" s="407"/>
      <c r="Z1032" s="407"/>
      <c r="AA1032" s="407"/>
      <c r="AB1032" s="408"/>
      <c r="AC1032" s="408"/>
      <c r="AD1032" s="409"/>
      <c r="AE1032" s="410"/>
    </row>
    <row r="1033" spans="1:31" ht="15.75" customHeight="1">
      <c r="A1033" s="397"/>
      <c r="B1033" s="398"/>
      <c r="C1033" s="397"/>
      <c r="D1033" s="397"/>
      <c r="E1033" s="399"/>
      <c r="F1033" s="399"/>
      <c r="G1033" s="400"/>
      <c r="H1033" s="398"/>
      <c r="I1033" s="398"/>
      <c r="J1033" s="401"/>
      <c r="K1033" s="398"/>
      <c r="L1033" s="398"/>
      <c r="M1033" s="398"/>
      <c r="N1033" s="402"/>
      <c r="O1033" s="402"/>
      <c r="P1033" s="402"/>
      <c r="Q1033" s="402"/>
      <c r="R1033" s="402"/>
      <c r="S1033" s="402"/>
      <c r="T1033" s="403"/>
      <c r="U1033" s="404"/>
      <c r="V1033" s="404"/>
      <c r="W1033" s="405"/>
      <c r="X1033" s="406"/>
      <c r="Y1033" s="407"/>
      <c r="Z1033" s="407"/>
      <c r="AA1033" s="407"/>
      <c r="AB1033" s="408"/>
      <c r="AC1033" s="408"/>
      <c r="AD1033" s="409"/>
      <c r="AE1033" s="410"/>
    </row>
    <row r="1034" spans="1:31" ht="15.75" customHeight="1">
      <c r="A1034" s="397"/>
      <c r="B1034" s="398"/>
      <c r="C1034" s="397"/>
      <c r="D1034" s="397"/>
      <c r="E1034" s="399"/>
      <c r="F1034" s="399"/>
      <c r="G1034" s="400"/>
      <c r="H1034" s="398"/>
      <c r="I1034" s="398"/>
      <c r="J1034" s="401"/>
      <c r="K1034" s="398"/>
      <c r="L1034" s="398"/>
      <c r="M1034" s="398"/>
      <c r="N1034" s="402"/>
      <c r="O1034" s="402"/>
      <c r="P1034" s="402"/>
      <c r="Q1034" s="402"/>
      <c r="R1034" s="402"/>
      <c r="S1034" s="402"/>
      <c r="T1034" s="403"/>
      <c r="U1034" s="404"/>
      <c r="V1034" s="404"/>
      <c r="W1034" s="405"/>
      <c r="X1034" s="406"/>
      <c r="Y1034" s="407"/>
      <c r="Z1034" s="407"/>
      <c r="AA1034" s="407"/>
      <c r="AB1034" s="408"/>
      <c r="AC1034" s="408"/>
      <c r="AD1034" s="409"/>
      <c r="AE1034" s="410"/>
    </row>
    <row r="1035" spans="1:31" ht="15.75" customHeight="1">
      <c r="A1035" s="397"/>
      <c r="B1035" s="398"/>
      <c r="C1035" s="397"/>
      <c r="D1035" s="397"/>
      <c r="E1035" s="399"/>
      <c r="F1035" s="399"/>
      <c r="G1035" s="400"/>
      <c r="H1035" s="398"/>
      <c r="I1035" s="398"/>
      <c r="J1035" s="401"/>
      <c r="K1035" s="398"/>
      <c r="L1035" s="398"/>
      <c r="M1035" s="398"/>
      <c r="N1035" s="402"/>
      <c r="O1035" s="402"/>
      <c r="P1035" s="402"/>
      <c r="Q1035" s="402"/>
      <c r="R1035" s="402"/>
      <c r="S1035" s="402"/>
      <c r="T1035" s="403"/>
      <c r="U1035" s="404"/>
      <c r="V1035" s="404"/>
      <c r="W1035" s="405"/>
      <c r="X1035" s="406"/>
      <c r="Y1035" s="407"/>
      <c r="Z1035" s="407"/>
      <c r="AA1035" s="407"/>
      <c r="AB1035" s="408"/>
      <c r="AC1035" s="408"/>
      <c r="AD1035" s="409"/>
      <c r="AE1035" s="410"/>
    </row>
    <row r="1036" spans="1:31" ht="15.75" customHeight="1">
      <c r="A1036" s="397"/>
      <c r="B1036" s="398"/>
      <c r="C1036" s="397"/>
      <c r="D1036" s="397"/>
      <c r="E1036" s="399"/>
      <c r="F1036" s="399"/>
      <c r="G1036" s="400"/>
      <c r="H1036" s="398"/>
      <c r="I1036" s="398"/>
      <c r="J1036" s="401"/>
      <c r="K1036" s="398"/>
      <c r="L1036" s="398"/>
      <c r="M1036" s="398"/>
      <c r="N1036" s="402"/>
      <c r="O1036" s="402"/>
      <c r="P1036" s="402"/>
      <c r="Q1036" s="402"/>
      <c r="R1036" s="402"/>
      <c r="S1036" s="402"/>
      <c r="T1036" s="403"/>
      <c r="U1036" s="404"/>
      <c r="V1036" s="404"/>
      <c r="W1036" s="405"/>
      <c r="X1036" s="406"/>
      <c r="Y1036" s="407"/>
      <c r="Z1036" s="407"/>
      <c r="AA1036" s="407"/>
      <c r="AB1036" s="408"/>
      <c r="AC1036" s="408"/>
      <c r="AD1036" s="409"/>
      <c r="AE1036" s="410"/>
    </row>
    <row r="1037" spans="1:31" ht="15.75" customHeight="1">
      <c r="A1037" s="397"/>
      <c r="B1037" s="398"/>
      <c r="C1037" s="397"/>
      <c r="D1037" s="397"/>
      <c r="E1037" s="399"/>
      <c r="F1037" s="399"/>
      <c r="G1037" s="400"/>
      <c r="H1037" s="398"/>
      <c r="I1037" s="398"/>
      <c r="J1037" s="401"/>
      <c r="K1037" s="398"/>
      <c r="L1037" s="398"/>
      <c r="M1037" s="398"/>
      <c r="N1037" s="402"/>
      <c r="O1037" s="402"/>
      <c r="P1037" s="402"/>
      <c r="Q1037" s="402"/>
      <c r="R1037" s="402"/>
      <c r="S1037" s="402"/>
      <c r="T1037" s="403"/>
      <c r="U1037" s="404"/>
      <c r="V1037" s="404"/>
      <c r="W1037" s="405"/>
      <c r="X1037" s="406"/>
      <c r="Y1037" s="407"/>
      <c r="Z1037" s="407"/>
      <c r="AA1037" s="407"/>
      <c r="AB1037" s="408"/>
      <c r="AC1037" s="408"/>
      <c r="AD1037" s="409"/>
      <c r="AE1037" s="410"/>
    </row>
    <row r="1038" spans="1:31" ht="15.75" customHeight="1">
      <c r="A1038" s="397"/>
      <c r="B1038" s="398"/>
      <c r="C1038" s="397"/>
      <c r="D1038" s="397"/>
      <c r="E1038" s="399"/>
      <c r="F1038" s="399"/>
      <c r="G1038" s="400"/>
      <c r="H1038" s="398"/>
      <c r="I1038" s="398"/>
      <c r="J1038" s="401"/>
      <c r="K1038" s="398"/>
      <c r="L1038" s="398"/>
      <c r="M1038" s="398"/>
      <c r="N1038" s="402"/>
      <c r="O1038" s="402"/>
      <c r="P1038" s="402"/>
      <c r="Q1038" s="402"/>
      <c r="R1038" s="402"/>
      <c r="S1038" s="402"/>
      <c r="T1038" s="403"/>
      <c r="U1038" s="404"/>
      <c r="V1038" s="404"/>
      <c r="W1038" s="405"/>
      <c r="X1038" s="406"/>
      <c r="Y1038" s="407"/>
      <c r="Z1038" s="407"/>
      <c r="AA1038" s="407"/>
      <c r="AB1038" s="408"/>
      <c r="AC1038" s="408"/>
      <c r="AD1038" s="409"/>
      <c r="AE1038" s="410"/>
    </row>
    <row r="1039" spans="1:31" ht="15.75" customHeight="1">
      <c r="A1039" s="397"/>
      <c r="B1039" s="398"/>
      <c r="C1039" s="397"/>
      <c r="D1039" s="397"/>
      <c r="E1039" s="399"/>
      <c r="F1039" s="399"/>
      <c r="G1039" s="400"/>
      <c r="H1039" s="398"/>
      <c r="I1039" s="398"/>
      <c r="J1039" s="401"/>
      <c r="K1039" s="398"/>
      <c r="L1039" s="398"/>
      <c r="M1039" s="398"/>
      <c r="N1039" s="402"/>
      <c r="O1039" s="402"/>
      <c r="P1039" s="402"/>
      <c r="Q1039" s="402"/>
      <c r="R1039" s="402"/>
      <c r="S1039" s="402"/>
      <c r="T1039" s="403"/>
      <c r="U1039" s="404"/>
      <c r="V1039" s="404"/>
      <c r="W1039" s="405"/>
      <c r="X1039" s="406"/>
      <c r="Y1039" s="407"/>
      <c r="Z1039" s="407"/>
      <c r="AA1039" s="407"/>
      <c r="AB1039" s="408"/>
      <c r="AC1039" s="408"/>
      <c r="AD1039" s="409"/>
      <c r="AE1039" s="410"/>
    </row>
    <row r="1040" spans="1:31" ht="15.75" customHeight="1">
      <c r="A1040" s="397"/>
      <c r="B1040" s="398"/>
      <c r="C1040" s="397"/>
      <c r="D1040" s="397"/>
      <c r="E1040" s="399"/>
      <c r="F1040" s="399"/>
      <c r="G1040" s="400"/>
      <c r="H1040" s="398"/>
      <c r="I1040" s="398"/>
      <c r="J1040" s="401"/>
      <c r="K1040" s="398"/>
      <c r="L1040" s="398"/>
      <c r="M1040" s="398"/>
      <c r="N1040" s="402"/>
      <c r="O1040" s="402"/>
      <c r="P1040" s="402"/>
      <c r="Q1040" s="402"/>
      <c r="R1040" s="402"/>
      <c r="S1040" s="402"/>
      <c r="T1040" s="403"/>
      <c r="U1040" s="404"/>
      <c r="V1040" s="404"/>
      <c r="W1040" s="405"/>
      <c r="X1040" s="406"/>
      <c r="Y1040" s="407"/>
      <c r="Z1040" s="407"/>
      <c r="AA1040" s="407"/>
      <c r="AB1040" s="408"/>
      <c r="AC1040" s="408"/>
      <c r="AD1040" s="409"/>
      <c r="AE1040" s="410"/>
    </row>
    <row r="1041" spans="1:31" ht="15.75" customHeight="1">
      <c r="A1041" s="397"/>
      <c r="B1041" s="398"/>
      <c r="C1041" s="397"/>
      <c r="D1041" s="397"/>
      <c r="E1041" s="399"/>
      <c r="F1041" s="399"/>
      <c r="G1041" s="400"/>
      <c r="H1041" s="398"/>
      <c r="I1041" s="398"/>
      <c r="J1041" s="401"/>
      <c r="K1041" s="398"/>
      <c r="L1041" s="398"/>
      <c r="M1041" s="398"/>
      <c r="N1041" s="402"/>
      <c r="O1041" s="402"/>
      <c r="P1041" s="402"/>
      <c r="Q1041" s="402"/>
      <c r="R1041" s="402"/>
      <c r="S1041" s="402"/>
      <c r="T1041" s="403"/>
      <c r="U1041" s="404"/>
      <c r="V1041" s="404"/>
      <c r="W1041" s="405"/>
      <c r="X1041" s="406"/>
      <c r="Y1041" s="407"/>
      <c r="Z1041" s="407"/>
      <c r="AA1041" s="407"/>
      <c r="AB1041" s="408"/>
      <c r="AC1041" s="408"/>
      <c r="AD1041" s="409"/>
      <c r="AE1041" s="410"/>
    </row>
    <row r="1042" spans="1:31" ht="15.75" customHeight="1">
      <c r="A1042" s="397"/>
      <c r="B1042" s="398"/>
      <c r="C1042" s="397"/>
      <c r="D1042" s="397"/>
      <c r="E1042" s="399"/>
      <c r="F1042" s="399"/>
      <c r="G1042" s="400"/>
      <c r="H1042" s="398"/>
      <c r="I1042" s="398"/>
      <c r="J1042" s="401"/>
      <c r="K1042" s="398"/>
      <c r="L1042" s="398"/>
      <c r="M1042" s="398"/>
      <c r="N1042" s="402"/>
      <c r="O1042" s="402"/>
      <c r="P1042" s="402"/>
      <c r="Q1042" s="402"/>
      <c r="R1042" s="402"/>
      <c r="S1042" s="402"/>
      <c r="T1042" s="403"/>
      <c r="U1042" s="404"/>
      <c r="V1042" s="404"/>
      <c r="W1042" s="405"/>
      <c r="X1042" s="406"/>
      <c r="Y1042" s="407"/>
      <c r="Z1042" s="407"/>
      <c r="AA1042" s="407"/>
      <c r="AB1042" s="408"/>
      <c r="AC1042" s="408"/>
      <c r="AD1042" s="409"/>
      <c r="AE1042" s="410"/>
    </row>
    <row r="1043" spans="1:31" ht="15.75" customHeight="1">
      <c r="A1043" s="397"/>
      <c r="B1043" s="398"/>
      <c r="C1043" s="397"/>
      <c r="D1043" s="397"/>
      <c r="E1043" s="399"/>
      <c r="F1043" s="399"/>
      <c r="G1043" s="400"/>
      <c r="H1043" s="398"/>
      <c r="I1043" s="398"/>
      <c r="J1043" s="401"/>
      <c r="K1043" s="398"/>
      <c r="L1043" s="398"/>
      <c r="M1043" s="398"/>
      <c r="N1043" s="402"/>
      <c r="O1043" s="402"/>
      <c r="P1043" s="402"/>
      <c r="Q1043" s="402"/>
      <c r="R1043" s="402"/>
      <c r="S1043" s="402"/>
      <c r="T1043" s="403"/>
      <c r="U1043" s="404"/>
      <c r="V1043" s="404"/>
      <c r="W1043" s="405"/>
      <c r="X1043" s="406"/>
      <c r="Y1043" s="407"/>
      <c r="Z1043" s="407"/>
      <c r="AA1043" s="407"/>
      <c r="AB1043" s="408"/>
      <c r="AC1043" s="408"/>
      <c r="AD1043" s="409"/>
      <c r="AE1043" s="410"/>
    </row>
  </sheetData>
  <autoFilter ref="A1:AE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040"/>
  <sheetViews>
    <sheetView topLeftCell="A587" zoomScale="69" zoomScaleNormal="69" workbookViewId="0">
      <selection activeCell="A604" sqref="A604"/>
    </sheetView>
  </sheetViews>
  <sheetFormatPr baseColWidth="10" defaultColWidth="69.625" defaultRowHeight="14.25"/>
  <cols>
    <col min="1" max="16384" width="69.625" style="513"/>
  </cols>
  <sheetData>
    <row r="1" spans="1:44" ht="60" customHeight="1">
      <c r="A1" s="200" t="s">
        <v>3760</v>
      </c>
      <c r="B1" s="200" t="s">
        <v>4886</v>
      </c>
      <c r="C1" s="200" t="s">
        <v>4887</v>
      </c>
      <c r="D1" s="205" t="s">
        <v>7019</v>
      </c>
      <c r="E1" s="411" t="s">
        <v>12</v>
      </c>
      <c r="F1" s="204" t="s">
        <v>7020</v>
      </c>
      <c r="G1" s="205" t="s">
        <v>7021</v>
      </c>
      <c r="H1" s="205" t="s">
        <v>7022</v>
      </c>
      <c r="I1" s="206" t="s">
        <v>4890</v>
      </c>
      <c r="J1" s="205" t="s">
        <v>7023</v>
      </c>
      <c r="K1" s="205" t="s">
        <v>3098</v>
      </c>
      <c r="L1" s="207" t="s">
        <v>7024</v>
      </c>
      <c r="M1" s="412" t="s">
        <v>2120</v>
      </c>
      <c r="N1" s="412" t="s">
        <v>36</v>
      </c>
      <c r="O1" s="413" t="s">
        <v>37</v>
      </c>
      <c r="P1" s="412" t="s">
        <v>7025</v>
      </c>
      <c r="Q1" s="412" t="s">
        <v>7026</v>
      </c>
      <c r="R1" s="413" t="s">
        <v>38</v>
      </c>
      <c r="S1" s="412" t="s">
        <v>7027</v>
      </c>
      <c r="T1" s="414" t="s">
        <v>40</v>
      </c>
      <c r="U1" s="415" t="s">
        <v>41</v>
      </c>
      <c r="V1" s="415" t="s">
        <v>42</v>
      </c>
      <c r="W1" s="415" t="s">
        <v>43</v>
      </c>
      <c r="X1" s="416" t="s">
        <v>7028</v>
      </c>
      <c r="Y1" s="417" t="s">
        <v>45</v>
      </c>
      <c r="Z1" s="416" t="s">
        <v>7029</v>
      </c>
      <c r="AA1" s="417" t="s">
        <v>45</v>
      </c>
      <c r="AB1" s="417" t="s">
        <v>37</v>
      </c>
      <c r="AC1" s="417" t="s">
        <v>46</v>
      </c>
      <c r="AD1" s="514" t="s">
        <v>7030</v>
      </c>
      <c r="AE1" s="515"/>
      <c r="AF1" s="515"/>
      <c r="AG1" s="515"/>
      <c r="AH1" s="515"/>
      <c r="AI1" s="515"/>
      <c r="AJ1" s="515"/>
      <c r="AK1" s="515"/>
      <c r="AL1" s="515"/>
      <c r="AM1" s="515"/>
      <c r="AN1" s="515"/>
      <c r="AO1" s="515"/>
      <c r="AP1" s="515"/>
      <c r="AQ1" s="515"/>
      <c r="AR1" s="515"/>
    </row>
    <row r="2" spans="1:44" ht="28.5" customHeight="1">
      <c r="A2" s="238" t="s">
        <v>8733</v>
      </c>
      <c r="B2" s="238" t="s">
        <v>675</v>
      </c>
      <c r="C2" s="238" t="s">
        <v>10008</v>
      </c>
      <c r="D2" s="238" t="s">
        <v>10009</v>
      </c>
      <c r="E2" s="418" t="s">
        <v>10010</v>
      </c>
      <c r="F2" s="419">
        <v>45294</v>
      </c>
      <c r="G2" s="238" t="s">
        <v>57</v>
      </c>
      <c r="H2" s="420">
        <v>61</v>
      </c>
      <c r="I2" s="421" t="s">
        <v>7623</v>
      </c>
      <c r="J2" s="238">
        <v>23951486</v>
      </c>
      <c r="K2" s="238" t="s">
        <v>3696</v>
      </c>
      <c r="L2" s="238" t="s">
        <v>61</v>
      </c>
      <c r="M2" s="422"/>
      <c r="N2" s="423"/>
      <c r="O2" s="424" t="s">
        <v>67</v>
      </c>
      <c r="P2" s="424" t="s">
        <v>67</v>
      </c>
      <c r="Q2" s="423"/>
      <c r="R2" s="423"/>
      <c r="S2" s="423" t="s">
        <v>10011</v>
      </c>
      <c r="T2" s="425"/>
      <c r="U2" s="425"/>
      <c r="V2" s="426"/>
      <c r="W2" s="425"/>
      <c r="X2" s="516"/>
      <c r="Y2" s="516"/>
      <c r="Z2" s="516"/>
      <c r="AA2" s="517"/>
      <c r="AB2" s="517"/>
      <c r="AC2" s="518"/>
      <c r="AD2" s="519"/>
      <c r="AE2" s="520"/>
      <c r="AF2" s="520"/>
      <c r="AG2" s="520"/>
      <c r="AH2" s="520"/>
      <c r="AI2" s="520"/>
      <c r="AJ2" s="520"/>
      <c r="AK2" s="520"/>
      <c r="AL2" s="520"/>
      <c r="AM2" s="520"/>
      <c r="AN2" s="520"/>
      <c r="AO2" s="520"/>
      <c r="AP2" s="520"/>
      <c r="AQ2" s="520"/>
      <c r="AR2" s="520"/>
    </row>
    <row r="3" spans="1:44" ht="28.5" customHeight="1">
      <c r="A3" s="238" t="s">
        <v>595</v>
      </c>
      <c r="B3" s="238" t="s">
        <v>4921</v>
      </c>
      <c r="C3" s="238" t="s">
        <v>10012</v>
      </c>
      <c r="D3" s="238" t="s">
        <v>10013</v>
      </c>
      <c r="E3" s="418" t="s">
        <v>10014</v>
      </c>
      <c r="F3" s="419">
        <v>45294</v>
      </c>
      <c r="G3" s="238" t="s">
        <v>57</v>
      </c>
      <c r="H3" s="420">
        <f t="shared" ref="H3:H15" ca="1" si="0">(TODAY()-I3)/365</f>
        <v>59.915068493150685</v>
      </c>
      <c r="I3" s="427">
        <v>23626</v>
      </c>
      <c r="J3" s="238">
        <v>10630077</v>
      </c>
      <c r="K3" s="238" t="s">
        <v>3696</v>
      </c>
      <c r="L3" s="238" t="s">
        <v>61</v>
      </c>
      <c r="M3" s="424"/>
      <c r="N3" s="423"/>
      <c r="O3" s="428" t="s">
        <v>705</v>
      </c>
      <c r="P3" s="428" t="s">
        <v>705</v>
      </c>
      <c r="Q3" s="423"/>
      <c r="R3" s="423"/>
      <c r="S3" s="423"/>
      <c r="T3" s="429"/>
      <c r="U3" s="425"/>
      <c r="V3" s="426"/>
      <c r="W3" s="429"/>
      <c r="X3" s="516"/>
      <c r="Y3" s="516"/>
      <c r="Z3" s="516"/>
      <c r="AA3" s="517"/>
      <c r="AB3" s="517"/>
      <c r="AC3" s="518"/>
      <c r="AD3" s="519"/>
      <c r="AE3" s="520"/>
      <c r="AF3" s="520"/>
      <c r="AG3" s="520"/>
      <c r="AH3" s="520"/>
      <c r="AI3" s="520"/>
      <c r="AJ3" s="520"/>
      <c r="AK3" s="520"/>
      <c r="AL3" s="520"/>
      <c r="AM3" s="520"/>
      <c r="AN3" s="520"/>
      <c r="AO3" s="520"/>
      <c r="AP3" s="520"/>
      <c r="AQ3" s="520"/>
      <c r="AR3" s="520"/>
    </row>
    <row r="4" spans="1:44" ht="28.5" customHeight="1">
      <c r="A4" s="238" t="s">
        <v>5805</v>
      </c>
      <c r="B4" s="238" t="s">
        <v>4921</v>
      </c>
      <c r="C4" s="238" t="s">
        <v>10015</v>
      </c>
      <c r="D4" s="238" t="s">
        <v>10016</v>
      </c>
      <c r="E4" s="418" t="s">
        <v>10017</v>
      </c>
      <c r="F4" s="419">
        <v>44930</v>
      </c>
      <c r="G4" s="238" t="s">
        <v>57</v>
      </c>
      <c r="H4" s="420">
        <f t="shared" ca="1" si="0"/>
        <v>50.134246575342466</v>
      </c>
      <c r="I4" s="427">
        <v>27196</v>
      </c>
      <c r="J4" s="238">
        <v>15742178</v>
      </c>
      <c r="K4" s="238" t="s">
        <v>3696</v>
      </c>
      <c r="L4" s="238" t="s">
        <v>61</v>
      </c>
      <c r="M4" s="428"/>
      <c r="N4" s="423"/>
      <c r="O4" s="428" t="s">
        <v>705</v>
      </c>
      <c r="P4" s="428" t="s">
        <v>705</v>
      </c>
      <c r="Q4" s="423"/>
      <c r="R4" s="423"/>
      <c r="S4" s="423"/>
      <c r="T4" s="429" t="s">
        <v>378</v>
      </c>
      <c r="U4" s="425" t="s">
        <v>10018</v>
      </c>
      <c r="V4" s="426">
        <v>2.7892999999999999</v>
      </c>
      <c r="W4" s="429" t="s">
        <v>7623</v>
      </c>
      <c r="X4" s="516"/>
      <c r="Y4" s="516"/>
      <c r="Z4" s="516"/>
      <c r="AA4" s="517"/>
      <c r="AB4" s="517"/>
      <c r="AC4" s="518"/>
      <c r="AD4" s="519" t="s">
        <v>9865</v>
      </c>
      <c r="AE4" s="520"/>
      <c r="AF4" s="520"/>
      <c r="AG4" s="520"/>
      <c r="AH4" s="520"/>
      <c r="AI4" s="520"/>
      <c r="AJ4" s="520"/>
      <c r="AK4" s="520"/>
      <c r="AL4" s="520"/>
      <c r="AM4" s="520"/>
      <c r="AN4" s="520"/>
      <c r="AO4" s="520"/>
      <c r="AP4" s="520"/>
      <c r="AQ4" s="520"/>
      <c r="AR4" s="520"/>
    </row>
    <row r="5" spans="1:44" ht="25.5" customHeight="1">
      <c r="A5" s="238" t="s">
        <v>227</v>
      </c>
      <c r="B5" s="238" t="s">
        <v>4921</v>
      </c>
      <c r="C5" s="238" t="s">
        <v>10019</v>
      </c>
      <c r="D5" s="238" t="s">
        <v>10020</v>
      </c>
      <c r="E5" s="418" t="s">
        <v>10021</v>
      </c>
      <c r="F5" s="419">
        <v>45295</v>
      </c>
      <c r="G5" s="238" t="s">
        <v>57</v>
      </c>
      <c r="H5" s="420">
        <f t="shared" ca="1" si="0"/>
        <v>67.391780821917806</v>
      </c>
      <c r="I5" s="427">
        <v>20897</v>
      </c>
      <c r="J5" s="238">
        <v>19402151</v>
      </c>
      <c r="K5" s="238" t="s">
        <v>3696</v>
      </c>
      <c r="L5" s="238" t="s">
        <v>61</v>
      </c>
      <c r="M5" s="428"/>
      <c r="N5" s="423"/>
      <c r="O5" s="430" t="s">
        <v>525</v>
      </c>
      <c r="P5" s="430" t="s">
        <v>525</v>
      </c>
      <c r="Q5" s="423"/>
      <c r="R5" s="424" t="s">
        <v>67</v>
      </c>
      <c r="S5" s="423" t="s">
        <v>10022</v>
      </c>
      <c r="T5" s="429"/>
      <c r="U5" s="425"/>
      <c r="V5" s="426"/>
      <c r="W5" s="429"/>
      <c r="X5" s="516"/>
      <c r="Y5" s="516"/>
      <c r="Z5" s="516"/>
      <c r="AA5" s="517"/>
      <c r="AB5" s="517"/>
      <c r="AC5" s="518"/>
      <c r="AD5" s="519"/>
      <c r="AE5" s="520"/>
      <c r="AF5" s="520"/>
      <c r="AG5" s="520"/>
      <c r="AH5" s="520"/>
      <c r="AI5" s="520"/>
      <c r="AJ5" s="520"/>
      <c r="AK5" s="520"/>
      <c r="AL5" s="520"/>
      <c r="AM5" s="520"/>
      <c r="AN5" s="520"/>
      <c r="AO5" s="520"/>
      <c r="AP5" s="520"/>
      <c r="AQ5" s="520"/>
      <c r="AR5" s="520"/>
    </row>
    <row r="6" spans="1:44" ht="25.5" customHeight="1">
      <c r="A6" s="387" t="s">
        <v>130</v>
      </c>
      <c r="B6" s="238" t="s">
        <v>4921</v>
      </c>
      <c r="C6" s="387" t="s">
        <v>10023</v>
      </c>
      <c r="D6" s="387" t="s">
        <v>10024</v>
      </c>
      <c r="E6" s="418" t="s">
        <v>10025</v>
      </c>
      <c r="F6" s="419">
        <v>45295</v>
      </c>
      <c r="G6" s="238" t="s">
        <v>57</v>
      </c>
      <c r="H6" s="420">
        <f t="shared" ca="1" si="0"/>
        <v>71.400000000000006</v>
      </c>
      <c r="I6" s="427">
        <v>19434</v>
      </c>
      <c r="J6" s="387">
        <v>32123053</v>
      </c>
      <c r="K6" s="238" t="s">
        <v>3696</v>
      </c>
      <c r="L6" s="238" t="s">
        <v>61</v>
      </c>
      <c r="M6" s="424"/>
      <c r="N6" s="423"/>
      <c r="O6" s="428" t="s">
        <v>705</v>
      </c>
      <c r="P6" s="428" t="s">
        <v>705</v>
      </c>
      <c r="Q6" s="423"/>
      <c r="R6" s="423"/>
      <c r="S6" s="423"/>
      <c r="T6" s="429"/>
      <c r="U6" s="425"/>
      <c r="V6" s="426"/>
      <c r="W6" s="429"/>
      <c r="X6" s="516"/>
      <c r="Y6" s="516"/>
      <c r="Z6" s="516"/>
      <c r="AA6" s="516"/>
      <c r="AB6" s="516"/>
      <c r="AC6" s="519"/>
      <c r="AD6" s="519"/>
      <c r="AE6" s="520"/>
      <c r="AF6" s="520"/>
      <c r="AG6" s="520"/>
      <c r="AH6" s="520"/>
      <c r="AI6" s="520"/>
      <c r="AJ6" s="520"/>
      <c r="AK6" s="520"/>
      <c r="AL6" s="520"/>
      <c r="AM6" s="520"/>
      <c r="AN6" s="520"/>
      <c r="AO6" s="520"/>
      <c r="AP6" s="520"/>
      <c r="AQ6" s="520"/>
      <c r="AR6" s="520"/>
    </row>
    <row r="7" spans="1:44" ht="25.5" customHeight="1">
      <c r="A7" s="389" t="s">
        <v>130</v>
      </c>
      <c r="B7" s="238" t="s">
        <v>4921</v>
      </c>
      <c r="C7" s="389" t="s">
        <v>10023</v>
      </c>
      <c r="D7" s="389" t="s">
        <v>10026</v>
      </c>
      <c r="E7" s="418" t="s">
        <v>10027</v>
      </c>
      <c r="F7" s="419">
        <v>45295</v>
      </c>
      <c r="G7" s="238" t="s">
        <v>57</v>
      </c>
      <c r="H7" s="420">
        <f t="shared" ca="1" si="0"/>
        <v>22.142465753424659</v>
      </c>
      <c r="I7" s="427">
        <v>37413</v>
      </c>
      <c r="J7" s="389">
        <v>77533817</v>
      </c>
      <c r="K7" s="238" t="s">
        <v>3696</v>
      </c>
      <c r="L7" s="238" t="s">
        <v>61</v>
      </c>
      <c r="M7" s="428"/>
      <c r="N7" s="423"/>
      <c r="O7" s="424" t="s">
        <v>67</v>
      </c>
      <c r="P7" s="424" t="s">
        <v>67</v>
      </c>
      <c r="Q7" s="423"/>
      <c r="R7" s="423"/>
      <c r="S7" s="423"/>
      <c r="T7" s="429" t="s">
        <v>68</v>
      </c>
      <c r="U7" s="425">
        <v>1</v>
      </c>
      <c r="V7" s="426" t="s">
        <v>10028</v>
      </c>
      <c r="W7" s="429" t="s">
        <v>3065</v>
      </c>
      <c r="X7" s="516"/>
      <c r="Y7" s="516"/>
      <c r="Z7" s="516"/>
      <c r="AA7" s="516"/>
      <c r="AB7" s="516"/>
      <c r="AC7" s="519"/>
      <c r="AD7" s="519"/>
      <c r="AE7" s="520"/>
      <c r="AF7" s="520"/>
      <c r="AG7" s="520"/>
      <c r="AH7" s="520"/>
      <c r="AI7" s="520"/>
      <c r="AJ7" s="520"/>
      <c r="AK7" s="520"/>
      <c r="AL7" s="520"/>
      <c r="AM7" s="520"/>
      <c r="AN7" s="520"/>
      <c r="AO7" s="520"/>
      <c r="AP7" s="520"/>
      <c r="AQ7" s="520"/>
      <c r="AR7" s="520"/>
    </row>
    <row r="8" spans="1:44" ht="25.5" customHeight="1">
      <c r="A8" s="389" t="s">
        <v>130</v>
      </c>
      <c r="B8" s="238" t="s">
        <v>4921</v>
      </c>
      <c r="C8" s="389" t="s">
        <v>10023</v>
      </c>
      <c r="D8" s="389" t="s">
        <v>10029</v>
      </c>
      <c r="E8" s="418" t="s">
        <v>10030</v>
      </c>
      <c r="F8" s="419">
        <v>45295</v>
      </c>
      <c r="G8" s="238" t="s">
        <v>72</v>
      </c>
      <c r="H8" s="420">
        <f t="shared" ca="1" si="0"/>
        <v>48.950684931506849</v>
      </c>
      <c r="I8" s="427">
        <v>27628</v>
      </c>
      <c r="J8" s="389">
        <v>40143837</v>
      </c>
      <c r="K8" s="238" t="s">
        <v>3696</v>
      </c>
      <c r="L8" s="238" t="s">
        <v>61</v>
      </c>
      <c r="M8" s="424"/>
      <c r="N8" s="423"/>
      <c r="O8" s="424" t="s">
        <v>67</v>
      </c>
      <c r="P8" s="424" t="s">
        <v>67</v>
      </c>
      <c r="Q8" s="423"/>
      <c r="R8" s="423"/>
      <c r="S8" s="423"/>
      <c r="T8" s="429" t="s">
        <v>68</v>
      </c>
      <c r="U8" s="425">
        <v>1</v>
      </c>
      <c r="V8" s="426" t="s">
        <v>10031</v>
      </c>
      <c r="W8" s="429" t="s">
        <v>3065</v>
      </c>
      <c r="X8" s="516"/>
      <c r="Y8" s="516"/>
      <c r="Z8" s="516"/>
      <c r="AA8" s="516"/>
      <c r="AB8" s="516"/>
      <c r="AC8" s="519"/>
      <c r="AD8" s="519"/>
      <c r="AE8" s="520"/>
      <c r="AF8" s="520"/>
      <c r="AG8" s="520"/>
      <c r="AH8" s="520"/>
      <c r="AI8" s="520"/>
      <c r="AJ8" s="520"/>
      <c r="AK8" s="520"/>
      <c r="AL8" s="520"/>
      <c r="AM8" s="520"/>
      <c r="AN8" s="520"/>
      <c r="AO8" s="520"/>
      <c r="AP8" s="520"/>
      <c r="AQ8" s="520"/>
      <c r="AR8" s="520"/>
    </row>
    <row r="9" spans="1:44" ht="25.5" customHeight="1">
      <c r="A9" s="389" t="s">
        <v>130</v>
      </c>
      <c r="B9" s="238" t="s">
        <v>4921</v>
      </c>
      <c r="C9" s="389" t="s">
        <v>10023</v>
      </c>
      <c r="D9" s="389" t="s">
        <v>10032</v>
      </c>
      <c r="E9" s="418" t="s">
        <v>10033</v>
      </c>
      <c r="F9" s="419">
        <v>45295</v>
      </c>
      <c r="G9" s="238" t="s">
        <v>57</v>
      </c>
      <c r="H9" s="420">
        <f t="shared" ca="1" si="0"/>
        <v>35.457534246575342</v>
      </c>
      <c r="I9" s="427">
        <v>32553</v>
      </c>
      <c r="J9" s="389">
        <v>45556612</v>
      </c>
      <c r="K9" s="238" t="s">
        <v>3696</v>
      </c>
      <c r="L9" s="238" t="s">
        <v>61</v>
      </c>
      <c r="M9" s="424"/>
      <c r="N9" s="423"/>
      <c r="O9" s="424" t="s">
        <v>67</v>
      </c>
      <c r="P9" s="424" t="s">
        <v>67</v>
      </c>
      <c r="Q9" s="423"/>
      <c r="R9" s="423"/>
      <c r="S9" s="423"/>
      <c r="T9" s="429" t="s">
        <v>68</v>
      </c>
      <c r="U9" s="425">
        <v>1</v>
      </c>
      <c r="V9" s="426" t="s">
        <v>10034</v>
      </c>
      <c r="W9" s="429" t="s">
        <v>3065</v>
      </c>
      <c r="X9" s="516"/>
      <c r="Y9" s="516"/>
      <c r="Z9" s="516"/>
      <c r="AA9" s="516"/>
      <c r="AB9" s="516"/>
      <c r="AC9" s="519"/>
      <c r="AD9" s="519"/>
      <c r="AE9" s="520"/>
      <c r="AF9" s="520"/>
      <c r="AG9" s="520"/>
      <c r="AH9" s="520"/>
      <c r="AI9" s="520"/>
      <c r="AJ9" s="520"/>
      <c r="AK9" s="520"/>
      <c r="AL9" s="520"/>
      <c r="AM9" s="520"/>
      <c r="AN9" s="520"/>
      <c r="AO9" s="520"/>
      <c r="AP9" s="520"/>
      <c r="AQ9" s="520"/>
      <c r="AR9" s="520"/>
    </row>
    <row r="10" spans="1:44" ht="25.5" customHeight="1">
      <c r="A10" s="431" t="s">
        <v>130</v>
      </c>
      <c r="B10" s="238" t="s">
        <v>4921</v>
      </c>
      <c r="C10" s="431" t="s">
        <v>10023</v>
      </c>
      <c r="D10" s="431" t="s">
        <v>10035</v>
      </c>
      <c r="E10" s="418" t="s">
        <v>10036</v>
      </c>
      <c r="F10" s="419">
        <v>45295</v>
      </c>
      <c r="G10" s="238" t="s">
        <v>72</v>
      </c>
      <c r="H10" s="420">
        <f t="shared" ca="1" si="0"/>
        <v>58.81095890410959</v>
      </c>
      <c r="I10" s="427">
        <v>24029</v>
      </c>
      <c r="J10" s="431">
        <v>4317469</v>
      </c>
      <c r="K10" s="238" t="s">
        <v>3696</v>
      </c>
      <c r="L10" s="238" t="s">
        <v>61</v>
      </c>
      <c r="M10" s="424"/>
      <c r="N10" s="423"/>
      <c r="O10" s="428" t="s">
        <v>705</v>
      </c>
      <c r="P10" s="428" t="s">
        <v>705</v>
      </c>
      <c r="Q10" s="423"/>
      <c r="R10" s="423"/>
      <c r="S10" s="423"/>
      <c r="T10" s="429" t="s">
        <v>68</v>
      </c>
      <c r="U10" s="425">
        <v>1</v>
      </c>
      <c r="V10" s="426" t="s">
        <v>10037</v>
      </c>
      <c r="W10" s="429" t="s">
        <v>3065</v>
      </c>
      <c r="X10" s="516"/>
      <c r="Y10" s="516"/>
      <c r="Z10" s="516"/>
      <c r="AA10" s="516"/>
      <c r="AB10" s="516"/>
      <c r="AC10" s="519"/>
      <c r="AD10" s="519"/>
      <c r="AE10" s="520"/>
      <c r="AF10" s="520"/>
      <c r="AG10" s="520"/>
      <c r="AH10" s="520"/>
      <c r="AI10" s="520"/>
      <c r="AJ10" s="520"/>
      <c r="AK10" s="520"/>
      <c r="AL10" s="520"/>
      <c r="AM10" s="520"/>
      <c r="AN10" s="520"/>
      <c r="AO10" s="520"/>
      <c r="AP10" s="520"/>
      <c r="AQ10" s="520"/>
      <c r="AR10" s="520"/>
    </row>
    <row r="11" spans="1:44" ht="25.5" customHeight="1">
      <c r="A11" s="238" t="s">
        <v>3167</v>
      </c>
      <c r="B11" s="238" t="s">
        <v>2437</v>
      </c>
      <c r="C11" s="238" t="s">
        <v>10038</v>
      </c>
      <c r="D11" s="238" t="s">
        <v>10039</v>
      </c>
      <c r="E11" s="418" t="s">
        <v>10040</v>
      </c>
      <c r="F11" s="419">
        <v>45296</v>
      </c>
      <c r="G11" s="238" t="s">
        <v>57</v>
      </c>
      <c r="H11" s="420">
        <f t="shared" ca="1" si="0"/>
        <v>52.268493150684932</v>
      </c>
      <c r="I11" s="427">
        <v>26417</v>
      </c>
      <c r="J11" s="238">
        <v>20571020</v>
      </c>
      <c r="K11" s="238" t="s">
        <v>3696</v>
      </c>
      <c r="L11" s="238" t="s">
        <v>61</v>
      </c>
      <c r="M11" s="428"/>
      <c r="N11" s="423"/>
      <c r="O11" s="424" t="s">
        <v>67</v>
      </c>
      <c r="P11" s="424" t="s">
        <v>67</v>
      </c>
      <c r="Q11" s="423"/>
      <c r="R11" s="423"/>
      <c r="S11" s="423"/>
      <c r="T11" s="429" t="s">
        <v>68</v>
      </c>
      <c r="U11" s="425">
        <v>1</v>
      </c>
      <c r="V11" s="426">
        <v>1.734</v>
      </c>
      <c r="W11" s="429" t="s">
        <v>7623</v>
      </c>
      <c r="X11" s="516"/>
      <c r="Y11" s="516"/>
      <c r="Z11" s="516"/>
      <c r="AA11" s="517"/>
      <c r="AB11" s="517"/>
      <c r="AC11" s="518"/>
      <c r="AD11" s="519"/>
      <c r="AE11" s="520"/>
      <c r="AF11" s="520"/>
      <c r="AG11" s="520"/>
      <c r="AH11" s="520"/>
      <c r="AI11" s="520"/>
      <c r="AJ11" s="520"/>
      <c r="AK11" s="520"/>
      <c r="AL11" s="520"/>
      <c r="AM11" s="520"/>
      <c r="AN11" s="520"/>
      <c r="AO11" s="520"/>
      <c r="AP11" s="520"/>
      <c r="AQ11" s="520"/>
      <c r="AR11" s="520"/>
    </row>
    <row r="12" spans="1:44" ht="25.5" customHeight="1">
      <c r="A12" s="238" t="s">
        <v>2301</v>
      </c>
      <c r="B12" s="238" t="s">
        <v>283</v>
      </c>
      <c r="C12" s="238" t="s">
        <v>10041</v>
      </c>
      <c r="D12" s="238" t="s">
        <v>10042</v>
      </c>
      <c r="E12" s="418" t="s">
        <v>10043</v>
      </c>
      <c r="F12" s="419">
        <v>45296</v>
      </c>
      <c r="G12" s="238" t="s">
        <v>72</v>
      </c>
      <c r="H12" s="420">
        <f t="shared" ca="1" si="0"/>
        <v>20.682191780821917</v>
      </c>
      <c r="I12" s="427">
        <v>37946</v>
      </c>
      <c r="J12" s="238">
        <v>77814287</v>
      </c>
      <c r="K12" s="238" t="s">
        <v>3696</v>
      </c>
      <c r="L12" s="238" t="s">
        <v>61</v>
      </c>
      <c r="M12" s="428"/>
      <c r="N12" s="423"/>
      <c r="O12" s="428" t="s">
        <v>705</v>
      </c>
      <c r="P12" s="428" t="s">
        <v>705</v>
      </c>
      <c r="Q12" s="423"/>
      <c r="R12" s="423"/>
      <c r="S12" s="423"/>
      <c r="T12" s="425" t="s">
        <v>378</v>
      </c>
      <c r="U12" s="425">
        <v>0.29499999999999998</v>
      </c>
      <c r="V12" s="426">
        <v>2.7</v>
      </c>
      <c r="W12" s="425" t="s">
        <v>7623</v>
      </c>
      <c r="X12" s="516"/>
      <c r="Y12" s="516"/>
      <c r="Z12" s="516"/>
      <c r="AA12" s="517"/>
      <c r="AB12" s="517"/>
      <c r="AC12" s="518"/>
      <c r="AD12" s="519" t="s">
        <v>10044</v>
      </c>
      <c r="AE12" s="520"/>
      <c r="AF12" s="520"/>
      <c r="AG12" s="520"/>
      <c r="AH12" s="520"/>
      <c r="AI12" s="520"/>
      <c r="AJ12" s="520"/>
      <c r="AK12" s="520"/>
      <c r="AL12" s="520"/>
      <c r="AM12" s="520"/>
      <c r="AN12" s="520"/>
      <c r="AO12" s="520"/>
      <c r="AP12" s="520"/>
      <c r="AQ12" s="520"/>
      <c r="AR12" s="520"/>
    </row>
    <row r="13" spans="1:44" ht="25.5" customHeight="1">
      <c r="A13" s="238" t="s">
        <v>2301</v>
      </c>
      <c r="B13" s="238" t="s">
        <v>283</v>
      </c>
      <c r="C13" s="238" t="s">
        <v>10041</v>
      </c>
      <c r="D13" s="238" t="s">
        <v>10045</v>
      </c>
      <c r="E13" s="418" t="s">
        <v>10046</v>
      </c>
      <c r="F13" s="419">
        <v>45296</v>
      </c>
      <c r="G13" s="238" t="s">
        <v>72</v>
      </c>
      <c r="H13" s="420">
        <f t="shared" ca="1" si="0"/>
        <v>8.9068493150684933</v>
      </c>
      <c r="I13" s="427">
        <v>42244</v>
      </c>
      <c r="J13" s="238">
        <v>79264930</v>
      </c>
      <c r="K13" s="432" t="s">
        <v>4762</v>
      </c>
      <c r="L13" s="238" t="s">
        <v>61</v>
      </c>
      <c r="M13" s="428"/>
      <c r="N13" s="423"/>
      <c r="O13" s="428" t="s">
        <v>705</v>
      </c>
      <c r="P13" s="428" t="s">
        <v>705</v>
      </c>
      <c r="Q13" s="423"/>
      <c r="R13" s="423"/>
      <c r="S13" s="423"/>
      <c r="T13" s="425" t="s">
        <v>378</v>
      </c>
      <c r="U13" s="425">
        <v>0.29499999999999998</v>
      </c>
      <c r="V13" s="426">
        <v>4.2610000000000001</v>
      </c>
      <c r="W13" s="425" t="s">
        <v>7623</v>
      </c>
      <c r="X13" s="516"/>
      <c r="Y13" s="516"/>
      <c r="Z13" s="516"/>
      <c r="AA13" s="517"/>
      <c r="AB13" s="517"/>
      <c r="AC13" s="518"/>
      <c r="AD13" s="519"/>
      <c r="AE13" s="520"/>
      <c r="AF13" s="520"/>
      <c r="AG13" s="520"/>
      <c r="AH13" s="520"/>
      <c r="AI13" s="520"/>
      <c r="AJ13" s="520"/>
      <c r="AK13" s="520"/>
      <c r="AL13" s="520"/>
      <c r="AM13" s="520"/>
      <c r="AN13" s="520"/>
      <c r="AO13" s="520"/>
      <c r="AP13" s="520"/>
      <c r="AQ13" s="520"/>
      <c r="AR13" s="520"/>
    </row>
    <row r="14" spans="1:44" ht="25.5" customHeight="1">
      <c r="A14" s="238" t="s">
        <v>2301</v>
      </c>
      <c r="B14" s="238" t="s">
        <v>283</v>
      </c>
      <c r="C14" s="238" t="s">
        <v>10041</v>
      </c>
      <c r="D14" s="238" t="s">
        <v>10047</v>
      </c>
      <c r="E14" s="418" t="s">
        <v>10048</v>
      </c>
      <c r="F14" s="419">
        <v>45296</v>
      </c>
      <c r="G14" s="238" t="s">
        <v>72</v>
      </c>
      <c r="H14" s="420">
        <f t="shared" ca="1" si="0"/>
        <v>44.224657534246575</v>
      </c>
      <c r="I14" s="427">
        <v>29353</v>
      </c>
      <c r="J14" s="238">
        <v>41487394</v>
      </c>
      <c r="K14" s="238" t="s">
        <v>3696</v>
      </c>
      <c r="L14" s="238" t="s">
        <v>61</v>
      </c>
      <c r="M14" s="424"/>
      <c r="N14" s="423"/>
      <c r="O14" s="424" t="s">
        <v>67</v>
      </c>
      <c r="P14" s="424" t="s">
        <v>67</v>
      </c>
      <c r="Q14" s="423"/>
      <c r="R14" s="424" t="s">
        <v>67</v>
      </c>
      <c r="S14" s="423"/>
      <c r="T14" s="425" t="s">
        <v>378</v>
      </c>
      <c r="U14" s="425">
        <v>0.29499999999999998</v>
      </c>
      <c r="V14" s="426">
        <v>0.68200000000000005</v>
      </c>
      <c r="W14" s="425" t="s">
        <v>7623</v>
      </c>
      <c r="X14" s="516"/>
      <c r="Y14" s="516"/>
      <c r="Z14" s="516"/>
      <c r="AA14" s="517"/>
      <c r="AB14" s="517"/>
      <c r="AC14" s="518"/>
      <c r="AD14" s="519"/>
      <c r="AE14" s="520"/>
      <c r="AF14" s="520"/>
      <c r="AG14" s="520"/>
      <c r="AH14" s="520"/>
      <c r="AI14" s="520"/>
      <c r="AJ14" s="520"/>
      <c r="AK14" s="520"/>
      <c r="AL14" s="520"/>
      <c r="AM14" s="520"/>
      <c r="AN14" s="520"/>
      <c r="AO14" s="520"/>
      <c r="AP14" s="520"/>
      <c r="AQ14" s="520"/>
      <c r="AR14" s="520"/>
    </row>
    <row r="15" spans="1:44" ht="25.5" customHeight="1">
      <c r="A15" s="238" t="s">
        <v>2301</v>
      </c>
      <c r="B15" s="238" t="s">
        <v>283</v>
      </c>
      <c r="C15" s="238" t="s">
        <v>10041</v>
      </c>
      <c r="D15" s="507" t="s">
        <v>10049</v>
      </c>
      <c r="E15" s="418" t="s">
        <v>10050</v>
      </c>
      <c r="F15" s="419">
        <v>45296</v>
      </c>
      <c r="G15" s="238" t="s">
        <v>72</v>
      </c>
      <c r="H15" s="420">
        <f t="shared" ca="1" si="0"/>
        <v>0.78630136986301369</v>
      </c>
      <c r="I15" s="427">
        <v>45208</v>
      </c>
      <c r="J15" s="238">
        <v>93572585</v>
      </c>
      <c r="K15" s="432" t="s">
        <v>4762</v>
      </c>
      <c r="L15" s="238" t="s">
        <v>61</v>
      </c>
      <c r="M15" s="424"/>
      <c r="N15" s="423"/>
      <c r="O15" s="424" t="s">
        <v>67</v>
      </c>
      <c r="P15" s="423" t="s">
        <v>1627</v>
      </c>
      <c r="Q15" s="433"/>
      <c r="R15" s="428" t="s">
        <v>80</v>
      </c>
      <c r="S15" s="423"/>
      <c r="T15" s="425"/>
      <c r="U15" s="425"/>
      <c r="V15" s="426"/>
      <c r="W15" s="425"/>
      <c r="X15" s="516"/>
      <c r="Y15" s="516"/>
      <c r="Z15" s="516"/>
      <c r="AA15" s="517"/>
      <c r="AB15" s="517"/>
      <c r="AC15" s="518"/>
      <c r="AD15" s="519"/>
      <c r="AE15" s="520"/>
      <c r="AF15" s="520"/>
      <c r="AG15" s="520"/>
      <c r="AH15" s="520"/>
      <c r="AI15" s="520"/>
      <c r="AJ15" s="520"/>
      <c r="AK15" s="520"/>
      <c r="AL15" s="520"/>
      <c r="AM15" s="520"/>
      <c r="AN15" s="520"/>
      <c r="AO15" s="520"/>
      <c r="AP15" s="520"/>
      <c r="AQ15" s="520"/>
      <c r="AR15" s="520"/>
    </row>
    <row r="16" spans="1:44" ht="25.5" customHeight="1">
      <c r="A16" s="238" t="s">
        <v>156</v>
      </c>
      <c r="B16" s="238" t="s">
        <v>8774</v>
      </c>
      <c r="C16" s="238" t="s">
        <v>10051</v>
      </c>
      <c r="D16" s="238" t="s">
        <v>10052</v>
      </c>
      <c r="E16" s="418" t="s">
        <v>10053</v>
      </c>
      <c r="F16" s="419">
        <v>45299</v>
      </c>
      <c r="G16" s="238" t="s">
        <v>72</v>
      </c>
      <c r="H16" s="420">
        <v>66</v>
      </c>
      <c r="I16" s="421" t="s">
        <v>7623</v>
      </c>
      <c r="J16" s="238">
        <v>44806098</v>
      </c>
      <c r="K16" s="238" t="s">
        <v>3696</v>
      </c>
      <c r="L16" s="238" t="s">
        <v>61</v>
      </c>
      <c r="M16" s="424"/>
      <c r="N16" s="423"/>
      <c r="O16" s="428" t="s">
        <v>705</v>
      </c>
      <c r="P16" s="428" t="s">
        <v>705</v>
      </c>
      <c r="Q16" s="423"/>
      <c r="R16" s="423"/>
      <c r="S16" s="423" t="s">
        <v>10054</v>
      </c>
      <c r="T16" s="425"/>
      <c r="U16" s="425"/>
      <c r="V16" s="426"/>
      <c r="W16" s="425"/>
      <c r="X16" s="516"/>
      <c r="Y16" s="516"/>
      <c r="Z16" s="516"/>
      <c r="AA16" s="517"/>
      <c r="AB16" s="517"/>
      <c r="AC16" s="518"/>
      <c r="AD16" s="519"/>
      <c r="AE16" s="520"/>
      <c r="AF16" s="520"/>
      <c r="AG16" s="520"/>
      <c r="AH16" s="520"/>
      <c r="AI16" s="520"/>
      <c r="AJ16" s="520"/>
      <c r="AK16" s="520"/>
      <c r="AL16" s="520"/>
      <c r="AM16" s="520"/>
      <c r="AN16" s="520"/>
      <c r="AO16" s="520"/>
      <c r="AP16" s="520"/>
      <c r="AQ16" s="520"/>
      <c r="AR16" s="520"/>
    </row>
    <row r="17" spans="1:44" ht="25.5" customHeight="1">
      <c r="A17" s="238" t="s">
        <v>595</v>
      </c>
      <c r="B17" s="238" t="s">
        <v>4921</v>
      </c>
      <c r="C17" s="238" t="s">
        <v>10055</v>
      </c>
      <c r="D17" s="238" t="s">
        <v>10056</v>
      </c>
      <c r="E17" s="418" t="s">
        <v>10057</v>
      </c>
      <c r="F17" s="419">
        <v>45299</v>
      </c>
      <c r="G17" s="238" t="s">
        <v>57</v>
      </c>
      <c r="H17" s="420">
        <f t="shared" ref="H17:H19" ca="1" si="1">(TODAY()-I17)/365</f>
        <v>60.104109589041094</v>
      </c>
      <c r="I17" s="427">
        <v>23557</v>
      </c>
      <c r="J17" s="238">
        <v>21101533</v>
      </c>
      <c r="K17" s="238" t="s">
        <v>3696</v>
      </c>
      <c r="L17" s="238" t="s">
        <v>61</v>
      </c>
      <c r="M17" s="424"/>
      <c r="N17" s="423"/>
      <c r="O17" s="424" t="s">
        <v>67</v>
      </c>
      <c r="P17" s="424" t="s">
        <v>67</v>
      </c>
      <c r="Q17" s="423"/>
      <c r="R17" s="423"/>
      <c r="S17" s="423"/>
      <c r="T17" s="425"/>
      <c r="U17" s="425"/>
      <c r="V17" s="426"/>
      <c r="W17" s="425"/>
      <c r="X17" s="516"/>
      <c r="Y17" s="516"/>
      <c r="Z17" s="516"/>
      <c r="AA17" s="517"/>
      <c r="AB17" s="517"/>
      <c r="AC17" s="518"/>
      <c r="AD17" s="519"/>
      <c r="AE17" s="520"/>
      <c r="AF17" s="520"/>
      <c r="AG17" s="520"/>
      <c r="AH17" s="520"/>
      <c r="AI17" s="520"/>
      <c r="AJ17" s="520"/>
      <c r="AK17" s="520"/>
      <c r="AL17" s="520"/>
      <c r="AM17" s="520"/>
      <c r="AN17" s="520"/>
      <c r="AO17" s="520"/>
      <c r="AP17" s="520"/>
      <c r="AQ17" s="520"/>
      <c r="AR17" s="520"/>
    </row>
    <row r="18" spans="1:44" ht="25.5" customHeight="1">
      <c r="A18" s="238" t="s">
        <v>595</v>
      </c>
      <c r="B18" s="238" t="s">
        <v>4921</v>
      </c>
      <c r="C18" s="238" t="s">
        <v>10058</v>
      </c>
      <c r="D18" s="238" t="s">
        <v>10059</v>
      </c>
      <c r="E18" s="418" t="s">
        <v>10060</v>
      </c>
      <c r="F18" s="419">
        <v>45299</v>
      </c>
      <c r="G18" s="238" t="s">
        <v>72</v>
      </c>
      <c r="H18" s="420">
        <f t="shared" ca="1" si="1"/>
        <v>52.56986301369863</v>
      </c>
      <c r="I18" s="427">
        <v>26307</v>
      </c>
      <c r="J18" s="238">
        <v>10496557</v>
      </c>
      <c r="K18" s="238" t="s">
        <v>3696</v>
      </c>
      <c r="L18" s="238" t="s">
        <v>61</v>
      </c>
      <c r="M18" s="424"/>
      <c r="N18" s="423"/>
      <c r="O18" s="424" t="s">
        <v>67</v>
      </c>
      <c r="P18" s="424" t="s">
        <v>67</v>
      </c>
      <c r="Q18" s="423"/>
      <c r="R18" s="423"/>
      <c r="S18" s="423" t="s">
        <v>10061</v>
      </c>
      <c r="T18" s="425"/>
      <c r="U18" s="425"/>
      <c r="V18" s="426"/>
      <c r="W18" s="425"/>
      <c r="X18" s="516"/>
      <c r="Y18" s="516"/>
      <c r="Z18" s="516"/>
      <c r="AA18" s="517"/>
      <c r="AB18" s="517"/>
      <c r="AC18" s="518"/>
      <c r="AD18" s="519"/>
      <c r="AE18" s="520"/>
      <c r="AF18" s="520"/>
      <c r="AG18" s="520"/>
      <c r="AH18" s="520"/>
      <c r="AI18" s="520"/>
      <c r="AJ18" s="520"/>
      <c r="AK18" s="520"/>
      <c r="AL18" s="520"/>
      <c r="AM18" s="520"/>
      <c r="AN18" s="520"/>
      <c r="AO18" s="520"/>
      <c r="AP18" s="520"/>
      <c r="AQ18" s="520"/>
      <c r="AR18" s="520"/>
    </row>
    <row r="19" spans="1:44" ht="25.5" customHeight="1">
      <c r="A19" s="238" t="s">
        <v>5805</v>
      </c>
      <c r="B19" s="238" t="s">
        <v>4921</v>
      </c>
      <c r="C19" s="238" t="s">
        <v>10062</v>
      </c>
      <c r="D19" s="238" t="s">
        <v>10063</v>
      </c>
      <c r="E19" s="418" t="s">
        <v>10064</v>
      </c>
      <c r="F19" s="419">
        <v>45300</v>
      </c>
      <c r="G19" s="238" t="s">
        <v>57</v>
      </c>
      <c r="H19" s="420">
        <f t="shared" ca="1" si="1"/>
        <v>64.643835616438352</v>
      </c>
      <c r="I19" s="427">
        <v>21900</v>
      </c>
      <c r="J19" s="238">
        <v>24986498</v>
      </c>
      <c r="K19" s="238" t="s">
        <v>3696</v>
      </c>
      <c r="L19" s="238" t="s">
        <v>61</v>
      </c>
      <c r="M19" s="424"/>
      <c r="N19" s="423"/>
      <c r="O19" s="428" t="s">
        <v>705</v>
      </c>
      <c r="P19" s="428" t="s">
        <v>705</v>
      </c>
      <c r="Q19" s="423"/>
      <c r="R19" s="423"/>
      <c r="S19" s="423" t="s">
        <v>8050</v>
      </c>
      <c r="T19" s="425" t="s">
        <v>378</v>
      </c>
      <c r="U19" s="425" t="s">
        <v>10018</v>
      </c>
      <c r="V19" s="426">
        <v>2.8925999999999998</v>
      </c>
      <c r="W19" s="425" t="s">
        <v>7623</v>
      </c>
      <c r="X19" s="516"/>
      <c r="Y19" s="516"/>
      <c r="Z19" s="516"/>
      <c r="AA19" s="517"/>
      <c r="AB19" s="517"/>
      <c r="AC19" s="518"/>
      <c r="AD19" s="519"/>
      <c r="AE19" s="520"/>
      <c r="AF19" s="520"/>
      <c r="AG19" s="520"/>
      <c r="AH19" s="520"/>
      <c r="AI19" s="520"/>
      <c r="AJ19" s="520"/>
      <c r="AK19" s="520"/>
      <c r="AL19" s="520"/>
      <c r="AM19" s="520"/>
      <c r="AN19" s="520"/>
      <c r="AO19" s="520"/>
      <c r="AP19" s="520"/>
      <c r="AQ19" s="520"/>
      <c r="AR19" s="520"/>
    </row>
    <row r="20" spans="1:44" ht="25.5" customHeight="1">
      <c r="A20" s="238" t="s">
        <v>492</v>
      </c>
      <c r="B20" s="238" t="s">
        <v>495</v>
      </c>
      <c r="C20" s="238" t="s">
        <v>10065</v>
      </c>
      <c r="D20" s="238" t="s">
        <v>10066</v>
      </c>
      <c r="E20" s="418" t="s">
        <v>10067</v>
      </c>
      <c r="F20" s="419">
        <v>45302</v>
      </c>
      <c r="G20" s="238" t="s">
        <v>72</v>
      </c>
      <c r="H20" s="420">
        <v>20</v>
      </c>
      <c r="I20" s="421" t="s">
        <v>7623</v>
      </c>
      <c r="J20" s="238">
        <v>77418238</v>
      </c>
      <c r="K20" s="238" t="s">
        <v>3696</v>
      </c>
      <c r="L20" s="238" t="s">
        <v>61</v>
      </c>
      <c r="M20" s="428"/>
      <c r="N20" s="423"/>
      <c r="O20" s="424" t="s">
        <v>67</v>
      </c>
      <c r="P20" s="424" t="s">
        <v>67</v>
      </c>
      <c r="Q20" s="423"/>
      <c r="R20" s="423"/>
      <c r="S20" s="423"/>
      <c r="T20" s="425" t="s">
        <v>7623</v>
      </c>
      <c r="U20" s="425" t="s">
        <v>5325</v>
      </c>
      <c r="V20" s="426">
        <v>3.64</v>
      </c>
      <c r="W20" s="425" t="s">
        <v>6122</v>
      </c>
      <c r="X20" s="516"/>
      <c r="Y20" s="516"/>
      <c r="Z20" s="516"/>
      <c r="AA20" s="517"/>
      <c r="AB20" s="517"/>
      <c r="AC20" s="518"/>
      <c r="AD20" s="519"/>
      <c r="AE20" s="520"/>
      <c r="AF20" s="520"/>
      <c r="AG20" s="520"/>
      <c r="AH20" s="520"/>
      <c r="AI20" s="520"/>
      <c r="AJ20" s="520"/>
      <c r="AK20" s="520"/>
      <c r="AL20" s="520"/>
      <c r="AM20" s="520"/>
      <c r="AN20" s="520"/>
      <c r="AO20" s="520"/>
      <c r="AP20" s="520"/>
      <c r="AQ20" s="520"/>
      <c r="AR20" s="520"/>
    </row>
    <row r="21" spans="1:44" ht="25.5" customHeight="1">
      <c r="A21" s="238" t="s">
        <v>492</v>
      </c>
      <c r="B21" s="238" t="s">
        <v>495</v>
      </c>
      <c r="C21" s="238" t="s">
        <v>10065</v>
      </c>
      <c r="D21" s="238" t="s">
        <v>10068</v>
      </c>
      <c r="E21" s="418" t="s">
        <v>10069</v>
      </c>
      <c r="F21" s="419">
        <v>45302</v>
      </c>
      <c r="G21" s="238" t="s">
        <v>72</v>
      </c>
      <c r="H21" s="420">
        <f t="shared" ref="H21:H32" ca="1" si="2">(TODAY()-I21)/365</f>
        <v>31.358904109589041</v>
      </c>
      <c r="I21" s="427">
        <v>34049</v>
      </c>
      <c r="J21" s="238">
        <v>47654191</v>
      </c>
      <c r="K21" s="238" t="s">
        <v>3696</v>
      </c>
      <c r="L21" s="238" t="s">
        <v>61</v>
      </c>
      <c r="M21" s="424"/>
      <c r="N21" s="423"/>
      <c r="O21" s="428" t="s">
        <v>705</v>
      </c>
      <c r="P21" s="428" t="s">
        <v>705</v>
      </c>
      <c r="Q21" s="423"/>
      <c r="R21" s="423"/>
      <c r="S21" s="423"/>
      <c r="T21" s="425" t="s">
        <v>7623</v>
      </c>
      <c r="U21" s="425" t="s">
        <v>5325</v>
      </c>
      <c r="V21" s="426">
        <v>160.88999999999999</v>
      </c>
      <c r="W21" s="425" t="s">
        <v>6122</v>
      </c>
      <c r="X21" s="516"/>
      <c r="Y21" s="516"/>
      <c r="Z21" s="516"/>
      <c r="AA21" s="517"/>
      <c r="AB21" s="517"/>
      <c r="AC21" s="518"/>
      <c r="AD21" s="519"/>
      <c r="AE21" s="520"/>
      <c r="AF21" s="520"/>
      <c r="AG21" s="520"/>
      <c r="AH21" s="520"/>
      <c r="AI21" s="520"/>
      <c r="AJ21" s="520"/>
      <c r="AK21" s="520"/>
      <c r="AL21" s="520"/>
      <c r="AM21" s="520"/>
      <c r="AN21" s="520"/>
      <c r="AO21" s="520"/>
      <c r="AP21" s="520"/>
      <c r="AQ21" s="520"/>
      <c r="AR21" s="520"/>
    </row>
    <row r="22" spans="1:44" ht="25.5" customHeight="1">
      <c r="A22" s="387" t="s">
        <v>130</v>
      </c>
      <c r="B22" s="238" t="s">
        <v>4921</v>
      </c>
      <c r="C22" s="387" t="s">
        <v>10070</v>
      </c>
      <c r="D22" s="387" t="s">
        <v>10071</v>
      </c>
      <c r="E22" s="418" t="s">
        <v>10072</v>
      </c>
      <c r="F22" s="419">
        <v>45302</v>
      </c>
      <c r="G22" s="238" t="s">
        <v>57</v>
      </c>
      <c r="H22" s="420">
        <f t="shared" ca="1" si="2"/>
        <v>44.065753424657537</v>
      </c>
      <c r="I22" s="427">
        <v>29411</v>
      </c>
      <c r="J22" s="387">
        <v>40729556</v>
      </c>
      <c r="K22" s="238" t="s">
        <v>3696</v>
      </c>
      <c r="L22" s="238" t="s">
        <v>61</v>
      </c>
      <c r="M22" s="424"/>
      <c r="N22" s="423"/>
      <c r="O22" s="424" t="s">
        <v>67</v>
      </c>
      <c r="P22" s="424" t="s">
        <v>67</v>
      </c>
      <c r="Q22" s="423"/>
      <c r="R22" s="423"/>
      <c r="S22" s="423"/>
      <c r="T22" s="425" t="s">
        <v>68</v>
      </c>
      <c r="U22" s="425">
        <v>1</v>
      </c>
      <c r="V22" s="426" t="s">
        <v>10073</v>
      </c>
      <c r="W22" s="425" t="s">
        <v>3065</v>
      </c>
      <c r="X22" s="516"/>
      <c r="Y22" s="516"/>
      <c r="Z22" s="516"/>
      <c r="AA22" s="516"/>
      <c r="AB22" s="516"/>
      <c r="AC22" s="519"/>
      <c r="AD22" s="519"/>
      <c r="AE22" s="520"/>
      <c r="AF22" s="520"/>
      <c r="AG22" s="520"/>
      <c r="AH22" s="520"/>
      <c r="AI22" s="520"/>
      <c r="AJ22" s="520"/>
      <c r="AK22" s="520"/>
      <c r="AL22" s="520"/>
      <c r="AM22" s="520"/>
      <c r="AN22" s="520"/>
      <c r="AO22" s="520"/>
      <c r="AP22" s="520"/>
      <c r="AQ22" s="520"/>
      <c r="AR22" s="520"/>
    </row>
    <row r="23" spans="1:44" ht="25.5" customHeight="1">
      <c r="A23" s="389" t="s">
        <v>130</v>
      </c>
      <c r="B23" s="238" t="s">
        <v>4921</v>
      </c>
      <c r="C23" s="389" t="s">
        <v>10070</v>
      </c>
      <c r="D23" s="389" t="s">
        <v>10074</v>
      </c>
      <c r="E23" s="418" t="s">
        <v>10075</v>
      </c>
      <c r="F23" s="419">
        <v>45302</v>
      </c>
      <c r="G23" s="238" t="s">
        <v>72</v>
      </c>
      <c r="H23" s="420">
        <f t="shared" ca="1" si="2"/>
        <v>27.649315068493152</v>
      </c>
      <c r="I23" s="427">
        <v>35403</v>
      </c>
      <c r="J23" s="389">
        <v>75664343</v>
      </c>
      <c r="K23" s="238" t="s">
        <v>3696</v>
      </c>
      <c r="L23" s="238" t="s">
        <v>61</v>
      </c>
      <c r="M23" s="424"/>
      <c r="N23" s="423"/>
      <c r="O23" s="424" t="s">
        <v>67</v>
      </c>
      <c r="P23" s="424" t="s">
        <v>67</v>
      </c>
      <c r="Q23" s="423"/>
      <c r="R23" s="423"/>
      <c r="S23" s="423"/>
      <c r="T23" s="425" t="s">
        <v>68</v>
      </c>
      <c r="U23" s="425">
        <v>1</v>
      </c>
      <c r="V23" s="426" t="s">
        <v>10073</v>
      </c>
      <c r="W23" s="425" t="s">
        <v>3065</v>
      </c>
      <c r="X23" s="516"/>
      <c r="Y23" s="516"/>
      <c r="Z23" s="516"/>
      <c r="AA23" s="516"/>
      <c r="AB23" s="516"/>
      <c r="AC23" s="519"/>
      <c r="AD23" s="519"/>
      <c r="AE23" s="520"/>
      <c r="AF23" s="520"/>
      <c r="AG23" s="520"/>
      <c r="AH23" s="520"/>
      <c r="AI23" s="520"/>
      <c r="AJ23" s="520"/>
      <c r="AK23" s="520"/>
      <c r="AL23" s="520"/>
      <c r="AM23" s="520"/>
      <c r="AN23" s="520"/>
      <c r="AO23" s="520"/>
      <c r="AP23" s="520"/>
      <c r="AQ23" s="520"/>
      <c r="AR23" s="520"/>
    </row>
    <row r="24" spans="1:44" ht="25.5" customHeight="1">
      <c r="A24" s="389" t="s">
        <v>130</v>
      </c>
      <c r="B24" s="238" t="s">
        <v>4921</v>
      </c>
      <c r="C24" s="389" t="s">
        <v>10070</v>
      </c>
      <c r="D24" s="389" t="s">
        <v>10076</v>
      </c>
      <c r="E24" s="418" t="s">
        <v>10077</v>
      </c>
      <c r="F24" s="419">
        <v>45302</v>
      </c>
      <c r="G24" s="238" t="s">
        <v>72</v>
      </c>
      <c r="H24" s="420">
        <f t="shared" ca="1" si="2"/>
        <v>57.739726027397261</v>
      </c>
      <c r="I24" s="427">
        <v>24420</v>
      </c>
      <c r="J24" s="389">
        <v>9553401</v>
      </c>
      <c r="K24" s="238" t="s">
        <v>3696</v>
      </c>
      <c r="L24" s="238" t="s">
        <v>61</v>
      </c>
      <c r="M24" s="424"/>
      <c r="N24" s="423"/>
      <c r="O24" s="428" t="s">
        <v>705</v>
      </c>
      <c r="P24" s="428" t="s">
        <v>705</v>
      </c>
      <c r="Q24" s="423"/>
      <c r="R24" s="423"/>
      <c r="S24" s="423"/>
      <c r="T24" s="425" t="s">
        <v>68</v>
      </c>
      <c r="U24" s="425">
        <v>1</v>
      </c>
      <c r="V24" s="426" t="s">
        <v>10078</v>
      </c>
      <c r="W24" s="425" t="s">
        <v>3065</v>
      </c>
      <c r="X24" s="516"/>
      <c r="Y24" s="516"/>
      <c r="Z24" s="516"/>
      <c r="AA24" s="516"/>
      <c r="AB24" s="516"/>
      <c r="AC24" s="519"/>
      <c r="AD24" s="519"/>
      <c r="AE24" s="520"/>
      <c r="AF24" s="520"/>
      <c r="AG24" s="520"/>
      <c r="AH24" s="520"/>
      <c r="AI24" s="520"/>
      <c r="AJ24" s="520"/>
      <c r="AK24" s="520"/>
      <c r="AL24" s="520"/>
      <c r="AM24" s="520"/>
      <c r="AN24" s="520"/>
      <c r="AO24" s="520"/>
      <c r="AP24" s="520"/>
      <c r="AQ24" s="520"/>
      <c r="AR24" s="520"/>
    </row>
    <row r="25" spans="1:44" ht="25.5" customHeight="1">
      <c r="A25" s="389" t="s">
        <v>130</v>
      </c>
      <c r="B25" s="238" t="s">
        <v>4921</v>
      </c>
      <c r="C25" s="389" t="s">
        <v>10070</v>
      </c>
      <c r="D25" s="389" t="s">
        <v>10079</v>
      </c>
      <c r="E25" s="418" t="s">
        <v>10080</v>
      </c>
      <c r="F25" s="419">
        <v>45302</v>
      </c>
      <c r="G25" s="238" t="s">
        <v>72</v>
      </c>
      <c r="H25" s="420">
        <f t="shared" ca="1" si="2"/>
        <v>51.865753424657534</v>
      </c>
      <c r="I25" s="427">
        <v>26564</v>
      </c>
      <c r="J25" s="389">
        <v>9660667</v>
      </c>
      <c r="K25" s="238" t="s">
        <v>3696</v>
      </c>
      <c r="L25" s="238" t="s">
        <v>61</v>
      </c>
      <c r="M25" s="428"/>
      <c r="N25" s="423"/>
      <c r="O25" s="428" t="s">
        <v>705</v>
      </c>
      <c r="P25" s="428" t="s">
        <v>705</v>
      </c>
      <c r="Q25" s="423"/>
      <c r="R25" s="423"/>
      <c r="S25" s="423"/>
      <c r="T25" s="425" t="s">
        <v>68</v>
      </c>
      <c r="U25" s="425">
        <v>1</v>
      </c>
      <c r="V25" s="426" t="s">
        <v>10081</v>
      </c>
      <c r="W25" s="425" t="s">
        <v>3065</v>
      </c>
      <c r="X25" s="516"/>
      <c r="Y25" s="516"/>
      <c r="Z25" s="516"/>
      <c r="AA25" s="516"/>
      <c r="AB25" s="516"/>
      <c r="AC25" s="519"/>
      <c r="AD25" s="519"/>
      <c r="AE25" s="520"/>
      <c r="AF25" s="520"/>
      <c r="AG25" s="520"/>
      <c r="AH25" s="520"/>
      <c r="AI25" s="520"/>
      <c r="AJ25" s="520"/>
      <c r="AK25" s="520"/>
      <c r="AL25" s="520"/>
      <c r="AM25" s="520"/>
      <c r="AN25" s="520"/>
      <c r="AO25" s="520"/>
      <c r="AP25" s="520"/>
      <c r="AQ25" s="520"/>
      <c r="AR25" s="520"/>
    </row>
    <row r="26" spans="1:44" ht="25.5" customHeight="1">
      <c r="A26" s="389" t="s">
        <v>130</v>
      </c>
      <c r="B26" s="238" t="s">
        <v>4921</v>
      </c>
      <c r="C26" s="389" t="s">
        <v>10070</v>
      </c>
      <c r="D26" s="389" t="s">
        <v>10082</v>
      </c>
      <c r="E26" s="418" t="s">
        <v>10083</v>
      </c>
      <c r="F26" s="419">
        <v>45302</v>
      </c>
      <c r="G26" s="238" t="s">
        <v>72</v>
      </c>
      <c r="H26" s="420">
        <f t="shared" ca="1" si="2"/>
        <v>47.249315068493154</v>
      </c>
      <c r="I26" s="427">
        <v>28249</v>
      </c>
      <c r="J26" s="389">
        <v>7538798</v>
      </c>
      <c r="K26" s="238" t="s">
        <v>3696</v>
      </c>
      <c r="L26" s="238" t="s">
        <v>61</v>
      </c>
      <c r="M26" s="424"/>
      <c r="N26" s="423"/>
      <c r="O26" s="424" t="s">
        <v>67</v>
      </c>
      <c r="P26" s="424" t="s">
        <v>67</v>
      </c>
      <c r="Q26" s="423"/>
      <c r="R26" s="423"/>
      <c r="S26" s="423"/>
      <c r="T26" s="425" t="s">
        <v>68</v>
      </c>
      <c r="U26" s="425" t="s">
        <v>8415</v>
      </c>
      <c r="V26" s="426" t="s">
        <v>10084</v>
      </c>
      <c r="W26" s="425" t="s">
        <v>3065</v>
      </c>
      <c r="X26" s="516"/>
      <c r="Y26" s="516"/>
      <c r="Z26" s="516"/>
      <c r="AA26" s="516"/>
      <c r="AB26" s="516"/>
      <c r="AC26" s="519"/>
      <c r="AD26" s="519"/>
      <c r="AE26" s="520"/>
      <c r="AF26" s="520"/>
      <c r="AG26" s="520"/>
      <c r="AH26" s="520"/>
      <c r="AI26" s="520"/>
      <c r="AJ26" s="520"/>
      <c r="AK26" s="520"/>
      <c r="AL26" s="520"/>
      <c r="AM26" s="520"/>
      <c r="AN26" s="520"/>
      <c r="AO26" s="520"/>
      <c r="AP26" s="520"/>
      <c r="AQ26" s="520"/>
      <c r="AR26" s="520"/>
    </row>
    <row r="27" spans="1:44" ht="25.5" customHeight="1">
      <c r="A27" s="389" t="s">
        <v>130</v>
      </c>
      <c r="B27" s="238" t="s">
        <v>4921</v>
      </c>
      <c r="C27" s="389" t="s">
        <v>10070</v>
      </c>
      <c r="D27" s="389" t="s">
        <v>1896</v>
      </c>
      <c r="E27" s="418" t="s">
        <v>10085</v>
      </c>
      <c r="F27" s="419">
        <v>45302</v>
      </c>
      <c r="G27" s="238" t="s">
        <v>57</v>
      </c>
      <c r="H27" s="420">
        <f t="shared" ca="1" si="2"/>
        <v>68.865753424657541</v>
      </c>
      <c r="I27" s="427">
        <v>20359</v>
      </c>
      <c r="J27" s="389">
        <v>80394856</v>
      </c>
      <c r="K27" s="238" t="s">
        <v>3696</v>
      </c>
      <c r="L27" s="238" t="s">
        <v>61</v>
      </c>
      <c r="M27" s="424"/>
      <c r="N27" s="423"/>
      <c r="O27" s="428" t="s">
        <v>705</v>
      </c>
      <c r="P27" s="428" t="s">
        <v>705</v>
      </c>
      <c r="Q27" s="423"/>
      <c r="R27" s="423"/>
      <c r="S27" s="423"/>
      <c r="T27" s="425"/>
      <c r="U27" s="425"/>
      <c r="V27" s="426"/>
      <c r="W27" s="425"/>
      <c r="X27" s="516"/>
      <c r="Y27" s="516"/>
      <c r="Z27" s="516"/>
      <c r="AA27" s="516"/>
      <c r="AB27" s="516"/>
      <c r="AC27" s="519"/>
      <c r="AD27" s="519"/>
      <c r="AE27" s="520"/>
      <c r="AF27" s="520"/>
      <c r="AG27" s="520"/>
      <c r="AH27" s="520"/>
      <c r="AI27" s="520"/>
      <c r="AJ27" s="520"/>
      <c r="AK27" s="520"/>
      <c r="AL27" s="520"/>
      <c r="AM27" s="520"/>
      <c r="AN27" s="520"/>
      <c r="AO27" s="520"/>
      <c r="AP27" s="520"/>
      <c r="AQ27" s="520"/>
      <c r="AR27" s="520"/>
    </row>
    <row r="28" spans="1:44" ht="25.5" customHeight="1">
      <c r="A28" s="389" t="s">
        <v>130</v>
      </c>
      <c r="B28" s="238" t="s">
        <v>4921</v>
      </c>
      <c r="C28" s="389" t="s">
        <v>10070</v>
      </c>
      <c r="D28" s="389" t="s">
        <v>10086</v>
      </c>
      <c r="E28" s="418" t="s">
        <v>10087</v>
      </c>
      <c r="F28" s="419">
        <v>45302</v>
      </c>
      <c r="G28" s="238" t="s">
        <v>57</v>
      </c>
      <c r="H28" s="420">
        <f t="shared" ca="1" si="2"/>
        <v>53.293150684931504</v>
      </c>
      <c r="I28" s="427">
        <v>26043</v>
      </c>
      <c r="J28" s="389">
        <v>32125174</v>
      </c>
      <c r="K28" s="238" t="s">
        <v>3696</v>
      </c>
      <c r="L28" s="238" t="s">
        <v>61</v>
      </c>
      <c r="M28" s="428"/>
      <c r="N28" s="423"/>
      <c r="O28" s="424" t="s">
        <v>67</v>
      </c>
      <c r="P28" s="424" t="s">
        <v>67</v>
      </c>
      <c r="Q28" s="423"/>
      <c r="R28" s="423"/>
      <c r="S28" s="423"/>
      <c r="T28" s="425"/>
      <c r="U28" s="425"/>
      <c r="V28" s="426"/>
      <c r="W28" s="425"/>
      <c r="X28" s="516"/>
      <c r="Y28" s="516"/>
      <c r="Z28" s="516"/>
      <c r="AA28" s="516"/>
      <c r="AB28" s="516"/>
      <c r="AC28" s="519"/>
      <c r="AD28" s="519"/>
      <c r="AE28" s="520"/>
      <c r="AF28" s="520"/>
      <c r="AG28" s="520"/>
      <c r="AH28" s="520"/>
      <c r="AI28" s="520"/>
      <c r="AJ28" s="520"/>
      <c r="AK28" s="520"/>
      <c r="AL28" s="520"/>
      <c r="AM28" s="520"/>
      <c r="AN28" s="520"/>
      <c r="AO28" s="520"/>
      <c r="AP28" s="520"/>
      <c r="AQ28" s="520"/>
      <c r="AR28" s="520"/>
    </row>
    <row r="29" spans="1:44" ht="25.5" customHeight="1">
      <c r="A29" s="389" t="s">
        <v>130</v>
      </c>
      <c r="B29" s="238" t="s">
        <v>4921</v>
      </c>
      <c r="C29" s="389" t="s">
        <v>10070</v>
      </c>
      <c r="D29" s="389" t="s">
        <v>10088</v>
      </c>
      <c r="E29" s="418" t="s">
        <v>10089</v>
      </c>
      <c r="F29" s="419">
        <v>45302</v>
      </c>
      <c r="G29" s="238" t="s">
        <v>57</v>
      </c>
      <c r="H29" s="420">
        <f t="shared" ca="1" si="2"/>
        <v>59.709589041095889</v>
      </c>
      <c r="I29" s="427">
        <v>23701</v>
      </c>
      <c r="J29" s="389">
        <v>31011572</v>
      </c>
      <c r="K29" s="238" t="s">
        <v>3696</v>
      </c>
      <c r="L29" s="238" t="s">
        <v>61</v>
      </c>
      <c r="M29" s="424"/>
      <c r="N29" s="423"/>
      <c r="O29" s="428" t="s">
        <v>705</v>
      </c>
      <c r="P29" s="428" t="s">
        <v>705</v>
      </c>
      <c r="Q29" s="423"/>
      <c r="R29" s="423"/>
      <c r="S29" s="423"/>
      <c r="T29" s="425"/>
      <c r="U29" s="425"/>
      <c r="V29" s="426"/>
      <c r="W29" s="425"/>
      <c r="X29" s="516"/>
      <c r="Y29" s="516"/>
      <c r="Z29" s="516"/>
      <c r="AA29" s="516"/>
      <c r="AB29" s="516"/>
      <c r="AC29" s="519"/>
      <c r="AD29" s="519"/>
      <c r="AE29" s="520"/>
      <c r="AF29" s="520"/>
      <c r="AG29" s="520"/>
      <c r="AH29" s="520"/>
      <c r="AI29" s="520"/>
      <c r="AJ29" s="520"/>
      <c r="AK29" s="520"/>
      <c r="AL29" s="520"/>
      <c r="AM29" s="520"/>
      <c r="AN29" s="520"/>
      <c r="AO29" s="520"/>
      <c r="AP29" s="520"/>
      <c r="AQ29" s="520"/>
      <c r="AR29" s="520"/>
    </row>
    <row r="30" spans="1:44" ht="25.5" customHeight="1">
      <c r="A30" s="431" t="s">
        <v>130</v>
      </c>
      <c r="B30" s="238" t="s">
        <v>4921</v>
      </c>
      <c r="C30" s="431" t="s">
        <v>10070</v>
      </c>
      <c r="D30" s="431" t="s">
        <v>10090</v>
      </c>
      <c r="E30" s="418" t="s">
        <v>10091</v>
      </c>
      <c r="F30" s="419">
        <v>45302</v>
      </c>
      <c r="G30" s="238" t="s">
        <v>57</v>
      </c>
      <c r="H30" s="420">
        <f t="shared" ca="1" si="2"/>
        <v>87.090410958904116</v>
      </c>
      <c r="I30" s="427">
        <v>13707</v>
      </c>
      <c r="J30" s="431">
        <v>28824039</v>
      </c>
      <c r="K30" s="238" t="s">
        <v>3696</v>
      </c>
      <c r="L30" s="238" t="s">
        <v>61</v>
      </c>
      <c r="M30" s="428"/>
      <c r="N30" s="423"/>
      <c r="O30" s="428" t="s">
        <v>705</v>
      </c>
      <c r="P30" s="428" t="s">
        <v>705</v>
      </c>
      <c r="Q30" s="423"/>
      <c r="R30" s="423"/>
      <c r="S30" s="423"/>
      <c r="T30" s="425"/>
      <c r="U30" s="425"/>
      <c r="V30" s="426"/>
      <c r="W30" s="425"/>
      <c r="X30" s="516"/>
      <c r="Y30" s="516"/>
      <c r="Z30" s="516"/>
      <c r="AA30" s="516"/>
      <c r="AB30" s="516"/>
      <c r="AC30" s="519"/>
      <c r="AD30" s="519"/>
      <c r="AE30" s="520"/>
      <c r="AF30" s="520"/>
      <c r="AG30" s="520"/>
      <c r="AH30" s="520"/>
      <c r="AI30" s="520"/>
      <c r="AJ30" s="520"/>
      <c r="AK30" s="520"/>
      <c r="AL30" s="520"/>
      <c r="AM30" s="520"/>
      <c r="AN30" s="520"/>
      <c r="AO30" s="520"/>
      <c r="AP30" s="520"/>
      <c r="AQ30" s="520"/>
      <c r="AR30" s="520"/>
    </row>
    <row r="31" spans="1:44" ht="25.5" customHeight="1">
      <c r="A31" s="238" t="s">
        <v>595</v>
      </c>
      <c r="B31" s="238" t="s">
        <v>8774</v>
      </c>
      <c r="C31" s="238" t="s">
        <v>10092</v>
      </c>
      <c r="D31" s="238" t="s">
        <v>10093</v>
      </c>
      <c r="E31" s="418" t="s">
        <v>10094</v>
      </c>
      <c r="F31" s="419">
        <v>45302</v>
      </c>
      <c r="G31" s="238" t="s">
        <v>72</v>
      </c>
      <c r="H31" s="420">
        <f t="shared" ca="1" si="2"/>
        <v>39.68767123287671</v>
      </c>
      <c r="I31" s="427">
        <v>31009</v>
      </c>
      <c r="J31" s="238">
        <v>43311186</v>
      </c>
      <c r="K31" s="238" t="s">
        <v>3696</v>
      </c>
      <c r="L31" s="238" t="s">
        <v>61</v>
      </c>
      <c r="M31" s="424"/>
      <c r="N31" s="423"/>
      <c r="O31" s="424" t="s">
        <v>67</v>
      </c>
      <c r="P31" s="424" t="s">
        <v>67</v>
      </c>
      <c r="Q31" s="423"/>
      <c r="R31" s="423"/>
      <c r="S31" s="423" t="s">
        <v>10095</v>
      </c>
      <c r="T31" s="425"/>
      <c r="U31" s="425"/>
      <c r="V31" s="426"/>
      <c r="W31" s="425"/>
      <c r="X31" s="516"/>
      <c r="Y31" s="516"/>
      <c r="Z31" s="516"/>
      <c r="AA31" s="516"/>
      <c r="AB31" s="516"/>
      <c r="AC31" s="519"/>
      <c r="AD31" s="519"/>
      <c r="AE31" s="520"/>
      <c r="AF31" s="520"/>
      <c r="AG31" s="520"/>
      <c r="AH31" s="520"/>
      <c r="AI31" s="520"/>
      <c r="AJ31" s="520"/>
      <c r="AK31" s="520"/>
      <c r="AL31" s="520"/>
      <c r="AM31" s="520"/>
      <c r="AN31" s="520"/>
      <c r="AO31" s="520"/>
      <c r="AP31" s="520"/>
      <c r="AQ31" s="520"/>
      <c r="AR31" s="520"/>
    </row>
    <row r="32" spans="1:44" ht="25.5" customHeight="1">
      <c r="A32" s="238" t="s">
        <v>5980</v>
      </c>
      <c r="B32" s="238" t="s">
        <v>375</v>
      </c>
      <c r="C32" s="238" t="s">
        <v>10096</v>
      </c>
      <c r="D32" s="238" t="s">
        <v>10097</v>
      </c>
      <c r="E32" s="418" t="s">
        <v>10098</v>
      </c>
      <c r="F32" s="419">
        <v>45302</v>
      </c>
      <c r="G32" s="238" t="s">
        <v>72</v>
      </c>
      <c r="H32" s="420">
        <f t="shared" ca="1" si="2"/>
        <v>41.167123287671231</v>
      </c>
      <c r="I32" s="427">
        <v>30469</v>
      </c>
      <c r="J32" s="238">
        <v>41911058</v>
      </c>
      <c r="K32" s="238" t="s">
        <v>3696</v>
      </c>
      <c r="L32" s="238" t="s">
        <v>61</v>
      </c>
      <c r="M32" s="428"/>
      <c r="N32" s="423"/>
      <c r="O32" s="428" t="s">
        <v>705</v>
      </c>
      <c r="P32" s="428" t="s">
        <v>705</v>
      </c>
      <c r="Q32" s="423"/>
      <c r="R32" s="423"/>
      <c r="S32" s="423"/>
      <c r="T32" s="425" t="s">
        <v>68</v>
      </c>
      <c r="U32" s="425">
        <v>1</v>
      </c>
      <c r="V32" s="426" t="s">
        <v>10099</v>
      </c>
      <c r="W32" s="425" t="s">
        <v>389</v>
      </c>
      <c r="X32" s="516"/>
      <c r="Y32" s="516"/>
      <c r="Z32" s="516"/>
      <c r="AA32" s="516"/>
      <c r="AB32" s="516"/>
      <c r="AC32" s="519"/>
      <c r="AD32" s="519"/>
      <c r="AE32" s="520"/>
      <c r="AF32" s="520"/>
      <c r="AG32" s="520"/>
      <c r="AH32" s="520"/>
      <c r="AI32" s="520"/>
      <c r="AJ32" s="520"/>
      <c r="AK32" s="520"/>
      <c r="AL32" s="520"/>
      <c r="AM32" s="520"/>
      <c r="AN32" s="520"/>
      <c r="AO32" s="520"/>
      <c r="AP32" s="520"/>
      <c r="AQ32" s="520"/>
      <c r="AR32" s="520"/>
    </row>
    <row r="33" spans="1:44" ht="25.5" customHeight="1">
      <c r="A33" s="238" t="s">
        <v>5980</v>
      </c>
      <c r="B33" s="238" t="s">
        <v>375</v>
      </c>
      <c r="C33" s="238" t="s">
        <v>10096</v>
      </c>
      <c r="D33" s="238" t="s">
        <v>10100</v>
      </c>
      <c r="E33" s="418" t="s">
        <v>10101</v>
      </c>
      <c r="F33" s="419">
        <v>45302</v>
      </c>
      <c r="G33" s="238" t="s">
        <v>72</v>
      </c>
      <c r="H33" s="420">
        <v>20</v>
      </c>
      <c r="I33" s="421" t="s">
        <v>7623</v>
      </c>
      <c r="J33" s="238">
        <v>72871907</v>
      </c>
      <c r="K33" s="238" t="s">
        <v>3696</v>
      </c>
      <c r="L33" s="238" t="s">
        <v>61</v>
      </c>
      <c r="M33" s="424"/>
      <c r="N33" s="423"/>
      <c r="O33" s="424" t="s">
        <v>67</v>
      </c>
      <c r="P33" s="424" t="s">
        <v>67</v>
      </c>
      <c r="Q33" s="423"/>
      <c r="R33" s="423"/>
      <c r="S33" s="423"/>
      <c r="T33" s="425" t="s">
        <v>68</v>
      </c>
      <c r="U33" s="425">
        <v>1</v>
      </c>
      <c r="V33" s="426" t="s">
        <v>10102</v>
      </c>
      <c r="W33" s="425" t="s">
        <v>389</v>
      </c>
      <c r="X33" s="516"/>
      <c r="Y33" s="516"/>
      <c r="Z33" s="516"/>
      <c r="AA33" s="516"/>
      <c r="AB33" s="516"/>
      <c r="AC33" s="519"/>
      <c r="AD33" s="519"/>
      <c r="AE33" s="520"/>
      <c r="AF33" s="520"/>
      <c r="AG33" s="520"/>
      <c r="AH33" s="520"/>
      <c r="AI33" s="520"/>
      <c r="AJ33" s="520"/>
      <c r="AK33" s="520"/>
      <c r="AL33" s="520"/>
      <c r="AM33" s="520"/>
      <c r="AN33" s="520"/>
      <c r="AO33" s="520"/>
      <c r="AP33" s="520"/>
      <c r="AQ33" s="520"/>
      <c r="AR33" s="520"/>
    </row>
    <row r="34" spans="1:44" ht="25.5" customHeight="1">
      <c r="A34" s="387" t="s">
        <v>928</v>
      </c>
      <c r="B34" s="238" t="s">
        <v>283</v>
      </c>
      <c r="C34" s="387" t="s">
        <v>10103</v>
      </c>
      <c r="D34" s="387" t="s">
        <v>10104</v>
      </c>
      <c r="E34" s="418" t="s">
        <v>10105</v>
      </c>
      <c r="F34" s="419">
        <v>45302</v>
      </c>
      <c r="G34" s="238" t="s">
        <v>72</v>
      </c>
      <c r="H34" s="420">
        <f ca="1">(TODAY()-I34)/365</f>
        <v>41.156164383561645</v>
      </c>
      <c r="I34" s="427">
        <v>30473</v>
      </c>
      <c r="J34" s="387">
        <v>42763472</v>
      </c>
      <c r="K34" s="238" t="s">
        <v>3696</v>
      </c>
      <c r="L34" s="238" t="s">
        <v>61</v>
      </c>
      <c r="M34" s="424"/>
      <c r="N34" s="423"/>
      <c r="O34" s="428" t="s">
        <v>705</v>
      </c>
      <c r="P34" s="428" t="s">
        <v>705</v>
      </c>
      <c r="Q34" s="423"/>
      <c r="R34" s="423"/>
      <c r="S34" s="423"/>
      <c r="T34" s="425"/>
      <c r="U34" s="425"/>
      <c r="V34" s="426"/>
      <c r="W34" s="425"/>
      <c r="X34" s="516"/>
      <c r="Y34" s="516"/>
      <c r="Z34" s="516"/>
      <c r="AA34" s="516"/>
      <c r="AB34" s="516"/>
      <c r="AC34" s="519"/>
      <c r="AD34" s="519"/>
      <c r="AE34" s="520"/>
      <c r="AF34" s="520"/>
      <c r="AG34" s="520"/>
      <c r="AH34" s="520"/>
      <c r="AI34" s="520"/>
      <c r="AJ34" s="520"/>
      <c r="AK34" s="520"/>
      <c r="AL34" s="520"/>
      <c r="AM34" s="520"/>
      <c r="AN34" s="520"/>
      <c r="AO34" s="520"/>
      <c r="AP34" s="520"/>
      <c r="AQ34" s="520"/>
      <c r="AR34" s="520"/>
    </row>
    <row r="35" spans="1:44" ht="25.5" customHeight="1">
      <c r="A35" s="389" t="s">
        <v>928</v>
      </c>
      <c r="B35" s="238" t="s">
        <v>283</v>
      </c>
      <c r="C35" s="389" t="s">
        <v>10103</v>
      </c>
      <c r="D35" s="389" t="s">
        <v>10106</v>
      </c>
      <c r="E35" s="418" t="s">
        <v>10107</v>
      </c>
      <c r="F35" s="419">
        <v>45302</v>
      </c>
      <c r="G35" s="238" t="s">
        <v>57</v>
      </c>
      <c r="H35" s="420">
        <v>22</v>
      </c>
      <c r="I35" s="421" t="s">
        <v>7623</v>
      </c>
      <c r="J35" s="389">
        <v>60263793</v>
      </c>
      <c r="K35" s="238" t="s">
        <v>10108</v>
      </c>
      <c r="L35" s="238" t="s">
        <v>61</v>
      </c>
      <c r="M35" s="428"/>
      <c r="N35" s="423"/>
      <c r="O35" s="428" t="s">
        <v>705</v>
      </c>
      <c r="P35" s="428" t="s">
        <v>705</v>
      </c>
      <c r="Q35" s="423"/>
      <c r="R35" s="423"/>
      <c r="S35" s="423"/>
      <c r="T35" s="425"/>
      <c r="U35" s="425"/>
      <c r="V35" s="426"/>
      <c r="W35" s="425"/>
      <c r="X35" s="516"/>
      <c r="Y35" s="516"/>
      <c r="Z35" s="516"/>
      <c r="AA35" s="516"/>
      <c r="AB35" s="516"/>
      <c r="AC35" s="519"/>
      <c r="AD35" s="519"/>
      <c r="AE35" s="520"/>
      <c r="AF35" s="520"/>
      <c r="AG35" s="520"/>
      <c r="AH35" s="520"/>
      <c r="AI35" s="520"/>
      <c r="AJ35" s="520"/>
      <c r="AK35" s="520"/>
      <c r="AL35" s="520"/>
      <c r="AM35" s="520"/>
      <c r="AN35" s="520"/>
      <c r="AO35" s="520"/>
      <c r="AP35" s="520"/>
      <c r="AQ35" s="520"/>
      <c r="AR35" s="520"/>
    </row>
    <row r="36" spans="1:44" ht="25.5" customHeight="1">
      <c r="A36" s="389" t="s">
        <v>8108</v>
      </c>
      <c r="B36" s="238" t="s">
        <v>283</v>
      </c>
      <c r="C36" s="389" t="s">
        <v>10103</v>
      </c>
      <c r="D36" s="389" t="s">
        <v>10109</v>
      </c>
      <c r="E36" s="418" t="s">
        <v>10110</v>
      </c>
      <c r="F36" s="419">
        <v>45302</v>
      </c>
      <c r="G36" s="238" t="s">
        <v>57</v>
      </c>
      <c r="H36" s="420">
        <f t="shared" ref="H36:H61" ca="1" si="3">(TODAY()-I36)/365</f>
        <v>19.410958904109588</v>
      </c>
      <c r="I36" s="427">
        <v>38410</v>
      </c>
      <c r="J36" s="389">
        <v>75954583</v>
      </c>
      <c r="K36" s="238" t="s">
        <v>3696</v>
      </c>
      <c r="L36" s="238" t="s">
        <v>61</v>
      </c>
      <c r="M36" s="424"/>
      <c r="N36" s="423"/>
      <c r="O36" s="428" t="s">
        <v>705</v>
      </c>
      <c r="P36" s="428" t="s">
        <v>705</v>
      </c>
      <c r="Q36" s="423"/>
      <c r="R36" s="423"/>
      <c r="S36" s="423"/>
      <c r="T36" s="425" t="s">
        <v>378</v>
      </c>
      <c r="U36" s="425">
        <v>0.25600000000000001</v>
      </c>
      <c r="V36" s="426">
        <v>4.1449999999999996</v>
      </c>
      <c r="W36" s="425" t="s">
        <v>7623</v>
      </c>
      <c r="X36" s="516"/>
      <c r="Y36" s="516"/>
      <c r="Z36" s="516"/>
      <c r="AA36" s="516"/>
      <c r="AB36" s="516"/>
      <c r="AC36" s="519"/>
      <c r="AD36" s="519"/>
      <c r="AE36" s="520"/>
      <c r="AF36" s="520"/>
      <c r="AG36" s="520"/>
      <c r="AH36" s="520"/>
      <c r="AI36" s="520"/>
      <c r="AJ36" s="520"/>
      <c r="AK36" s="520"/>
      <c r="AL36" s="520"/>
      <c r="AM36" s="520"/>
      <c r="AN36" s="520"/>
      <c r="AO36" s="520"/>
      <c r="AP36" s="520"/>
      <c r="AQ36" s="520"/>
      <c r="AR36" s="520"/>
    </row>
    <row r="37" spans="1:44" ht="25.5" customHeight="1">
      <c r="A37" s="431" t="s">
        <v>2301</v>
      </c>
      <c r="B37" s="238" t="s">
        <v>283</v>
      </c>
      <c r="C37" s="431" t="s">
        <v>10103</v>
      </c>
      <c r="D37" s="431" t="s">
        <v>10111</v>
      </c>
      <c r="E37" s="418" t="s">
        <v>10112</v>
      </c>
      <c r="F37" s="419">
        <v>45302</v>
      </c>
      <c r="G37" s="238" t="s">
        <v>72</v>
      </c>
      <c r="H37" s="420">
        <f t="shared" ca="1" si="3"/>
        <v>8.794520547945206</v>
      </c>
      <c r="I37" s="427">
        <v>42285</v>
      </c>
      <c r="J37" s="431">
        <v>79327571</v>
      </c>
      <c r="K37" s="432" t="s">
        <v>4762</v>
      </c>
      <c r="L37" s="238" t="s">
        <v>61</v>
      </c>
      <c r="M37" s="424"/>
      <c r="N37" s="423"/>
      <c r="O37" s="428" t="s">
        <v>705</v>
      </c>
      <c r="P37" s="428" t="s">
        <v>705</v>
      </c>
      <c r="Q37" s="423"/>
      <c r="R37" s="423"/>
      <c r="S37" s="423"/>
      <c r="T37" s="425" t="s">
        <v>378</v>
      </c>
      <c r="U37" s="425">
        <v>0.25600000000000001</v>
      </c>
      <c r="V37" s="426">
        <v>2.0489999999999999</v>
      </c>
      <c r="W37" s="425" t="s">
        <v>7623</v>
      </c>
      <c r="X37" s="516"/>
      <c r="Y37" s="516"/>
      <c r="Z37" s="516"/>
      <c r="AA37" s="516"/>
      <c r="AB37" s="516"/>
      <c r="AC37" s="519"/>
      <c r="AD37" s="519"/>
      <c r="AE37" s="520"/>
      <c r="AF37" s="520"/>
      <c r="AG37" s="520"/>
      <c r="AH37" s="520"/>
      <c r="AI37" s="520"/>
      <c r="AJ37" s="520"/>
      <c r="AK37" s="520"/>
      <c r="AL37" s="520"/>
      <c r="AM37" s="520"/>
      <c r="AN37" s="520"/>
      <c r="AO37" s="520"/>
      <c r="AP37" s="520"/>
      <c r="AQ37" s="520"/>
      <c r="AR37" s="520"/>
    </row>
    <row r="38" spans="1:44" ht="25.5" customHeight="1">
      <c r="A38" s="238" t="s">
        <v>410</v>
      </c>
      <c r="B38" s="238" t="s">
        <v>9301</v>
      </c>
      <c r="C38" s="238" t="s">
        <v>10113</v>
      </c>
      <c r="D38" s="238" t="s">
        <v>10114</v>
      </c>
      <c r="E38" s="418" t="s">
        <v>10115</v>
      </c>
      <c r="F38" s="419">
        <v>45302</v>
      </c>
      <c r="G38" s="238" t="s">
        <v>57</v>
      </c>
      <c r="H38" s="420">
        <f t="shared" ca="1" si="3"/>
        <v>61.460273972602742</v>
      </c>
      <c r="I38" s="427">
        <v>23062</v>
      </c>
      <c r="J38" s="238">
        <v>41704179</v>
      </c>
      <c r="K38" s="238" t="s">
        <v>3696</v>
      </c>
      <c r="L38" s="238" t="s">
        <v>61</v>
      </c>
      <c r="M38" s="428"/>
      <c r="N38" s="423"/>
      <c r="O38" s="428" t="s">
        <v>705</v>
      </c>
      <c r="P38" s="428" t="s">
        <v>705</v>
      </c>
      <c r="Q38" s="423"/>
      <c r="R38" s="423"/>
      <c r="S38" s="423" t="s">
        <v>10116</v>
      </c>
      <c r="T38" s="425"/>
      <c r="U38" s="425"/>
      <c r="V38" s="426"/>
      <c r="W38" s="425"/>
      <c r="X38" s="516"/>
      <c r="Y38" s="516"/>
      <c r="Z38" s="516"/>
      <c r="AA38" s="516"/>
      <c r="AB38" s="516"/>
      <c r="AC38" s="519"/>
      <c r="AD38" s="519"/>
      <c r="AE38" s="520"/>
      <c r="AF38" s="520"/>
      <c r="AG38" s="520"/>
      <c r="AH38" s="520"/>
      <c r="AI38" s="520"/>
      <c r="AJ38" s="520"/>
      <c r="AK38" s="520"/>
      <c r="AL38" s="520"/>
      <c r="AM38" s="520"/>
      <c r="AN38" s="520"/>
      <c r="AO38" s="520"/>
      <c r="AP38" s="520"/>
      <c r="AQ38" s="520"/>
      <c r="AR38" s="520"/>
    </row>
    <row r="39" spans="1:44" ht="25.5" customHeight="1">
      <c r="A39" s="434" t="s">
        <v>9856</v>
      </c>
      <c r="B39" s="434" t="s">
        <v>4921</v>
      </c>
      <c r="C39" s="434" t="s">
        <v>10117</v>
      </c>
      <c r="D39" s="434" t="s">
        <v>10118</v>
      </c>
      <c r="E39" s="418" t="s">
        <v>10119</v>
      </c>
      <c r="F39" s="435">
        <v>45303</v>
      </c>
      <c r="G39" s="434" t="s">
        <v>57</v>
      </c>
      <c r="H39" s="420">
        <f t="shared" ca="1" si="3"/>
        <v>26.205479452054796</v>
      </c>
      <c r="I39" s="436">
        <v>35930</v>
      </c>
      <c r="J39" s="434">
        <v>73442681</v>
      </c>
      <c r="K39" s="437" t="s">
        <v>9551</v>
      </c>
      <c r="L39" s="434" t="s">
        <v>61</v>
      </c>
      <c r="M39" s="438"/>
      <c r="N39" s="439"/>
      <c r="O39" s="424" t="s">
        <v>67</v>
      </c>
      <c r="P39" s="424" t="s">
        <v>67</v>
      </c>
      <c r="Q39" s="439"/>
      <c r="R39" s="439"/>
      <c r="S39" s="439" t="s">
        <v>10120</v>
      </c>
      <c r="T39" s="440"/>
      <c r="U39" s="440"/>
      <c r="V39" s="441"/>
      <c r="W39" s="440"/>
      <c r="X39" s="521"/>
      <c r="Y39" s="521"/>
      <c r="Z39" s="521"/>
      <c r="AA39" s="521"/>
      <c r="AB39" s="521"/>
      <c r="AC39" s="521"/>
      <c r="AD39" s="521"/>
      <c r="AE39" s="522"/>
      <c r="AF39" s="522"/>
      <c r="AG39" s="522"/>
      <c r="AH39" s="522"/>
      <c r="AI39" s="522"/>
      <c r="AJ39" s="522"/>
      <c r="AK39" s="522"/>
      <c r="AL39" s="522"/>
      <c r="AM39" s="522"/>
      <c r="AN39" s="522"/>
      <c r="AO39" s="522"/>
      <c r="AP39" s="522"/>
      <c r="AQ39" s="522"/>
      <c r="AR39" s="522"/>
    </row>
    <row r="40" spans="1:44" ht="25.5" customHeight="1">
      <c r="A40" s="444" t="s">
        <v>130</v>
      </c>
      <c r="B40" s="434" t="s">
        <v>4921</v>
      </c>
      <c r="C40" s="444" t="s">
        <v>10121</v>
      </c>
      <c r="D40" s="444" t="s">
        <v>10122</v>
      </c>
      <c r="E40" s="442" t="s">
        <v>10123</v>
      </c>
      <c r="F40" s="435">
        <v>45303</v>
      </c>
      <c r="G40" s="434" t="s">
        <v>57</v>
      </c>
      <c r="H40" s="420">
        <f t="shared" ca="1" si="3"/>
        <v>64.260273972602747</v>
      </c>
      <c r="I40" s="443">
        <v>22040</v>
      </c>
      <c r="J40" s="444">
        <v>22866223</v>
      </c>
      <c r="K40" s="434" t="s">
        <v>3696</v>
      </c>
      <c r="L40" s="434" t="s">
        <v>61</v>
      </c>
      <c r="M40" s="445"/>
      <c r="N40" s="439"/>
      <c r="O40" s="428" t="s">
        <v>705</v>
      </c>
      <c r="P40" s="428" t="s">
        <v>705</v>
      </c>
      <c r="Q40" s="439"/>
      <c r="R40" s="439"/>
      <c r="S40" s="439"/>
      <c r="T40" s="440"/>
      <c r="U40" s="440"/>
      <c r="V40" s="441"/>
      <c r="W40" s="440"/>
      <c r="X40" s="521"/>
      <c r="Y40" s="521"/>
      <c r="Z40" s="521"/>
      <c r="AA40" s="521"/>
      <c r="AB40" s="521"/>
      <c r="AC40" s="521"/>
      <c r="AD40" s="521"/>
      <c r="AE40" s="522"/>
      <c r="AF40" s="522"/>
      <c r="AG40" s="522"/>
      <c r="AH40" s="522"/>
      <c r="AI40" s="522"/>
      <c r="AJ40" s="522"/>
      <c r="AK40" s="522"/>
      <c r="AL40" s="522"/>
      <c r="AM40" s="522"/>
      <c r="AN40" s="522"/>
      <c r="AO40" s="522"/>
      <c r="AP40" s="522"/>
      <c r="AQ40" s="522"/>
      <c r="AR40" s="522"/>
    </row>
    <row r="41" spans="1:44" ht="25.5" customHeight="1">
      <c r="A41" s="447" t="s">
        <v>130</v>
      </c>
      <c r="B41" s="434" t="s">
        <v>4921</v>
      </c>
      <c r="C41" s="447" t="s">
        <v>10121</v>
      </c>
      <c r="D41" s="447" t="s">
        <v>10124</v>
      </c>
      <c r="E41" s="446" t="s">
        <v>10125</v>
      </c>
      <c r="F41" s="435">
        <v>45303</v>
      </c>
      <c r="G41" s="434" t="s">
        <v>72</v>
      </c>
      <c r="H41" s="420">
        <f t="shared" ca="1" si="3"/>
        <v>62.734246575342468</v>
      </c>
      <c r="I41" s="443">
        <v>22597</v>
      </c>
      <c r="J41" s="447">
        <v>5071512</v>
      </c>
      <c r="K41" s="434" t="s">
        <v>3696</v>
      </c>
      <c r="L41" s="434" t="s">
        <v>61</v>
      </c>
      <c r="M41" s="445"/>
      <c r="N41" s="439"/>
      <c r="O41" s="428" t="s">
        <v>705</v>
      </c>
      <c r="P41" s="428" t="s">
        <v>705</v>
      </c>
      <c r="Q41" s="439"/>
      <c r="R41" s="439"/>
      <c r="S41" s="439"/>
      <c r="T41" s="440"/>
      <c r="U41" s="440"/>
      <c r="V41" s="441"/>
      <c r="W41" s="440"/>
      <c r="X41" s="521"/>
      <c r="Y41" s="521"/>
      <c r="Z41" s="521"/>
      <c r="AA41" s="521"/>
      <c r="AB41" s="521"/>
      <c r="AC41" s="521"/>
      <c r="AD41" s="521"/>
      <c r="AE41" s="522"/>
      <c r="AF41" s="522"/>
      <c r="AG41" s="522"/>
      <c r="AH41" s="522"/>
      <c r="AI41" s="522"/>
      <c r="AJ41" s="522"/>
      <c r="AK41" s="522"/>
      <c r="AL41" s="522"/>
      <c r="AM41" s="522"/>
      <c r="AN41" s="522"/>
      <c r="AO41" s="522"/>
      <c r="AP41" s="522"/>
      <c r="AQ41" s="522"/>
      <c r="AR41" s="522"/>
    </row>
    <row r="42" spans="1:44" ht="25.5" customHeight="1">
      <c r="A42" s="449" t="s">
        <v>130</v>
      </c>
      <c r="B42" s="434" t="s">
        <v>4921</v>
      </c>
      <c r="C42" s="449" t="s">
        <v>10121</v>
      </c>
      <c r="D42" s="449" t="s">
        <v>10126</v>
      </c>
      <c r="E42" s="448" t="s">
        <v>10127</v>
      </c>
      <c r="F42" s="435">
        <v>45303</v>
      </c>
      <c r="G42" s="434" t="s">
        <v>72</v>
      </c>
      <c r="H42" s="420">
        <f t="shared" ca="1" si="3"/>
        <v>75.62465753424658</v>
      </c>
      <c r="I42" s="443">
        <v>17892</v>
      </c>
      <c r="J42" s="449">
        <v>23665417</v>
      </c>
      <c r="K42" s="434" t="s">
        <v>3696</v>
      </c>
      <c r="L42" s="434" t="s">
        <v>61</v>
      </c>
      <c r="M42" s="445"/>
      <c r="N42" s="439"/>
      <c r="O42" s="428" t="s">
        <v>705</v>
      </c>
      <c r="P42" s="428" t="s">
        <v>705</v>
      </c>
      <c r="Q42" s="439"/>
      <c r="R42" s="439"/>
      <c r="S42" s="439"/>
      <c r="T42" s="440"/>
      <c r="U42" s="440"/>
      <c r="V42" s="441"/>
      <c r="W42" s="440"/>
      <c r="X42" s="521"/>
      <c r="Y42" s="521"/>
      <c r="Z42" s="521"/>
      <c r="AA42" s="521"/>
      <c r="AB42" s="521"/>
      <c r="AC42" s="521"/>
      <c r="AD42" s="521"/>
      <c r="AE42" s="522"/>
      <c r="AF42" s="522"/>
      <c r="AG42" s="522"/>
      <c r="AH42" s="522"/>
      <c r="AI42" s="522"/>
      <c r="AJ42" s="522"/>
      <c r="AK42" s="522"/>
      <c r="AL42" s="522"/>
      <c r="AM42" s="522"/>
      <c r="AN42" s="522"/>
      <c r="AO42" s="522"/>
      <c r="AP42" s="522"/>
      <c r="AQ42" s="522"/>
      <c r="AR42" s="522"/>
    </row>
    <row r="43" spans="1:44" ht="25.5" customHeight="1">
      <c r="A43" s="238" t="s">
        <v>5805</v>
      </c>
      <c r="B43" s="238" t="s">
        <v>4921</v>
      </c>
      <c r="C43" s="238" t="s">
        <v>10128</v>
      </c>
      <c r="D43" s="238" t="s">
        <v>10129</v>
      </c>
      <c r="E43" s="418" t="s">
        <v>10130</v>
      </c>
      <c r="F43" s="419">
        <v>45306</v>
      </c>
      <c r="G43" s="238" t="s">
        <v>57</v>
      </c>
      <c r="H43" s="420">
        <f t="shared" ca="1" si="3"/>
        <v>27.175342465753424</v>
      </c>
      <c r="I43" s="427">
        <v>35576</v>
      </c>
      <c r="J43" s="238">
        <v>76864805</v>
      </c>
      <c r="K43" s="238" t="s">
        <v>3696</v>
      </c>
      <c r="L43" s="434" t="s">
        <v>61</v>
      </c>
      <c r="M43" s="424"/>
      <c r="N43" s="423"/>
      <c r="O43" s="428" t="s">
        <v>705</v>
      </c>
      <c r="P43" s="428" t="s">
        <v>705</v>
      </c>
      <c r="Q43" s="423"/>
      <c r="R43" s="423"/>
      <c r="S43" s="423"/>
      <c r="T43" s="425" t="s">
        <v>378</v>
      </c>
      <c r="U43" s="425" t="s">
        <v>10131</v>
      </c>
      <c r="V43" s="426">
        <v>2.7881999999999998</v>
      </c>
      <c r="W43" s="425" t="s">
        <v>379</v>
      </c>
      <c r="X43" s="516"/>
      <c r="Y43" s="516"/>
      <c r="Z43" s="516"/>
      <c r="AA43" s="516"/>
      <c r="AB43" s="516"/>
      <c r="AC43" s="519"/>
      <c r="AD43" s="519"/>
      <c r="AE43" s="520"/>
      <c r="AF43" s="520"/>
      <c r="AG43" s="520"/>
      <c r="AH43" s="520"/>
      <c r="AI43" s="520"/>
      <c r="AJ43" s="520"/>
      <c r="AK43" s="520"/>
      <c r="AL43" s="520"/>
      <c r="AM43" s="520"/>
      <c r="AN43" s="520"/>
      <c r="AO43" s="520"/>
      <c r="AP43" s="520"/>
      <c r="AQ43" s="520"/>
      <c r="AR43" s="520"/>
    </row>
    <row r="44" spans="1:44" ht="25.5" customHeight="1">
      <c r="A44" s="387" t="s">
        <v>9565</v>
      </c>
      <c r="B44" s="238" t="s">
        <v>95</v>
      </c>
      <c r="C44" s="387" t="s">
        <v>10132</v>
      </c>
      <c r="D44" s="387" t="s">
        <v>10133</v>
      </c>
      <c r="E44" s="418" t="s">
        <v>10134</v>
      </c>
      <c r="F44" s="419">
        <v>45307</v>
      </c>
      <c r="G44" s="238" t="s">
        <v>57</v>
      </c>
      <c r="H44" s="420">
        <f t="shared" ca="1" si="3"/>
        <v>42.369863013698627</v>
      </c>
      <c r="I44" s="427">
        <v>30030</v>
      </c>
      <c r="J44" s="387">
        <v>41248858</v>
      </c>
      <c r="K44" s="450" t="s">
        <v>10135</v>
      </c>
      <c r="L44" s="434" t="s">
        <v>61</v>
      </c>
      <c r="M44" s="424"/>
      <c r="N44" s="423"/>
      <c r="O44" s="424" t="s">
        <v>67</v>
      </c>
      <c r="P44" s="424" t="s">
        <v>67</v>
      </c>
      <c r="Q44" s="423"/>
      <c r="R44" s="423"/>
      <c r="S44" s="423" t="s">
        <v>10136</v>
      </c>
      <c r="T44" s="425"/>
      <c r="U44" s="425"/>
      <c r="V44" s="426"/>
      <c r="W44" s="425"/>
      <c r="X44" s="516"/>
      <c r="Y44" s="516"/>
      <c r="Z44" s="516"/>
      <c r="AA44" s="516"/>
      <c r="AB44" s="516"/>
      <c r="AC44" s="519"/>
      <c r="AD44" s="519"/>
      <c r="AE44" s="520"/>
      <c r="AF44" s="520"/>
      <c r="AG44" s="520"/>
      <c r="AH44" s="520"/>
      <c r="AI44" s="520"/>
      <c r="AJ44" s="520"/>
      <c r="AK44" s="520"/>
      <c r="AL44" s="520"/>
      <c r="AM44" s="520"/>
      <c r="AN44" s="520"/>
      <c r="AO44" s="520"/>
      <c r="AP44" s="520"/>
      <c r="AQ44" s="520"/>
      <c r="AR44" s="520"/>
    </row>
    <row r="45" spans="1:44" ht="25.5" customHeight="1">
      <c r="A45" s="389" t="s">
        <v>9565</v>
      </c>
      <c r="B45" s="238" t="s">
        <v>95</v>
      </c>
      <c r="C45" s="389" t="s">
        <v>10132</v>
      </c>
      <c r="D45" s="389" t="s">
        <v>10137</v>
      </c>
      <c r="E45" s="418" t="s">
        <v>10138</v>
      </c>
      <c r="F45" s="419">
        <v>45307</v>
      </c>
      <c r="G45" s="238" t="s">
        <v>72</v>
      </c>
      <c r="H45" s="420">
        <f t="shared" ca="1" si="3"/>
        <v>28.323287671232876</v>
      </c>
      <c r="I45" s="427">
        <v>35157</v>
      </c>
      <c r="J45" s="389">
        <v>77909565</v>
      </c>
      <c r="K45" s="238" t="s">
        <v>9845</v>
      </c>
      <c r="L45" s="434" t="s">
        <v>61</v>
      </c>
      <c r="M45" s="422"/>
      <c r="N45" s="423"/>
      <c r="O45" s="424" t="s">
        <v>67</v>
      </c>
      <c r="P45" s="424" t="s">
        <v>67</v>
      </c>
      <c r="Q45" s="423"/>
      <c r="R45" s="423"/>
      <c r="S45" s="423" t="s">
        <v>10139</v>
      </c>
      <c r="T45" s="425"/>
      <c r="U45" s="425"/>
      <c r="V45" s="426"/>
      <c r="W45" s="425"/>
      <c r="X45" s="516"/>
      <c r="Y45" s="516"/>
      <c r="Z45" s="516"/>
      <c r="AA45" s="516"/>
      <c r="AB45" s="516"/>
      <c r="AC45" s="519"/>
      <c r="AD45" s="519"/>
      <c r="AE45" s="520"/>
      <c r="AF45" s="520"/>
      <c r="AG45" s="520"/>
      <c r="AH45" s="520"/>
      <c r="AI45" s="520"/>
      <c r="AJ45" s="520"/>
      <c r="AK45" s="520"/>
      <c r="AL45" s="520"/>
      <c r="AM45" s="520"/>
      <c r="AN45" s="520"/>
      <c r="AO45" s="520"/>
      <c r="AP45" s="520"/>
      <c r="AQ45" s="520"/>
      <c r="AR45" s="520"/>
    </row>
    <row r="46" spans="1:44" ht="25.5" customHeight="1">
      <c r="A46" s="389" t="s">
        <v>9565</v>
      </c>
      <c r="B46" s="238" t="s">
        <v>95</v>
      </c>
      <c r="C46" s="389" t="s">
        <v>10132</v>
      </c>
      <c r="D46" s="389" t="s">
        <v>10140</v>
      </c>
      <c r="E46" s="418" t="s">
        <v>10141</v>
      </c>
      <c r="F46" s="419">
        <v>45307</v>
      </c>
      <c r="G46" s="238" t="s">
        <v>57</v>
      </c>
      <c r="H46" s="420">
        <f t="shared" ca="1" si="3"/>
        <v>20.213698630136985</v>
      </c>
      <c r="I46" s="427">
        <v>38117</v>
      </c>
      <c r="J46" s="389">
        <v>71803264</v>
      </c>
      <c r="K46" s="238" t="s">
        <v>3696</v>
      </c>
      <c r="L46" s="434" t="s">
        <v>61</v>
      </c>
      <c r="M46" s="428"/>
      <c r="N46" s="423"/>
      <c r="O46" s="424" t="s">
        <v>67</v>
      </c>
      <c r="P46" s="424" t="s">
        <v>67</v>
      </c>
      <c r="Q46" s="423"/>
      <c r="R46" s="423"/>
      <c r="S46" s="423" t="s">
        <v>10139</v>
      </c>
      <c r="T46" s="425"/>
      <c r="U46" s="425"/>
      <c r="V46" s="426"/>
      <c r="W46" s="425"/>
      <c r="X46" s="516"/>
      <c r="Y46" s="516"/>
      <c r="Z46" s="516"/>
      <c r="AA46" s="516"/>
      <c r="AB46" s="516"/>
      <c r="AC46" s="519"/>
      <c r="AD46" s="519"/>
      <c r="AE46" s="520"/>
      <c r="AF46" s="520"/>
      <c r="AG46" s="520"/>
      <c r="AH46" s="520"/>
      <c r="AI46" s="520"/>
      <c r="AJ46" s="520"/>
      <c r="AK46" s="520"/>
      <c r="AL46" s="520"/>
      <c r="AM46" s="520"/>
      <c r="AN46" s="520"/>
      <c r="AO46" s="520"/>
      <c r="AP46" s="520"/>
      <c r="AQ46" s="520"/>
      <c r="AR46" s="520"/>
    </row>
    <row r="47" spans="1:44" ht="25.5" customHeight="1">
      <c r="A47" s="389" t="s">
        <v>9565</v>
      </c>
      <c r="B47" s="238" t="s">
        <v>95</v>
      </c>
      <c r="C47" s="389" t="s">
        <v>10132</v>
      </c>
      <c r="D47" s="389" t="s">
        <v>10142</v>
      </c>
      <c r="E47" s="418" t="s">
        <v>10143</v>
      </c>
      <c r="F47" s="419">
        <v>45307</v>
      </c>
      <c r="G47" s="238" t="s">
        <v>72</v>
      </c>
      <c r="H47" s="420">
        <f t="shared" ca="1" si="3"/>
        <v>36.764383561643832</v>
      </c>
      <c r="I47" s="427">
        <v>32076</v>
      </c>
      <c r="J47" s="389">
        <v>46672576</v>
      </c>
      <c r="K47" s="238" t="s">
        <v>3696</v>
      </c>
      <c r="L47" s="434" t="s">
        <v>61</v>
      </c>
      <c r="M47" s="428"/>
      <c r="N47" s="423"/>
      <c r="O47" s="424" t="s">
        <v>67</v>
      </c>
      <c r="P47" s="424" t="s">
        <v>67</v>
      </c>
      <c r="Q47" s="423"/>
      <c r="R47" s="423"/>
      <c r="S47" s="423" t="s">
        <v>10144</v>
      </c>
      <c r="T47" s="425"/>
      <c r="U47" s="425"/>
      <c r="V47" s="426"/>
      <c r="W47" s="425"/>
      <c r="X47" s="516"/>
      <c r="Y47" s="516"/>
      <c r="Z47" s="516"/>
      <c r="AA47" s="516"/>
      <c r="AB47" s="516"/>
      <c r="AC47" s="519"/>
      <c r="AD47" s="519"/>
      <c r="AE47" s="520"/>
      <c r="AF47" s="520"/>
      <c r="AG47" s="520"/>
      <c r="AH47" s="520"/>
      <c r="AI47" s="520"/>
      <c r="AJ47" s="520"/>
      <c r="AK47" s="520"/>
      <c r="AL47" s="520"/>
      <c r="AM47" s="520"/>
      <c r="AN47" s="520"/>
      <c r="AO47" s="520"/>
      <c r="AP47" s="520"/>
      <c r="AQ47" s="520"/>
      <c r="AR47" s="520"/>
    </row>
    <row r="48" spans="1:44" ht="25.5" customHeight="1">
      <c r="A48" s="389" t="s">
        <v>9565</v>
      </c>
      <c r="B48" s="238" t="s">
        <v>95</v>
      </c>
      <c r="C48" s="389" t="s">
        <v>10132</v>
      </c>
      <c r="D48" s="389" t="s">
        <v>10145</v>
      </c>
      <c r="E48" s="418" t="s">
        <v>10146</v>
      </c>
      <c r="F48" s="419">
        <v>45307</v>
      </c>
      <c r="G48" s="238" t="s">
        <v>72</v>
      </c>
      <c r="H48" s="420">
        <f t="shared" ca="1" si="3"/>
        <v>25.709589041095889</v>
      </c>
      <c r="I48" s="427">
        <v>36111</v>
      </c>
      <c r="J48" s="389">
        <v>77327341</v>
      </c>
      <c r="K48" s="238" t="s">
        <v>3696</v>
      </c>
      <c r="L48" s="434" t="s">
        <v>61</v>
      </c>
      <c r="M48" s="428"/>
      <c r="N48" s="423"/>
      <c r="O48" s="424" t="s">
        <v>67</v>
      </c>
      <c r="P48" s="424" t="s">
        <v>67</v>
      </c>
      <c r="Q48" s="423"/>
      <c r="R48" s="423"/>
      <c r="S48" s="423" t="s">
        <v>10139</v>
      </c>
      <c r="T48" s="425"/>
      <c r="U48" s="425"/>
      <c r="V48" s="426"/>
      <c r="W48" s="425"/>
      <c r="X48" s="516"/>
      <c r="Y48" s="516"/>
      <c r="Z48" s="516"/>
      <c r="AA48" s="516"/>
      <c r="AB48" s="516"/>
      <c r="AC48" s="519"/>
      <c r="AD48" s="519"/>
      <c r="AE48" s="520"/>
      <c r="AF48" s="520"/>
      <c r="AG48" s="520"/>
      <c r="AH48" s="520"/>
      <c r="AI48" s="520"/>
      <c r="AJ48" s="520"/>
      <c r="AK48" s="520"/>
      <c r="AL48" s="520"/>
      <c r="AM48" s="520"/>
      <c r="AN48" s="520"/>
      <c r="AO48" s="520"/>
      <c r="AP48" s="520"/>
      <c r="AQ48" s="520"/>
      <c r="AR48" s="520"/>
    </row>
    <row r="49" spans="1:44" ht="25.5" customHeight="1">
      <c r="A49" s="389" t="s">
        <v>9565</v>
      </c>
      <c r="B49" s="238" t="s">
        <v>95</v>
      </c>
      <c r="C49" s="389" t="s">
        <v>10132</v>
      </c>
      <c r="D49" s="389" t="s">
        <v>10147</v>
      </c>
      <c r="E49" s="418" t="s">
        <v>10148</v>
      </c>
      <c r="F49" s="419">
        <v>45307</v>
      </c>
      <c r="G49" s="238" t="s">
        <v>57</v>
      </c>
      <c r="H49" s="420">
        <f t="shared" ca="1" si="3"/>
        <v>39.846575342465755</v>
      </c>
      <c r="I49" s="427">
        <v>30951</v>
      </c>
      <c r="J49" s="389">
        <v>46353819</v>
      </c>
      <c r="K49" s="450" t="s">
        <v>10149</v>
      </c>
      <c r="L49" s="434" t="s">
        <v>61</v>
      </c>
      <c r="M49" s="428"/>
      <c r="N49" s="424"/>
      <c r="O49" s="424" t="s">
        <v>67</v>
      </c>
      <c r="P49" s="424" t="s">
        <v>67</v>
      </c>
      <c r="Q49" s="423"/>
      <c r="R49" s="423"/>
      <c r="S49" s="423" t="s">
        <v>10150</v>
      </c>
      <c r="T49" s="425"/>
      <c r="U49" s="425"/>
      <c r="V49" s="426"/>
      <c r="W49" s="425"/>
      <c r="X49" s="516"/>
      <c r="Y49" s="516"/>
      <c r="Z49" s="516"/>
      <c r="AA49" s="516"/>
      <c r="AB49" s="516"/>
      <c r="AC49" s="519"/>
      <c r="AD49" s="519"/>
      <c r="AE49" s="520"/>
      <c r="AF49" s="520"/>
      <c r="AG49" s="520"/>
      <c r="AH49" s="520"/>
      <c r="AI49" s="520"/>
      <c r="AJ49" s="520"/>
      <c r="AK49" s="520"/>
      <c r="AL49" s="520"/>
      <c r="AM49" s="520"/>
      <c r="AN49" s="520"/>
      <c r="AO49" s="520"/>
      <c r="AP49" s="520"/>
      <c r="AQ49" s="520"/>
      <c r="AR49" s="520"/>
    </row>
    <row r="50" spans="1:44" ht="25.5" customHeight="1">
      <c r="A50" s="389" t="s">
        <v>9565</v>
      </c>
      <c r="B50" s="238" t="s">
        <v>95</v>
      </c>
      <c r="C50" s="389" t="s">
        <v>10132</v>
      </c>
      <c r="D50" s="389" t="s">
        <v>10151</v>
      </c>
      <c r="E50" s="418" t="s">
        <v>10152</v>
      </c>
      <c r="F50" s="419">
        <v>45307</v>
      </c>
      <c r="G50" s="238" t="s">
        <v>57</v>
      </c>
      <c r="H50" s="420">
        <f t="shared" ca="1" si="3"/>
        <v>46.37808219178082</v>
      </c>
      <c r="I50" s="427">
        <v>28567</v>
      </c>
      <c r="J50" s="389">
        <v>80277907</v>
      </c>
      <c r="K50" s="238" t="s">
        <v>3696</v>
      </c>
      <c r="L50" s="434" t="s">
        <v>61</v>
      </c>
      <c r="M50" s="424"/>
      <c r="N50" s="423"/>
      <c r="O50" s="424" t="s">
        <v>67</v>
      </c>
      <c r="P50" s="424" t="s">
        <v>67</v>
      </c>
      <c r="Q50" s="423"/>
      <c r="R50" s="423"/>
      <c r="S50" s="423"/>
      <c r="T50" s="425"/>
      <c r="U50" s="425"/>
      <c r="V50" s="426"/>
      <c r="W50" s="425"/>
      <c r="X50" s="516"/>
      <c r="Y50" s="516"/>
      <c r="Z50" s="516"/>
      <c r="AA50" s="516"/>
      <c r="AB50" s="516"/>
      <c r="AC50" s="519"/>
      <c r="AD50" s="519"/>
      <c r="AE50" s="520"/>
      <c r="AF50" s="520"/>
      <c r="AG50" s="520"/>
      <c r="AH50" s="520"/>
      <c r="AI50" s="520"/>
      <c r="AJ50" s="520"/>
      <c r="AK50" s="520"/>
      <c r="AL50" s="520"/>
      <c r="AM50" s="520"/>
      <c r="AN50" s="520"/>
      <c r="AO50" s="520"/>
      <c r="AP50" s="520"/>
      <c r="AQ50" s="520"/>
      <c r="AR50" s="520"/>
    </row>
    <row r="51" spans="1:44" ht="25.5" customHeight="1">
      <c r="A51" s="389" t="s">
        <v>9565</v>
      </c>
      <c r="B51" s="238" t="s">
        <v>95</v>
      </c>
      <c r="C51" s="389" t="s">
        <v>10132</v>
      </c>
      <c r="D51" s="389" t="s">
        <v>10153</v>
      </c>
      <c r="E51" s="418" t="s">
        <v>10154</v>
      </c>
      <c r="F51" s="419">
        <v>45307</v>
      </c>
      <c r="G51" s="238" t="s">
        <v>57</v>
      </c>
      <c r="H51" s="420">
        <f t="shared" ca="1" si="3"/>
        <v>24.684931506849313</v>
      </c>
      <c r="I51" s="427">
        <v>36485</v>
      </c>
      <c r="J51" s="389">
        <v>71810982</v>
      </c>
      <c r="K51" s="450" t="s">
        <v>10155</v>
      </c>
      <c r="L51" s="434" t="s">
        <v>61</v>
      </c>
      <c r="M51" s="424"/>
      <c r="N51" s="423"/>
      <c r="O51" s="424" t="s">
        <v>67</v>
      </c>
      <c r="P51" s="424" t="s">
        <v>67</v>
      </c>
      <c r="Q51" s="423"/>
      <c r="R51" s="423"/>
      <c r="S51" s="423" t="s">
        <v>10156</v>
      </c>
      <c r="T51" s="425"/>
      <c r="U51" s="425"/>
      <c r="V51" s="426"/>
      <c r="W51" s="425"/>
      <c r="X51" s="516"/>
      <c r="Y51" s="516"/>
      <c r="Z51" s="516"/>
      <c r="AA51" s="516"/>
      <c r="AB51" s="516"/>
      <c r="AC51" s="519"/>
      <c r="AD51" s="519"/>
      <c r="AE51" s="520"/>
      <c r="AF51" s="520"/>
      <c r="AG51" s="520"/>
      <c r="AH51" s="520"/>
      <c r="AI51" s="520"/>
      <c r="AJ51" s="520"/>
      <c r="AK51" s="520"/>
      <c r="AL51" s="520"/>
      <c r="AM51" s="520"/>
      <c r="AN51" s="520"/>
      <c r="AO51" s="520"/>
      <c r="AP51" s="520"/>
      <c r="AQ51" s="520"/>
      <c r="AR51" s="520"/>
    </row>
    <row r="52" spans="1:44" ht="25.5" customHeight="1">
      <c r="A52" s="389" t="s">
        <v>9565</v>
      </c>
      <c r="B52" s="238" t="s">
        <v>95</v>
      </c>
      <c r="C52" s="389" t="s">
        <v>10132</v>
      </c>
      <c r="D52" s="389" t="s">
        <v>10157</v>
      </c>
      <c r="E52" s="418" t="s">
        <v>10158</v>
      </c>
      <c r="F52" s="419">
        <v>45307</v>
      </c>
      <c r="G52" s="238" t="s">
        <v>57</v>
      </c>
      <c r="H52" s="420">
        <f t="shared" ca="1" si="3"/>
        <v>28.80821917808219</v>
      </c>
      <c r="I52" s="427">
        <v>34980</v>
      </c>
      <c r="J52" s="389">
        <v>73998485</v>
      </c>
      <c r="K52" s="450" t="s">
        <v>10159</v>
      </c>
      <c r="L52" s="434" t="s">
        <v>61</v>
      </c>
      <c r="M52" s="424"/>
      <c r="N52" s="423"/>
      <c r="O52" s="423" t="s">
        <v>525</v>
      </c>
      <c r="P52" s="423" t="s">
        <v>525</v>
      </c>
      <c r="Q52" s="423"/>
      <c r="R52" s="424" t="s">
        <v>67</v>
      </c>
      <c r="S52" s="423"/>
      <c r="T52" s="425"/>
      <c r="U52" s="425"/>
      <c r="V52" s="426"/>
      <c r="W52" s="425"/>
      <c r="X52" s="516"/>
      <c r="Y52" s="516"/>
      <c r="Z52" s="516"/>
      <c r="AA52" s="516"/>
      <c r="AB52" s="516"/>
      <c r="AC52" s="519"/>
      <c r="AD52" s="519"/>
      <c r="AE52" s="520"/>
      <c r="AF52" s="520"/>
      <c r="AG52" s="520"/>
      <c r="AH52" s="520"/>
      <c r="AI52" s="520"/>
      <c r="AJ52" s="520"/>
      <c r="AK52" s="520"/>
      <c r="AL52" s="520"/>
      <c r="AM52" s="520"/>
      <c r="AN52" s="520"/>
      <c r="AO52" s="520"/>
      <c r="AP52" s="520"/>
      <c r="AQ52" s="520"/>
      <c r="AR52" s="520"/>
    </row>
    <row r="53" spans="1:44" ht="25.5" customHeight="1">
      <c r="A53" s="389" t="s">
        <v>9565</v>
      </c>
      <c r="B53" s="238" t="s">
        <v>95</v>
      </c>
      <c r="C53" s="389" t="s">
        <v>10132</v>
      </c>
      <c r="D53" s="389" t="s">
        <v>10160</v>
      </c>
      <c r="E53" s="418" t="s">
        <v>10161</v>
      </c>
      <c r="F53" s="419">
        <v>45307</v>
      </c>
      <c r="G53" s="238" t="s">
        <v>57</v>
      </c>
      <c r="H53" s="420">
        <f t="shared" ca="1" si="3"/>
        <v>35.186301369863017</v>
      </c>
      <c r="I53" s="427">
        <v>32652</v>
      </c>
      <c r="J53" s="389">
        <v>45886487</v>
      </c>
      <c r="K53" s="450" t="s">
        <v>10162</v>
      </c>
      <c r="L53" s="434" t="s">
        <v>61</v>
      </c>
      <c r="M53" s="428"/>
      <c r="N53" s="423"/>
      <c r="O53" s="424" t="s">
        <v>67</v>
      </c>
      <c r="P53" s="424" t="s">
        <v>67</v>
      </c>
      <c r="Q53" s="423"/>
      <c r="R53" s="423"/>
      <c r="S53" s="423" t="s">
        <v>10163</v>
      </c>
      <c r="T53" s="425"/>
      <c r="U53" s="425"/>
      <c r="V53" s="426"/>
      <c r="W53" s="425"/>
      <c r="X53" s="516"/>
      <c r="Y53" s="516"/>
      <c r="Z53" s="516"/>
      <c r="AA53" s="516"/>
      <c r="AB53" s="516"/>
      <c r="AC53" s="519"/>
      <c r="AD53" s="519"/>
      <c r="AE53" s="520"/>
      <c r="AF53" s="520"/>
      <c r="AG53" s="520"/>
      <c r="AH53" s="520"/>
      <c r="AI53" s="520"/>
      <c r="AJ53" s="520"/>
      <c r="AK53" s="520"/>
      <c r="AL53" s="520"/>
      <c r="AM53" s="520"/>
      <c r="AN53" s="520"/>
      <c r="AO53" s="520"/>
      <c r="AP53" s="520"/>
      <c r="AQ53" s="520"/>
      <c r="AR53" s="520"/>
    </row>
    <row r="54" spans="1:44" ht="25.5" customHeight="1">
      <c r="A54" s="431" t="s">
        <v>9565</v>
      </c>
      <c r="B54" s="238" t="s">
        <v>95</v>
      </c>
      <c r="C54" s="431" t="s">
        <v>10132</v>
      </c>
      <c r="D54" s="431" t="s">
        <v>10164</v>
      </c>
      <c r="E54" s="418" t="s">
        <v>10165</v>
      </c>
      <c r="F54" s="419">
        <v>45307</v>
      </c>
      <c r="G54" s="238" t="s">
        <v>57</v>
      </c>
      <c r="H54" s="420">
        <f t="shared" ca="1" si="3"/>
        <v>29.654794520547945</v>
      </c>
      <c r="I54" s="427">
        <v>34671</v>
      </c>
      <c r="J54" s="431">
        <v>72401485</v>
      </c>
      <c r="K54" s="450" t="s">
        <v>10166</v>
      </c>
      <c r="L54" s="434" t="s">
        <v>61</v>
      </c>
      <c r="M54" s="428"/>
      <c r="N54" s="423"/>
      <c r="O54" s="424" t="s">
        <v>67</v>
      </c>
      <c r="P54" s="424" t="s">
        <v>67</v>
      </c>
      <c r="Q54" s="423"/>
      <c r="R54" s="423"/>
      <c r="S54" s="423" t="s">
        <v>10167</v>
      </c>
      <c r="T54" s="425"/>
      <c r="U54" s="425"/>
      <c r="V54" s="426"/>
      <c r="W54" s="425"/>
      <c r="X54" s="516"/>
      <c r="Y54" s="516"/>
      <c r="Z54" s="516"/>
      <c r="AA54" s="516"/>
      <c r="AB54" s="516"/>
      <c r="AC54" s="519"/>
      <c r="AD54" s="519"/>
      <c r="AE54" s="520"/>
      <c r="AF54" s="520"/>
      <c r="AG54" s="520"/>
      <c r="AH54" s="520"/>
      <c r="AI54" s="520"/>
      <c r="AJ54" s="520"/>
      <c r="AK54" s="520"/>
      <c r="AL54" s="520"/>
      <c r="AM54" s="520"/>
      <c r="AN54" s="520"/>
      <c r="AO54" s="520"/>
      <c r="AP54" s="520"/>
      <c r="AQ54" s="520"/>
      <c r="AR54" s="520"/>
    </row>
    <row r="55" spans="1:44" ht="25.5" customHeight="1">
      <c r="A55" s="238" t="s">
        <v>2869</v>
      </c>
      <c r="B55" s="238" t="s">
        <v>495</v>
      </c>
      <c r="C55" s="238" t="s">
        <v>10168</v>
      </c>
      <c r="D55" s="238" t="s">
        <v>10169</v>
      </c>
      <c r="E55" s="418" t="s">
        <v>10170</v>
      </c>
      <c r="F55" s="419">
        <v>45307</v>
      </c>
      <c r="G55" s="238" t="s">
        <v>72</v>
      </c>
      <c r="H55" s="420">
        <f t="shared" ca="1" si="3"/>
        <v>48.676712328767124</v>
      </c>
      <c r="I55" s="427">
        <v>27728</v>
      </c>
      <c r="J55" s="238">
        <v>80001840</v>
      </c>
      <c r="K55" s="238" t="s">
        <v>3696</v>
      </c>
      <c r="L55" s="434" t="s">
        <v>61</v>
      </c>
      <c r="M55" s="428"/>
      <c r="N55" s="423"/>
      <c r="O55" s="428" t="s">
        <v>705</v>
      </c>
      <c r="P55" s="428" t="s">
        <v>705</v>
      </c>
      <c r="Q55" s="423"/>
      <c r="R55" s="423"/>
      <c r="S55" s="423"/>
      <c r="T55" s="425"/>
      <c r="U55" s="425"/>
      <c r="V55" s="426"/>
      <c r="W55" s="425"/>
      <c r="X55" s="516"/>
      <c r="Y55" s="516"/>
      <c r="Z55" s="516"/>
      <c r="AA55" s="517"/>
      <c r="AB55" s="517"/>
      <c r="AC55" s="518"/>
      <c r="AD55" s="519"/>
      <c r="AE55" s="520"/>
      <c r="AF55" s="520"/>
      <c r="AG55" s="520"/>
      <c r="AH55" s="520"/>
      <c r="AI55" s="520"/>
      <c r="AJ55" s="520"/>
      <c r="AK55" s="520"/>
      <c r="AL55" s="520"/>
      <c r="AM55" s="520"/>
      <c r="AN55" s="520"/>
      <c r="AO55" s="520"/>
      <c r="AP55" s="520"/>
      <c r="AQ55" s="520"/>
      <c r="AR55" s="520"/>
    </row>
    <row r="56" spans="1:44" ht="25.5" customHeight="1">
      <c r="A56" s="238" t="s">
        <v>595</v>
      </c>
      <c r="B56" s="238" t="s">
        <v>4921</v>
      </c>
      <c r="C56" s="238" t="s">
        <v>10171</v>
      </c>
      <c r="D56" s="238" t="s">
        <v>10172</v>
      </c>
      <c r="E56" s="418" t="s">
        <v>10173</v>
      </c>
      <c r="F56" s="419">
        <v>45309</v>
      </c>
      <c r="G56" s="238" t="s">
        <v>57</v>
      </c>
      <c r="H56" s="420">
        <f t="shared" ca="1" si="3"/>
        <v>62.753424657534246</v>
      </c>
      <c r="I56" s="427">
        <v>22590</v>
      </c>
      <c r="J56" s="238">
        <v>7298205</v>
      </c>
      <c r="K56" s="238" t="s">
        <v>3696</v>
      </c>
      <c r="L56" s="238" t="s">
        <v>61</v>
      </c>
      <c r="M56" s="424"/>
      <c r="N56" s="423"/>
      <c r="O56" s="424" t="s">
        <v>67</v>
      </c>
      <c r="P56" s="424" t="s">
        <v>67</v>
      </c>
      <c r="Q56" s="423"/>
      <c r="R56" s="423"/>
      <c r="S56" s="423"/>
      <c r="T56" s="425"/>
      <c r="U56" s="425"/>
      <c r="V56" s="426"/>
      <c r="W56" s="425"/>
      <c r="X56" s="516"/>
      <c r="Y56" s="516"/>
      <c r="Z56" s="516"/>
      <c r="AA56" s="517"/>
      <c r="AB56" s="517"/>
      <c r="AC56" s="518"/>
      <c r="AD56" s="519"/>
      <c r="AE56" s="520"/>
      <c r="AF56" s="520"/>
      <c r="AG56" s="520"/>
      <c r="AH56" s="520"/>
      <c r="AI56" s="520"/>
      <c r="AJ56" s="520"/>
      <c r="AK56" s="520"/>
      <c r="AL56" s="520"/>
      <c r="AM56" s="520"/>
      <c r="AN56" s="520"/>
      <c r="AO56" s="520"/>
      <c r="AP56" s="520"/>
      <c r="AQ56" s="520"/>
      <c r="AR56" s="520"/>
    </row>
    <row r="57" spans="1:44" ht="25.5" customHeight="1">
      <c r="A57" s="238" t="s">
        <v>595</v>
      </c>
      <c r="B57" s="238" t="s">
        <v>4921</v>
      </c>
      <c r="C57" s="238" t="s">
        <v>10171</v>
      </c>
      <c r="D57" s="238" t="s">
        <v>10174</v>
      </c>
      <c r="E57" s="418" t="s">
        <v>10175</v>
      </c>
      <c r="F57" s="419">
        <v>45309</v>
      </c>
      <c r="G57" s="238" t="s">
        <v>57</v>
      </c>
      <c r="H57" s="420">
        <f t="shared" ca="1" si="3"/>
        <v>75.032876712328772</v>
      </c>
      <c r="I57" s="427">
        <v>18108</v>
      </c>
      <c r="J57" s="238">
        <v>8945873</v>
      </c>
      <c r="K57" s="238" t="s">
        <v>3696</v>
      </c>
      <c r="L57" s="238" t="s">
        <v>61</v>
      </c>
      <c r="M57" s="424"/>
      <c r="N57" s="423"/>
      <c r="O57" s="424" t="s">
        <v>67</v>
      </c>
      <c r="P57" s="424" t="s">
        <v>67</v>
      </c>
      <c r="Q57" s="423"/>
      <c r="R57" s="423"/>
      <c r="S57" s="423" t="s">
        <v>10176</v>
      </c>
      <c r="T57" s="425"/>
      <c r="U57" s="425"/>
      <c r="V57" s="426"/>
      <c r="W57" s="425"/>
      <c r="X57" s="516"/>
      <c r="Y57" s="516"/>
      <c r="Z57" s="516"/>
      <c r="AA57" s="516"/>
      <c r="AB57" s="516"/>
      <c r="AC57" s="519"/>
      <c r="AD57" s="519"/>
      <c r="AE57" s="520"/>
      <c r="AF57" s="520"/>
      <c r="AG57" s="520"/>
      <c r="AH57" s="520"/>
      <c r="AI57" s="520"/>
      <c r="AJ57" s="520"/>
      <c r="AK57" s="520"/>
      <c r="AL57" s="520"/>
      <c r="AM57" s="520"/>
      <c r="AN57" s="520"/>
      <c r="AO57" s="520"/>
      <c r="AP57" s="520"/>
      <c r="AQ57" s="520"/>
      <c r="AR57" s="520"/>
    </row>
    <row r="58" spans="1:44" ht="25.5" customHeight="1">
      <c r="A58" s="238" t="s">
        <v>8733</v>
      </c>
      <c r="B58" s="238" t="s">
        <v>675</v>
      </c>
      <c r="C58" s="238" t="s">
        <v>10177</v>
      </c>
      <c r="D58" s="238" t="s">
        <v>10178</v>
      </c>
      <c r="E58" s="418" t="s">
        <v>10179</v>
      </c>
      <c r="F58" s="419">
        <v>45309</v>
      </c>
      <c r="G58" s="238" t="s">
        <v>57</v>
      </c>
      <c r="H58" s="420">
        <f t="shared" ca="1" si="3"/>
        <v>37.62191780821918</v>
      </c>
      <c r="I58" s="427">
        <v>31763</v>
      </c>
      <c r="J58" s="238">
        <v>44655253</v>
      </c>
      <c r="K58" s="238" t="s">
        <v>3696</v>
      </c>
      <c r="L58" s="238" t="s">
        <v>61</v>
      </c>
      <c r="M58" s="428"/>
      <c r="N58" s="423"/>
      <c r="O58" s="424" t="s">
        <v>67</v>
      </c>
      <c r="P58" s="424" t="s">
        <v>67</v>
      </c>
      <c r="Q58" s="423"/>
      <c r="R58" s="423"/>
      <c r="S58" s="423" t="s">
        <v>10180</v>
      </c>
      <c r="T58" s="425"/>
      <c r="U58" s="425"/>
      <c r="V58" s="426"/>
      <c r="W58" s="425"/>
      <c r="X58" s="516"/>
      <c r="Y58" s="516"/>
      <c r="Z58" s="516"/>
      <c r="AA58" s="516"/>
      <c r="AB58" s="516"/>
      <c r="AC58" s="519"/>
      <c r="AD58" s="519"/>
      <c r="AE58" s="520"/>
      <c r="AF58" s="520"/>
      <c r="AG58" s="520"/>
      <c r="AH58" s="520"/>
      <c r="AI58" s="520"/>
      <c r="AJ58" s="520"/>
      <c r="AK58" s="520"/>
      <c r="AL58" s="520"/>
      <c r="AM58" s="520"/>
      <c r="AN58" s="520"/>
      <c r="AO58" s="520"/>
      <c r="AP58" s="520"/>
      <c r="AQ58" s="520"/>
      <c r="AR58" s="520"/>
    </row>
    <row r="59" spans="1:44" ht="25.5" customHeight="1">
      <c r="A59" s="389" t="s">
        <v>3167</v>
      </c>
      <c r="B59" s="238" t="s">
        <v>2437</v>
      </c>
      <c r="C59" s="387" t="s">
        <v>10181</v>
      </c>
      <c r="D59" s="387" t="s">
        <v>10182</v>
      </c>
      <c r="E59" s="418" t="s">
        <v>10183</v>
      </c>
      <c r="F59" s="419">
        <v>45309</v>
      </c>
      <c r="G59" s="238" t="s">
        <v>72</v>
      </c>
      <c r="H59" s="420">
        <f t="shared" ca="1" si="3"/>
        <v>37.446575342465756</v>
      </c>
      <c r="I59" s="427">
        <v>31827</v>
      </c>
      <c r="J59" s="387">
        <v>48809763</v>
      </c>
      <c r="K59" s="238" t="s">
        <v>3696</v>
      </c>
      <c r="L59" s="238" t="s">
        <v>61</v>
      </c>
      <c r="M59" s="424"/>
      <c r="N59" s="423"/>
      <c r="O59" s="428" t="s">
        <v>705</v>
      </c>
      <c r="P59" s="428" t="s">
        <v>705</v>
      </c>
      <c r="Q59" s="423"/>
      <c r="R59" s="423"/>
      <c r="S59" s="423"/>
      <c r="T59" s="425" t="s">
        <v>68</v>
      </c>
      <c r="U59" s="425">
        <v>1</v>
      </c>
      <c r="V59" s="426">
        <v>83.225999999999999</v>
      </c>
      <c r="W59" s="425" t="s">
        <v>7623</v>
      </c>
      <c r="X59" s="516"/>
      <c r="Y59" s="516"/>
      <c r="Z59" s="516"/>
      <c r="AA59" s="517"/>
      <c r="AB59" s="517"/>
      <c r="AC59" s="518"/>
      <c r="AD59" s="519"/>
      <c r="AE59" s="520"/>
      <c r="AF59" s="520"/>
      <c r="AG59" s="520"/>
      <c r="AH59" s="520"/>
      <c r="AI59" s="520"/>
      <c r="AJ59" s="520"/>
      <c r="AK59" s="520"/>
      <c r="AL59" s="520"/>
      <c r="AM59" s="520"/>
      <c r="AN59" s="520"/>
      <c r="AO59" s="520"/>
      <c r="AP59" s="520"/>
      <c r="AQ59" s="520"/>
      <c r="AR59" s="520"/>
    </row>
    <row r="60" spans="1:44" ht="25.5" customHeight="1">
      <c r="A60" s="389" t="s">
        <v>3167</v>
      </c>
      <c r="B60" s="238" t="s">
        <v>2437</v>
      </c>
      <c r="C60" s="389" t="s">
        <v>10181</v>
      </c>
      <c r="D60" s="389" t="s">
        <v>10184</v>
      </c>
      <c r="E60" s="442" t="s">
        <v>10185</v>
      </c>
      <c r="F60" s="419">
        <v>45309</v>
      </c>
      <c r="G60" s="238" t="s">
        <v>72</v>
      </c>
      <c r="H60" s="420">
        <f t="shared" ca="1" si="3"/>
        <v>44.443835616438356</v>
      </c>
      <c r="I60" s="427">
        <v>29273</v>
      </c>
      <c r="J60" s="387">
        <v>41514136</v>
      </c>
      <c r="K60" s="238" t="s">
        <v>3696</v>
      </c>
      <c r="L60" s="238" t="s">
        <v>61</v>
      </c>
      <c r="M60" s="424"/>
      <c r="N60" s="423"/>
      <c r="O60" s="428" t="s">
        <v>705</v>
      </c>
      <c r="P60" s="428" t="s">
        <v>705</v>
      </c>
      <c r="Q60" s="423"/>
      <c r="R60" s="423"/>
      <c r="S60" s="423"/>
      <c r="T60" s="425"/>
      <c r="U60" s="425"/>
      <c r="V60" s="426"/>
      <c r="W60" s="425"/>
      <c r="X60" s="516"/>
      <c r="Y60" s="516"/>
      <c r="Z60" s="516"/>
      <c r="AA60" s="517"/>
      <c r="AB60" s="517"/>
      <c r="AC60" s="518"/>
      <c r="AD60" s="519"/>
      <c r="AE60" s="520"/>
      <c r="AF60" s="520"/>
      <c r="AG60" s="520"/>
      <c r="AH60" s="520"/>
      <c r="AI60" s="520"/>
      <c r="AJ60" s="520"/>
      <c r="AK60" s="520"/>
      <c r="AL60" s="520"/>
      <c r="AM60" s="520"/>
      <c r="AN60" s="520"/>
      <c r="AO60" s="520"/>
      <c r="AP60" s="520"/>
      <c r="AQ60" s="520"/>
      <c r="AR60" s="520"/>
    </row>
    <row r="61" spans="1:44" ht="25.5" customHeight="1">
      <c r="A61" s="431" t="s">
        <v>3167</v>
      </c>
      <c r="B61" s="238" t="s">
        <v>2437</v>
      </c>
      <c r="C61" s="389" t="s">
        <v>10181</v>
      </c>
      <c r="D61" s="431" t="s">
        <v>10186</v>
      </c>
      <c r="E61" s="418" t="s">
        <v>10187</v>
      </c>
      <c r="F61" s="419">
        <v>45309</v>
      </c>
      <c r="G61" s="238" t="s">
        <v>57</v>
      </c>
      <c r="H61" s="420">
        <f t="shared" ca="1" si="3"/>
        <v>29.536986301369861</v>
      </c>
      <c r="I61" s="427">
        <v>34714</v>
      </c>
      <c r="J61" s="387">
        <v>71819030</v>
      </c>
      <c r="K61" s="238" t="s">
        <v>3696</v>
      </c>
      <c r="L61" s="238" t="s">
        <v>61</v>
      </c>
      <c r="M61" s="428"/>
      <c r="N61" s="423"/>
      <c r="O61" s="424" t="s">
        <v>67</v>
      </c>
      <c r="P61" s="424" t="s">
        <v>67</v>
      </c>
      <c r="Q61" s="423"/>
      <c r="R61" s="423"/>
      <c r="S61" s="423"/>
      <c r="T61" s="425" t="s">
        <v>68</v>
      </c>
      <c r="U61" s="425">
        <v>1</v>
      </c>
      <c r="V61" s="426">
        <v>1.4450000000000001</v>
      </c>
      <c r="W61" s="425" t="s">
        <v>7623</v>
      </c>
      <c r="X61" s="516"/>
      <c r="Y61" s="516"/>
      <c r="Z61" s="516"/>
      <c r="AA61" s="517"/>
      <c r="AB61" s="517"/>
      <c r="AC61" s="518"/>
      <c r="AD61" s="519"/>
      <c r="AE61" s="520"/>
      <c r="AF61" s="520"/>
      <c r="AG61" s="520"/>
      <c r="AH61" s="520"/>
      <c r="AI61" s="520"/>
      <c r="AJ61" s="520"/>
      <c r="AK61" s="520"/>
      <c r="AL61" s="520"/>
      <c r="AM61" s="520"/>
      <c r="AN61" s="520"/>
      <c r="AO61" s="520"/>
      <c r="AP61" s="520"/>
      <c r="AQ61" s="520"/>
      <c r="AR61" s="520"/>
    </row>
    <row r="62" spans="1:44" ht="25.5" customHeight="1">
      <c r="A62" s="431" t="s">
        <v>88</v>
      </c>
      <c r="B62" s="238" t="s">
        <v>95</v>
      </c>
      <c r="C62" s="389" t="s">
        <v>10188</v>
      </c>
      <c r="D62" s="238" t="s">
        <v>10189</v>
      </c>
      <c r="E62" s="418" t="s">
        <v>10190</v>
      </c>
      <c r="F62" s="419">
        <v>45309</v>
      </c>
      <c r="G62" s="238" t="s">
        <v>57</v>
      </c>
      <c r="H62" s="420">
        <v>1</v>
      </c>
      <c r="I62" s="421" t="s">
        <v>7623</v>
      </c>
      <c r="J62" s="387">
        <v>92808417</v>
      </c>
      <c r="K62" s="450" t="s">
        <v>4516</v>
      </c>
      <c r="L62" s="238" t="s">
        <v>61</v>
      </c>
      <c r="M62" s="428"/>
      <c r="N62" s="423"/>
      <c r="O62" s="424" t="s">
        <v>67</v>
      </c>
      <c r="P62" s="424" t="s">
        <v>67</v>
      </c>
      <c r="Q62" s="423"/>
      <c r="R62" s="423"/>
      <c r="S62" s="423"/>
      <c r="T62" s="425"/>
      <c r="U62" s="425"/>
      <c r="V62" s="426"/>
      <c r="W62" s="425"/>
      <c r="X62" s="516"/>
      <c r="Y62" s="516"/>
      <c r="Z62" s="516"/>
      <c r="AA62" s="516"/>
      <c r="AB62" s="516"/>
      <c r="AC62" s="519"/>
      <c r="AD62" s="519"/>
      <c r="AE62" s="520"/>
      <c r="AF62" s="520"/>
      <c r="AG62" s="520"/>
      <c r="AH62" s="520"/>
      <c r="AI62" s="520"/>
      <c r="AJ62" s="520"/>
      <c r="AK62" s="520"/>
      <c r="AL62" s="520"/>
      <c r="AM62" s="520"/>
      <c r="AN62" s="520"/>
      <c r="AO62" s="520"/>
      <c r="AP62" s="520"/>
      <c r="AQ62" s="520"/>
      <c r="AR62" s="520"/>
    </row>
    <row r="63" spans="1:44" ht="25.5" customHeight="1">
      <c r="A63" s="387" t="s">
        <v>49</v>
      </c>
      <c r="B63" s="238" t="s">
        <v>58</v>
      </c>
      <c r="C63" s="387" t="s">
        <v>10191</v>
      </c>
      <c r="D63" s="387" t="s">
        <v>10192</v>
      </c>
      <c r="E63" s="418" t="s">
        <v>10193</v>
      </c>
      <c r="F63" s="419">
        <v>45310</v>
      </c>
      <c r="G63" s="238" t="s">
        <v>72</v>
      </c>
      <c r="H63" s="451">
        <v>20</v>
      </c>
      <c r="I63" s="427">
        <v>37937</v>
      </c>
      <c r="J63" s="387">
        <v>74859105</v>
      </c>
      <c r="K63" s="238" t="s">
        <v>3679</v>
      </c>
      <c r="L63" s="238" t="s">
        <v>61</v>
      </c>
      <c r="M63" s="424"/>
      <c r="N63" s="423"/>
      <c r="O63" s="424" t="s">
        <v>67</v>
      </c>
      <c r="P63" s="424" t="s">
        <v>67</v>
      </c>
      <c r="Q63" s="423"/>
      <c r="R63" s="423"/>
      <c r="S63" s="423"/>
      <c r="T63" s="425"/>
      <c r="U63" s="425"/>
      <c r="V63" s="426"/>
      <c r="W63" s="425"/>
      <c r="X63" s="516"/>
      <c r="Y63" s="516"/>
      <c r="Z63" s="516"/>
      <c r="AA63" s="516"/>
      <c r="AB63" s="516"/>
      <c r="AC63" s="519"/>
      <c r="AD63" s="519"/>
      <c r="AE63" s="520"/>
      <c r="AF63" s="520"/>
      <c r="AG63" s="520"/>
      <c r="AH63" s="520"/>
      <c r="AI63" s="520"/>
      <c r="AJ63" s="520"/>
      <c r="AK63" s="520"/>
      <c r="AL63" s="520"/>
      <c r="AM63" s="520"/>
      <c r="AN63" s="520"/>
      <c r="AO63" s="520"/>
      <c r="AP63" s="520"/>
      <c r="AQ63" s="520"/>
      <c r="AR63" s="520"/>
    </row>
    <row r="64" spans="1:44" ht="25.5" customHeight="1">
      <c r="A64" s="389" t="s">
        <v>49</v>
      </c>
      <c r="B64" s="238" t="s">
        <v>58</v>
      </c>
      <c r="C64" s="389" t="s">
        <v>10191</v>
      </c>
      <c r="D64" s="389" t="s">
        <v>10194</v>
      </c>
      <c r="E64" s="418" t="s">
        <v>10195</v>
      </c>
      <c r="F64" s="419">
        <v>45310</v>
      </c>
      <c r="G64" s="238" t="s">
        <v>72</v>
      </c>
      <c r="H64" s="451">
        <v>39</v>
      </c>
      <c r="I64" s="427">
        <v>30853</v>
      </c>
      <c r="J64" s="389">
        <v>42491843</v>
      </c>
      <c r="K64" s="238" t="s">
        <v>3679</v>
      </c>
      <c r="L64" s="238" t="s">
        <v>61</v>
      </c>
      <c r="M64" s="428"/>
      <c r="N64" s="423"/>
      <c r="O64" s="424" t="s">
        <v>67</v>
      </c>
      <c r="P64" s="424" t="s">
        <v>67</v>
      </c>
      <c r="Q64" s="423"/>
      <c r="R64" s="423"/>
      <c r="S64" s="423"/>
      <c r="T64" s="425"/>
      <c r="U64" s="425"/>
      <c r="V64" s="426"/>
      <c r="W64" s="425"/>
      <c r="X64" s="516"/>
      <c r="Y64" s="516"/>
      <c r="Z64" s="516"/>
      <c r="AA64" s="516"/>
      <c r="AB64" s="516"/>
      <c r="AC64" s="519"/>
      <c r="AD64" s="519"/>
      <c r="AE64" s="520"/>
      <c r="AF64" s="520"/>
      <c r="AG64" s="520"/>
      <c r="AH64" s="520"/>
      <c r="AI64" s="520"/>
      <c r="AJ64" s="520"/>
      <c r="AK64" s="520"/>
      <c r="AL64" s="520"/>
      <c r="AM64" s="520"/>
      <c r="AN64" s="520"/>
      <c r="AO64" s="520"/>
      <c r="AP64" s="520"/>
      <c r="AQ64" s="520"/>
      <c r="AR64" s="520"/>
    </row>
    <row r="65" spans="1:44" ht="25.5" customHeight="1">
      <c r="A65" s="389" t="s">
        <v>49</v>
      </c>
      <c r="B65" s="238" t="s">
        <v>58</v>
      </c>
      <c r="C65" s="389" t="s">
        <v>10191</v>
      </c>
      <c r="D65" s="389" t="s">
        <v>10196</v>
      </c>
      <c r="E65" s="418" t="s">
        <v>10197</v>
      </c>
      <c r="F65" s="419">
        <v>45310</v>
      </c>
      <c r="G65" s="238" t="s">
        <v>72</v>
      </c>
      <c r="H65" s="451">
        <v>20</v>
      </c>
      <c r="I65" s="427">
        <v>37656</v>
      </c>
      <c r="J65" s="389">
        <v>71216538</v>
      </c>
      <c r="K65" s="238" t="s">
        <v>3679</v>
      </c>
      <c r="L65" s="238" t="s">
        <v>61</v>
      </c>
      <c r="M65" s="428"/>
      <c r="N65" s="423"/>
      <c r="O65" s="424" t="s">
        <v>67</v>
      </c>
      <c r="P65" s="424" t="s">
        <v>67</v>
      </c>
      <c r="Q65" s="423"/>
      <c r="R65" s="423"/>
      <c r="S65" s="423"/>
      <c r="T65" s="425"/>
      <c r="U65" s="425"/>
      <c r="V65" s="426"/>
      <c r="W65" s="425"/>
      <c r="X65" s="516"/>
      <c r="Y65" s="516"/>
      <c r="Z65" s="516"/>
      <c r="AA65" s="516"/>
      <c r="AB65" s="516"/>
      <c r="AC65" s="519"/>
      <c r="AD65" s="519"/>
      <c r="AE65" s="520"/>
      <c r="AF65" s="520"/>
      <c r="AG65" s="520"/>
      <c r="AH65" s="520"/>
      <c r="AI65" s="520"/>
      <c r="AJ65" s="520"/>
      <c r="AK65" s="520"/>
      <c r="AL65" s="520"/>
      <c r="AM65" s="520"/>
      <c r="AN65" s="520"/>
      <c r="AO65" s="520"/>
      <c r="AP65" s="520"/>
      <c r="AQ65" s="520"/>
      <c r="AR65" s="520"/>
    </row>
    <row r="66" spans="1:44" ht="25.5" customHeight="1">
      <c r="A66" s="389" t="s">
        <v>49</v>
      </c>
      <c r="B66" s="238" t="s">
        <v>58</v>
      </c>
      <c r="C66" s="389" t="s">
        <v>10191</v>
      </c>
      <c r="D66" s="389" t="s">
        <v>10198</v>
      </c>
      <c r="E66" s="418" t="s">
        <v>10199</v>
      </c>
      <c r="F66" s="419">
        <v>45310</v>
      </c>
      <c r="G66" s="238" t="s">
        <v>57</v>
      </c>
      <c r="H66" s="451">
        <v>40</v>
      </c>
      <c r="I66" s="427">
        <v>30349</v>
      </c>
      <c r="J66" s="389">
        <v>41741482</v>
      </c>
      <c r="K66" s="238" t="s">
        <v>3679</v>
      </c>
      <c r="L66" s="238" t="s">
        <v>61</v>
      </c>
      <c r="M66" s="428"/>
      <c r="N66" s="423"/>
      <c r="O66" s="428" t="s">
        <v>705</v>
      </c>
      <c r="P66" s="428" t="s">
        <v>705</v>
      </c>
      <c r="Q66" s="423"/>
      <c r="R66" s="423"/>
      <c r="S66" s="423"/>
      <c r="T66" s="425"/>
      <c r="U66" s="425"/>
      <c r="V66" s="426"/>
      <c r="W66" s="425"/>
      <c r="X66" s="516"/>
      <c r="Y66" s="516"/>
      <c r="Z66" s="516"/>
      <c r="AA66" s="516"/>
      <c r="AB66" s="516"/>
      <c r="AC66" s="519"/>
      <c r="AD66" s="519"/>
      <c r="AE66" s="520"/>
      <c r="AF66" s="520"/>
      <c r="AG66" s="520"/>
      <c r="AH66" s="520"/>
      <c r="AI66" s="520"/>
      <c r="AJ66" s="520"/>
      <c r="AK66" s="520"/>
      <c r="AL66" s="520"/>
      <c r="AM66" s="520"/>
      <c r="AN66" s="520"/>
      <c r="AO66" s="520"/>
      <c r="AP66" s="520"/>
      <c r="AQ66" s="520"/>
      <c r="AR66" s="520"/>
    </row>
    <row r="67" spans="1:44" ht="25.5" customHeight="1">
      <c r="A67" s="384" t="s">
        <v>651</v>
      </c>
      <c r="B67" s="384" t="s">
        <v>400</v>
      </c>
      <c r="C67" s="238" t="s">
        <v>10200</v>
      </c>
      <c r="D67" s="384" t="s">
        <v>10201</v>
      </c>
      <c r="E67" s="418" t="s">
        <v>10202</v>
      </c>
      <c r="F67" s="419">
        <v>45310</v>
      </c>
      <c r="G67" s="238" t="s">
        <v>72</v>
      </c>
      <c r="H67" s="451">
        <v>78</v>
      </c>
      <c r="I67" s="427">
        <v>17261</v>
      </c>
      <c r="J67" s="384">
        <v>42723496</v>
      </c>
      <c r="K67" s="238" t="s">
        <v>3696</v>
      </c>
      <c r="L67" s="238" t="s">
        <v>61</v>
      </c>
      <c r="M67" s="428"/>
      <c r="N67" s="423"/>
      <c r="O67" s="424" t="s">
        <v>67</v>
      </c>
      <c r="P67" s="424" t="s">
        <v>67</v>
      </c>
      <c r="Q67" s="423"/>
      <c r="R67" s="423"/>
      <c r="S67" s="423"/>
      <c r="T67" s="425"/>
      <c r="U67" s="425"/>
      <c r="V67" s="426"/>
      <c r="W67" s="425"/>
      <c r="X67" s="516"/>
      <c r="Y67" s="516"/>
      <c r="Z67" s="516"/>
      <c r="AA67" s="516"/>
      <c r="AB67" s="516"/>
      <c r="AC67" s="519"/>
      <c r="AD67" s="519"/>
      <c r="AE67" s="520"/>
      <c r="AF67" s="520"/>
      <c r="AG67" s="520"/>
      <c r="AH67" s="520"/>
      <c r="AI67" s="520"/>
      <c r="AJ67" s="520"/>
      <c r="AK67" s="520"/>
      <c r="AL67" s="520"/>
      <c r="AM67" s="520"/>
      <c r="AN67" s="520"/>
      <c r="AO67" s="520"/>
      <c r="AP67" s="520"/>
      <c r="AQ67" s="520"/>
      <c r="AR67" s="520"/>
    </row>
    <row r="68" spans="1:44" ht="25.5" customHeight="1">
      <c r="A68" s="384" t="s">
        <v>227</v>
      </c>
      <c r="B68" s="384" t="s">
        <v>4921</v>
      </c>
      <c r="C68" s="238" t="s">
        <v>10203</v>
      </c>
      <c r="D68" s="384" t="s">
        <v>10204</v>
      </c>
      <c r="E68" s="418" t="s">
        <v>10205</v>
      </c>
      <c r="F68" s="419">
        <v>45313</v>
      </c>
      <c r="G68" s="238" t="s">
        <v>72</v>
      </c>
      <c r="H68" s="451">
        <v>25</v>
      </c>
      <c r="I68" s="427">
        <v>36436</v>
      </c>
      <c r="J68" s="384">
        <v>76195893</v>
      </c>
      <c r="K68" s="238" t="s">
        <v>3696</v>
      </c>
      <c r="L68" s="238" t="s">
        <v>61</v>
      </c>
      <c r="M68" s="428"/>
      <c r="N68" s="423"/>
      <c r="O68" s="424" t="s">
        <v>67</v>
      </c>
      <c r="P68" s="424" t="s">
        <v>67</v>
      </c>
      <c r="Q68" s="423"/>
      <c r="R68" s="423"/>
      <c r="S68" s="423"/>
      <c r="T68" s="425"/>
      <c r="U68" s="425"/>
      <c r="V68" s="426"/>
      <c r="W68" s="425"/>
      <c r="X68" s="516"/>
      <c r="Y68" s="516"/>
      <c r="Z68" s="516"/>
      <c r="AA68" s="517"/>
      <c r="AB68" s="517"/>
      <c r="AC68" s="518"/>
      <c r="AD68" s="519"/>
      <c r="AE68" s="520"/>
      <c r="AF68" s="520"/>
      <c r="AG68" s="520"/>
      <c r="AH68" s="520"/>
      <c r="AI68" s="520"/>
      <c r="AJ68" s="520"/>
      <c r="AK68" s="520"/>
      <c r="AL68" s="520"/>
      <c r="AM68" s="520"/>
      <c r="AN68" s="520"/>
      <c r="AO68" s="520"/>
      <c r="AP68" s="520"/>
      <c r="AQ68" s="520"/>
      <c r="AR68" s="520"/>
    </row>
    <row r="69" spans="1:44" ht="25.5" customHeight="1">
      <c r="A69" s="384" t="s">
        <v>369</v>
      </c>
      <c r="B69" s="384" t="s">
        <v>375</v>
      </c>
      <c r="C69" s="238" t="s">
        <v>10206</v>
      </c>
      <c r="D69" s="384" t="s">
        <v>10207</v>
      </c>
      <c r="E69" s="418" t="s">
        <v>10208</v>
      </c>
      <c r="F69" s="419">
        <v>45313</v>
      </c>
      <c r="G69" s="238" t="s">
        <v>72</v>
      </c>
      <c r="H69" s="451">
        <v>23</v>
      </c>
      <c r="I69" s="427">
        <v>36908</v>
      </c>
      <c r="J69" s="384">
        <v>75736663</v>
      </c>
      <c r="K69" s="238" t="s">
        <v>3696</v>
      </c>
      <c r="L69" s="238" t="s">
        <v>61</v>
      </c>
      <c r="M69" s="428"/>
      <c r="N69" s="423"/>
      <c r="O69" s="428" t="s">
        <v>705</v>
      </c>
      <c r="P69" s="428" t="s">
        <v>705</v>
      </c>
      <c r="Q69" s="423"/>
      <c r="R69" s="423"/>
      <c r="S69" s="423"/>
      <c r="T69" s="425" t="s">
        <v>68</v>
      </c>
      <c r="U69" s="425"/>
      <c r="V69" s="426" t="s">
        <v>10209</v>
      </c>
      <c r="W69" s="425" t="s">
        <v>3065</v>
      </c>
      <c r="X69" s="516"/>
      <c r="Y69" s="516"/>
      <c r="Z69" s="516"/>
      <c r="AA69" s="517"/>
      <c r="AB69" s="517"/>
      <c r="AC69" s="518"/>
      <c r="AD69" s="519"/>
      <c r="AE69" s="520"/>
      <c r="AF69" s="520"/>
      <c r="AG69" s="520"/>
      <c r="AH69" s="520"/>
      <c r="AI69" s="520"/>
      <c r="AJ69" s="520"/>
      <c r="AK69" s="520"/>
      <c r="AL69" s="520"/>
      <c r="AM69" s="520"/>
      <c r="AN69" s="520"/>
      <c r="AO69" s="520"/>
      <c r="AP69" s="520"/>
      <c r="AQ69" s="520"/>
      <c r="AR69" s="520"/>
    </row>
    <row r="70" spans="1:44" ht="25.5" customHeight="1">
      <c r="A70" s="384" t="s">
        <v>369</v>
      </c>
      <c r="B70" s="384" t="s">
        <v>375</v>
      </c>
      <c r="C70" s="238" t="s">
        <v>10206</v>
      </c>
      <c r="D70" s="384" t="s">
        <v>10210</v>
      </c>
      <c r="E70" s="418" t="s">
        <v>10211</v>
      </c>
      <c r="F70" s="419">
        <v>45313</v>
      </c>
      <c r="G70" s="238" t="s">
        <v>57</v>
      </c>
      <c r="H70" s="451">
        <v>25</v>
      </c>
      <c r="I70" s="427">
        <v>36484</v>
      </c>
      <c r="J70" s="384">
        <v>70383592</v>
      </c>
      <c r="K70" s="238" t="s">
        <v>3696</v>
      </c>
      <c r="L70" s="238" t="s">
        <v>61</v>
      </c>
      <c r="M70" s="428"/>
      <c r="N70" s="423"/>
      <c r="O70" s="428" t="s">
        <v>705</v>
      </c>
      <c r="P70" s="428" t="s">
        <v>705</v>
      </c>
      <c r="Q70" s="423"/>
      <c r="R70" s="423"/>
      <c r="S70" s="423"/>
      <c r="T70" s="425" t="s">
        <v>68</v>
      </c>
      <c r="U70" s="425"/>
      <c r="V70" s="426" t="s">
        <v>10212</v>
      </c>
      <c r="W70" s="425" t="s">
        <v>3065</v>
      </c>
      <c r="X70" s="516"/>
      <c r="Y70" s="516"/>
      <c r="Z70" s="516"/>
      <c r="AA70" s="517"/>
      <c r="AB70" s="517"/>
      <c r="AC70" s="518"/>
      <c r="AD70" s="519"/>
      <c r="AE70" s="520"/>
      <c r="AF70" s="520"/>
      <c r="AG70" s="520"/>
      <c r="AH70" s="520"/>
      <c r="AI70" s="520"/>
      <c r="AJ70" s="520"/>
      <c r="AK70" s="520"/>
      <c r="AL70" s="520"/>
      <c r="AM70" s="520"/>
      <c r="AN70" s="520"/>
      <c r="AO70" s="520"/>
      <c r="AP70" s="520"/>
      <c r="AQ70" s="520"/>
      <c r="AR70" s="520"/>
    </row>
    <row r="71" spans="1:44" ht="25.5" customHeight="1">
      <c r="A71" s="384" t="s">
        <v>369</v>
      </c>
      <c r="B71" s="384" t="s">
        <v>375</v>
      </c>
      <c r="C71" s="238" t="s">
        <v>10206</v>
      </c>
      <c r="D71" s="384" t="s">
        <v>10213</v>
      </c>
      <c r="E71" s="418" t="s">
        <v>10214</v>
      </c>
      <c r="F71" s="419">
        <v>45313</v>
      </c>
      <c r="G71" s="238" t="s">
        <v>57</v>
      </c>
      <c r="H71" s="451">
        <v>39</v>
      </c>
      <c r="I71" s="427">
        <v>31170</v>
      </c>
      <c r="J71" s="384">
        <v>45270170</v>
      </c>
      <c r="K71" s="238" t="s">
        <v>3696</v>
      </c>
      <c r="L71" s="238" t="s">
        <v>61</v>
      </c>
      <c r="M71" s="428"/>
      <c r="N71" s="423"/>
      <c r="O71" s="428" t="s">
        <v>705</v>
      </c>
      <c r="P71" s="428" t="s">
        <v>705</v>
      </c>
      <c r="Q71" s="423"/>
      <c r="R71" s="423"/>
      <c r="S71" s="423"/>
      <c r="T71" s="425" t="s">
        <v>68</v>
      </c>
      <c r="U71" s="425"/>
      <c r="V71" s="426" t="s">
        <v>10215</v>
      </c>
      <c r="W71" s="425" t="s">
        <v>3065</v>
      </c>
      <c r="X71" s="516"/>
      <c r="Y71" s="516"/>
      <c r="Z71" s="516"/>
      <c r="AA71" s="517"/>
      <c r="AB71" s="517"/>
      <c r="AC71" s="518"/>
      <c r="AD71" s="519"/>
      <c r="AE71" s="520"/>
      <c r="AF71" s="520"/>
      <c r="AG71" s="520"/>
      <c r="AH71" s="520"/>
      <c r="AI71" s="520"/>
      <c r="AJ71" s="520"/>
      <c r="AK71" s="520"/>
      <c r="AL71" s="520"/>
      <c r="AM71" s="520"/>
      <c r="AN71" s="520"/>
      <c r="AO71" s="520"/>
      <c r="AP71" s="520"/>
      <c r="AQ71" s="520"/>
      <c r="AR71" s="520"/>
    </row>
    <row r="72" spans="1:44" ht="25.5" customHeight="1">
      <c r="A72" s="384" t="s">
        <v>595</v>
      </c>
      <c r="B72" s="384" t="s">
        <v>4921</v>
      </c>
      <c r="C72" s="238" t="s">
        <v>10216</v>
      </c>
      <c r="D72" s="384" t="s">
        <v>10217</v>
      </c>
      <c r="E72" s="418" t="s">
        <v>10218</v>
      </c>
      <c r="F72" s="419">
        <v>45313</v>
      </c>
      <c r="G72" s="238" t="s">
        <v>57</v>
      </c>
      <c r="H72" s="451">
        <v>51</v>
      </c>
      <c r="I72" s="427">
        <v>26975</v>
      </c>
      <c r="J72" s="384">
        <v>40138235</v>
      </c>
      <c r="K72" s="238" t="s">
        <v>3696</v>
      </c>
      <c r="L72" s="238" t="s">
        <v>61</v>
      </c>
      <c r="M72" s="424"/>
      <c r="N72" s="423"/>
      <c r="O72" s="424" t="s">
        <v>67</v>
      </c>
      <c r="P72" s="423" t="s">
        <v>10219</v>
      </c>
      <c r="Q72" s="423"/>
      <c r="R72" s="424" t="s">
        <v>67</v>
      </c>
      <c r="S72" s="423" t="s">
        <v>10176</v>
      </c>
      <c r="T72" s="425"/>
      <c r="U72" s="425"/>
      <c r="V72" s="426"/>
      <c r="W72" s="425"/>
      <c r="X72" s="516"/>
      <c r="Y72" s="516"/>
      <c r="Z72" s="516"/>
      <c r="AA72" s="517"/>
      <c r="AB72" s="517"/>
      <c r="AC72" s="518"/>
      <c r="AD72" s="519"/>
      <c r="AE72" s="520"/>
      <c r="AF72" s="520"/>
      <c r="AG72" s="520"/>
      <c r="AH72" s="520"/>
      <c r="AI72" s="520"/>
      <c r="AJ72" s="520"/>
      <c r="AK72" s="520"/>
      <c r="AL72" s="520"/>
      <c r="AM72" s="520"/>
      <c r="AN72" s="520"/>
      <c r="AO72" s="520"/>
      <c r="AP72" s="520"/>
      <c r="AQ72" s="520"/>
      <c r="AR72" s="520"/>
    </row>
    <row r="73" spans="1:44" ht="25.5" customHeight="1">
      <c r="A73" s="384" t="s">
        <v>595</v>
      </c>
      <c r="B73" s="384" t="s">
        <v>4921</v>
      </c>
      <c r="C73" s="238" t="s">
        <v>10216</v>
      </c>
      <c r="D73" s="384" t="s">
        <v>10220</v>
      </c>
      <c r="E73" s="452" t="s">
        <v>10221</v>
      </c>
      <c r="F73" s="419">
        <v>45313</v>
      </c>
      <c r="G73" s="238" t="s">
        <v>57</v>
      </c>
      <c r="H73" s="451">
        <v>60</v>
      </c>
      <c r="I73" s="427">
        <v>23667</v>
      </c>
      <c r="J73" s="384">
        <v>8180813</v>
      </c>
      <c r="K73" s="238" t="s">
        <v>3696</v>
      </c>
      <c r="L73" s="238" t="s">
        <v>61</v>
      </c>
      <c r="M73" s="424"/>
      <c r="N73" s="423"/>
      <c r="O73" s="423" t="s">
        <v>10219</v>
      </c>
      <c r="P73" s="428" t="s">
        <v>705</v>
      </c>
      <c r="Q73" s="423"/>
      <c r="R73" s="424" t="s">
        <v>67</v>
      </c>
      <c r="S73" s="423"/>
      <c r="T73" s="425"/>
      <c r="U73" s="425"/>
      <c r="V73" s="426"/>
      <c r="W73" s="425"/>
      <c r="X73" s="516"/>
      <c r="Y73" s="516"/>
      <c r="Z73" s="516"/>
      <c r="AA73" s="517"/>
      <c r="AB73" s="517"/>
      <c r="AC73" s="518"/>
      <c r="AD73" s="519"/>
      <c r="AE73" s="520"/>
      <c r="AF73" s="520"/>
      <c r="AG73" s="520"/>
      <c r="AH73" s="520"/>
      <c r="AI73" s="520"/>
      <c r="AJ73" s="520"/>
      <c r="AK73" s="520"/>
      <c r="AL73" s="520"/>
      <c r="AM73" s="520"/>
      <c r="AN73" s="520"/>
      <c r="AO73" s="520"/>
      <c r="AP73" s="520"/>
      <c r="AQ73" s="520"/>
      <c r="AR73" s="520"/>
    </row>
    <row r="74" spans="1:44" ht="25.5" customHeight="1">
      <c r="A74" s="384" t="s">
        <v>595</v>
      </c>
      <c r="B74" s="384" t="s">
        <v>4921</v>
      </c>
      <c r="C74" s="238" t="s">
        <v>10216</v>
      </c>
      <c r="D74" s="384" t="s">
        <v>10222</v>
      </c>
      <c r="E74" s="418" t="s">
        <v>10223</v>
      </c>
      <c r="F74" s="419">
        <v>45313</v>
      </c>
      <c r="G74" s="238" t="s">
        <v>57</v>
      </c>
      <c r="H74" s="451">
        <v>48</v>
      </c>
      <c r="I74" s="427">
        <v>27808</v>
      </c>
      <c r="J74" s="384">
        <v>42763106</v>
      </c>
      <c r="K74" s="238" t="s">
        <v>3696</v>
      </c>
      <c r="L74" s="238" t="s">
        <v>61</v>
      </c>
      <c r="M74" s="424"/>
      <c r="N74" s="423"/>
      <c r="O74" s="424" t="s">
        <v>67</v>
      </c>
      <c r="P74" s="424" t="s">
        <v>67</v>
      </c>
      <c r="Q74" s="423"/>
      <c r="R74" s="423"/>
      <c r="S74" s="423"/>
      <c r="T74" s="425"/>
      <c r="U74" s="425"/>
      <c r="V74" s="426"/>
      <c r="W74" s="425"/>
      <c r="X74" s="516"/>
      <c r="Y74" s="516"/>
      <c r="Z74" s="516"/>
      <c r="AA74" s="517"/>
      <c r="AB74" s="517"/>
      <c r="AC74" s="518"/>
      <c r="AD74" s="519"/>
      <c r="AE74" s="520"/>
      <c r="AF74" s="520"/>
      <c r="AG74" s="520"/>
      <c r="AH74" s="520"/>
      <c r="AI74" s="520"/>
      <c r="AJ74" s="520"/>
      <c r="AK74" s="520"/>
      <c r="AL74" s="520"/>
      <c r="AM74" s="520"/>
      <c r="AN74" s="520"/>
      <c r="AO74" s="520"/>
      <c r="AP74" s="520"/>
      <c r="AQ74" s="520"/>
      <c r="AR74" s="520"/>
    </row>
    <row r="75" spans="1:44" ht="25.5" customHeight="1">
      <c r="A75" s="384" t="s">
        <v>88</v>
      </c>
      <c r="B75" s="384" t="s">
        <v>95</v>
      </c>
      <c r="C75" s="238" t="s">
        <v>10224</v>
      </c>
      <c r="D75" s="384" t="s">
        <v>10225</v>
      </c>
      <c r="E75" s="418" t="s">
        <v>10226</v>
      </c>
      <c r="F75" s="419">
        <v>45314</v>
      </c>
      <c r="G75" s="238" t="s">
        <v>57</v>
      </c>
      <c r="H75" s="451">
        <v>45</v>
      </c>
      <c r="I75" s="421" t="s">
        <v>7623</v>
      </c>
      <c r="J75" s="384">
        <v>43102093</v>
      </c>
      <c r="K75" s="238" t="s">
        <v>3696</v>
      </c>
      <c r="L75" s="238" t="s">
        <v>61</v>
      </c>
      <c r="M75" s="424"/>
      <c r="N75" s="423"/>
      <c r="O75" s="428" t="s">
        <v>705</v>
      </c>
      <c r="P75" s="428" t="s">
        <v>705</v>
      </c>
      <c r="Q75" s="423"/>
      <c r="R75" s="423"/>
      <c r="S75" s="423"/>
      <c r="T75" s="425"/>
      <c r="U75" s="425"/>
      <c r="V75" s="426"/>
      <c r="W75" s="425"/>
      <c r="X75" s="516"/>
      <c r="Y75" s="516"/>
      <c r="Z75" s="516"/>
      <c r="AA75" s="517"/>
      <c r="AB75" s="517"/>
      <c r="AC75" s="518"/>
      <c r="AD75" s="519"/>
      <c r="AE75" s="520"/>
      <c r="AF75" s="520"/>
      <c r="AG75" s="520"/>
      <c r="AH75" s="520"/>
      <c r="AI75" s="520"/>
      <c r="AJ75" s="520"/>
      <c r="AK75" s="520"/>
      <c r="AL75" s="520"/>
      <c r="AM75" s="520"/>
      <c r="AN75" s="520"/>
      <c r="AO75" s="520"/>
      <c r="AP75" s="520"/>
      <c r="AQ75" s="520"/>
      <c r="AR75" s="520"/>
    </row>
    <row r="76" spans="1:44" ht="25.5" customHeight="1">
      <c r="A76" s="384" t="s">
        <v>88</v>
      </c>
      <c r="B76" s="384" t="s">
        <v>95</v>
      </c>
      <c r="C76" s="238" t="s">
        <v>10224</v>
      </c>
      <c r="D76" s="384" t="s">
        <v>10227</v>
      </c>
      <c r="E76" s="418" t="s">
        <v>10228</v>
      </c>
      <c r="F76" s="419">
        <v>45314</v>
      </c>
      <c r="G76" s="238" t="s">
        <v>72</v>
      </c>
      <c r="H76" s="451">
        <v>40</v>
      </c>
      <c r="I76" s="421" t="s">
        <v>7623</v>
      </c>
      <c r="J76" s="384">
        <v>42299944</v>
      </c>
      <c r="K76" s="238" t="s">
        <v>3696</v>
      </c>
      <c r="L76" s="238" t="s">
        <v>61</v>
      </c>
      <c r="M76" s="428"/>
      <c r="N76" s="423"/>
      <c r="O76" s="428" t="s">
        <v>705</v>
      </c>
      <c r="P76" s="428" t="s">
        <v>705</v>
      </c>
      <c r="Q76" s="423"/>
      <c r="R76" s="423"/>
      <c r="S76" s="423"/>
      <c r="T76" s="425"/>
      <c r="U76" s="425"/>
      <c r="V76" s="426"/>
      <c r="W76" s="425"/>
      <c r="X76" s="516"/>
      <c r="Y76" s="516"/>
      <c r="Z76" s="516"/>
      <c r="AA76" s="517"/>
      <c r="AB76" s="517"/>
      <c r="AC76" s="518"/>
      <c r="AD76" s="519"/>
      <c r="AE76" s="520"/>
      <c r="AF76" s="520"/>
      <c r="AG76" s="520"/>
      <c r="AH76" s="520"/>
      <c r="AI76" s="520"/>
      <c r="AJ76" s="520"/>
      <c r="AK76" s="520"/>
      <c r="AL76" s="520"/>
      <c r="AM76" s="520"/>
      <c r="AN76" s="520"/>
      <c r="AO76" s="520"/>
      <c r="AP76" s="520"/>
      <c r="AQ76" s="520"/>
      <c r="AR76" s="520"/>
    </row>
    <row r="77" spans="1:44" ht="25.5" customHeight="1">
      <c r="A77" s="384" t="s">
        <v>88</v>
      </c>
      <c r="B77" s="384" t="s">
        <v>95</v>
      </c>
      <c r="C77" s="238" t="s">
        <v>10224</v>
      </c>
      <c r="D77" s="384" t="s">
        <v>10229</v>
      </c>
      <c r="E77" s="418" t="s">
        <v>10230</v>
      </c>
      <c r="F77" s="419">
        <v>45314</v>
      </c>
      <c r="G77" s="238" t="s">
        <v>57</v>
      </c>
      <c r="H77" s="451">
        <v>27</v>
      </c>
      <c r="I77" s="421" t="s">
        <v>7623</v>
      </c>
      <c r="J77" s="384">
        <v>72624630</v>
      </c>
      <c r="K77" s="238" t="s">
        <v>3696</v>
      </c>
      <c r="L77" s="238" t="s">
        <v>61</v>
      </c>
      <c r="M77" s="428"/>
      <c r="N77" s="424"/>
      <c r="O77" s="428" t="s">
        <v>705</v>
      </c>
      <c r="P77" s="428" t="s">
        <v>705</v>
      </c>
      <c r="Q77" s="423"/>
      <c r="R77" s="423"/>
      <c r="S77" s="423"/>
      <c r="T77" s="425"/>
      <c r="U77" s="425"/>
      <c r="V77" s="426"/>
      <c r="W77" s="425"/>
      <c r="X77" s="516"/>
      <c r="Y77" s="516"/>
      <c r="Z77" s="516"/>
      <c r="AA77" s="517"/>
      <c r="AB77" s="517"/>
      <c r="AC77" s="518"/>
      <c r="AD77" s="519"/>
      <c r="AE77" s="520"/>
      <c r="AF77" s="520"/>
      <c r="AG77" s="520"/>
      <c r="AH77" s="520"/>
      <c r="AI77" s="520"/>
      <c r="AJ77" s="520"/>
      <c r="AK77" s="520"/>
      <c r="AL77" s="520"/>
      <c r="AM77" s="520"/>
      <c r="AN77" s="520"/>
      <c r="AO77" s="520"/>
      <c r="AP77" s="520"/>
      <c r="AQ77" s="520"/>
      <c r="AR77" s="520"/>
    </row>
    <row r="78" spans="1:44" ht="25.5" customHeight="1">
      <c r="A78" s="523" t="s">
        <v>10231</v>
      </c>
      <c r="B78" s="384"/>
      <c r="C78" s="238"/>
      <c r="D78" s="238"/>
      <c r="E78" s="411">
        <v>35667</v>
      </c>
      <c r="F78" s="419">
        <v>45315</v>
      </c>
      <c r="G78" s="238"/>
      <c r="H78" s="451"/>
      <c r="I78" s="427"/>
      <c r="J78" s="238"/>
      <c r="K78" s="238"/>
      <c r="L78" s="238"/>
      <c r="M78" s="424"/>
      <c r="N78" s="453">
        <v>0.629</v>
      </c>
      <c r="O78" s="428" t="s">
        <v>705</v>
      </c>
      <c r="P78" s="428" t="s">
        <v>705</v>
      </c>
      <c r="Q78" s="424"/>
      <c r="R78" s="424"/>
      <c r="S78" s="424"/>
      <c r="T78" s="425"/>
      <c r="U78" s="425"/>
      <c r="V78" s="426"/>
      <c r="W78" s="425"/>
      <c r="X78" s="516"/>
      <c r="Y78" s="516"/>
      <c r="Z78" s="516"/>
      <c r="AA78" s="517"/>
      <c r="AB78" s="517"/>
      <c r="AC78" s="518"/>
      <c r="AD78" s="519"/>
      <c r="AE78" s="520"/>
      <c r="AF78" s="520"/>
      <c r="AG78" s="520"/>
      <c r="AH78" s="520"/>
      <c r="AI78" s="520"/>
      <c r="AJ78" s="520"/>
      <c r="AK78" s="520"/>
      <c r="AL78" s="520"/>
      <c r="AM78" s="520"/>
      <c r="AN78" s="520"/>
      <c r="AO78" s="520"/>
      <c r="AP78" s="520"/>
      <c r="AQ78" s="520"/>
      <c r="AR78" s="520"/>
    </row>
    <row r="79" spans="1:44" ht="25.5" customHeight="1">
      <c r="A79" s="523" t="s">
        <v>10231</v>
      </c>
      <c r="B79" s="238"/>
      <c r="C79" s="238"/>
      <c r="D79" s="238"/>
      <c r="E79" s="411" t="s">
        <v>10232</v>
      </c>
      <c r="F79" s="419">
        <v>45315</v>
      </c>
      <c r="G79" s="238"/>
      <c r="H79" s="451"/>
      <c r="I79" s="427"/>
      <c r="J79" s="238"/>
      <c r="K79" s="238"/>
      <c r="L79" s="238"/>
      <c r="M79" s="424"/>
      <c r="N79" s="453">
        <v>2.3889999999999998</v>
      </c>
      <c r="O79" s="428" t="s">
        <v>705</v>
      </c>
      <c r="P79" s="428" t="s">
        <v>705</v>
      </c>
      <c r="Q79" s="424"/>
      <c r="R79" s="424"/>
      <c r="S79" s="424"/>
      <c r="T79" s="425"/>
      <c r="U79" s="425"/>
      <c r="V79" s="426"/>
      <c r="W79" s="425"/>
      <c r="X79" s="516"/>
      <c r="Y79" s="516"/>
      <c r="Z79" s="516"/>
      <c r="AA79" s="517"/>
      <c r="AB79" s="517"/>
      <c r="AC79" s="518"/>
      <c r="AD79" s="519"/>
      <c r="AE79" s="520"/>
      <c r="AF79" s="520"/>
      <c r="AG79" s="520"/>
      <c r="AH79" s="520"/>
      <c r="AI79" s="520"/>
      <c r="AJ79" s="520"/>
      <c r="AK79" s="520"/>
      <c r="AL79" s="520"/>
      <c r="AM79" s="520"/>
      <c r="AN79" s="520"/>
      <c r="AO79" s="520"/>
      <c r="AP79" s="520"/>
      <c r="AQ79" s="520"/>
      <c r="AR79" s="520"/>
    </row>
    <row r="80" spans="1:44" ht="25.5" customHeight="1">
      <c r="A80" s="384" t="s">
        <v>1235</v>
      </c>
      <c r="B80" s="384" t="s">
        <v>375</v>
      </c>
      <c r="C80" s="238" t="s">
        <v>10233</v>
      </c>
      <c r="D80" s="384" t="s">
        <v>10234</v>
      </c>
      <c r="E80" s="418" t="s">
        <v>10235</v>
      </c>
      <c r="F80" s="419">
        <v>45315</v>
      </c>
      <c r="G80" s="238" t="s">
        <v>57</v>
      </c>
      <c r="H80" s="451">
        <v>20</v>
      </c>
      <c r="I80" s="427">
        <v>38293</v>
      </c>
      <c r="J80" s="384">
        <v>60295674</v>
      </c>
      <c r="K80" s="238" t="s">
        <v>3696</v>
      </c>
      <c r="L80" s="238" t="s">
        <v>61</v>
      </c>
      <c r="M80" s="424"/>
      <c r="N80" s="423"/>
      <c r="O80" s="424" t="s">
        <v>67</v>
      </c>
      <c r="P80" s="424" t="s">
        <v>67</v>
      </c>
      <c r="Q80" s="424"/>
      <c r="R80" s="424"/>
      <c r="S80" s="424"/>
      <c r="T80" s="425" t="s">
        <v>68</v>
      </c>
      <c r="U80" s="425" t="s">
        <v>10236</v>
      </c>
      <c r="V80" s="426" t="s">
        <v>10237</v>
      </c>
      <c r="W80" s="425" t="s">
        <v>389</v>
      </c>
      <c r="X80" s="516"/>
      <c r="Y80" s="516"/>
      <c r="Z80" s="516"/>
      <c r="AA80" s="517"/>
      <c r="AB80" s="517"/>
      <c r="AC80" s="518"/>
      <c r="AD80" s="519"/>
      <c r="AE80" s="520"/>
      <c r="AF80" s="520"/>
      <c r="AG80" s="520"/>
      <c r="AH80" s="520"/>
      <c r="AI80" s="520"/>
      <c r="AJ80" s="520"/>
      <c r="AK80" s="520"/>
      <c r="AL80" s="520"/>
      <c r="AM80" s="520"/>
      <c r="AN80" s="520"/>
      <c r="AO80" s="520"/>
      <c r="AP80" s="520"/>
      <c r="AQ80" s="520"/>
      <c r="AR80" s="520"/>
    </row>
    <row r="81" spans="1:44" ht="25.5" customHeight="1">
      <c r="A81" s="384" t="s">
        <v>1235</v>
      </c>
      <c r="B81" s="384" t="s">
        <v>375</v>
      </c>
      <c r="C81" s="238" t="s">
        <v>10233</v>
      </c>
      <c r="D81" s="384" t="s">
        <v>10238</v>
      </c>
      <c r="E81" s="418" t="s">
        <v>10239</v>
      </c>
      <c r="F81" s="419">
        <v>45315</v>
      </c>
      <c r="G81" s="238" t="s">
        <v>57</v>
      </c>
      <c r="H81" s="451">
        <v>55</v>
      </c>
      <c r="I81" s="427">
        <v>25452</v>
      </c>
      <c r="J81" s="384">
        <v>18897932</v>
      </c>
      <c r="K81" s="238" t="s">
        <v>3696</v>
      </c>
      <c r="L81" s="238" t="s">
        <v>61</v>
      </c>
      <c r="M81" s="424"/>
      <c r="N81" s="423"/>
      <c r="O81" s="424" t="s">
        <v>67</v>
      </c>
      <c r="P81" s="424" t="s">
        <v>67</v>
      </c>
      <c r="Q81" s="424"/>
      <c r="R81" s="424"/>
      <c r="S81" s="424"/>
      <c r="T81" s="425" t="s">
        <v>68</v>
      </c>
      <c r="U81" s="425" t="s">
        <v>10236</v>
      </c>
      <c r="V81" s="426">
        <v>3.2</v>
      </c>
      <c r="W81" s="425" t="s">
        <v>389</v>
      </c>
      <c r="X81" s="516"/>
      <c r="Y81" s="516"/>
      <c r="Z81" s="516"/>
      <c r="AA81" s="517"/>
      <c r="AB81" s="517"/>
      <c r="AC81" s="518"/>
      <c r="AD81" s="519"/>
      <c r="AE81" s="520"/>
      <c r="AF81" s="520"/>
      <c r="AG81" s="520"/>
      <c r="AH81" s="520"/>
      <c r="AI81" s="520"/>
      <c r="AJ81" s="520"/>
      <c r="AK81" s="520"/>
      <c r="AL81" s="520"/>
      <c r="AM81" s="520"/>
      <c r="AN81" s="520"/>
      <c r="AO81" s="520"/>
      <c r="AP81" s="520"/>
      <c r="AQ81" s="520"/>
      <c r="AR81" s="520"/>
    </row>
    <row r="82" spans="1:44" ht="25.5" customHeight="1">
      <c r="A82" s="384" t="s">
        <v>1235</v>
      </c>
      <c r="B82" s="384" t="s">
        <v>375</v>
      </c>
      <c r="C82" s="238" t="s">
        <v>10233</v>
      </c>
      <c r="D82" s="384" t="s">
        <v>10240</v>
      </c>
      <c r="E82" s="418" t="s">
        <v>10241</v>
      </c>
      <c r="F82" s="419">
        <v>45315</v>
      </c>
      <c r="G82" s="238" t="s">
        <v>72</v>
      </c>
      <c r="H82" s="451">
        <v>39</v>
      </c>
      <c r="I82" s="427">
        <v>31170</v>
      </c>
      <c r="J82" s="384">
        <v>43047005</v>
      </c>
      <c r="K82" s="238" t="s">
        <v>3696</v>
      </c>
      <c r="L82" s="238" t="s">
        <v>61</v>
      </c>
      <c r="M82" s="428"/>
      <c r="N82" s="423"/>
      <c r="O82" s="428" t="s">
        <v>705</v>
      </c>
      <c r="P82" s="428" t="s">
        <v>705</v>
      </c>
      <c r="Q82" s="428"/>
      <c r="R82" s="428"/>
      <c r="S82" s="428"/>
      <c r="T82" s="425" t="s">
        <v>68</v>
      </c>
      <c r="U82" s="425" t="s">
        <v>10236</v>
      </c>
      <c r="V82" s="426">
        <v>190</v>
      </c>
      <c r="W82" s="425" t="s">
        <v>389</v>
      </c>
      <c r="X82" s="516"/>
      <c r="Y82" s="516"/>
      <c r="Z82" s="516"/>
      <c r="AA82" s="517"/>
      <c r="AB82" s="517"/>
      <c r="AC82" s="518"/>
      <c r="AD82" s="519"/>
      <c r="AE82" s="520"/>
      <c r="AF82" s="520"/>
      <c r="AG82" s="520"/>
      <c r="AH82" s="520"/>
      <c r="AI82" s="520"/>
      <c r="AJ82" s="520"/>
      <c r="AK82" s="520"/>
      <c r="AL82" s="520"/>
      <c r="AM82" s="520"/>
      <c r="AN82" s="520"/>
      <c r="AO82" s="520"/>
      <c r="AP82" s="520"/>
      <c r="AQ82" s="520"/>
      <c r="AR82" s="520"/>
    </row>
    <row r="83" spans="1:44" ht="25.5" customHeight="1">
      <c r="A83" s="384" t="s">
        <v>130</v>
      </c>
      <c r="B83" s="384" t="s">
        <v>4921</v>
      </c>
      <c r="C83" s="238" t="s">
        <v>10242</v>
      </c>
      <c r="D83" s="384" t="s">
        <v>10243</v>
      </c>
      <c r="E83" s="418" t="s">
        <v>10244</v>
      </c>
      <c r="F83" s="419">
        <v>45315</v>
      </c>
      <c r="G83" s="238" t="s">
        <v>57</v>
      </c>
      <c r="H83" s="451">
        <v>85</v>
      </c>
      <c r="I83" s="427">
        <v>14567</v>
      </c>
      <c r="J83" s="384">
        <v>15347389</v>
      </c>
      <c r="K83" s="238" t="s">
        <v>3696</v>
      </c>
      <c r="L83" s="238" t="s">
        <v>61</v>
      </c>
      <c r="M83" s="428"/>
      <c r="N83" s="423"/>
      <c r="O83" s="428" t="s">
        <v>705</v>
      </c>
      <c r="P83" s="428" t="s">
        <v>705</v>
      </c>
      <c r="Q83" s="423"/>
      <c r="R83" s="423"/>
      <c r="S83" s="423"/>
      <c r="T83" s="425"/>
      <c r="U83" s="425"/>
      <c r="V83" s="426"/>
      <c r="W83" s="425"/>
      <c r="X83" s="516"/>
      <c r="Y83" s="516"/>
      <c r="Z83" s="516"/>
      <c r="AA83" s="517"/>
      <c r="AB83" s="517"/>
      <c r="AC83" s="518"/>
      <c r="AD83" s="519"/>
      <c r="AE83" s="520"/>
      <c r="AF83" s="520"/>
      <c r="AG83" s="520"/>
      <c r="AH83" s="520"/>
      <c r="AI83" s="520"/>
      <c r="AJ83" s="520"/>
      <c r="AK83" s="520"/>
      <c r="AL83" s="520"/>
      <c r="AM83" s="520"/>
      <c r="AN83" s="520"/>
      <c r="AO83" s="520"/>
      <c r="AP83" s="520"/>
      <c r="AQ83" s="520"/>
      <c r="AR83" s="520"/>
    </row>
    <row r="84" spans="1:44" ht="25.5" customHeight="1">
      <c r="A84" s="384" t="s">
        <v>130</v>
      </c>
      <c r="B84" s="384" t="s">
        <v>400</v>
      </c>
      <c r="C84" s="238" t="s">
        <v>10242</v>
      </c>
      <c r="D84" s="384" t="s">
        <v>10245</v>
      </c>
      <c r="E84" s="418" t="s">
        <v>10246</v>
      </c>
      <c r="F84" s="419">
        <v>45315</v>
      </c>
      <c r="G84" s="238" t="s">
        <v>57</v>
      </c>
      <c r="H84" s="451">
        <v>42</v>
      </c>
      <c r="I84" s="427">
        <v>30016</v>
      </c>
      <c r="J84" s="384">
        <v>41323608</v>
      </c>
      <c r="K84" s="238" t="s">
        <v>3696</v>
      </c>
      <c r="L84" s="238" t="s">
        <v>61</v>
      </c>
      <c r="M84" s="428"/>
      <c r="N84" s="423"/>
      <c r="O84" s="428" t="s">
        <v>705</v>
      </c>
      <c r="P84" s="428" t="s">
        <v>705</v>
      </c>
      <c r="Q84" s="423"/>
      <c r="R84" s="423"/>
      <c r="S84" s="423"/>
      <c r="T84" s="425"/>
      <c r="U84" s="425"/>
      <c r="V84" s="426"/>
      <c r="W84" s="425"/>
      <c r="X84" s="516"/>
      <c r="Y84" s="516"/>
      <c r="Z84" s="516"/>
      <c r="AA84" s="517"/>
      <c r="AB84" s="517"/>
      <c r="AC84" s="518"/>
      <c r="AD84" s="519"/>
      <c r="AE84" s="520"/>
      <c r="AF84" s="520"/>
      <c r="AG84" s="520"/>
      <c r="AH84" s="520"/>
      <c r="AI84" s="520"/>
      <c r="AJ84" s="520"/>
      <c r="AK84" s="520"/>
      <c r="AL84" s="520"/>
      <c r="AM84" s="520"/>
      <c r="AN84" s="520"/>
      <c r="AO84" s="520"/>
      <c r="AP84" s="520"/>
      <c r="AQ84" s="520"/>
      <c r="AR84" s="520"/>
    </row>
    <row r="85" spans="1:44" ht="25.5" customHeight="1">
      <c r="A85" s="384" t="s">
        <v>130</v>
      </c>
      <c r="B85" s="384" t="s">
        <v>95</v>
      </c>
      <c r="C85" s="238" t="s">
        <v>10242</v>
      </c>
      <c r="D85" s="384" t="s">
        <v>10247</v>
      </c>
      <c r="E85" s="418" t="s">
        <v>10248</v>
      </c>
      <c r="F85" s="419">
        <v>45315</v>
      </c>
      <c r="G85" s="238" t="s">
        <v>72</v>
      </c>
      <c r="H85" s="451">
        <v>71</v>
      </c>
      <c r="I85" s="427">
        <v>19454</v>
      </c>
      <c r="J85" s="384">
        <v>24875128</v>
      </c>
      <c r="K85" s="238" t="s">
        <v>3696</v>
      </c>
      <c r="L85" s="238" t="s">
        <v>61</v>
      </c>
      <c r="M85" s="424"/>
      <c r="N85" s="423"/>
      <c r="O85" s="428" t="s">
        <v>705</v>
      </c>
      <c r="P85" s="428" t="s">
        <v>705</v>
      </c>
      <c r="Q85" s="423"/>
      <c r="R85" s="423"/>
      <c r="S85" s="423"/>
      <c r="T85" s="425"/>
      <c r="U85" s="425"/>
      <c r="V85" s="426"/>
      <c r="W85" s="425"/>
      <c r="X85" s="516"/>
      <c r="Y85" s="516"/>
      <c r="Z85" s="516"/>
      <c r="AA85" s="517"/>
      <c r="AB85" s="517"/>
      <c r="AC85" s="518"/>
      <c r="AD85" s="519"/>
      <c r="AE85" s="520"/>
      <c r="AF85" s="520"/>
      <c r="AG85" s="520"/>
      <c r="AH85" s="520"/>
      <c r="AI85" s="520"/>
      <c r="AJ85" s="520"/>
      <c r="AK85" s="520"/>
      <c r="AL85" s="520"/>
      <c r="AM85" s="520"/>
      <c r="AN85" s="520"/>
      <c r="AO85" s="520"/>
      <c r="AP85" s="520"/>
      <c r="AQ85" s="520"/>
      <c r="AR85" s="520"/>
    </row>
    <row r="86" spans="1:44" ht="25.5" customHeight="1">
      <c r="A86" s="384" t="s">
        <v>130</v>
      </c>
      <c r="B86" s="384" t="s">
        <v>4921</v>
      </c>
      <c r="C86" s="238" t="s">
        <v>10242</v>
      </c>
      <c r="D86" s="384" t="s">
        <v>10249</v>
      </c>
      <c r="E86" s="418" t="s">
        <v>10250</v>
      </c>
      <c r="F86" s="419">
        <v>45315</v>
      </c>
      <c r="G86" s="238" t="s">
        <v>57</v>
      </c>
      <c r="H86" s="451">
        <v>53</v>
      </c>
      <c r="I86" s="427">
        <v>26081</v>
      </c>
      <c r="J86" s="384">
        <v>3494693</v>
      </c>
      <c r="K86" s="238" t="s">
        <v>3696</v>
      </c>
      <c r="L86" s="238" t="s">
        <v>61</v>
      </c>
      <c r="M86" s="424"/>
      <c r="N86" s="423"/>
      <c r="O86" s="428" t="s">
        <v>705</v>
      </c>
      <c r="P86" s="428" t="s">
        <v>705</v>
      </c>
      <c r="Q86" s="423"/>
      <c r="R86" s="423"/>
      <c r="S86" s="423"/>
      <c r="T86" s="425" t="s">
        <v>68</v>
      </c>
      <c r="U86" s="425">
        <v>1</v>
      </c>
      <c r="V86" s="426" t="s">
        <v>10251</v>
      </c>
      <c r="W86" s="425" t="s">
        <v>3065</v>
      </c>
      <c r="X86" s="516"/>
      <c r="Y86" s="516"/>
      <c r="Z86" s="516"/>
      <c r="AA86" s="517"/>
      <c r="AB86" s="517"/>
      <c r="AC86" s="518"/>
      <c r="AD86" s="519"/>
      <c r="AE86" s="520"/>
      <c r="AF86" s="520"/>
      <c r="AG86" s="520"/>
      <c r="AH86" s="520"/>
      <c r="AI86" s="520"/>
      <c r="AJ86" s="520"/>
      <c r="AK86" s="520"/>
      <c r="AL86" s="520"/>
      <c r="AM86" s="520"/>
      <c r="AN86" s="520"/>
      <c r="AO86" s="520"/>
      <c r="AP86" s="520"/>
      <c r="AQ86" s="520"/>
      <c r="AR86" s="520"/>
    </row>
    <row r="87" spans="1:44" ht="25.5" customHeight="1">
      <c r="A87" s="384" t="s">
        <v>130</v>
      </c>
      <c r="B87" s="384" t="s">
        <v>1407</v>
      </c>
      <c r="C87" s="238" t="s">
        <v>10242</v>
      </c>
      <c r="D87" s="384" t="s">
        <v>10252</v>
      </c>
      <c r="E87" s="418" t="s">
        <v>10253</v>
      </c>
      <c r="F87" s="419">
        <v>45315</v>
      </c>
      <c r="G87" s="238" t="s">
        <v>57</v>
      </c>
      <c r="H87" s="451">
        <v>28</v>
      </c>
      <c r="I87" s="427">
        <v>35245</v>
      </c>
      <c r="J87" s="384">
        <v>75173240</v>
      </c>
      <c r="K87" s="238" t="s">
        <v>3696</v>
      </c>
      <c r="L87" s="238" t="s">
        <v>61</v>
      </c>
      <c r="M87" s="428"/>
      <c r="N87" s="423"/>
      <c r="O87" s="428" t="s">
        <v>705</v>
      </c>
      <c r="P87" s="428" t="s">
        <v>705</v>
      </c>
      <c r="Q87" s="423"/>
      <c r="R87" s="423"/>
      <c r="S87" s="423"/>
      <c r="T87" s="425" t="s">
        <v>68</v>
      </c>
      <c r="U87" s="425">
        <v>1</v>
      </c>
      <c r="V87" s="426" t="s">
        <v>10254</v>
      </c>
      <c r="W87" s="425" t="s">
        <v>3065</v>
      </c>
      <c r="X87" s="516"/>
      <c r="Y87" s="516"/>
      <c r="Z87" s="516"/>
      <c r="AA87" s="517"/>
      <c r="AB87" s="517"/>
      <c r="AC87" s="518"/>
      <c r="AD87" s="519"/>
      <c r="AE87" s="520"/>
      <c r="AF87" s="520"/>
      <c r="AG87" s="520"/>
      <c r="AH87" s="520"/>
      <c r="AI87" s="520"/>
      <c r="AJ87" s="520"/>
      <c r="AK87" s="520"/>
      <c r="AL87" s="520"/>
      <c r="AM87" s="520"/>
      <c r="AN87" s="520"/>
      <c r="AO87" s="520"/>
      <c r="AP87" s="520"/>
      <c r="AQ87" s="520"/>
      <c r="AR87" s="520"/>
    </row>
    <row r="88" spans="1:44" ht="25.5" customHeight="1">
      <c r="A88" s="384" t="s">
        <v>130</v>
      </c>
      <c r="B88" s="384" t="s">
        <v>4921</v>
      </c>
      <c r="C88" s="238" t="s">
        <v>10242</v>
      </c>
      <c r="D88" s="384" t="s">
        <v>10255</v>
      </c>
      <c r="E88" s="418" t="s">
        <v>10256</v>
      </c>
      <c r="F88" s="419">
        <v>45315</v>
      </c>
      <c r="G88" s="238" t="s">
        <v>72</v>
      </c>
      <c r="H88" s="451">
        <v>51</v>
      </c>
      <c r="I88" s="427">
        <v>27001</v>
      </c>
      <c r="J88" s="384">
        <v>10441020</v>
      </c>
      <c r="K88" s="238" t="s">
        <v>3696</v>
      </c>
      <c r="L88" s="238" t="s">
        <v>61</v>
      </c>
      <c r="M88" s="428"/>
      <c r="N88" s="423"/>
      <c r="O88" s="428" t="s">
        <v>705</v>
      </c>
      <c r="P88" s="428" t="s">
        <v>705</v>
      </c>
      <c r="Q88" s="423"/>
      <c r="R88" s="423"/>
      <c r="S88" s="423"/>
      <c r="T88" s="425" t="s">
        <v>7039</v>
      </c>
      <c r="U88" s="425">
        <v>1</v>
      </c>
      <c r="V88" s="426" t="s">
        <v>10257</v>
      </c>
      <c r="W88" s="425" t="s">
        <v>6569</v>
      </c>
      <c r="X88" s="516"/>
      <c r="Y88" s="516"/>
      <c r="Z88" s="516"/>
      <c r="AA88" s="517"/>
      <c r="AB88" s="517"/>
      <c r="AC88" s="518"/>
      <c r="AD88" s="519"/>
      <c r="AE88" s="520"/>
      <c r="AF88" s="520"/>
      <c r="AG88" s="520"/>
      <c r="AH88" s="520"/>
      <c r="AI88" s="520"/>
      <c r="AJ88" s="520"/>
      <c r="AK88" s="520"/>
      <c r="AL88" s="520"/>
      <c r="AM88" s="520"/>
      <c r="AN88" s="520"/>
      <c r="AO88" s="520"/>
      <c r="AP88" s="520"/>
      <c r="AQ88" s="520"/>
      <c r="AR88" s="520"/>
    </row>
    <row r="89" spans="1:44" ht="25.5" customHeight="1">
      <c r="A89" s="384" t="s">
        <v>130</v>
      </c>
      <c r="B89" s="384" t="s">
        <v>4921</v>
      </c>
      <c r="C89" s="238" t="s">
        <v>10242</v>
      </c>
      <c r="D89" s="384" t="s">
        <v>10258</v>
      </c>
      <c r="E89" s="418" t="s">
        <v>10259</v>
      </c>
      <c r="F89" s="419">
        <v>45315</v>
      </c>
      <c r="G89" s="238" t="s">
        <v>72</v>
      </c>
      <c r="H89" s="451">
        <v>31</v>
      </c>
      <c r="I89" s="427">
        <v>34085</v>
      </c>
      <c r="J89" s="384">
        <v>47939479</v>
      </c>
      <c r="K89" s="238" t="s">
        <v>3696</v>
      </c>
      <c r="L89" s="238" t="s">
        <v>61</v>
      </c>
      <c r="M89" s="428"/>
      <c r="N89" s="423"/>
      <c r="O89" s="428" t="s">
        <v>705</v>
      </c>
      <c r="P89" s="428" t="s">
        <v>705</v>
      </c>
      <c r="Q89" s="423"/>
      <c r="R89" s="423"/>
      <c r="S89" s="423"/>
      <c r="T89" s="425" t="s">
        <v>68</v>
      </c>
      <c r="U89" s="425">
        <v>1</v>
      </c>
      <c r="V89" s="426" t="s">
        <v>10260</v>
      </c>
      <c r="W89" s="425" t="s">
        <v>3065</v>
      </c>
      <c r="X89" s="516"/>
      <c r="Y89" s="516"/>
      <c r="Z89" s="516"/>
      <c r="AA89" s="517"/>
      <c r="AB89" s="517"/>
      <c r="AC89" s="518"/>
      <c r="AD89" s="519"/>
      <c r="AE89" s="520"/>
      <c r="AF89" s="520"/>
      <c r="AG89" s="520"/>
      <c r="AH89" s="520"/>
      <c r="AI89" s="520"/>
      <c r="AJ89" s="520"/>
      <c r="AK89" s="520"/>
      <c r="AL89" s="520"/>
      <c r="AM89" s="520"/>
      <c r="AN89" s="520"/>
      <c r="AO89" s="520"/>
      <c r="AP89" s="520"/>
      <c r="AQ89" s="520"/>
      <c r="AR89" s="520"/>
    </row>
    <row r="90" spans="1:44" ht="25.5" customHeight="1">
      <c r="A90" s="384" t="s">
        <v>595</v>
      </c>
      <c r="B90" s="384" t="s">
        <v>4921</v>
      </c>
      <c r="C90" s="238" t="s">
        <v>10261</v>
      </c>
      <c r="D90" s="384" t="s">
        <v>10262</v>
      </c>
      <c r="E90" s="418" t="s">
        <v>10263</v>
      </c>
      <c r="F90" s="419">
        <v>45316</v>
      </c>
      <c r="G90" s="238" t="s">
        <v>57</v>
      </c>
      <c r="H90" s="451">
        <v>59</v>
      </c>
      <c r="I90" s="421" t="s">
        <v>7623</v>
      </c>
      <c r="J90" s="384">
        <v>8960969</v>
      </c>
      <c r="K90" s="238" t="s">
        <v>3696</v>
      </c>
      <c r="L90" s="238" t="s">
        <v>61</v>
      </c>
      <c r="M90" s="424"/>
      <c r="N90" s="423"/>
      <c r="O90" s="424" t="s">
        <v>67</v>
      </c>
      <c r="P90" s="424" t="s">
        <v>67</v>
      </c>
      <c r="Q90" s="423"/>
      <c r="R90" s="423"/>
      <c r="S90" s="423"/>
      <c r="T90" s="425"/>
      <c r="U90" s="425"/>
      <c r="V90" s="426"/>
      <c r="W90" s="425"/>
      <c r="X90" s="516"/>
      <c r="Y90" s="516"/>
      <c r="Z90" s="516"/>
      <c r="AA90" s="517"/>
      <c r="AB90" s="517"/>
      <c r="AC90" s="518"/>
      <c r="AD90" s="519"/>
      <c r="AE90" s="520"/>
      <c r="AF90" s="520"/>
      <c r="AG90" s="520"/>
      <c r="AH90" s="520"/>
      <c r="AI90" s="520"/>
      <c r="AJ90" s="520"/>
      <c r="AK90" s="520"/>
      <c r="AL90" s="520"/>
      <c r="AM90" s="520"/>
      <c r="AN90" s="520"/>
      <c r="AO90" s="520"/>
      <c r="AP90" s="520"/>
      <c r="AQ90" s="520"/>
      <c r="AR90" s="520"/>
    </row>
    <row r="91" spans="1:44" ht="25.5" customHeight="1">
      <c r="A91" s="384" t="s">
        <v>583</v>
      </c>
      <c r="B91" s="384" t="s">
        <v>95</v>
      </c>
      <c r="C91" s="238" t="s">
        <v>10264</v>
      </c>
      <c r="D91" s="384" t="s">
        <v>10265</v>
      </c>
      <c r="E91" s="418" t="s">
        <v>10266</v>
      </c>
      <c r="F91" s="419">
        <v>45317</v>
      </c>
      <c r="G91" s="238" t="s">
        <v>72</v>
      </c>
      <c r="H91" s="451">
        <v>38</v>
      </c>
      <c r="I91" s="421" t="s">
        <v>7623</v>
      </c>
      <c r="J91" s="384">
        <v>43399782</v>
      </c>
      <c r="K91" s="238" t="s">
        <v>3696</v>
      </c>
      <c r="L91" s="238" t="s">
        <v>61</v>
      </c>
      <c r="M91" s="428"/>
      <c r="N91" s="423"/>
      <c r="O91" s="428" t="s">
        <v>705</v>
      </c>
      <c r="P91" s="428" t="s">
        <v>705</v>
      </c>
      <c r="Q91" s="423"/>
      <c r="R91" s="423"/>
      <c r="S91" s="423"/>
      <c r="T91" s="425"/>
      <c r="U91" s="425"/>
      <c r="V91" s="426"/>
      <c r="W91" s="425"/>
      <c r="X91" s="516"/>
      <c r="Y91" s="516"/>
      <c r="Z91" s="516"/>
      <c r="AA91" s="517"/>
      <c r="AB91" s="517"/>
      <c r="AC91" s="518"/>
      <c r="AD91" s="519"/>
      <c r="AE91" s="520"/>
      <c r="AF91" s="520"/>
      <c r="AG91" s="520"/>
      <c r="AH91" s="520"/>
      <c r="AI91" s="520"/>
      <c r="AJ91" s="520"/>
      <c r="AK91" s="520"/>
      <c r="AL91" s="520"/>
      <c r="AM91" s="520"/>
      <c r="AN91" s="520"/>
      <c r="AO91" s="520"/>
      <c r="AP91" s="520"/>
      <c r="AQ91" s="520"/>
      <c r="AR91" s="520"/>
    </row>
    <row r="92" spans="1:44" ht="25.5" customHeight="1">
      <c r="A92" s="384" t="s">
        <v>227</v>
      </c>
      <c r="B92" s="238" t="s">
        <v>4921</v>
      </c>
      <c r="C92" s="238" t="s">
        <v>10267</v>
      </c>
      <c r="D92" s="238" t="s">
        <v>10268</v>
      </c>
      <c r="E92" s="452" t="s">
        <v>10269</v>
      </c>
      <c r="F92" s="419">
        <v>45320</v>
      </c>
      <c r="G92" s="238" t="s">
        <v>72</v>
      </c>
      <c r="H92" s="451">
        <v>51</v>
      </c>
      <c r="I92" s="427">
        <v>26634</v>
      </c>
      <c r="J92" s="238">
        <v>40956030</v>
      </c>
      <c r="K92" s="238" t="s">
        <v>3696</v>
      </c>
      <c r="L92" s="238" t="s">
        <v>61</v>
      </c>
      <c r="M92" s="428"/>
      <c r="N92" s="423"/>
      <c r="O92" s="424" t="s">
        <v>67</v>
      </c>
      <c r="P92" s="424" t="s">
        <v>67</v>
      </c>
      <c r="Q92" s="423"/>
      <c r="R92" s="423"/>
      <c r="S92" s="423"/>
      <c r="T92" s="425"/>
      <c r="U92" s="425"/>
      <c r="V92" s="426"/>
      <c r="W92" s="425"/>
      <c r="X92" s="516"/>
      <c r="Y92" s="516"/>
      <c r="Z92" s="516"/>
      <c r="AA92" s="517"/>
      <c r="AB92" s="517"/>
      <c r="AC92" s="518"/>
      <c r="AD92" s="519"/>
      <c r="AE92" s="520"/>
      <c r="AF92" s="520"/>
      <c r="AG92" s="520"/>
      <c r="AH92" s="520"/>
      <c r="AI92" s="520"/>
      <c r="AJ92" s="520"/>
      <c r="AK92" s="520"/>
      <c r="AL92" s="520"/>
      <c r="AM92" s="520"/>
      <c r="AN92" s="520"/>
      <c r="AO92" s="520"/>
      <c r="AP92" s="520"/>
      <c r="AQ92" s="520"/>
      <c r="AR92" s="520"/>
    </row>
    <row r="93" spans="1:44" ht="25.5" customHeight="1">
      <c r="A93" s="238" t="s">
        <v>2111</v>
      </c>
      <c r="B93" s="238" t="s">
        <v>283</v>
      </c>
      <c r="C93" s="238" t="s">
        <v>10270</v>
      </c>
      <c r="D93" s="238" t="s">
        <v>10271</v>
      </c>
      <c r="E93" s="454" t="s">
        <v>10272</v>
      </c>
      <c r="F93" s="419">
        <v>45320</v>
      </c>
      <c r="G93" s="238" t="s">
        <v>57</v>
      </c>
      <c r="H93" s="451">
        <v>19</v>
      </c>
      <c r="I93" s="427">
        <v>38305</v>
      </c>
      <c r="J93" s="238"/>
      <c r="K93" s="238" t="s">
        <v>3696</v>
      </c>
      <c r="L93" s="238" t="s">
        <v>61</v>
      </c>
      <c r="M93" s="424"/>
      <c r="N93" s="423"/>
      <c r="O93" s="424" t="s">
        <v>67</v>
      </c>
      <c r="P93" s="424" t="s">
        <v>67</v>
      </c>
      <c r="Q93" s="423"/>
      <c r="R93" s="423"/>
      <c r="S93" s="423"/>
      <c r="T93" s="425"/>
      <c r="U93" s="425"/>
      <c r="V93" s="426"/>
      <c r="W93" s="425"/>
      <c r="X93" s="516"/>
      <c r="Y93" s="516"/>
      <c r="Z93" s="516"/>
      <c r="AA93" s="517"/>
      <c r="AB93" s="517"/>
      <c r="AC93" s="518"/>
      <c r="AD93" s="519"/>
      <c r="AE93" s="520"/>
      <c r="AF93" s="520"/>
      <c r="AG93" s="520"/>
      <c r="AH93" s="520"/>
      <c r="AI93" s="520"/>
      <c r="AJ93" s="520"/>
      <c r="AK93" s="520"/>
      <c r="AL93" s="520"/>
      <c r="AM93" s="520"/>
      <c r="AN93" s="520"/>
      <c r="AO93" s="520"/>
      <c r="AP93" s="520"/>
      <c r="AQ93" s="520"/>
      <c r="AR93" s="520"/>
    </row>
    <row r="94" spans="1:44" ht="25.5" customHeight="1">
      <c r="A94" s="238" t="s">
        <v>2111</v>
      </c>
      <c r="B94" s="238" t="s">
        <v>283</v>
      </c>
      <c r="C94" s="238" t="s">
        <v>10270</v>
      </c>
      <c r="D94" s="238" t="s">
        <v>10273</v>
      </c>
      <c r="E94" s="454" t="s">
        <v>10274</v>
      </c>
      <c r="F94" s="419">
        <v>45320</v>
      </c>
      <c r="G94" s="238" t="s">
        <v>57</v>
      </c>
      <c r="H94" s="420">
        <f t="shared" ref="H94:H105" ca="1" si="4">(TODAY()-I94)/365</f>
        <v>69.890410958904113</v>
      </c>
      <c r="I94" s="427">
        <v>19985</v>
      </c>
      <c r="J94" s="238">
        <v>23658199</v>
      </c>
      <c r="K94" s="238" t="s">
        <v>3696</v>
      </c>
      <c r="L94" s="238" t="s">
        <v>61</v>
      </c>
      <c r="M94" s="428"/>
      <c r="N94" s="423"/>
      <c r="O94" s="424" t="s">
        <v>67</v>
      </c>
      <c r="P94" s="423" t="s">
        <v>10219</v>
      </c>
      <c r="Q94" s="423"/>
      <c r="R94" s="424" t="s">
        <v>67</v>
      </c>
      <c r="S94" s="423"/>
      <c r="T94" s="425"/>
      <c r="U94" s="425"/>
      <c r="V94" s="426"/>
      <c r="W94" s="425"/>
      <c r="X94" s="516"/>
      <c r="Y94" s="516"/>
      <c r="Z94" s="516"/>
      <c r="AA94" s="517"/>
      <c r="AB94" s="517"/>
      <c r="AC94" s="519" t="s">
        <v>10275</v>
      </c>
      <c r="AD94" s="519"/>
      <c r="AE94" s="520"/>
      <c r="AF94" s="520"/>
      <c r="AG94" s="520"/>
      <c r="AH94" s="520"/>
      <c r="AI94" s="520"/>
      <c r="AJ94" s="520"/>
      <c r="AK94" s="520"/>
      <c r="AL94" s="520"/>
      <c r="AM94" s="520"/>
      <c r="AN94" s="520"/>
      <c r="AO94" s="520"/>
      <c r="AP94" s="520"/>
      <c r="AQ94" s="520"/>
      <c r="AR94" s="520"/>
    </row>
    <row r="95" spans="1:44" ht="25.5" customHeight="1">
      <c r="A95" s="238" t="s">
        <v>227</v>
      </c>
      <c r="B95" s="238" t="s">
        <v>4921</v>
      </c>
      <c r="C95" s="238" t="s">
        <v>10276</v>
      </c>
      <c r="D95" s="238" t="s">
        <v>10277</v>
      </c>
      <c r="E95" s="452" t="s">
        <v>10278</v>
      </c>
      <c r="F95" s="419">
        <v>45322</v>
      </c>
      <c r="G95" s="238" t="s">
        <v>72</v>
      </c>
      <c r="H95" s="420">
        <f t="shared" ca="1" si="4"/>
        <v>70.964383561643842</v>
      </c>
      <c r="I95" s="427">
        <v>19593</v>
      </c>
      <c r="J95" s="238">
        <v>16014835</v>
      </c>
      <c r="K95" s="238" t="s">
        <v>3696</v>
      </c>
      <c r="L95" s="238" t="s">
        <v>61</v>
      </c>
      <c r="M95" s="428"/>
      <c r="N95" s="423"/>
      <c r="O95" s="424" t="s">
        <v>67</v>
      </c>
      <c r="P95" s="424" t="s">
        <v>67</v>
      </c>
      <c r="Q95" s="423"/>
      <c r="R95" s="423"/>
      <c r="S95" s="423"/>
      <c r="T95" s="425"/>
      <c r="U95" s="425"/>
      <c r="V95" s="426"/>
      <c r="W95" s="425"/>
      <c r="X95" s="516"/>
      <c r="Y95" s="516"/>
      <c r="Z95" s="516"/>
      <c r="AA95" s="517"/>
      <c r="AB95" s="517"/>
      <c r="AC95" s="518"/>
      <c r="AD95" s="519"/>
      <c r="AE95" s="520"/>
      <c r="AF95" s="520"/>
      <c r="AG95" s="520"/>
      <c r="AH95" s="520"/>
      <c r="AI95" s="520"/>
      <c r="AJ95" s="520"/>
      <c r="AK95" s="520"/>
      <c r="AL95" s="520"/>
      <c r="AM95" s="520"/>
      <c r="AN95" s="520"/>
      <c r="AO95" s="520"/>
      <c r="AP95" s="520"/>
      <c r="AQ95" s="520"/>
      <c r="AR95" s="520"/>
    </row>
    <row r="96" spans="1:44" ht="25.5" customHeight="1">
      <c r="A96" s="238" t="s">
        <v>227</v>
      </c>
      <c r="B96" s="238" t="s">
        <v>4921</v>
      </c>
      <c r="C96" s="238" t="s">
        <v>10276</v>
      </c>
      <c r="D96" s="238" t="s">
        <v>10279</v>
      </c>
      <c r="E96" s="452" t="s">
        <v>10280</v>
      </c>
      <c r="F96" s="419">
        <v>45322</v>
      </c>
      <c r="G96" s="238" t="s">
        <v>57</v>
      </c>
      <c r="H96" s="420">
        <f t="shared" ca="1" si="4"/>
        <v>67.391780821917806</v>
      </c>
      <c r="I96" s="427">
        <v>20897</v>
      </c>
      <c r="J96" s="238">
        <v>19402151</v>
      </c>
      <c r="K96" s="238" t="s">
        <v>3696</v>
      </c>
      <c r="L96" s="238" t="s">
        <v>61</v>
      </c>
      <c r="M96" s="424"/>
      <c r="N96" s="423"/>
      <c r="O96" s="424" t="s">
        <v>67</v>
      </c>
      <c r="P96" s="423" t="s">
        <v>10219</v>
      </c>
      <c r="Q96" s="423"/>
      <c r="R96" s="424" t="s">
        <v>67</v>
      </c>
      <c r="S96" s="423" t="s">
        <v>10281</v>
      </c>
      <c r="T96" s="425"/>
      <c r="U96" s="425"/>
      <c r="V96" s="426"/>
      <c r="W96" s="425"/>
      <c r="X96" s="516"/>
      <c r="Y96" s="516"/>
      <c r="Z96" s="516"/>
      <c r="AA96" s="517"/>
      <c r="AB96" s="517"/>
      <c r="AC96" s="518"/>
      <c r="AD96" s="519"/>
      <c r="AE96" s="520"/>
      <c r="AF96" s="520"/>
      <c r="AG96" s="520"/>
      <c r="AH96" s="520"/>
      <c r="AI96" s="520"/>
      <c r="AJ96" s="520"/>
      <c r="AK96" s="520"/>
      <c r="AL96" s="520"/>
      <c r="AM96" s="520"/>
      <c r="AN96" s="520"/>
      <c r="AO96" s="520"/>
      <c r="AP96" s="520"/>
      <c r="AQ96" s="520"/>
      <c r="AR96" s="520"/>
    </row>
    <row r="97" spans="1:44" ht="25.5" customHeight="1">
      <c r="A97" s="238" t="s">
        <v>227</v>
      </c>
      <c r="B97" s="238" t="s">
        <v>4921</v>
      </c>
      <c r="C97" s="238" t="s">
        <v>10276</v>
      </c>
      <c r="D97" s="238" t="s">
        <v>10282</v>
      </c>
      <c r="E97" s="452" t="s">
        <v>10283</v>
      </c>
      <c r="F97" s="419">
        <v>45322</v>
      </c>
      <c r="G97" s="238" t="s">
        <v>57</v>
      </c>
      <c r="H97" s="420">
        <f t="shared" ca="1" si="4"/>
        <v>54.56986301369863</v>
      </c>
      <c r="I97" s="427">
        <v>25577</v>
      </c>
      <c r="J97" s="238" t="s">
        <v>10284</v>
      </c>
      <c r="K97" s="238">
        <v>4</v>
      </c>
      <c r="L97" s="238" t="s">
        <v>61</v>
      </c>
      <c r="M97" s="428"/>
      <c r="N97" s="423"/>
      <c r="O97" s="424" t="s">
        <v>67</v>
      </c>
      <c r="P97" s="424" t="s">
        <v>67</v>
      </c>
      <c r="Q97" s="423"/>
      <c r="R97" s="423"/>
      <c r="S97" s="423" t="s">
        <v>10285</v>
      </c>
      <c r="T97" s="425"/>
      <c r="U97" s="425"/>
      <c r="V97" s="426"/>
      <c r="W97" s="425"/>
      <c r="X97" s="516"/>
      <c r="Y97" s="516"/>
      <c r="Z97" s="516"/>
      <c r="AA97" s="517"/>
      <c r="AB97" s="517"/>
      <c r="AC97" s="518"/>
      <c r="AD97" s="519"/>
      <c r="AE97" s="520"/>
      <c r="AF97" s="520"/>
      <c r="AG97" s="520"/>
      <c r="AH97" s="520"/>
      <c r="AI97" s="520"/>
      <c r="AJ97" s="520"/>
      <c r="AK97" s="520"/>
      <c r="AL97" s="520"/>
      <c r="AM97" s="520"/>
      <c r="AN97" s="520"/>
      <c r="AO97" s="520"/>
      <c r="AP97" s="520"/>
      <c r="AQ97" s="520"/>
      <c r="AR97" s="520"/>
    </row>
    <row r="98" spans="1:44" ht="25.5" customHeight="1">
      <c r="A98" s="238" t="s">
        <v>651</v>
      </c>
      <c r="B98" s="238" t="s">
        <v>400</v>
      </c>
      <c r="C98" s="238" t="s">
        <v>10286</v>
      </c>
      <c r="D98" s="238" t="s">
        <v>10287</v>
      </c>
      <c r="E98" s="452" t="s">
        <v>10288</v>
      </c>
      <c r="F98" s="419">
        <v>45323</v>
      </c>
      <c r="G98" s="238" t="s">
        <v>72</v>
      </c>
      <c r="H98" s="420">
        <f t="shared" ca="1" si="4"/>
        <v>62.073972602739723</v>
      </c>
      <c r="I98" s="427">
        <v>22838</v>
      </c>
      <c r="J98" s="238">
        <v>33650503</v>
      </c>
      <c r="K98" s="238" t="s">
        <v>3696</v>
      </c>
      <c r="L98" s="238" t="s">
        <v>61</v>
      </c>
      <c r="M98" s="428"/>
      <c r="N98" s="423"/>
      <c r="O98" s="424" t="s">
        <v>67</v>
      </c>
      <c r="P98" s="424" t="s">
        <v>67</v>
      </c>
      <c r="Q98" s="423"/>
      <c r="R98" s="423"/>
      <c r="S98" s="423"/>
      <c r="T98" s="425"/>
      <c r="U98" s="425"/>
      <c r="V98" s="426"/>
      <c r="W98" s="425"/>
      <c r="X98" s="516"/>
      <c r="Y98" s="516"/>
      <c r="Z98" s="516"/>
      <c r="AA98" s="517"/>
      <c r="AB98" s="517"/>
      <c r="AC98" s="518"/>
      <c r="AD98" s="519"/>
      <c r="AE98" s="520"/>
      <c r="AF98" s="520"/>
      <c r="AG98" s="520"/>
      <c r="AH98" s="520"/>
      <c r="AI98" s="520"/>
      <c r="AJ98" s="520"/>
      <c r="AK98" s="520"/>
      <c r="AL98" s="520"/>
      <c r="AM98" s="520"/>
      <c r="AN98" s="520"/>
      <c r="AO98" s="520"/>
      <c r="AP98" s="520"/>
      <c r="AQ98" s="520"/>
      <c r="AR98" s="520"/>
    </row>
    <row r="99" spans="1:44" ht="25.5" customHeight="1">
      <c r="A99" s="387" t="s">
        <v>130</v>
      </c>
      <c r="B99" s="238" t="s">
        <v>4921</v>
      </c>
      <c r="C99" s="387" t="s">
        <v>10289</v>
      </c>
      <c r="D99" s="387" t="s">
        <v>10290</v>
      </c>
      <c r="E99" s="452" t="s">
        <v>10291</v>
      </c>
      <c r="F99" s="419">
        <v>45323</v>
      </c>
      <c r="G99" s="238" t="s">
        <v>57</v>
      </c>
      <c r="H99" s="420">
        <f t="shared" ca="1" si="4"/>
        <v>54.709589041095889</v>
      </c>
      <c r="I99" s="427">
        <v>25526</v>
      </c>
      <c r="J99" s="387">
        <v>20675425</v>
      </c>
      <c r="K99" s="238" t="s">
        <v>3696</v>
      </c>
      <c r="L99" s="238" t="s">
        <v>61</v>
      </c>
      <c r="M99" s="428"/>
      <c r="N99" s="423"/>
      <c r="O99" s="428" t="s">
        <v>705</v>
      </c>
      <c r="P99" s="428" t="s">
        <v>705</v>
      </c>
      <c r="Q99" s="423"/>
      <c r="R99" s="423"/>
      <c r="S99" s="423"/>
      <c r="T99" s="425"/>
      <c r="U99" s="425"/>
      <c r="V99" s="426"/>
      <c r="W99" s="425"/>
      <c r="X99" s="516"/>
      <c r="Y99" s="516"/>
      <c r="Z99" s="516"/>
      <c r="AA99" s="516"/>
      <c r="AB99" s="516"/>
      <c r="AC99" s="519"/>
      <c r="AD99" s="519"/>
      <c r="AE99" s="520"/>
      <c r="AF99" s="520"/>
      <c r="AG99" s="520"/>
      <c r="AH99" s="520"/>
      <c r="AI99" s="520"/>
      <c r="AJ99" s="520"/>
      <c r="AK99" s="520"/>
      <c r="AL99" s="520"/>
      <c r="AM99" s="520"/>
      <c r="AN99" s="520"/>
      <c r="AO99" s="520"/>
      <c r="AP99" s="520"/>
      <c r="AQ99" s="520"/>
      <c r="AR99" s="520"/>
    </row>
    <row r="100" spans="1:44" ht="25.5" customHeight="1">
      <c r="A100" s="389" t="s">
        <v>130</v>
      </c>
      <c r="B100" s="238" t="s">
        <v>4921</v>
      </c>
      <c r="C100" s="389" t="s">
        <v>10289</v>
      </c>
      <c r="D100" s="389" t="s">
        <v>10292</v>
      </c>
      <c r="E100" s="452" t="s">
        <v>10293</v>
      </c>
      <c r="F100" s="419">
        <v>45323</v>
      </c>
      <c r="G100" s="238" t="s">
        <v>57</v>
      </c>
      <c r="H100" s="420">
        <f t="shared" ca="1" si="4"/>
        <v>50.328767123287669</v>
      </c>
      <c r="I100" s="427">
        <v>27125</v>
      </c>
      <c r="J100" s="389">
        <v>46276128</v>
      </c>
      <c r="K100" s="238" t="s">
        <v>3696</v>
      </c>
      <c r="L100" s="238" t="s">
        <v>61</v>
      </c>
      <c r="M100" s="428"/>
      <c r="N100" s="424"/>
      <c r="O100" s="423" t="s">
        <v>10219</v>
      </c>
      <c r="P100" s="423" t="s">
        <v>10219</v>
      </c>
      <c r="Q100" s="424"/>
      <c r="R100" s="428" t="s">
        <v>10294</v>
      </c>
      <c r="S100" s="424" t="s">
        <v>10295</v>
      </c>
      <c r="T100" s="425"/>
      <c r="U100" s="425"/>
      <c r="V100" s="426"/>
      <c r="W100" s="425"/>
      <c r="X100" s="516"/>
      <c r="Y100" s="516"/>
      <c r="Z100" s="516"/>
      <c r="AA100" s="516"/>
      <c r="AB100" s="516"/>
      <c r="AC100" s="519"/>
      <c r="AD100" s="519"/>
      <c r="AE100" s="520"/>
      <c r="AF100" s="520"/>
      <c r="AG100" s="520"/>
      <c r="AH100" s="520"/>
      <c r="AI100" s="520"/>
      <c r="AJ100" s="520"/>
      <c r="AK100" s="520"/>
      <c r="AL100" s="520"/>
      <c r="AM100" s="520"/>
      <c r="AN100" s="520"/>
      <c r="AO100" s="520"/>
      <c r="AP100" s="520"/>
      <c r="AQ100" s="520"/>
      <c r="AR100" s="520"/>
    </row>
    <row r="101" spans="1:44" ht="25.5" customHeight="1">
      <c r="A101" s="389" t="s">
        <v>130</v>
      </c>
      <c r="B101" s="238" t="s">
        <v>4921</v>
      </c>
      <c r="C101" s="389" t="s">
        <v>10289</v>
      </c>
      <c r="D101" s="389" t="s">
        <v>10296</v>
      </c>
      <c r="E101" s="452" t="s">
        <v>10297</v>
      </c>
      <c r="F101" s="419">
        <v>45323</v>
      </c>
      <c r="G101" s="238" t="s">
        <v>72</v>
      </c>
      <c r="H101" s="420">
        <f t="shared" ca="1" si="4"/>
        <v>43.227397260273975</v>
      </c>
      <c r="I101" s="427">
        <v>29717</v>
      </c>
      <c r="J101" s="389">
        <v>25185085</v>
      </c>
      <c r="K101" s="238" t="s">
        <v>3696</v>
      </c>
      <c r="L101" s="238" t="s">
        <v>61</v>
      </c>
      <c r="M101" s="428"/>
      <c r="N101" s="423"/>
      <c r="O101" s="428" t="s">
        <v>705</v>
      </c>
      <c r="P101" s="428" t="s">
        <v>705</v>
      </c>
      <c r="Q101" s="428"/>
      <c r="R101" s="428"/>
      <c r="S101" s="428"/>
      <c r="T101" s="425"/>
      <c r="U101" s="425"/>
      <c r="V101" s="426"/>
      <c r="W101" s="425"/>
      <c r="X101" s="516"/>
      <c r="Y101" s="516"/>
      <c r="Z101" s="516"/>
      <c r="AA101" s="516"/>
      <c r="AB101" s="516"/>
      <c r="AC101" s="519"/>
      <c r="AD101" s="519"/>
      <c r="AE101" s="520"/>
      <c r="AF101" s="520"/>
      <c r="AG101" s="520"/>
      <c r="AH101" s="520"/>
      <c r="AI101" s="520"/>
      <c r="AJ101" s="520"/>
      <c r="AK101" s="520"/>
      <c r="AL101" s="520"/>
      <c r="AM101" s="520"/>
      <c r="AN101" s="520"/>
      <c r="AO101" s="520"/>
      <c r="AP101" s="520"/>
      <c r="AQ101" s="520"/>
      <c r="AR101" s="520"/>
    </row>
    <row r="102" spans="1:44" ht="25.5" customHeight="1">
      <c r="A102" s="389" t="s">
        <v>130</v>
      </c>
      <c r="B102" s="238" t="s">
        <v>4921</v>
      </c>
      <c r="C102" s="389" t="s">
        <v>10289</v>
      </c>
      <c r="D102" s="389" t="s">
        <v>10298</v>
      </c>
      <c r="E102" s="452" t="s">
        <v>10299</v>
      </c>
      <c r="F102" s="455">
        <v>45323</v>
      </c>
      <c r="G102" s="238" t="s">
        <v>57</v>
      </c>
      <c r="H102" s="420">
        <f t="shared" ca="1" si="4"/>
        <v>68.969863013698628</v>
      </c>
      <c r="I102" s="427">
        <v>20321</v>
      </c>
      <c r="J102" s="389">
        <v>31475057</v>
      </c>
      <c r="K102" s="238" t="s">
        <v>3696</v>
      </c>
      <c r="L102" s="238" t="s">
        <v>61</v>
      </c>
      <c r="M102" s="424"/>
      <c r="N102" s="423"/>
      <c r="O102" s="428" t="s">
        <v>705</v>
      </c>
      <c r="P102" s="428" t="s">
        <v>705</v>
      </c>
      <c r="Q102" s="423"/>
      <c r="R102" s="423"/>
      <c r="S102" s="423"/>
      <c r="T102" s="425"/>
      <c r="U102" s="425"/>
      <c r="V102" s="426"/>
      <c r="W102" s="425"/>
      <c r="X102" s="516"/>
      <c r="Y102" s="516"/>
      <c r="Z102" s="516"/>
      <c r="AA102" s="516"/>
      <c r="AB102" s="516"/>
      <c r="AC102" s="519"/>
      <c r="AD102" s="519"/>
      <c r="AE102" s="520"/>
      <c r="AF102" s="520"/>
      <c r="AG102" s="520"/>
      <c r="AH102" s="520"/>
      <c r="AI102" s="520"/>
      <c r="AJ102" s="520"/>
      <c r="AK102" s="520"/>
      <c r="AL102" s="520"/>
      <c r="AM102" s="520"/>
      <c r="AN102" s="520"/>
      <c r="AO102" s="520"/>
      <c r="AP102" s="520"/>
      <c r="AQ102" s="520"/>
      <c r="AR102" s="520"/>
    </row>
    <row r="103" spans="1:44" ht="25.5" customHeight="1">
      <c r="A103" s="389" t="s">
        <v>130</v>
      </c>
      <c r="B103" s="238" t="s">
        <v>4921</v>
      </c>
      <c r="C103" s="389" t="s">
        <v>10289</v>
      </c>
      <c r="D103" s="389" t="s">
        <v>10300</v>
      </c>
      <c r="E103" s="452" t="s">
        <v>10301</v>
      </c>
      <c r="F103" s="419">
        <v>45323</v>
      </c>
      <c r="G103" s="238" t="s">
        <v>57</v>
      </c>
      <c r="H103" s="420">
        <f t="shared" ca="1" si="4"/>
        <v>75.019178082191786</v>
      </c>
      <c r="I103" s="427">
        <v>18113</v>
      </c>
      <c r="J103" s="389">
        <v>15613031</v>
      </c>
      <c r="K103" s="238" t="s">
        <v>3696</v>
      </c>
      <c r="L103" s="238" t="s">
        <v>61</v>
      </c>
      <c r="M103" s="424"/>
      <c r="N103" s="423"/>
      <c r="O103" s="428" t="s">
        <v>705</v>
      </c>
      <c r="P103" s="428" t="s">
        <v>705</v>
      </c>
      <c r="Q103" s="423"/>
      <c r="R103" s="423"/>
      <c r="S103" s="423"/>
      <c r="T103" s="425"/>
      <c r="U103" s="425"/>
      <c r="V103" s="426"/>
      <c r="W103" s="425"/>
      <c r="X103" s="516"/>
      <c r="Y103" s="516"/>
      <c r="Z103" s="516"/>
      <c r="AA103" s="516"/>
      <c r="AB103" s="516"/>
      <c r="AC103" s="519"/>
      <c r="AD103" s="519"/>
      <c r="AE103" s="520"/>
      <c r="AF103" s="520"/>
      <c r="AG103" s="520"/>
      <c r="AH103" s="520"/>
      <c r="AI103" s="520"/>
      <c r="AJ103" s="520"/>
      <c r="AK103" s="520"/>
      <c r="AL103" s="520"/>
      <c r="AM103" s="520"/>
      <c r="AN103" s="520"/>
      <c r="AO103" s="520"/>
      <c r="AP103" s="520"/>
      <c r="AQ103" s="520"/>
      <c r="AR103" s="520"/>
    </row>
    <row r="104" spans="1:44" ht="25.5" customHeight="1">
      <c r="A104" s="431" t="s">
        <v>130</v>
      </c>
      <c r="B104" s="238" t="s">
        <v>4921</v>
      </c>
      <c r="C104" s="431" t="s">
        <v>10289</v>
      </c>
      <c r="D104" s="431" t="s">
        <v>10302</v>
      </c>
      <c r="E104" s="452" t="s">
        <v>10303</v>
      </c>
      <c r="F104" s="419">
        <v>45323</v>
      </c>
      <c r="G104" s="238" t="s">
        <v>57</v>
      </c>
      <c r="H104" s="420">
        <f t="shared" ca="1" si="4"/>
        <v>45.224657534246575</v>
      </c>
      <c r="I104" s="427">
        <v>28988</v>
      </c>
      <c r="J104" s="431">
        <v>40188803</v>
      </c>
      <c r="K104" s="238" t="s">
        <v>3696</v>
      </c>
      <c r="L104" s="238" t="s">
        <v>61</v>
      </c>
      <c r="M104" s="424"/>
      <c r="N104" s="423"/>
      <c r="O104" s="424" t="s">
        <v>67</v>
      </c>
      <c r="P104" s="424" t="s">
        <v>67</v>
      </c>
      <c r="Q104" s="423"/>
      <c r="R104" s="423"/>
      <c r="S104" s="423"/>
      <c r="T104" s="425"/>
      <c r="U104" s="425"/>
      <c r="V104" s="426"/>
      <c r="W104" s="425"/>
      <c r="X104" s="516"/>
      <c r="Y104" s="516"/>
      <c r="Z104" s="516"/>
      <c r="AA104" s="516"/>
      <c r="AB104" s="516"/>
      <c r="AC104" s="519"/>
      <c r="AD104" s="519"/>
      <c r="AE104" s="520"/>
      <c r="AF104" s="520"/>
      <c r="AG104" s="520"/>
      <c r="AH104" s="520"/>
      <c r="AI104" s="520"/>
      <c r="AJ104" s="520"/>
      <c r="AK104" s="520"/>
      <c r="AL104" s="520"/>
      <c r="AM104" s="520"/>
      <c r="AN104" s="520"/>
      <c r="AO104" s="520"/>
      <c r="AP104" s="520"/>
      <c r="AQ104" s="520"/>
      <c r="AR104" s="520"/>
    </row>
    <row r="105" spans="1:44" ht="25.5" customHeight="1">
      <c r="A105" s="238" t="s">
        <v>88</v>
      </c>
      <c r="B105" s="238" t="s">
        <v>95</v>
      </c>
      <c r="C105" s="238" t="s">
        <v>10304</v>
      </c>
      <c r="D105" s="238" t="s">
        <v>10305</v>
      </c>
      <c r="E105" s="452" t="s">
        <v>10306</v>
      </c>
      <c r="F105" s="419">
        <v>45324</v>
      </c>
      <c r="G105" s="238" t="s">
        <v>57</v>
      </c>
      <c r="H105" s="420">
        <f t="shared" ca="1" si="4"/>
        <v>47.632876712328766</v>
      </c>
      <c r="I105" s="427">
        <v>28109</v>
      </c>
      <c r="J105" s="238">
        <v>80129050</v>
      </c>
      <c r="K105" s="238" t="s">
        <v>3696</v>
      </c>
      <c r="L105" s="238" t="s">
        <v>61</v>
      </c>
      <c r="M105" s="428"/>
      <c r="N105" s="423"/>
      <c r="O105" s="428" t="s">
        <v>705</v>
      </c>
      <c r="P105" s="428" t="s">
        <v>705</v>
      </c>
      <c r="Q105" s="423"/>
      <c r="R105" s="428" t="s">
        <v>80</v>
      </c>
      <c r="S105" s="423"/>
      <c r="T105" s="425"/>
      <c r="U105" s="425"/>
      <c r="V105" s="426"/>
      <c r="W105" s="425"/>
      <c r="X105" s="516"/>
      <c r="Y105" s="516"/>
      <c r="Z105" s="516"/>
      <c r="AA105" s="517"/>
      <c r="AB105" s="517"/>
      <c r="AC105" s="518" t="s">
        <v>9170</v>
      </c>
      <c r="AD105" s="519"/>
      <c r="AE105" s="520"/>
      <c r="AF105" s="520"/>
      <c r="AG105" s="520"/>
      <c r="AH105" s="520"/>
      <c r="AI105" s="520"/>
      <c r="AJ105" s="520"/>
      <c r="AK105" s="520"/>
      <c r="AL105" s="520"/>
      <c r="AM105" s="520"/>
      <c r="AN105" s="520"/>
      <c r="AO105" s="520"/>
      <c r="AP105" s="520"/>
      <c r="AQ105" s="520"/>
      <c r="AR105" s="520"/>
    </row>
    <row r="106" spans="1:44" ht="25.5" customHeight="1">
      <c r="A106" s="238" t="s">
        <v>156</v>
      </c>
      <c r="B106" s="238" t="s">
        <v>4921</v>
      </c>
      <c r="C106" s="238" t="s">
        <v>10307</v>
      </c>
      <c r="D106" s="238" t="s">
        <v>10308</v>
      </c>
      <c r="E106" s="418" t="s">
        <v>10309</v>
      </c>
      <c r="F106" s="419">
        <v>45327</v>
      </c>
      <c r="G106" s="238" t="s">
        <v>57</v>
      </c>
      <c r="H106" s="420">
        <v>85</v>
      </c>
      <c r="I106" s="421" t="s">
        <v>7623</v>
      </c>
      <c r="J106" s="238">
        <v>2421062</v>
      </c>
      <c r="K106" s="238" t="s">
        <v>3696</v>
      </c>
      <c r="L106" s="238" t="s">
        <v>61</v>
      </c>
      <c r="M106" s="428"/>
      <c r="N106" s="423"/>
      <c r="O106" s="424" t="s">
        <v>67</v>
      </c>
      <c r="P106" s="430" t="s">
        <v>525</v>
      </c>
      <c r="Q106" s="423"/>
      <c r="R106" s="424" t="s">
        <v>67</v>
      </c>
      <c r="S106" s="423"/>
      <c r="T106" s="425"/>
      <c r="U106" s="425"/>
      <c r="V106" s="426"/>
      <c r="W106" s="425"/>
      <c r="X106" s="516"/>
      <c r="Y106" s="516"/>
      <c r="Z106" s="516"/>
      <c r="AA106" s="517"/>
      <c r="AB106" s="517"/>
      <c r="AC106" s="518"/>
      <c r="AD106" s="519"/>
      <c r="AE106" s="520"/>
      <c r="AF106" s="520"/>
      <c r="AG106" s="520"/>
      <c r="AH106" s="520"/>
      <c r="AI106" s="520"/>
      <c r="AJ106" s="520"/>
      <c r="AK106" s="520"/>
      <c r="AL106" s="520"/>
      <c r="AM106" s="520"/>
      <c r="AN106" s="520"/>
      <c r="AO106" s="520"/>
      <c r="AP106" s="520"/>
      <c r="AQ106" s="520"/>
      <c r="AR106" s="520"/>
    </row>
    <row r="107" spans="1:44" ht="25.5" customHeight="1">
      <c r="A107" s="238" t="s">
        <v>410</v>
      </c>
      <c r="B107" s="238" t="s">
        <v>9301</v>
      </c>
      <c r="C107" s="238" t="s">
        <v>10310</v>
      </c>
      <c r="D107" s="238" t="s">
        <v>10311</v>
      </c>
      <c r="E107" s="452" t="s">
        <v>10312</v>
      </c>
      <c r="F107" s="419">
        <v>45327</v>
      </c>
      <c r="G107" s="238" t="s">
        <v>72</v>
      </c>
      <c r="H107" s="451">
        <v>35</v>
      </c>
      <c r="I107" s="427">
        <v>32475</v>
      </c>
      <c r="J107" s="238">
        <v>45525568</v>
      </c>
      <c r="K107" s="238" t="s">
        <v>3696</v>
      </c>
      <c r="L107" s="238" t="s">
        <v>61</v>
      </c>
      <c r="M107" s="428"/>
      <c r="N107" s="423"/>
      <c r="O107" s="424" t="s">
        <v>67</v>
      </c>
      <c r="P107" s="424" t="s">
        <v>67</v>
      </c>
      <c r="Q107" s="423"/>
      <c r="R107" s="423"/>
      <c r="S107" s="423" t="s">
        <v>10281</v>
      </c>
      <c r="T107" s="425"/>
      <c r="U107" s="425"/>
      <c r="V107" s="426"/>
      <c r="W107" s="425"/>
      <c r="X107" s="516"/>
      <c r="Y107" s="516"/>
      <c r="Z107" s="516"/>
      <c r="AA107" s="517"/>
      <c r="AB107" s="517"/>
      <c r="AC107" s="518" t="s">
        <v>10313</v>
      </c>
      <c r="AD107" s="519"/>
      <c r="AE107" s="520"/>
      <c r="AF107" s="520"/>
      <c r="AG107" s="520"/>
      <c r="AH107" s="520"/>
      <c r="AI107" s="520"/>
      <c r="AJ107" s="520"/>
      <c r="AK107" s="520"/>
      <c r="AL107" s="520"/>
      <c r="AM107" s="520"/>
      <c r="AN107" s="520"/>
      <c r="AO107" s="520"/>
      <c r="AP107" s="520"/>
      <c r="AQ107" s="520"/>
      <c r="AR107" s="520"/>
    </row>
    <row r="108" spans="1:44" ht="25.5" customHeight="1">
      <c r="A108" s="238" t="s">
        <v>410</v>
      </c>
      <c r="B108" s="238" t="s">
        <v>9301</v>
      </c>
      <c r="C108" s="238" t="s">
        <v>10310</v>
      </c>
      <c r="D108" s="238" t="s">
        <v>10314</v>
      </c>
      <c r="E108" s="456" t="s">
        <v>10315</v>
      </c>
      <c r="F108" s="419">
        <v>45327</v>
      </c>
      <c r="G108" s="238" t="s">
        <v>57</v>
      </c>
      <c r="H108" s="451">
        <v>33</v>
      </c>
      <c r="I108" s="427">
        <v>33026</v>
      </c>
      <c r="J108" s="238">
        <v>46415314</v>
      </c>
      <c r="K108" s="238" t="s">
        <v>3696</v>
      </c>
      <c r="L108" s="238" t="s">
        <v>61</v>
      </c>
      <c r="M108" s="424"/>
      <c r="N108" s="423"/>
      <c r="O108" s="428" t="s">
        <v>705</v>
      </c>
      <c r="P108" s="428" t="s">
        <v>705</v>
      </c>
      <c r="Q108" s="423"/>
      <c r="R108" s="423"/>
      <c r="S108" s="423" t="s">
        <v>10316</v>
      </c>
      <c r="T108" s="425"/>
      <c r="U108" s="425"/>
      <c r="V108" s="426"/>
      <c r="W108" s="425"/>
      <c r="X108" s="516"/>
      <c r="Y108" s="516"/>
      <c r="Z108" s="516"/>
      <c r="AA108" s="516"/>
      <c r="AB108" s="516"/>
      <c r="AC108" s="519" t="s">
        <v>10317</v>
      </c>
      <c r="AD108" s="519"/>
      <c r="AE108" s="520"/>
      <c r="AF108" s="520"/>
      <c r="AG108" s="520"/>
      <c r="AH108" s="520"/>
      <c r="AI108" s="520"/>
      <c r="AJ108" s="520"/>
      <c r="AK108" s="520"/>
      <c r="AL108" s="520"/>
      <c r="AM108" s="520"/>
      <c r="AN108" s="520"/>
      <c r="AO108" s="520"/>
      <c r="AP108" s="520"/>
      <c r="AQ108" s="520"/>
      <c r="AR108" s="520"/>
    </row>
    <row r="109" spans="1:44" ht="25.5" customHeight="1">
      <c r="A109" s="238" t="s">
        <v>5813</v>
      </c>
      <c r="B109" s="432" t="s">
        <v>1450</v>
      </c>
      <c r="C109" s="432" t="s">
        <v>10318</v>
      </c>
      <c r="D109" s="238" t="s">
        <v>10319</v>
      </c>
      <c r="E109" s="452" t="s">
        <v>10320</v>
      </c>
      <c r="F109" s="419">
        <v>45327</v>
      </c>
      <c r="G109" s="238" t="s">
        <v>72</v>
      </c>
      <c r="H109" s="451">
        <v>57</v>
      </c>
      <c r="I109" s="427">
        <v>24457</v>
      </c>
      <c r="J109" s="238">
        <v>7442757</v>
      </c>
      <c r="K109" s="238" t="s">
        <v>3696</v>
      </c>
      <c r="L109" s="238" t="s">
        <v>61</v>
      </c>
      <c r="M109" s="428"/>
      <c r="N109" s="423"/>
      <c r="O109" s="424" t="s">
        <v>67</v>
      </c>
      <c r="P109" s="424" t="s">
        <v>67</v>
      </c>
      <c r="Q109" s="423"/>
      <c r="R109" s="424" t="s">
        <v>67</v>
      </c>
      <c r="S109" s="423"/>
      <c r="T109" s="425"/>
      <c r="U109" s="425"/>
      <c r="V109" s="426"/>
      <c r="W109" s="425"/>
      <c r="X109" s="516"/>
      <c r="Y109" s="516"/>
      <c r="Z109" s="516"/>
      <c r="AA109" s="517"/>
      <c r="AB109" s="517"/>
      <c r="AC109" s="518"/>
      <c r="AD109" s="519"/>
      <c r="AE109" s="520"/>
      <c r="AF109" s="520"/>
      <c r="AG109" s="520"/>
      <c r="AH109" s="520"/>
      <c r="AI109" s="520"/>
      <c r="AJ109" s="520"/>
      <c r="AK109" s="520"/>
      <c r="AL109" s="520"/>
      <c r="AM109" s="520"/>
      <c r="AN109" s="520"/>
      <c r="AO109" s="520"/>
      <c r="AP109" s="520"/>
      <c r="AQ109" s="520"/>
      <c r="AR109" s="520"/>
    </row>
    <row r="110" spans="1:44" ht="25.5" customHeight="1">
      <c r="A110" s="238" t="s">
        <v>8303</v>
      </c>
      <c r="B110" s="238" t="s">
        <v>4921</v>
      </c>
      <c r="C110" s="238" t="s">
        <v>10321</v>
      </c>
      <c r="D110" s="238" t="s">
        <v>10322</v>
      </c>
      <c r="E110" s="452" t="s">
        <v>10323</v>
      </c>
      <c r="F110" s="419">
        <v>45328</v>
      </c>
      <c r="G110" s="238" t="s">
        <v>72</v>
      </c>
      <c r="H110" s="451">
        <v>69</v>
      </c>
      <c r="I110" s="421" t="s">
        <v>7623</v>
      </c>
      <c r="J110" s="238">
        <v>21491251</v>
      </c>
      <c r="K110" s="238" t="s">
        <v>3696</v>
      </c>
      <c r="L110" s="238" t="s">
        <v>61</v>
      </c>
      <c r="M110" s="424"/>
      <c r="N110" s="423"/>
      <c r="O110" s="424" t="s">
        <v>67</v>
      </c>
      <c r="P110" s="424" t="s">
        <v>67</v>
      </c>
      <c r="Q110" s="423"/>
      <c r="R110" s="423"/>
      <c r="S110" s="423"/>
      <c r="T110" s="425"/>
      <c r="U110" s="425"/>
      <c r="V110" s="426"/>
      <c r="W110" s="425"/>
      <c r="X110" s="516"/>
      <c r="Y110" s="516"/>
      <c r="Z110" s="516"/>
      <c r="AA110" s="517"/>
      <c r="AB110" s="517"/>
      <c r="AC110" s="518"/>
      <c r="AD110" s="519"/>
      <c r="AE110" s="520"/>
      <c r="AF110" s="520"/>
      <c r="AG110" s="520"/>
      <c r="AH110" s="520"/>
      <c r="AI110" s="520"/>
      <c r="AJ110" s="520"/>
      <c r="AK110" s="520"/>
      <c r="AL110" s="520"/>
      <c r="AM110" s="520"/>
      <c r="AN110" s="520"/>
      <c r="AO110" s="520"/>
      <c r="AP110" s="520"/>
      <c r="AQ110" s="520"/>
      <c r="AR110" s="520"/>
    </row>
    <row r="111" spans="1:44" ht="25.5" customHeight="1">
      <c r="A111" s="238" t="s">
        <v>595</v>
      </c>
      <c r="B111" s="238" t="s">
        <v>8774</v>
      </c>
      <c r="C111" s="238" t="s">
        <v>10324</v>
      </c>
      <c r="D111" s="238" t="s">
        <v>10325</v>
      </c>
      <c r="E111" s="452" t="s">
        <v>10326</v>
      </c>
      <c r="F111" s="419">
        <v>45328</v>
      </c>
      <c r="G111" s="238" t="s">
        <v>57</v>
      </c>
      <c r="H111" s="451">
        <v>53</v>
      </c>
      <c r="I111" s="427">
        <v>25951</v>
      </c>
      <c r="J111" s="238">
        <v>9715633</v>
      </c>
      <c r="K111" s="238" t="s">
        <v>3696</v>
      </c>
      <c r="L111" s="238" t="s">
        <v>61</v>
      </c>
      <c r="M111" s="428"/>
      <c r="N111" s="423"/>
      <c r="O111" s="430" t="s">
        <v>525</v>
      </c>
      <c r="P111" s="430" t="s">
        <v>525</v>
      </c>
      <c r="Q111" s="423"/>
      <c r="R111" s="424" t="s">
        <v>67</v>
      </c>
      <c r="S111" s="423"/>
      <c r="T111" s="425"/>
      <c r="U111" s="425"/>
      <c r="V111" s="426"/>
      <c r="W111" s="425"/>
      <c r="X111" s="516"/>
      <c r="Y111" s="516"/>
      <c r="Z111" s="516"/>
      <c r="AA111" s="517"/>
      <c r="AB111" s="517"/>
      <c r="AC111" s="518"/>
      <c r="AD111" s="519"/>
      <c r="AE111" s="520"/>
      <c r="AF111" s="520"/>
      <c r="AG111" s="520"/>
      <c r="AH111" s="520"/>
      <c r="AI111" s="520"/>
      <c r="AJ111" s="520"/>
      <c r="AK111" s="520"/>
      <c r="AL111" s="520"/>
      <c r="AM111" s="520"/>
      <c r="AN111" s="520"/>
      <c r="AO111" s="520"/>
      <c r="AP111" s="520"/>
      <c r="AQ111" s="520"/>
      <c r="AR111" s="520"/>
    </row>
    <row r="112" spans="1:44" ht="25.5" customHeight="1">
      <c r="A112" s="238" t="s">
        <v>9856</v>
      </c>
      <c r="B112" s="238" t="s">
        <v>4921</v>
      </c>
      <c r="C112" s="238" t="s">
        <v>10327</v>
      </c>
      <c r="D112" s="238" t="s">
        <v>10328</v>
      </c>
      <c r="E112" s="418" t="s">
        <v>10329</v>
      </c>
      <c r="F112" s="419">
        <v>45328</v>
      </c>
      <c r="G112" s="238" t="s">
        <v>72</v>
      </c>
      <c r="H112" s="451">
        <v>36</v>
      </c>
      <c r="I112" s="427">
        <v>32143</v>
      </c>
      <c r="J112" s="238">
        <v>44810421</v>
      </c>
      <c r="K112" s="238" t="s">
        <v>3696</v>
      </c>
      <c r="L112" s="238" t="s">
        <v>61</v>
      </c>
      <c r="M112" s="428"/>
      <c r="N112" s="423"/>
      <c r="O112" s="428" t="s">
        <v>705</v>
      </c>
      <c r="P112" s="428" t="s">
        <v>705</v>
      </c>
      <c r="Q112" s="423"/>
      <c r="R112" s="423"/>
      <c r="S112" s="423"/>
      <c r="T112" s="425"/>
      <c r="U112" s="425"/>
      <c r="V112" s="426"/>
      <c r="W112" s="425"/>
      <c r="X112" s="516"/>
      <c r="Y112" s="516"/>
      <c r="Z112" s="516"/>
      <c r="AA112" s="517"/>
      <c r="AB112" s="517"/>
      <c r="AC112" s="518"/>
      <c r="AD112" s="519"/>
      <c r="AE112" s="520"/>
      <c r="AF112" s="520"/>
      <c r="AG112" s="520"/>
      <c r="AH112" s="520"/>
      <c r="AI112" s="520"/>
      <c r="AJ112" s="520"/>
      <c r="AK112" s="520"/>
      <c r="AL112" s="520"/>
      <c r="AM112" s="520"/>
      <c r="AN112" s="520"/>
      <c r="AO112" s="520"/>
      <c r="AP112" s="520"/>
      <c r="AQ112" s="520"/>
      <c r="AR112" s="520"/>
    </row>
    <row r="113" spans="1:44" ht="25.5" customHeight="1">
      <c r="A113" s="238" t="s">
        <v>2487</v>
      </c>
      <c r="B113" s="238" t="s">
        <v>1114</v>
      </c>
      <c r="C113" s="238" t="s">
        <v>10330</v>
      </c>
      <c r="D113" s="238" t="s">
        <v>10331</v>
      </c>
      <c r="E113" s="418" t="s">
        <v>10332</v>
      </c>
      <c r="F113" s="419">
        <v>45328</v>
      </c>
      <c r="G113" s="238" t="s">
        <v>72</v>
      </c>
      <c r="H113" s="451">
        <v>53</v>
      </c>
      <c r="I113" s="421" t="s">
        <v>7623</v>
      </c>
      <c r="J113" s="238">
        <v>9928999</v>
      </c>
      <c r="K113" s="238" t="s">
        <v>3696</v>
      </c>
      <c r="L113" s="238" t="s">
        <v>61</v>
      </c>
      <c r="M113" s="428"/>
      <c r="N113" s="423"/>
      <c r="O113" s="424" t="s">
        <v>67</v>
      </c>
      <c r="P113" s="424" t="s">
        <v>67</v>
      </c>
      <c r="Q113" s="423"/>
      <c r="R113" s="423"/>
      <c r="S113" s="423" t="s">
        <v>10176</v>
      </c>
      <c r="T113" s="425"/>
      <c r="U113" s="425"/>
      <c r="V113" s="426"/>
      <c r="W113" s="425"/>
      <c r="X113" s="516"/>
      <c r="Y113" s="516"/>
      <c r="Z113" s="516"/>
      <c r="AA113" s="517"/>
      <c r="AB113" s="517"/>
      <c r="AC113" s="518"/>
      <c r="AD113" s="519"/>
      <c r="AE113" s="520"/>
      <c r="AF113" s="520"/>
      <c r="AG113" s="520"/>
      <c r="AH113" s="520"/>
      <c r="AI113" s="520"/>
      <c r="AJ113" s="520"/>
      <c r="AK113" s="520"/>
      <c r="AL113" s="520"/>
      <c r="AM113" s="520"/>
      <c r="AN113" s="520"/>
      <c r="AO113" s="520"/>
      <c r="AP113" s="520"/>
      <c r="AQ113" s="520"/>
      <c r="AR113" s="520"/>
    </row>
    <row r="114" spans="1:44" ht="25.5" customHeight="1">
      <c r="A114" s="238" t="s">
        <v>5805</v>
      </c>
      <c r="B114" s="238" t="s">
        <v>4921</v>
      </c>
      <c r="C114" s="238" t="s">
        <v>10333</v>
      </c>
      <c r="D114" s="238" t="s">
        <v>10334</v>
      </c>
      <c r="E114" s="418" t="s">
        <v>10335</v>
      </c>
      <c r="F114" s="419">
        <v>45328</v>
      </c>
      <c r="G114" s="238" t="s">
        <v>57</v>
      </c>
      <c r="H114" s="451">
        <v>55</v>
      </c>
      <c r="I114" s="427">
        <v>24997</v>
      </c>
      <c r="J114" s="238">
        <v>16000292</v>
      </c>
      <c r="K114" s="238" t="s">
        <v>3696</v>
      </c>
      <c r="L114" s="238" t="s">
        <v>61</v>
      </c>
      <c r="M114" s="428"/>
      <c r="N114" s="424"/>
      <c r="O114" s="428" t="s">
        <v>705</v>
      </c>
      <c r="P114" s="428" t="s">
        <v>705</v>
      </c>
      <c r="Q114" s="424"/>
      <c r="R114" s="424"/>
      <c r="S114" s="424"/>
      <c r="T114" s="425" t="s">
        <v>68</v>
      </c>
      <c r="U114" s="425">
        <v>1</v>
      </c>
      <c r="V114" s="426">
        <v>2.8632</v>
      </c>
      <c r="W114" s="425" t="s">
        <v>379</v>
      </c>
      <c r="X114" s="516"/>
      <c r="Y114" s="516"/>
      <c r="Z114" s="516"/>
      <c r="AA114" s="517"/>
      <c r="AB114" s="517"/>
      <c r="AC114" s="518"/>
      <c r="AD114" s="519"/>
      <c r="AE114" s="520"/>
      <c r="AF114" s="520"/>
      <c r="AG114" s="520"/>
      <c r="AH114" s="520"/>
      <c r="AI114" s="520"/>
      <c r="AJ114" s="520"/>
      <c r="AK114" s="520"/>
      <c r="AL114" s="520"/>
      <c r="AM114" s="520"/>
      <c r="AN114" s="520"/>
      <c r="AO114" s="520"/>
      <c r="AP114" s="520"/>
      <c r="AQ114" s="520"/>
      <c r="AR114" s="520"/>
    </row>
    <row r="115" spans="1:44" ht="25.5" customHeight="1">
      <c r="A115" s="238" t="s">
        <v>8733</v>
      </c>
      <c r="B115" s="238" t="s">
        <v>675</v>
      </c>
      <c r="C115" s="238" t="s">
        <v>10336</v>
      </c>
      <c r="D115" s="238" t="s">
        <v>10337</v>
      </c>
      <c r="E115" s="418" t="s">
        <v>10338</v>
      </c>
      <c r="F115" s="419">
        <v>45329</v>
      </c>
      <c r="G115" s="238" t="s">
        <v>57</v>
      </c>
      <c r="H115" s="451">
        <v>42</v>
      </c>
      <c r="I115" s="427">
        <v>29775</v>
      </c>
      <c r="J115" s="238">
        <v>40939675</v>
      </c>
      <c r="K115" s="238" t="s">
        <v>3696</v>
      </c>
      <c r="L115" s="238" t="s">
        <v>61</v>
      </c>
      <c r="M115" s="430"/>
      <c r="N115" s="424"/>
      <c r="O115" s="428" t="s">
        <v>705</v>
      </c>
      <c r="P115" s="428" t="s">
        <v>705</v>
      </c>
      <c r="Q115" s="424"/>
      <c r="R115" s="424"/>
      <c r="S115" s="424" t="s">
        <v>10339</v>
      </c>
      <c r="T115" s="425"/>
      <c r="U115" s="425"/>
      <c r="V115" s="426"/>
      <c r="W115" s="425"/>
      <c r="X115" s="516"/>
      <c r="Y115" s="516"/>
      <c r="Z115" s="516"/>
      <c r="AA115" s="517"/>
      <c r="AB115" s="517"/>
      <c r="AC115" s="518"/>
      <c r="AD115" s="519"/>
      <c r="AE115" s="520"/>
      <c r="AF115" s="520"/>
      <c r="AG115" s="520"/>
      <c r="AH115" s="520"/>
      <c r="AI115" s="520"/>
      <c r="AJ115" s="520"/>
      <c r="AK115" s="520"/>
      <c r="AL115" s="520"/>
      <c r="AM115" s="520"/>
      <c r="AN115" s="520"/>
      <c r="AO115" s="520"/>
      <c r="AP115" s="520"/>
      <c r="AQ115" s="520"/>
      <c r="AR115" s="520"/>
    </row>
    <row r="116" spans="1:44" ht="25.5" customHeight="1">
      <c r="A116" s="238" t="s">
        <v>182</v>
      </c>
      <c r="B116" s="238" t="s">
        <v>188</v>
      </c>
      <c r="C116" s="238" t="s">
        <v>10340</v>
      </c>
      <c r="D116" s="238" t="s">
        <v>10341</v>
      </c>
      <c r="E116" s="418" t="s">
        <v>10342</v>
      </c>
      <c r="F116" s="419">
        <v>45329</v>
      </c>
      <c r="G116" s="238" t="s">
        <v>72</v>
      </c>
      <c r="H116" s="451">
        <v>59</v>
      </c>
      <c r="I116" s="421" t="s">
        <v>7623</v>
      </c>
      <c r="J116" s="238">
        <v>29323140</v>
      </c>
      <c r="K116" s="238" t="s">
        <v>3696</v>
      </c>
      <c r="L116" s="238" t="s">
        <v>61</v>
      </c>
      <c r="M116" s="428"/>
      <c r="N116" s="423"/>
      <c r="O116" s="424" t="s">
        <v>67</v>
      </c>
      <c r="P116" s="424" t="s">
        <v>67</v>
      </c>
      <c r="Q116" s="423"/>
      <c r="R116" s="423"/>
      <c r="S116" s="423"/>
      <c r="T116" s="425"/>
      <c r="U116" s="425"/>
      <c r="V116" s="426"/>
      <c r="W116" s="425"/>
      <c r="X116" s="516"/>
      <c r="Y116" s="516"/>
      <c r="Z116" s="516"/>
      <c r="AA116" s="517"/>
      <c r="AB116" s="517"/>
      <c r="AC116" s="518"/>
      <c r="AD116" s="519"/>
      <c r="AE116" s="520"/>
      <c r="AF116" s="520"/>
      <c r="AG116" s="520"/>
      <c r="AH116" s="520"/>
      <c r="AI116" s="520"/>
      <c r="AJ116" s="520"/>
      <c r="AK116" s="520"/>
      <c r="AL116" s="520"/>
      <c r="AM116" s="520"/>
      <c r="AN116" s="520"/>
      <c r="AO116" s="520"/>
      <c r="AP116" s="520"/>
      <c r="AQ116" s="520"/>
      <c r="AR116" s="520"/>
    </row>
    <row r="117" spans="1:44" ht="25.5" customHeight="1">
      <c r="A117" s="387" t="s">
        <v>2111</v>
      </c>
      <c r="B117" s="238" t="s">
        <v>283</v>
      </c>
      <c r="C117" s="387" t="s">
        <v>10343</v>
      </c>
      <c r="D117" s="387" t="s">
        <v>10344</v>
      </c>
      <c r="E117" s="418" t="s">
        <v>10345</v>
      </c>
      <c r="F117" s="419">
        <v>45329</v>
      </c>
      <c r="G117" s="238" t="s">
        <v>72</v>
      </c>
      <c r="H117" s="451">
        <v>34</v>
      </c>
      <c r="I117" s="427">
        <v>32719</v>
      </c>
      <c r="J117" s="387">
        <v>46083451</v>
      </c>
      <c r="K117" s="238" t="s">
        <v>10346</v>
      </c>
      <c r="L117" s="238" t="s">
        <v>61</v>
      </c>
      <c r="M117" s="428"/>
      <c r="N117" s="423"/>
      <c r="O117" s="424" t="s">
        <v>67</v>
      </c>
      <c r="P117" s="424" t="s">
        <v>67</v>
      </c>
      <c r="Q117" s="423"/>
      <c r="R117" s="423"/>
      <c r="S117" s="423"/>
      <c r="T117" s="425"/>
      <c r="U117" s="425"/>
      <c r="V117" s="426"/>
      <c r="W117" s="425"/>
      <c r="X117" s="516"/>
      <c r="Y117" s="516"/>
      <c r="Z117" s="516"/>
      <c r="AA117" s="516"/>
      <c r="AB117" s="516"/>
      <c r="AC117" s="519"/>
      <c r="AD117" s="519"/>
      <c r="AE117" s="520"/>
      <c r="AF117" s="520"/>
      <c r="AG117" s="520"/>
      <c r="AH117" s="520"/>
      <c r="AI117" s="520"/>
      <c r="AJ117" s="520"/>
      <c r="AK117" s="520"/>
      <c r="AL117" s="520"/>
      <c r="AM117" s="520"/>
      <c r="AN117" s="520"/>
      <c r="AO117" s="520"/>
      <c r="AP117" s="520"/>
      <c r="AQ117" s="520"/>
      <c r="AR117" s="520"/>
    </row>
    <row r="118" spans="1:44" ht="25.5" customHeight="1">
      <c r="A118" s="389" t="s">
        <v>2111</v>
      </c>
      <c r="B118" s="238" t="s">
        <v>283</v>
      </c>
      <c r="C118" s="389" t="s">
        <v>10343</v>
      </c>
      <c r="D118" s="389" t="s">
        <v>10347</v>
      </c>
      <c r="E118" s="418" t="s">
        <v>10348</v>
      </c>
      <c r="F118" s="419">
        <v>45329</v>
      </c>
      <c r="G118" s="238" t="s">
        <v>57</v>
      </c>
      <c r="H118" s="451">
        <v>24</v>
      </c>
      <c r="I118" s="427">
        <v>36434</v>
      </c>
      <c r="J118" s="389">
        <v>70539203</v>
      </c>
      <c r="K118" s="238" t="s">
        <v>3696</v>
      </c>
      <c r="L118" s="238" t="s">
        <v>61</v>
      </c>
      <c r="M118" s="428"/>
      <c r="N118" s="423"/>
      <c r="O118" s="424" t="s">
        <v>67</v>
      </c>
      <c r="P118" s="424" t="s">
        <v>67</v>
      </c>
      <c r="Q118" s="423"/>
      <c r="R118" s="423"/>
      <c r="S118" s="423" t="s">
        <v>10349</v>
      </c>
      <c r="T118" s="425"/>
      <c r="U118" s="425"/>
      <c r="V118" s="426"/>
      <c r="W118" s="425"/>
      <c r="X118" s="516"/>
      <c r="Y118" s="516"/>
      <c r="Z118" s="516"/>
      <c r="AA118" s="516"/>
      <c r="AB118" s="516"/>
      <c r="AC118" s="519"/>
      <c r="AD118" s="519"/>
      <c r="AE118" s="520"/>
      <c r="AF118" s="520"/>
      <c r="AG118" s="520"/>
      <c r="AH118" s="520"/>
      <c r="AI118" s="520"/>
      <c r="AJ118" s="520"/>
      <c r="AK118" s="520"/>
      <c r="AL118" s="520"/>
      <c r="AM118" s="520"/>
      <c r="AN118" s="520"/>
      <c r="AO118" s="520"/>
      <c r="AP118" s="520"/>
      <c r="AQ118" s="520"/>
      <c r="AR118" s="520"/>
    </row>
    <row r="119" spans="1:44" ht="25.5" customHeight="1">
      <c r="A119" s="389" t="s">
        <v>928</v>
      </c>
      <c r="B119" s="238" t="s">
        <v>283</v>
      </c>
      <c r="C119" s="389" t="s">
        <v>10343</v>
      </c>
      <c r="D119" s="389" t="s">
        <v>10350</v>
      </c>
      <c r="E119" s="418" t="s">
        <v>10351</v>
      </c>
      <c r="F119" s="419">
        <v>45329</v>
      </c>
      <c r="G119" s="238" t="s">
        <v>57</v>
      </c>
      <c r="H119" s="451">
        <v>54</v>
      </c>
      <c r="I119" s="427">
        <v>22220</v>
      </c>
      <c r="J119" s="389">
        <v>29105086</v>
      </c>
      <c r="K119" s="238" t="s">
        <v>3696</v>
      </c>
      <c r="L119" s="238" t="s">
        <v>61</v>
      </c>
      <c r="M119" s="424"/>
      <c r="N119" s="423"/>
      <c r="O119" s="428" t="s">
        <v>705</v>
      </c>
      <c r="P119" s="428" t="s">
        <v>705</v>
      </c>
      <c r="Q119" s="423"/>
      <c r="R119" s="423"/>
      <c r="S119" s="423"/>
      <c r="T119" s="425"/>
      <c r="U119" s="425"/>
      <c r="V119" s="426"/>
      <c r="W119" s="425"/>
      <c r="X119" s="516"/>
      <c r="Y119" s="516"/>
      <c r="Z119" s="516"/>
      <c r="AA119" s="516"/>
      <c r="AB119" s="516"/>
      <c r="AC119" s="519"/>
      <c r="AD119" s="519"/>
      <c r="AE119" s="520"/>
      <c r="AF119" s="520"/>
      <c r="AG119" s="520"/>
      <c r="AH119" s="520"/>
      <c r="AI119" s="520"/>
      <c r="AJ119" s="520"/>
      <c r="AK119" s="520"/>
      <c r="AL119" s="520"/>
      <c r="AM119" s="520"/>
      <c r="AN119" s="520"/>
      <c r="AO119" s="520"/>
      <c r="AP119" s="520"/>
      <c r="AQ119" s="520"/>
      <c r="AR119" s="520"/>
    </row>
    <row r="120" spans="1:44" ht="25.5" customHeight="1">
      <c r="A120" s="431" t="s">
        <v>10352</v>
      </c>
      <c r="B120" s="238" t="s">
        <v>283</v>
      </c>
      <c r="C120" s="431" t="s">
        <v>10343</v>
      </c>
      <c r="D120" s="431" t="s">
        <v>10353</v>
      </c>
      <c r="E120" s="418" t="s">
        <v>10354</v>
      </c>
      <c r="F120" s="419">
        <v>45329</v>
      </c>
      <c r="G120" s="238" t="s">
        <v>57</v>
      </c>
      <c r="H120" s="420">
        <f t="shared" ref="H120:H121" ca="1" si="5">(TODAY()-I120)/365</f>
        <v>41.950684931506849</v>
      </c>
      <c r="I120" s="427">
        <v>30183</v>
      </c>
      <c r="J120" s="431">
        <v>42985068</v>
      </c>
      <c r="K120" s="238" t="s">
        <v>3696</v>
      </c>
      <c r="L120" s="238" t="s">
        <v>61</v>
      </c>
      <c r="M120" s="424"/>
      <c r="N120" s="423"/>
      <c r="O120" s="428" t="s">
        <v>705</v>
      </c>
      <c r="P120" s="428" t="s">
        <v>705</v>
      </c>
      <c r="Q120" s="423"/>
      <c r="R120" s="423"/>
      <c r="S120" s="423"/>
      <c r="T120" s="425" t="s">
        <v>378</v>
      </c>
      <c r="U120" s="425">
        <v>0.24399999999999999</v>
      </c>
      <c r="V120" s="426">
        <v>2.2349999999999999</v>
      </c>
      <c r="W120" s="425" t="s">
        <v>7623</v>
      </c>
      <c r="X120" s="516"/>
      <c r="Y120" s="516"/>
      <c r="Z120" s="516"/>
      <c r="AA120" s="516"/>
      <c r="AB120" s="516"/>
      <c r="AC120" s="519"/>
      <c r="AD120" s="519"/>
      <c r="AE120" s="520"/>
      <c r="AF120" s="520"/>
      <c r="AG120" s="520"/>
      <c r="AH120" s="520"/>
      <c r="AI120" s="520"/>
      <c r="AJ120" s="520"/>
      <c r="AK120" s="520"/>
      <c r="AL120" s="520"/>
      <c r="AM120" s="520"/>
      <c r="AN120" s="520"/>
      <c r="AO120" s="520"/>
      <c r="AP120" s="520"/>
      <c r="AQ120" s="520"/>
      <c r="AR120" s="520"/>
    </row>
    <row r="121" spans="1:44" ht="25.5" customHeight="1">
      <c r="A121" s="387" t="s">
        <v>2301</v>
      </c>
      <c r="B121" s="238" t="s">
        <v>283</v>
      </c>
      <c r="C121" s="387" t="s">
        <v>10343</v>
      </c>
      <c r="D121" s="387" t="s">
        <v>10355</v>
      </c>
      <c r="E121" s="418" t="s">
        <v>10356</v>
      </c>
      <c r="F121" s="419">
        <v>45329</v>
      </c>
      <c r="G121" s="238" t="s">
        <v>72</v>
      </c>
      <c r="H121" s="420">
        <f t="shared" ca="1" si="5"/>
        <v>13.58904109589041</v>
      </c>
      <c r="I121" s="427">
        <v>40535</v>
      </c>
      <c r="J121" s="387">
        <v>60350595</v>
      </c>
      <c r="K121" s="450" t="s">
        <v>4516</v>
      </c>
      <c r="L121" s="238" t="s">
        <v>61</v>
      </c>
      <c r="M121" s="424"/>
      <c r="N121" s="423"/>
      <c r="O121" s="428" t="s">
        <v>705</v>
      </c>
      <c r="P121" s="428" t="s">
        <v>705</v>
      </c>
      <c r="Q121" s="423"/>
      <c r="R121" s="423"/>
      <c r="S121" s="423"/>
      <c r="T121" s="425" t="s">
        <v>378</v>
      </c>
      <c r="U121" s="425">
        <v>0.24399999999999999</v>
      </c>
      <c r="V121" s="426">
        <v>2.8</v>
      </c>
      <c r="W121" s="425" t="s">
        <v>7623</v>
      </c>
      <c r="X121" s="516"/>
      <c r="Y121" s="516"/>
      <c r="Z121" s="516"/>
      <c r="AA121" s="516"/>
      <c r="AB121" s="516"/>
      <c r="AC121" s="519"/>
      <c r="AD121" s="519"/>
      <c r="AE121" s="520"/>
      <c r="AF121" s="520"/>
      <c r="AG121" s="520"/>
      <c r="AH121" s="520"/>
      <c r="AI121" s="520"/>
      <c r="AJ121" s="520"/>
      <c r="AK121" s="520"/>
      <c r="AL121" s="520"/>
      <c r="AM121" s="520"/>
      <c r="AN121" s="520"/>
      <c r="AO121" s="520"/>
      <c r="AP121" s="520"/>
      <c r="AQ121" s="520"/>
      <c r="AR121" s="520"/>
    </row>
    <row r="122" spans="1:44" ht="25.5" customHeight="1">
      <c r="A122" s="238" t="s">
        <v>156</v>
      </c>
      <c r="B122" s="238" t="s">
        <v>4921</v>
      </c>
      <c r="C122" s="238" t="s">
        <v>10357</v>
      </c>
      <c r="D122" s="238" t="s">
        <v>10358</v>
      </c>
      <c r="E122" s="418" t="s">
        <v>10359</v>
      </c>
      <c r="F122" s="419">
        <v>45330</v>
      </c>
      <c r="G122" s="238" t="s">
        <v>72</v>
      </c>
      <c r="H122" s="451">
        <v>36</v>
      </c>
      <c r="I122" s="421" t="s">
        <v>7623</v>
      </c>
      <c r="J122" s="238">
        <v>44114864</v>
      </c>
      <c r="K122" s="238" t="s">
        <v>3696</v>
      </c>
      <c r="L122" s="238" t="s">
        <v>61</v>
      </c>
      <c r="M122" s="428"/>
      <c r="N122" s="423"/>
      <c r="O122" s="424" t="s">
        <v>67</v>
      </c>
      <c r="P122" s="424" t="s">
        <v>67</v>
      </c>
      <c r="Q122" s="423"/>
      <c r="R122" s="423"/>
      <c r="S122" s="423"/>
      <c r="T122" s="425"/>
      <c r="U122" s="425"/>
      <c r="V122" s="426"/>
      <c r="W122" s="425"/>
      <c r="X122" s="516"/>
      <c r="Y122" s="516"/>
      <c r="Z122" s="516"/>
      <c r="AA122" s="516"/>
      <c r="AB122" s="516"/>
      <c r="AC122" s="519"/>
      <c r="AD122" s="519"/>
      <c r="AE122" s="520"/>
      <c r="AF122" s="520"/>
      <c r="AG122" s="520"/>
      <c r="AH122" s="520"/>
      <c r="AI122" s="520"/>
      <c r="AJ122" s="520"/>
      <c r="AK122" s="520"/>
      <c r="AL122" s="520"/>
      <c r="AM122" s="520"/>
      <c r="AN122" s="520"/>
      <c r="AO122" s="520"/>
      <c r="AP122" s="520"/>
      <c r="AQ122" s="520"/>
      <c r="AR122" s="520"/>
    </row>
    <row r="123" spans="1:44" ht="25.5" customHeight="1">
      <c r="A123" s="238" t="s">
        <v>156</v>
      </c>
      <c r="B123" s="238" t="s">
        <v>4921</v>
      </c>
      <c r="C123" s="238" t="s">
        <v>10360</v>
      </c>
      <c r="D123" s="238" t="s">
        <v>10361</v>
      </c>
      <c r="E123" s="418" t="s">
        <v>10362</v>
      </c>
      <c r="F123" s="419">
        <v>45330</v>
      </c>
      <c r="G123" s="238" t="s">
        <v>57</v>
      </c>
      <c r="H123" s="451">
        <v>66</v>
      </c>
      <c r="I123" s="421" t="s">
        <v>7623</v>
      </c>
      <c r="J123" s="238">
        <v>9375670</v>
      </c>
      <c r="K123" s="238" t="s">
        <v>3696</v>
      </c>
      <c r="L123" s="238" t="s">
        <v>61</v>
      </c>
      <c r="M123" s="424"/>
      <c r="N123" s="423"/>
      <c r="O123" s="424" t="s">
        <v>67</v>
      </c>
      <c r="P123" s="424" t="s">
        <v>67</v>
      </c>
      <c r="Q123" s="423"/>
      <c r="R123" s="423"/>
      <c r="S123" s="423" t="s">
        <v>10363</v>
      </c>
      <c r="T123" s="425"/>
      <c r="U123" s="425"/>
      <c r="V123" s="426"/>
      <c r="W123" s="425"/>
      <c r="X123" s="516"/>
      <c r="Y123" s="516"/>
      <c r="Z123" s="516"/>
      <c r="AA123" s="516"/>
      <c r="AB123" s="516"/>
      <c r="AC123" s="519"/>
      <c r="AD123" s="519"/>
      <c r="AE123" s="520"/>
      <c r="AF123" s="520"/>
      <c r="AG123" s="520"/>
      <c r="AH123" s="520"/>
      <c r="AI123" s="520"/>
      <c r="AJ123" s="520"/>
      <c r="AK123" s="520"/>
      <c r="AL123" s="520"/>
      <c r="AM123" s="520"/>
      <c r="AN123" s="520"/>
      <c r="AO123" s="520"/>
      <c r="AP123" s="520"/>
      <c r="AQ123" s="520"/>
      <c r="AR123" s="520"/>
    </row>
    <row r="124" spans="1:44" ht="25.5" customHeight="1">
      <c r="A124" s="238" t="s">
        <v>156</v>
      </c>
      <c r="B124" s="238" t="s">
        <v>4921</v>
      </c>
      <c r="C124" s="238" t="s">
        <v>10364</v>
      </c>
      <c r="D124" s="238" t="s">
        <v>10365</v>
      </c>
      <c r="E124" s="418" t="s">
        <v>10366</v>
      </c>
      <c r="F124" s="419">
        <v>45330</v>
      </c>
      <c r="G124" s="238" t="s">
        <v>72</v>
      </c>
      <c r="H124" s="451">
        <v>58</v>
      </c>
      <c r="I124" s="421" t="s">
        <v>7623</v>
      </c>
      <c r="J124" s="238">
        <v>10230368</v>
      </c>
      <c r="K124" s="238" t="s">
        <v>3696</v>
      </c>
      <c r="L124" s="238" t="s">
        <v>61</v>
      </c>
      <c r="M124" s="428"/>
      <c r="N124" s="423"/>
      <c r="O124" s="424" t="s">
        <v>67</v>
      </c>
      <c r="P124" s="424" t="s">
        <v>67</v>
      </c>
      <c r="Q124" s="423"/>
      <c r="R124" s="423"/>
      <c r="S124" s="423" t="s">
        <v>10367</v>
      </c>
      <c r="T124" s="425"/>
      <c r="U124" s="425"/>
      <c r="V124" s="426"/>
      <c r="W124" s="425"/>
      <c r="X124" s="516"/>
      <c r="Y124" s="516"/>
      <c r="Z124" s="516"/>
      <c r="AA124" s="517"/>
      <c r="AB124" s="517"/>
      <c r="AC124" s="518"/>
      <c r="AD124" s="519"/>
      <c r="AE124" s="520"/>
      <c r="AF124" s="520"/>
      <c r="AG124" s="520"/>
      <c r="AH124" s="520"/>
      <c r="AI124" s="520"/>
      <c r="AJ124" s="520"/>
      <c r="AK124" s="520"/>
      <c r="AL124" s="520"/>
      <c r="AM124" s="520"/>
      <c r="AN124" s="520"/>
      <c r="AO124" s="520"/>
      <c r="AP124" s="520"/>
      <c r="AQ124" s="520"/>
      <c r="AR124" s="520"/>
    </row>
    <row r="125" spans="1:44" ht="25.5" customHeight="1">
      <c r="A125" s="238" t="s">
        <v>156</v>
      </c>
      <c r="B125" s="238" t="s">
        <v>4921</v>
      </c>
      <c r="C125" s="238" t="s">
        <v>10368</v>
      </c>
      <c r="D125" s="238" t="s">
        <v>10369</v>
      </c>
      <c r="E125" s="418" t="s">
        <v>10370</v>
      </c>
      <c r="F125" s="419">
        <v>45330</v>
      </c>
      <c r="G125" s="238" t="s">
        <v>72</v>
      </c>
      <c r="H125" s="451">
        <v>43</v>
      </c>
      <c r="I125" s="421" t="s">
        <v>7623</v>
      </c>
      <c r="J125" s="238">
        <v>40664855</v>
      </c>
      <c r="K125" s="238" t="s">
        <v>3696</v>
      </c>
      <c r="L125" s="238" t="s">
        <v>61</v>
      </c>
      <c r="M125" s="428"/>
      <c r="N125" s="423"/>
      <c r="O125" s="424" t="s">
        <v>67</v>
      </c>
      <c r="P125" s="424" t="s">
        <v>67</v>
      </c>
      <c r="Q125" s="423"/>
      <c r="R125" s="423"/>
      <c r="S125" s="423" t="s">
        <v>10371</v>
      </c>
      <c r="T125" s="425"/>
      <c r="U125" s="425"/>
      <c r="V125" s="426"/>
      <c r="W125" s="425"/>
      <c r="X125" s="516"/>
      <c r="Y125" s="516"/>
      <c r="Z125" s="516"/>
      <c r="AA125" s="517"/>
      <c r="AB125" s="517"/>
      <c r="AC125" s="518"/>
      <c r="AD125" s="519"/>
      <c r="AE125" s="520"/>
      <c r="AF125" s="520"/>
      <c r="AG125" s="520"/>
      <c r="AH125" s="520"/>
      <c r="AI125" s="520"/>
      <c r="AJ125" s="520"/>
      <c r="AK125" s="520"/>
      <c r="AL125" s="520"/>
      <c r="AM125" s="520"/>
      <c r="AN125" s="520"/>
      <c r="AO125" s="520"/>
      <c r="AP125" s="520"/>
      <c r="AQ125" s="520"/>
      <c r="AR125" s="520"/>
    </row>
    <row r="126" spans="1:44" ht="25.5" customHeight="1">
      <c r="A126" s="238" t="s">
        <v>130</v>
      </c>
      <c r="B126" s="238" t="s">
        <v>4921</v>
      </c>
      <c r="C126" s="238" t="s">
        <v>10372</v>
      </c>
      <c r="D126" s="238" t="s">
        <v>10373</v>
      </c>
      <c r="E126" s="418" t="s">
        <v>10374</v>
      </c>
      <c r="F126" s="419">
        <v>45330</v>
      </c>
      <c r="G126" s="238" t="s">
        <v>57</v>
      </c>
      <c r="H126" s="420">
        <f t="shared" ref="H126:H132" ca="1" si="6">(TODAY()-I126)/365</f>
        <v>65.578082191780823</v>
      </c>
      <c r="I126" s="427">
        <v>21559</v>
      </c>
      <c r="J126" s="238">
        <v>15420490</v>
      </c>
      <c r="K126" s="238" t="s">
        <v>3696</v>
      </c>
      <c r="L126" s="238" t="s">
        <v>61</v>
      </c>
      <c r="M126" s="428"/>
      <c r="N126" s="423"/>
      <c r="O126" s="428" t="s">
        <v>705</v>
      </c>
      <c r="P126" s="428" t="s">
        <v>705</v>
      </c>
      <c r="Q126" s="423"/>
      <c r="R126" s="423"/>
      <c r="S126" s="423"/>
      <c r="T126" s="425"/>
      <c r="U126" s="425"/>
      <c r="V126" s="426"/>
      <c r="W126" s="425"/>
      <c r="X126" s="516"/>
      <c r="Y126" s="516"/>
      <c r="Z126" s="516"/>
      <c r="AA126" s="517"/>
      <c r="AB126" s="517"/>
      <c r="AC126" s="518"/>
      <c r="AD126" s="519"/>
      <c r="AE126" s="520"/>
      <c r="AF126" s="520"/>
      <c r="AG126" s="520"/>
      <c r="AH126" s="520"/>
      <c r="AI126" s="520"/>
      <c r="AJ126" s="520"/>
      <c r="AK126" s="520"/>
      <c r="AL126" s="520"/>
      <c r="AM126" s="520"/>
      <c r="AN126" s="520"/>
      <c r="AO126" s="520"/>
      <c r="AP126" s="520"/>
      <c r="AQ126" s="520"/>
      <c r="AR126" s="520"/>
    </row>
    <row r="127" spans="1:44" ht="25.5" customHeight="1">
      <c r="A127" s="238" t="s">
        <v>130</v>
      </c>
      <c r="B127" s="238" t="s">
        <v>4921</v>
      </c>
      <c r="C127" s="238" t="s">
        <v>10372</v>
      </c>
      <c r="D127" s="238" t="s">
        <v>10375</v>
      </c>
      <c r="E127" s="418" t="s">
        <v>10376</v>
      </c>
      <c r="F127" s="419">
        <v>45330</v>
      </c>
      <c r="G127" s="238" t="s">
        <v>57</v>
      </c>
      <c r="H127" s="420">
        <f t="shared" ca="1" si="6"/>
        <v>63.452054794520549</v>
      </c>
      <c r="I127" s="427">
        <v>22335</v>
      </c>
      <c r="J127" s="238">
        <v>32029385</v>
      </c>
      <c r="K127" s="238" t="s">
        <v>3696</v>
      </c>
      <c r="L127" s="238" t="s">
        <v>61</v>
      </c>
      <c r="M127" s="424"/>
      <c r="N127" s="423"/>
      <c r="O127" s="424" t="s">
        <v>67</v>
      </c>
      <c r="P127" s="424" t="s">
        <v>67</v>
      </c>
      <c r="Q127" s="423"/>
      <c r="R127" s="423"/>
      <c r="S127" s="423"/>
      <c r="T127" s="425"/>
      <c r="U127" s="425"/>
      <c r="V127" s="426"/>
      <c r="W127" s="425"/>
      <c r="X127" s="516"/>
      <c r="Y127" s="516"/>
      <c r="Z127" s="516"/>
      <c r="AA127" s="517"/>
      <c r="AB127" s="517"/>
      <c r="AC127" s="518"/>
      <c r="AD127" s="519"/>
      <c r="AE127" s="520"/>
      <c r="AF127" s="520"/>
      <c r="AG127" s="520"/>
      <c r="AH127" s="520"/>
      <c r="AI127" s="520"/>
      <c r="AJ127" s="520"/>
      <c r="AK127" s="520"/>
      <c r="AL127" s="520"/>
      <c r="AM127" s="520"/>
      <c r="AN127" s="520"/>
      <c r="AO127" s="520"/>
      <c r="AP127" s="520"/>
      <c r="AQ127" s="520"/>
      <c r="AR127" s="520"/>
    </row>
    <row r="128" spans="1:44" ht="25.5" customHeight="1">
      <c r="A128" s="238" t="s">
        <v>130</v>
      </c>
      <c r="B128" s="238" t="s">
        <v>4921</v>
      </c>
      <c r="C128" s="238" t="s">
        <v>10372</v>
      </c>
      <c r="D128" s="238" t="s">
        <v>10377</v>
      </c>
      <c r="E128" s="418" t="s">
        <v>10378</v>
      </c>
      <c r="F128" s="419">
        <v>45330</v>
      </c>
      <c r="G128" s="238" t="s">
        <v>72</v>
      </c>
      <c r="H128" s="420">
        <f t="shared" ca="1" si="6"/>
        <v>72.317808219178076</v>
      </c>
      <c r="I128" s="427">
        <v>19099</v>
      </c>
      <c r="J128" s="238">
        <v>31304159</v>
      </c>
      <c r="K128" s="238" t="s">
        <v>3696</v>
      </c>
      <c r="L128" s="238" t="s">
        <v>61</v>
      </c>
      <c r="M128" s="428"/>
      <c r="N128" s="423"/>
      <c r="O128" s="428" t="s">
        <v>705</v>
      </c>
      <c r="P128" s="428" t="s">
        <v>705</v>
      </c>
      <c r="Q128" s="423"/>
      <c r="R128" s="423"/>
      <c r="S128" s="423"/>
      <c r="T128" s="425"/>
      <c r="U128" s="425"/>
      <c r="V128" s="426"/>
      <c r="W128" s="425"/>
      <c r="X128" s="516"/>
      <c r="Y128" s="516"/>
      <c r="Z128" s="516"/>
      <c r="AA128" s="517"/>
      <c r="AB128" s="517"/>
      <c r="AC128" s="518"/>
      <c r="AD128" s="519"/>
      <c r="AE128" s="520"/>
      <c r="AF128" s="520"/>
      <c r="AG128" s="520"/>
      <c r="AH128" s="520"/>
      <c r="AI128" s="520"/>
      <c r="AJ128" s="520"/>
      <c r="AK128" s="520"/>
      <c r="AL128" s="520"/>
      <c r="AM128" s="520"/>
      <c r="AN128" s="520"/>
      <c r="AO128" s="520"/>
      <c r="AP128" s="520"/>
      <c r="AQ128" s="520"/>
      <c r="AR128" s="520"/>
    </row>
    <row r="129" spans="1:44" ht="25.5" customHeight="1">
      <c r="A129" s="238" t="s">
        <v>130</v>
      </c>
      <c r="B129" s="238" t="s">
        <v>4921</v>
      </c>
      <c r="C129" s="238" t="s">
        <v>10372</v>
      </c>
      <c r="D129" s="238" t="s">
        <v>10379</v>
      </c>
      <c r="E129" s="418" t="s">
        <v>10380</v>
      </c>
      <c r="F129" s="419">
        <v>45330</v>
      </c>
      <c r="G129" s="238" t="s">
        <v>57</v>
      </c>
      <c r="H129" s="420">
        <f t="shared" ca="1" si="6"/>
        <v>75.487671232876707</v>
      </c>
      <c r="I129" s="427">
        <v>17942</v>
      </c>
      <c r="J129" s="238">
        <v>5279086</v>
      </c>
      <c r="K129" s="238" t="s">
        <v>3696</v>
      </c>
      <c r="L129" s="238" t="s">
        <v>61</v>
      </c>
      <c r="M129" s="428"/>
      <c r="N129" s="423"/>
      <c r="O129" s="428" t="s">
        <v>705</v>
      </c>
      <c r="P129" s="428" t="s">
        <v>705</v>
      </c>
      <c r="Q129" s="428"/>
      <c r="R129" s="428"/>
      <c r="S129" s="428"/>
      <c r="T129" s="425"/>
      <c r="U129" s="425"/>
      <c r="V129" s="426"/>
      <c r="W129" s="425"/>
      <c r="X129" s="516"/>
      <c r="Y129" s="516"/>
      <c r="Z129" s="516"/>
      <c r="AA129" s="517"/>
      <c r="AB129" s="517"/>
      <c r="AC129" s="518"/>
      <c r="AD129" s="519"/>
      <c r="AE129" s="520"/>
      <c r="AF129" s="520"/>
      <c r="AG129" s="520"/>
      <c r="AH129" s="520"/>
      <c r="AI129" s="520"/>
      <c r="AJ129" s="520"/>
      <c r="AK129" s="520"/>
      <c r="AL129" s="520"/>
      <c r="AM129" s="520"/>
      <c r="AN129" s="520"/>
      <c r="AO129" s="520"/>
      <c r="AP129" s="520"/>
      <c r="AQ129" s="520"/>
      <c r="AR129" s="520"/>
    </row>
    <row r="130" spans="1:44" ht="25.5" customHeight="1">
      <c r="A130" s="238" t="s">
        <v>595</v>
      </c>
      <c r="B130" s="238" t="s">
        <v>4921</v>
      </c>
      <c r="C130" s="238" t="s">
        <v>10381</v>
      </c>
      <c r="D130" s="238" t="s">
        <v>10382</v>
      </c>
      <c r="E130" s="418" t="s">
        <v>10383</v>
      </c>
      <c r="F130" s="419">
        <v>45330</v>
      </c>
      <c r="G130" s="238" t="s">
        <v>72</v>
      </c>
      <c r="H130" s="420">
        <f t="shared" ca="1" si="6"/>
        <v>38.005479452054793</v>
      </c>
      <c r="I130" s="427">
        <v>31623</v>
      </c>
      <c r="J130" s="238">
        <v>43958543</v>
      </c>
      <c r="K130" s="238" t="s">
        <v>3696</v>
      </c>
      <c r="L130" s="238" t="s">
        <v>61</v>
      </c>
      <c r="M130" s="428"/>
      <c r="N130" s="423"/>
      <c r="O130" s="424" t="s">
        <v>67</v>
      </c>
      <c r="P130" s="424" t="s">
        <v>67</v>
      </c>
      <c r="Q130" s="423"/>
      <c r="R130" s="423"/>
      <c r="S130" s="423"/>
      <c r="T130" s="425"/>
      <c r="U130" s="425"/>
      <c r="V130" s="426"/>
      <c r="W130" s="425"/>
      <c r="X130" s="516"/>
      <c r="Y130" s="516"/>
      <c r="Z130" s="516"/>
      <c r="AA130" s="517"/>
      <c r="AB130" s="517"/>
      <c r="AC130" s="518"/>
      <c r="AD130" s="519"/>
      <c r="AE130" s="520"/>
      <c r="AF130" s="520"/>
      <c r="AG130" s="520"/>
      <c r="AH130" s="520"/>
      <c r="AI130" s="520"/>
      <c r="AJ130" s="520"/>
      <c r="AK130" s="520"/>
      <c r="AL130" s="520"/>
      <c r="AM130" s="520"/>
      <c r="AN130" s="520"/>
      <c r="AO130" s="520"/>
      <c r="AP130" s="520"/>
      <c r="AQ130" s="520"/>
      <c r="AR130" s="520"/>
    </row>
    <row r="131" spans="1:44" ht="25.5" customHeight="1">
      <c r="A131" s="238" t="s">
        <v>595</v>
      </c>
      <c r="B131" s="238" t="s">
        <v>4921</v>
      </c>
      <c r="C131" s="238" t="s">
        <v>10381</v>
      </c>
      <c r="D131" s="238" t="s">
        <v>10384</v>
      </c>
      <c r="E131" s="418" t="s">
        <v>10385</v>
      </c>
      <c r="F131" s="419">
        <v>45330</v>
      </c>
      <c r="G131" s="238" t="s">
        <v>57</v>
      </c>
      <c r="H131" s="420">
        <f t="shared" ca="1" si="6"/>
        <v>48.136986301369866</v>
      </c>
      <c r="I131" s="427">
        <v>27925</v>
      </c>
      <c r="J131" s="238">
        <v>10239548</v>
      </c>
      <c r="K131" s="238" t="s">
        <v>3696</v>
      </c>
      <c r="L131" s="238" t="s">
        <v>61</v>
      </c>
      <c r="M131" s="428"/>
      <c r="N131" s="423"/>
      <c r="O131" s="424" t="s">
        <v>67</v>
      </c>
      <c r="P131" s="424" t="s">
        <v>67</v>
      </c>
      <c r="Q131" s="423"/>
      <c r="R131" s="423"/>
      <c r="S131" s="423"/>
      <c r="T131" s="425"/>
      <c r="U131" s="425"/>
      <c r="V131" s="426"/>
      <c r="W131" s="425"/>
      <c r="X131" s="516"/>
      <c r="Y131" s="516"/>
      <c r="Z131" s="516"/>
      <c r="AA131" s="517"/>
      <c r="AB131" s="517"/>
      <c r="AC131" s="518"/>
      <c r="AD131" s="519"/>
      <c r="AE131" s="520"/>
      <c r="AF131" s="520"/>
      <c r="AG131" s="520"/>
      <c r="AH131" s="520"/>
      <c r="AI131" s="520"/>
      <c r="AJ131" s="520"/>
      <c r="AK131" s="520"/>
      <c r="AL131" s="520"/>
      <c r="AM131" s="520"/>
      <c r="AN131" s="520"/>
      <c r="AO131" s="520"/>
      <c r="AP131" s="520"/>
      <c r="AQ131" s="520"/>
      <c r="AR131" s="520"/>
    </row>
    <row r="132" spans="1:44" ht="25.5" customHeight="1">
      <c r="A132" s="238" t="s">
        <v>595</v>
      </c>
      <c r="B132" s="238" t="s">
        <v>4921</v>
      </c>
      <c r="C132" s="238" t="s">
        <v>10381</v>
      </c>
      <c r="D132" s="238" t="s">
        <v>10386</v>
      </c>
      <c r="E132" s="418" t="s">
        <v>10387</v>
      </c>
      <c r="F132" s="419">
        <v>45330</v>
      </c>
      <c r="G132" s="238" t="s">
        <v>57</v>
      </c>
      <c r="H132" s="420">
        <f t="shared" ca="1" si="6"/>
        <v>60.843835616438355</v>
      </c>
      <c r="I132" s="427">
        <v>23287</v>
      </c>
      <c r="J132" s="238">
        <v>9299939</v>
      </c>
      <c r="K132" s="238" t="s">
        <v>3696</v>
      </c>
      <c r="L132" s="238" t="s">
        <v>61</v>
      </c>
      <c r="M132" s="424"/>
      <c r="N132" s="423"/>
      <c r="O132" s="424" t="s">
        <v>67</v>
      </c>
      <c r="P132" s="424" t="s">
        <v>67</v>
      </c>
      <c r="Q132" s="423"/>
      <c r="R132" s="423"/>
      <c r="S132" s="423" t="s">
        <v>10388</v>
      </c>
      <c r="T132" s="425"/>
      <c r="U132" s="425"/>
      <c r="V132" s="426"/>
      <c r="W132" s="425"/>
      <c r="X132" s="516"/>
      <c r="Y132" s="516"/>
      <c r="Z132" s="516"/>
      <c r="AA132" s="517"/>
      <c r="AB132" s="517"/>
      <c r="AC132" s="518"/>
      <c r="AD132" s="519"/>
      <c r="AE132" s="520"/>
      <c r="AF132" s="520"/>
      <c r="AG132" s="520"/>
      <c r="AH132" s="520"/>
      <c r="AI132" s="520"/>
      <c r="AJ132" s="520"/>
      <c r="AK132" s="520"/>
      <c r="AL132" s="520"/>
      <c r="AM132" s="520"/>
      <c r="AN132" s="520"/>
      <c r="AO132" s="520"/>
      <c r="AP132" s="520"/>
      <c r="AQ132" s="520"/>
      <c r="AR132" s="520"/>
    </row>
    <row r="133" spans="1:44" ht="25.5" customHeight="1">
      <c r="A133" s="387" t="s">
        <v>3450</v>
      </c>
      <c r="B133" s="238" t="s">
        <v>4921</v>
      </c>
      <c r="C133" s="387" t="s">
        <v>10389</v>
      </c>
      <c r="D133" s="387" t="s">
        <v>10390</v>
      </c>
      <c r="E133" s="418" t="s">
        <v>10391</v>
      </c>
      <c r="F133" s="419">
        <v>45330</v>
      </c>
      <c r="G133" s="238" t="s">
        <v>57</v>
      </c>
      <c r="H133" s="451">
        <v>40</v>
      </c>
      <c r="I133" s="421" t="s">
        <v>7623</v>
      </c>
      <c r="J133" s="387">
        <v>41718173</v>
      </c>
      <c r="K133" s="238" t="s">
        <v>3696</v>
      </c>
      <c r="L133" s="238" t="s">
        <v>61</v>
      </c>
      <c r="M133" s="424"/>
      <c r="N133" s="423"/>
      <c r="O133" s="428" t="s">
        <v>705</v>
      </c>
      <c r="P133" s="428" t="s">
        <v>705</v>
      </c>
      <c r="Q133" s="423"/>
      <c r="R133" s="423"/>
      <c r="S133" s="423"/>
      <c r="T133" s="425"/>
      <c r="U133" s="425"/>
      <c r="V133" s="426"/>
      <c r="W133" s="425"/>
      <c r="X133" s="516"/>
      <c r="Y133" s="516"/>
      <c r="Z133" s="516"/>
      <c r="AA133" s="516"/>
      <c r="AB133" s="516"/>
      <c r="AC133" s="519"/>
      <c r="AD133" s="519"/>
      <c r="AE133" s="520"/>
      <c r="AF133" s="520"/>
      <c r="AG133" s="520"/>
      <c r="AH133" s="520"/>
      <c r="AI133" s="520"/>
      <c r="AJ133" s="520"/>
      <c r="AK133" s="520"/>
      <c r="AL133" s="520"/>
      <c r="AM133" s="520"/>
      <c r="AN133" s="520"/>
      <c r="AO133" s="520"/>
      <c r="AP133" s="520"/>
      <c r="AQ133" s="520"/>
      <c r="AR133" s="520"/>
    </row>
    <row r="134" spans="1:44" ht="25.5" customHeight="1">
      <c r="A134" s="389" t="s">
        <v>3450</v>
      </c>
      <c r="B134" s="238" t="s">
        <v>4921</v>
      </c>
      <c r="C134" s="389" t="s">
        <v>10389</v>
      </c>
      <c r="D134" s="508" t="s">
        <v>10071</v>
      </c>
      <c r="E134" s="418" t="s">
        <v>10392</v>
      </c>
      <c r="F134" s="419">
        <v>45330</v>
      </c>
      <c r="G134" s="238" t="s">
        <v>57</v>
      </c>
      <c r="H134" s="420">
        <f t="shared" ref="H134:H136" ca="1" si="7">(TODAY()-I134)/365</f>
        <v>44.065753424657537</v>
      </c>
      <c r="I134" s="427">
        <v>29411</v>
      </c>
      <c r="J134" s="389">
        <v>40729556</v>
      </c>
      <c r="K134" s="238" t="s">
        <v>3696</v>
      </c>
      <c r="L134" s="238" t="s">
        <v>61</v>
      </c>
      <c r="M134" s="424"/>
      <c r="N134" s="423"/>
      <c r="O134" s="424" t="s">
        <v>67</v>
      </c>
      <c r="P134" s="424" t="s">
        <v>67</v>
      </c>
      <c r="Q134" s="423"/>
      <c r="R134" s="423"/>
      <c r="S134" s="423"/>
      <c r="T134" s="425"/>
      <c r="U134" s="425"/>
      <c r="V134" s="426"/>
      <c r="W134" s="425"/>
      <c r="X134" s="516"/>
      <c r="Y134" s="516"/>
      <c r="Z134" s="516"/>
      <c r="AA134" s="516"/>
      <c r="AB134" s="516"/>
      <c r="AC134" s="519"/>
      <c r="AD134" s="519"/>
      <c r="AE134" s="520"/>
      <c r="AF134" s="520"/>
      <c r="AG134" s="520"/>
      <c r="AH134" s="520"/>
      <c r="AI134" s="520"/>
      <c r="AJ134" s="520"/>
      <c r="AK134" s="520"/>
      <c r="AL134" s="520"/>
      <c r="AM134" s="520"/>
      <c r="AN134" s="520"/>
      <c r="AO134" s="520"/>
      <c r="AP134" s="520"/>
      <c r="AQ134" s="520"/>
      <c r="AR134" s="520"/>
    </row>
    <row r="135" spans="1:44" ht="25.5" customHeight="1">
      <c r="A135" s="389" t="s">
        <v>3450</v>
      </c>
      <c r="B135" s="238" t="s">
        <v>4921</v>
      </c>
      <c r="C135" s="389" t="s">
        <v>10389</v>
      </c>
      <c r="D135" s="389" t="s">
        <v>9806</v>
      </c>
      <c r="E135" s="418" t="s">
        <v>10393</v>
      </c>
      <c r="F135" s="419">
        <v>45330</v>
      </c>
      <c r="G135" s="238" t="s">
        <v>57</v>
      </c>
      <c r="H135" s="420">
        <f t="shared" ca="1" si="7"/>
        <v>46.832876712328769</v>
      </c>
      <c r="I135" s="427">
        <v>28401</v>
      </c>
      <c r="J135" s="389">
        <v>41743447</v>
      </c>
      <c r="K135" s="238" t="s">
        <v>3696</v>
      </c>
      <c r="L135" s="238" t="s">
        <v>61</v>
      </c>
      <c r="M135" s="424"/>
      <c r="N135" s="423"/>
      <c r="O135" s="428" t="s">
        <v>705</v>
      </c>
      <c r="P135" s="428" t="s">
        <v>705</v>
      </c>
      <c r="Q135" s="423"/>
      <c r="R135" s="423"/>
      <c r="S135" s="423"/>
      <c r="T135" s="425"/>
      <c r="U135" s="425"/>
      <c r="V135" s="426"/>
      <c r="W135" s="425"/>
      <c r="X135" s="516"/>
      <c r="Y135" s="516"/>
      <c r="Z135" s="516"/>
      <c r="AA135" s="516"/>
      <c r="AB135" s="516"/>
      <c r="AC135" s="519"/>
      <c r="AD135" s="519"/>
      <c r="AE135" s="520"/>
      <c r="AF135" s="520"/>
      <c r="AG135" s="520"/>
      <c r="AH135" s="520"/>
      <c r="AI135" s="520"/>
      <c r="AJ135" s="520"/>
      <c r="AK135" s="520"/>
      <c r="AL135" s="520"/>
      <c r="AM135" s="520"/>
      <c r="AN135" s="520"/>
      <c r="AO135" s="520"/>
      <c r="AP135" s="520"/>
      <c r="AQ135" s="520"/>
      <c r="AR135" s="520"/>
    </row>
    <row r="136" spans="1:44" ht="25.5" customHeight="1">
      <c r="A136" s="431" t="s">
        <v>3450</v>
      </c>
      <c r="B136" s="238" t="s">
        <v>4921</v>
      </c>
      <c r="C136" s="431" t="s">
        <v>10389</v>
      </c>
      <c r="D136" s="431" t="s">
        <v>10394</v>
      </c>
      <c r="E136" s="418" t="s">
        <v>10395</v>
      </c>
      <c r="F136" s="419">
        <v>45330</v>
      </c>
      <c r="G136" s="238" t="s">
        <v>57</v>
      </c>
      <c r="H136" s="420">
        <f t="shared" ca="1" si="7"/>
        <v>37.147945205479452</v>
      </c>
      <c r="I136" s="427">
        <v>31936</v>
      </c>
      <c r="J136" s="431">
        <v>44468981</v>
      </c>
      <c r="K136" s="238" t="s">
        <v>3696</v>
      </c>
      <c r="L136" s="238" t="s">
        <v>61</v>
      </c>
      <c r="M136" s="424"/>
      <c r="N136" s="423"/>
      <c r="O136" s="424" t="s">
        <v>67</v>
      </c>
      <c r="P136" s="424" t="s">
        <v>67</v>
      </c>
      <c r="Q136" s="423"/>
      <c r="R136" s="423"/>
      <c r="S136" s="423"/>
      <c r="T136" s="425"/>
      <c r="U136" s="425"/>
      <c r="V136" s="426"/>
      <c r="W136" s="425"/>
      <c r="X136" s="516"/>
      <c r="Y136" s="516"/>
      <c r="Z136" s="516"/>
      <c r="AA136" s="516"/>
      <c r="AB136" s="516"/>
      <c r="AC136" s="519"/>
      <c r="AD136" s="519"/>
      <c r="AE136" s="520"/>
      <c r="AF136" s="520"/>
      <c r="AG136" s="520"/>
      <c r="AH136" s="520"/>
      <c r="AI136" s="520"/>
      <c r="AJ136" s="520"/>
      <c r="AK136" s="520"/>
      <c r="AL136" s="520"/>
      <c r="AM136" s="520"/>
      <c r="AN136" s="520"/>
      <c r="AO136" s="520"/>
      <c r="AP136" s="520"/>
      <c r="AQ136" s="520"/>
      <c r="AR136" s="520"/>
    </row>
    <row r="137" spans="1:44" ht="25.5" customHeight="1">
      <c r="A137" s="238" t="s">
        <v>156</v>
      </c>
      <c r="B137" s="238" t="s">
        <v>4921</v>
      </c>
      <c r="C137" s="238" t="s">
        <v>10396</v>
      </c>
      <c r="D137" s="238" t="s">
        <v>10397</v>
      </c>
      <c r="E137" s="418" t="s">
        <v>10398</v>
      </c>
      <c r="F137" s="419">
        <v>45330</v>
      </c>
      <c r="G137" s="238" t="s">
        <v>72</v>
      </c>
      <c r="H137" s="451">
        <v>87</v>
      </c>
      <c r="I137" s="421" t="s">
        <v>7623</v>
      </c>
      <c r="J137" s="238">
        <v>20982513</v>
      </c>
      <c r="K137" s="238" t="s">
        <v>3696</v>
      </c>
      <c r="L137" s="238" t="s">
        <v>61</v>
      </c>
      <c r="M137" s="424"/>
      <c r="N137" s="423"/>
      <c r="O137" s="424" t="s">
        <v>67</v>
      </c>
      <c r="P137" s="424" t="s">
        <v>67</v>
      </c>
      <c r="Q137" s="423"/>
      <c r="R137" s="423"/>
      <c r="S137" s="423"/>
      <c r="T137" s="425"/>
      <c r="U137" s="425"/>
      <c r="V137" s="426"/>
      <c r="W137" s="425"/>
      <c r="X137" s="516"/>
      <c r="Y137" s="516"/>
      <c r="Z137" s="516"/>
      <c r="AA137" s="516"/>
      <c r="AB137" s="516"/>
      <c r="AC137" s="519"/>
      <c r="AD137" s="519"/>
      <c r="AE137" s="520"/>
      <c r="AF137" s="520"/>
      <c r="AG137" s="520"/>
      <c r="AH137" s="520"/>
      <c r="AI137" s="520"/>
      <c r="AJ137" s="520"/>
      <c r="AK137" s="520"/>
      <c r="AL137" s="520"/>
      <c r="AM137" s="520"/>
      <c r="AN137" s="520"/>
      <c r="AO137" s="520"/>
      <c r="AP137" s="520"/>
      <c r="AQ137" s="520"/>
      <c r="AR137" s="520"/>
    </row>
    <row r="138" spans="1:44" ht="25.5" customHeight="1">
      <c r="A138" s="238" t="s">
        <v>156</v>
      </c>
      <c r="B138" s="238" t="s">
        <v>4921</v>
      </c>
      <c r="C138" s="238" t="s">
        <v>10399</v>
      </c>
      <c r="D138" s="238" t="s">
        <v>10400</v>
      </c>
      <c r="E138" s="418" t="s">
        <v>10401</v>
      </c>
      <c r="F138" s="419">
        <v>45330</v>
      </c>
      <c r="G138" s="238" t="s">
        <v>57</v>
      </c>
      <c r="H138" s="451">
        <v>55</v>
      </c>
      <c r="I138" s="421" t="s">
        <v>7623</v>
      </c>
      <c r="J138" s="238">
        <v>9486118</v>
      </c>
      <c r="K138" s="238" t="s">
        <v>3696</v>
      </c>
      <c r="L138" s="238" t="s">
        <v>61</v>
      </c>
      <c r="M138" s="424"/>
      <c r="N138" s="423"/>
      <c r="O138" s="424" t="s">
        <v>67</v>
      </c>
      <c r="P138" s="424" t="s">
        <v>67</v>
      </c>
      <c r="Q138" s="423"/>
      <c r="R138" s="423"/>
      <c r="S138" s="423" t="s">
        <v>10402</v>
      </c>
      <c r="T138" s="425"/>
      <c r="U138" s="425"/>
      <c r="V138" s="426"/>
      <c r="W138" s="425"/>
      <c r="X138" s="516"/>
      <c r="Y138" s="516"/>
      <c r="Z138" s="516"/>
      <c r="AA138" s="517"/>
      <c r="AB138" s="517"/>
      <c r="AC138" s="518"/>
      <c r="AD138" s="519"/>
      <c r="AE138" s="520"/>
      <c r="AF138" s="520"/>
      <c r="AG138" s="520"/>
      <c r="AH138" s="520"/>
      <c r="AI138" s="520"/>
      <c r="AJ138" s="520"/>
      <c r="AK138" s="520"/>
      <c r="AL138" s="520"/>
      <c r="AM138" s="520"/>
      <c r="AN138" s="520"/>
      <c r="AO138" s="520"/>
      <c r="AP138" s="520"/>
      <c r="AQ138" s="520"/>
      <c r="AR138" s="520"/>
    </row>
    <row r="139" spans="1:44" ht="25.5" customHeight="1">
      <c r="A139" s="238" t="s">
        <v>156</v>
      </c>
      <c r="B139" s="238" t="s">
        <v>4921</v>
      </c>
      <c r="C139" s="238" t="s">
        <v>10403</v>
      </c>
      <c r="D139" s="238" t="s">
        <v>10404</v>
      </c>
      <c r="E139" s="418" t="s">
        <v>10405</v>
      </c>
      <c r="F139" s="419">
        <v>45330</v>
      </c>
      <c r="G139" s="238" t="s">
        <v>57</v>
      </c>
      <c r="H139" s="451">
        <v>49</v>
      </c>
      <c r="I139" s="421" t="s">
        <v>7623</v>
      </c>
      <c r="J139" s="238">
        <v>9834033</v>
      </c>
      <c r="K139" s="238" t="s">
        <v>3696</v>
      </c>
      <c r="L139" s="238" t="s">
        <v>61</v>
      </c>
      <c r="M139" s="424"/>
      <c r="N139" s="423"/>
      <c r="O139" s="428" t="s">
        <v>705</v>
      </c>
      <c r="P139" s="428" t="s">
        <v>705</v>
      </c>
      <c r="Q139" s="423"/>
      <c r="R139" s="423"/>
      <c r="S139" s="423" t="s">
        <v>10406</v>
      </c>
      <c r="T139" s="425"/>
      <c r="U139" s="425"/>
      <c r="V139" s="426"/>
      <c r="W139" s="425"/>
      <c r="X139" s="516"/>
      <c r="Y139" s="516"/>
      <c r="Z139" s="516"/>
      <c r="AA139" s="517"/>
      <c r="AB139" s="517"/>
      <c r="AC139" s="518"/>
      <c r="AD139" s="519"/>
      <c r="AE139" s="520"/>
      <c r="AF139" s="520"/>
      <c r="AG139" s="520"/>
      <c r="AH139" s="520"/>
      <c r="AI139" s="520"/>
      <c r="AJ139" s="520"/>
      <c r="AK139" s="520"/>
      <c r="AL139" s="520"/>
      <c r="AM139" s="520"/>
      <c r="AN139" s="520"/>
      <c r="AO139" s="520"/>
      <c r="AP139" s="520"/>
      <c r="AQ139" s="520"/>
      <c r="AR139" s="520"/>
    </row>
    <row r="140" spans="1:44" ht="25.5" customHeight="1">
      <c r="A140" s="238" t="s">
        <v>156</v>
      </c>
      <c r="B140" s="238" t="s">
        <v>4921</v>
      </c>
      <c r="C140" s="238" t="s">
        <v>10407</v>
      </c>
      <c r="D140" s="238" t="s">
        <v>10408</v>
      </c>
      <c r="E140" s="418" t="s">
        <v>10409</v>
      </c>
      <c r="F140" s="419">
        <v>45331</v>
      </c>
      <c r="G140" s="238" t="s">
        <v>57</v>
      </c>
      <c r="H140" s="420" t="e">
        <f ca="1">(TODAY()-I140)/365</f>
        <v>#VALUE!</v>
      </c>
      <c r="I140" s="421" t="s">
        <v>7623</v>
      </c>
      <c r="J140" s="238">
        <v>60797305</v>
      </c>
      <c r="K140" s="238" t="s">
        <v>9382</v>
      </c>
      <c r="L140" s="238" t="s">
        <v>61</v>
      </c>
      <c r="M140" s="424"/>
      <c r="N140" s="423"/>
      <c r="O140" s="424" t="s">
        <v>67</v>
      </c>
      <c r="P140" s="424" t="s">
        <v>67</v>
      </c>
      <c r="Q140" s="423"/>
      <c r="R140" s="423"/>
      <c r="S140" s="423" t="s">
        <v>10410</v>
      </c>
      <c r="T140" s="425"/>
      <c r="U140" s="425"/>
      <c r="V140" s="426"/>
      <c r="W140" s="425"/>
      <c r="X140" s="516"/>
      <c r="Y140" s="516"/>
      <c r="Z140" s="516"/>
      <c r="AA140" s="517"/>
      <c r="AB140" s="517"/>
      <c r="AC140" s="518"/>
      <c r="AD140" s="519"/>
      <c r="AE140" s="520"/>
      <c r="AF140" s="520"/>
      <c r="AG140" s="520"/>
      <c r="AH140" s="520"/>
      <c r="AI140" s="520"/>
      <c r="AJ140" s="520"/>
      <c r="AK140" s="520"/>
      <c r="AL140" s="520"/>
      <c r="AM140" s="520"/>
      <c r="AN140" s="520"/>
      <c r="AO140" s="520"/>
      <c r="AP140" s="520"/>
      <c r="AQ140" s="520"/>
      <c r="AR140" s="520"/>
    </row>
    <row r="141" spans="1:44" ht="25.5" customHeight="1">
      <c r="A141" s="238" t="s">
        <v>156</v>
      </c>
      <c r="B141" s="238" t="s">
        <v>4921</v>
      </c>
      <c r="C141" s="238" t="s">
        <v>10411</v>
      </c>
      <c r="D141" s="238" t="s">
        <v>10412</v>
      </c>
      <c r="E141" s="418" t="s">
        <v>10413</v>
      </c>
      <c r="F141" s="419">
        <v>45331</v>
      </c>
      <c r="G141" s="238" t="s">
        <v>72</v>
      </c>
      <c r="H141" s="451">
        <v>14</v>
      </c>
      <c r="I141" s="421" t="s">
        <v>7623</v>
      </c>
      <c r="J141" s="238">
        <v>62078790</v>
      </c>
      <c r="K141" s="238" t="s">
        <v>4762</v>
      </c>
      <c r="L141" s="238" t="s">
        <v>61</v>
      </c>
      <c r="M141" s="428"/>
      <c r="N141" s="423"/>
      <c r="O141" s="424" t="s">
        <v>67</v>
      </c>
      <c r="P141" s="424" t="s">
        <v>67</v>
      </c>
      <c r="Q141" s="428"/>
      <c r="R141" s="428"/>
      <c r="S141" s="430" t="s">
        <v>10414</v>
      </c>
      <c r="T141" s="425"/>
      <c r="U141" s="425"/>
      <c r="V141" s="426"/>
      <c r="W141" s="425"/>
      <c r="X141" s="516"/>
      <c r="Y141" s="516"/>
      <c r="Z141" s="516"/>
      <c r="AA141" s="517"/>
      <c r="AB141" s="517"/>
      <c r="AC141" s="518"/>
      <c r="AD141" s="519"/>
      <c r="AE141" s="520"/>
      <c r="AF141" s="520"/>
      <c r="AG141" s="520"/>
      <c r="AH141" s="520"/>
      <c r="AI141" s="520"/>
      <c r="AJ141" s="520"/>
      <c r="AK141" s="520"/>
      <c r="AL141" s="520"/>
      <c r="AM141" s="520"/>
      <c r="AN141" s="520"/>
      <c r="AO141" s="520"/>
      <c r="AP141" s="520"/>
      <c r="AQ141" s="520"/>
      <c r="AR141" s="520"/>
    </row>
    <row r="142" spans="1:44" ht="25.5" customHeight="1">
      <c r="A142" s="238" t="s">
        <v>8733</v>
      </c>
      <c r="B142" s="238" t="s">
        <v>675</v>
      </c>
      <c r="C142" s="238" t="s">
        <v>10415</v>
      </c>
      <c r="D142" s="238" t="s">
        <v>10416</v>
      </c>
      <c r="E142" s="418" t="s">
        <v>10417</v>
      </c>
      <c r="F142" s="419">
        <v>45331</v>
      </c>
      <c r="G142" s="238" t="s">
        <v>72</v>
      </c>
      <c r="H142" s="420">
        <f t="shared" ref="H142:H149" ca="1" si="8">(TODAY()-I142)/365</f>
        <v>31.520547945205479</v>
      </c>
      <c r="I142" s="427">
        <v>33990</v>
      </c>
      <c r="J142" s="238">
        <v>47686742</v>
      </c>
      <c r="K142" s="238" t="s">
        <v>3696</v>
      </c>
      <c r="L142" s="238" t="s">
        <v>61</v>
      </c>
      <c r="M142" s="428"/>
      <c r="N142" s="423"/>
      <c r="O142" s="424" t="s">
        <v>67</v>
      </c>
      <c r="P142" s="424" t="s">
        <v>67</v>
      </c>
      <c r="Q142" s="428"/>
      <c r="R142" s="428"/>
      <c r="S142" s="430" t="s">
        <v>9154</v>
      </c>
      <c r="T142" s="425"/>
      <c r="U142" s="425"/>
      <c r="V142" s="426"/>
      <c r="W142" s="425"/>
      <c r="X142" s="516"/>
      <c r="Y142" s="516"/>
      <c r="Z142" s="516"/>
      <c r="AA142" s="517"/>
      <c r="AB142" s="517"/>
      <c r="AC142" s="518"/>
      <c r="AD142" s="519"/>
      <c r="AE142" s="520"/>
      <c r="AF142" s="520"/>
      <c r="AG142" s="520"/>
      <c r="AH142" s="520"/>
      <c r="AI142" s="520"/>
      <c r="AJ142" s="520"/>
      <c r="AK142" s="520"/>
      <c r="AL142" s="520"/>
      <c r="AM142" s="520"/>
      <c r="AN142" s="520"/>
      <c r="AO142" s="520"/>
      <c r="AP142" s="520"/>
      <c r="AQ142" s="520"/>
      <c r="AR142" s="520"/>
    </row>
    <row r="143" spans="1:44" ht="25.5" customHeight="1">
      <c r="A143" s="238" t="s">
        <v>410</v>
      </c>
      <c r="B143" s="238" t="s">
        <v>9301</v>
      </c>
      <c r="C143" s="238" t="s">
        <v>10418</v>
      </c>
      <c r="D143" s="238" t="s">
        <v>10419</v>
      </c>
      <c r="E143" s="418" t="s">
        <v>10420</v>
      </c>
      <c r="F143" s="419">
        <v>45331</v>
      </c>
      <c r="G143" s="238" t="s">
        <v>57</v>
      </c>
      <c r="H143" s="420">
        <f t="shared" ca="1" si="8"/>
        <v>40.586301369863016</v>
      </c>
      <c r="I143" s="427">
        <v>30681</v>
      </c>
      <c r="J143" s="238">
        <v>41342561</v>
      </c>
      <c r="K143" s="238" t="s">
        <v>3696</v>
      </c>
      <c r="L143" s="238" t="s">
        <v>61</v>
      </c>
      <c r="M143" s="424"/>
      <c r="N143" s="423"/>
      <c r="O143" s="424" t="s">
        <v>67</v>
      </c>
      <c r="P143" s="424" t="s">
        <v>67</v>
      </c>
      <c r="Q143" s="423"/>
      <c r="R143" s="423"/>
      <c r="S143" s="423" t="s">
        <v>10136</v>
      </c>
      <c r="T143" s="425"/>
      <c r="U143" s="425"/>
      <c r="V143" s="426"/>
      <c r="W143" s="425"/>
      <c r="X143" s="516"/>
      <c r="Y143" s="516"/>
      <c r="Z143" s="516"/>
      <c r="AA143" s="517"/>
      <c r="AB143" s="517"/>
      <c r="AC143" s="518"/>
      <c r="AD143" s="519"/>
      <c r="AE143" s="520"/>
      <c r="AF143" s="520"/>
      <c r="AG143" s="520"/>
      <c r="AH143" s="520"/>
      <c r="AI143" s="520"/>
      <c r="AJ143" s="520"/>
      <c r="AK143" s="520"/>
      <c r="AL143" s="520"/>
      <c r="AM143" s="520"/>
      <c r="AN143" s="520"/>
      <c r="AO143" s="520"/>
      <c r="AP143" s="520"/>
      <c r="AQ143" s="520"/>
      <c r="AR143" s="520"/>
    </row>
    <row r="144" spans="1:44" ht="25.5" customHeight="1">
      <c r="A144" s="238" t="s">
        <v>369</v>
      </c>
      <c r="B144" s="238" t="s">
        <v>375</v>
      </c>
      <c r="C144" s="238" t="s">
        <v>10421</v>
      </c>
      <c r="D144" s="238" t="s">
        <v>10422</v>
      </c>
      <c r="E144" s="418" t="s">
        <v>10423</v>
      </c>
      <c r="F144" s="419">
        <v>45331</v>
      </c>
      <c r="G144" s="238" t="s">
        <v>57</v>
      </c>
      <c r="H144" s="420">
        <f t="shared" ca="1" si="8"/>
        <v>30.194520547945206</v>
      </c>
      <c r="I144" s="427">
        <v>34474</v>
      </c>
      <c r="J144" s="238">
        <v>70010856</v>
      </c>
      <c r="K144" s="238" t="s">
        <v>3696</v>
      </c>
      <c r="L144" s="238" t="s">
        <v>61</v>
      </c>
      <c r="M144" s="424"/>
      <c r="N144" s="423"/>
      <c r="O144" s="428" t="s">
        <v>705</v>
      </c>
      <c r="P144" s="428" t="s">
        <v>705</v>
      </c>
      <c r="Q144" s="423"/>
      <c r="R144" s="423"/>
      <c r="S144" s="423"/>
      <c r="T144" s="425" t="s">
        <v>68</v>
      </c>
      <c r="U144" s="425">
        <v>1</v>
      </c>
      <c r="V144" s="426" t="s">
        <v>10424</v>
      </c>
      <c r="W144" s="425" t="s">
        <v>3065</v>
      </c>
      <c r="X144" s="516"/>
      <c r="Y144" s="516"/>
      <c r="Z144" s="516"/>
      <c r="AA144" s="517"/>
      <c r="AB144" s="517"/>
      <c r="AC144" s="518"/>
      <c r="AD144" s="519"/>
      <c r="AE144" s="520"/>
      <c r="AF144" s="520"/>
      <c r="AG144" s="520"/>
      <c r="AH144" s="520"/>
      <c r="AI144" s="520"/>
      <c r="AJ144" s="520"/>
      <c r="AK144" s="520"/>
      <c r="AL144" s="520"/>
      <c r="AM144" s="520"/>
      <c r="AN144" s="520"/>
      <c r="AO144" s="520"/>
      <c r="AP144" s="520"/>
      <c r="AQ144" s="520"/>
      <c r="AR144" s="520"/>
    </row>
    <row r="145" spans="1:44" ht="25.5" customHeight="1">
      <c r="A145" s="238" t="s">
        <v>369</v>
      </c>
      <c r="B145" s="238" t="s">
        <v>375</v>
      </c>
      <c r="C145" s="238" t="s">
        <v>10421</v>
      </c>
      <c r="D145" s="238" t="s">
        <v>10425</v>
      </c>
      <c r="E145" s="418" t="s">
        <v>10426</v>
      </c>
      <c r="F145" s="419">
        <v>45331</v>
      </c>
      <c r="G145" s="238" t="s">
        <v>57</v>
      </c>
      <c r="H145" s="420">
        <f t="shared" ca="1" si="8"/>
        <v>19.698630136986303</v>
      </c>
      <c r="I145" s="427">
        <v>38305</v>
      </c>
      <c r="J145" s="238" t="s">
        <v>7623</v>
      </c>
      <c r="K145" s="238" t="s">
        <v>3696</v>
      </c>
      <c r="L145" s="238" t="s">
        <v>61</v>
      </c>
      <c r="M145" s="424"/>
      <c r="N145" s="423"/>
      <c r="O145" s="424" t="s">
        <v>67</v>
      </c>
      <c r="P145" s="424" t="s">
        <v>67</v>
      </c>
      <c r="Q145" s="423"/>
      <c r="R145" s="423"/>
      <c r="S145" s="423"/>
      <c r="T145" s="425"/>
      <c r="U145" s="425"/>
      <c r="V145" s="426"/>
      <c r="W145" s="425"/>
      <c r="X145" s="516"/>
      <c r="Y145" s="516"/>
      <c r="Z145" s="516"/>
      <c r="AA145" s="517"/>
      <c r="AB145" s="517"/>
      <c r="AC145" s="518"/>
      <c r="AD145" s="519"/>
      <c r="AE145" s="520"/>
      <c r="AF145" s="520"/>
      <c r="AG145" s="520"/>
      <c r="AH145" s="520"/>
      <c r="AI145" s="520"/>
      <c r="AJ145" s="520"/>
      <c r="AK145" s="520"/>
      <c r="AL145" s="520"/>
      <c r="AM145" s="520"/>
      <c r="AN145" s="520"/>
      <c r="AO145" s="520"/>
      <c r="AP145" s="520"/>
      <c r="AQ145" s="520"/>
      <c r="AR145" s="520"/>
    </row>
    <row r="146" spans="1:44" ht="25.5" customHeight="1">
      <c r="A146" s="238" t="s">
        <v>130</v>
      </c>
      <c r="B146" s="238" t="s">
        <v>4921</v>
      </c>
      <c r="C146" s="238" t="s">
        <v>10372</v>
      </c>
      <c r="D146" s="238" t="s">
        <v>10427</v>
      </c>
      <c r="E146" s="418" t="s">
        <v>10428</v>
      </c>
      <c r="F146" s="419">
        <v>45331</v>
      </c>
      <c r="G146" s="238" t="s">
        <v>57</v>
      </c>
      <c r="H146" s="420">
        <f t="shared" ca="1" si="8"/>
        <v>51.756164383561647</v>
      </c>
      <c r="I146" s="427">
        <v>26604</v>
      </c>
      <c r="J146" s="238">
        <v>6461899</v>
      </c>
      <c r="K146" s="238" t="s">
        <v>3696</v>
      </c>
      <c r="L146" s="238" t="s">
        <v>61</v>
      </c>
      <c r="M146" s="428"/>
      <c r="N146" s="423"/>
      <c r="O146" s="428" t="s">
        <v>705</v>
      </c>
      <c r="P146" s="428" t="s">
        <v>705</v>
      </c>
      <c r="Q146" s="423"/>
      <c r="R146" s="423"/>
      <c r="S146" s="423"/>
      <c r="T146" s="425"/>
      <c r="U146" s="425"/>
      <c r="V146" s="426"/>
      <c r="W146" s="425"/>
      <c r="X146" s="516"/>
      <c r="Y146" s="516"/>
      <c r="Z146" s="516"/>
      <c r="AA146" s="517"/>
      <c r="AB146" s="517"/>
      <c r="AC146" s="518"/>
      <c r="AD146" s="519"/>
      <c r="AE146" s="520"/>
      <c r="AF146" s="520"/>
      <c r="AG146" s="520"/>
      <c r="AH146" s="520"/>
      <c r="AI146" s="520"/>
      <c r="AJ146" s="520"/>
      <c r="AK146" s="520"/>
      <c r="AL146" s="520"/>
      <c r="AM146" s="520"/>
      <c r="AN146" s="520"/>
      <c r="AO146" s="520"/>
      <c r="AP146" s="520"/>
      <c r="AQ146" s="520"/>
      <c r="AR146" s="520"/>
    </row>
    <row r="147" spans="1:44" ht="25.5" customHeight="1">
      <c r="A147" s="238" t="s">
        <v>130</v>
      </c>
      <c r="B147" s="238" t="s">
        <v>4921</v>
      </c>
      <c r="C147" s="238" t="s">
        <v>10429</v>
      </c>
      <c r="D147" s="238" t="s">
        <v>10430</v>
      </c>
      <c r="E147" s="418" t="s">
        <v>10431</v>
      </c>
      <c r="F147" s="419">
        <v>45331</v>
      </c>
      <c r="G147" s="238" t="s">
        <v>57</v>
      </c>
      <c r="H147" s="420">
        <f t="shared" ca="1" si="8"/>
        <v>82.131506849315073</v>
      </c>
      <c r="I147" s="427">
        <v>15517</v>
      </c>
      <c r="J147" s="238">
        <v>31460578</v>
      </c>
      <c r="K147" s="238" t="s">
        <v>3696</v>
      </c>
      <c r="L147" s="238" t="s">
        <v>61</v>
      </c>
      <c r="M147" s="428"/>
      <c r="N147" s="423"/>
      <c r="O147" s="428" t="s">
        <v>705</v>
      </c>
      <c r="P147" s="428" t="s">
        <v>705</v>
      </c>
      <c r="Q147" s="423"/>
      <c r="R147" s="423"/>
      <c r="S147" s="423"/>
      <c r="T147" s="425"/>
      <c r="U147" s="425"/>
      <c r="V147" s="426"/>
      <c r="W147" s="425"/>
      <c r="X147" s="516"/>
      <c r="Y147" s="516"/>
      <c r="Z147" s="516"/>
      <c r="AA147" s="517"/>
      <c r="AB147" s="517"/>
      <c r="AC147" s="518"/>
      <c r="AD147" s="519"/>
      <c r="AE147" s="520"/>
      <c r="AF147" s="520"/>
      <c r="AG147" s="520"/>
      <c r="AH147" s="520"/>
      <c r="AI147" s="520"/>
      <c r="AJ147" s="520"/>
      <c r="AK147" s="520"/>
      <c r="AL147" s="520"/>
      <c r="AM147" s="520"/>
      <c r="AN147" s="520"/>
      <c r="AO147" s="520"/>
      <c r="AP147" s="520"/>
      <c r="AQ147" s="520"/>
      <c r="AR147" s="520"/>
    </row>
    <row r="148" spans="1:44" ht="25.5" customHeight="1">
      <c r="A148" s="238" t="s">
        <v>130</v>
      </c>
      <c r="B148" s="238" t="s">
        <v>4921</v>
      </c>
      <c r="C148" s="238" t="s">
        <v>10372</v>
      </c>
      <c r="D148" s="238" t="s">
        <v>10432</v>
      </c>
      <c r="E148" s="418" t="s">
        <v>10433</v>
      </c>
      <c r="F148" s="419">
        <v>45331</v>
      </c>
      <c r="G148" s="238" t="s">
        <v>57</v>
      </c>
      <c r="H148" s="420">
        <f t="shared" ca="1" si="8"/>
        <v>47.178082191780824</v>
      </c>
      <c r="I148" s="427">
        <v>28275</v>
      </c>
      <c r="J148" s="238">
        <v>40053312</v>
      </c>
      <c r="K148" s="238" t="s">
        <v>3696</v>
      </c>
      <c r="L148" s="238" t="s">
        <v>61</v>
      </c>
      <c r="M148" s="423"/>
      <c r="N148" s="428"/>
      <c r="O148" s="428" t="s">
        <v>705</v>
      </c>
      <c r="P148" s="428" t="s">
        <v>705</v>
      </c>
      <c r="Q148" s="428"/>
      <c r="R148" s="428"/>
      <c r="S148" s="428"/>
      <c r="T148" s="425"/>
      <c r="U148" s="425"/>
      <c r="V148" s="426"/>
      <c r="W148" s="425"/>
      <c r="X148" s="516"/>
      <c r="Y148" s="516"/>
      <c r="Z148" s="516"/>
      <c r="AA148" s="517"/>
      <c r="AB148" s="517"/>
      <c r="AC148" s="518"/>
      <c r="AD148" s="519"/>
      <c r="AE148" s="520"/>
      <c r="AF148" s="520"/>
      <c r="AG148" s="520"/>
      <c r="AH148" s="520"/>
      <c r="AI148" s="520"/>
      <c r="AJ148" s="520"/>
      <c r="AK148" s="520"/>
      <c r="AL148" s="520"/>
      <c r="AM148" s="520"/>
      <c r="AN148" s="520"/>
      <c r="AO148" s="520"/>
      <c r="AP148" s="520"/>
      <c r="AQ148" s="520"/>
      <c r="AR148" s="520"/>
    </row>
    <row r="149" spans="1:44" ht="25.5" customHeight="1">
      <c r="A149" s="238" t="s">
        <v>130</v>
      </c>
      <c r="B149" s="238" t="s">
        <v>4921</v>
      </c>
      <c r="C149" s="238" t="s">
        <v>10372</v>
      </c>
      <c r="D149" s="238" t="s">
        <v>10434</v>
      </c>
      <c r="E149" s="418" t="s">
        <v>10435</v>
      </c>
      <c r="F149" s="419">
        <v>45331</v>
      </c>
      <c r="G149" s="238" t="s">
        <v>57</v>
      </c>
      <c r="H149" s="420">
        <f t="shared" ca="1" si="8"/>
        <v>52.756164383561647</v>
      </c>
      <c r="I149" s="427">
        <v>26239</v>
      </c>
      <c r="J149" s="238">
        <v>40296375</v>
      </c>
      <c r="K149" s="238" t="s">
        <v>3696</v>
      </c>
      <c r="L149" s="238" t="s">
        <v>61</v>
      </c>
      <c r="M149" s="423"/>
      <c r="N149" s="424"/>
      <c r="O149" s="424" t="s">
        <v>67</v>
      </c>
      <c r="P149" s="424" t="s">
        <v>67</v>
      </c>
      <c r="Q149" s="423"/>
      <c r="R149" s="423"/>
      <c r="S149" s="423"/>
      <c r="T149" s="425"/>
      <c r="U149" s="425"/>
      <c r="V149" s="426"/>
      <c r="W149" s="425"/>
      <c r="X149" s="516"/>
      <c r="Y149" s="516"/>
      <c r="Z149" s="516"/>
      <c r="AA149" s="517"/>
      <c r="AB149" s="517"/>
      <c r="AC149" s="518"/>
      <c r="AD149" s="519"/>
      <c r="AE149" s="520"/>
      <c r="AF149" s="520"/>
      <c r="AG149" s="520"/>
      <c r="AH149" s="520"/>
      <c r="AI149" s="520"/>
      <c r="AJ149" s="520"/>
      <c r="AK149" s="520"/>
      <c r="AL149" s="520"/>
      <c r="AM149" s="520"/>
      <c r="AN149" s="520"/>
      <c r="AO149" s="520"/>
      <c r="AP149" s="520"/>
      <c r="AQ149" s="520"/>
      <c r="AR149" s="520"/>
    </row>
    <row r="150" spans="1:44" ht="25.5" customHeight="1">
      <c r="A150" s="238" t="s">
        <v>8303</v>
      </c>
      <c r="B150" s="238" t="s">
        <v>8739</v>
      </c>
      <c r="C150" s="238" t="s">
        <v>10436</v>
      </c>
      <c r="D150" s="238" t="s">
        <v>10437</v>
      </c>
      <c r="E150" s="418" t="s">
        <v>10438</v>
      </c>
      <c r="F150" s="419">
        <v>45334</v>
      </c>
      <c r="G150" s="238" t="s">
        <v>57</v>
      </c>
      <c r="H150" s="451">
        <v>65</v>
      </c>
      <c r="I150" s="421" t="s">
        <v>7623</v>
      </c>
      <c r="J150" s="238">
        <v>1016149</v>
      </c>
      <c r="K150" s="238" t="s">
        <v>3696</v>
      </c>
      <c r="L150" s="238" t="s">
        <v>61</v>
      </c>
      <c r="M150" s="423"/>
      <c r="N150" s="428"/>
      <c r="O150" s="428" t="s">
        <v>705</v>
      </c>
      <c r="P150" s="428" t="s">
        <v>705</v>
      </c>
      <c r="Q150" s="428"/>
      <c r="R150" s="428"/>
      <c r="S150" s="428"/>
      <c r="T150" s="425"/>
      <c r="U150" s="425"/>
      <c r="V150" s="426"/>
      <c r="W150" s="425"/>
      <c r="X150" s="516"/>
      <c r="Y150" s="516"/>
      <c r="Z150" s="516"/>
      <c r="AA150" s="517"/>
      <c r="AB150" s="517"/>
      <c r="AC150" s="518"/>
      <c r="AD150" s="519"/>
      <c r="AE150" s="520"/>
      <c r="AF150" s="520"/>
      <c r="AG150" s="520"/>
      <c r="AH150" s="520"/>
      <c r="AI150" s="520"/>
      <c r="AJ150" s="520"/>
      <c r="AK150" s="520"/>
      <c r="AL150" s="520"/>
      <c r="AM150" s="520"/>
      <c r="AN150" s="520"/>
      <c r="AO150" s="520"/>
      <c r="AP150" s="520"/>
      <c r="AQ150" s="520"/>
      <c r="AR150" s="520"/>
    </row>
    <row r="151" spans="1:44" ht="25.5" customHeight="1">
      <c r="A151" s="238" t="s">
        <v>595</v>
      </c>
      <c r="B151" s="238" t="s">
        <v>8774</v>
      </c>
      <c r="C151" s="238" t="s">
        <v>10439</v>
      </c>
      <c r="D151" s="238" t="s">
        <v>10440</v>
      </c>
      <c r="E151" s="418" t="s">
        <v>10441</v>
      </c>
      <c r="F151" s="419">
        <v>45334</v>
      </c>
      <c r="G151" s="238" t="s">
        <v>57</v>
      </c>
      <c r="H151" s="420">
        <f ca="1">(TODAY()-I151)/365</f>
        <v>46.0027397260274</v>
      </c>
      <c r="I151" s="427">
        <v>28704</v>
      </c>
      <c r="J151" s="238">
        <v>10792698</v>
      </c>
      <c r="K151" s="238" t="s">
        <v>3696</v>
      </c>
      <c r="L151" s="238" t="s">
        <v>61</v>
      </c>
      <c r="M151" s="423"/>
      <c r="N151" s="424"/>
      <c r="O151" s="428" t="s">
        <v>705</v>
      </c>
      <c r="P151" s="428" t="s">
        <v>705</v>
      </c>
      <c r="Q151" s="423"/>
      <c r="R151" s="423"/>
      <c r="S151" s="423" t="s">
        <v>10442</v>
      </c>
      <c r="T151" s="425"/>
      <c r="U151" s="425"/>
      <c r="V151" s="426"/>
      <c r="W151" s="425"/>
      <c r="X151" s="516"/>
      <c r="Y151" s="516"/>
      <c r="Z151" s="516"/>
      <c r="AA151" s="517"/>
      <c r="AB151" s="517"/>
      <c r="AC151" s="518"/>
      <c r="AD151" s="519"/>
      <c r="AE151" s="520"/>
      <c r="AF151" s="520"/>
      <c r="AG151" s="520"/>
      <c r="AH151" s="520"/>
      <c r="AI151" s="520"/>
      <c r="AJ151" s="520"/>
      <c r="AK151" s="520"/>
      <c r="AL151" s="520"/>
      <c r="AM151" s="520"/>
      <c r="AN151" s="520"/>
      <c r="AO151" s="520"/>
      <c r="AP151" s="520"/>
      <c r="AQ151" s="520"/>
      <c r="AR151" s="520"/>
    </row>
    <row r="152" spans="1:44" ht="25.5" customHeight="1">
      <c r="A152" s="238" t="s">
        <v>182</v>
      </c>
      <c r="B152" s="238" t="s">
        <v>188</v>
      </c>
      <c r="C152" s="238" t="s">
        <v>10443</v>
      </c>
      <c r="D152" s="238" t="s">
        <v>10444</v>
      </c>
      <c r="E152" s="418" t="s">
        <v>10445</v>
      </c>
      <c r="F152" s="419">
        <v>45334</v>
      </c>
      <c r="G152" s="238" t="s">
        <v>57</v>
      </c>
      <c r="H152" s="451">
        <v>25</v>
      </c>
      <c r="I152" s="421" t="s">
        <v>7623</v>
      </c>
      <c r="J152" s="238">
        <v>73877157</v>
      </c>
      <c r="K152" s="238" t="s">
        <v>3679</v>
      </c>
      <c r="L152" s="238" t="s">
        <v>61</v>
      </c>
      <c r="M152" s="423"/>
      <c r="N152" s="424"/>
      <c r="O152" s="428" t="s">
        <v>705</v>
      </c>
      <c r="P152" s="428" t="s">
        <v>705</v>
      </c>
      <c r="Q152" s="423"/>
      <c r="R152" s="423"/>
      <c r="S152" s="423" t="s">
        <v>10446</v>
      </c>
      <c r="T152" s="425"/>
      <c r="U152" s="425"/>
      <c r="V152" s="426"/>
      <c r="W152" s="425"/>
      <c r="X152" s="516"/>
      <c r="Y152" s="516"/>
      <c r="Z152" s="516"/>
      <c r="AA152" s="517"/>
      <c r="AB152" s="517"/>
      <c r="AC152" s="518"/>
      <c r="AD152" s="519"/>
      <c r="AE152" s="520"/>
      <c r="AF152" s="520"/>
      <c r="AG152" s="520"/>
      <c r="AH152" s="520"/>
      <c r="AI152" s="520"/>
      <c r="AJ152" s="520"/>
      <c r="AK152" s="520"/>
      <c r="AL152" s="520"/>
      <c r="AM152" s="520"/>
      <c r="AN152" s="520"/>
      <c r="AO152" s="520"/>
      <c r="AP152" s="520"/>
      <c r="AQ152" s="520"/>
      <c r="AR152" s="520"/>
    </row>
    <row r="153" spans="1:44" ht="25.5" customHeight="1">
      <c r="A153" s="238" t="s">
        <v>6620</v>
      </c>
      <c r="B153" s="238" t="s">
        <v>8840</v>
      </c>
      <c r="C153" s="238" t="s">
        <v>10447</v>
      </c>
      <c r="D153" s="238" t="s">
        <v>10448</v>
      </c>
      <c r="E153" s="418" t="s">
        <v>10449</v>
      </c>
      <c r="F153" s="419">
        <v>45335</v>
      </c>
      <c r="G153" s="238" t="s">
        <v>72</v>
      </c>
      <c r="H153" s="420">
        <f t="shared" ref="H153:H156" ca="1" si="9">(TODAY()-I153)/365</f>
        <v>35.969863013698628</v>
      </c>
      <c r="I153" s="427">
        <v>32366</v>
      </c>
      <c r="J153" s="238">
        <v>70429730</v>
      </c>
      <c r="K153" s="238" t="s">
        <v>3679</v>
      </c>
      <c r="L153" s="238" t="s">
        <v>61</v>
      </c>
      <c r="M153" s="423"/>
      <c r="N153" s="424"/>
      <c r="O153" s="424" t="s">
        <v>67</v>
      </c>
      <c r="P153" s="424" t="s">
        <v>67</v>
      </c>
      <c r="Q153" s="423"/>
      <c r="R153" s="423"/>
      <c r="S153" s="423"/>
      <c r="T153" s="425"/>
      <c r="U153" s="425"/>
      <c r="V153" s="426"/>
      <c r="W153" s="425"/>
      <c r="X153" s="516"/>
      <c r="Y153" s="516"/>
      <c r="Z153" s="516"/>
      <c r="AA153" s="516"/>
      <c r="AB153" s="516"/>
      <c r="AC153" s="519"/>
      <c r="AD153" s="519"/>
      <c r="AE153" s="520"/>
      <c r="AF153" s="520"/>
      <c r="AG153" s="520"/>
      <c r="AH153" s="520"/>
      <c r="AI153" s="520"/>
      <c r="AJ153" s="520"/>
      <c r="AK153" s="520"/>
      <c r="AL153" s="520"/>
      <c r="AM153" s="520"/>
      <c r="AN153" s="520"/>
      <c r="AO153" s="520"/>
      <c r="AP153" s="520"/>
      <c r="AQ153" s="520"/>
      <c r="AR153" s="520"/>
    </row>
    <row r="154" spans="1:44" ht="25.5" customHeight="1">
      <c r="A154" s="238" t="s">
        <v>1141</v>
      </c>
      <c r="B154" s="238" t="s">
        <v>8774</v>
      </c>
      <c r="C154" s="238" t="s">
        <v>10450</v>
      </c>
      <c r="D154" s="238" t="s">
        <v>10451</v>
      </c>
      <c r="E154" s="418" t="s">
        <v>10452</v>
      </c>
      <c r="F154" s="419">
        <v>45335</v>
      </c>
      <c r="G154" s="238" t="s">
        <v>72</v>
      </c>
      <c r="H154" s="420">
        <f t="shared" ca="1" si="9"/>
        <v>59.739726027397261</v>
      </c>
      <c r="I154" s="427">
        <v>23690</v>
      </c>
      <c r="J154" s="238">
        <v>9293629</v>
      </c>
      <c r="K154" s="238" t="s">
        <v>3696</v>
      </c>
      <c r="L154" s="238" t="s">
        <v>61</v>
      </c>
      <c r="M154" s="423"/>
      <c r="N154" s="424"/>
      <c r="O154" s="428" t="s">
        <v>705</v>
      </c>
      <c r="P154" s="428" t="s">
        <v>705</v>
      </c>
      <c r="Q154" s="423"/>
      <c r="R154" s="423"/>
      <c r="S154" s="423"/>
      <c r="T154" s="425"/>
      <c r="U154" s="425"/>
      <c r="V154" s="426"/>
      <c r="W154" s="425"/>
      <c r="X154" s="516"/>
      <c r="Y154" s="516"/>
      <c r="Z154" s="516"/>
      <c r="AA154" s="516"/>
      <c r="AB154" s="516"/>
      <c r="AC154" s="519"/>
      <c r="AD154" s="519"/>
      <c r="AE154" s="520"/>
      <c r="AF154" s="520"/>
      <c r="AG154" s="520"/>
      <c r="AH154" s="520"/>
      <c r="AI154" s="520"/>
      <c r="AJ154" s="520"/>
      <c r="AK154" s="520"/>
      <c r="AL154" s="520"/>
      <c r="AM154" s="520"/>
      <c r="AN154" s="520"/>
      <c r="AO154" s="520"/>
      <c r="AP154" s="520"/>
      <c r="AQ154" s="520"/>
      <c r="AR154" s="520"/>
    </row>
    <row r="155" spans="1:44" ht="25.5" customHeight="1">
      <c r="A155" s="387" t="s">
        <v>9565</v>
      </c>
      <c r="B155" s="238" t="s">
        <v>95</v>
      </c>
      <c r="C155" s="387" t="s">
        <v>10453</v>
      </c>
      <c r="D155" s="387" t="s">
        <v>10454</v>
      </c>
      <c r="E155" s="418" t="s">
        <v>10455</v>
      </c>
      <c r="F155" s="419">
        <v>45336</v>
      </c>
      <c r="G155" s="238" t="s">
        <v>57</v>
      </c>
      <c r="H155" s="420">
        <f t="shared" ca="1" si="9"/>
        <v>37.547945205479451</v>
      </c>
      <c r="I155" s="427">
        <v>31790</v>
      </c>
      <c r="J155" s="387">
        <v>44123237</v>
      </c>
      <c r="K155" s="450" t="s">
        <v>10456</v>
      </c>
      <c r="L155" s="238" t="s">
        <v>61</v>
      </c>
      <c r="M155" s="423"/>
      <c r="N155" s="424"/>
      <c r="O155" s="424" t="s">
        <v>67</v>
      </c>
      <c r="P155" s="424" t="s">
        <v>67</v>
      </c>
      <c r="Q155" s="423"/>
      <c r="R155" s="423"/>
      <c r="S155" s="423"/>
      <c r="T155" s="425"/>
      <c r="U155" s="425"/>
      <c r="V155" s="426"/>
      <c r="W155" s="425"/>
      <c r="X155" s="516"/>
      <c r="Y155" s="516"/>
      <c r="Z155" s="516"/>
      <c r="AA155" s="516"/>
      <c r="AB155" s="516"/>
      <c r="AC155" s="519" t="s">
        <v>10457</v>
      </c>
      <c r="AD155" s="519"/>
      <c r="AE155" s="520"/>
      <c r="AF155" s="520"/>
      <c r="AG155" s="520"/>
      <c r="AH155" s="520"/>
      <c r="AI155" s="520"/>
      <c r="AJ155" s="520"/>
      <c r="AK155" s="520"/>
      <c r="AL155" s="520"/>
      <c r="AM155" s="520"/>
      <c r="AN155" s="520"/>
      <c r="AO155" s="520"/>
      <c r="AP155" s="520"/>
      <c r="AQ155" s="520"/>
      <c r="AR155" s="520"/>
    </row>
    <row r="156" spans="1:44" ht="25.5" customHeight="1">
      <c r="A156" s="389" t="s">
        <v>9565</v>
      </c>
      <c r="B156" s="238" t="s">
        <v>95</v>
      </c>
      <c r="C156" s="389" t="s">
        <v>10453</v>
      </c>
      <c r="D156" s="389" t="s">
        <v>10458</v>
      </c>
      <c r="E156" s="418" t="s">
        <v>10459</v>
      </c>
      <c r="F156" s="419">
        <v>45336</v>
      </c>
      <c r="G156" s="238" t="s">
        <v>57</v>
      </c>
      <c r="H156" s="420">
        <f t="shared" ca="1" si="9"/>
        <v>34.575342465753423</v>
      </c>
      <c r="I156" s="427">
        <v>32875</v>
      </c>
      <c r="J156" s="389">
        <v>48133239</v>
      </c>
      <c r="K156" s="450" t="s">
        <v>10162</v>
      </c>
      <c r="L156" s="238" t="s">
        <v>61</v>
      </c>
      <c r="M156" s="423"/>
      <c r="N156" s="428"/>
      <c r="O156" s="424" t="s">
        <v>67</v>
      </c>
      <c r="P156" s="424" t="s">
        <v>67</v>
      </c>
      <c r="Q156" s="428"/>
      <c r="R156" s="428"/>
      <c r="S156" s="428"/>
      <c r="T156" s="425"/>
      <c r="U156" s="425"/>
      <c r="V156" s="426"/>
      <c r="W156" s="425"/>
      <c r="X156" s="516"/>
      <c r="Y156" s="516"/>
      <c r="Z156" s="516"/>
      <c r="AA156" s="516"/>
      <c r="AB156" s="516"/>
      <c r="AC156" s="519" t="s">
        <v>10457</v>
      </c>
      <c r="AD156" s="519"/>
      <c r="AE156" s="520"/>
      <c r="AF156" s="520"/>
      <c r="AG156" s="520"/>
      <c r="AH156" s="520"/>
      <c r="AI156" s="520"/>
      <c r="AJ156" s="520"/>
      <c r="AK156" s="520"/>
      <c r="AL156" s="520"/>
      <c r="AM156" s="520"/>
      <c r="AN156" s="520"/>
      <c r="AO156" s="520"/>
      <c r="AP156" s="520"/>
      <c r="AQ156" s="520"/>
      <c r="AR156" s="520"/>
    </row>
    <row r="157" spans="1:44" ht="25.5" customHeight="1">
      <c r="A157" s="389" t="s">
        <v>9565</v>
      </c>
      <c r="B157" s="238" t="s">
        <v>95</v>
      </c>
      <c r="C157" s="389" t="s">
        <v>10453</v>
      </c>
      <c r="D157" s="389" t="s">
        <v>10460</v>
      </c>
      <c r="E157" s="418" t="s">
        <v>10461</v>
      </c>
      <c r="F157" s="419">
        <v>45336</v>
      </c>
      <c r="G157" s="238" t="s">
        <v>57</v>
      </c>
      <c r="H157" s="420">
        <v>25</v>
      </c>
      <c r="I157" s="421" t="s">
        <v>7623</v>
      </c>
      <c r="J157" s="389">
        <v>77438507</v>
      </c>
      <c r="K157" s="450" t="s">
        <v>10135</v>
      </c>
      <c r="L157" s="238" t="s">
        <v>61</v>
      </c>
      <c r="M157" s="423"/>
      <c r="N157" s="428"/>
      <c r="O157" s="424" t="s">
        <v>67</v>
      </c>
      <c r="P157" s="424" t="s">
        <v>67</v>
      </c>
      <c r="Q157" s="428"/>
      <c r="R157" s="428"/>
      <c r="S157" s="428"/>
      <c r="T157" s="425"/>
      <c r="U157" s="425"/>
      <c r="V157" s="426"/>
      <c r="W157" s="425"/>
      <c r="X157" s="516"/>
      <c r="Y157" s="516"/>
      <c r="Z157" s="516"/>
      <c r="AA157" s="516"/>
      <c r="AB157" s="516"/>
      <c r="AC157" s="519" t="s">
        <v>10457</v>
      </c>
      <c r="AD157" s="519"/>
      <c r="AE157" s="520"/>
      <c r="AF157" s="520"/>
      <c r="AG157" s="520"/>
      <c r="AH157" s="520"/>
      <c r="AI157" s="520"/>
      <c r="AJ157" s="520"/>
      <c r="AK157" s="520"/>
      <c r="AL157" s="520"/>
      <c r="AM157" s="520"/>
      <c r="AN157" s="520"/>
      <c r="AO157" s="520"/>
      <c r="AP157" s="520"/>
      <c r="AQ157" s="520"/>
      <c r="AR157" s="520"/>
    </row>
    <row r="158" spans="1:44" ht="25.5" customHeight="1">
      <c r="A158" s="389" t="s">
        <v>9565</v>
      </c>
      <c r="B158" s="238" t="s">
        <v>95</v>
      </c>
      <c r="C158" s="389" t="s">
        <v>10453</v>
      </c>
      <c r="D158" s="389" t="s">
        <v>10462</v>
      </c>
      <c r="E158" s="418" t="s">
        <v>10463</v>
      </c>
      <c r="F158" s="419">
        <v>45336</v>
      </c>
      <c r="G158" s="238" t="s">
        <v>57</v>
      </c>
      <c r="H158" s="420">
        <f t="shared" ref="H158:H180" ca="1" si="10">(TODAY()-I158)/365</f>
        <v>21.30958904109589</v>
      </c>
      <c r="I158" s="427">
        <v>37717</v>
      </c>
      <c r="J158" s="389">
        <v>60149364</v>
      </c>
      <c r="K158" s="450" t="s">
        <v>10162</v>
      </c>
      <c r="L158" s="238" t="s">
        <v>61</v>
      </c>
      <c r="M158" s="423"/>
      <c r="N158" s="428"/>
      <c r="O158" s="424" t="s">
        <v>67</v>
      </c>
      <c r="P158" s="424" t="s">
        <v>67</v>
      </c>
      <c r="Q158" s="428"/>
      <c r="R158" s="428"/>
      <c r="S158" s="428"/>
      <c r="T158" s="425"/>
      <c r="U158" s="425"/>
      <c r="V158" s="426"/>
      <c r="W158" s="425"/>
      <c r="X158" s="516"/>
      <c r="Y158" s="516"/>
      <c r="Z158" s="516"/>
      <c r="AA158" s="516"/>
      <c r="AB158" s="516"/>
      <c r="AC158" s="519" t="s">
        <v>10457</v>
      </c>
      <c r="AD158" s="519"/>
      <c r="AE158" s="520"/>
      <c r="AF158" s="520"/>
      <c r="AG158" s="520"/>
      <c r="AH158" s="520"/>
      <c r="AI158" s="520"/>
      <c r="AJ158" s="520"/>
      <c r="AK158" s="520"/>
      <c r="AL158" s="520"/>
      <c r="AM158" s="520"/>
      <c r="AN158" s="520"/>
      <c r="AO158" s="520"/>
      <c r="AP158" s="520"/>
      <c r="AQ158" s="520"/>
      <c r="AR158" s="520"/>
    </row>
    <row r="159" spans="1:44" ht="25.5" customHeight="1">
      <c r="A159" s="389" t="s">
        <v>9565</v>
      </c>
      <c r="B159" s="238" t="s">
        <v>95</v>
      </c>
      <c r="C159" s="389" t="s">
        <v>10453</v>
      </c>
      <c r="D159" s="389" t="s">
        <v>10464</v>
      </c>
      <c r="E159" s="418" t="s">
        <v>10465</v>
      </c>
      <c r="F159" s="419">
        <v>45336</v>
      </c>
      <c r="G159" s="238" t="s">
        <v>57</v>
      </c>
      <c r="H159" s="420">
        <f t="shared" ca="1" si="10"/>
        <v>16.049315068493151</v>
      </c>
      <c r="I159" s="427">
        <v>39637</v>
      </c>
      <c r="J159" s="389">
        <v>62668819</v>
      </c>
      <c r="K159" s="450" t="s">
        <v>10466</v>
      </c>
      <c r="L159" s="238" t="s">
        <v>61</v>
      </c>
      <c r="M159" s="428"/>
      <c r="N159" s="424"/>
      <c r="O159" s="424" t="s">
        <v>67</v>
      </c>
      <c r="P159" s="424" t="s">
        <v>67</v>
      </c>
      <c r="Q159" s="428"/>
      <c r="R159" s="428"/>
      <c r="S159" s="428"/>
      <c r="T159" s="425"/>
      <c r="U159" s="425"/>
      <c r="V159" s="426"/>
      <c r="W159" s="425"/>
      <c r="X159" s="516"/>
      <c r="Y159" s="516"/>
      <c r="Z159" s="516"/>
      <c r="AA159" s="516"/>
      <c r="AB159" s="516"/>
      <c r="AC159" s="519" t="s">
        <v>10457</v>
      </c>
      <c r="AD159" s="519"/>
      <c r="AE159" s="520"/>
      <c r="AF159" s="520"/>
      <c r="AG159" s="520"/>
      <c r="AH159" s="520"/>
      <c r="AI159" s="520"/>
      <c r="AJ159" s="520"/>
      <c r="AK159" s="520"/>
      <c r="AL159" s="520"/>
      <c r="AM159" s="520"/>
      <c r="AN159" s="520"/>
      <c r="AO159" s="520"/>
      <c r="AP159" s="520"/>
      <c r="AQ159" s="520"/>
      <c r="AR159" s="520"/>
    </row>
    <row r="160" spans="1:44" ht="25.5" customHeight="1">
      <c r="A160" s="389" t="s">
        <v>9565</v>
      </c>
      <c r="B160" s="238" t="s">
        <v>95</v>
      </c>
      <c r="C160" s="389" t="s">
        <v>10453</v>
      </c>
      <c r="D160" s="389" t="s">
        <v>10467</v>
      </c>
      <c r="E160" s="418" t="s">
        <v>10468</v>
      </c>
      <c r="F160" s="419">
        <v>45336</v>
      </c>
      <c r="G160" s="238" t="s">
        <v>57</v>
      </c>
      <c r="H160" s="420">
        <f t="shared" ca="1" si="10"/>
        <v>34.131506849315066</v>
      </c>
      <c r="I160" s="427">
        <v>33037</v>
      </c>
      <c r="J160" s="389">
        <v>46475056</v>
      </c>
      <c r="K160" s="450" t="s">
        <v>10135</v>
      </c>
      <c r="L160" s="238" t="s">
        <v>61</v>
      </c>
      <c r="M160" s="423"/>
      <c r="N160" s="457"/>
      <c r="O160" s="424" t="s">
        <v>67</v>
      </c>
      <c r="P160" s="424" t="s">
        <v>67</v>
      </c>
      <c r="Q160" s="423"/>
      <c r="R160" s="423"/>
      <c r="S160" s="423"/>
      <c r="T160" s="425"/>
      <c r="U160" s="425"/>
      <c r="V160" s="426"/>
      <c r="W160" s="425"/>
      <c r="X160" s="516"/>
      <c r="Y160" s="516"/>
      <c r="Z160" s="516"/>
      <c r="AA160" s="516"/>
      <c r="AB160" s="516"/>
      <c r="AC160" s="519" t="s">
        <v>10457</v>
      </c>
      <c r="AD160" s="519"/>
      <c r="AE160" s="520"/>
      <c r="AF160" s="520"/>
      <c r="AG160" s="520"/>
      <c r="AH160" s="520"/>
      <c r="AI160" s="520"/>
      <c r="AJ160" s="520"/>
      <c r="AK160" s="520"/>
      <c r="AL160" s="520"/>
      <c r="AM160" s="520"/>
      <c r="AN160" s="520"/>
      <c r="AO160" s="520"/>
      <c r="AP160" s="520"/>
      <c r="AQ160" s="520"/>
      <c r="AR160" s="520"/>
    </row>
    <row r="161" spans="1:44" ht="25.5" customHeight="1">
      <c r="A161" s="389" t="s">
        <v>9565</v>
      </c>
      <c r="B161" s="238" t="s">
        <v>95</v>
      </c>
      <c r="C161" s="389" t="s">
        <v>10453</v>
      </c>
      <c r="D161" s="389" t="s">
        <v>10469</v>
      </c>
      <c r="E161" s="418" t="s">
        <v>10470</v>
      </c>
      <c r="F161" s="419">
        <v>45336</v>
      </c>
      <c r="G161" s="238" t="s">
        <v>57</v>
      </c>
      <c r="H161" s="420">
        <f t="shared" ca="1" si="10"/>
        <v>38.813698630136983</v>
      </c>
      <c r="I161" s="427">
        <v>31328</v>
      </c>
      <c r="J161" s="389">
        <v>44361411</v>
      </c>
      <c r="K161" s="450" t="s">
        <v>10471</v>
      </c>
      <c r="L161" s="238" t="s">
        <v>61</v>
      </c>
      <c r="M161" s="423"/>
      <c r="N161" s="457"/>
      <c r="O161" s="424" t="s">
        <v>67</v>
      </c>
      <c r="P161" s="424" t="s">
        <v>67</v>
      </c>
      <c r="Q161" s="423"/>
      <c r="R161" s="423"/>
      <c r="S161" s="423"/>
      <c r="T161" s="425"/>
      <c r="U161" s="425"/>
      <c r="V161" s="426"/>
      <c r="W161" s="425"/>
      <c r="X161" s="516"/>
      <c r="Y161" s="516"/>
      <c r="Z161" s="516"/>
      <c r="AA161" s="516"/>
      <c r="AB161" s="516"/>
      <c r="AC161" s="519" t="s">
        <v>10457</v>
      </c>
      <c r="AD161" s="519"/>
      <c r="AE161" s="520"/>
      <c r="AF161" s="520"/>
      <c r="AG161" s="520"/>
      <c r="AH161" s="520"/>
      <c r="AI161" s="520"/>
      <c r="AJ161" s="520"/>
      <c r="AK161" s="520"/>
      <c r="AL161" s="520"/>
      <c r="AM161" s="520"/>
      <c r="AN161" s="520"/>
      <c r="AO161" s="520"/>
      <c r="AP161" s="520"/>
      <c r="AQ161" s="520"/>
      <c r="AR161" s="520"/>
    </row>
    <row r="162" spans="1:44" ht="25.5" customHeight="1">
      <c r="A162" s="389" t="s">
        <v>9565</v>
      </c>
      <c r="B162" s="238" t="s">
        <v>95</v>
      </c>
      <c r="C162" s="389" t="s">
        <v>10453</v>
      </c>
      <c r="D162" s="389" t="s">
        <v>10472</v>
      </c>
      <c r="E162" s="418" t="s">
        <v>10473</v>
      </c>
      <c r="F162" s="419">
        <v>45336</v>
      </c>
      <c r="G162" s="238" t="s">
        <v>57</v>
      </c>
      <c r="H162" s="420">
        <f t="shared" ca="1" si="10"/>
        <v>31.12876712328767</v>
      </c>
      <c r="I162" s="427">
        <v>34133</v>
      </c>
      <c r="J162" s="389">
        <v>71918287</v>
      </c>
      <c r="K162" s="238" t="s">
        <v>3696</v>
      </c>
      <c r="L162" s="238" t="s">
        <v>61</v>
      </c>
      <c r="M162" s="423"/>
      <c r="N162" s="424"/>
      <c r="O162" s="424" t="s">
        <v>67</v>
      </c>
      <c r="P162" s="424" t="s">
        <v>67</v>
      </c>
      <c r="Q162" s="423"/>
      <c r="R162" s="423"/>
      <c r="S162" s="423"/>
      <c r="T162" s="425"/>
      <c r="U162" s="425"/>
      <c r="V162" s="426"/>
      <c r="W162" s="425"/>
      <c r="X162" s="516"/>
      <c r="Y162" s="516"/>
      <c r="Z162" s="516"/>
      <c r="AA162" s="516"/>
      <c r="AB162" s="516"/>
      <c r="AC162" s="519" t="s">
        <v>10457</v>
      </c>
      <c r="AD162" s="519"/>
      <c r="AE162" s="520"/>
      <c r="AF162" s="520"/>
      <c r="AG162" s="520"/>
      <c r="AH162" s="520"/>
      <c r="AI162" s="520"/>
      <c r="AJ162" s="520"/>
      <c r="AK162" s="520"/>
      <c r="AL162" s="520"/>
      <c r="AM162" s="520"/>
      <c r="AN162" s="520"/>
      <c r="AO162" s="520"/>
      <c r="AP162" s="520"/>
      <c r="AQ162" s="520"/>
      <c r="AR162" s="520"/>
    </row>
    <row r="163" spans="1:44" ht="25.5" customHeight="1">
      <c r="A163" s="389" t="s">
        <v>9565</v>
      </c>
      <c r="B163" s="238" t="s">
        <v>95</v>
      </c>
      <c r="C163" s="389" t="s">
        <v>10453</v>
      </c>
      <c r="D163" s="389" t="s">
        <v>10474</v>
      </c>
      <c r="E163" s="418" t="s">
        <v>10475</v>
      </c>
      <c r="F163" s="419">
        <v>45336</v>
      </c>
      <c r="G163" s="238" t="s">
        <v>57</v>
      </c>
      <c r="H163" s="420">
        <f t="shared" ca="1" si="10"/>
        <v>29.172602739726027</v>
      </c>
      <c r="I163" s="427">
        <v>34847</v>
      </c>
      <c r="J163" s="389">
        <v>77675308</v>
      </c>
      <c r="K163" s="238" t="s">
        <v>3696</v>
      </c>
      <c r="L163" s="238" t="s">
        <v>61</v>
      </c>
      <c r="M163" s="423"/>
      <c r="N163" s="424"/>
      <c r="O163" s="424" t="s">
        <v>67</v>
      </c>
      <c r="P163" s="424" t="s">
        <v>67</v>
      </c>
      <c r="Q163" s="423"/>
      <c r="R163" s="423"/>
      <c r="S163" s="423"/>
      <c r="T163" s="425"/>
      <c r="U163" s="425"/>
      <c r="V163" s="426"/>
      <c r="W163" s="425"/>
      <c r="X163" s="516"/>
      <c r="Y163" s="516"/>
      <c r="Z163" s="516"/>
      <c r="AA163" s="516"/>
      <c r="AB163" s="516"/>
      <c r="AC163" s="519" t="s">
        <v>10457</v>
      </c>
      <c r="AD163" s="519"/>
      <c r="AE163" s="520"/>
      <c r="AF163" s="520"/>
      <c r="AG163" s="520"/>
      <c r="AH163" s="520"/>
      <c r="AI163" s="520"/>
      <c r="AJ163" s="520"/>
      <c r="AK163" s="520"/>
      <c r="AL163" s="520"/>
      <c r="AM163" s="520"/>
      <c r="AN163" s="520"/>
      <c r="AO163" s="520"/>
      <c r="AP163" s="520"/>
      <c r="AQ163" s="520"/>
      <c r="AR163" s="520"/>
    </row>
    <row r="164" spans="1:44" ht="25.5" customHeight="1">
      <c r="A164" s="389" t="s">
        <v>9565</v>
      </c>
      <c r="B164" s="238" t="s">
        <v>95</v>
      </c>
      <c r="C164" s="389" t="s">
        <v>10453</v>
      </c>
      <c r="D164" s="389" t="s">
        <v>10476</v>
      </c>
      <c r="E164" s="418" t="s">
        <v>10477</v>
      </c>
      <c r="F164" s="419">
        <v>45336</v>
      </c>
      <c r="G164" s="238" t="s">
        <v>57</v>
      </c>
      <c r="H164" s="420">
        <f t="shared" ca="1" si="10"/>
        <v>21.284931506849315</v>
      </c>
      <c r="I164" s="427">
        <v>37726</v>
      </c>
      <c r="J164" s="389">
        <v>60578336</v>
      </c>
      <c r="K164" s="238" t="s">
        <v>3696</v>
      </c>
      <c r="L164" s="238" t="s">
        <v>61</v>
      </c>
      <c r="M164" s="423"/>
      <c r="N164" s="424"/>
      <c r="O164" s="424" t="s">
        <v>67</v>
      </c>
      <c r="P164" s="424" t="s">
        <v>67</v>
      </c>
      <c r="Q164" s="423"/>
      <c r="R164" s="423"/>
      <c r="S164" s="423"/>
      <c r="T164" s="425"/>
      <c r="U164" s="425"/>
      <c r="V164" s="426"/>
      <c r="W164" s="425"/>
      <c r="X164" s="516"/>
      <c r="Y164" s="516"/>
      <c r="Z164" s="516"/>
      <c r="AA164" s="516"/>
      <c r="AB164" s="516"/>
      <c r="AC164" s="519" t="s">
        <v>10457</v>
      </c>
      <c r="AD164" s="519"/>
      <c r="AE164" s="520"/>
      <c r="AF164" s="520"/>
      <c r="AG164" s="520"/>
      <c r="AH164" s="520"/>
      <c r="AI164" s="520"/>
      <c r="AJ164" s="520"/>
      <c r="AK164" s="520"/>
      <c r="AL164" s="520"/>
      <c r="AM164" s="520"/>
      <c r="AN164" s="520"/>
      <c r="AO164" s="520"/>
      <c r="AP164" s="520"/>
      <c r="AQ164" s="520"/>
      <c r="AR164" s="520"/>
    </row>
    <row r="165" spans="1:44" ht="25.5" customHeight="1">
      <c r="A165" s="431" t="s">
        <v>10478</v>
      </c>
      <c r="B165" s="238" t="s">
        <v>95</v>
      </c>
      <c r="C165" s="431" t="s">
        <v>10453</v>
      </c>
      <c r="D165" s="431" t="s">
        <v>10479</v>
      </c>
      <c r="E165" s="418" t="s">
        <v>10480</v>
      </c>
      <c r="F165" s="419">
        <v>45336</v>
      </c>
      <c r="G165" s="238" t="s">
        <v>72</v>
      </c>
      <c r="H165" s="420">
        <f t="shared" ca="1" si="10"/>
        <v>24.038356164383561</v>
      </c>
      <c r="I165" s="427">
        <v>36721</v>
      </c>
      <c r="J165" s="431">
        <v>77146336</v>
      </c>
      <c r="K165" s="238" t="s">
        <v>3696</v>
      </c>
      <c r="L165" s="238" t="s">
        <v>61</v>
      </c>
      <c r="M165" s="423"/>
      <c r="N165" s="424"/>
      <c r="O165" s="424" t="s">
        <v>67</v>
      </c>
      <c r="P165" s="424" t="s">
        <v>67</v>
      </c>
      <c r="Q165" s="423"/>
      <c r="R165" s="423"/>
      <c r="S165" s="423"/>
      <c r="T165" s="425"/>
      <c r="U165" s="425"/>
      <c r="V165" s="426"/>
      <c r="W165" s="425"/>
      <c r="X165" s="516"/>
      <c r="Y165" s="516"/>
      <c r="Z165" s="516"/>
      <c r="AA165" s="516"/>
      <c r="AB165" s="516"/>
      <c r="AC165" s="519"/>
      <c r="AD165" s="519"/>
      <c r="AE165" s="520"/>
      <c r="AF165" s="520"/>
      <c r="AG165" s="520"/>
      <c r="AH165" s="520"/>
      <c r="AI165" s="520"/>
      <c r="AJ165" s="520"/>
      <c r="AK165" s="520"/>
      <c r="AL165" s="520"/>
      <c r="AM165" s="520"/>
      <c r="AN165" s="520"/>
      <c r="AO165" s="520"/>
      <c r="AP165" s="520"/>
      <c r="AQ165" s="520"/>
      <c r="AR165" s="520"/>
    </row>
    <row r="166" spans="1:44" ht="25.5" customHeight="1">
      <c r="A166" s="387" t="s">
        <v>88</v>
      </c>
      <c r="B166" s="238" t="s">
        <v>95</v>
      </c>
      <c r="C166" s="387" t="s">
        <v>10453</v>
      </c>
      <c r="D166" s="387" t="s">
        <v>10481</v>
      </c>
      <c r="E166" s="418" t="s">
        <v>10482</v>
      </c>
      <c r="F166" s="419">
        <v>45336</v>
      </c>
      <c r="G166" s="238" t="s">
        <v>57</v>
      </c>
      <c r="H166" s="420">
        <f t="shared" ca="1" si="10"/>
        <v>54.613698630136987</v>
      </c>
      <c r="I166" s="427">
        <v>25561</v>
      </c>
      <c r="J166" s="387">
        <v>23859993</v>
      </c>
      <c r="K166" s="238" t="s">
        <v>3696</v>
      </c>
      <c r="L166" s="238" t="s">
        <v>61</v>
      </c>
      <c r="M166" s="423"/>
      <c r="N166" s="428"/>
      <c r="O166" s="428" t="s">
        <v>705</v>
      </c>
      <c r="P166" s="428" t="s">
        <v>705</v>
      </c>
      <c r="Q166" s="428"/>
      <c r="R166" s="428"/>
      <c r="S166" s="428"/>
      <c r="T166" s="425"/>
      <c r="U166" s="425"/>
      <c r="V166" s="426"/>
      <c r="W166" s="425"/>
      <c r="X166" s="516"/>
      <c r="Y166" s="516"/>
      <c r="Z166" s="516"/>
      <c r="AA166" s="516"/>
      <c r="AB166" s="516"/>
      <c r="AC166" s="519"/>
      <c r="AD166" s="519"/>
      <c r="AE166" s="520"/>
      <c r="AF166" s="520"/>
      <c r="AG166" s="520"/>
      <c r="AH166" s="520"/>
      <c r="AI166" s="520"/>
      <c r="AJ166" s="520"/>
      <c r="AK166" s="520"/>
      <c r="AL166" s="520"/>
      <c r="AM166" s="520"/>
      <c r="AN166" s="520"/>
      <c r="AO166" s="520"/>
      <c r="AP166" s="520"/>
      <c r="AQ166" s="520"/>
      <c r="AR166" s="520"/>
    </row>
    <row r="167" spans="1:44" ht="25.5" customHeight="1">
      <c r="A167" s="387" t="s">
        <v>130</v>
      </c>
      <c r="B167" s="238" t="s">
        <v>4921</v>
      </c>
      <c r="C167" s="387" t="s">
        <v>10483</v>
      </c>
      <c r="D167" s="387" t="s">
        <v>10373</v>
      </c>
      <c r="E167" s="418" t="s">
        <v>10484</v>
      </c>
      <c r="F167" s="419">
        <v>45337</v>
      </c>
      <c r="G167" s="238" t="s">
        <v>57</v>
      </c>
      <c r="H167" s="420">
        <f t="shared" ca="1" si="10"/>
        <v>64.912328767123284</v>
      </c>
      <c r="I167" s="427">
        <v>21802</v>
      </c>
      <c r="J167" s="387">
        <v>15420490</v>
      </c>
      <c r="K167" s="238" t="s">
        <v>3696</v>
      </c>
      <c r="L167" s="238" t="s">
        <v>61</v>
      </c>
      <c r="M167" s="423"/>
      <c r="N167" s="428"/>
      <c r="O167" s="428" t="s">
        <v>705</v>
      </c>
      <c r="P167" s="428" t="s">
        <v>705</v>
      </c>
      <c r="Q167" s="423"/>
      <c r="R167" s="423"/>
      <c r="S167" s="423"/>
      <c r="T167" s="425"/>
      <c r="U167" s="425"/>
      <c r="V167" s="426"/>
      <c r="W167" s="425"/>
      <c r="X167" s="516"/>
      <c r="Y167" s="516"/>
      <c r="Z167" s="516"/>
      <c r="AA167" s="516"/>
      <c r="AB167" s="516"/>
      <c r="AC167" s="519"/>
      <c r="AD167" s="519"/>
      <c r="AE167" s="520"/>
      <c r="AF167" s="520"/>
      <c r="AG167" s="520"/>
      <c r="AH167" s="520"/>
      <c r="AI167" s="520"/>
      <c r="AJ167" s="520"/>
      <c r="AK167" s="520"/>
      <c r="AL167" s="520"/>
      <c r="AM167" s="520"/>
      <c r="AN167" s="520"/>
      <c r="AO167" s="520"/>
      <c r="AP167" s="520"/>
      <c r="AQ167" s="520"/>
      <c r="AR167" s="520"/>
    </row>
    <row r="168" spans="1:44" ht="25.5" customHeight="1">
      <c r="A168" s="389" t="s">
        <v>130</v>
      </c>
      <c r="B168" s="238" t="s">
        <v>4921</v>
      </c>
      <c r="C168" s="389" t="s">
        <v>10483</v>
      </c>
      <c r="D168" s="389" t="s">
        <v>10485</v>
      </c>
      <c r="E168" s="418" t="s">
        <v>10486</v>
      </c>
      <c r="F168" s="419">
        <v>45337</v>
      </c>
      <c r="G168" s="238" t="s">
        <v>72</v>
      </c>
      <c r="H168" s="420">
        <f t="shared" ca="1" si="10"/>
        <v>52.391780821917806</v>
      </c>
      <c r="I168" s="427">
        <v>26372</v>
      </c>
      <c r="J168" s="389">
        <v>9549847</v>
      </c>
      <c r="K168" s="238" t="s">
        <v>3696</v>
      </c>
      <c r="L168" s="238" t="s">
        <v>61</v>
      </c>
      <c r="M168" s="423"/>
      <c r="N168" s="428"/>
      <c r="O168" s="428" t="s">
        <v>705</v>
      </c>
      <c r="P168" s="428" t="s">
        <v>705</v>
      </c>
      <c r="Q168" s="428"/>
      <c r="R168" s="428"/>
      <c r="S168" s="428"/>
      <c r="T168" s="425"/>
      <c r="U168" s="425"/>
      <c r="V168" s="426"/>
      <c r="W168" s="425"/>
      <c r="X168" s="516"/>
      <c r="Y168" s="516"/>
      <c r="Z168" s="516"/>
      <c r="AA168" s="516"/>
      <c r="AB168" s="516"/>
      <c r="AC168" s="519"/>
      <c r="AD168" s="519"/>
      <c r="AE168" s="520"/>
      <c r="AF168" s="520"/>
      <c r="AG168" s="520"/>
      <c r="AH168" s="520"/>
      <c r="AI168" s="520"/>
      <c r="AJ168" s="520"/>
      <c r="AK168" s="520"/>
      <c r="AL168" s="520"/>
      <c r="AM168" s="520"/>
      <c r="AN168" s="520"/>
      <c r="AO168" s="520"/>
      <c r="AP168" s="520"/>
      <c r="AQ168" s="520"/>
      <c r="AR168" s="520"/>
    </row>
    <row r="169" spans="1:44" ht="25.5" customHeight="1">
      <c r="A169" s="389" t="s">
        <v>130</v>
      </c>
      <c r="B169" s="238" t="s">
        <v>4921</v>
      </c>
      <c r="C169" s="389" t="s">
        <v>10483</v>
      </c>
      <c r="D169" s="389" t="s">
        <v>10487</v>
      </c>
      <c r="E169" s="418" t="s">
        <v>10488</v>
      </c>
      <c r="F169" s="419">
        <v>45337</v>
      </c>
      <c r="G169" s="238" t="s">
        <v>57</v>
      </c>
      <c r="H169" s="420">
        <f t="shared" ca="1" si="10"/>
        <v>28.523287671232875</v>
      </c>
      <c r="I169" s="427">
        <v>35084</v>
      </c>
      <c r="J169" s="389">
        <v>73936727</v>
      </c>
      <c r="K169" s="238" t="s">
        <v>3696</v>
      </c>
      <c r="L169" s="238" t="s">
        <v>61</v>
      </c>
      <c r="M169" s="430"/>
      <c r="N169" s="424"/>
      <c r="O169" s="424" t="s">
        <v>67</v>
      </c>
      <c r="P169" s="424" t="s">
        <v>67</v>
      </c>
      <c r="Q169" s="430"/>
      <c r="R169" s="430"/>
      <c r="S169" s="430"/>
      <c r="T169" s="458" t="s">
        <v>68</v>
      </c>
      <c r="U169" s="458">
        <v>1</v>
      </c>
      <c r="V169" s="426" t="s">
        <v>10489</v>
      </c>
      <c r="W169" s="458" t="s">
        <v>3065</v>
      </c>
      <c r="X169" s="524"/>
      <c r="Y169" s="524"/>
      <c r="Z169" s="524"/>
      <c r="AA169" s="524"/>
      <c r="AB169" s="524"/>
      <c r="AC169" s="525"/>
      <c r="AD169" s="525"/>
      <c r="AE169" s="526"/>
      <c r="AF169" s="526"/>
      <c r="AG169" s="526"/>
      <c r="AH169" s="526"/>
      <c r="AI169" s="526"/>
      <c r="AJ169" s="526"/>
      <c r="AK169" s="526"/>
      <c r="AL169" s="526"/>
      <c r="AM169" s="526"/>
      <c r="AN169" s="526"/>
      <c r="AO169" s="526"/>
      <c r="AP169" s="526"/>
      <c r="AQ169" s="526"/>
      <c r="AR169" s="526"/>
    </row>
    <row r="170" spans="1:44" ht="25.5" customHeight="1">
      <c r="A170" s="389" t="s">
        <v>130</v>
      </c>
      <c r="B170" s="238" t="s">
        <v>4921</v>
      </c>
      <c r="C170" s="389" t="s">
        <v>10483</v>
      </c>
      <c r="D170" s="389" t="s">
        <v>10490</v>
      </c>
      <c r="E170" s="418" t="s">
        <v>10491</v>
      </c>
      <c r="F170" s="419">
        <v>45337</v>
      </c>
      <c r="G170" s="238" t="s">
        <v>57</v>
      </c>
      <c r="H170" s="420">
        <f t="shared" ca="1" si="10"/>
        <v>55.575342465753423</v>
      </c>
      <c r="I170" s="427">
        <v>25210</v>
      </c>
      <c r="J170" s="389">
        <v>7972239</v>
      </c>
      <c r="K170" s="238" t="s">
        <v>3696</v>
      </c>
      <c r="L170" s="238" t="s">
        <v>61</v>
      </c>
      <c r="M170" s="423"/>
      <c r="N170" s="424"/>
      <c r="O170" s="428" t="s">
        <v>705</v>
      </c>
      <c r="P170" s="428" t="s">
        <v>705</v>
      </c>
      <c r="Q170" s="423"/>
      <c r="R170" s="423"/>
      <c r="S170" s="423"/>
      <c r="T170" s="458" t="s">
        <v>68</v>
      </c>
      <c r="U170" s="458">
        <v>1</v>
      </c>
      <c r="V170" s="426" t="s">
        <v>10492</v>
      </c>
      <c r="W170" s="458" t="s">
        <v>3065</v>
      </c>
      <c r="X170" s="516"/>
      <c r="Y170" s="516"/>
      <c r="Z170" s="516"/>
      <c r="AA170" s="516"/>
      <c r="AB170" s="516"/>
      <c r="AC170" s="519"/>
      <c r="AD170" s="519"/>
      <c r="AE170" s="520"/>
      <c r="AF170" s="520"/>
      <c r="AG170" s="520"/>
      <c r="AH170" s="520"/>
      <c r="AI170" s="520"/>
      <c r="AJ170" s="520"/>
      <c r="AK170" s="520"/>
      <c r="AL170" s="520"/>
      <c r="AM170" s="520"/>
      <c r="AN170" s="520"/>
      <c r="AO170" s="520"/>
      <c r="AP170" s="520"/>
      <c r="AQ170" s="520"/>
      <c r="AR170" s="520"/>
    </row>
    <row r="171" spans="1:44" ht="25.5" customHeight="1">
      <c r="A171" s="389" t="s">
        <v>130</v>
      </c>
      <c r="B171" s="238" t="s">
        <v>4921</v>
      </c>
      <c r="C171" s="389" t="s">
        <v>10483</v>
      </c>
      <c r="D171" s="389" t="s">
        <v>10493</v>
      </c>
      <c r="E171" s="418" t="s">
        <v>10494</v>
      </c>
      <c r="F171" s="419">
        <v>45337</v>
      </c>
      <c r="G171" s="238" t="s">
        <v>72</v>
      </c>
      <c r="H171" s="420">
        <f t="shared" ca="1" si="10"/>
        <v>22.575342465753426</v>
      </c>
      <c r="I171" s="427">
        <v>37255</v>
      </c>
      <c r="J171" s="389">
        <v>74171111</v>
      </c>
      <c r="K171" s="238" t="s">
        <v>3696</v>
      </c>
      <c r="L171" s="238" t="s">
        <v>61</v>
      </c>
      <c r="M171" s="423"/>
      <c r="N171" s="424"/>
      <c r="O171" s="428" t="s">
        <v>705</v>
      </c>
      <c r="P171" s="428" t="s">
        <v>705</v>
      </c>
      <c r="Q171" s="424"/>
      <c r="R171" s="424"/>
      <c r="S171" s="424"/>
      <c r="T171" s="458" t="s">
        <v>68</v>
      </c>
      <c r="U171" s="458">
        <v>1</v>
      </c>
      <c r="V171" s="426" t="s">
        <v>10495</v>
      </c>
      <c r="W171" s="458" t="s">
        <v>3065</v>
      </c>
      <c r="X171" s="516"/>
      <c r="Y171" s="516"/>
      <c r="Z171" s="516"/>
      <c r="AA171" s="516"/>
      <c r="AB171" s="516"/>
      <c r="AC171" s="519"/>
      <c r="AD171" s="519"/>
      <c r="AE171" s="520"/>
      <c r="AF171" s="520"/>
      <c r="AG171" s="520"/>
      <c r="AH171" s="520"/>
      <c r="AI171" s="520"/>
      <c r="AJ171" s="520"/>
      <c r="AK171" s="520"/>
      <c r="AL171" s="520"/>
      <c r="AM171" s="520"/>
      <c r="AN171" s="520"/>
      <c r="AO171" s="520"/>
      <c r="AP171" s="520"/>
      <c r="AQ171" s="520"/>
      <c r="AR171" s="520"/>
    </row>
    <row r="172" spans="1:44" ht="25.5" customHeight="1">
      <c r="A172" s="389" t="s">
        <v>130</v>
      </c>
      <c r="B172" s="238" t="s">
        <v>4921</v>
      </c>
      <c r="C172" s="389" t="s">
        <v>10483</v>
      </c>
      <c r="D172" s="389" t="s">
        <v>10496</v>
      </c>
      <c r="E172" s="418" t="s">
        <v>10497</v>
      </c>
      <c r="F172" s="419">
        <v>45337</v>
      </c>
      <c r="G172" s="238" t="s">
        <v>57</v>
      </c>
      <c r="H172" s="420">
        <f t="shared" ca="1" si="10"/>
        <v>26.463013698630139</v>
      </c>
      <c r="I172" s="427">
        <v>35836</v>
      </c>
      <c r="J172" s="389">
        <v>70194992</v>
      </c>
      <c r="K172" s="238" t="s">
        <v>3696</v>
      </c>
      <c r="L172" s="238" t="s">
        <v>61</v>
      </c>
      <c r="M172" s="424"/>
      <c r="N172" s="423"/>
      <c r="O172" s="424" t="s">
        <v>67</v>
      </c>
      <c r="P172" s="424" t="s">
        <v>67</v>
      </c>
      <c r="Q172" s="423"/>
      <c r="R172" s="423"/>
      <c r="S172" s="423"/>
      <c r="T172" s="458" t="s">
        <v>68</v>
      </c>
      <c r="U172" s="458">
        <v>1</v>
      </c>
      <c r="V172" s="426" t="s">
        <v>10498</v>
      </c>
      <c r="W172" s="458" t="s">
        <v>3065</v>
      </c>
      <c r="X172" s="516"/>
      <c r="Y172" s="516"/>
      <c r="Z172" s="516"/>
      <c r="AA172" s="516"/>
      <c r="AB172" s="516"/>
      <c r="AC172" s="519"/>
      <c r="AD172" s="519"/>
      <c r="AE172" s="520"/>
      <c r="AF172" s="520"/>
      <c r="AG172" s="520"/>
      <c r="AH172" s="520"/>
      <c r="AI172" s="520"/>
      <c r="AJ172" s="520"/>
      <c r="AK172" s="520"/>
      <c r="AL172" s="520"/>
      <c r="AM172" s="520"/>
      <c r="AN172" s="520"/>
      <c r="AO172" s="520"/>
      <c r="AP172" s="520"/>
      <c r="AQ172" s="520"/>
      <c r="AR172" s="520"/>
    </row>
    <row r="173" spans="1:44" ht="25.5" customHeight="1">
      <c r="A173" s="389" t="s">
        <v>130</v>
      </c>
      <c r="B173" s="238" t="s">
        <v>4921</v>
      </c>
      <c r="C173" s="389" t="s">
        <v>10483</v>
      </c>
      <c r="D173" s="389" t="s">
        <v>10499</v>
      </c>
      <c r="E173" s="418" t="s">
        <v>10500</v>
      </c>
      <c r="F173" s="419">
        <v>45337</v>
      </c>
      <c r="G173" s="238" t="s">
        <v>57</v>
      </c>
      <c r="H173" s="420">
        <f t="shared" ca="1" si="10"/>
        <v>38.161643835616438</v>
      </c>
      <c r="I173" s="427">
        <v>31566</v>
      </c>
      <c r="J173" s="389">
        <v>43612682</v>
      </c>
      <c r="K173" s="238" t="s">
        <v>3696</v>
      </c>
      <c r="L173" s="238" t="s">
        <v>61</v>
      </c>
      <c r="M173" s="424"/>
      <c r="N173" s="423"/>
      <c r="O173" s="428" t="s">
        <v>705</v>
      </c>
      <c r="P173" s="428" t="s">
        <v>705</v>
      </c>
      <c r="Q173" s="423"/>
      <c r="R173" s="423"/>
      <c r="S173" s="423"/>
      <c r="T173" s="458" t="s">
        <v>68</v>
      </c>
      <c r="U173" s="458">
        <v>1</v>
      </c>
      <c r="V173" s="426" t="s">
        <v>10501</v>
      </c>
      <c r="W173" s="458" t="s">
        <v>3065</v>
      </c>
      <c r="X173" s="516"/>
      <c r="Y173" s="516"/>
      <c r="Z173" s="516"/>
      <c r="AA173" s="516"/>
      <c r="AB173" s="516"/>
      <c r="AC173" s="519"/>
      <c r="AD173" s="519"/>
      <c r="AE173" s="520"/>
      <c r="AF173" s="520"/>
      <c r="AG173" s="520"/>
      <c r="AH173" s="520"/>
      <c r="AI173" s="520"/>
      <c r="AJ173" s="520"/>
      <c r="AK173" s="520"/>
      <c r="AL173" s="520"/>
      <c r="AM173" s="520"/>
      <c r="AN173" s="520"/>
      <c r="AO173" s="520"/>
      <c r="AP173" s="520"/>
      <c r="AQ173" s="520"/>
      <c r="AR173" s="520"/>
    </row>
    <row r="174" spans="1:44" ht="25.5" customHeight="1">
      <c r="A174" s="389" t="s">
        <v>130</v>
      </c>
      <c r="B174" s="238" t="s">
        <v>4921</v>
      </c>
      <c r="C174" s="389" t="s">
        <v>10483</v>
      </c>
      <c r="D174" s="389" t="s">
        <v>10502</v>
      </c>
      <c r="E174" s="418" t="s">
        <v>10503</v>
      </c>
      <c r="F174" s="419">
        <v>45337</v>
      </c>
      <c r="G174" s="238" t="s">
        <v>72</v>
      </c>
      <c r="H174" s="420">
        <f t="shared" ca="1" si="10"/>
        <v>56.646575342465752</v>
      </c>
      <c r="I174" s="427">
        <v>24819</v>
      </c>
      <c r="J174" s="389">
        <v>7454241</v>
      </c>
      <c r="K174" s="238" t="s">
        <v>3696</v>
      </c>
      <c r="L174" s="238" t="s">
        <v>61</v>
      </c>
      <c r="M174" s="424"/>
      <c r="N174" s="423"/>
      <c r="O174" s="428" t="s">
        <v>705</v>
      </c>
      <c r="P174" s="428" t="s">
        <v>705</v>
      </c>
      <c r="Q174" s="423"/>
      <c r="R174" s="423"/>
      <c r="S174" s="423"/>
      <c r="T174" s="458" t="s">
        <v>68</v>
      </c>
      <c r="U174" s="458">
        <v>1</v>
      </c>
      <c r="V174" s="426" t="s">
        <v>10504</v>
      </c>
      <c r="W174" s="458" t="s">
        <v>3065</v>
      </c>
      <c r="X174" s="516"/>
      <c r="Y174" s="516"/>
      <c r="Z174" s="516"/>
      <c r="AA174" s="516"/>
      <c r="AB174" s="516"/>
      <c r="AC174" s="519"/>
      <c r="AD174" s="519"/>
      <c r="AE174" s="520"/>
      <c r="AF174" s="520"/>
      <c r="AG174" s="520"/>
      <c r="AH174" s="520"/>
      <c r="AI174" s="520"/>
      <c r="AJ174" s="520"/>
      <c r="AK174" s="520"/>
      <c r="AL174" s="520"/>
      <c r="AM174" s="520"/>
      <c r="AN174" s="520"/>
      <c r="AO174" s="520"/>
      <c r="AP174" s="520"/>
      <c r="AQ174" s="520"/>
      <c r="AR174" s="520"/>
    </row>
    <row r="175" spans="1:44" ht="25.5" customHeight="1">
      <c r="A175" s="389" t="s">
        <v>130</v>
      </c>
      <c r="B175" s="238" t="s">
        <v>4921</v>
      </c>
      <c r="C175" s="389" t="s">
        <v>10483</v>
      </c>
      <c r="D175" s="389" t="s">
        <v>10505</v>
      </c>
      <c r="E175" s="418" t="s">
        <v>10506</v>
      </c>
      <c r="F175" s="419">
        <v>45337</v>
      </c>
      <c r="G175" s="238" t="s">
        <v>57</v>
      </c>
      <c r="H175" s="420">
        <f t="shared" ca="1" si="10"/>
        <v>42.780821917808218</v>
      </c>
      <c r="I175" s="427">
        <v>29880</v>
      </c>
      <c r="J175" s="389">
        <v>41111432</v>
      </c>
      <c r="K175" s="238" t="s">
        <v>3696</v>
      </c>
      <c r="L175" s="238" t="s">
        <v>61</v>
      </c>
      <c r="M175" s="428"/>
      <c r="N175" s="423"/>
      <c r="O175" s="424" t="s">
        <v>67</v>
      </c>
      <c r="P175" s="424" t="s">
        <v>67</v>
      </c>
      <c r="Q175" s="423"/>
      <c r="R175" s="423"/>
      <c r="S175" s="423"/>
      <c r="T175" s="458" t="s">
        <v>68</v>
      </c>
      <c r="U175" s="458">
        <v>1</v>
      </c>
      <c r="V175" s="426" t="s">
        <v>10507</v>
      </c>
      <c r="W175" s="458" t="s">
        <v>3065</v>
      </c>
      <c r="X175" s="516"/>
      <c r="Y175" s="516"/>
      <c r="Z175" s="516"/>
      <c r="AA175" s="516"/>
      <c r="AB175" s="516"/>
      <c r="AC175" s="519"/>
      <c r="AD175" s="519"/>
      <c r="AE175" s="520"/>
      <c r="AF175" s="520"/>
      <c r="AG175" s="520"/>
      <c r="AH175" s="520"/>
      <c r="AI175" s="520"/>
      <c r="AJ175" s="520"/>
      <c r="AK175" s="520"/>
      <c r="AL175" s="520"/>
      <c r="AM175" s="520"/>
      <c r="AN175" s="520"/>
      <c r="AO175" s="520"/>
      <c r="AP175" s="520"/>
      <c r="AQ175" s="520"/>
      <c r="AR175" s="520"/>
    </row>
    <row r="176" spans="1:44" ht="25.5" customHeight="1">
      <c r="A176" s="389" t="s">
        <v>130</v>
      </c>
      <c r="B176" s="238" t="s">
        <v>4921</v>
      </c>
      <c r="C176" s="389" t="s">
        <v>10483</v>
      </c>
      <c r="D176" s="389" t="s">
        <v>10508</v>
      </c>
      <c r="E176" s="418" t="s">
        <v>10509</v>
      </c>
      <c r="F176" s="419">
        <v>45337</v>
      </c>
      <c r="G176" s="238" t="s">
        <v>72</v>
      </c>
      <c r="H176" s="420">
        <f t="shared" ca="1" si="10"/>
        <v>56.953424657534249</v>
      </c>
      <c r="I176" s="427">
        <v>24707</v>
      </c>
      <c r="J176" s="389">
        <v>80099910</v>
      </c>
      <c r="K176" s="238" t="s">
        <v>3696</v>
      </c>
      <c r="L176" s="238" t="s">
        <v>61</v>
      </c>
      <c r="M176" s="428"/>
      <c r="N176" s="423"/>
      <c r="O176" s="428" t="s">
        <v>705</v>
      </c>
      <c r="P176" s="428" t="s">
        <v>705</v>
      </c>
      <c r="Q176" s="423"/>
      <c r="R176" s="423"/>
      <c r="S176" s="423"/>
      <c r="T176" s="458" t="s">
        <v>68</v>
      </c>
      <c r="U176" s="458">
        <v>1</v>
      </c>
      <c r="V176" s="426" t="s">
        <v>10510</v>
      </c>
      <c r="W176" s="458" t="s">
        <v>3065</v>
      </c>
      <c r="X176" s="516"/>
      <c r="Y176" s="516"/>
      <c r="Z176" s="516"/>
      <c r="AA176" s="516"/>
      <c r="AB176" s="516"/>
      <c r="AC176" s="519"/>
      <c r="AD176" s="519"/>
      <c r="AE176" s="520"/>
      <c r="AF176" s="520"/>
      <c r="AG176" s="520"/>
      <c r="AH176" s="520"/>
      <c r="AI176" s="520"/>
      <c r="AJ176" s="520"/>
      <c r="AK176" s="520"/>
      <c r="AL176" s="520"/>
      <c r="AM176" s="520"/>
      <c r="AN176" s="520"/>
      <c r="AO176" s="520"/>
      <c r="AP176" s="520"/>
      <c r="AQ176" s="520"/>
      <c r="AR176" s="520"/>
    </row>
    <row r="177" spans="1:44" ht="25.5" customHeight="1">
      <c r="A177" s="389" t="s">
        <v>130</v>
      </c>
      <c r="B177" s="238" t="s">
        <v>4921</v>
      </c>
      <c r="C177" s="389" t="s">
        <v>10483</v>
      </c>
      <c r="D177" s="389" t="s">
        <v>10511</v>
      </c>
      <c r="E177" s="418" t="s">
        <v>10512</v>
      </c>
      <c r="F177" s="419">
        <v>45337</v>
      </c>
      <c r="G177" s="238" t="s">
        <v>72</v>
      </c>
      <c r="H177" s="420">
        <f t="shared" ca="1" si="10"/>
        <v>25.106849315068494</v>
      </c>
      <c r="I177" s="427">
        <v>36331</v>
      </c>
      <c r="J177" s="389">
        <v>74379950</v>
      </c>
      <c r="K177" s="387" t="s">
        <v>3696</v>
      </c>
      <c r="L177" s="238" t="s">
        <v>61</v>
      </c>
      <c r="M177" s="424"/>
      <c r="N177" s="423"/>
      <c r="O177" s="428" t="s">
        <v>705</v>
      </c>
      <c r="P177" s="428" t="s">
        <v>705</v>
      </c>
      <c r="Q177" s="423"/>
      <c r="R177" s="423"/>
      <c r="S177" s="423"/>
      <c r="T177" s="458" t="s">
        <v>68</v>
      </c>
      <c r="U177" s="458">
        <v>1</v>
      </c>
      <c r="V177" s="426" t="s">
        <v>10513</v>
      </c>
      <c r="W177" s="458" t="s">
        <v>3065</v>
      </c>
      <c r="X177" s="516"/>
      <c r="Y177" s="516"/>
      <c r="Z177" s="516"/>
      <c r="AA177" s="516"/>
      <c r="AB177" s="516"/>
      <c r="AC177" s="519"/>
      <c r="AD177" s="519"/>
      <c r="AE177" s="520"/>
      <c r="AF177" s="520"/>
      <c r="AG177" s="520"/>
      <c r="AH177" s="520"/>
      <c r="AI177" s="520"/>
      <c r="AJ177" s="520"/>
      <c r="AK177" s="520"/>
      <c r="AL177" s="520"/>
      <c r="AM177" s="520"/>
      <c r="AN177" s="520"/>
      <c r="AO177" s="520"/>
      <c r="AP177" s="520"/>
      <c r="AQ177" s="520"/>
      <c r="AR177" s="520"/>
    </row>
    <row r="178" spans="1:44" ht="25.5" customHeight="1">
      <c r="A178" s="389" t="s">
        <v>130</v>
      </c>
      <c r="B178" s="238" t="s">
        <v>4921</v>
      </c>
      <c r="C178" s="389" t="s">
        <v>10483</v>
      </c>
      <c r="D178" s="389" t="s">
        <v>10514</v>
      </c>
      <c r="E178" s="418" t="s">
        <v>10515</v>
      </c>
      <c r="F178" s="419">
        <v>45337</v>
      </c>
      <c r="G178" s="238" t="s">
        <v>57</v>
      </c>
      <c r="H178" s="420">
        <f t="shared" ca="1" si="10"/>
        <v>23.835616438356166</v>
      </c>
      <c r="I178" s="427">
        <v>36795</v>
      </c>
      <c r="J178" s="389">
        <v>71989677</v>
      </c>
      <c r="K178" s="238" t="s">
        <v>3696</v>
      </c>
      <c r="L178" s="238" t="s">
        <v>61</v>
      </c>
      <c r="M178" s="428"/>
      <c r="N178" s="423"/>
      <c r="O178" s="424" t="s">
        <v>67</v>
      </c>
      <c r="P178" s="424" t="s">
        <v>67</v>
      </c>
      <c r="Q178" s="423"/>
      <c r="R178" s="423"/>
      <c r="S178" s="423"/>
      <c r="T178" s="458" t="s">
        <v>68</v>
      </c>
      <c r="U178" s="458">
        <v>1</v>
      </c>
      <c r="V178" s="426" t="s">
        <v>10516</v>
      </c>
      <c r="W178" s="458" t="s">
        <v>3065</v>
      </c>
      <c r="X178" s="516"/>
      <c r="Y178" s="516"/>
      <c r="Z178" s="516"/>
      <c r="AA178" s="516"/>
      <c r="AB178" s="516"/>
      <c r="AC178" s="519"/>
      <c r="AD178" s="519"/>
      <c r="AE178" s="520"/>
      <c r="AF178" s="520"/>
      <c r="AG178" s="520"/>
      <c r="AH178" s="520"/>
      <c r="AI178" s="520"/>
      <c r="AJ178" s="520"/>
      <c r="AK178" s="520"/>
      <c r="AL178" s="520"/>
      <c r="AM178" s="520"/>
      <c r="AN178" s="520"/>
      <c r="AO178" s="520"/>
      <c r="AP178" s="520"/>
      <c r="AQ178" s="520"/>
      <c r="AR178" s="520"/>
    </row>
    <row r="179" spans="1:44" ht="25.5" customHeight="1">
      <c r="A179" s="389" t="s">
        <v>130</v>
      </c>
      <c r="B179" s="238" t="s">
        <v>4921</v>
      </c>
      <c r="C179" s="389" t="s">
        <v>10483</v>
      </c>
      <c r="D179" s="389" t="s">
        <v>10517</v>
      </c>
      <c r="E179" s="418" t="s">
        <v>10518</v>
      </c>
      <c r="F179" s="419">
        <v>45337</v>
      </c>
      <c r="G179" s="238" t="s">
        <v>72</v>
      </c>
      <c r="H179" s="420">
        <f t="shared" ca="1" si="10"/>
        <v>24.764383561643836</v>
      </c>
      <c r="I179" s="427">
        <v>36456</v>
      </c>
      <c r="J179" s="389">
        <v>75661159</v>
      </c>
      <c r="K179" s="238" t="s">
        <v>3696</v>
      </c>
      <c r="L179" s="238" t="s">
        <v>61</v>
      </c>
      <c r="M179" s="424"/>
      <c r="N179" s="423"/>
      <c r="O179" s="428" t="s">
        <v>705</v>
      </c>
      <c r="P179" s="428" t="s">
        <v>705</v>
      </c>
      <c r="Q179" s="423"/>
      <c r="R179" s="423"/>
      <c r="S179" s="423"/>
      <c r="T179" s="458" t="s">
        <v>68</v>
      </c>
      <c r="U179" s="458">
        <v>1</v>
      </c>
      <c r="V179" s="426" t="s">
        <v>10519</v>
      </c>
      <c r="W179" s="458" t="s">
        <v>3065</v>
      </c>
      <c r="X179" s="516"/>
      <c r="Y179" s="516"/>
      <c r="Z179" s="516"/>
      <c r="AA179" s="516"/>
      <c r="AB179" s="516"/>
      <c r="AC179" s="519"/>
      <c r="AD179" s="519"/>
      <c r="AE179" s="520"/>
      <c r="AF179" s="520"/>
      <c r="AG179" s="520"/>
      <c r="AH179" s="520"/>
      <c r="AI179" s="520"/>
      <c r="AJ179" s="520"/>
      <c r="AK179" s="520"/>
      <c r="AL179" s="520"/>
      <c r="AM179" s="520"/>
      <c r="AN179" s="520"/>
      <c r="AO179" s="520"/>
      <c r="AP179" s="520"/>
      <c r="AQ179" s="520"/>
      <c r="AR179" s="520"/>
    </row>
    <row r="180" spans="1:44" ht="25.5" customHeight="1">
      <c r="A180" s="431" t="s">
        <v>130</v>
      </c>
      <c r="B180" s="238" t="s">
        <v>4921</v>
      </c>
      <c r="C180" s="431" t="s">
        <v>10483</v>
      </c>
      <c r="D180" s="431" t="s">
        <v>10520</v>
      </c>
      <c r="E180" s="418" t="s">
        <v>10521</v>
      </c>
      <c r="F180" s="419">
        <v>45337</v>
      </c>
      <c r="G180" s="238" t="s">
        <v>72</v>
      </c>
      <c r="H180" s="420">
        <f t="shared" ca="1" si="10"/>
        <v>37.827397260273976</v>
      </c>
      <c r="I180" s="427">
        <v>31688</v>
      </c>
      <c r="J180" s="431">
        <v>43784189</v>
      </c>
      <c r="K180" s="238" t="s">
        <v>3696</v>
      </c>
      <c r="L180" s="238" t="s">
        <v>61</v>
      </c>
      <c r="M180" s="428"/>
      <c r="N180" s="423"/>
      <c r="O180" s="428" t="s">
        <v>705</v>
      </c>
      <c r="P180" s="428" t="s">
        <v>705</v>
      </c>
      <c r="Q180" s="423"/>
      <c r="R180" s="423"/>
      <c r="S180" s="423"/>
      <c r="T180" s="458" t="s">
        <v>68</v>
      </c>
      <c r="U180" s="458">
        <v>1</v>
      </c>
      <c r="V180" s="426" t="s">
        <v>10522</v>
      </c>
      <c r="W180" s="458" t="s">
        <v>3065</v>
      </c>
      <c r="X180" s="516"/>
      <c r="Y180" s="516"/>
      <c r="Z180" s="516"/>
      <c r="AA180" s="516"/>
      <c r="AB180" s="516"/>
      <c r="AC180" s="519"/>
      <c r="AD180" s="519"/>
      <c r="AE180" s="520"/>
      <c r="AF180" s="520"/>
      <c r="AG180" s="520"/>
      <c r="AH180" s="520"/>
      <c r="AI180" s="520"/>
      <c r="AJ180" s="520"/>
      <c r="AK180" s="520"/>
      <c r="AL180" s="520"/>
      <c r="AM180" s="520"/>
      <c r="AN180" s="520"/>
      <c r="AO180" s="520"/>
      <c r="AP180" s="520"/>
      <c r="AQ180" s="520"/>
      <c r="AR180" s="520"/>
    </row>
    <row r="181" spans="1:44" ht="25.5" customHeight="1">
      <c r="A181" s="238" t="s">
        <v>156</v>
      </c>
      <c r="B181" s="238" t="s">
        <v>4921</v>
      </c>
      <c r="C181" s="238" t="s">
        <v>10523</v>
      </c>
      <c r="D181" s="238" t="s">
        <v>10524</v>
      </c>
      <c r="E181" s="418" t="s">
        <v>10525</v>
      </c>
      <c r="F181" s="419">
        <v>45337</v>
      </c>
      <c r="G181" s="238" t="s">
        <v>72</v>
      </c>
      <c r="H181" s="420">
        <v>69</v>
      </c>
      <c r="I181" s="421" t="s">
        <v>7623</v>
      </c>
      <c r="J181" s="238">
        <v>18070626</v>
      </c>
      <c r="K181" s="238" t="s">
        <v>3696</v>
      </c>
      <c r="L181" s="238" t="s">
        <v>61</v>
      </c>
      <c r="M181" s="428"/>
      <c r="N181" s="423"/>
      <c r="O181" s="424" t="s">
        <v>67</v>
      </c>
      <c r="P181" s="424" t="s">
        <v>67</v>
      </c>
      <c r="Q181" s="423"/>
      <c r="R181" s="423"/>
      <c r="S181" s="423"/>
      <c r="T181" s="425"/>
      <c r="U181" s="425"/>
      <c r="V181" s="426"/>
      <c r="W181" s="425"/>
      <c r="X181" s="516"/>
      <c r="Y181" s="516"/>
      <c r="Z181" s="516"/>
      <c r="AA181" s="517"/>
      <c r="AB181" s="517"/>
      <c r="AC181" s="518"/>
      <c r="AD181" s="519"/>
      <c r="AE181" s="520"/>
      <c r="AF181" s="520"/>
      <c r="AG181" s="520"/>
      <c r="AH181" s="520"/>
      <c r="AI181" s="520"/>
      <c r="AJ181" s="520"/>
      <c r="AK181" s="520"/>
      <c r="AL181" s="520"/>
      <c r="AM181" s="520"/>
      <c r="AN181" s="520"/>
      <c r="AO181" s="520"/>
      <c r="AP181" s="520"/>
      <c r="AQ181" s="520"/>
      <c r="AR181" s="520"/>
    </row>
    <row r="182" spans="1:44" ht="25.5" customHeight="1">
      <c r="A182" s="238" t="s">
        <v>156</v>
      </c>
      <c r="B182" s="238" t="s">
        <v>4921</v>
      </c>
      <c r="C182" s="238" t="s">
        <v>10526</v>
      </c>
      <c r="D182" s="238" t="s">
        <v>10365</v>
      </c>
      <c r="E182" s="418" t="s">
        <v>10527</v>
      </c>
      <c r="F182" s="419">
        <v>45337</v>
      </c>
      <c r="G182" s="238" t="s">
        <v>72</v>
      </c>
      <c r="H182" s="420">
        <v>57</v>
      </c>
      <c r="I182" s="421" t="s">
        <v>7623</v>
      </c>
      <c r="J182" s="238">
        <v>10230368</v>
      </c>
      <c r="K182" s="238" t="s">
        <v>3696</v>
      </c>
      <c r="L182" s="238" t="s">
        <v>61</v>
      </c>
      <c r="M182" s="424"/>
      <c r="N182" s="423"/>
      <c r="O182" s="424" t="s">
        <v>67</v>
      </c>
      <c r="P182" s="424" t="s">
        <v>67</v>
      </c>
      <c r="Q182" s="423"/>
      <c r="R182" s="423"/>
      <c r="S182" s="423"/>
      <c r="T182" s="425"/>
      <c r="U182" s="425"/>
      <c r="V182" s="426"/>
      <c r="W182" s="425"/>
      <c r="X182" s="516"/>
      <c r="Y182" s="516"/>
      <c r="Z182" s="516"/>
      <c r="AA182" s="517"/>
      <c r="AB182" s="517"/>
      <c r="AC182" s="518"/>
      <c r="AD182" s="519"/>
      <c r="AE182" s="520"/>
      <c r="AF182" s="520"/>
      <c r="AG182" s="520"/>
      <c r="AH182" s="520"/>
      <c r="AI182" s="520"/>
      <c r="AJ182" s="520"/>
      <c r="AK182" s="520"/>
      <c r="AL182" s="520"/>
      <c r="AM182" s="520"/>
      <c r="AN182" s="520"/>
      <c r="AO182" s="520"/>
      <c r="AP182" s="520"/>
      <c r="AQ182" s="520"/>
      <c r="AR182" s="520"/>
    </row>
    <row r="183" spans="1:44" ht="25.5" customHeight="1">
      <c r="A183" s="238" t="s">
        <v>156</v>
      </c>
      <c r="B183" s="238" t="s">
        <v>4921</v>
      </c>
      <c r="C183" s="238" t="s">
        <v>10528</v>
      </c>
      <c r="D183" s="238" t="s">
        <v>10529</v>
      </c>
      <c r="E183" s="418" t="s">
        <v>10530</v>
      </c>
      <c r="F183" s="419">
        <v>45337</v>
      </c>
      <c r="G183" s="238" t="s">
        <v>57</v>
      </c>
      <c r="H183" s="420">
        <v>49</v>
      </c>
      <c r="I183" s="421" t="s">
        <v>7623</v>
      </c>
      <c r="J183" s="238">
        <v>9834033</v>
      </c>
      <c r="K183" s="387" t="s">
        <v>3696</v>
      </c>
      <c r="L183" s="238" t="s">
        <v>61</v>
      </c>
      <c r="M183" s="424"/>
      <c r="N183" s="423"/>
      <c r="O183" s="428" t="s">
        <v>705</v>
      </c>
      <c r="P183" s="428" t="s">
        <v>705</v>
      </c>
      <c r="Q183" s="423"/>
      <c r="R183" s="423"/>
      <c r="S183" s="423"/>
      <c r="T183" s="425"/>
      <c r="U183" s="425"/>
      <c r="V183" s="426"/>
      <c r="W183" s="425"/>
      <c r="X183" s="516"/>
      <c r="Y183" s="516"/>
      <c r="Z183" s="516"/>
      <c r="AA183" s="517"/>
      <c r="AB183" s="517"/>
      <c r="AC183" s="518"/>
      <c r="AD183" s="519"/>
      <c r="AE183" s="520"/>
      <c r="AF183" s="520"/>
      <c r="AG183" s="520"/>
      <c r="AH183" s="520"/>
      <c r="AI183" s="520"/>
      <c r="AJ183" s="520"/>
      <c r="AK183" s="520"/>
      <c r="AL183" s="520"/>
      <c r="AM183" s="520"/>
      <c r="AN183" s="520"/>
      <c r="AO183" s="520"/>
      <c r="AP183" s="520"/>
      <c r="AQ183" s="520"/>
      <c r="AR183" s="520"/>
    </row>
    <row r="184" spans="1:44" ht="25.5" customHeight="1">
      <c r="A184" s="238" t="s">
        <v>156</v>
      </c>
      <c r="B184" s="238" t="s">
        <v>4921</v>
      </c>
      <c r="C184" s="238" t="s">
        <v>10528</v>
      </c>
      <c r="D184" s="238" t="s">
        <v>10531</v>
      </c>
      <c r="E184" s="418" t="s">
        <v>10532</v>
      </c>
      <c r="F184" s="419">
        <v>45337</v>
      </c>
      <c r="G184" s="238" t="s">
        <v>57</v>
      </c>
      <c r="H184" s="420">
        <v>55</v>
      </c>
      <c r="I184" s="421" t="s">
        <v>7623</v>
      </c>
      <c r="J184" s="238">
        <v>9486118</v>
      </c>
      <c r="K184" s="238" t="s">
        <v>3696</v>
      </c>
      <c r="L184" s="238" t="s">
        <v>61</v>
      </c>
      <c r="M184" s="424"/>
      <c r="N184" s="423"/>
      <c r="O184" s="424" t="s">
        <v>67</v>
      </c>
      <c r="P184" s="424" t="s">
        <v>67</v>
      </c>
      <c r="Q184" s="423"/>
      <c r="R184" s="423"/>
      <c r="S184" s="423"/>
      <c r="T184" s="425"/>
      <c r="U184" s="425"/>
      <c r="V184" s="426"/>
      <c r="W184" s="425"/>
      <c r="X184" s="516"/>
      <c r="Y184" s="516"/>
      <c r="Z184" s="516"/>
      <c r="AA184" s="517"/>
      <c r="AB184" s="517"/>
      <c r="AC184" s="518"/>
      <c r="AD184" s="519"/>
      <c r="AE184" s="520"/>
      <c r="AF184" s="520"/>
      <c r="AG184" s="520"/>
      <c r="AH184" s="520"/>
      <c r="AI184" s="520"/>
      <c r="AJ184" s="520"/>
      <c r="AK184" s="520"/>
      <c r="AL184" s="520"/>
      <c r="AM184" s="520"/>
      <c r="AN184" s="520"/>
      <c r="AO184" s="520"/>
      <c r="AP184" s="520"/>
      <c r="AQ184" s="520"/>
      <c r="AR184" s="520"/>
    </row>
    <row r="185" spans="1:44" ht="25.5" customHeight="1">
      <c r="A185" s="238" t="s">
        <v>651</v>
      </c>
      <c r="B185" s="238" t="s">
        <v>400</v>
      </c>
      <c r="C185" s="238" t="s">
        <v>10533</v>
      </c>
      <c r="D185" s="238" t="s">
        <v>10534</v>
      </c>
      <c r="E185" s="418" t="s">
        <v>10535</v>
      </c>
      <c r="F185" s="419">
        <v>45341</v>
      </c>
      <c r="G185" s="238" t="s">
        <v>72</v>
      </c>
      <c r="H185" s="420">
        <f ca="1">(TODAY()-I185)/365</f>
        <v>32.104109589041094</v>
      </c>
      <c r="I185" s="427">
        <v>33777</v>
      </c>
      <c r="J185" s="238">
        <v>71083734</v>
      </c>
      <c r="K185" s="238" t="s">
        <v>3696</v>
      </c>
      <c r="L185" s="238" t="s">
        <v>61</v>
      </c>
      <c r="M185" s="428"/>
      <c r="N185" s="423"/>
      <c r="O185" s="424" t="s">
        <v>67</v>
      </c>
      <c r="P185" s="424" t="s">
        <v>67</v>
      </c>
      <c r="Q185" s="423"/>
      <c r="R185" s="423"/>
      <c r="S185" s="423"/>
      <c r="T185" s="425"/>
      <c r="U185" s="425"/>
      <c r="V185" s="426"/>
      <c r="W185" s="425"/>
      <c r="X185" s="516"/>
      <c r="Y185" s="516"/>
      <c r="Z185" s="516"/>
      <c r="AA185" s="517"/>
      <c r="AB185" s="517"/>
      <c r="AC185" s="518"/>
      <c r="AD185" s="519"/>
      <c r="AE185" s="520"/>
      <c r="AF185" s="520"/>
      <c r="AG185" s="520"/>
      <c r="AH185" s="520"/>
      <c r="AI185" s="520"/>
      <c r="AJ185" s="520"/>
      <c r="AK185" s="520"/>
      <c r="AL185" s="520"/>
      <c r="AM185" s="520"/>
      <c r="AN185" s="520"/>
      <c r="AO185" s="520"/>
      <c r="AP185" s="520"/>
      <c r="AQ185" s="520"/>
      <c r="AR185" s="520"/>
    </row>
    <row r="186" spans="1:44" ht="25.5" customHeight="1">
      <c r="A186" s="238" t="s">
        <v>156</v>
      </c>
      <c r="B186" s="238" t="s">
        <v>4921</v>
      </c>
      <c r="C186" s="238" t="s">
        <v>10536</v>
      </c>
      <c r="D186" s="238" t="s">
        <v>10537</v>
      </c>
      <c r="E186" s="418" t="s">
        <v>10538</v>
      </c>
      <c r="F186" s="419">
        <v>45341</v>
      </c>
      <c r="G186" s="238" t="s">
        <v>72</v>
      </c>
      <c r="H186" s="459">
        <v>51</v>
      </c>
      <c r="I186" s="421" t="s">
        <v>10539</v>
      </c>
      <c r="J186" s="238">
        <v>10083254</v>
      </c>
      <c r="K186" s="238" t="s">
        <v>3696</v>
      </c>
      <c r="L186" s="238" t="s">
        <v>61</v>
      </c>
      <c r="M186" s="428"/>
      <c r="N186" s="423"/>
      <c r="O186" s="424" t="s">
        <v>67</v>
      </c>
      <c r="P186" s="424" t="s">
        <v>67</v>
      </c>
      <c r="Q186" s="423"/>
      <c r="R186" s="423"/>
      <c r="S186" s="423"/>
      <c r="T186" s="425"/>
      <c r="U186" s="425"/>
      <c r="V186" s="426"/>
      <c r="W186" s="425"/>
      <c r="X186" s="516"/>
      <c r="Y186" s="516"/>
      <c r="Z186" s="516"/>
      <c r="AA186" s="517"/>
      <c r="AB186" s="517"/>
      <c r="AC186" s="518"/>
      <c r="AD186" s="519"/>
      <c r="AE186" s="520"/>
      <c r="AF186" s="520"/>
      <c r="AG186" s="520"/>
      <c r="AH186" s="520"/>
      <c r="AI186" s="520"/>
      <c r="AJ186" s="520"/>
      <c r="AK186" s="520"/>
      <c r="AL186" s="520"/>
      <c r="AM186" s="520"/>
      <c r="AN186" s="520"/>
      <c r="AO186" s="520"/>
      <c r="AP186" s="520"/>
      <c r="AQ186" s="520"/>
      <c r="AR186" s="520"/>
    </row>
    <row r="187" spans="1:44" ht="25.5" customHeight="1">
      <c r="A187" s="238" t="s">
        <v>6022</v>
      </c>
      <c r="B187" s="238" t="s">
        <v>4921</v>
      </c>
      <c r="C187" s="238" t="s">
        <v>10540</v>
      </c>
      <c r="D187" s="238" t="s">
        <v>10541</v>
      </c>
      <c r="E187" s="418" t="s">
        <v>10542</v>
      </c>
      <c r="F187" s="419">
        <v>45341</v>
      </c>
      <c r="G187" s="238" t="s">
        <v>57</v>
      </c>
      <c r="H187" s="420">
        <f t="shared" ref="H187:H189" ca="1" si="11">(TODAY()-I187)/365</f>
        <v>52.452054794520549</v>
      </c>
      <c r="I187" s="427">
        <v>26350</v>
      </c>
      <c r="J187" s="238">
        <v>9669286</v>
      </c>
      <c r="K187" s="238" t="s">
        <v>3696</v>
      </c>
      <c r="L187" s="238" t="s">
        <v>61</v>
      </c>
      <c r="M187" s="428"/>
      <c r="N187" s="423"/>
      <c r="O187" s="428" t="s">
        <v>705</v>
      </c>
      <c r="P187" s="428" t="s">
        <v>705</v>
      </c>
      <c r="Q187" s="423"/>
      <c r="R187" s="423"/>
      <c r="S187" s="423"/>
      <c r="T187" s="425"/>
      <c r="U187" s="425"/>
      <c r="V187" s="426"/>
      <c r="W187" s="425"/>
      <c r="X187" s="516"/>
      <c r="Y187" s="516"/>
      <c r="Z187" s="516"/>
      <c r="AA187" s="517"/>
      <c r="AB187" s="517"/>
      <c r="AC187" s="518"/>
      <c r="AD187" s="519"/>
      <c r="AE187" s="520"/>
      <c r="AF187" s="520"/>
      <c r="AG187" s="520"/>
      <c r="AH187" s="520"/>
      <c r="AI187" s="520"/>
      <c r="AJ187" s="520"/>
      <c r="AK187" s="520"/>
      <c r="AL187" s="520"/>
      <c r="AM187" s="520"/>
      <c r="AN187" s="520"/>
      <c r="AO187" s="520"/>
      <c r="AP187" s="520"/>
      <c r="AQ187" s="520"/>
      <c r="AR187" s="520"/>
    </row>
    <row r="188" spans="1:44" ht="25.5" customHeight="1">
      <c r="A188" s="238" t="s">
        <v>49</v>
      </c>
      <c r="B188" s="238" t="s">
        <v>58</v>
      </c>
      <c r="C188" s="238" t="s">
        <v>10543</v>
      </c>
      <c r="D188" s="238" t="s">
        <v>10544</v>
      </c>
      <c r="E188" s="418" t="s">
        <v>10545</v>
      </c>
      <c r="F188" s="419">
        <v>45341</v>
      </c>
      <c r="G188" s="238" t="s">
        <v>57</v>
      </c>
      <c r="H188" s="420">
        <f t="shared" ca="1" si="11"/>
        <v>52.172602739726024</v>
      </c>
      <c r="I188" s="427">
        <v>26452</v>
      </c>
      <c r="J188" s="238">
        <v>80438013</v>
      </c>
      <c r="K188" s="238" t="s">
        <v>3679</v>
      </c>
      <c r="L188" s="238" t="s">
        <v>61</v>
      </c>
      <c r="M188" s="424"/>
      <c r="N188" s="423"/>
      <c r="O188" s="424" t="s">
        <v>67</v>
      </c>
      <c r="P188" s="424" t="s">
        <v>67</v>
      </c>
      <c r="Q188" s="423"/>
      <c r="R188" s="423"/>
      <c r="S188" s="423"/>
      <c r="T188" s="425"/>
      <c r="U188" s="425"/>
      <c r="V188" s="426"/>
      <c r="W188" s="425"/>
      <c r="X188" s="516"/>
      <c r="Y188" s="516"/>
      <c r="Z188" s="516"/>
      <c r="AA188" s="517"/>
      <c r="AB188" s="517"/>
      <c r="AC188" s="518"/>
      <c r="AD188" s="519"/>
      <c r="AE188" s="520"/>
      <c r="AF188" s="520"/>
      <c r="AG188" s="520"/>
      <c r="AH188" s="520"/>
      <c r="AI188" s="520"/>
      <c r="AJ188" s="520"/>
      <c r="AK188" s="520"/>
      <c r="AL188" s="520"/>
      <c r="AM188" s="520"/>
      <c r="AN188" s="520"/>
      <c r="AO188" s="520"/>
      <c r="AP188" s="520"/>
      <c r="AQ188" s="520"/>
      <c r="AR188" s="520"/>
    </row>
    <row r="189" spans="1:44" ht="25.5" customHeight="1">
      <c r="A189" s="238" t="s">
        <v>227</v>
      </c>
      <c r="B189" s="238" t="s">
        <v>4921</v>
      </c>
      <c r="C189" s="238" t="s">
        <v>10546</v>
      </c>
      <c r="D189" s="238" t="s">
        <v>10547</v>
      </c>
      <c r="E189" s="418" t="s">
        <v>10548</v>
      </c>
      <c r="F189" s="419">
        <v>45341</v>
      </c>
      <c r="G189" s="238" t="s">
        <v>72</v>
      </c>
      <c r="H189" s="420">
        <f t="shared" ca="1" si="11"/>
        <v>21.32054794520548</v>
      </c>
      <c r="I189" s="427">
        <v>37713</v>
      </c>
      <c r="J189" s="238">
        <v>72525806</v>
      </c>
      <c r="K189" s="238" t="s">
        <v>3696</v>
      </c>
      <c r="L189" s="238" t="s">
        <v>61</v>
      </c>
      <c r="M189" s="424"/>
      <c r="N189" s="423"/>
      <c r="O189" s="424" t="s">
        <v>67</v>
      </c>
      <c r="P189" s="424" t="s">
        <v>67</v>
      </c>
      <c r="Q189" s="423"/>
      <c r="R189" s="423"/>
      <c r="S189" s="423"/>
      <c r="T189" s="425"/>
      <c r="U189" s="425"/>
      <c r="V189" s="426"/>
      <c r="W189" s="425"/>
      <c r="X189" s="516"/>
      <c r="Y189" s="516"/>
      <c r="Z189" s="516"/>
      <c r="AA189" s="517"/>
      <c r="AB189" s="517"/>
      <c r="AC189" s="518"/>
      <c r="AD189" s="519"/>
      <c r="AE189" s="520"/>
      <c r="AF189" s="520"/>
      <c r="AG189" s="520"/>
      <c r="AH189" s="520"/>
      <c r="AI189" s="520"/>
      <c r="AJ189" s="520"/>
      <c r="AK189" s="520"/>
      <c r="AL189" s="520"/>
      <c r="AM189" s="520"/>
      <c r="AN189" s="520"/>
      <c r="AO189" s="520"/>
      <c r="AP189" s="520"/>
      <c r="AQ189" s="520"/>
      <c r="AR189" s="520"/>
    </row>
    <row r="190" spans="1:44" ht="25.5" customHeight="1">
      <c r="A190" s="238" t="s">
        <v>583</v>
      </c>
      <c r="B190" s="238" t="s">
        <v>95</v>
      </c>
      <c r="C190" s="238" t="s">
        <v>10549</v>
      </c>
      <c r="D190" s="238" t="s">
        <v>10550</v>
      </c>
      <c r="E190" s="418" t="s">
        <v>10551</v>
      </c>
      <c r="F190" s="419">
        <v>45343</v>
      </c>
      <c r="G190" s="238" t="s">
        <v>72</v>
      </c>
      <c r="H190" s="459">
        <v>37</v>
      </c>
      <c r="I190" s="421" t="s">
        <v>7623</v>
      </c>
      <c r="J190" s="238">
        <v>43399782</v>
      </c>
      <c r="K190" s="238" t="s">
        <v>3696</v>
      </c>
      <c r="L190" s="238" t="s">
        <v>61</v>
      </c>
      <c r="M190" s="428"/>
      <c r="N190" s="423"/>
      <c r="O190" s="428" t="s">
        <v>705</v>
      </c>
      <c r="P190" s="428" t="s">
        <v>705</v>
      </c>
      <c r="Q190" s="423"/>
      <c r="R190" s="423"/>
      <c r="S190" s="423"/>
      <c r="T190" s="425"/>
      <c r="U190" s="425"/>
      <c r="V190" s="426"/>
      <c r="W190" s="425"/>
      <c r="X190" s="516"/>
      <c r="Y190" s="516"/>
      <c r="Z190" s="516"/>
      <c r="AA190" s="517"/>
      <c r="AB190" s="517"/>
      <c r="AC190" s="518"/>
      <c r="AD190" s="519"/>
      <c r="AE190" s="520"/>
      <c r="AF190" s="520"/>
      <c r="AG190" s="520"/>
      <c r="AH190" s="520"/>
      <c r="AI190" s="520"/>
      <c r="AJ190" s="520"/>
      <c r="AK190" s="520"/>
      <c r="AL190" s="520"/>
      <c r="AM190" s="520"/>
      <c r="AN190" s="520"/>
      <c r="AO190" s="520"/>
      <c r="AP190" s="520"/>
      <c r="AQ190" s="520"/>
      <c r="AR190" s="520"/>
    </row>
    <row r="191" spans="1:44" ht="25.5" customHeight="1">
      <c r="A191" s="238" t="s">
        <v>583</v>
      </c>
      <c r="B191" s="238" t="s">
        <v>95</v>
      </c>
      <c r="C191" s="238" t="s">
        <v>10552</v>
      </c>
      <c r="D191" s="238" t="s">
        <v>10553</v>
      </c>
      <c r="E191" s="418" t="s">
        <v>10554</v>
      </c>
      <c r="F191" s="419">
        <v>45343</v>
      </c>
      <c r="G191" s="238" t="s">
        <v>72</v>
      </c>
      <c r="H191" s="459">
        <v>34</v>
      </c>
      <c r="I191" s="421" t="s">
        <v>7623</v>
      </c>
      <c r="J191" s="238">
        <v>46657831</v>
      </c>
      <c r="K191" s="238" t="s">
        <v>3696</v>
      </c>
      <c r="L191" s="238" t="s">
        <v>61</v>
      </c>
      <c r="M191" s="428"/>
      <c r="N191" s="423"/>
      <c r="O191" s="428" t="s">
        <v>705</v>
      </c>
      <c r="P191" s="428" t="s">
        <v>705</v>
      </c>
      <c r="Q191" s="423"/>
      <c r="R191" s="423"/>
      <c r="S191" s="423"/>
      <c r="T191" s="425"/>
      <c r="U191" s="425"/>
      <c r="V191" s="426"/>
      <c r="W191" s="425"/>
      <c r="X191" s="516"/>
      <c r="Y191" s="516"/>
      <c r="Z191" s="516"/>
      <c r="AA191" s="517"/>
      <c r="AB191" s="517"/>
      <c r="AC191" s="518"/>
      <c r="AD191" s="519"/>
      <c r="AE191" s="520"/>
      <c r="AF191" s="520"/>
      <c r="AG191" s="520"/>
      <c r="AH191" s="520"/>
      <c r="AI191" s="520"/>
      <c r="AJ191" s="520"/>
      <c r="AK191" s="520"/>
      <c r="AL191" s="520"/>
      <c r="AM191" s="520"/>
      <c r="AN191" s="520"/>
      <c r="AO191" s="520"/>
      <c r="AP191" s="520"/>
      <c r="AQ191" s="520"/>
      <c r="AR191" s="520"/>
    </row>
    <row r="192" spans="1:44" ht="25.5" customHeight="1">
      <c r="A192" s="238" t="s">
        <v>182</v>
      </c>
      <c r="B192" s="238" t="s">
        <v>188</v>
      </c>
      <c r="C192" s="238" t="s">
        <v>10555</v>
      </c>
      <c r="D192" s="238" t="s">
        <v>10556</v>
      </c>
      <c r="E192" s="418" t="s">
        <v>10557</v>
      </c>
      <c r="F192" s="419">
        <v>45343</v>
      </c>
      <c r="G192" s="238" t="s">
        <v>57</v>
      </c>
      <c r="H192" s="459">
        <v>56</v>
      </c>
      <c r="I192" s="421" t="s">
        <v>7623</v>
      </c>
      <c r="J192" s="238">
        <v>29326543</v>
      </c>
      <c r="K192" s="238" t="s">
        <v>3696</v>
      </c>
      <c r="L192" s="238" t="s">
        <v>61</v>
      </c>
      <c r="M192" s="424"/>
      <c r="N192" s="423"/>
      <c r="O192" s="428" t="s">
        <v>705</v>
      </c>
      <c r="P192" s="428" t="s">
        <v>705</v>
      </c>
      <c r="Q192" s="423"/>
      <c r="R192" s="423"/>
      <c r="S192" s="423"/>
      <c r="T192" s="425"/>
      <c r="U192" s="425"/>
      <c r="V192" s="426"/>
      <c r="W192" s="425"/>
      <c r="X192" s="516"/>
      <c r="Y192" s="516"/>
      <c r="Z192" s="516"/>
      <c r="AA192" s="517"/>
      <c r="AB192" s="517"/>
      <c r="AC192" s="518"/>
      <c r="AD192" s="519"/>
      <c r="AE192" s="520"/>
      <c r="AF192" s="520"/>
      <c r="AG192" s="520"/>
      <c r="AH192" s="520"/>
      <c r="AI192" s="520"/>
      <c r="AJ192" s="520"/>
      <c r="AK192" s="520"/>
      <c r="AL192" s="520"/>
      <c r="AM192" s="520"/>
      <c r="AN192" s="520"/>
      <c r="AO192" s="520"/>
      <c r="AP192" s="520"/>
      <c r="AQ192" s="520"/>
      <c r="AR192" s="520"/>
    </row>
    <row r="193" spans="1:44" ht="25.5" customHeight="1">
      <c r="A193" s="238" t="s">
        <v>5813</v>
      </c>
      <c r="B193" s="238" t="s">
        <v>4921</v>
      </c>
      <c r="C193" s="238" t="s">
        <v>341</v>
      </c>
      <c r="D193" s="238" t="s">
        <v>339</v>
      </c>
      <c r="E193" s="418" t="s">
        <v>10558</v>
      </c>
      <c r="F193" s="419">
        <v>45344</v>
      </c>
      <c r="G193" s="238" t="s">
        <v>72</v>
      </c>
      <c r="H193" s="420">
        <f ca="1">(TODAY()-I193)/365</f>
        <v>62.958904109589042</v>
      </c>
      <c r="I193" s="427">
        <v>22515</v>
      </c>
      <c r="J193" s="238">
        <v>8778815</v>
      </c>
      <c r="K193" s="238" t="s">
        <v>3696</v>
      </c>
      <c r="L193" s="238" t="s">
        <v>61</v>
      </c>
      <c r="M193" s="424"/>
      <c r="N193" s="423"/>
      <c r="O193" s="424" t="s">
        <v>67</v>
      </c>
      <c r="P193" s="424" t="s">
        <v>67</v>
      </c>
      <c r="Q193" s="423"/>
      <c r="R193" s="423"/>
      <c r="S193" s="423"/>
      <c r="T193" s="425"/>
      <c r="U193" s="425"/>
      <c r="V193" s="426"/>
      <c r="W193" s="425"/>
      <c r="X193" s="516"/>
      <c r="Y193" s="516"/>
      <c r="Z193" s="516"/>
      <c r="AA193" s="517"/>
      <c r="AB193" s="517"/>
      <c r="AC193" s="518"/>
      <c r="AD193" s="519"/>
      <c r="AE193" s="520"/>
      <c r="AF193" s="520"/>
      <c r="AG193" s="520"/>
      <c r="AH193" s="520"/>
      <c r="AI193" s="520"/>
      <c r="AJ193" s="520"/>
      <c r="AK193" s="520"/>
      <c r="AL193" s="520"/>
      <c r="AM193" s="520"/>
      <c r="AN193" s="520"/>
      <c r="AO193" s="520"/>
      <c r="AP193" s="520"/>
      <c r="AQ193" s="520"/>
      <c r="AR193" s="520"/>
    </row>
    <row r="194" spans="1:44" ht="25.5" customHeight="1">
      <c r="A194" s="238" t="s">
        <v>6022</v>
      </c>
      <c r="B194" s="238" t="s">
        <v>4921</v>
      </c>
      <c r="C194" s="238" t="s">
        <v>10559</v>
      </c>
      <c r="D194" s="238" t="s">
        <v>10560</v>
      </c>
      <c r="E194" s="418" t="s">
        <v>10561</v>
      </c>
      <c r="F194" s="419">
        <v>45344</v>
      </c>
      <c r="G194" s="238" t="s">
        <v>57</v>
      </c>
      <c r="H194" s="459">
        <v>65</v>
      </c>
      <c r="I194" s="421" t="s">
        <v>7623</v>
      </c>
      <c r="J194" s="238">
        <v>6028048</v>
      </c>
      <c r="K194" s="238" t="s">
        <v>3696</v>
      </c>
      <c r="L194" s="238" t="s">
        <v>61</v>
      </c>
      <c r="M194" s="428"/>
      <c r="N194" s="423"/>
      <c r="O194" s="424" t="s">
        <v>67</v>
      </c>
      <c r="P194" s="424" t="s">
        <v>67</v>
      </c>
      <c r="Q194" s="423"/>
      <c r="R194" s="423"/>
      <c r="S194" s="423" t="s">
        <v>10562</v>
      </c>
      <c r="T194" s="425"/>
      <c r="U194" s="425"/>
      <c r="V194" s="426"/>
      <c r="W194" s="425"/>
      <c r="X194" s="516"/>
      <c r="Y194" s="516"/>
      <c r="Z194" s="516"/>
      <c r="AA194" s="517"/>
      <c r="AB194" s="517"/>
      <c r="AC194" s="518"/>
      <c r="AD194" s="519"/>
      <c r="AE194" s="520"/>
      <c r="AF194" s="520"/>
      <c r="AG194" s="520"/>
      <c r="AH194" s="520"/>
      <c r="AI194" s="520"/>
      <c r="AJ194" s="520"/>
      <c r="AK194" s="520"/>
      <c r="AL194" s="520"/>
      <c r="AM194" s="520"/>
      <c r="AN194" s="520"/>
      <c r="AO194" s="520"/>
      <c r="AP194" s="520"/>
      <c r="AQ194" s="520"/>
      <c r="AR194" s="520"/>
    </row>
    <row r="195" spans="1:44" ht="25.5" customHeight="1">
      <c r="A195" s="238" t="s">
        <v>6022</v>
      </c>
      <c r="B195" s="238" t="s">
        <v>4921</v>
      </c>
      <c r="C195" s="238" t="s">
        <v>10559</v>
      </c>
      <c r="D195" s="238" t="s">
        <v>10563</v>
      </c>
      <c r="E195" s="418" t="s">
        <v>10564</v>
      </c>
      <c r="F195" s="419">
        <v>45344</v>
      </c>
      <c r="G195" s="238" t="s">
        <v>72</v>
      </c>
      <c r="H195" s="459">
        <v>64</v>
      </c>
      <c r="I195" s="421" t="s">
        <v>7623</v>
      </c>
      <c r="J195" s="238">
        <v>25008002</v>
      </c>
      <c r="K195" s="238" t="s">
        <v>3696</v>
      </c>
      <c r="L195" s="238" t="s">
        <v>61</v>
      </c>
      <c r="M195" s="428"/>
      <c r="N195" s="423"/>
      <c r="O195" s="424" t="s">
        <v>67</v>
      </c>
      <c r="P195" s="424" t="s">
        <v>67</v>
      </c>
      <c r="Q195" s="423"/>
      <c r="R195" s="423"/>
      <c r="S195" s="423" t="s">
        <v>10565</v>
      </c>
      <c r="T195" s="425"/>
      <c r="U195" s="425"/>
      <c r="V195" s="426"/>
      <c r="W195" s="425"/>
      <c r="X195" s="516"/>
      <c r="Y195" s="516"/>
      <c r="Z195" s="516"/>
      <c r="AA195" s="517"/>
      <c r="AB195" s="517"/>
      <c r="AC195" s="518"/>
      <c r="AD195" s="519"/>
      <c r="AE195" s="520"/>
      <c r="AF195" s="520"/>
      <c r="AG195" s="520"/>
      <c r="AH195" s="520"/>
      <c r="AI195" s="520"/>
      <c r="AJ195" s="520"/>
      <c r="AK195" s="520"/>
      <c r="AL195" s="520"/>
      <c r="AM195" s="520"/>
      <c r="AN195" s="520"/>
      <c r="AO195" s="520"/>
      <c r="AP195" s="520"/>
      <c r="AQ195" s="520"/>
      <c r="AR195" s="520"/>
    </row>
    <row r="196" spans="1:44" ht="25.5" customHeight="1">
      <c r="A196" s="434" t="s">
        <v>156</v>
      </c>
      <c r="B196" s="434" t="s">
        <v>4921</v>
      </c>
      <c r="C196" s="434" t="s">
        <v>10566</v>
      </c>
      <c r="D196" s="434" t="s">
        <v>10567</v>
      </c>
      <c r="E196" s="418" t="s">
        <v>10568</v>
      </c>
      <c r="F196" s="419">
        <v>45344</v>
      </c>
      <c r="G196" s="238" t="s">
        <v>72</v>
      </c>
      <c r="H196" s="460">
        <v>37</v>
      </c>
      <c r="I196" s="461" t="s">
        <v>7623</v>
      </c>
      <c r="J196" s="434">
        <v>7968235</v>
      </c>
      <c r="K196" s="434" t="s">
        <v>3696</v>
      </c>
      <c r="L196" s="434" t="s">
        <v>61</v>
      </c>
      <c r="M196" s="438"/>
      <c r="N196" s="439"/>
      <c r="O196" s="424" t="s">
        <v>67</v>
      </c>
      <c r="P196" s="424" t="s">
        <v>67</v>
      </c>
      <c r="Q196" s="439"/>
      <c r="R196" s="439"/>
      <c r="S196" s="439"/>
      <c r="T196" s="440"/>
      <c r="U196" s="440"/>
      <c r="V196" s="441"/>
      <c r="W196" s="440"/>
      <c r="X196" s="521"/>
      <c r="Y196" s="521"/>
      <c r="Z196" s="521"/>
      <c r="AA196" s="521"/>
      <c r="AB196" s="521"/>
      <c r="AC196" s="521"/>
      <c r="AD196" s="521"/>
      <c r="AE196" s="522"/>
      <c r="AF196" s="522"/>
      <c r="AG196" s="522"/>
      <c r="AH196" s="522"/>
      <c r="AI196" s="522"/>
      <c r="AJ196" s="522"/>
      <c r="AK196" s="522"/>
      <c r="AL196" s="522"/>
      <c r="AM196" s="522"/>
      <c r="AN196" s="522"/>
      <c r="AO196" s="522"/>
      <c r="AP196" s="522"/>
      <c r="AQ196" s="522"/>
      <c r="AR196" s="522"/>
    </row>
    <row r="197" spans="1:44" ht="25.5" customHeight="1">
      <c r="A197" s="444" t="s">
        <v>130</v>
      </c>
      <c r="B197" s="434" t="s">
        <v>4921</v>
      </c>
      <c r="C197" s="444" t="s">
        <v>10569</v>
      </c>
      <c r="D197" s="444" t="s">
        <v>10570</v>
      </c>
      <c r="E197" s="418" t="s">
        <v>10571</v>
      </c>
      <c r="F197" s="419">
        <v>45344</v>
      </c>
      <c r="G197" s="434" t="s">
        <v>72</v>
      </c>
      <c r="H197" s="420">
        <f t="shared" ref="H197:H204" ca="1" si="12">(TODAY()-I197)/365</f>
        <v>31.890410958904109</v>
      </c>
      <c r="I197" s="443">
        <v>33855</v>
      </c>
      <c r="J197" s="444">
        <v>47905527</v>
      </c>
      <c r="K197" s="434" t="s">
        <v>3696</v>
      </c>
      <c r="L197" s="434" t="s">
        <v>61</v>
      </c>
      <c r="M197" s="438"/>
      <c r="N197" s="439"/>
      <c r="O197" s="424" t="s">
        <v>67</v>
      </c>
      <c r="P197" s="424" t="s">
        <v>67</v>
      </c>
      <c r="Q197" s="439"/>
      <c r="R197" s="439"/>
      <c r="S197" s="439"/>
      <c r="T197" s="440" t="s">
        <v>7039</v>
      </c>
      <c r="U197" s="440">
        <v>1</v>
      </c>
      <c r="V197" s="441" t="s">
        <v>10572</v>
      </c>
      <c r="W197" s="440" t="s">
        <v>8089</v>
      </c>
      <c r="X197" s="521"/>
      <c r="Y197" s="521"/>
      <c r="Z197" s="521"/>
      <c r="AA197" s="521"/>
      <c r="AB197" s="521"/>
      <c r="AC197" s="521"/>
      <c r="AD197" s="521"/>
      <c r="AE197" s="522"/>
      <c r="AF197" s="522"/>
      <c r="AG197" s="522"/>
      <c r="AH197" s="522"/>
      <c r="AI197" s="522"/>
      <c r="AJ197" s="522"/>
      <c r="AK197" s="522"/>
      <c r="AL197" s="522"/>
      <c r="AM197" s="522"/>
      <c r="AN197" s="522"/>
      <c r="AO197" s="522"/>
      <c r="AP197" s="522"/>
      <c r="AQ197" s="522"/>
      <c r="AR197" s="522"/>
    </row>
    <row r="198" spans="1:44" ht="25.5" customHeight="1">
      <c r="A198" s="447" t="s">
        <v>130</v>
      </c>
      <c r="B198" s="434" t="s">
        <v>4921</v>
      </c>
      <c r="C198" s="447" t="s">
        <v>10569</v>
      </c>
      <c r="D198" s="447" t="s">
        <v>10573</v>
      </c>
      <c r="E198" s="418" t="s">
        <v>10574</v>
      </c>
      <c r="F198" s="419">
        <v>45344</v>
      </c>
      <c r="G198" s="434" t="s">
        <v>57</v>
      </c>
      <c r="H198" s="420">
        <f t="shared" ca="1" si="12"/>
        <v>40.947945205479449</v>
      </c>
      <c r="I198" s="443">
        <v>30549</v>
      </c>
      <c r="J198" s="447">
        <v>42064789</v>
      </c>
      <c r="K198" s="434" t="s">
        <v>3696</v>
      </c>
      <c r="L198" s="434" t="s">
        <v>61</v>
      </c>
      <c r="M198" s="438"/>
      <c r="N198" s="439"/>
      <c r="O198" s="424" t="s">
        <v>67</v>
      </c>
      <c r="P198" s="424" t="s">
        <v>67</v>
      </c>
      <c r="Q198" s="439"/>
      <c r="R198" s="439"/>
      <c r="S198" s="439"/>
      <c r="T198" s="440" t="s">
        <v>68</v>
      </c>
      <c r="U198" s="440">
        <v>1</v>
      </c>
      <c r="V198" s="441" t="s">
        <v>10575</v>
      </c>
      <c r="W198" s="440" t="s">
        <v>3065</v>
      </c>
      <c r="X198" s="521"/>
      <c r="Y198" s="521"/>
      <c r="Z198" s="521"/>
      <c r="AA198" s="521"/>
      <c r="AB198" s="521"/>
      <c r="AC198" s="521"/>
      <c r="AD198" s="521"/>
      <c r="AE198" s="522"/>
      <c r="AF198" s="522"/>
      <c r="AG198" s="522"/>
      <c r="AH198" s="522"/>
      <c r="AI198" s="522"/>
      <c r="AJ198" s="522"/>
      <c r="AK198" s="522"/>
      <c r="AL198" s="522"/>
      <c r="AM198" s="522"/>
      <c r="AN198" s="522"/>
      <c r="AO198" s="522"/>
      <c r="AP198" s="522"/>
      <c r="AQ198" s="522"/>
      <c r="AR198" s="522"/>
    </row>
    <row r="199" spans="1:44" ht="25.5" customHeight="1">
      <c r="A199" s="447" t="s">
        <v>130</v>
      </c>
      <c r="B199" s="434" t="s">
        <v>4921</v>
      </c>
      <c r="C199" s="447" t="s">
        <v>10569</v>
      </c>
      <c r="D199" s="447" t="s">
        <v>10576</v>
      </c>
      <c r="E199" s="418" t="s">
        <v>10577</v>
      </c>
      <c r="F199" s="419">
        <v>45344</v>
      </c>
      <c r="G199" s="434" t="s">
        <v>57</v>
      </c>
      <c r="H199" s="420">
        <f t="shared" ca="1" si="12"/>
        <v>43.224657534246575</v>
      </c>
      <c r="I199" s="462">
        <v>29718</v>
      </c>
      <c r="J199" s="447">
        <v>40872072</v>
      </c>
      <c r="K199" s="434" t="s">
        <v>3696</v>
      </c>
      <c r="L199" s="434" t="s">
        <v>61</v>
      </c>
      <c r="M199" s="445"/>
      <c r="N199" s="439"/>
      <c r="O199" s="428" t="s">
        <v>705</v>
      </c>
      <c r="P199" s="428" t="s">
        <v>705</v>
      </c>
      <c r="Q199" s="439"/>
      <c r="R199" s="439"/>
      <c r="S199" s="439"/>
      <c r="T199" s="440"/>
      <c r="U199" s="440"/>
      <c r="V199" s="441"/>
      <c r="W199" s="440"/>
      <c r="X199" s="521"/>
      <c r="Y199" s="521"/>
      <c r="Z199" s="521"/>
      <c r="AA199" s="521"/>
      <c r="AB199" s="521"/>
      <c r="AC199" s="521"/>
      <c r="AD199" s="521"/>
      <c r="AE199" s="522"/>
      <c r="AF199" s="522"/>
      <c r="AG199" s="522"/>
      <c r="AH199" s="522"/>
      <c r="AI199" s="522"/>
      <c r="AJ199" s="522"/>
      <c r="AK199" s="522"/>
      <c r="AL199" s="522"/>
      <c r="AM199" s="522"/>
      <c r="AN199" s="522"/>
      <c r="AO199" s="522"/>
      <c r="AP199" s="522"/>
      <c r="AQ199" s="522"/>
      <c r="AR199" s="522"/>
    </row>
    <row r="200" spans="1:44" ht="25.5" customHeight="1">
      <c r="A200" s="449" t="s">
        <v>130</v>
      </c>
      <c r="B200" s="434" t="s">
        <v>4921</v>
      </c>
      <c r="C200" s="449" t="s">
        <v>10569</v>
      </c>
      <c r="D200" s="449" t="s">
        <v>10578</v>
      </c>
      <c r="E200" s="418" t="s">
        <v>10579</v>
      </c>
      <c r="F200" s="419">
        <v>45344</v>
      </c>
      <c r="G200" s="434" t="s">
        <v>57</v>
      </c>
      <c r="H200" s="420">
        <f t="shared" ca="1" si="12"/>
        <v>58.304109589041097</v>
      </c>
      <c r="I200" s="443">
        <v>24214</v>
      </c>
      <c r="J200" s="449">
        <v>6557752</v>
      </c>
      <c r="K200" s="444" t="s">
        <v>3696</v>
      </c>
      <c r="L200" s="434" t="s">
        <v>61</v>
      </c>
      <c r="M200" s="445"/>
      <c r="N200" s="439"/>
      <c r="O200" s="428" t="s">
        <v>705</v>
      </c>
      <c r="P200" s="428" t="s">
        <v>705</v>
      </c>
      <c r="Q200" s="439"/>
      <c r="R200" s="439"/>
      <c r="S200" s="439"/>
      <c r="T200" s="440"/>
      <c r="U200" s="440"/>
      <c r="V200" s="441"/>
      <c r="W200" s="440"/>
      <c r="X200" s="521"/>
      <c r="Y200" s="521"/>
      <c r="Z200" s="521"/>
      <c r="AA200" s="521"/>
      <c r="AB200" s="521"/>
      <c r="AC200" s="521"/>
      <c r="AD200" s="521"/>
      <c r="AE200" s="522"/>
      <c r="AF200" s="522"/>
      <c r="AG200" s="522"/>
      <c r="AH200" s="522"/>
      <c r="AI200" s="522"/>
      <c r="AJ200" s="522"/>
      <c r="AK200" s="522"/>
      <c r="AL200" s="522"/>
      <c r="AM200" s="522"/>
      <c r="AN200" s="522"/>
      <c r="AO200" s="522"/>
      <c r="AP200" s="522"/>
      <c r="AQ200" s="522"/>
      <c r="AR200" s="522"/>
    </row>
    <row r="201" spans="1:44" ht="25.5" customHeight="1">
      <c r="A201" s="444" t="s">
        <v>492</v>
      </c>
      <c r="B201" s="434" t="s">
        <v>495</v>
      </c>
      <c r="C201" s="444" t="s">
        <v>10580</v>
      </c>
      <c r="D201" s="444" t="s">
        <v>10581</v>
      </c>
      <c r="E201" s="418" t="s">
        <v>10582</v>
      </c>
      <c r="F201" s="419">
        <v>45344</v>
      </c>
      <c r="G201" s="434" t="s">
        <v>72</v>
      </c>
      <c r="H201" s="420">
        <f t="shared" ca="1" si="12"/>
        <v>44.8</v>
      </c>
      <c r="I201" s="443">
        <v>29143</v>
      </c>
      <c r="J201" s="444">
        <v>40431196</v>
      </c>
      <c r="K201" s="434" t="s">
        <v>3696</v>
      </c>
      <c r="L201" s="434" t="s">
        <v>61</v>
      </c>
      <c r="M201" s="438"/>
      <c r="N201" s="439"/>
      <c r="O201" s="428" t="s">
        <v>705</v>
      </c>
      <c r="P201" s="428" t="s">
        <v>705</v>
      </c>
      <c r="Q201" s="439"/>
      <c r="R201" s="439"/>
      <c r="S201" s="439"/>
      <c r="T201" s="440" t="s">
        <v>68</v>
      </c>
      <c r="U201" s="440" t="s">
        <v>5325</v>
      </c>
      <c r="V201" s="441">
        <v>161.09100000000001</v>
      </c>
      <c r="W201" s="440" t="s">
        <v>498</v>
      </c>
      <c r="X201" s="521"/>
      <c r="Y201" s="521"/>
      <c r="Z201" s="521"/>
      <c r="AA201" s="521"/>
      <c r="AB201" s="521"/>
      <c r="AC201" s="521"/>
      <c r="AD201" s="521"/>
      <c r="AE201" s="522"/>
      <c r="AF201" s="522"/>
      <c r="AG201" s="522"/>
      <c r="AH201" s="522"/>
      <c r="AI201" s="522"/>
      <c r="AJ201" s="522"/>
      <c r="AK201" s="522"/>
      <c r="AL201" s="522"/>
      <c r="AM201" s="522"/>
      <c r="AN201" s="522"/>
      <c r="AO201" s="522"/>
      <c r="AP201" s="522"/>
      <c r="AQ201" s="522"/>
      <c r="AR201" s="522"/>
    </row>
    <row r="202" spans="1:44" ht="25.5" customHeight="1">
      <c r="A202" s="449" t="s">
        <v>492</v>
      </c>
      <c r="B202" s="434" t="s">
        <v>495</v>
      </c>
      <c r="C202" s="449" t="s">
        <v>10580</v>
      </c>
      <c r="D202" s="449" t="s">
        <v>8141</v>
      </c>
      <c r="E202" s="418" t="s">
        <v>10583</v>
      </c>
      <c r="F202" s="435">
        <v>45344</v>
      </c>
      <c r="G202" s="434" t="s">
        <v>72</v>
      </c>
      <c r="H202" s="420">
        <f t="shared" ca="1" si="12"/>
        <v>19.556164383561644</v>
      </c>
      <c r="I202" s="443">
        <v>38357</v>
      </c>
      <c r="J202" s="449">
        <v>61199653</v>
      </c>
      <c r="K202" s="434" t="s">
        <v>3696</v>
      </c>
      <c r="L202" s="434" t="s">
        <v>61</v>
      </c>
      <c r="M202" s="438"/>
      <c r="N202" s="439"/>
      <c r="O202" s="428" t="s">
        <v>705</v>
      </c>
      <c r="P202" s="428" t="s">
        <v>705</v>
      </c>
      <c r="Q202" s="438"/>
      <c r="R202" s="438"/>
      <c r="S202" s="438"/>
      <c r="T202" s="440" t="s">
        <v>68</v>
      </c>
      <c r="U202" s="440" t="s">
        <v>5325</v>
      </c>
      <c r="V202" s="441">
        <v>1.704</v>
      </c>
      <c r="W202" s="440" t="s">
        <v>498</v>
      </c>
      <c r="X202" s="521"/>
      <c r="Y202" s="521"/>
      <c r="Z202" s="521"/>
      <c r="AA202" s="521"/>
      <c r="AB202" s="521"/>
      <c r="AC202" s="521"/>
      <c r="AD202" s="521"/>
      <c r="AE202" s="522"/>
      <c r="AF202" s="522"/>
      <c r="AG202" s="522"/>
      <c r="AH202" s="522"/>
      <c r="AI202" s="522"/>
      <c r="AJ202" s="522"/>
      <c r="AK202" s="522"/>
      <c r="AL202" s="522"/>
      <c r="AM202" s="522"/>
      <c r="AN202" s="522"/>
      <c r="AO202" s="522"/>
      <c r="AP202" s="522"/>
      <c r="AQ202" s="522"/>
      <c r="AR202" s="522"/>
    </row>
    <row r="203" spans="1:44" ht="25.5" customHeight="1">
      <c r="A203" s="444" t="s">
        <v>2111</v>
      </c>
      <c r="B203" s="434" t="s">
        <v>283</v>
      </c>
      <c r="C203" s="444" t="s">
        <v>10584</v>
      </c>
      <c r="D203" s="444" t="s">
        <v>10585</v>
      </c>
      <c r="E203" s="418" t="s">
        <v>10586</v>
      </c>
      <c r="F203" s="435">
        <v>45344</v>
      </c>
      <c r="G203" s="434" t="s">
        <v>72</v>
      </c>
      <c r="H203" s="420">
        <f t="shared" ca="1" si="12"/>
        <v>21.241095890410961</v>
      </c>
      <c r="I203" s="443">
        <v>37742</v>
      </c>
      <c r="J203" s="444" t="s">
        <v>7623</v>
      </c>
      <c r="K203" s="434" t="s">
        <v>3696</v>
      </c>
      <c r="L203" s="434" t="s">
        <v>61</v>
      </c>
      <c r="M203" s="445"/>
      <c r="N203" s="439"/>
      <c r="O203" s="424" t="s">
        <v>67</v>
      </c>
      <c r="P203" s="424" t="s">
        <v>67</v>
      </c>
      <c r="Q203" s="439"/>
      <c r="R203" s="439"/>
      <c r="S203" s="439"/>
      <c r="T203" s="440"/>
      <c r="U203" s="440"/>
      <c r="V203" s="441"/>
      <c r="W203" s="440"/>
      <c r="X203" s="521"/>
      <c r="Y203" s="521"/>
      <c r="Z203" s="521"/>
      <c r="AA203" s="521"/>
      <c r="AB203" s="521"/>
      <c r="AC203" s="521"/>
      <c r="AD203" s="521"/>
      <c r="AE203" s="522"/>
      <c r="AF203" s="522"/>
      <c r="AG203" s="522"/>
      <c r="AH203" s="522"/>
      <c r="AI203" s="522"/>
      <c r="AJ203" s="522"/>
      <c r="AK203" s="522"/>
      <c r="AL203" s="522"/>
      <c r="AM203" s="522"/>
      <c r="AN203" s="522"/>
      <c r="AO203" s="522"/>
      <c r="AP203" s="522"/>
      <c r="AQ203" s="522"/>
      <c r="AR203" s="522"/>
    </row>
    <row r="204" spans="1:44" ht="25.5" customHeight="1">
      <c r="A204" s="449" t="s">
        <v>928</v>
      </c>
      <c r="B204" s="434" t="s">
        <v>283</v>
      </c>
      <c r="C204" s="449" t="s">
        <v>10584</v>
      </c>
      <c r="D204" s="449" t="s">
        <v>10587</v>
      </c>
      <c r="E204" s="418" t="s">
        <v>10588</v>
      </c>
      <c r="F204" s="435">
        <v>45344</v>
      </c>
      <c r="G204" s="434" t="s">
        <v>72</v>
      </c>
      <c r="H204" s="420">
        <f t="shared" ca="1" si="12"/>
        <v>28.156164383561645</v>
      </c>
      <c r="I204" s="443">
        <v>35218</v>
      </c>
      <c r="J204" s="449">
        <v>70212518</v>
      </c>
      <c r="K204" s="434" t="s">
        <v>3696</v>
      </c>
      <c r="L204" s="434" t="s">
        <v>61</v>
      </c>
      <c r="M204" s="445"/>
      <c r="N204" s="439"/>
      <c r="O204" s="428" t="s">
        <v>705</v>
      </c>
      <c r="P204" s="428" t="s">
        <v>705</v>
      </c>
      <c r="Q204" s="439"/>
      <c r="R204" s="439"/>
      <c r="S204" s="439"/>
      <c r="T204" s="440" t="s">
        <v>7623</v>
      </c>
      <c r="U204" s="440" t="s">
        <v>7623</v>
      </c>
      <c r="V204" s="441" t="s">
        <v>73</v>
      </c>
      <c r="W204" s="463">
        <v>45331</v>
      </c>
      <c r="X204" s="521"/>
      <c r="Y204" s="521"/>
      <c r="Z204" s="521"/>
      <c r="AA204" s="521"/>
      <c r="AB204" s="521"/>
      <c r="AC204" s="521"/>
      <c r="AD204" s="521"/>
      <c r="AE204" s="522"/>
      <c r="AF204" s="522"/>
      <c r="AG204" s="522"/>
      <c r="AH204" s="522"/>
      <c r="AI204" s="522"/>
      <c r="AJ204" s="522"/>
      <c r="AK204" s="522"/>
      <c r="AL204" s="522"/>
      <c r="AM204" s="522"/>
      <c r="AN204" s="522"/>
      <c r="AO204" s="522"/>
      <c r="AP204" s="522"/>
      <c r="AQ204" s="522"/>
      <c r="AR204" s="522"/>
    </row>
    <row r="205" spans="1:44" ht="25.5" customHeight="1">
      <c r="A205" s="434" t="s">
        <v>5725</v>
      </c>
      <c r="B205" s="434" t="s">
        <v>553</v>
      </c>
      <c r="C205" s="434" t="s">
        <v>10589</v>
      </c>
      <c r="D205" s="434" t="s">
        <v>10590</v>
      </c>
      <c r="E205" s="418" t="s">
        <v>10591</v>
      </c>
      <c r="F205" s="435">
        <v>45344</v>
      </c>
      <c r="G205" s="434" t="s">
        <v>57</v>
      </c>
      <c r="H205" s="460">
        <v>25</v>
      </c>
      <c r="I205" s="461" t="s">
        <v>7623</v>
      </c>
      <c r="J205" s="434">
        <v>75018860</v>
      </c>
      <c r="K205" s="434" t="s">
        <v>3696</v>
      </c>
      <c r="L205" s="434" t="s">
        <v>61</v>
      </c>
      <c r="M205" s="445"/>
      <c r="N205" s="439"/>
      <c r="O205" s="424" t="s">
        <v>67</v>
      </c>
      <c r="P205" s="424" t="s">
        <v>67</v>
      </c>
      <c r="Q205" s="439"/>
      <c r="R205" s="439"/>
      <c r="S205" s="439" t="s">
        <v>10592</v>
      </c>
      <c r="T205" s="440"/>
      <c r="U205" s="440"/>
      <c r="V205" s="441"/>
      <c r="W205" s="440"/>
      <c r="X205" s="521"/>
      <c r="Y205" s="521"/>
      <c r="Z205" s="521"/>
      <c r="AA205" s="521"/>
      <c r="AB205" s="521"/>
      <c r="AC205" s="521"/>
      <c r="AD205" s="521"/>
      <c r="AE205" s="522"/>
      <c r="AF205" s="522"/>
      <c r="AG205" s="522"/>
      <c r="AH205" s="522"/>
      <c r="AI205" s="522"/>
      <c r="AJ205" s="522"/>
      <c r="AK205" s="522"/>
      <c r="AL205" s="522"/>
      <c r="AM205" s="522"/>
      <c r="AN205" s="522"/>
      <c r="AO205" s="522"/>
      <c r="AP205" s="522"/>
      <c r="AQ205" s="522"/>
      <c r="AR205" s="522"/>
    </row>
    <row r="206" spans="1:44" ht="25.5" customHeight="1">
      <c r="A206" s="238" t="s">
        <v>5813</v>
      </c>
      <c r="B206" s="450" t="s">
        <v>1450</v>
      </c>
      <c r="C206" s="450" t="s">
        <v>10593</v>
      </c>
      <c r="D206" s="238" t="s">
        <v>10594</v>
      </c>
      <c r="E206" s="464" t="s">
        <v>10595</v>
      </c>
      <c r="F206" s="419">
        <v>45345</v>
      </c>
      <c r="G206" s="238" t="s">
        <v>57</v>
      </c>
      <c r="H206" s="459">
        <v>45</v>
      </c>
      <c r="I206" s="421" t="s">
        <v>7623</v>
      </c>
      <c r="J206" s="238">
        <v>44185714</v>
      </c>
      <c r="K206" s="238" t="s">
        <v>3696</v>
      </c>
      <c r="L206" s="238" t="s">
        <v>61</v>
      </c>
      <c r="M206" s="424"/>
      <c r="N206" s="423"/>
      <c r="O206" s="428" t="s">
        <v>705</v>
      </c>
      <c r="P206" s="423"/>
      <c r="Q206" s="423"/>
      <c r="R206" s="428" t="s">
        <v>80</v>
      </c>
      <c r="S206" s="423"/>
      <c r="T206" s="425"/>
      <c r="U206" s="425"/>
      <c r="V206" s="426"/>
      <c r="W206" s="425"/>
      <c r="X206" s="516"/>
      <c r="Y206" s="516"/>
      <c r="Z206" s="516"/>
      <c r="AA206" s="517"/>
      <c r="AB206" s="517"/>
      <c r="AC206" s="527" t="s">
        <v>10596</v>
      </c>
      <c r="AD206" s="527" t="s">
        <v>10597</v>
      </c>
      <c r="AE206" s="528"/>
      <c r="AF206" s="528"/>
      <c r="AG206" s="528"/>
      <c r="AH206" s="528"/>
      <c r="AI206" s="528"/>
      <c r="AJ206" s="528"/>
      <c r="AK206" s="528"/>
      <c r="AL206" s="528"/>
      <c r="AM206" s="528"/>
      <c r="AN206" s="528"/>
      <c r="AO206" s="528"/>
      <c r="AP206" s="528"/>
      <c r="AQ206" s="528"/>
      <c r="AR206" s="528"/>
    </row>
    <row r="207" spans="1:44" ht="25.5" customHeight="1">
      <c r="A207" s="238" t="s">
        <v>369</v>
      </c>
      <c r="B207" s="238" t="s">
        <v>375</v>
      </c>
      <c r="C207" s="238" t="s">
        <v>10598</v>
      </c>
      <c r="D207" s="238" t="s">
        <v>10599</v>
      </c>
      <c r="E207" s="418" t="s">
        <v>10600</v>
      </c>
      <c r="F207" s="419">
        <v>45345</v>
      </c>
      <c r="G207" s="238" t="s">
        <v>72</v>
      </c>
      <c r="H207" s="420">
        <f t="shared" ref="H207:H210" ca="1" si="13">(TODAY()-I207)/365</f>
        <v>43.827397260273976</v>
      </c>
      <c r="I207" s="427">
        <v>29498</v>
      </c>
      <c r="J207" s="238">
        <v>40651795</v>
      </c>
      <c r="K207" s="238" t="s">
        <v>3696</v>
      </c>
      <c r="L207" s="238" t="s">
        <v>61</v>
      </c>
      <c r="M207" s="428"/>
      <c r="N207" s="423"/>
      <c r="O207" s="424" t="s">
        <v>67</v>
      </c>
      <c r="P207" s="424" t="s">
        <v>67</v>
      </c>
      <c r="Q207" s="423"/>
      <c r="R207" s="423"/>
      <c r="S207" s="423"/>
      <c r="T207" s="425" t="s">
        <v>68</v>
      </c>
      <c r="U207" s="425">
        <v>1</v>
      </c>
      <c r="V207" s="426">
        <v>0.88</v>
      </c>
      <c r="W207" s="425" t="s">
        <v>8089</v>
      </c>
      <c r="X207" s="516"/>
      <c r="Y207" s="516"/>
      <c r="Z207" s="516"/>
      <c r="AA207" s="517"/>
      <c r="AB207" s="517"/>
      <c r="AC207" s="518"/>
      <c r="AD207" s="519"/>
      <c r="AE207" s="520"/>
      <c r="AF207" s="520"/>
      <c r="AG207" s="520"/>
      <c r="AH207" s="520"/>
      <c r="AI207" s="520"/>
      <c r="AJ207" s="520"/>
      <c r="AK207" s="520"/>
      <c r="AL207" s="520"/>
      <c r="AM207" s="520"/>
      <c r="AN207" s="520"/>
      <c r="AO207" s="520"/>
      <c r="AP207" s="520"/>
      <c r="AQ207" s="520"/>
      <c r="AR207" s="520"/>
    </row>
    <row r="208" spans="1:44" ht="25.5" customHeight="1">
      <c r="A208" s="238" t="s">
        <v>595</v>
      </c>
      <c r="B208" s="238" t="s">
        <v>4921</v>
      </c>
      <c r="C208" s="238" t="s">
        <v>10601</v>
      </c>
      <c r="D208" s="238" t="s">
        <v>10602</v>
      </c>
      <c r="E208" s="418" t="s">
        <v>10603</v>
      </c>
      <c r="F208" s="419">
        <v>45349</v>
      </c>
      <c r="G208" s="238" t="s">
        <v>72</v>
      </c>
      <c r="H208" s="420">
        <f t="shared" ca="1" si="13"/>
        <v>39.778082191780825</v>
      </c>
      <c r="I208" s="427">
        <v>30976</v>
      </c>
      <c r="J208" s="238">
        <v>43111082</v>
      </c>
      <c r="K208" s="238" t="s">
        <v>3696</v>
      </c>
      <c r="L208" s="238" t="s">
        <v>61</v>
      </c>
      <c r="M208" s="428"/>
      <c r="N208" s="423"/>
      <c r="O208" s="424" t="s">
        <v>67</v>
      </c>
      <c r="P208" s="424" t="s">
        <v>67</v>
      </c>
      <c r="Q208" s="423"/>
      <c r="R208" s="423"/>
      <c r="S208" s="423" t="s">
        <v>10604</v>
      </c>
      <c r="T208" s="425"/>
      <c r="U208" s="425"/>
      <c r="V208" s="426"/>
      <c r="W208" s="425"/>
      <c r="X208" s="516"/>
      <c r="Y208" s="516"/>
      <c r="Z208" s="516"/>
      <c r="AA208" s="517"/>
      <c r="AB208" s="517"/>
      <c r="AC208" s="518"/>
      <c r="AD208" s="519"/>
      <c r="AE208" s="520"/>
      <c r="AF208" s="520"/>
      <c r="AG208" s="520"/>
      <c r="AH208" s="520"/>
      <c r="AI208" s="520"/>
      <c r="AJ208" s="520"/>
      <c r="AK208" s="520"/>
      <c r="AL208" s="520"/>
      <c r="AM208" s="520"/>
      <c r="AN208" s="520"/>
      <c r="AO208" s="520"/>
      <c r="AP208" s="520"/>
      <c r="AQ208" s="520"/>
      <c r="AR208" s="520"/>
    </row>
    <row r="209" spans="1:44" ht="25.5" customHeight="1">
      <c r="A209" s="238" t="s">
        <v>5805</v>
      </c>
      <c r="B209" s="238" t="s">
        <v>4921</v>
      </c>
      <c r="C209" s="238" t="s">
        <v>10605</v>
      </c>
      <c r="D209" s="238" t="s">
        <v>10606</v>
      </c>
      <c r="E209" s="418" t="s">
        <v>10607</v>
      </c>
      <c r="F209" s="419">
        <v>45349</v>
      </c>
      <c r="G209" s="238" t="s">
        <v>57</v>
      </c>
      <c r="H209" s="420">
        <f t="shared" ca="1" si="13"/>
        <v>46.641095890410959</v>
      </c>
      <c r="I209" s="427">
        <v>28471</v>
      </c>
      <c r="J209" s="238">
        <v>20107798</v>
      </c>
      <c r="K209" s="387" t="s">
        <v>3696</v>
      </c>
      <c r="L209" s="238" t="s">
        <v>61</v>
      </c>
      <c r="M209" s="424"/>
      <c r="N209" s="423"/>
      <c r="O209" s="428" t="s">
        <v>705</v>
      </c>
      <c r="P209" s="428" t="s">
        <v>705</v>
      </c>
      <c r="Q209" s="423"/>
      <c r="R209" s="423"/>
      <c r="S209" s="423"/>
      <c r="T209" s="425"/>
      <c r="U209" s="425"/>
      <c r="V209" s="426"/>
      <c r="W209" s="425"/>
      <c r="X209" s="516"/>
      <c r="Y209" s="516"/>
      <c r="Z209" s="516"/>
      <c r="AA209" s="517"/>
      <c r="AB209" s="517"/>
      <c r="AC209" s="518"/>
      <c r="AD209" s="519"/>
      <c r="AE209" s="520"/>
      <c r="AF209" s="520"/>
      <c r="AG209" s="520"/>
      <c r="AH209" s="520"/>
      <c r="AI209" s="520"/>
      <c r="AJ209" s="520"/>
      <c r="AK209" s="520"/>
      <c r="AL209" s="520"/>
      <c r="AM209" s="520"/>
      <c r="AN209" s="520"/>
      <c r="AO209" s="520"/>
      <c r="AP209" s="520"/>
      <c r="AQ209" s="520"/>
      <c r="AR209" s="520"/>
    </row>
    <row r="210" spans="1:44" ht="25.5" customHeight="1">
      <c r="A210" s="238" t="s">
        <v>5805</v>
      </c>
      <c r="B210" s="238" t="s">
        <v>4921</v>
      </c>
      <c r="C210" s="238" t="s">
        <v>10608</v>
      </c>
      <c r="D210" s="238" t="s">
        <v>10609</v>
      </c>
      <c r="E210" s="418" t="s">
        <v>10610</v>
      </c>
      <c r="F210" s="419">
        <v>45349</v>
      </c>
      <c r="G210" s="238" t="s">
        <v>57</v>
      </c>
      <c r="H210" s="420">
        <f t="shared" ca="1" si="13"/>
        <v>40.30958904109589</v>
      </c>
      <c r="I210" s="427">
        <v>30782</v>
      </c>
      <c r="J210" s="238">
        <v>43729102</v>
      </c>
      <c r="K210" s="238" t="s">
        <v>3696</v>
      </c>
      <c r="L210" s="238" t="s">
        <v>61</v>
      </c>
      <c r="M210" s="428"/>
      <c r="N210" s="423"/>
      <c r="O210" s="428" t="s">
        <v>705</v>
      </c>
      <c r="P210" s="428" t="s">
        <v>705</v>
      </c>
      <c r="Q210" s="423"/>
      <c r="R210" s="423"/>
      <c r="S210" s="423" t="s">
        <v>8050</v>
      </c>
      <c r="T210" s="425"/>
      <c r="U210" s="425"/>
      <c r="V210" s="426"/>
      <c r="W210" s="425"/>
      <c r="X210" s="516"/>
      <c r="Y210" s="516"/>
      <c r="Z210" s="516"/>
      <c r="AA210" s="517"/>
      <c r="AB210" s="517"/>
      <c r="AC210" s="518"/>
      <c r="AD210" s="519"/>
      <c r="AE210" s="520"/>
      <c r="AF210" s="520"/>
      <c r="AG210" s="520"/>
      <c r="AH210" s="520"/>
      <c r="AI210" s="520"/>
      <c r="AJ210" s="520"/>
      <c r="AK210" s="520"/>
      <c r="AL210" s="520"/>
      <c r="AM210" s="520"/>
      <c r="AN210" s="520"/>
      <c r="AO210" s="520"/>
      <c r="AP210" s="520"/>
      <c r="AQ210" s="520"/>
      <c r="AR210" s="520"/>
    </row>
    <row r="211" spans="1:44" ht="25.5" customHeight="1">
      <c r="A211" s="238" t="s">
        <v>156</v>
      </c>
      <c r="B211" s="238" t="s">
        <v>4921</v>
      </c>
      <c r="C211" s="238" t="s">
        <v>10611</v>
      </c>
      <c r="D211" s="238" t="s">
        <v>10612</v>
      </c>
      <c r="E211" s="418" t="s">
        <v>10613</v>
      </c>
      <c r="F211" s="419">
        <v>45350</v>
      </c>
      <c r="G211" s="238" t="s">
        <v>72</v>
      </c>
      <c r="H211" s="459">
        <v>41</v>
      </c>
      <c r="I211" s="421" t="s">
        <v>7623</v>
      </c>
      <c r="J211" s="238">
        <v>41466741</v>
      </c>
      <c r="K211" s="238" t="s">
        <v>3696</v>
      </c>
      <c r="L211" s="238" t="s">
        <v>61</v>
      </c>
      <c r="M211" s="428"/>
      <c r="N211" s="423"/>
      <c r="O211" s="428" t="s">
        <v>705</v>
      </c>
      <c r="P211" s="428" t="s">
        <v>705</v>
      </c>
      <c r="Q211" s="428"/>
      <c r="R211" s="428"/>
      <c r="S211" s="430" t="s">
        <v>10614</v>
      </c>
      <c r="T211" s="425"/>
      <c r="U211" s="425"/>
      <c r="V211" s="426"/>
      <c r="W211" s="425"/>
      <c r="X211" s="516"/>
      <c r="Y211" s="516"/>
      <c r="Z211" s="516"/>
      <c r="AA211" s="517"/>
      <c r="AB211" s="517"/>
      <c r="AC211" s="518"/>
      <c r="AD211" s="519"/>
      <c r="AE211" s="520"/>
      <c r="AF211" s="520"/>
      <c r="AG211" s="520"/>
      <c r="AH211" s="520"/>
      <c r="AI211" s="520"/>
      <c r="AJ211" s="520"/>
      <c r="AK211" s="520"/>
      <c r="AL211" s="520"/>
      <c r="AM211" s="520"/>
      <c r="AN211" s="520"/>
      <c r="AO211" s="520"/>
      <c r="AP211" s="520"/>
      <c r="AQ211" s="520"/>
      <c r="AR211" s="520"/>
    </row>
    <row r="212" spans="1:44" ht="25.5" customHeight="1">
      <c r="A212" s="238" t="s">
        <v>156</v>
      </c>
      <c r="B212" s="238" t="s">
        <v>4921</v>
      </c>
      <c r="C212" s="238" t="s">
        <v>10615</v>
      </c>
      <c r="D212" s="238" t="s">
        <v>10616</v>
      </c>
      <c r="E212" s="418" t="s">
        <v>10617</v>
      </c>
      <c r="F212" s="419">
        <v>45350</v>
      </c>
      <c r="G212" s="238" t="s">
        <v>57</v>
      </c>
      <c r="H212" s="459">
        <v>29</v>
      </c>
      <c r="I212" s="421" t="s">
        <v>7623</v>
      </c>
      <c r="J212" s="238">
        <v>71533717</v>
      </c>
      <c r="K212" s="238" t="s">
        <v>3696</v>
      </c>
      <c r="L212" s="238" t="s">
        <v>61</v>
      </c>
      <c r="M212" s="428"/>
      <c r="N212" s="423"/>
      <c r="O212" s="424" t="s">
        <v>67</v>
      </c>
      <c r="P212" s="430" t="s">
        <v>10219</v>
      </c>
      <c r="Q212" s="423"/>
      <c r="R212" s="424" t="s">
        <v>67</v>
      </c>
      <c r="S212" s="423" t="s">
        <v>10618</v>
      </c>
      <c r="T212" s="425"/>
      <c r="U212" s="425"/>
      <c r="V212" s="426"/>
      <c r="W212" s="425"/>
      <c r="X212" s="516"/>
      <c r="Y212" s="516"/>
      <c r="Z212" s="516"/>
      <c r="AA212" s="517"/>
      <c r="AB212" s="517"/>
      <c r="AC212" s="518"/>
      <c r="AD212" s="519"/>
      <c r="AE212" s="520"/>
      <c r="AF212" s="520"/>
      <c r="AG212" s="520"/>
      <c r="AH212" s="520"/>
      <c r="AI212" s="520"/>
      <c r="AJ212" s="520"/>
      <c r="AK212" s="520"/>
      <c r="AL212" s="520"/>
      <c r="AM212" s="520"/>
      <c r="AN212" s="520"/>
      <c r="AO212" s="520"/>
      <c r="AP212" s="520"/>
      <c r="AQ212" s="520"/>
      <c r="AR212" s="520"/>
    </row>
    <row r="213" spans="1:44" ht="25.5" customHeight="1">
      <c r="A213" s="238" t="s">
        <v>156</v>
      </c>
      <c r="B213" s="238" t="s">
        <v>4921</v>
      </c>
      <c r="C213" s="238" t="s">
        <v>10619</v>
      </c>
      <c r="D213" s="238" t="s">
        <v>10620</v>
      </c>
      <c r="E213" s="418" t="s">
        <v>10621</v>
      </c>
      <c r="F213" s="419">
        <v>45350</v>
      </c>
      <c r="G213" s="238" t="s">
        <v>72</v>
      </c>
      <c r="H213" s="459">
        <v>34</v>
      </c>
      <c r="I213" s="421" t="s">
        <v>7623</v>
      </c>
      <c r="J213" s="238">
        <v>46276242</v>
      </c>
      <c r="K213" s="238" t="s">
        <v>3696</v>
      </c>
      <c r="L213" s="238" t="s">
        <v>61</v>
      </c>
      <c r="M213" s="428"/>
      <c r="N213" s="423"/>
      <c r="O213" s="424" t="s">
        <v>67</v>
      </c>
      <c r="P213" s="424" t="s">
        <v>67</v>
      </c>
      <c r="Q213" s="423"/>
      <c r="R213" s="423"/>
      <c r="S213" s="423"/>
      <c r="T213" s="425"/>
      <c r="U213" s="425"/>
      <c r="V213" s="426"/>
      <c r="W213" s="425"/>
      <c r="X213" s="516"/>
      <c r="Y213" s="516"/>
      <c r="Z213" s="516"/>
      <c r="AA213" s="517"/>
      <c r="AB213" s="517"/>
      <c r="AC213" s="518"/>
      <c r="AD213" s="519"/>
      <c r="AE213" s="520"/>
      <c r="AF213" s="520"/>
      <c r="AG213" s="520"/>
      <c r="AH213" s="520"/>
      <c r="AI213" s="520"/>
      <c r="AJ213" s="520"/>
      <c r="AK213" s="520"/>
      <c r="AL213" s="520"/>
      <c r="AM213" s="520"/>
      <c r="AN213" s="520"/>
      <c r="AO213" s="520"/>
      <c r="AP213" s="520"/>
      <c r="AQ213" s="520"/>
      <c r="AR213" s="520"/>
    </row>
    <row r="214" spans="1:44" ht="25.5" customHeight="1">
      <c r="A214" s="238" t="s">
        <v>5805</v>
      </c>
      <c r="B214" s="238" t="s">
        <v>4921</v>
      </c>
      <c r="C214" s="238" t="s">
        <v>10622</v>
      </c>
      <c r="D214" s="238" t="s">
        <v>10623</v>
      </c>
      <c r="E214" s="418" t="s">
        <v>10624</v>
      </c>
      <c r="F214" s="419">
        <v>45350</v>
      </c>
      <c r="G214" s="238" t="s">
        <v>72</v>
      </c>
      <c r="H214" s="420">
        <f t="shared" ref="H214:H224" ca="1" si="14">(TODAY()-I214)/365</f>
        <v>17.923287671232877</v>
      </c>
      <c r="I214" s="427">
        <v>38953</v>
      </c>
      <c r="J214" s="238">
        <v>60842612</v>
      </c>
      <c r="K214" s="238" t="s">
        <v>9382</v>
      </c>
      <c r="L214" s="238" t="s">
        <v>61</v>
      </c>
      <c r="M214" s="428"/>
      <c r="N214" s="423"/>
      <c r="O214" s="428" t="s">
        <v>705</v>
      </c>
      <c r="P214" s="428" t="s">
        <v>705</v>
      </c>
      <c r="Q214" s="423"/>
      <c r="R214" s="423"/>
      <c r="S214" s="423" t="s">
        <v>8050</v>
      </c>
      <c r="T214" s="425" t="s">
        <v>378</v>
      </c>
      <c r="U214" s="425" t="s">
        <v>10625</v>
      </c>
      <c r="V214" s="426">
        <v>2.8708999999999998</v>
      </c>
      <c r="W214" s="425" t="s">
        <v>7623</v>
      </c>
      <c r="X214" s="516"/>
      <c r="Y214" s="516"/>
      <c r="Z214" s="516"/>
      <c r="AA214" s="517"/>
      <c r="AB214" s="517"/>
      <c r="AC214" s="518"/>
      <c r="AD214" s="519"/>
      <c r="AE214" s="520"/>
      <c r="AF214" s="520"/>
      <c r="AG214" s="520"/>
      <c r="AH214" s="520"/>
      <c r="AI214" s="520"/>
      <c r="AJ214" s="520"/>
      <c r="AK214" s="520"/>
      <c r="AL214" s="520"/>
      <c r="AM214" s="520"/>
      <c r="AN214" s="520"/>
      <c r="AO214" s="520"/>
      <c r="AP214" s="520"/>
      <c r="AQ214" s="520"/>
      <c r="AR214" s="520"/>
    </row>
    <row r="215" spans="1:44" ht="25.5" customHeight="1">
      <c r="A215" s="238" t="s">
        <v>5805</v>
      </c>
      <c r="B215" s="238" t="s">
        <v>4921</v>
      </c>
      <c r="C215" s="238" t="s">
        <v>10622</v>
      </c>
      <c r="D215" s="238" t="s">
        <v>5489</v>
      </c>
      <c r="E215" s="418" t="s">
        <v>10626</v>
      </c>
      <c r="F215" s="419">
        <v>45350</v>
      </c>
      <c r="G215" s="238" t="s">
        <v>57</v>
      </c>
      <c r="H215" s="420">
        <f t="shared" ca="1" si="14"/>
        <v>50.871232876712327</v>
      </c>
      <c r="I215" s="427">
        <v>26927</v>
      </c>
      <c r="J215" s="238">
        <v>10498363</v>
      </c>
      <c r="K215" s="238" t="s">
        <v>3696</v>
      </c>
      <c r="L215" s="238" t="s">
        <v>61</v>
      </c>
      <c r="M215" s="428"/>
      <c r="N215" s="423"/>
      <c r="O215" s="428" t="s">
        <v>705</v>
      </c>
      <c r="P215" s="428" t="s">
        <v>705</v>
      </c>
      <c r="Q215" s="423"/>
      <c r="R215" s="423"/>
      <c r="S215" s="423"/>
      <c r="T215" s="425" t="s">
        <v>378</v>
      </c>
      <c r="U215" s="425" t="s">
        <v>10627</v>
      </c>
      <c r="V215" s="426" t="s">
        <v>10628</v>
      </c>
      <c r="W215" s="425" t="s">
        <v>7623</v>
      </c>
      <c r="X215" s="516"/>
      <c r="Y215" s="516"/>
      <c r="Z215" s="516"/>
      <c r="AA215" s="517"/>
      <c r="AB215" s="517"/>
      <c r="AC215" s="518"/>
      <c r="AD215" s="519"/>
      <c r="AE215" s="520"/>
      <c r="AF215" s="520"/>
      <c r="AG215" s="520"/>
      <c r="AH215" s="520"/>
      <c r="AI215" s="520"/>
      <c r="AJ215" s="520"/>
      <c r="AK215" s="520"/>
      <c r="AL215" s="520"/>
      <c r="AM215" s="520"/>
      <c r="AN215" s="520"/>
      <c r="AO215" s="520"/>
      <c r="AP215" s="520"/>
      <c r="AQ215" s="520"/>
      <c r="AR215" s="520"/>
    </row>
    <row r="216" spans="1:44" ht="25.5" customHeight="1">
      <c r="A216" s="387" t="s">
        <v>5980</v>
      </c>
      <c r="B216" s="238" t="s">
        <v>375</v>
      </c>
      <c r="C216" s="387" t="s">
        <v>10629</v>
      </c>
      <c r="D216" s="387" t="s">
        <v>10630</v>
      </c>
      <c r="E216" s="418" t="s">
        <v>10631</v>
      </c>
      <c r="F216" s="419">
        <v>45351</v>
      </c>
      <c r="G216" s="238" t="s">
        <v>72</v>
      </c>
      <c r="H216" s="420">
        <f t="shared" ca="1" si="14"/>
        <v>25.701369863013699</v>
      </c>
      <c r="I216" s="427">
        <v>36114</v>
      </c>
      <c r="J216" s="387">
        <v>77206149</v>
      </c>
      <c r="K216" s="238" t="s">
        <v>3696</v>
      </c>
      <c r="L216" s="238" t="s">
        <v>61</v>
      </c>
      <c r="M216" s="424"/>
      <c r="N216" s="423"/>
      <c r="O216" s="424" t="s">
        <v>67</v>
      </c>
      <c r="P216" s="424" t="s">
        <v>67</v>
      </c>
      <c r="Q216" s="423"/>
      <c r="R216" s="423"/>
      <c r="S216" s="423"/>
      <c r="T216" s="425" t="s">
        <v>378</v>
      </c>
      <c r="U216" s="425">
        <v>1</v>
      </c>
      <c r="V216" s="426">
        <v>1.9</v>
      </c>
      <c r="W216" s="425" t="s">
        <v>389</v>
      </c>
      <c r="X216" s="516"/>
      <c r="Y216" s="516"/>
      <c r="Z216" s="516"/>
      <c r="AA216" s="516"/>
      <c r="AB216" s="516"/>
      <c r="AC216" s="519"/>
      <c r="AD216" s="519"/>
      <c r="AE216" s="520"/>
      <c r="AF216" s="520"/>
      <c r="AG216" s="520"/>
      <c r="AH216" s="520"/>
      <c r="AI216" s="520"/>
      <c r="AJ216" s="520"/>
      <c r="AK216" s="520"/>
      <c r="AL216" s="520"/>
      <c r="AM216" s="520"/>
      <c r="AN216" s="520"/>
      <c r="AO216" s="520"/>
      <c r="AP216" s="520"/>
      <c r="AQ216" s="520"/>
      <c r="AR216" s="520"/>
    </row>
    <row r="217" spans="1:44" ht="25.5" customHeight="1">
      <c r="A217" s="389" t="s">
        <v>5980</v>
      </c>
      <c r="B217" s="238" t="s">
        <v>375</v>
      </c>
      <c r="C217" s="389" t="s">
        <v>10629</v>
      </c>
      <c r="D217" s="389" t="s">
        <v>10632</v>
      </c>
      <c r="E217" s="418" t="s">
        <v>10633</v>
      </c>
      <c r="F217" s="419">
        <v>45351</v>
      </c>
      <c r="G217" s="238" t="s">
        <v>57</v>
      </c>
      <c r="H217" s="420">
        <f t="shared" ca="1" si="14"/>
        <v>25.726027397260275</v>
      </c>
      <c r="I217" s="427">
        <v>36105</v>
      </c>
      <c r="J217" s="389">
        <v>75322758</v>
      </c>
      <c r="K217" s="238" t="s">
        <v>3696</v>
      </c>
      <c r="L217" s="238" t="s">
        <v>61</v>
      </c>
      <c r="M217" s="424"/>
      <c r="N217" s="423"/>
      <c r="O217" s="428" t="s">
        <v>705</v>
      </c>
      <c r="P217" s="428" t="s">
        <v>705</v>
      </c>
      <c r="Q217" s="423"/>
      <c r="R217" s="423"/>
      <c r="S217" s="423"/>
      <c r="T217" s="425" t="s">
        <v>378</v>
      </c>
      <c r="U217" s="425">
        <v>1</v>
      </c>
      <c r="V217" s="426">
        <v>120</v>
      </c>
      <c r="W217" s="425" t="s">
        <v>389</v>
      </c>
      <c r="X217" s="516"/>
      <c r="Y217" s="516"/>
      <c r="Z217" s="516"/>
      <c r="AA217" s="516"/>
      <c r="AB217" s="516"/>
      <c r="AC217" s="519"/>
      <c r="AD217" s="519"/>
      <c r="AE217" s="520"/>
      <c r="AF217" s="520"/>
      <c r="AG217" s="520"/>
      <c r="AH217" s="520"/>
      <c r="AI217" s="520"/>
      <c r="AJ217" s="520"/>
      <c r="AK217" s="520"/>
      <c r="AL217" s="520"/>
      <c r="AM217" s="520"/>
      <c r="AN217" s="520"/>
      <c r="AO217" s="520"/>
      <c r="AP217" s="520"/>
      <c r="AQ217" s="520"/>
      <c r="AR217" s="520"/>
    </row>
    <row r="218" spans="1:44" ht="25.5" customHeight="1">
      <c r="A218" s="389" t="s">
        <v>5980</v>
      </c>
      <c r="B218" s="238" t="s">
        <v>375</v>
      </c>
      <c r="C218" s="389" t="s">
        <v>10629</v>
      </c>
      <c r="D218" s="389" t="s">
        <v>10634</v>
      </c>
      <c r="E218" s="418" t="s">
        <v>10635</v>
      </c>
      <c r="F218" s="419">
        <v>45351</v>
      </c>
      <c r="G218" s="238" t="s">
        <v>72</v>
      </c>
      <c r="H218" s="420">
        <f t="shared" ca="1" si="14"/>
        <v>49.739726027397261</v>
      </c>
      <c r="I218" s="427">
        <v>27340</v>
      </c>
      <c r="J218" s="389">
        <v>18890375</v>
      </c>
      <c r="K218" s="238" t="s">
        <v>3696</v>
      </c>
      <c r="L218" s="238" t="s">
        <v>61</v>
      </c>
      <c r="M218" s="424"/>
      <c r="N218" s="423"/>
      <c r="O218" s="428" t="s">
        <v>705</v>
      </c>
      <c r="P218" s="428" t="s">
        <v>705</v>
      </c>
      <c r="Q218" s="423"/>
      <c r="R218" s="423"/>
      <c r="S218" s="423"/>
      <c r="T218" s="425" t="s">
        <v>378</v>
      </c>
      <c r="U218" s="425">
        <v>1</v>
      </c>
      <c r="V218" s="426">
        <v>150</v>
      </c>
      <c r="W218" s="425" t="s">
        <v>389</v>
      </c>
      <c r="X218" s="516"/>
      <c r="Y218" s="516"/>
      <c r="Z218" s="516"/>
      <c r="AA218" s="516"/>
      <c r="AB218" s="516"/>
      <c r="AC218" s="519"/>
      <c r="AD218" s="519"/>
      <c r="AE218" s="520"/>
      <c r="AF218" s="520"/>
      <c r="AG218" s="520"/>
      <c r="AH218" s="520"/>
      <c r="AI218" s="520"/>
      <c r="AJ218" s="520"/>
      <c r="AK218" s="520"/>
      <c r="AL218" s="520"/>
      <c r="AM218" s="520"/>
      <c r="AN218" s="520"/>
      <c r="AO218" s="520"/>
      <c r="AP218" s="520"/>
      <c r="AQ218" s="520"/>
      <c r="AR218" s="520"/>
    </row>
    <row r="219" spans="1:44" ht="25.5" customHeight="1">
      <c r="A219" s="389" t="s">
        <v>5980</v>
      </c>
      <c r="B219" s="238" t="s">
        <v>375</v>
      </c>
      <c r="C219" s="389" t="s">
        <v>10629</v>
      </c>
      <c r="D219" s="389" t="s">
        <v>10636</v>
      </c>
      <c r="E219" s="418" t="s">
        <v>10637</v>
      </c>
      <c r="F219" s="419">
        <v>45351</v>
      </c>
      <c r="G219" s="238" t="s">
        <v>72</v>
      </c>
      <c r="H219" s="420">
        <f t="shared" ca="1" si="14"/>
        <v>42.038356164383565</v>
      </c>
      <c r="I219" s="427">
        <v>30151</v>
      </c>
      <c r="J219" s="389">
        <v>43036247</v>
      </c>
      <c r="K219" s="238" t="s">
        <v>3696</v>
      </c>
      <c r="L219" s="238" t="s">
        <v>61</v>
      </c>
      <c r="M219" s="428"/>
      <c r="N219" s="423"/>
      <c r="O219" s="430" t="s">
        <v>10219</v>
      </c>
      <c r="P219" s="430" t="s">
        <v>10219</v>
      </c>
      <c r="Q219" s="423"/>
      <c r="R219" s="424" t="s">
        <v>67</v>
      </c>
      <c r="S219" s="423"/>
      <c r="T219" s="425" t="s">
        <v>378</v>
      </c>
      <c r="U219" s="425">
        <v>1</v>
      </c>
      <c r="V219" s="426">
        <v>1.3</v>
      </c>
      <c r="W219" s="425" t="s">
        <v>389</v>
      </c>
      <c r="X219" s="516"/>
      <c r="Y219" s="516"/>
      <c r="Z219" s="516"/>
      <c r="AA219" s="516"/>
      <c r="AB219" s="516"/>
      <c r="AC219" s="519"/>
      <c r="AD219" s="519"/>
      <c r="AE219" s="520"/>
      <c r="AF219" s="520"/>
      <c r="AG219" s="520"/>
      <c r="AH219" s="520"/>
      <c r="AI219" s="520"/>
      <c r="AJ219" s="520"/>
      <c r="AK219" s="520"/>
      <c r="AL219" s="520"/>
      <c r="AM219" s="520"/>
      <c r="AN219" s="520"/>
      <c r="AO219" s="520"/>
      <c r="AP219" s="520"/>
      <c r="AQ219" s="520"/>
      <c r="AR219" s="520"/>
    </row>
    <row r="220" spans="1:44" ht="25.5" customHeight="1">
      <c r="A220" s="431" t="s">
        <v>5980</v>
      </c>
      <c r="B220" s="238" t="s">
        <v>375</v>
      </c>
      <c r="C220" s="431" t="s">
        <v>10629</v>
      </c>
      <c r="D220" s="431" t="s">
        <v>10638</v>
      </c>
      <c r="E220" s="418" t="s">
        <v>10639</v>
      </c>
      <c r="F220" s="419">
        <v>45351</v>
      </c>
      <c r="G220" s="238" t="s">
        <v>57</v>
      </c>
      <c r="H220" s="420">
        <f t="shared" ca="1" si="14"/>
        <v>39.827397260273976</v>
      </c>
      <c r="I220" s="427">
        <v>30958</v>
      </c>
      <c r="J220" s="431">
        <v>42624030</v>
      </c>
      <c r="K220" s="238" t="s">
        <v>3696</v>
      </c>
      <c r="L220" s="238" t="s">
        <v>61</v>
      </c>
      <c r="M220" s="428"/>
      <c r="N220" s="423"/>
      <c r="O220" s="428" t="s">
        <v>705</v>
      </c>
      <c r="P220" s="428" t="s">
        <v>705</v>
      </c>
      <c r="Q220" s="423"/>
      <c r="R220" s="423"/>
      <c r="S220" s="423"/>
      <c r="T220" s="425" t="s">
        <v>378</v>
      </c>
      <c r="U220" s="425">
        <v>1</v>
      </c>
      <c r="V220" s="426">
        <v>190</v>
      </c>
      <c r="W220" s="425" t="s">
        <v>389</v>
      </c>
      <c r="X220" s="516"/>
      <c r="Y220" s="516"/>
      <c r="Z220" s="516"/>
      <c r="AA220" s="516"/>
      <c r="AB220" s="516"/>
      <c r="AC220" s="519"/>
      <c r="AD220" s="519"/>
      <c r="AE220" s="520"/>
      <c r="AF220" s="520"/>
      <c r="AG220" s="520"/>
      <c r="AH220" s="520"/>
      <c r="AI220" s="520"/>
      <c r="AJ220" s="520"/>
      <c r="AK220" s="520"/>
      <c r="AL220" s="520"/>
      <c r="AM220" s="520"/>
      <c r="AN220" s="520"/>
      <c r="AO220" s="520"/>
      <c r="AP220" s="520"/>
      <c r="AQ220" s="520"/>
      <c r="AR220" s="520"/>
    </row>
    <row r="221" spans="1:44" ht="25.5" customHeight="1">
      <c r="A221" s="238" t="s">
        <v>6022</v>
      </c>
      <c r="B221" s="238" t="s">
        <v>4921</v>
      </c>
      <c r="C221" s="238" t="s">
        <v>10640</v>
      </c>
      <c r="D221" s="238" t="s">
        <v>10641</v>
      </c>
      <c r="E221" s="418" t="s">
        <v>10642</v>
      </c>
      <c r="F221" s="419">
        <v>45351</v>
      </c>
      <c r="G221" s="238" t="s">
        <v>72</v>
      </c>
      <c r="H221" s="420">
        <f t="shared" ca="1" si="14"/>
        <v>72.917808219178085</v>
      </c>
      <c r="I221" s="427">
        <v>18880</v>
      </c>
      <c r="J221" s="238">
        <v>6919780</v>
      </c>
      <c r="K221" s="238" t="s">
        <v>3696</v>
      </c>
      <c r="L221" s="238" t="s">
        <v>61</v>
      </c>
      <c r="M221" s="428"/>
      <c r="N221" s="423"/>
      <c r="O221" s="428" t="s">
        <v>705</v>
      </c>
      <c r="P221" s="428" t="s">
        <v>705</v>
      </c>
      <c r="Q221" s="423"/>
      <c r="R221" s="423"/>
      <c r="S221" s="423" t="s">
        <v>10643</v>
      </c>
      <c r="T221" s="425"/>
      <c r="U221" s="425"/>
      <c r="V221" s="426"/>
      <c r="W221" s="425"/>
      <c r="X221" s="516"/>
      <c r="Y221" s="516"/>
      <c r="Z221" s="516"/>
      <c r="AA221" s="517"/>
      <c r="AB221" s="517"/>
      <c r="AC221" s="518"/>
      <c r="AD221" s="519"/>
      <c r="AE221" s="520"/>
      <c r="AF221" s="520"/>
      <c r="AG221" s="520"/>
      <c r="AH221" s="520"/>
      <c r="AI221" s="520"/>
      <c r="AJ221" s="520"/>
      <c r="AK221" s="520"/>
      <c r="AL221" s="520"/>
      <c r="AM221" s="520"/>
      <c r="AN221" s="520"/>
      <c r="AO221" s="520"/>
      <c r="AP221" s="520"/>
      <c r="AQ221" s="520"/>
      <c r="AR221" s="520"/>
    </row>
    <row r="222" spans="1:44" ht="25.5" customHeight="1">
      <c r="A222" s="238" t="s">
        <v>2111</v>
      </c>
      <c r="B222" s="238" t="s">
        <v>283</v>
      </c>
      <c r="C222" s="238" t="s">
        <v>10644</v>
      </c>
      <c r="D222" s="238" t="s">
        <v>10645</v>
      </c>
      <c r="E222" s="418" t="s">
        <v>10646</v>
      </c>
      <c r="F222" s="419">
        <v>45351</v>
      </c>
      <c r="G222" s="238" t="s">
        <v>72</v>
      </c>
      <c r="H222" s="420">
        <f t="shared" ca="1" si="14"/>
        <v>26.830136986301369</v>
      </c>
      <c r="I222" s="427">
        <v>35702</v>
      </c>
      <c r="J222" s="238">
        <v>72879915</v>
      </c>
      <c r="K222" s="238" t="s">
        <v>3696</v>
      </c>
      <c r="L222" s="238" t="s">
        <v>61</v>
      </c>
      <c r="M222" s="428"/>
      <c r="N222" s="423"/>
      <c r="O222" s="424" t="s">
        <v>67</v>
      </c>
      <c r="P222" s="424" t="s">
        <v>67</v>
      </c>
      <c r="Q222" s="423"/>
      <c r="R222" s="423"/>
      <c r="S222" s="423"/>
      <c r="T222" s="425"/>
      <c r="U222" s="425"/>
      <c r="V222" s="426"/>
      <c r="W222" s="425"/>
      <c r="X222" s="516"/>
      <c r="Y222" s="516"/>
      <c r="Z222" s="516"/>
      <c r="AA222" s="517"/>
      <c r="AB222" s="517"/>
      <c r="AC222" s="518"/>
      <c r="AD222" s="519"/>
      <c r="AE222" s="520"/>
      <c r="AF222" s="520"/>
      <c r="AG222" s="520"/>
      <c r="AH222" s="520"/>
      <c r="AI222" s="520"/>
      <c r="AJ222" s="520"/>
      <c r="AK222" s="520"/>
      <c r="AL222" s="520"/>
      <c r="AM222" s="520"/>
      <c r="AN222" s="520"/>
      <c r="AO222" s="520"/>
      <c r="AP222" s="520"/>
      <c r="AQ222" s="520"/>
      <c r="AR222" s="520"/>
    </row>
    <row r="223" spans="1:44" ht="25.5" customHeight="1">
      <c r="A223" s="238" t="s">
        <v>130</v>
      </c>
      <c r="B223" s="238" t="s">
        <v>4921</v>
      </c>
      <c r="C223" s="238" t="s">
        <v>10647</v>
      </c>
      <c r="D223" s="238" t="s">
        <v>10648</v>
      </c>
      <c r="E223" s="418" t="s">
        <v>10649</v>
      </c>
      <c r="F223" s="419">
        <v>45351</v>
      </c>
      <c r="G223" s="238" t="s">
        <v>57</v>
      </c>
      <c r="H223" s="420">
        <f t="shared" ca="1" si="14"/>
        <v>56.684931506849317</v>
      </c>
      <c r="I223" s="427">
        <v>24805</v>
      </c>
      <c r="J223" s="238">
        <v>9442529</v>
      </c>
      <c r="K223" s="238" t="s">
        <v>3696</v>
      </c>
      <c r="L223" s="238" t="s">
        <v>61</v>
      </c>
      <c r="M223" s="424"/>
      <c r="N223" s="423"/>
      <c r="O223" s="428" t="s">
        <v>705</v>
      </c>
      <c r="P223" s="428" t="s">
        <v>705</v>
      </c>
      <c r="Q223" s="423"/>
      <c r="R223" s="423"/>
      <c r="S223" s="423"/>
      <c r="T223" s="425"/>
      <c r="U223" s="425"/>
      <c r="V223" s="426"/>
      <c r="W223" s="425"/>
      <c r="X223" s="516"/>
      <c r="Y223" s="516"/>
      <c r="Z223" s="516"/>
      <c r="AA223" s="517"/>
      <c r="AB223" s="517"/>
      <c r="AC223" s="518"/>
      <c r="AD223" s="519"/>
      <c r="AE223" s="520"/>
      <c r="AF223" s="520"/>
      <c r="AG223" s="520"/>
      <c r="AH223" s="520"/>
      <c r="AI223" s="520"/>
      <c r="AJ223" s="520"/>
      <c r="AK223" s="520"/>
      <c r="AL223" s="520"/>
      <c r="AM223" s="520"/>
      <c r="AN223" s="520"/>
      <c r="AO223" s="520"/>
      <c r="AP223" s="520"/>
      <c r="AQ223" s="520"/>
      <c r="AR223" s="520"/>
    </row>
    <row r="224" spans="1:44" ht="25.5" customHeight="1">
      <c r="A224" s="238" t="s">
        <v>595</v>
      </c>
      <c r="B224" s="238" t="s">
        <v>4921</v>
      </c>
      <c r="C224" s="238" t="s">
        <v>10650</v>
      </c>
      <c r="D224" s="238" t="s">
        <v>10651</v>
      </c>
      <c r="E224" s="418" t="s">
        <v>10652</v>
      </c>
      <c r="F224" s="419">
        <v>45351</v>
      </c>
      <c r="G224" s="238" t="s">
        <v>57</v>
      </c>
      <c r="H224" s="420">
        <f t="shared" ca="1" si="14"/>
        <v>51.813698630136983</v>
      </c>
      <c r="I224" s="427">
        <v>26583</v>
      </c>
      <c r="J224" s="238">
        <v>9691555</v>
      </c>
      <c r="K224" s="238" t="s">
        <v>3696</v>
      </c>
      <c r="L224" s="238" t="s">
        <v>61</v>
      </c>
      <c r="M224" s="424"/>
      <c r="N224" s="423"/>
      <c r="O224" s="424" t="s">
        <v>67</v>
      </c>
      <c r="P224" s="424" t="s">
        <v>67</v>
      </c>
      <c r="Q224" s="423"/>
      <c r="R224" s="423"/>
      <c r="S224" s="423" t="s">
        <v>9803</v>
      </c>
      <c r="T224" s="425"/>
      <c r="U224" s="425"/>
      <c r="V224" s="426"/>
      <c r="W224" s="425"/>
      <c r="X224" s="516"/>
      <c r="Y224" s="516"/>
      <c r="Z224" s="516"/>
      <c r="AA224" s="517"/>
      <c r="AB224" s="517"/>
      <c r="AC224" s="518"/>
      <c r="AD224" s="519"/>
      <c r="AE224" s="520"/>
      <c r="AF224" s="520"/>
      <c r="AG224" s="520"/>
      <c r="AH224" s="520"/>
      <c r="AI224" s="520"/>
      <c r="AJ224" s="520"/>
      <c r="AK224" s="520"/>
      <c r="AL224" s="520"/>
      <c r="AM224" s="520"/>
      <c r="AN224" s="520"/>
      <c r="AO224" s="520"/>
      <c r="AP224" s="520"/>
      <c r="AQ224" s="520"/>
      <c r="AR224" s="520"/>
    </row>
    <row r="225" spans="1:44" ht="25.5" customHeight="1">
      <c r="A225" s="238" t="s">
        <v>8303</v>
      </c>
      <c r="B225" s="238" t="s">
        <v>4921</v>
      </c>
      <c r="C225" s="238" t="s">
        <v>10653</v>
      </c>
      <c r="D225" s="238" t="s">
        <v>10654</v>
      </c>
      <c r="E225" s="418" t="s">
        <v>10655</v>
      </c>
      <c r="F225" s="419">
        <v>45351</v>
      </c>
      <c r="G225" s="238" t="s">
        <v>72</v>
      </c>
      <c r="H225" s="459">
        <v>47</v>
      </c>
      <c r="I225" s="421" t="s">
        <v>7623</v>
      </c>
      <c r="J225" s="238">
        <v>31189676</v>
      </c>
      <c r="K225" s="238" t="s">
        <v>3696</v>
      </c>
      <c r="L225" s="238" t="s">
        <v>61</v>
      </c>
      <c r="M225" s="428"/>
      <c r="N225" s="423"/>
      <c r="O225" s="424" t="s">
        <v>67</v>
      </c>
      <c r="P225" s="424" t="s">
        <v>67</v>
      </c>
      <c r="Q225" s="423"/>
      <c r="R225" s="423"/>
      <c r="S225" s="423" t="s">
        <v>10176</v>
      </c>
      <c r="T225" s="425"/>
      <c r="U225" s="425"/>
      <c r="V225" s="426"/>
      <c r="W225" s="425"/>
      <c r="X225" s="516"/>
      <c r="Y225" s="516"/>
      <c r="Z225" s="516"/>
      <c r="AA225" s="517"/>
      <c r="AB225" s="517"/>
      <c r="AC225" s="518"/>
      <c r="AD225" s="519"/>
      <c r="AE225" s="520"/>
      <c r="AF225" s="520"/>
      <c r="AG225" s="520"/>
      <c r="AH225" s="520"/>
      <c r="AI225" s="520"/>
      <c r="AJ225" s="520"/>
      <c r="AK225" s="520"/>
      <c r="AL225" s="520"/>
      <c r="AM225" s="520"/>
      <c r="AN225" s="520"/>
      <c r="AO225" s="520"/>
      <c r="AP225" s="520"/>
      <c r="AQ225" s="520"/>
      <c r="AR225" s="520"/>
    </row>
    <row r="226" spans="1:44" ht="25.5" customHeight="1">
      <c r="A226" s="238" t="s">
        <v>583</v>
      </c>
      <c r="B226" s="238" t="s">
        <v>95</v>
      </c>
      <c r="C226" s="238" t="s">
        <v>10656</v>
      </c>
      <c r="D226" s="238" t="s">
        <v>10657</v>
      </c>
      <c r="E226" s="418" t="s">
        <v>10658</v>
      </c>
      <c r="F226" s="419">
        <v>45352</v>
      </c>
      <c r="G226" s="238" t="s">
        <v>72</v>
      </c>
      <c r="H226" s="459">
        <v>25</v>
      </c>
      <c r="I226" s="421" t="s">
        <v>7623</v>
      </c>
      <c r="J226" s="238">
        <v>73330274</v>
      </c>
      <c r="K226" s="238" t="s">
        <v>3696</v>
      </c>
      <c r="L226" s="238" t="s">
        <v>61</v>
      </c>
      <c r="M226" s="423"/>
      <c r="N226" s="423"/>
      <c r="O226" s="424" t="s">
        <v>67</v>
      </c>
      <c r="P226" s="424" t="s">
        <v>67</v>
      </c>
      <c r="Q226" s="424"/>
      <c r="R226" s="424"/>
      <c r="S226" s="424"/>
      <c r="T226" s="425"/>
      <c r="U226" s="425"/>
      <c r="V226" s="426"/>
      <c r="W226" s="425"/>
      <c r="X226" s="516"/>
      <c r="Y226" s="516"/>
      <c r="Z226" s="516"/>
      <c r="AA226" s="517"/>
      <c r="AB226" s="517"/>
      <c r="AC226" s="518"/>
      <c r="AD226" s="519"/>
      <c r="AE226" s="520"/>
      <c r="AF226" s="520"/>
      <c r="AG226" s="520"/>
      <c r="AH226" s="520"/>
      <c r="AI226" s="520"/>
      <c r="AJ226" s="520"/>
      <c r="AK226" s="520"/>
      <c r="AL226" s="520"/>
      <c r="AM226" s="520"/>
      <c r="AN226" s="520"/>
      <c r="AO226" s="520"/>
      <c r="AP226" s="520"/>
      <c r="AQ226" s="520"/>
      <c r="AR226" s="520"/>
    </row>
    <row r="227" spans="1:44" ht="25.5" customHeight="1">
      <c r="A227" s="238" t="s">
        <v>809</v>
      </c>
      <c r="B227" s="238" t="s">
        <v>9301</v>
      </c>
      <c r="C227" s="238" t="s">
        <v>10659</v>
      </c>
      <c r="D227" s="238" t="s">
        <v>10660</v>
      </c>
      <c r="E227" s="418" t="s">
        <v>10661</v>
      </c>
      <c r="F227" s="419">
        <v>45352</v>
      </c>
      <c r="G227" s="238" t="s">
        <v>72</v>
      </c>
      <c r="H227" s="420">
        <f t="shared" ref="H227:H232" ca="1" si="15">(TODAY()-I227)/365</f>
        <v>51.920547945205477</v>
      </c>
      <c r="I227" s="427">
        <v>26544</v>
      </c>
      <c r="J227" s="238">
        <v>15741131</v>
      </c>
      <c r="K227" s="238" t="s">
        <v>3696</v>
      </c>
      <c r="L227" s="238" t="s">
        <v>61</v>
      </c>
      <c r="M227" s="424"/>
      <c r="N227" s="423"/>
      <c r="O227" s="424" t="s">
        <v>67</v>
      </c>
      <c r="P227" s="424" t="s">
        <v>67</v>
      </c>
      <c r="Q227" s="423"/>
      <c r="R227" s="423"/>
      <c r="S227" s="423"/>
      <c r="T227" s="425"/>
      <c r="U227" s="425"/>
      <c r="V227" s="426"/>
      <c r="W227" s="425"/>
      <c r="X227" s="516"/>
      <c r="Y227" s="516"/>
      <c r="Z227" s="516"/>
      <c r="AA227" s="517"/>
      <c r="AB227" s="517"/>
      <c r="AC227" s="518"/>
      <c r="AD227" s="519"/>
      <c r="AE227" s="520"/>
      <c r="AF227" s="520"/>
      <c r="AG227" s="520"/>
      <c r="AH227" s="520"/>
      <c r="AI227" s="520"/>
      <c r="AJ227" s="520"/>
      <c r="AK227" s="520"/>
      <c r="AL227" s="520"/>
      <c r="AM227" s="520"/>
      <c r="AN227" s="520"/>
      <c r="AO227" s="520"/>
      <c r="AP227" s="520"/>
      <c r="AQ227" s="520"/>
      <c r="AR227" s="520"/>
    </row>
    <row r="228" spans="1:44" ht="25.5" customHeight="1">
      <c r="A228" s="387" t="s">
        <v>2111</v>
      </c>
      <c r="B228" s="238" t="s">
        <v>283</v>
      </c>
      <c r="C228" s="387" t="s">
        <v>10662</v>
      </c>
      <c r="D228" s="387" t="s">
        <v>10663</v>
      </c>
      <c r="E228" s="418" t="s">
        <v>10664</v>
      </c>
      <c r="F228" s="419">
        <v>45355</v>
      </c>
      <c r="G228" s="238" t="s">
        <v>72</v>
      </c>
      <c r="H228" s="420">
        <f t="shared" ca="1" si="15"/>
        <v>30.769863013698629</v>
      </c>
      <c r="I228" s="427">
        <v>34264</v>
      </c>
      <c r="J228" s="387">
        <v>48173360</v>
      </c>
      <c r="K228" s="238" t="s">
        <v>10346</v>
      </c>
      <c r="L228" s="238" t="s">
        <v>61</v>
      </c>
      <c r="M228" s="428"/>
      <c r="N228" s="423"/>
      <c r="O228" s="428" t="s">
        <v>705</v>
      </c>
      <c r="P228" s="428" t="s">
        <v>705</v>
      </c>
      <c r="Q228" s="423"/>
      <c r="R228" s="423"/>
      <c r="S228" s="423" t="s">
        <v>10665</v>
      </c>
      <c r="T228" s="425"/>
      <c r="U228" s="425"/>
      <c r="V228" s="426"/>
      <c r="W228" s="425"/>
      <c r="X228" s="516"/>
      <c r="Y228" s="516"/>
      <c r="Z228" s="516"/>
      <c r="AA228" s="516"/>
      <c r="AB228" s="516"/>
      <c r="AC228" s="519"/>
      <c r="AD228" s="519"/>
      <c r="AE228" s="520"/>
      <c r="AF228" s="520"/>
      <c r="AG228" s="520"/>
      <c r="AH228" s="520"/>
      <c r="AI228" s="520"/>
      <c r="AJ228" s="520"/>
      <c r="AK228" s="520"/>
      <c r="AL228" s="520"/>
      <c r="AM228" s="520"/>
      <c r="AN228" s="520"/>
      <c r="AO228" s="520"/>
      <c r="AP228" s="520"/>
      <c r="AQ228" s="520"/>
      <c r="AR228" s="520"/>
    </row>
    <row r="229" spans="1:44" ht="25.5" customHeight="1">
      <c r="A229" s="389" t="s">
        <v>928</v>
      </c>
      <c r="B229" s="238" t="s">
        <v>283</v>
      </c>
      <c r="C229" s="389" t="s">
        <v>10662</v>
      </c>
      <c r="D229" s="389" t="s">
        <v>10666</v>
      </c>
      <c r="E229" s="418" t="s">
        <v>10667</v>
      </c>
      <c r="F229" s="419">
        <v>45355</v>
      </c>
      <c r="G229" s="238" t="s">
        <v>72</v>
      </c>
      <c r="H229" s="420">
        <f t="shared" ca="1" si="15"/>
        <v>30.865753424657534</v>
      </c>
      <c r="I229" s="427">
        <v>34229</v>
      </c>
      <c r="J229" s="389">
        <v>70306731</v>
      </c>
      <c r="K229" s="238" t="s">
        <v>3696</v>
      </c>
      <c r="L229" s="238" t="s">
        <v>61</v>
      </c>
      <c r="M229" s="424"/>
      <c r="N229" s="423"/>
      <c r="O229" s="424" t="s">
        <v>67</v>
      </c>
      <c r="P229" s="424" t="s">
        <v>67</v>
      </c>
      <c r="Q229" s="423"/>
      <c r="R229" s="423"/>
      <c r="S229" s="423"/>
      <c r="T229" s="425"/>
      <c r="U229" s="425"/>
      <c r="V229" s="426"/>
      <c r="W229" s="425"/>
      <c r="X229" s="516"/>
      <c r="Y229" s="516"/>
      <c r="Z229" s="516"/>
      <c r="AA229" s="516"/>
      <c r="AB229" s="516"/>
      <c r="AC229" s="519"/>
      <c r="AD229" s="519"/>
      <c r="AE229" s="520"/>
      <c r="AF229" s="520"/>
      <c r="AG229" s="520"/>
      <c r="AH229" s="520"/>
      <c r="AI229" s="520"/>
      <c r="AJ229" s="520"/>
      <c r="AK229" s="520"/>
      <c r="AL229" s="520"/>
      <c r="AM229" s="520"/>
      <c r="AN229" s="520"/>
      <c r="AO229" s="520"/>
      <c r="AP229" s="520"/>
      <c r="AQ229" s="520"/>
      <c r="AR229" s="520"/>
    </row>
    <row r="230" spans="1:44" ht="25.5" customHeight="1">
      <c r="A230" s="431" t="s">
        <v>2111</v>
      </c>
      <c r="B230" s="238" t="s">
        <v>283</v>
      </c>
      <c r="C230" s="431" t="s">
        <v>10662</v>
      </c>
      <c r="D230" s="431" t="s">
        <v>10668</v>
      </c>
      <c r="E230" s="418" t="s">
        <v>10669</v>
      </c>
      <c r="F230" s="419">
        <v>45355</v>
      </c>
      <c r="G230" s="238" t="s">
        <v>72</v>
      </c>
      <c r="H230" s="420">
        <f t="shared" ca="1" si="15"/>
        <v>26.517808219178082</v>
      </c>
      <c r="I230" s="427">
        <v>35816</v>
      </c>
      <c r="J230" s="431">
        <v>73984193</v>
      </c>
      <c r="K230" s="238" t="s">
        <v>10346</v>
      </c>
      <c r="L230" s="238" t="s">
        <v>61</v>
      </c>
      <c r="M230" s="424"/>
      <c r="N230" s="423"/>
      <c r="O230" s="424" t="s">
        <v>67</v>
      </c>
      <c r="P230" s="424" t="s">
        <v>67</v>
      </c>
      <c r="Q230" s="423"/>
      <c r="R230" s="423"/>
      <c r="S230" s="423" t="s">
        <v>10665</v>
      </c>
      <c r="T230" s="425"/>
      <c r="U230" s="425"/>
      <c r="V230" s="426"/>
      <c r="W230" s="425"/>
      <c r="X230" s="516"/>
      <c r="Y230" s="516"/>
      <c r="Z230" s="516"/>
      <c r="AA230" s="516"/>
      <c r="AB230" s="516"/>
      <c r="AC230" s="519"/>
      <c r="AD230" s="519"/>
      <c r="AE230" s="520"/>
      <c r="AF230" s="520"/>
      <c r="AG230" s="520"/>
      <c r="AH230" s="520"/>
      <c r="AI230" s="520"/>
      <c r="AJ230" s="520"/>
      <c r="AK230" s="520"/>
      <c r="AL230" s="520"/>
      <c r="AM230" s="520"/>
      <c r="AN230" s="520"/>
      <c r="AO230" s="520"/>
      <c r="AP230" s="520"/>
      <c r="AQ230" s="520"/>
      <c r="AR230" s="520"/>
    </row>
    <row r="231" spans="1:44" ht="25.5" customHeight="1">
      <c r="A231" s="387" t="s">
        <v>49</v>
      </c>
      <c r="B231" s="238" t="s">
        <v>58</v>
      </c>
      <c r="C231" s="387" t="s">
        <v>10670</v>
      </c>
      <c r="D231" s="387" t="s">
        <v>10671</v>
      </c>
      <c r="E231" s="452" t="s">
        <v>10672</v>
      </c>
      <c r="F231" s="419">
        <v>45355</v>
      </c>
      <c r="G231" s="238" t="s">
        <v>72</v>
      </c>
      <c r="H231" s="420">
        <f t="shared" ca="1" si="15"/>
        <v>28.947945205479453</v>
      </c>
      <c r="I231" s="427">
        <v>34929</v>
      </c>
      <c r="J231" s="387">
        <v>70273650</v>
      </c>
      <c r="K231" s="238" t="s">
        <v>3679</v>
      </c>
      <c r="L231" s="238" t="s">
        <v>61</v>
      </c>
      <c r="M231" s="428"/>
      <c r="N231" s="423"/>
      <c r="O231" s="424" t="s">
        <v>67</v>
      </c>
      <c r="P231" s="424" t="s">
        <v>67</v>
      </c>
      <c r="Q231" s="423"/>
      <c r="R231" s="423"/>
      <c r="S231" s="423"/>
      <c r="T231" s="425"/>
      <c r="U231" s="425"/>
      <c r="V231" s="426"/>
      <c r="W231" s="425"/>
      <c r="X231" s="516"/>
      <c r="Y231" s="516"/>
      <c r="Z231" s="516"/>
      <c r="AA231" s="516"/>
      <c r="AB231" s="516"/>
      <c r="AC231" s="519"/>
      <c r="AD231" s="519"/>
      <c r="AE231" s="520"/>
      <c r="AF231" s="520"/>
      <c r="AG231" s="520"/>
      <c r="AH231" s="520"/>
      <c r="AI231" s="520"/>
      <c r="AJ231" s="520"/>
      <c r="AK231" s="520"/>
      <c r="AL231" s="520"/>
      <c r="AM231" s="520"/>
      <c r="AN231" s="520"/>
      <c r="AO231" s="520"/>
      <c r="AP231" s="520"/>
      <c r="AQ231" s="520"/>
      <c r="AR231" s="520"/>
    </row>
    <row r="232" spans="1:44" ht="25.5" customHeight="1">
      <c r="A232" s="431" t="s">
        <v>49</v>
      </c>
      <c r="B232" s="238" t="s">
        <v>58</v>
      </c>
      <c r="C232" s="431" t="s">
        <v>10670</v>
      </c>
      <c r="D232" s="431" t="s">
        <v>10673</v>
      </c>
      <c r="E232" s="452" t="s">
        <v>10674</v>
      </c>
      <c r="F232" s="419">
        <v>45355</v>
      </c>
      <c r="G232" s="238" t="s">
        <v>72</v>
      </c>
      <c r="H232" s="420">
        <f t="shared" ca="1" si="15"/>
        <v>28.284931506849315</v>
      </c>
      <c r="I232" s="427">
        <v>35171</v>
      </c>
      <c r="J232" s="431">
        <v>73235385</v>
      </c>
      <c r="K232" s="238" t="s">
        <v>3679</v>
      </c>
      <c r="L232" s="238" t="s">
        <v>61</v>
      </c>
      <c r="M232" s="428"/>
      <c r="N232" s="423"/>
      <c r="O232" s="428" t="s">
        <v>705</v>
      </c>
      <c r="P232" s="428" t="s">
        <v>705</v>
      </c>
      <c r="Q232" s="423"/>
      <c r="R232" s="423"/>
      <c r="S232" s="423"/>
      <c r="T232" s="425"/>
      <c r="U232" s="425"/>
      <c r="V232" s="426"/>
      <c r="W232" s="425"/>
      <c r="X232" s="516"/>
      <c r="Y232" s="516"/>
      <c r="Z232" s="516"/>
      <c r="AA232" s="516"/>
      <c r="AB232" s="516"/>
      <c r="AC232" s="519"/>
      <c r="AD232" s="519"/>
      <c r="AE232" s="520"/>
      <c r="AF232" s="520"/>
      <c r="AG232" s="520"/>
      <c r="AH232" s="520"/>
      <c r="AI232" s="520"/>
      <c r="AJ232" s="520"/>
      <c r="AK232" s="520"/>
      <c r="AL232" s="520"/>
      <c r="AM232" s="520"/>
      <c r="AN232" s="520"/>
      <c r="AO232" s="520"/>
      <c r="AP232" s="520"/>
      <c r="AQ232" s="520"/>
      <c r="AR232" s="520"/>
    </row>
    <row r="233" spans="1:44" ht="25.5" customHeight="1">
      <c r="A233" s="387" t="s">
        <v>270</v>
      </c>
      <c r="B233" s="238" t="s">
        <v>58</v>
      </c>
      <c r="C233" s="387" t="s">
        <v>10670</v>
      </c>
      <c r="D233" s="387" t="s">
        <v>10675</v>
      </c>
      <c r="E233" s="452" t="s">
        <v>10676</v>
      </c>
      <c r="F233" s="419">
        <v>45355</v>
      </c>
      <c r="G233" s="238" t="s">
        <v>57</v>
      </c>
      <c r="H233" s="459">
        <v>37</v>
      </c>
      <c r="I233" s="421" t="s">
        <v>7623</v>
      </c>
      <c r="J233" s="387">
        <v>44007252</v>
      </c>
      <c r="K233" s="238" t="s">
        <v>3696</v>
      </c>
      <c r="L233" s="238" t="s">
        <v>61</v>
      </c>
      <c r="M233" s="428"/>
      <c r="N233" s="423"/>
      <c r="O233" s="428" t="s">
        <v>705</v>
      </c>
      <c r="P233" s="428" t="s">
        <v>705</v>
      </c>
      <c r="Q233" s="423"/>
      <c r="R233" s="423"/>
      <c r="S233" s="423"/>
      <c r="T233" s="425"/>
      <c r="U233" s="425"/>
      <c r="V233" s="426"/>
      <c r="W233" s="425"/>
      <c r="X233" s="516"/>
      <c r="Y233" s="516"/>
      <c r="Z233" s="516"/>
      <c r="AA233" s="516"/>
      <c r="AB233" s="516"/>
      <c r="AC233" s="519"/>
      <c r="AD233" s="519"/>
      <c r="AE233" s="520"/>
      <c r="AF233" s="520"/>
      <c r="AG233" s="520"/>
      <c r="AH233" s="520"/>
      <c r="AI233" s="520"/>
      <c r="AJ233" s="520"/>
      <c r="AK233" s="520"/>
      <c r="AL233" s="520"/>
      <c r="AM233" s="520"/>
      <c r="AN233" s="520"/>
      <c r="AO233" s="520"/>
      <c r="AP233" s="520"/>
      <c r="AQ233" s="520"/>
      <c r="AR233" s="520"/>
    </row>
    <row r="234" spans="1:44" ht="25.5" customHeight="1">
      <c r="A234" s="238" t="s">
        <v>156</v>
      </c>
      <c r="B234" s="238" t="s">
        <v>4921</v>
      </c>
      <c r="C234" s="238" t="s">
        <v>10677</v>
      </c>
      <c r="D234" s="238" t="s">
        <v>10678</v>
      </c>
      <c r="E234" s="452" t="s">
        <v>10679</v>
      </c>
      <c r="F234" s="419">
        <v>45355</v>
      </c>
      <c r="G234" s="238" t="s">
        <v>57</v>
      </c>
      <c r="H234" s="459">
        <v>18</v>
      </c>
      <c r="I234" s="421" t="s">
        <v>7623</v>
      </c>
      <c r="J234" s="238">
        <v>63194040</v>
      </c>
      <c r="K234" s="238" t="s">
        <v>9382</v>
      </c>
      <c r="L234" s="238" t="s">
        <v>61</v>
      </c>
      <c r="M234" s="428"/>
      <c r="N234" s="423"/>
      <c r="O234" s="424" t="s">
        <v>67</v>
      </c>
      <c r="P234" s="424" t="s">
        <v>67</v>
      </c>
      <c r="Q234" s="423"/>
      <c r="R234" s="423"/>
      <c r="S234" s="423" t="s">
        <v>10680</v>
      </c>
      <c r="T234" s="425"/>
      <c r="U234" s="425"/>
      <c r="V234" s="426"/>
      <c r="W234" s="425"/>
      <c r="X234" s="516"/>
      <c r="Y234" s="516"/>
      <c r="Z234" s="516"/>
      <c r="AA234" s="516"/>
      <c r="AB234" s="516"/>
      <c r="AC234" s="519"/>
      <c r="AD234" s="519"/>
      <c r="AE234" s="520"/>
      <c r="AF234" s="520"/>
      <c r="AG234" s="520"/>
      <c r="AH234" s="520"/>
      <c r="AI234" s="520"/>
      <c r="AJ234" s="520"/>
      <c r="AK234" s="520"/>
      <c r="AL234" s="520"/>
      <c r="AM234" s="520"/>
      <c r="AN234" s="520"/>
      <c r="AO234" s="520"/>
      <c r="AP234" s="520"/>
      <c r="AQ234" s="520"/>
      <c r="AR234" s="520"/>
    </row>
    <row r="235" spans="1:44" ht="25.5" customHeight="1">
      <c r="A235" s="238" t="s">
        <v>156</v>
      </c>
      <c r="B235" s="238" t="s">
        <v>4921</v>
      </c>
      <c r="C235" s="238" t="s">
        <v>10681</v>
      </c>
      <c r="D235" s="238" t="s">
        <v>10682</v>
      </c>
      <c r="E235" s="452" t="s">
        <v>10683</v>
      </c>
      <c r="F235" s="419">
        <v>45356</v>
      </c>
      <c r="G235" s="238" t="s">
        <v>72</v>
      </c>
      <c r="H235" s="420">
        <f t="shared" ref="H235:H236" ca="1" si="16">(TODAY()-I235)/365</f>
        <v>65.599999999999994</v>
      </c>
      <c r="I235" s="427">
        <v>21551</v>
      </c>
      <c r="J235" s="238">
        <v>8953718</v>
      </c>
      <c r="K235" s="238" t="s">
        <v>3696</v>
      </c>
      <c r="L235" s="238" t="s">
        <v>61</v>
      </c>
      <c r="M235" s="424"/>
      <c r="N235" s="423"/>
      <c r="O235" s="424" t="s">
        <v>67</v>
      </c>
      <c r="P235" s="424" t="s">
        <v>67</v>
      </c>
      <c r="Q235" s="423"/>
      <c r="R235" s="423"/>
      <c r="S235" s="423" t="s">
        <v>10684</v>
      </c>
      <c r="T235" s="425"/>
      <c r="U235" s="425"/>
      <c r="V235" s="426"/>
      <c r="W235" s="425"/>
      <c r="X235" s="516"/>
      <c r="Y235" s="516"/>
      <c r="Z235" s="516"/>
      <c r="AA235" s="516"/>
      <c r="AB235" s="516"/>
      <c r="AC235" s="519"/>
      <c r="AD235" s="519"/>
      <c r="AE235" s="520"/>
      <c r="AF235" s="520"/>
      <c r="AG235" s="520"/>
      <c r="AH235" s="520"/>
      <c r="AI235" s="520"/>
      <c r="AJ235" s="520"/>
      <c r="AK235" s="520"/>
      <c r="AL235" s="520"/>
      <c r="AM235" s="520"/>
      <c r="AN235" s="520"/>
      <c r="AO235" s="520"/>
      <c r="AP235" s="520"/>
      <c r="AQ235" s="520"/>
      <c r="AR235" s="520"/>
    </row>
    <row r="236" spans="1:44" ht="25.5" customHeight="1">
      <c r="A236" s="238" t="s">
        <v>5805</v>
      </c>
      <c r="B236" s="238" t="s">
        <v>4921</v>
      </c>
      <c r="C236" s="238" t="s">
        <v>10685</v>
      </c>
      <c r="D236" s="238" t="s">
        <v>10686</v>
      </c>
      <c r="E236" s="452" t="s">
        <v>10687</v>
      </c>
      <c r="F236" s="419">
        <v>45356</v>
      </c>
      <c r="G236" s="238" t="s">
        <v>57</v>
      </c>
      <c r="H236" s="420">
        <f t="shared" ca="1" si="16"/>
        <v>67.273972602739732</v>
      </c>
      <c r="I236" s="427">
        <v>20940</v>
      </c>
      <c r="J236" s="238">
        <v>25019147</v>
      </c>
      <c r="K236" s="387" t="s">
        <v>3696</v>
      </c>
      <c r="L236" s="238" t="s">
        <v>61</v>
      </c>
      <c r="M236" s="424"/>
      <c r="N236" s="423"/>
      <c r="O236" s="428" t="s">
        <v>705</v>
      </c>
      <c r="P236" s="428" t="s">
        <v>705</v>
      </c>
      <c r="Q236" s="423"/>
      <c r="R236" s="423"/>
      <c r="S236" s="423" t="s">
        <v>8050</v>
      </c>
      <c r="T236" s="425" t="s">
        <v>378</v>
      </c>
      <c r="U236" s="425" t="s">
        <v>10688</v>
      </c>
      <c r="V236" s="426">
        <v>2.8235000000000001</v>
      </c>
      <c r="W236" s="425" t="s">
        <v>10689</v>
      </c>
      <c r="X236" s="516"/>
      <c r="Y236" s="516"/>
      <c r="Z236" s="516"/>
      <c r="AA236" s="517"/>
      <c r="AB236" s="517"/>
      <c r="AC236" s="518"/>
      <c r="AD236" s="519"/>
      <c r="AE236" s="520"/>
      <c r="AF236" s="520"/>
      <c r="AG236" s="520"/>
      <c r="AH236" s="520"/>
      <c r="AI236" s="520"/>
      <c r="AJ236" s="520"/>
      <c r="AK236" s="520"/>
      <c r="AL236" s="520"/>
      <c r="AM236" s="520"/>
      <c r="AN236" s="520"/>
      <c r="AO236" s="520"/>
      <c r="AP236" s="520"/>
      <c r="AQ236" s="520"/>
      <c r="AR236" s="520"/>
    </row>
    <row r="237" spans="1:44" ht="25.5" customHeight="1">
      <c r="A237" s="238" t="s">
        <v>88</v>
      </c>
      <c r="B237" s="238" t="s">
        <v>95</v>
      </c>
      <c r="C237" s="238" t="s">
        <v>10690</v>
      </c>
      <c r="D237" s="238" t="s">
        <v>10691</v>
      </c>
      <c r="E237" s="452" t="s">
        <v>10692</v>
      </c>
      <c r="F237" s="419">
        <v>45357</v>
      </c>
      <c r="G237" s="238" t="s">
        <v>72</v>
      </c>
      <c r="H237" s="459">
        <v>36</v>
      </c>
      <c r="I237" s="421" t="s">
        <v>7623</v>
      </c>
      <c r="J237" s="238">
        <v>47791248</v>
      </c>
      <c r="K237" s="238" t="s">
        <v>3696</v>
      </c>
      <c r="L237" s="238" t="s">
        <v>61</v>
      </c>
      <c r="M237" s="428"/>
      <c r="N237" s="423"/>
      <c r="O237" s="428" t="s">
        <v>705</v>
      </c>
      <c r="P237" s="428" t="s">
        <v>705</v>
      </c>
      <c r="Q237" s="423"/>
      <c r="R237" s="423"/>
      <c r="S237" s="423"/>
      <c r="T237" s="425"/>
      <c r="U237" s="425"/>
      <c r="V237" s="426"/>
      <c r="W237" s="425"/>
      <c r="X237" s="516"/>
      <c r="Y237" s="516"/>
      <c r="Z237" s="516"/>
      <c r="AA237" s="517"/>
      <c r="AB237" s="517"/>
      <c r="AC237" s="518"/>
      <c r="AD237" s="519"/>
      <c r="AE237" s="520"/>
      <c r="AF237" s="520"/>
      <c r="AG237" s="520"/>
      <c r="AH237" s="520"/>
      <c r="AI237" s="520"/>
      <c r="AJ237" s="520"/>
      <c r="AK237" s="520"/>
      <c r="AL237" s="520"/>
      <c r="AM237" s="520"/>
      <c r="AN237" s="520"/>
      <c r="AO237" s="520"/>
      <c r="AP237" s="520"/>
      <c r="AQ237" s="520"/>
      <c r="AR237" s="520"/>
    </row>
    <row r="238" spans="1:44" ht="25.5" customHeight="1">
      <c r="A238" s="238" t="s">
        <v>10693</v>
      </c>
      <c r="B238" s="238" t="s">
        <v>95</v>
      </c>
      <c r="C238" s="238" t="s">
        <v>10694</v>
      </c>
      <c r="D238" s="238" t="s">
        <v>10695</v>
      </c>
      <c r="E238" s="454" t="s">
        <v>10696</v>
      </c>
      <c r="F238" s="419">
        <v>45357</v>
      </c>
      <c r="G238" s="238" t="s">
        <v>72</v>
      </c>
      <c r="H238" s="459">
        <v>37</v>
      </c>
      <c r="I238" s="421" t="s">
        <v>7623</v>
      </c>
      <c r="J238" s="238">
        <v>44131112</v>
      </c>
      <c r="K238" s="238" t="s">
        <v>3696</v>
      </c>
      <c r="L238" s="238" t="s">
        <v>61</v>
      </c>
      <c r="M238" s="428"/>
      <c r="N238" s="423"/>
      <c r="O238" s="428" t="s">
        <v>705</v>
      </c>
      <c r="P238" s="428" t="s">
        <v>705</v>
      </c>
      <c r="Q238" s="423"/>
      <c r="R238" s="423"/>
      <c r="S238" s="423"/>
      <c r="T238" s="425"/>
      <c r="U238" s="425"/>
      <c r="V238" s="426"/>
      <c r="W238" s="425"/>
      <c r="X238" s="516"/>
      <c r="Y238" s="516"/>
      <c r="Z238" s="516"/>
      <c r="AA238" s="517"/>
      <c r="AB238" s="517"/>
      <c r="AC238" s="518"/>
      <c r="AD238" s="519"/>
      <c r="AE238" s="520"/>
      <c r="AF238" s="520"/>
      <c r="AG238" s="520"/>
      <c r="AH238" s="520"/>
      <c r="AI238" s="520"/>
      <c r="AJ238" s="520"/>
      <c r="AK238" s="520"/>
      <c r="AL238" s="520"/>
      <c r="AM238" s="520"/>
      <c r="AN238" s="520"/>
      <c r="AO238" s="520"/>
      <c r="AP238" s="520"/>
      <c r="AQ238" s="520"/>
      <c r="AR238" s="520"/>
    </row>
    <row r="239" spans="1:44" ht="25.5" customHeight="1">
      <c r="A239" s="238" t="s">
        <v>156</v>
      </c>
      <c r="B239" s="238" t="s">
        <v>4921</v>
      </c>
      <c r="C239" s="238" t="s">
        <v>10697</v>
      </c>
      <c r="D239" s="238" t="s">
        <v>10698</v>
      </c>
      <c r="E239" s="454" t="s">
        <v>10699</v>
      </c>
      <c r="F239" s="419">
        <v>45357</v>
      </c>
      <c r="G239" s="238" t="s">
        <v>72</v>
      </c>
      <c r="H239" s="459">
        <v>60</v>
      </c>
      <c r="I239" s="421" t="s">
        <v>7623</v>
      </c>
      <c r="J239" s="238">
        <v>6262006</v>
      </c>
      <c r="K239" s="238" t="s">
        <v>3696</v>
      </c>
      <c r="L239" s="238" t="s">
        <v>61</v>
      </c>
      <c r="M239" s="424"/>
      <c r="N239" s="423"/>
      <c r="O239" s="424" t="s">
        <v>67</v>
      </c>
      <c r="P239" s="424" t="s">
        <v>67</v>
      </c>
      <c r="Q239" s="423"/>
      <c r="R239" s="423"/>
      <c r="S239" s="423" t="s">
        <v>8907</v>
      </c>
      <c r="T239" s="425"/>
      <c r="U239" s="425"/>
      <c r="V239" s="426"/>
      <c r="W239" s="425"/>
      <c r="X239" s="516"/>
      <c r="Y239" s="516"/>
      <c r="Z239" s="516"/>
      <c r="AA239" s="517"/>
      <c r="AB239" s="517"/>
      <c r="AC239" s="518"/>
      <c r="AD239" s="519"/>
      <c r="AE239" s="520"/>
      <c r="AF239" s="520"/>
      <c r="AG239" s="520"/>
      <c r="AH239" s="520"/>
      <c r="AI239" s="520"/>
      <c r="AJ239" s="520"/>
      <c r="AK239" s="520"/>
      <c r="AL239" s="520"/>
      <c r="AM239" s="520"/>
      <c r="AN239" s="520"/>
      <c r="AO239" s="520"/>
      <c r="AP239" s="520"/>
      <c r="AQ239" s="520"/>
      <c r="AR239" s="520"/>
    </row>
    <row r="240" spans="1:44" ht="25.5" customHeight="1">
      <c r="A240" s="238" t="s">
        <v>6022</v>
      </c>
      <c r="B240" s="238" t="s">
        <v>4921</v>
      </c>
      <c r="C240" s="238" t="s">
        <v>10700</v>
      </c>
      <c r="D240" s="238" t="s">
        <v>10701</v>
      </c>
      <c r="E240" s="454" t="s">
        <v>10702</v>
      </c>
      <c r="F240" s="419">
        <v>45358</v>
      </c>
      <c r="G240" s="238" t="s">
        <v>57</v>
      </c>
      <c r="H240" s="420">
        <f t="shared" ref="H240:H246" ca="1" si="17">(TODAY()-I240)/365</f>
        <v>49.627397260273973</v>
      </c>
      <c r="I240" s="427">
        <v>27381</v>
      </c>
      <c r="J240" s="238">
        <v>9901282</v>
      </c>
      <c r="K240" s="238" t="s">
        <v>3696</v>
      </c>
      <c r="L240" s="238" t="s">
        <v>61</v>
      </c>
      <c r="M240" s="424"/>
      <c r="N240" s="423"/>
      <c r="O240" s="428" t="s">
        <v>705</v>
      </c>
      <c r="P240" s="428" t="s">
        <v>705</v>
      </c>
      <c r="Q240" s="423"/>
      <c r="R240" s="423"/>
      <c r="S240" s="423" t="s">
        <v>8050</v>
      </c>
      <c r="T240" s="425"/>
      <c r="U240" s="425"/>
      <c r="V240" s="426"/>
      <c r="W240" s="425"/>
      <c r="X240" s="516"/>
      <c r="Y240" s="516"/>
      <c r="Z240" s="516"/>
      <c r="AA240" s="517"/>
      <c r="AB240" s="517"/>
      <c r="AC240" s="518"/>
      <c r="AD240" s="519"/>
      <c r="AE240" s="520"/>
      <c r="AF240" s="520"/>
      <c r="AG240" s="520"/>
      <c r="AH240" s="520"/>
      <c r="AI240" s="520"/>
      <c r="AJ240" s="520"/>
      <c r="AK240" s="520"/>
      <c r="AL240" s="520"/>
      <c r="AM240" s="520"/>
      <c r="AN240" s="520"/>
      <c r="AO240" s="520"/>
      <c r="AP240" s="520"/>
      <c r="AQ240" s="520"/>
      <c r="AR240" s="520"/>
    </row>
    <row r="241" spans="1:44" ht="25.5" customHeight="1">
      <c r="A241" s="238" t="s">
        <v>130</v>
      </c>
      <c r="B241" s="238" t="s">
        <v>4921</v>
      </c>
      <c r="C241" s="238" t="s">
        <v>10703</v>
      </c>
      <c r="D241" s="238" t="s">
        <v>10704</v>
      </c>
      <c r="E241" s="454" t="s">
        <v>10705</v>
      </c>
      <c r="F241" s="419">
        <v>45358</v>
      </c>
      <c r="G241" s="238" t="s">
        <v>57</v>
      </c>
      <c r="H241" s="420">
        <f t="shared" ca="1" si="17"/>
        <v>35.994520547945207</v>
      </c>
      <c r="I241" s="427">
        <v>32357</v>
      </c>
      <c r="J241" s="238">
        <v>45810931</v>
      </c>
      <c r="K241" s="238" t="s">
        <v>3696</v>
      </c>
      <c r="L241" s="238" t="s">
        <v>61</v>
      </c>
      <c r="M241" s="424"/>
      <c r="N241" s="423"/>
      <c r="O241" s="424" t="s">
        <v>67</v>
      </c>
      <c r="P241" s="424" t="s">
        <v>67</v>
      </c>
      <c r="Q241" s="423"/>
      <c r="R241" s="423"/>
      <c r="S241" s="423"/>
      <c r="T241" s="425"/>
      <c r="U241" s="425"/>
      <c r="V241" s="426"/>
      <c r="W241" s="425"/>
      <c r="X241" s="516"/>
      <c r="Y241" s="516"/>
      <c r="Z241" s="516"/>
      <c r="AA241" s="517"/>
      <c r="AB241" s="517"/>
      <c r="AC241" s="518"/>
      <c r="AD241" s="519"/>
      <c r="AE241" s="520"/>
      <c r="AF241" s="520"/>
      <c r="AG241" s="520"/>
      <c r="AH241" s="520"/>
      <c r="AI241" s="520"/>
      <c r="AJ241" s="520"/>
      <c r="AK241" s="520"/>
      <c r="AL241" s="520"/>
      <c r="AM241" s="520"/>
      <c r="AN241" s="520"/>
      <c r="AO241" s="520"/>
      <c r="AP241" s="520"/>
      <c r="AQ241" s="520"/>
      <c r="AR241" s="520"/>
    </row>
    <row r="242" spans="1:44" ht="25.5" customHeight="1">
      <c r="A242" s="238" t="s">
        <v>130</v>
      </c>
      <c r="B242" s="238" t="s">
        <v>4921</v>
      </c>
      <c r="C242" s="238" t="s">
        <v>10706</v>
      </c>
      <c r="D242" s="238" t="s">
        <v>10707</v>
      </c>
      <c r="E242" s="454" t="s">
        <v>10708</v>
      </c>
      <c r="F242" s="419">
        <v>45358</v>
      </c>
      <c r="G242" s="238" t="s">
        <v>57</v>
      </c>
      <c r="H242" s="420">
        <f t="shared" ca="1" si="17"/>
        <v>83.331506849315062</v>
      </c>
      <c r="I242" s="427">
        <v>15079</v>
      </c>
      <c r="J242" s="238">
        <v>8508274</v>
      </c>
      <c r="K242" s="238" t="s">
        <v>3696</v>
      </c>
      <c r="L242" s="238" t="s">
        <v>61</v>
      </c>
      <c r="M242" s="428"/>
      <c r="N242" s="423"/>
      <c r="O242" s="428" t="s">
        <v>705</v>
      </c>
      <c r="P242" s="428" t="s">
        <v>705</v>
      </c>
      <c r="Q242" s="423"/>
      <c r="R242" s="423"/>
      <c r="S242" s="423"/>
      <c r="T242" s="425"/>
      <c r="U242" s="425"/>
      <c r="V242" s="426"/>
      <c r="W242" s="425"/>
      <c r="X242" s="516"/>
      <c r="Y242" s="516"/>
      <c r="Z242" s="516"/>
      <c r="AA242" s="517"/>
      <c r="AB242" s="517"/>
      <c r="AC242" s="518"/>
      <c r="AD242" s="519"/>
      <c r="AE242" s="520"/>
      <c r="AF242" s="520"/>
      <c r="AG242" s="520"/>
      <c r="AH242" s="520"/>
      <c r="AI242" s="520"/>
      <c r="AJ242" s="520"/>
      <c r="AK242" s="520"/>
      <c r="AL242" s="520"/>
      <c r="AM242" s="520"/>
      <c r="AN242" s="520"/>
      <c r="AO242" s="520"/>
      <c r="AP242" s="520"/>
      <c r="AQ242" s="520"/>
      <c r="AR242" s="520"/>
    </row>
    <row r="243" spans="1:44" ht="25.5" customHeight="1">
      <c r="A243" s="238" t="s">
        <v>595</v>
      </c>
      <c r="B243" s="238" t="s">
        <v>8774</v>
      </c>
      <c r="C243" s="238" t="s">
        <v>10709</v>
      </c>
      <c r="D243" s="238" t="s">
        <v>10710</v>
      </c>
      <c r="E243" s="454" t="s">
        <v>10711</v>
      </c>
      <c r="F243" s="419">
        <v>45358</v>
      </c>
      <c r="G243" s="238" t="s">
        <v>57</v>
      </c>
      <c r="H243" s="420">
        <f t="shared" ca="1" si="17"/>
        <v>66.794520547945211</v>
      </c>
      <c r="I243" s="427">
        <v>21115</v>
      </c>
      <c r="J243" s="238">
        <v>8077564</v>
      </c>
      <c r="K243" s="238" t="s">
        <v>3696</v>
      </c>
      <c r="L243" s="238" t="s">
        <v>61</v>
      </c>
      <c r="M243" s="428"/>
      <c r="N243" s="423"/>
      <c r="O243" s="424" t="s">
        <v>67</v>
      </c>
      <c r="P243" s="424" t="s">
        <v>67</v>
      </c>
      <c r="Q243" s="423"/>
      <c r="R243" s="423"/>
      <c r="S243" s="423" t="s">
        <v>9803</v>
      </c>
      <c r="T243" s="425"/>
      <c r="U243" s="425"/>
      <c r="V243" s="426"/>
      <c r="W243" s="425"/>
      <c r="X243" s="516"/>
      <c r="Y243" s="516"/>
      <c r="Z243" s="516"/>
      <c r="AA243" s="517"/>
      <c r="AB243" s="517"/>
      <c r="AC243" s="518"/>
      <c r="AD243" s="519"/>
      <c r="AE243" s="520"/>
      <c r="AF243" s="520"/>
      <c r="AG243" s="520"/>
      <c r="AH243" s="520"/>
      <c r="AI243" s="520"/>
      <c r="AJ243" s="520"/>
      <c r="AK243" s="520"/>
      <c r="AL243" s="520"/>
      <c r="AM243" s="520"/>
      <c r="AN243" s="520"/>
      <c r="AO243" s="520"/>
      <c r="AP243" s="520"/>
      <c r="AQ243" s="520"/>
      <c r="AR243" s="520"/>
    </row>
    <row r="244" spans="1:44" ht="25.5" customHeight="1">
      <c r="A244" s="238" t="s">
        <v>10712</v>
      </c>
      <c r="B244" s="238" t="s">
        <v>1189</v>
      </c>
      <c r="C244" s="238" t="s">
        <v>10713</v>
      </c>
      <c r="D244" s="238" t="s">
        <v>10714</v>
      </c>
      <c r="E244" s="454" t="s">
        <v>10715</v>
      </c>
      <c r="F244" s="419">
        <v>45359</v>
      </c>
      <c r="G244" s="238" t="s">
        <v>72</v>
      </c>
      <c r="H244" s="420">
        <f t="shared" ca="1" si="17"/>
        <v>65.273972602739732</v>
      </c>
      <c r="I244" s="427">
        <v>21670</v>
      </c>
      <c r="J244" s="238">
        <v>3330321</v>
      </c>
      <c r="K244" s="238" t="s">
        <v>3696</v>
      </c>
      <c r="L244" s="238" t="s">
        <v>61</v>
      </c>
      <c r="M244" s="424"/>
      <c r="N244" s="423"/>
      <c r="O244" s="424" t="s">
        <v>67</v>
      </c>
      <c r="P244" s="424" t="s">
        <v>67</v>
      </c>
      <c r="Q244" s="424"/>
      <c r="R244" s="424"/>
      <c r="S244" s="430" t="s">
        <v>10716</v>
      </c>
      <c r="T244" s="425"/>
      <c r="U244" s="425"/>
      <c r="V244" s="426"/>
      <c r="W244" s="425"/>
      <c r="X244" s="516"/>
      <c r="Y244" s="516"/>
      <c r="Z244" s="516"/>
      <c r="AA244" s="517"/>
      <c r="AB244" s="517"/>
      <c r="AC244" s="518"/>
      <c r="AD244" s="519"/>
      <c r="AE244" s="520"/>
      <c r="AF244" s="520"/>
      <c r="AG244" s="520"/>
      <c r="AH244" s="520"/>
      <c r="AI244" s="520"/>
      <c r="AJ244" s="520"/>
      <c r="AK244" s="520"/>
      <c r="AL244" s="520"/>
      <c r="AM244" s="520"/>
      <c r="AN244" s="520"/>
      <c r="AO244" s="520"/>
      <c r="AP244" s="520"/>
      <c r="AQ244" s="520"/>
      <c r="AR244" s="520"/>
    </row>
    <row r="245" spans="1:44" ht="25.5" customHeight="1">
      <c r="A245" s="238" t="s">
        <v>369</v>
      </c>
      <c r="B245" s="238" t="s">
        <v>375</v>
      </c>
      <c r="C245" s="238" t="s">
        <v>10717</v>
      </c>
      <c r="D245" s="238" t="s">
        <v>10718</v>
      </c>
      <c r="E245" s="454" t="s">
        <v>10719</v>
      </c>
      <c r="F245" s="419">
        <v>45359</v>
      </c>
      <c r="G245" s="238" t="s">
        <v>72</v>
      </c>
      <c r="H245" s="420">
        <f t="shared" ca="1" si="17"/>
        <v>21.290410958904111</v>
      </c>
      <c r="I245" s="427">
        <v>37724</v>
      </c>
      <c r="J245" s="238">
        <v>73806360</v>
      </c>
      <c r="K245" s="238" t="s">
        <v>3696</v>
      </c>
      <c r="L245" s="238" t="s">
        <v>61</v>
      </c>
      <c r="M245" s="457"/>
      <c r="N245" s="423"/>
      <c r="O245" s="424" t="s">
        <v>67</v>
      </c>
      <c r="P245" s="424" t="s">
        <v>67</v>
      </c>
      <c r="Q245" s="424"/>
      <c r="R245" s="424"/>
      <c r="S245" s="424"/>
      <c r="T245" s="425" t="s">
        <v>68</v>
      </c>
      <c r="U245" s="425">
        <v>1</v>
      </c>
      <c r="V245" s="426">
        <v>1.64</v>
      </c>
      <c r="W245" s="425" t="s">
        <v>3065</v>
      </c>
      <c r="X245" s="516"/>
      <c r="Y245" s="516"/>
      <c r="Z245" s="516"/>
      <c r="AA245" s="517"/>
      <c r="AB245" s="517"/>
      <c r="AC245" s="518"/>
      <c r="AD245" s="519"/>
      <c r="AE245" s="520"/>
      <c r="AF245" s="520"/>
      <c r="AG245" s="520"/>
      <c r="AH245" s="520"/>
      <c r="AI245" s="520"/>
      <c r="AJ245" s="520"/>
      <c r="AK245" s="520"/>
      <c r="AL245" s="520"/>
      <c r="AM245" s="520"/>
      <c r="AN245" s="520"/>
      <c r="AO245" s="520"/>
      <c r="AP245" s="520"/>
      <c r="AQ245" s="520"/>
      <c r="AR245" s="520"/>
    </row>
    <row r="246" spans="1:44" ht="25.5" customHeight="1">
      <c r="A246" s="238" t="s">
        <v>651</v>
      </c>
      <c r="B246" s="238" t="s">
        <v>400</v>
      </c>
      <c r="C246" s="238" t="s">
        <v>10720</v>
      </c>
      <c r="D246" s="238" t="s">
        <v>10721</v>
      </c>
      <c r="E246" s="454" t="s">
        <v>10722</v>
      </c>
      <c r="F246" s="419">
        <v>45359</v>
      </c>
      <c r="G246" s="238" t="s">
        <v>72</v>
      </c>
      <c r="H246" s="420">
        <f t="shared" ca="1" si="17"/>
        <v>55.542465753424658</v>
      </c>
      <c r="I246" s="427">
        <v>25222</v>
      </c>
      <c r="J246" s="238">
        <v>844415</v>
      </c>
      <c r="K246" s="238" t="s">
        <v>3696</v>
      </c>
      <c r="L246" s="238" t="s">
        <v>61</v>
      </c>
      <c r="M246" s="457"/>
      <c r="N246" s="423"/>
      <c r="O246" s="424" t="s">
        <v>67</v>
      </c>
      <c r="P246" s="424" t="s">
        <v>67</v>
      </c>
      <c r="Q246" s="423"/>
      <c r="R246" s="423"/>
      <c r="S246" s="423"/>
      <c r="T246" s="425"/>
      <c r="U246" s="425"/>
      <c r="V246" s="426"/>
      <c r="W246" s="425"/>
      <c r="X246" s="516"/>
      <c r="Y246" s="516"/>
      <c r="Z246" s="516"/>
      <c r="AA246" s="517"/>
      <c r="AB246" s="517"/>
      <c r="AC246" s="518"/>
      <c r="AD246" s="519"/>
      <c r="AE246" s="520"/>
      <c r="AF246" s="520"/>
      <c r="AG246" s="520"/>
      <c r="AH246" s="520"/>
      <c r="AI246" s="520"/>
      <c r="AJ246" s="520"/>
      <c r="AK246" s="520"/>
      <c r="AL246" s="520"/>
      <c r="AM246" s="520"/>
      <c r="AN246" s="520"/>
      <c r="AO246" s="520"/>
      <c r="AP246" s="520"/>
      <c r="AQ246" s="520"/>
      <c r="AR246" s="520"/>
    </row>
    <row r="247" spans="1:44" ht="25.5" customHeight="1">
      <c r="A247" s="238" t="s">
        <v>156</v>
      </c>
      <c r="B247" s="238" t="s">
        <v>4921</v>
      </c>
      <c r="C247" s="238" t="s">
        <v>10723</v>
      </c>
      <c r="D247" s="238" t="s">
        <v>10724</v>
      </c>
      <c r="E247" s="454" t="s">
        <v>10725</v>
      </c>
      <c r="F247" s="419">
        <v>45362</v>
      </c>
      <c r="G247" s="238" t="s">
        <v>57</v>
      </c>
      <c r="H247" s="459">
        <v>30</v>
      </c>
      <c r="I247" s="421" t="s">
        <v>7623</v>
      </c>
      <c r="J247" s="238">
        <v>47945924</v>
      </c>
      <c r="K247" s="238" t="s">
        <v>3696</v>
      </c>
      <c r="L247" s="238" t="s">
        <v>61</v>
      </c>
      <c r="M247" s="424"/>
      <c r="N247" s="423"/>
      <c r="O247" s="428" t="s">
        <v>705</v>
      </c>
      <c r="P247" s="428" t="s">
        <v>705</v>
      </c>
      <c r="Q247" s="423"/>
      <c r="R247" s="423"/>
      <c r="S247" s="423"/>
      <c r="T247" s="425"/>
      <c r="U247" s="425"/>
      <c r="V247" s="426"/>
      <c r="W247" s="425"/>
      <c r="X247" s="516"/>
      <c r="Y247" s="516"/>
      <c r="Z247" s="516"/>
      <c r="AA247" s="517"/>
      <c r="AB247" s="517"/>
      <c r="AC247" s="518"/>
      <c r="AD247" s="519"/>
      <c r="AE247" s="520"/>
      <c r="AF247" s="520"/>
      <c r="AG247" s="520"/>
      <c r="AH247" s="520"/>
      <c r="AI247" s="520"/>
      <c r="AJ247" s="520"/>
      <c r="AK247" s="520"/>
      <c r="AL247" s="520"/>
      <c r="AM247" s="520"/>
      <c r="AN247" s="520"/>
      <c r="AO247" s="520"/>
      <c r="AP247" s="520"/>
      <c r="AQ247" s="520"/>
      <c r="AR247" s="520"/>
    </row>
    <row r="248" spans="1:44" ht="25.5" customHeight="1">
      <c r="A248" s="238" t="s">
        <v>928</v>
      </c>
      <c r="B248" s="238" t="s">
        <v>283</v>
      </c>
      <c r="C248" s="238" t="s">
        <v>10726</v>
      </c>
      <c r="D248" s="238" t="s">
        <v>10727</v>
      </c>
      <c r="E248" s="454" t="s">
        <v>10728</v>
      </c>
      <c r="F248" s="419">
        <v>45362</v>
      </c>
      <c r="G248" s="238" t="s">
        <v>57</v>
      </c>
      <c r="H248" s="420">
        <f t="shared" ref="H248:H250" ca="1" si="18">(TODAY()-I248)/365</f>
        <v>29.832876712328765</v>
      </c>
      <c r="I248" s="427">
        <v>34606</v>
      </c>
      <c r="J248" s="238">
        <v>70099137</v>
      </c>
      <c r="K248" s="238" t="s">
        <v>3696</v>
      </c>
      <c r="L248" s="238" t="s">
        <v>61</v>
      </c>
      <c r="M248" s="428"/>
      <c r="N248" s="423"/>
      <c r="O248" s="428" t="s">
        <v>705</v>
      </c>
      <c r="P248" s="428" t="s">
        <v>705</v>
      </c>
      <c r="Q248" s="423"/>
      <c r="R248" s="423"/>
      <c r="S248" s="423"/>
      <c r="T248" s="425"/>
      <c r="U248" s="425"/>
      <c r="V248" s="426"/>
      <c r="W248" s="425"/>
      <c r="X248" s="516"/>
      <c r="Y248" s="516"/>
      <c r="Z248" s="516"/>
      <c r="AA248" s="517"/>
      <c r="AB248" s="517"/>
      <c r="AC248" s="518"/>
      <c r="AD248" s="519"/>
      <c r="AE248" s="520"/>
      <c r="AF248" s="520"/>
      <c r="AG248" s="520"/>
      <c r="AH248" s="520"/>
      <c r="AI248" s="520"/>
      <c r="AJ248" s="520"/>
      <c r="AK248" s="520"/>
      <c r="AL248" s="520"/>
      <c r="AM248" s="520"/>
      <c r="AN248" s="520"/>
      <c r="AO248" s="520"/>
      <c r="AP248" s="520"/>
      <c r="AQ248" s="520"/>
      <c r="AR248" s="520"/>
    </row>
    <row r="249" spans="1:44" ht="25.5" customHeight="1">
      <c r="A249" s="238" t="s">
        <v>2301</v>
      </c>
      <c r="B249" s="238" t="s">
        <v>283</v>
      </c>
      <c r="C249" s="238" t="s">
        <v>10726</v>
      </c>
      <c r="D249" s="238" t="s">
        <v>10729</v>
      </c>
      <c r="E249" s="454" t="s">
        <v>10730</v>
      </c>
      <c r="F249" s="419">
        <v>45362</v>
      </c>
      <c r="G249" s="238" t="s">
        <v>57</v>
      </c>
      <c r="H249" s="420">
        <f t="shared" ca="1" si="18"/>
        <v>11.2</v>
      </c>
      <c r="I249" s="427">
        <v>41407</v>
      </c>
      <c r="J249" s="238">
        <v>81232110</v>
      </c>
      <c r="K249" s="450" t="s">
        <v>4516</v>
      </c>
      <c r="L249" s="238" t="s">
        <v>61</v>
      </c>
      <c r="M249" s="428"/>
      <c r="N249" s="423"/>
      <c r="O249" s="428" t="s">
        <v>705</v>
      </c>
      <c r="P249" s="428" t="s">
        <v>705</v>
      </c>
      <c r="Q249" s="423"/>
      <c r="R249" s="423"/>
      <c r="S249" s="423" t="s">
        <v>10731</v>
      </c>
      <c r="T249" s="425" t="s">
        <v>378</v>
      </c>
      <c r="U249" s="425">
        <v>0.24299999999999999</v>
      </c>
      <c r="V249" s="426">
        <v>2.4350000000000001</v>
      </c>
      <c r="W249" s="425" t="s">
        <v>7623</v>
      </c>
      <c r="X249" s="516"/>
      <c r="Y249" s="516"/>
      <c r="Z249" s="516"/>
      <c r="AA249" s="517"/>
      <c r="AB249" s="517"/>
      <c r="AC249" s="518"/>
      <c r="AD249" s="519"/>
      <c r="AE249" s="520"/>
      <c r="AF249" s="520"/>
      <c r="AG249" s="520"/>
      <c r="AH249" s="520"/>
      <c r="AI249" s="520"/>
      <c r="AJ249" s="520"/>
      <c r="AK249" s="520"/>
      <c r="AL249" s="520"/>
      <c r="AM249" s="520"/>
      <c r="AN249" s="520"/>
      <c r="AO249" s="520"/>
      <c r="AP249" s="520"/>
      <c r="AQ249" s="520"/>
      <c r="AR249" s="520"/>
    </row>
    <row r="250" spans="1:44" ht="25.5" customHeight="1">
      <c r="A250" s="238" t="s">
        <v>595</v>
      </c>
      <c r="B250" s="238" t="s">
        <v>8774</v>
      </c>
      <c r="C250" s="238" t="s">
        <v>10732</v>
      </c>
      <c r="D250" s="238" t="s">
        <v>10733</v>
      </c>
      <c r="E250" s="454" t="s">
        <v>10734</v>
      </c>
      <c r="F250" s="419">
        <v>45362</v>
      </c>
      <c r="G250" s="238" t="s">
        <v>57</v>
      </c>
      <c r="H250" s="420">
        <f t="shared" ca="1" si="18"/>
        <v>28.758904109589039</v>
      </c>
      <c r="I250" s="427">
        <v>34998</v>
      </c>
      <c r="J250" s="238">
        <v>76454765</v>
      </c>
      <c r="K250" s="238" t="s">
        <v>3696</v>
      </c>
      <c r="L250" s="238" t="s">
        <v>61</v>
      </c>
      <c r="M250" s="428"/>
      <c r="N250" s="423"/>
      <c r="O250" s="428" t="s">
        <v>705</v>
      </c>
      <c r="P250" s="428" t="s">
        <v>705</v>
      </c>
      <c r="Q250" s="423"/>
      <c r="R250" s="423"/>
      <c r="S250" s="423" t="s">
        <v>10735</v>
      </c>
      <c r="T250" s="425"/>
      <c r="U250" s="425"/>
      <c r="V250" s="426"/>
      <c r="W250" s="425"/>
      <c r="X250" s="516"/>
      <c r="Y250" s="516"/>
      <c r="Z250" s="516"/>
      <c r="AA250" s="517"/>
      <c r="AB250" s="517"/>
      <c r="AC250" s="518"/>
      <c r="AD250" s="519"/>
      <c r="AE250" s="520"/>
      <c r="AF250" s="520"/>
      <c r="AG250" s="520"/>
      <c r="AH250" s="520"/>
      <c r="AI250" s="520"/>
      <c r="AJ250" s="520"/>
      <c r="AK250" s="520"/>
      <c r="AL250" s="520"/>
      <c r="AM250" s="520"/>
      <c r="AN250" s="520"/>
      <c r="AO250" s="520"/>
      <c r="AP250" s="520"/>
      <c r="AQ250" s="520"/>
      <c r="AR250" s="520"/>
    </row>
    <row r="251" spans="1:44" ht="25.5" customHeight="1">
      <c r="A251" s="238" t="s">
        <v>270</v>
      </c>
      <c r="B251" s="238" t="s">
        <v>58</v>
      </c>
      <c r="C251" s="508" t="s">
        <v>10736</v>
      </c>
      <c r="D251" s="238" t="s">
        <v>10737</v>
      </c>
      <c r="E251" s="454" t="s">
        <v>10738</v>
      </c>
      <c r="F251" s="419">
        <v>45363</v>
      </c>
      <c r="G251" s="238" t="s">
        <v>72</v>
      </c>
      <c r="H251" s="459">
        <v>25</v>
      </c>
      <c r="I251" s="421" t="s">
        <v>7623</v>
      </c>
      <c r="J251" s="238">
        <v>75068633</v>
      </c>
      <c r="K251" s="238" t="s">
        <v>3696</v>
      </c>
      <c r="L251" s="238" t="s">
        <v>61</v>
      </c>
      <c r="M251" s="424"/>
      <c r="N251" s="423"/>
      <c r="O251" s="424" t="s">
        <v>67</v>
      </c>
      <c r="P251" s="424" t="s">
        <v>67</v>
      </c>
      <c r="Q251" s="423"/>
      <c r="R251" s="423"/>
      <c r="S251" s="423"/>
      <c r="T251" s="425"/>
      <c r="U251" s="425"/>
      <c r="V251" s="426"/>
      <c r="W251" s="425"/>
      <c r="X251" s="516"/>
      <c r="Y251" s="516"/>
      <c r="Z251" s="516"/>
      <c r="AA251" s="517"/>
      <c r="AB251" s="517"/>
      <c r="AC251" s="518"/>
      <c r="AD251" s="519"/>
      <c r="AE251" s="520"/>
      <c r="AF251" s="520"/>
      <c r="AG251" s="520"/>
      <c r="AH251" s="520"/>
      <c r="AI251" s="520"/>
      <c r="AJ251" s="520"/>
      <c r="AK251" s="520"/>
      <c r="AL251" s="520"/>
      <c r="AM251" s="520"/>
      <c r="AN251" s="520"/>
      <c r="AO251" s="520"/>
      <c r="AP251" s="520"/>
      <c r="AQ251" s="520"/>
      <c r="AR251" s="520"/>
    </row>
    <row r="252" spans="1:44" ht="25.5" customHeight="1">
      <c r="A252" s="238" t="s">
        <v>156</v>
      </c>
      <c r="B252" s="238" t="s">
        <v>4921</v>
      </c>
      <c r="C252" s="238" t="s">
        <v>10739</v>
      </c>
      <c r="D252" s="238" t="s">
        <v>10740</v>
      </c>
      <c r="E252" s="452" t="s">
        <v>10741</v>
      </c>
      <c r="F252" s="419">
        <v>45363</v>
      </c>
      <c r="G252" s="238" t="s">
        <v>57</v>
      </c>
      <c r="H252" s="459">
        <v>70</v>
      </c>
      <c r="I252" s="421" t="s">
        <v>7623</v>
      </c>
      <c r="J252" s="238">
        <v>9134882</v>
      </c>
      <c r="K252" s="238" t="s">
        <v>3696</v>
      </c>
      <c r="L252" s="238" t="s">
        <v>61</v>
      </c>
      <c r="M252" s="424"/>
      <c r="N252" s="423"/>
      <c r="O252" s="424" t="s">
        <v>67</v>
      </c>
      <c r="P252" s="424" t="s">
        <v>67</v>
      </c>
      <c r="Q252" s="423"/>
      <c r="R252" s="423"/>
      <c r="S252" s="423" t="s">
        <v>10742</v>
      </c>
      <c r="T252" s="425"/>
      <c r="U252" s="425"/>
      <c r="V252" s="426"/>
      <c r="W252" s="425"/>
      <c r="X252" s="516"/>
      <c r="Y252" s="516"/>
      <c r="Z252" s="516"/>
      <c r="AA252" s="517"/>
      <c r="AB252" s="517"/>
      <c r="AC252" s="518"/>
      <c r="AD252" s="519"/>
      <c r="AE252" s="520"/>
      <c r="AF252" s="520"/>
      <c r="AG252" s="520"/>
      <c r="AH252" s="520"/>
      <c r="AI252" s="520"/>
      <c r="AJ252" s="520"/>
      <c r="AK252" s="520"/>
      <c r="AL252" s="520"/>
      <c r="AM252" s="520"/>
      <c r="AN252" s="520"/>
      <c r="AO252" s="520"/>
      <c r="AP252" s="520"/>
      <c r="AQ252" s="520"/>
      <c r="AR252" s="520"/>
    </row>
    <row r="253" spans="1:44" ht="25.5" customHeight="1">
      <c r="A253" s="387" t="s">
        <v>9565</v>
      </c>
      <c r="B253" s="238" t="s">
        <v>95</v>
      </c>
      <c r="C253" s="387" t="s">
        <v>10743</v>
      </c>
      <c r="D253" s="387" t="s">
        <v>10744</v>
      </c>
      <c r="E253" s="454" t="s">
        <v>10745</v>
      </c>
      <c r="F253" s="419">
        <v>45364</v>
      </c>
      <c r="G253" s="238" t="s">
        <v>57</v>
      </c>
      <c r="H253" s="420">
        <f t="shared" ref="H253:H270" ca="1" si="19">(TODAY()-I253)/365</f>
        <v>29.87945205479452</v>
      </c>
      <c r="I253" s="427">
        <v>34589</v>
      </c>
      <c r="J253" s="387">
        <v>48365233</v>
      </c>
      <c r="K253" s="450" t="s">
        <v>10746</v>
      </c>
      <c r="L253" s="238" t="s">
        <v>61</v>
      </c>
      <c r="M253" s="424"/>
      <c r="N253" s="423"/>
      <c r="O253" s="424" t="s">
        <v>67</v>
      </c>
      <c r="P253" s="424" t="s">
        <v>67</v>
      </c>
      <c r="Q253" s="423"/>
      <c r="R253" s="423"/>
      <c r="S253" s="423" t="s">
        <v>10747</v>
      </c>
      <c r="T253" s="425"/>
      <c r="U253" s="425"/>
      <c r="V253" s="426"/>
      <c r="W253" s="425"/>
      <c r="X253" s="516"/>
      <c r="Y253" s="516"/>
      <c r="Z253" s="516"/>
      <c r="AA253" s="516"/>
      <c r="AB253" s="516"/>
      <c r="AC253" s="519"/>
      <c r="AD253" s="519"/>
      <c r="AE253" s="520"/>
      <c r="AF253" s="520"/>
      <c r="AG253" s="520"/>
      <c r="AH253" s="520"/>
      <c r="AI253" s="520"/>
      <c r="AJ253" s="520"/>
      <c r="AK253" s="520"/>
      <c r="AL253" s="520"/>
      <c r="AM253" s="520"/>
      <c r="AN253" s="520"/>
      <c r="AO253" s="520"/>
      <c r="AP253" s="520"/>
      <c r="AQ253" s="520"/>
      <c r="AR253" s="520"/>
    </row>
    <row r="254" spans="1:44" ht="25.5" customHeight="1">
      <c r="A254" s="389" t="s">
        <v>9565</v>
      </c>
      <c r="B254" s="238" t="s">
        <v>95</v>
      </c>
      <c r="C254" s="389" t="s">
        <v>10743</v>
      </c>
      <c r="D254" s="389" t="s">
        <v>10748</v>
      </c>
      <c r="E254" s="454" t="s">
        <v>10749</v>
      </c>
      <c r="F254" s="419">
        <v>45364</v>
      </c>
      <c r="G254" s="238" t="s">
        <v>57</v>
      </c>
      <c r="H254" s="420">
        <f t="shared" ca="1" si="19"/>
        <v>18.520547945205479</v>
      </c>
      <c r="I254" s="427">
        <v>38735</v>
      </c>
      <c r="J254" s="389">
        <v>60435321</v>
      </c>
      <c r="K254" s="450" t="s">
        <v>10135</v>
      </c>
      <c r="L254" s="238" t="s">
        <v>61</v>
      </c>
      <c r="M254" s="428"/>
      <c r="N254" s="423"/>
      <c r="O254" s="424" t="s">
        <v>67</v>
      </c>
      <c r="P254" s="424" t="s">
        <v>67</v>
      </c>
      <c r="Q254" s="423"/>
      <c r="R254" s="423"/>
      <c r="S254" s="423"/>
      <c r="T254" s="425"/>
      <c r="U254" s="425"/>
      <c r="V254" s="426"/>
      <c r="W254" s="425"/>
      <c r="X254" s="516"/>
      <c r="Y254" s="516"/>
      <c r="Z254" s="516"/>
      <c r="AA254" s="516"/>
      <c r="AB254" s="516"/>
      <c r="AC254" s="519"/>
      <c r="AD254" s="519"/>
      <c r="AE254" s="520"/>
      <c r="AF254" s="520"/>
      <c r="AG254" s="520"/>
      <c r="AH254" s="520"/>
      <c r="AI254" s="520"/>
      <c r="AJ254" s="520"/>
      <c r="AK254" s="520"/>
      <c r="AL254" s="520"/>
      <c r="AM254" s="520"/>
      <c r="AN254" s="520"/>
      <c r="AO254" s="520"/>
      <c r="AP254" s="520"/>
      <c r="AQ254" s="520"/>
      <c r="AR254" s="520"/>
    </row>
    <row r="255" spans="1:44" ht="25.5" customHeight="1">
      <c r="A255" s="389" t="s">
        <v>9565</v>
      </c>
      <c r="B255" s="238" t="s">
        <v>95</v>
      </c>
      <c r="C255" s="389" t="s">
        <v>10743</v>
      </c>
      <c r="D255" s="389" t="s">
        <v>10750</v>
      </c>
      <c r="E255" s="454" t="s">
        <v>10751</v>
      </c>
      <c r="F255" s="419">
        <v>45364</v>
      </c>
      <c r="G255" s="238" t="s">
        <v>57</v>
      </c>
      <c r="H255" s="420">
        <f t="shared" ca="1" si="19"/>
        <v>34.147945205479452</v>
      </c>
      <c r="I255" s="427">
        <v>33031</v>
      </c>
      <c r="J255" s="389">
        <v>48824431</v>
      </c>
      <c r="K255" s="450" t="s">
        <v>10752</v>
      </c>
      <c r="L255" s="238" t="s">
        <v>61</v>
      </c>
      <c r="M255" s="424"/>
      <c r="N255" s="423"/>
      <c r="O255" s="424" t="s">
        <v>67</v>
      </c>
      <c r="P255" s="424" t="s">
        <v>67</v>
      </c>
      <c r="Q255" s="424"/>
      <c r="R255" s="424"/>
      <c r="S255" s="424"/>
      <c r="T255" s="425"/>
      <c r="U255" s="425"/>
      <c r="V255" s="426"/>
      <c r="W255" s="425"/>
      <c r="X255" s="516"/>
      <c r="Y255" s="516"/>
      <c r="Z255" s="516"/>
      <c r="AA255" s="516"/>
      <c r="AB255" s="516"/>
      <c r="AC255" s="519"/>
      <c r="AD255" s="519"/>
      <c r="AE255" s="520"/>
      <c r="AF255" s="520"/>
      <c r="AG255" s="520"/>
      <c r="AH255" s="520"/>
      <c r="AI255" s="520"/>
      <c r="AJ255" s="520"/>
      <c r="AK255" s="520"/>
      <c r="AL255" s="520"/>
      <c r="AM255" s="520"/>
      <c r="AN255" s="520"/>
      <c r="AO255" s="520"/>
      <c r="AP255" s="520"/>
      <c r="AQ255" s="520"/>
      <c r="AR255" s="520"/>
    </row>
    <row r="256" spans="1:44" ht="25.5" customHeight="1">
      <c r="A256" s="389" t="s">
        <v>9565</v>
      </c>
      <c r="B256" s="238" t="s">
        <v>95</v>
      </c>
      <c r="C256" s="389" t="s">
        <v>10743</v>
      </c>
      <c r="D256" s="389" t="s">
        <v>10753</v>
      </c>
      <c r="E256" s="454" t="s">
        <v>10754</v>
      </c>
      <c r="F256" s="419">
        <v>45364</v>
      </c>
      <c r="G256" s="238" t="s">
        <v>57</v>
      </c>
      <c r="H256" s="420">
        <f t="shared" ca="1" si="19"/>
        <v>40.268493150684932</v>
      </c>
      <c r="I256" s="427">
        <v>30797</v>
      </c>
      <c r="J256" s="389">
        <v>44017759</v>
      </c>
      <c r="K256" s="450" t="s">
        <v>10162</v>
      </c>
      <c r="L256" s="238" t="s">
        <v>61</v>
      </c>
      <c r="M256" s="424"/>
      <c r="N256" s="423"/>
      <c r="O256" s="424" t="s">
        <v>67</v>
      </c>
      <c r="P256" s="424" t="s">
        <v>67</v>
      </c>
      <c r="Q256" s="424"/>
      <c r="R256" s="424"/>
      <c r="S256" s="424"/>
      <c r="T256" s="425"/>
      <c r="U256" s="425"/>
      <c r="V256" s="426"/>
      <c r="W256" s="425"/>
      <c r="X256" s="516"/>
      <c r="Y256" s="516"/>
      <c r="Z256" s="516"/>
      <c r="AA256" s="516"/>
      <c r="AB256" s="516"/>
      <c r="AC256" s="519"/>
      <c r="AD256" s="519"/>
      <c r="AE256" s="520"/>
      <c r="AF256" s="520"/>
      <c r="AG256" s="520"/>
      <c r="AH256" s="520"/>
      <c r="AI256" s="520"/>
      <c r="AJ256" s="520"/>
      <c r="AK256" s="520"/>
      <c r="AL256" s="520"/>
      <c r="AM256" s="520"/>
      <c r="AN256" s="520"/>
      <c r="AO256" s="520"/>
      <c r="AP256" s="520"/>
      <c r="AQ256" s="520"/>
      <c r="AR256" s="520"/>
    </row>
    <row r="257" spans="1:44" ht="25.5" customHeight="1">
      <c r="A257" s="389" t="s">
        <v>9565</v>
      </c>
      <c r="B257" s="238" t="s">
        <v>95</v>
      </c>
      <c r="C257" s="389" t="s">
        <v>10743</v>
      </c>
      <c r="D257" s="389" t="s">
        <v>10755</v>
      </c>
      <c r="E257" s="454" t="s">
        <v>10756</v>
      </c>
      <c r="F257" s="419">
        <v>45364</v>
      </c>
      <c r="G257" s="238" t="s">
        <v>57</v>
      </c>
      <c r="H257" s="420">
        <f t="shared" ca="1" si="19"/>
        <v>23.953424657534246</v>
      </c>
      <c r="I257" s="427">
        <v>36752</v>
      </c>
      <c r="J257" s="389">
        <v>60148195</v>
      </c>
      <c r="K257" s="450" t="s">
        <v>10757</v>
      </c>
      <c r="L257" s="238" t="s">
        <v>61</v>
      </c>
      <c r="M257" s="424"/>
      <c r="N257" s="423"/>
      <c r="O257" s="424" t="s">
        <v>67</v>
      </c>
      <c r="P257" s="424" t="s">
        <v>67</v>
      </c>
      <c r="Q257" s="424"/>
      <c r="R257" s="424"/>
      <c r="S257" s="424"/>
      <c r="T257" s="425"/>
      <c r="U257" s="425"/>
      <c r="V257" s="426"/>
      <c r="W257" s="425"/>
      <c r="X257" s="516"/>
      <c r="Y257" s="516"/>
      <c r="Z257" s="516"/>
      <c r="AA257" s="516"/>
      <c r="AB257" s="516"/>
      <c r="AC257" s="519"/>
      <c r="AD257" s="519"/>
      <c r="AE257" s="520"/>
      <c r="AF257" s="520"/>
      <c r="AG257" s="520"/>
      <c r="AH257" s="520"/>
      <c r="AI257" s="520"/>
      <c r="AJ257" s="520"/>
      <c r="AK257" s="520"/>
      <c r="AL257" s="520"/>
      <c r="AM257" s="520"/>
      <c r="AN257" s="520"/>
      <c r="AO257" s="520"/>
      <c r="AP257" s="520"/>
      <c r="AQ257" s="520"/>
      <c r="AR257" s="520"/>
    </row>
    <row r="258" spans="1:44" ht="25.5" customHeight="1">
      <c r="A258" s="389" t="s">
        <v>9565</v>
      </c>
      <c r="B258" s="238" t="s">
        <v>95</v>
      </c>
      <c r="C258" s="389" t="s">
        <v>10743</v>
      </c>
      <c r="D258" s="389" t="s">
        <v>10758</v>
      </c>
      <c r="E258" s="454" t="s">
        <v>10759</v>
      </c>
      <c r="F258" s="419">
        <v>45364</v>
      </c>
      <c r="G258" s="238" t="s">
        <v>57</v>
      </c>
      <c r="H258" s="420">
        <f t="shared" ca="1" si="19"/>
        <v>27.780821917808218</v>
      </c>
      <c r="I258" s="427">
        <v>35355</v>
      </c>
      <c r="J258" s="389">
        <v>77174753</v>
      </c>
      <c r="K258" s="450" t="s">
        <v>10155</v>
      </c>
      <c r="L258" s="238" t="s">
        <v>61</v>
      </c>
      <c r="M258" s="424"/>
      <c r="N258" s="423"/>
      <c r="O258" s="424" t="s">
        <v>67</v>
      </c>
      <c r="P258" s="424" t="s">
        <v>67</v>
      </c>
      <c r="Q258" s="424"/>
      <c r="R258" s="424"/>
      <c r="S258" s="424"/>
      <c r="T258" s="425"/>
      <c r="U258" s="425"/>
      <c r="V258" s="426"/>
      <c r="W258" s="425"/>
      <c r="X258" s="516"/>
      <c r="Y258" s="516"/>
      <c r="Z258" s="516"/>
      <c r="AA258" s="516"/>
      <c r="AB258" s="516"/>
      <c r="AC258" s="519"/>
      <c r="AD258" s="519"/>
      <c r="AE258" s="520"/>
      <c r="AF258" s="520"/>
      <c r="AG258" s="520"/>
      <c r="AH258" s="520"/>
      <c r="AI258" s="520"/>
      <c r="AJ258" s="520"/>
      <c r="AK258" s="520"/>
      <c r="AL258" s="520"/>
      <c r="AM258" s="520"/>
      <c r="AN258" s="520"/>
      <c r="AO258" s="520"/>
      <c r="AP258" s="520"/>
      <c r="AQ258" s="520"/>
      <c r="AR258" s="520"/>
    </row>
    <row r="259" spans="1:44" ht="25.5" customHeight="1">
      <c r="A259" s="389" t="s">
        <v>9565</v>
      </c>
      <c r="B259" s="238" t="s">
        <v>95</v>
      </c>
      <c r="C259" s="389" t="s">
        <v>10743</v>
      </c>
      <c r="D259" s="389" t="s">
        <v>10760</v>
      </c>
      <c r="E259" s="454" t="s">
        <v>10761</v>
      </c>
      <c r="F259" s="419">
        <v>45364</v>
      </c>
      <c r="G259" s="238" t="s">
        <v>57</v>
      </c>
      <c r="H259" s="420">
        <f t="shared" ca="1" si="19"/>
        <v>24.435616438356163</v>
      </c>
      <c r="I259" s="427">
        <v>36576</v>
      </c>
      <c r="J259" s="389">
        <v>77017525</v>
      </c>
      <c r="K259" s="450" t="s">
        <v>10135</v>
      </c>
      <c r="L259" s="238" t="s">
        <v>61</v>
      </c>
      <c r="M259" s="428"/>
      <c r="N259" s="423"/>
      <c r="O259" s="424" t="s">
        <v>67</v>
      </c>
      <c r="P259" s="424" t="s">
        <v>67</v>
      </c>
      <c r="Q259" s="428"/>
      <c r="R259" s="428"/>
      <c r="S259" s="428"/>
      <c r="T259" s="425"/>
      <c r="U259" s="425"/>
      <c r="V259" s="426"/>
      <c r="W259" s="425"/>
      <c r="X259" s="516"/>
      <c r="Y259" s="516"/>
      <c r="Z259" s="516"/>
      <c r="AA259" s="516"/>
      <c r="AB259" s="516"/>
      <c r="AC259" s="519"/>
      <c r="AD259" s="519"/>
      <c r="AE259" s="520"/>
      <c r="AF259" s="520"/>
      <c r="AG259" s="520"/>
      <c r="AH259" s="520"/>
      <c r="AI259" s="520"/>
      <c r="AJ259" s="520"/>
      <c r="AK259" s="520"/>
      <c r="AL259" s="520"/>
      <c r="AM259" s="520"/>
      <c r="AN259" s="520"/>
      <c r="AO259" s="520"/>
      <c r="AP259" s="520"/>
      <c r="AQ259" s="520"/>
      <c r="AR259" s="520"/>
    </row>
    <row r="260" spans="1:44" ht="25.5" customHeight="1">
      <c r="A260" s="389" t="s">
        <v>9565</v>
      </c>
      <c r="B260" s="238" t="s">
        <v>95</v>
      </c>
      <c r="C260" s="389" t="s">
        <v>10743</v>
      </c>
      <c r="D260" s="389" t="s">
        <v>10762</v>
      </c>
      <c r="E260" s="454" t="s">
        <v>10763</v>
      </c>
      <c r="F260" s="419">
        <v>45364</v>
      </c>
      <c r="G260" s="238" t="s">
        <v>57</v>
      </c>
      <c r="H260" s="420">
        <f t="shared" ca="1" si="19"/>
        <v>37.4</v>
      </c>
      <c r="I260" s="427">
        <v>31844</v>
      </c>
      <c r="J260" s="389">
        <v>44292506</v>
      </c>
      <c r="K260" s="450" t="s">
        <v>10757</v>
      </c>
      <c r="L260" s="238" t="s">
        <v>61</v>
      </c>
      <c r="M260" s="424"/>
      <c r="N260" s="423"/>
      <c r="O260" s="424" t="s">
        <v>67</v>
      </c>
      <c r="P260" s="424" t="s">
        <v>67</v>
      </c>
      <c r="Q260" s="424"/>
      <c r="R260" s="424"/>
      <c r="S260" s="424"/>
      <c r="T260" s="425"/>
      <c r="U260" s="425"/>
      <c r="V260" s="426"/>
      <c r="W260" s="425"/>
      <c r="X260" s="516"/>
      <c r="Y260" s="516"/>
      <c r="Z260" s="516"/>
      <c r="AA260" s="516"/>
      <c r="AB260" s="516"/>
      <c r="AC260" s="519"/>
      <c r="AD260" s="519"/>
      <c r="AE260" s="520"/>
      <c r="AF260" s="520"/>
      <c r="AG260" s="520"/>
      <c r="AH260" s="520"/>
      <c r="AI260" s="520"/>
      <c r="AJ260" s="520"/>
      <c r="AK260" s="520"/>
      <c r="AL260" s="520"/>
      <c r="AM260" s="520"/>
      <c r="AN260" s="520"/>
      <c r="AO260" s="520"/>
      <c r="AP260" s="520"/>
      <c r="AQ260" s="520"/>
      <c r="AR260" s="520"/>
    </row>
    <row r="261" spans="1:44" ht="25.5" customHeight="1">
      <c r="A261" s="431" t="s">
        <v>9565</v>
      </c>
      <c r="B261" s="238" t="s">
        <v>95</v>
      </c>
      <c r="C261" s="431" t="s">
        <v>10743</v>
      </c>
      <c r="D261" s="431" t="s">
        <v>10764</v>
      </c>
      <c r="E261" s="454" t="s">
        <v>10765</v>
      </c>
      <c r="F261" s="419">
        <v>45364</v>
      </c>
      <c r="G261" s="238" t="s">
        <v>57</v>
      </c>
      <c r="H261" s="420">
        <f t="shared" ca="1" si="19"/>
        <v>36.375342465753427</v>
      </c>
      <c r="I261" s="427">
        <v>32218</v>
      </c>
      <c r="J261" s="431">
        <v>45062537</v>
      </c>
      <c r="K261" s="450" t="s">
        <v>10155</v>
      </c>
      <c r="L261" s="238" t="s">
        <v>61</v>
      </c>
      <c r="M261" s="424"/>
      <c r="N261" s="423"/>
      <c r="O261" s="424" t="s">
        <v>67</v>
      </c>
      <c r="P261" s="424" t="s">
        <v>67</v>
      </c>
      <c r="Q261" s="424"/>
      <c r="R261" s="424"/>
      <c r="S261" s="424"/>
      <c r="T261" s="425"/>
      <c r="U261" s="425"/>
      <c r="V261" s="426"/>
      <c r="W261" s="425"/>
      <c r="X261" s="516"/>
      <c r="Y261" s="516"/>
      <c r="Z261" s="516"/>
      <c r="AA261" s="516"/>
      <c r="AB261" s="516"/>
      <c r="AC261" s="519"/>
      <c r="AD261" s="519"/>
      <c r="AE261" s="520"/>
      <c r="AF261" s="520"/>
      <c r="AG261" s="520"/>
      <c r="AH261" s="520"/>
      <c r="AI261" s="520"/>
      <c r="AJ261" s="520"/>
      <c r="AK261" s="520"/>
      <c r="AL261" s="520"/>
      <c r="AM261" s="520"/>
      <c r="AN261" s="520"/>
      <c r="AO261" s="520"/>
      <c r="AP261" s="520"/>
      <c r="AQ261" s="520"/>
      <c r="AR261" s="520"/>
    </row>
    <row r="262" spans="1:44" ht="25.5" customHeight="1">
      <c r="A262" s="238" t="s">
        <v>227</v>
      </c>
      <c r="B262" s="238" t="s">
        <v>4921</v>
      </c>
      <c r="C262" s="238" t="s">
        <v>10766</v>
      </c>
      <c r="D262" s="238" t="s">
        <v>10767</v>
      </c>
      <c r="E262" s="454" t="s">
        <v>10768</v>
      </c>
      <c r="F262" s="419">
        <v>45365</v>
      </c>
      <c r="G262" s="238" t="s">
        <v>72</v>
      </c>
      <c r="H262" s="420">
        <f t="shared" ca="1" si="19"/>
        <v>15.863013698630137</v>
      </c>
      <c r="I262" s="427">
        <v>39705</v>
      </c>
      <c r="J262" s="238">
        <v>72339006</v>
      </c>
      <c r="K262" s="450" t="s">
        <v>9382</v>
      </c>
      <c r="L262" s="238" t="s">
        <v>61</v>
      </c>
      <c r="M262" s="424"/>
      <c r="N262" s="423"/>
      <c r="O262" s="424" t="s">
        <v>67</v>
      </c>
      <c r="P262" s="424" t="s">
        <v>67</v>
      </c>
      <c r="Q262" s="424"/>
      <c r="R262" s="424"/>
      <c r="S262" s="424"/>
      <c r="T262" s="425"/>
      <c r="U262" s="425"/>
      <c r="V262" s="426"/>
      <c r="W262" s="425"/>
      <c r="X262" s="516"/>
      <c r="Y262" s="516"/>
      <c r="Z262" s="516"/>
      <c r="AA262" s="517"/>
      <c r="AB262" s="517"/>
      <c r="AC262" s="518"/>
      <c r="AD262" s="519"/>
      <c r="AE262" s="520"/>
      <c r="AF262" s="520"/>
      <c r="AG262" s="520"/>
      <c r="AH262" s="520"/>
      <c r="AI262" s="520"/>
      <c r="AJ262" s="520"/>
      <c r="AK262" s="520"/>
      <c r="AL262" s="520"/>
      <c r="AM262" s="520"/>
      <c r="AN262" s="520"/>
      <c r="AO262" s="520"/>
      <c r="AP262" s="520"/>
      <c r="AQ262" s="520"/>
      <c r="AR262" s="520"/>
    </row>
    <row r="263" spans="1:44" ht="25.5" customHeight="1">
      <c r="A263" s="238" t="s">
        <v>10769</v>
      </c>
      <c r="B263" s="238" t="s">
        <v>8840</v>
      </c>
      <c r="C263" s="238" t="s">
        <v>10770</v>
      </c>
      <c r="D263" s="238" t="s">
        <v>10771</v>
      </c>
      <c r="E263" s="454" t="s">
        <v>10772</v>
      </c>
      <c r="F263" s="419">
        <v>45365</v>
      </c>
      <c r="G263" s="238" t="s">
        <v>72</v>
      </c>
      <c r="H263" s="420">
        <f t="shared" ca="1" si="19"/>
        <v>22.772602739726029</v>
      </c>
      <c r="I263" s="427">
        <v>37183</v>
      </c>
      <c r="J263" s="238">
        <v>71444766</v>
      </c>
      <c r="K263" s="238" t="s">
        <v>3696</v>
      </c>
      <c r="L263" s="238" t="s">
        <v>61</v>
      </c>
      <c r="M263" s="424"/>
      <c r="N263" s="423"/>
      <c r="O263" s="428" t="s">
        <v>705</v>
      </c>
      <c r="P263" s="428" t="s">
        <v>705</v>
      </c>
      <c r="Q263" s="424"/>
      <c r="R263" s="424"/>
      <c r="S263" s="424"/>
      <c r="T263" s="425"/>
      <c r="U263" s="425"/>
      <c r="V263" s="426"/>
      <c r="W263" s="425"/>
      <c r="X263" s="516"/>
      <c r="Y263" s="516"/>
      <c r="Z263" s="516"/>
      <c r="AA263" s="517"/>
      <c r="AB263" s="517"/>
      <c r="AC263" s="518" t="s">
        <v>10773</v>
      </c>
      <c r="AD263" s="519"/>
      <c r="AE263" s="520"/>
      <c r="AF263" s="520"/>
      <c r="AG263" s="520"/>
      <c r="AH263" s="520"/>
      <c r="AI263" s="520"/>
      <c r="AJ263" s="520"/>
      <c r="AK263" s="520"/>
      <c r="AL263" s="520"/>
      <c r="AM263" s="520"/>
      <c r="AN263" s="520"/>
      <c r="AO263" s="520"/>
      <c r="AP263" s="520"/>
      <c r="AQ263" s="520"/>
      <c r="AR263" s="520"/>
    </row>
    <row r="264" spans="1:44" ht="25.5" customHeight="1">
      <c r="A264" s="238" t="s">
        <v>595</v>
      </c>
      <c r="B264" s="238" t="s">
        <v>4921</v>
      </c>
      <c r="C264" s="238" t="s">
        <v>10774</v>
      </c>
      <c r="D264" s="238" t="s">
        <v>10775</v>
      </c>
      <c r="E264" s="454" t="s">
        <v>10776</v>
      </c>
      <c r="F264" s="419">
        <v>45365</v>
      </c>
      <c r="G264" s="238" t="s">
        <v>72</v>
      </c>
      <c r="H264" s="420">
        <f t="shared" ca="1" si="19"/>
        <v>0.86027397260273974</v>
      </c>
      <c r="I264" s="427">
        <v>45181</v>
      </c>
      <c r="J264" s="238" t="s">
        <v>7623</v>
      </c>
      <c r="K264" s="450" t="s">
        <v>4762</v>
      </c>
      <c r="L264" s="238" t="s">
        <v>61</v>
      </c>
      <c r="M264" s="424"/>
      <c r="N264" s="423"/>
      <c r="O264" s="424" t="s">
        <v>67</v>
      </c>
      <c r="P264" s="424" t="s">
        <v>67</v>
      </c>
      <c r="Q264" s="424"/>
      <c r="R264" s="424"/>
      <c r="S264" s="424" t="s">
        <v>9803</v>
      </c>
      <c r="T264" s="425"/>
      <c r="U264" s="425"/>
      <c r="V264" s="426"/>
      <c r="W264" s="425"/>
      <c r="X264" s="516"/>
      <c r="Y264" s="516"/>
      <c r="Z264" s="516"/>
      <c r="AA264" s="517"/>
      <c r="AB264" s="517"/>
      <c r="AC264" s="518"/>
      <c r="AD264" s="519"/>
      <c r="AE264" s="520"/>
      <c r="AF264" s="520"/>
      <c r="AG264" s="520"/>
      <c r="AH264" s="520"/>
      <c r="AI264" s="520"/>
      <c r="AJ264" s="520"/>
      <c r="AK264" s="520"/>
      <c r="AL264" s="520"/>
      <c r="AM264" s="520"/>
      <c r="AN264" s="520"/>
      <c r="AO264" s="520"/>
      <c r="AP264" s="520"/>
      <c r="AQ264" s="520"/>
      <c r="AR264" s="520"/>
    </row>
    <row r="265" spans="1:44" ht="25.5" customHeight="1">
      <c r="A265" s="387" t="s">
        <v>130</v>
      </c>
      <c r="B265" s="238" t="s">
        <v>4921</v>
      </c>
      <c r="C265" s="387" t="s">
        <v>10777</v>
      </c>
      <c r="D265" s="387" t="s">
        <v>10778</v>
      </c>
      <c r="E265" s="454" t="s">
        <v>10779</v>
      </c>
      <c r="F265" s="419">
        <v>45365</v>
      </c>
      <c r="G265" s="238" t="s">
        <v>57</v>
      </c>
      <c r="H265" s="420">
        <f t="shared" ca="1" si="19"/>
        <v>45.490410958904107</v>
      </c>
      <c r="I265" s="427">
        <v>28891</v>
      </c>
      <c r="J265" s="387">
        <v>40759694</v>
      </c>
      <c r="K265" s="238" t="s">
        <v>3696</v>
      </c>
      <c r="L265" s="238" t="s">
        <v>61</v>
      </c>
      <c r="M265" s="424"/>
      <c r="N265" s="423"/>
      <c r="O265" s="428" t="s">
        <v>705</v>
      </c>
      <c r="P265" s="428" t="s">
        <v>705</v>
      </c>
      <c r="Q265" s="424"/>
      <c r="R265" s="424"/>
      <c r="S265" s="424"/>
      <c r="T265" s="425"/>
      <c r="U265" s="425"/>
      <c r="V265" s="426"/>
      <c r="W265" s="425"/>
      <c r="X265" s="516"/>
      <c r="Y265" s="516"/>
      <c r="Z265" s="516"/>
      <c r="AA265" s="516"/>
      <c r="AB265" s="516"/>
      <c r="AC265" s="519"/>
      <c r="AD265" s="519"/>
      <c r="AE265" s="520"/>
      <c r="AF265" s="520"/>
      <c r="AG265" s="520"/>
      <c r="AH265" s="520"/>
      <c r="AI265" s="520"/>
      <c r="AJ265" s="520"/>
      <c r="AK265" s="520"/>
      <c r="AL265" s="520"/>
      <c r="AM265" s="520"/>
      <c r="AN265" s="520"/>
      <c r="AO265" s="520"/>
      <c r="AP265" s="520"/>
      <c r="AQ265" s="520"/>
      <c r="AR265" s="520"/>
    </row>
    <row r="266" spans="1:44" ht="25.5" customHeight="1">
      <c r="A266" s="389" t="s">
        <v>130</v>
      </c>
      <c r="B266" s="238" t="s">
        <v>4921</v>
      </c>
      <c r="C266" s="389" t="s">
        <v>10777</v>
      </c>
      <c r="D266" s="389" t="s">
        <v>10780</v>
      </c>
      <c r="E266" s="454" t="s">
        <v>10781</v>
      </c>
      <c r="F266" s="419">
        <v>45365</v>
      </c>
      <c r="G266" s="238" t="s">
        <v>57</v>
      </c>
      <c r="H266" s="420">
        <f t="shared" ca="1" si="19"/>
        <v>71.912328767123284</v>
      </c>
      <c r="I266" s="427">
        <v>19247</v>
      </c>
      <c r="J266" s="389">
        <v>22886213</v>
      </c>
      <c r="K266" s="238" t="s">
        <v>3696</v>
      </c>
      <c r="L266" s="238" t="s">
        <v>61</v>
      </c>
      <c r="M266" s="428"/>
      <c r="N266" s="423"/>
      <c r="O266" s="428" t="s">
        <v>705</v>
      </c>
      <c r="P266" s="428" t="s">
        <v>705</v>
      </c>
      <c r="Q266" s="428"/>
      <c r="R266" s="428"/>
      <c r="S266" s="428"/>
      <c r="T266" s="425"/>
      <c r="U266" s="425"/>
      <c r="V266" s="426"/>
      <c r="W266" s="425"/>
      <c r="X266" s="516"/>
      <c r="Y266" s="516"/>
      <c r="Z266" s="516"/>
      <c r="AA266" s="516"/>
      <c r="AB266" s="516"/>
      <c r="AC266" s="519"/>
      <c r="AD266" s="519"/>
      <c r="AE266" s="520"/>
      <c r="AF266" s="520"/>
      <c r="AG266" s="520"/>
      <c r="AH266" s="520"/>
      <c r="AI266" s="520"/>
      <c r="AJ266" s="520"/>
      <c r="AK266" s="520"/>
      <c r="AL266" s="520"/>
      <c r="AM266" s="520"/>
      <c r="AN266" s="520"/>
      <c r="AO266" s="520"/>
      <c r="AP266" s="520"/>
      <c r="AQ266" s="520"/>
      <c r="AR266" s="520"/>
    </row>
    <row r="267" spans="1:44" ht="25.5" customHeight="1">
      <c r="A267" s="389" t="s">
        <v>130</v>
      </c>
      <c r="B267" s="238" t="s">
        <v>4921</v>
      </c>
      <c r="C267" s="389" t="s">
        <v>10777</v>
      </c>
      <c r="D267" s="389" t="s">
        <v>10782</v>
      </c>
      <c r="E267" s="454" t="s">
        <v>10783</v>
      </c>
      <c r="F267" s="419">
        <v>45365</v>
      </c>
      <c r="G267" s="238" t="s">
        <v>72</v>
      </c>
      <c r="H267" s="420">
        <f t="shared" ca="1" si="19"/>
        <v>3.4876712328767123</v>
      </c>
      <c r="I267" s="427">
        <v>44222</v>
      </c>
      <c r="J267" s="389">
        <v>92208799</v>
      </c>
      <c r="K267" s="450" t="s">
        <v>4762</v>
      </c>
      <c r="L267" s="238" t="s">
        <v>61</v>
      </c>
      <c r="M267" s="424"/>
      <c r="N267" s="423"/>
      <c r="O267" s="428" t="s">
        <v>705</v>
      </c>
      <c r="P267" s="428" t="s">
        <v>705</v>
      </c>
      <c r="Q267" s="424"/>
      <c r="R267" s="424"/>
      <c r="S267" s="424"/>
      <c r="T267" s="425"/>
      <c r="U267" s="425"/>
      <c r="V267" s="426"/>
      <c r="W267" s="425"/>
      <c r="X267" s="516"/>
      <c r="Y267" s="516"/>
      <c r="Z267" s="516"/>
      <c r="AA267" s="516"/>
      <c r="AB267" s="516"/>
      <c r="AC267" s="519"/>
      <c r="AD267" s="519"/>
      <c r="AE267" s="520"/>
      <c r="AF267" s="520"/>
      <c r="AG267" s="520"/>
      <c r="AH267" s="520"/>
      <c r="AI267" s="520"/>
      <c r="AJ267" s="520"/>
      <c r="AK267" s="520"/>
      <c r="AL267" s="520"/>
      <c r="AM267" s="520"/>
      <c r="AN267" s="520"/>
      <c r="AO267" s="520"/>
      <c r="AP267" s="520"/>
      <c r="AQ267" s="520"/>
      <c r="AR267" s="520"/>
    </row>
    <row r="268" spans="1:44" ht="25.5" customHeight="1">
      <c r="A268" s="389" t="s">
        <v>130</v>
      </c>
      <c r="B268" s="238" t="s">
        <v>4921</v>
      </c>
      <c r="C268" s="389" t="s">
        <v>10777</v>
      </c>
      <c r="D268" s="389" t="s">
        <v>10784</v>
      </c>
      <c r="E268" s="454" t="s">
        <v>10785</v>
      </c>
      <c r="F268" s="419">
        <v>45365</v>
      </c>
      <c r="G268" s="238" t="s">
        <v>57</v>
      </c>
      <c r="H268" s="420">
        <f t="shared" ca="1" si="19"/>
        <v>76.476712328767121</v>
      </c>
      <c r="I268" s="427">
        <v>17581</v>
      </c>
      <c r="J268" s="389">
        <v>10150301</v>
      </c>
      <c r="K268" s="238" t="s">
        <v>3696</v>
      </c>
      <c r="L268" s="238" t="s">
        <v>61</v>
      </c>
      <c r="M268" s="424"/>
      <c r="N268" s="423"/>
      <c r="O268" s="428" t="s">
        <v>705</v>
      </c>
      <c r="P268" s="428" t="s">
        <v>705</v>
      </c>
      <c r="Q268" s="424"/>
      <c r="R268" s="424"/>
      <c r="S268" s="424"/>
      <c r="T268" s="425"/>
      <c r="U268" s="425"/>
      <c r="V268" s="426"/>
      <c r="W268" s="425"/>
      <c r="X268" s="516"/>
      <c r="Y268" s="516"/>
      <c r="Z268" s="516"/>
      <c r="AA268" s="516"/>
      <c r="AB268" s="516"/>
      <c r="AC268" s="519"/>
      <c r="AD268" s="519"/>
      <c r="AE268" s="520"/>
      <c r="AF268" s="520"/>
      <c r="AG268" s="520"/>
      <c r="AH268" s="520"/>
      <c r="AI268" s="520"/>
      <c r="AJ268" s="520"/>
      <c r="AK268" s="520"/>
      <c r="AL268" s="520"/>
      <c r="AM268" s="520"/>
      <c r="AN268" s="520"/>
      <c r="AO268" s="520"/>
      <c r="AP268" s="520"/>
      <c r="AQ268" s="520"/>
      <c r="AR268" s="520"/>
    </row>
    <row r="269" spans="1:44" ht="25.5" customHeight="1">
      <c r="A269" s="431" t="s">
        <v>130</v>
      </c>
      <c r="B269" s="238" t="s">
        <v>4921</v>
      </c>
      <c r="C269" s="431" t="s">
        <v>10777</v>
      </c>
      <c r="D269" s="431" t="s">
        <v>10786</v>
      </c>
      <c r="E269" s="454" t="s">
        <v>10787</v>
      </c>
      <c r="F269" s="419">
        <v>45365</v>
      </c>
      <c r="G269" s="238" t="s">
        <v>57</v>
      </c>
      <c r="H269" s="420">
        <f t="shared" ca="1" si="19"/>
        <v>69.778082191780825</v>
      </c>
      <c r="I269" s="427">
        <v>20026</v>
      </c>
      <c r="J269" s="431">
        <v>25618751</v>
      </c>
      <c r="K269" s="238" t="s">
        <v>3696</v>
      </c>
      <c r="L269" s="238" t="s">
        <v>61</v>
      </c>
      <c r="M269" s="424"/>
      <c r="N269" s="423"/>
      <c r="O269" s="428" t="s">
        <v>705</v>
      </c>
      <c r="P269" s="428" t="s">
        <v>705</v>
      </c>
      <c r="Q269" s="424"/>
      <c r="R269" s="424"/>
      <c r="S269" s="424"/>
      <c r="T269" s="425"/>
      <c r="U269" s="425"/>
      <c r="V269" s="426"/>
      <c r="W269" s="425"/>
      <c r="X269" s="516"/>
      <c r="Y269" s="516"/>
      <c r="Z269" s="516"/>
      <c r="AA269" s="516"/>
      <c r="AB269" s="516"/>
      <c r="AC269" s="519"/>
      <c r="AD269" s="519"/>
      <c r="AE269" s="520"/>
      <c r="AF269" s="520"/>
      <c r="AG269" s="520"/>
      <c r="AH269" s="520"/>
      <c r="AI269" s="520"/>
      <c r="AJ269" s="520"/>
      <c r="AK269" s="520"/>
      <c r="AL269" s="520"/>
      <c r="AM269" s="520"/>
      <c r="AN269" s="520"/>
      <c r="AO269" s="520"/>
      <c r="AP269" s="520"/>
      <c r="AQ269" s="520"/>
      <c r="AR269" s="520"/>
    </row>
    <row r="270" spans="1:44" ht="25.5" customHeight="1">
      <c r="A270" s="238" t="s">
        <v>2487</v>
      </c>
      <c r="B270" s="238" t="s">
        <v>1114</v>
      </c>
      <c r="C270" s="238" t="s">
        <v>10788</v>
      </c>
      <c r="D270" s="238" t="s">
        <v>10789</v>
      </c>
      <c r="E270" s="454" t="s">
        <v>10790</v>
      </c>
      <c r="F270" s="419">
        <v>45365</v>
      </c>
      <c r="G270" s="238" t="s">
        <v>72</v>
      </c>
      <c r="H270" s="420">
        <f t="shared" ca="1" si="19"/>
        <v>43.443835616438356</v>
      </c>
      <c r="I270" s="427">
        <v>29638</v>
      </c>
      <c r="J270" s="238">
        <v>46698420</v>
      </c>
      <c r="K270" s="238" t="s">
        <v>3696</v>
      </c>
      <c r="L270" s="238" t="s">
        <v>61</v>
      </c>
      <c r="M270" s="428"/>
      <c r="N270" s="423"/>
      <c r="O270" s="428" t="s">
        <v>705</v>
      </c>
      <c r="P270" s="428" t="s">
        <v>705</v>
      </c>
      <c r="Q270" s="428"/>
      <c r="R270" s="428"/>
      <c r="S270" s="428" t="s">
        <v>8050</v>
      </c>
      <c r="T270" s="425"/>
      <c r="U270" s="425"/>
      <c r="V270" s="426"/>
      <c r="W270" s="425"/>
      <c r="X270" s="516"/>
      <c r="Y270" s="516"/>
      <c r="Z270" s="516"/>
      <c r="AA270" s="516"/>
      <c r="AB270" s="516"/>
      <c r="AC270" s="519"/>
      <c r="AD270" s="519"/>
      <c r="AE270" s="520"/>
      <c r="AF270" s="520"/>
      <c r="AG270" s="520"/>
      <c r="AH270" s="520"/>
      <c r="AI270" s="520"/>
      <c r="AJ270" s="520"/>
      <c r="AK270" s="520"/>
      <c r="AL270" s="520"/>
      <c r="AM270" s="520"/>
      <c r="AN270" s="520"/>
      <c r="AO270" s="520"/>
      <c r="AP270" s="520"/>
      <c r="AQ270" s="520"/>
      <c r="AR270" s="520"/>
    </row>
    <row r="271" spans="1:44" ht="25.5" customHeight="1">
      <c r="A271" s="238" t="s">
        <v>156</v>
      </c>
      <c r="B271" s="238" t="s">
        <v>4921</v>
      </c>
      <c r="C271" s="238" t="s">
        <v>10791</v>
      </c>
      <c r="D271" s="238" t="s">
        <v>10792</v>
      </c>
      <c r="E271" s="454" t="s">
        <v>10793</v>
      </c>
      <c r="F271" s="419">
        <v>45365</v>
      </c>
      <c r="G271" s="238" t="s">
        <v>72</v>
      </c>
      <c r="H271" s="420">
        <v>62</v>
      </c>
      <c r="I271" s="421" t="s">
        <v>7623</v>
      </c>
      <c r="J271" s="238">
        <v>25633731</v>
      </c>
      <c r="K271" s="238" t="s">
        <v>3696</v>
      </c>
      <c r="L271" s="238" t="s">
        <v>61</v>
      </c>
      <c r="M271" s="428"/>
      <c r="N271" s="423"/>
      <c r="O271" s="424" t="s">
        <v>67</v>
      </c>
      <c r="P271" s="424" t="s">
        <v>67</v>
      </c>
      <c r="Q271" s="428"/>
      <c r="R271" s="428"/>
      <c r="S271" s="428" t="s">
        <v>10794</v>
      </c>
      <c r="T271" s="425"/>
      <c r="U271" s="425"/>
      <c r="V271" s="426"/>
      <c r="W271" s="425"/>
      <c r="X271" s="516"/>
      <c r="Y271" s="516"/>
      <c r="Z271" s="516"/>
      <c r="AA271" s="517"/>
      <c r="AB271" s="517"/>
      <c r="AC271" s="518"/>
      <c r="AD271" s="519"/>
      <c r="AE271" s="520"/>
      <c r="AF271" s="520"/>
      <c r="AG271" s="520"/>
      <c r="AH271" s="520"/>
      <c r="AI271" s="520"/>
      <c r="AJ271" s="520"/>
      <c r="AK271" s="520"/>
      <c r="AL271" s="520"/>
      <c r="AM271" s="520"/>
      <c r="AN271" s="520"/>
      <c r="AO271" s="520"/>
      <c r="AP271" s="520"/>
      <c r="AQ271" s="520"/>
      <c r="AR271" s="520"/>
    </row>
    <row r="272" spans="1:44" ht="25.5" customHeight="1">
      <c r="A272" s="238" t="s">
        <v>5980</v>
      </c>
      <c r="B272" s="238" t="s">
        <v>375</v>
      </c>
      <c r="C272" s="238" t="s">
        <v>10795</v>
      </c>
      <c r="D272" s="238" t="s">
        <v>10796</v>
      </c>
      <c r="E272" s="454" t="s">
        <v>10797</v>
      </c>
      <c r="F272" s="419">
        <v>45366</v>
      </c>
      <c r="G272" s="238" t="s">
        <v>57</v>
      </c>
      <c r="H272" s="420">
        <f t="shared" ref="H272:H276" ca="1" si="20">(TODAY()-I272)/365</f>
        <v>32.671232876712331</v>
      </c>
      <c r="I272" s="465">
        <v>33570</v>
      </c>
      <c r="J272" s="238">
        <v>70009761</v>
      </c>
      <c r="K272" s="238" t="s">
        <v>3696</v>
      </c>
      <c r="L272" s="238" t="s">
        <v>61</v>
      </c>
      <c r="M272" s="424"/>
      <c r="N272" s="423"/>
      <c r="O272" s="424" t="s">
        <v>67</v>
      </c>
      <c r="P272" s="424" t="s">
        <v>67</v>
      </c>
      <c r="Q272" s="424"/>
      <c r="R272" s="424"/>
      <c r="S272" s="424"/>
      <c r="T272" s="458" t="s">
        <v>68</v>
      </c>
      <c r="U272" s="458">
        <v>1</v>
      </c>
      <c r="V272" s="426">
        <v>1.4</v>
      </c>
      <c r="W272" s="458" t="s">
        <v>389</v>
      </c>
      <c r="X272" s="524"/>
      <c r="Y272" s="524"/>
      <c r="Z272" s="524"/>
      <c r="AA272" s="529"/>
      <c r="AB272" s="529"/>
      <c r="AC272" s="530"/>
      <c r="AD272" s="525"/>
      <c r="AE272" s="526"/>
      <c r="AF272" s="526"/>
      <c r="AG272" s="526"/>
      <c r="AH272" s="526"/>
      <c r="AI272" s="526"/>
      <c r="AJ272" s="526"/>
      <c r="AK272" s="526"/>
      <c r="AL272" s="526"/>
      <c r="AM272" s="526"/>
      <c r="AN272" s="526"/>
      <c r="AO272" s="526"/>
      <c r="AP272" s="526"/>
      <c r="AQ272" s="526"/>
      <c r="AR272" s="526"/>
    </row>
    <row r="273" spans="1:44" ht="25.5" customHeight="1">
      <c r="A273" s="238" t="s">
        <v>5980</v>
      </c>
      <c r="B273" s="238" t="s">
        <v>375</v>
      </c>
      <c r="C273" s="238" t="s">
        <v>10795</v>
      </c>
      <c r="D273" s="238" t="s">
        <v>10798</v>
      </c>
      <c r="E273" s="454" t="s">
        <v>10799</v>
      </c>
      <c r="F273" s="419">
        <v>45366</v>
      </c>
      <c r="G273" s="238" t="s">
        <v>57</v>
      </c>
      <c r="H273" s="420">
        <f t="shared" ca="1" si="20"/>
        <v>39.128767123287673</v>
      </c>
      <c r="I273" s="427">
        <v>31213</v>
      </c>
      <c r="J273" s="238">
        <v>43137194</v>
      </c>
      <c r="K273" s="238" t="s">
        <v>3696</v>
      </c>
      <c r="L273" s="238" t="s">
        <v>61</v>
      </c>
      <c r="M273" s="424"/>
      <c r="N273" s="423"/>
      <c r="O273" s="428" t="s">
        <v>705</v>
      </c>
      <c r="P273" s="428" t="s">
        <v>705</v>
      </c>
      <c r="Q273" s="424"/>
      <c r="R273" s="424"/>
      <c r="S273" s="424"/>
      <c r="T273" s="458" t="s">
        <v>68</v>
      </c>
      <c r="U273" s="458">
        <v>1</v>
      </c>
      <c r="V273" s="426" t="s">
        <v>10800</v>
      </c>
      <c r="W273" s="458" t="s">
        <v>389</v>
      </c>
      <c r="X273" s="524"/>
      <c r="Y273" s="524"/>
      <c r="Z273" s="524"/>
      <c r="AA273" s="529"/>
      <c r="AB273" s="529"/>
      <c r="AC273" s="530"/>
      <c r="AD273" s="525"/>
      <c r="AE273" s="526"/>
      <c r="AF273" s="526"/>
      <c r="AG273" s="526"/>
      <c r="AH273" s="526"/>
      <c r="AI273" s="526"/>
      <c r="AJ273" s="526"/>
      <c r="AK273" s="526"/>
      <c r="AL273" s="526"/>
      <c r="AM273" s="526"/>
      <c r="AN273" s="526"/>
      <c r="AO273" s="526"/>
      <c r="AP273" s="526"/>
      <c r="AQ273" s="526"/>
      <c r="AR273" s="526"/>
    </row>
    <row r="274" spans="1:44" ht="25.5" customHeight="1">
      <c r="A274" s="238" t="s">
        <v>5980</v>
      </c>
      <c r="B274" s="238" t="s">
        <v>375</v>
      </c>
      <c r="C274" s="238" t="s">
        <v>10795</v>
      </c>
      <c r="D274" s="238" t="s">
        <v>10801</v>
      </c>
      <c r="E274" s="454" t="s">
        <v>10802</v>
      </c>
      <c r="F274" s="419">
        <v>45366</v>
      </c>
      <c r="G274" s="238" t="s">
        <v>72</v>
      </c>
      <c r="H274" s="420">
        <f t="shared" ca="1" si="20"/>
        <v>32.449315068493149</v>
      </c>
      <c r="I274" s="427">
        <v>33651</v>
      </c>
      <c r="J274" s="238">
        <v>72659999</v>
      </c>
      <c r="K274" s="238" t="s">
        <v>3696</v>
      </c>
      <c r="L274" s="238" t="s">
        <v>61</v>
      </c>
      <c r="M274" s="424"/>
      <c r="N274" s="423"/>
      <c r="O274" s="424" t="s">
        <v>67</v>
      </c>
      <c r="P274" s="424" t="s">
        <v>67</v>
      </c>
      <c r="Q274" s="424"/>
      <c r="R274" s="424"/>
      <c r="S274" s="424"/>
      <c r="T274" s="458" t="s">
        <v>68</v>
      </c>
      <c r="U274" s="458">
        <v>1</v>
      </c>
      <c r="V274" s="426" t="s">
        <v>10803</v>
      </c>
      <c r="W274" s="458" t="s">
        <v>389</v>
      </c>
      <c r="X274" s="524"/>
      <c r="Y274" s="524"/>
      <c r="Z274" s="524"/>
      <c r="AA274" s="529"/>
      <c r="AB274" s="529"/>
      <c r="AC274" s="530"/>
      <c r="AD274" s="525"/>
      <c r="AE274" s="526"/>
      <c r="AF274" s="526"/>
      <c r="AG274" s="526"/>
      <c r="AH274" s="526"/>
      <c r="AI274" s="526"/>
      <c r="AJ274" s="526"/>
      <c r="AK274" s="526"/>
      <c r="AL274" s="526"/>
      <c r="AM274" s="526"/>
      <c r="AN274" s="526"/>
      <c r="AO274" s="526"/>
      <c r="AP274" s="526"/>
      <c r="AQ274" s="526"/>
      <c r="AR274" s="526"/>
    </row>
    <row r="275" spans="1:44" ht="25.5" customHeight="1">
      <c r="A275" s="238" t="s">
        <v>6022</v>
      </c>
      <c r="B275" s="238" t="s">
        <v>4921</v>
      </c>
      <c r="C275" s="238" t="s">
        <v>10804</v>
      </c>
      <c r="D275" s="238" t="s">
        <v>10541</v>
      </c>
      <c r="E275" s="454" t="s">
        <v>10805</v>
      </c>
      <c r="F275" s="419">
        <v>45366</v>
      </c>
      <c r="G275" s="238" t="s">
        <v>57</v>
      </c>
      <c r="H275" s="420">
        <f t="shared" ca="1" si="20"/>
        <v>52.452054794520549</v>
      </c>
      <c r="I275" s="427">
        <v>26350</v>
      </c>
      <c r="J275" s="238">
        <v>9669286</v>
      </c>
      <c r="K275" s="238" t="s">
        <v>3696</v>
      </c>
      <c r="L275" s="238" t="s">
        <v>61</v>
      </c>
      <c r="M275" s="424"/>
      <c r="N275" s="423"/>
      <c r="O275" s="428" t="s">
        <v>705</v>
      </c>
      <c r="P275" s="428" t="s">
        <v>705</v>
      </c>
      <c r="Q275" s="424"/>
      <c r="R275" s="424"/>
      <c r="S275" s="424"/>
      <c r="T275" s="458"/>
      <c r="U275" s="458"/>
      <c r="V275" s="426"/>
      <c r="W275" s="458"/>
      <c r="X275" s="524"/>
      <c r="Y275" s="524"/>
      <c r="Z275" s="524"/>
      <c r="AA275" s="529"/>
      <c r="AB275" s="529"/>
      <c r="AC275" s="530"/>
      <c r="AD275" s="525"/>
      <c r="AE275" s="526"/>
      <c r="AF275" s="526"/>
      <c r="AG275" s="526"/>
      <c r="AH275" s="526"/>
      <c r="AI275" s="526"/>
      <c r="AJ275" s="526"/>
      <c r="AK275" s="526"/>
      <c r="AL275" s="526"/>
      <c r="AM275" s="526"/>
      <c r="AN275" s="526"/>
      <c r="AO275" s="526"/>
      <c r="AP275" s="526"/>
      <c r="AQ275" s="526"/>
      <c r="AR275" s="526"/>
    </row>
    <row r="276" spans="1:44" ht="25.5" customHeight="1">
      <c r="A276" s="238" t="s">
        <v>410</v>
      </c>
      <c r="B276" s="238" t="s">
        <v>9301</v>
      </c>
      <c r="C276" s="238" t="s">
        <v>10806</v>
      </c>
      <c r="D276" s="238" t="s">
        <v>10807</v>
      </c>
      <c r="E276" s="454" t="s">
        <v>10808</v>
      </c>
      <c r="F276" s="419">
        <v>45369</v>
      </c>
      <c r="G276" s="238" t="s">
        <v>57</v>
      </c>
      <c r="H276" s="420">
        <f t="shared" ca="1" si="20"/>
        <v>44.673972602739724</v>
      </c>
      <c r="I276" s="427">
        <v>29189</v>
      </c>
      <c r="J276" s="238">
        <v>41244210</v>
      </c>
      <c r="K276" s="238" t="s">
        <v>3696</v>
      </c>
      <c r="L276" s="238" t="s">
        <v>61</v>
      </c>
      <c r="M276" s="424"/>
      <c r="N276" s="423"/>
      <c r="O276" s="428" t="s">
        <v>705</v>
      </c>
      <c r="P276" s="428" t="s">
        <v>705</v>
      </c>
      <c r="Q276" s="424"/>
      <c r="R276" s="424"/>
      <c r="S276" s="424"/>
      <c r="T276" s="458"/>
      <c r="U276" s="458"/>
      <c r="V276" s="426"/>
      <c r="W276" s="458"/>
      <c r="X276" s="524"/>
      <c r="Y276" s="524"/>
      <c r="Z276" s="524"/>
      <c r="AA276" s="529"/>
      <c r="AB276" s="529"/>
      <c r="AC276" s="530"/>
      <c r="AD276" s="525"/>
      <c r="AE276" s="526"/>
      <c r="AF276" s="526"/>
      <c r="AG276" s="526"/>
      <c r="AH276" s="526"/>
      <c r="AI276" s="526"/>
      <c r="AJ276" s="526"/>
      <c r="AK276" s="526"/>
      <c r="AL276" s="526"/>
      <c r="AM276" s="526"/>
      <c r="AN276" s="526"/>
      <c r="AO276" s="526"/>
      <c r="AP276" s="526"/>
      <c r="AQ276" s="526"/>
      <c r="AR276" s="526"/>
    </row>
    <row r="277" spans="1:44" ht="25.5" customHeight="1">
      <c r="A277" s="238" t="s">
        <v>8303</v>
      </c>
      <c r="B277" s="238" t="s">
        <v>4921</v>
      </c>
      <c r="C277" s="238" t="s">
        <v>10809</v>
      </c>
      <c r="D277" s="238" t="s">
        <v>10810</v>
      </c>
      <c r="E277" s="454" t="s">
        <v>10811</v>
      </c>
      <c r="F277" s="419">
        <v>45369</v>
      </c>
      <c r="G277" s="238" t="s">
        <v>57</v>
      </c>
      <c r="H277" s="420">
        <v>42</v>
      </c>
      <c r="I277" s="421" t="s">
        <v>7623</v>
      </c>
      <c r="J277" s="238">
        <v>41887670</v>
      </c>
      <c r="K277" s="238" t="s">
        <v>3696</v>
      </c>
      <c r="L277" s="238" t="s">
        <v>61</v>
      </c>
      <c r="M277" s="423"/>
      <c r="N277" s="423"/>
      <c r="O277" s="424" t="s">
        <v>67</v>
      </c>
      <c r="P277" s="424" t="s">
        <v>67</v>
      </c>
      <c r="Q277" s="424"/>
      <c r="R277" s="424"/>
      <c r="S277" s="424" t="s">
        <v>9604</v>
      </c>
      <c r="T277" s="425"/>
      <c r="U277" s="425"/>
      <c r="V277" s="426"/>
      <c r="W277" s="425"/>
      <c r="X277" s="516"/>
      <c r="Y277" s="516"/>
      <c r="Z277" s="516"/>
      <c r="AA277" s="517"/>
      <c r="AB277" s="517"/>
      <c r="AC277" s="518"/>
      <c r="AD277" s="519"/>
      <c r="AE277" s="520"/>
      <c r="AF277" s="520"/>
      <c r="AG277" s="520"/>
      <c r="AH277" s="520"/>
      <c r="AI277" s="520"/>
      <c r="AJ277" s="520"/>
      <c r="AK277" s="520"/>
      <c r="AL277" s="520"/>
      <c r="AM277" s="520"/>
      <c r="AN277" s="520"/>
      <c r="AO277" s="520"/>
      <c r="AP277" s="520"/>
      <c r="AQ277" s="520"/>
      <c r="AR277" s="520"/>
    </row>
    <row r="278" spans="1:44" ht="25.5" customHeight="1">
      <c r="A278" s="238" t="s">
        <v>6877</v>
      </c>
      <c r="B278" s="238" t="s">
        <v>6878</v>
      </c>
      <c r="C278" s="238" t="s">
        <v>10812</v>
      </c>
      <c r="D278" s="238" t="s">
        <v>10813</v>
      </c>
      <c r="E278" s="454" t="s">
        <v>10814</v>
      </c>
      <c r="F278" s="419">
        <v>45369</v>
      </c>
      <c r="G278" s="238" t="s">
        <v>72</v>
      </c>
      <c r="H278" s="420">
        <f t="shared" ref="H278:H280" ca="1" si="21">(TODAY()-I278)/365</f>
        <v>73.07397260273973</v>
      </c>
      <c r="I278" s="427">
        <v>18823</v>
      </c>
      <c r="J278" s="238">
        <v>8501308</v>
      </c>
      <c r="K278" s="238" t="s">
        <v>3696</v>
      </c>
      <c r="L278" s="238" t="s">
        <v>61</v>
      </c>
      <c r="M278" s="428"/>
      <c r="N278" s="423"/>
      <c r="O278" s="428" t="s">
        <v>705</v>
      </c>
      <c r="P278" s="428" t="s">
        <v>705</v>
      </c>
      <c r="Q278" s="428"/>
      <c r="R278" s="428"/>
      <c r="S278" s="428" t="s">
        <v>10815</v>
      </c>
      <c r="T278" s="425"/>
      <c r="U278" s="425"/>
      <c r="V278" s="426"/>
      <c r="W278" s="425"/>
      <c r="X278" s="516"/>
      <c r="Y278" s="516"/>
      <c r="Z278" s="516"/>
      <c r="AA278" s="517"/>
      <c r="AB278" s="517"/>
      <c r="AC278" s="518"/>
      <c r="AD278" s="519"/>
      <c r="AE278" s="520"/>
      <c r="AF278" s="520"/>
      <c r="AG278" s="520"/>
      <c r="AH278" s="520"/>
      <c r="AI278" s="520"/>
      <c r="AJ278" s="520"/>
      <c r="AK278" s="520"/>
      <c r="AL278" s="520"/>
      <c r="AM278" s="520"/>
      <c r="AN278" s="520"/>
      <c r="AO278" s="520"/>
      <c r="AP278" s="520"/>
      <c r="AQ278" s="520"/>
      <c r="AR278" s="520"/>
    </row>
    <row r="279" spans="1:44" ht="25.5" customHeight="1">
      <c r="A279" s="238" t="s">
        <v>6877</v>
      </c>
      <c r="B279" s="238" t="s">
        <v>6878</v>
      </c>
      <c r="C279" s="238" t="s">
        <v>10812</v>
      </c>
      <c r="D279" s="238" t="s">
        <v>10816</v>
      </c>
      <c r="E279" s="454" t="s">
        <v>10817</v>
      </c>
      <c r="F279" s="419">
        <v>45369</v>
      </c>
      <c r="G279" s="238" t="s">
        <v>57</v>
      </c>
      <c r="H279" s="420">
        <f t="shared" ca="1" si="21"/>
        <v>40.202739726027396</v>
      </c>
      <c r="I279" s="427">
        <v>30821</v>
      </c>
      <c r="J279" s="238" t="s">
        <v>10818</v>
      </c>
      <c r="K279" s="238" t="s">
        <v>10819</v>
      </c>
      <c r="L279" s="238" t="s">
        <v>61</v>
      </c>
      <c r="M279" s="428"/>
      <c r="N279" s="423"/>
      <c r="O279" s="428" t="s">
        <v>705</v>
      </c>
      <c r="P279" s="428" t="s">
        <v>705</v>
      </c>
      <c r="Q279" s="428"/>
      <c r="R279" s="428"/>
      <c r="S279" s="428"/>
      <c r="T279" s="425"/>
      <c r="U279" s="425"/>
      <c r="V279" s="426"/>
      <c r="W279" s="425"/>
      <c r="X279" s="516"/>
      <c r="Y279" s="516"/>
      <c r="Z279" s="516"/>
      <c r="AA279" s="517"/>
      <c r="AB279" s="517"/>
      <c r="AC279" s="518"/>
      <c r="AD279" s="519"/>
      <c r="AE279" s="520"/>
      <c r="AF279" s="520"/>
      <c r="AG279" s="520"/>
      <c r="AH279" s="520"/>
      <c r="AI279" s="520"/>
      <c r="AJ279" s="520"/>
      <c r="AK279" s="520"/>
      <c r="AL279" s="520"/>
      <c r="AM279" s="520"/>
      <c r="AN279" s="520"/>
      <c r="AO279" s="520"/>
      <c r="AP279" s="520"/>
      <c r="AQ279" s="520"/>
      <c r="AR279" s="520"/>
    </row>
    <row r="280" spans="1:44" ht="25.5" customHeight="1">
      <c r="A280" s="238" t="s">
        <v>595</v>
      </c>
      <c r="B280" s="238" t="s">
        <v>8774</v>
      </c>
      <c r="C280" s="238" t="s">
        <v>10820</v>
      </c>
      <c r="D280" s="238" t="s">
        <v>10821</v>
      </c>
      <c r="E280" s="454" t="s">
        <v>10822</v>
      </c>
      <c r="F280" s="419">
        <v>45369</v>
      </c>
      <c r="G280" s="238" t="s">
        <v>57</v>
      </c>
      <c r="H280" s="420">
        <f t="shared" ca="1" si="21"/>
        <v>43.424657534246577</v>
      </c>
      <c r="I280" s="427">
        <v>29645</v>
      </c>
      <c r="J280" s="238">
        <v>41790549</v>
      </c>
      <c r="K280" s="238" t="s">
        <v>3696</v>
      </c>
      <c r="L280" s="238" t="s">
        <v>61</v>
      </c>
      <c r="M280" s="428"/>
      <c r="N280" s="423"/>
      <c r="O280" s="424" t="s">
        <v>67</v>
      </c>
      <c r="P280" s="424" t="s">
        <v>67</v>
      </c>
      <c r="Q280" s="428"/>
      <c r="R280" s="428"/>
      <c r="S280" s="428"/>
      <c r="T280" s="425"/>
      <c r="U280" s="425"/>
      <c r="V280" s="426"/>
      <c r="W280" s="425"/>
      <c r="X280" s="516"/>
      <c r="Y280" s="516"/>
      <c r="Z280" s="516"/>
      <c r="AA280" s="517"/>
      <c r="AB280" s="517"/>
      <c r="AC280" s="518"/>
      <c r="AD280" s="519"/>
      <c r="AE280" s="520"/>
      <c r="AF280" s="520"/>
      <c r="AG280" s="520"/>
      <c r="AH280" s="520"/>
      <c r="AI280" s="520"/>
      <c r="AJ280" s="520"/>
      <c r="AK280" s="520"/>
      <c r="AL280" s="520"/>
      <c r="AM280" s="520"/>
      <c r="AN280" s="520"/>
      <c r="AO280" s="520"/>
      <c r="AP280" s="520"/>
      <c r="AQ280" s="520"/>
      <c r="AR280" s="520"/>
    </row>
    <row r="281" spans="1:44" ht="25.5" customHeight="1">
      <c r="A281" s="238" t="s">
        <v>595</v>
      </c>
      <c r="B281" s="238" t="s">
        <v>8774</v>
      </c>
      <c r="C281" s="238" t="s">
        <v>10820</v>
      </c>
      <c r="D281" s="238" t="s">
        <v>10823</v>
      </c>
      <c r="E281" s="454" t="s">
        <v>10824</v>
      </c>
      <c r="F281" s="419">
        <v>45369</v>
      </c>
      <c r="G281" s="238" t="s">
        <v>72</v>
      </c>
      <c r="H281" s="459" t="s">
        <v>10825</v>
      </c>
      <c r="I281" s="427">
        <v>45334</v>
      </c>
      <c r="J281" s="238">
        <v>93719913</v>
      </c>
      <c r="K281" s="450" t="s">
        <v>10825</v>
      </c>
      <c r="L281" s="238" t="s">
        <v>61</v>
      </c>
      <c r="M281" s="428"/>
      <c r="N281" s="423"/>
      <c r="O281" s="424" t="s">
        <v>67</v>
      </c>
      <c r="P281" s="424" t="s">
        <v>67</v>
      </c>
      <c r="Q281" s="428"/>
      <c r="R281" s="428"/>
      <c r="S281" s="428" t="s">
        <v>10826</v>
      </c>
      <c r="T281" s="425"/>
      <c r="U281" s="425"/>
      <c r="V281" s="426"/>
      <c r="W281" s="425"/>
      <c r="X281" s="516"/>
      <c r="Y281" s="516"/>
      <c r="Z281" s="516"/>
      <c r="AA281" s="517"/>
      <c r="AB281" s="517"/>
      <c r="AC281" s="518"/>
      <c r="AD281" s="519"/>
      <c r="AE281" s="520"/>
      <c r="AF281" s="520"/>
      <c r="AG281" s="520"/>
      <c r="AH281" s="520"/>
      <c r="AI281" s="520"/>
      <c r="AJ281" s="520"/>
      <c r="AK281" s="520"/>
      <c r="AL281" s="520"/>
      <c r="AM281" s="520"/>
      <c r="AN281" s="520"/>
      <c r="AO281" s="520"/>
      <c r="AP281" s="520"/>
      <c r="AQ281" s="520"/>
      <c r="AR281" s="520"/>
    </row>
    <row r="282" spans="1:44" ht="25.5" customHeight="1">
      <c r="A282" s="238" t="s">
        <v>595</v>
      </c>
      <c r="B282" s="238" t="s">
        <v>8774</v>
      </c>
      <c r="C282" s="238" t="s">
        <v>10820</v>
      </c>
      <c r="D282" s="238" t="s">
        <v>10827</v>
      </c>
      <c r="E282" s="454" t="s">
        <v>10828</v>
      </c>
      <c r="F282" s="419">
        <v>45369</v>
      </c>
      <c r="G282" s="238" t="s">
        <v>72</v>
      </c>
      <c r="H282" s="420">
        <f t="shared" ref="H282:H283" ca="1" si="22">(TODAY()-I282)/365</f>
        <v>33.56712328767123</v>
      </c>
      <c r="I282" s="427">
        <v>33243</v>
      </c>
      <c r="J282" s="238">
        <v>70810085</v>
      </c>
      <c r="K282" s="238" t="s">
        <v>3696</v>
      </c>
      <c r="L282" s="238" t="s">
        <v>61</v>
      </c>
      <c r="M282" s="424"/>
      <c r="N282" s="423"/>
      <c r="O282" s="424" t="s">
        <v>67</v>
      </c>
      <c r="P282" s="424" t="s">
        <v>67</v>
      </c>
      <c r="Q282" s="424"/>
      <c r="R282" s="424"/>
      <c r="S282" s="424"/>
      <c r="T282" s="425"/>
      <c r="U282" s="425"/>
      <c r="V282" s="426"/>
      <c r="W282" s="425"/>
      <c r="X282" s="516"/>
      <c r="Y282" s="516"/>
      <c r="Z282" s="516"/>
      <c r="AA282" s="517"/>
      <c r="AB282" s="517"/>
      <c r="AC282" s="518"/>
      <c r="AD282" s="519"/>
      <c r="AE282" s="520"/>
      <c r="AF282" s="520"/>
      <c r="AG282" s="520"/>
      <c r="AH282" s="520"/>
      <c r="AI282" s="520"/>
      <c r="AJ282" s="520"/>
      <c r="AK282" s="520"/>
      <c r="AL282" s="520"/>
      <c r="AM282" s="520"/>
      <c r="AN282" s="520"/>
      <c r="AO282" s="520"/>
      <c r="AP282" s="520"/>
      <c r="AQ282" s="520"/>
      <c r="AR282" s="520"/>
    </row>
    <row r="283" spans="1:44" ht="25.5" customHeight="1">
      <c r="A283" s="238" t="s">
        <v>595</v>
      </c>
      <c r="B283" s="238" t="s">
        <v>8774</v>
      </c>
      <c r="C283" s="238" t="s">
        <v>10820</v>
      </c>
      <c r="D283" s="238" t="s">
        <v>10829</v>
      </c>
      <c r="E283" s="454" t="s">
        <v>10830</v>
      </c>
      <c r="F283" s="419">
        <v>45369</v>
      </c>
      <c r="G283" s="238" t="s">
        <v>72</v>
      </c>
      <c r="H283" s="420">
        <f t="shared" ca="1" si="22"/>
        <v>20.038356164383561</v>
      </c>
      <c r="I283" s="427">
        <v>38181</v>
      </c>
      <c r="J283" s="238">
        <v>77209307</v>
      </c>
      <c r="K283" s="238" t="s">
        <v>3696</v>
      </c>
      <c r="L283" s="238" t="s">
        <v>61</v>
      </c>
      <c r="M283" s="428"/>
      <c r="N283" s="423"/>
      <c r="O283" s="424" t="s">
        <v>67</v>
      </c>
      <c r="P283" s="424" t="s">
        <v>67</v>
      </c>
      <c r="Q283" s="428"/>
      <c r="R283" s="428"/>
      <c r="S283" s="428"/>
      <c r="T283" s="425"/>
      <c r="U283" s="425"/>
      <c r="V283" s="426"/>
      <c r="W283" s="425"/>
      <c r="X283" s="516"/>
      <c r="Y283" s="516"/>
      <c r="Z283" s="516"/>
      <c r="AA283" s="517"/>
      <c r="AB283" s="517"/>
      <c r="AC283" s="518"/>
      <c r="AD283" s="519"/>
      <c r="AE283" s="520"/>
      <c r="AF283" s="520"/>
      <c r="AG283" s="520"/>
      <c r="AH283" s="520"/>
      <c r="AI283" s="520"/>
      <c r="AJ283" s="520"/>
      <c r="AK283" s="520"/>
      <c r="AL283" s="520"/>
      <c r="AM283" s="520"/>
      <c r="AN283" s="520"/>
      <c r="AO283" s="520"/>
      <c r="AP283" s="520"/>
      <c r="AQ283" s="520"/>
      <c r="AR283" s="520"/>
    </row>
    <row r="284" spans="1:44" ht="25.5" customHeight="1">
      <c r="A284" s="238" t="s">
        <v>182</v>
      </c>
      <c r="B284" s="238" t="s">
        <v>188</v>
      </c>
      <c r="C284" s="238" t="s">
        <v>10831</v>
      </c>
      <c r="D284" s="238" t="s">
        <v>10832</v>
      </c>
      <c r="E284" s="454" t="s">
        <v>10833</v>
      </c>
      <c r="F284" s="419">
        <v>45369</v>
      </c>
      <c r="G284" s="238" t="s">
        <v>57</v>
      </c>
      <c r="H284" s="459">
        <v>33</v>
      </c>
      <c r="I284" s="421" t="s">
        <v>7623</v>
      </c>
      <c r="J284" s="238">
        <v>47033032</v>
      </c>
      <c r="K284" s="238" t="s">
        <v>3696</v>
      </c>
      <c r="L284" s="238" t="s">
        <v>61</v>
      </c>
      <c r="M284" s="428"/>
      <c r="N284" s="423"/>
      <c r="O284" s="428" t="s">
        <v>705</v>
      </c>
      <c r="P284" s="428" t="s">
        <v>705</v>
      </c>
      <c r="Q284" s="428"/>
      <c r="R284" s="428"/>
      <c r="S284" s="428"/>
      <c r="T284" s="425"/>
      <c r="U284" s="425"/>
      <c r="V284" s="426"/>
      <c r="W284" s="425"/>
      <c r="X284" s="516"/>
      <c r="Y284" s="516"/>
      <c r="Z284" s="516"/>
      <c r="AA284" s="517"/>
      <c r="AB284" s="517"/>
      <c r="AC284" s="518"/>
      <c r="AD284" s="519"/>
      <c r="AE284" s="520"/>
      <c r="AF284" s="520"/>
      <c r="AG284" s="520"/>
      <c r="AH284" s="520"/>
      <c r="AI284" s="520"/>
      <c r="AJ284" s="520"/>
      <c r="AK284" s="520"/>
      <c r="AL284" s="520"/>
      <c r="AM284" s="520"/>
      <c r="AN284" s="520"/>
      <c r="AO284" s="520"/>
      <c r="AP284" s="520"/>
      <c r="AQ284" s="520"/>
      <c r="AR284" s="520"/>
    </row>
    <row r="285" spans="1:44" ht="25.5" customHeight="1">
      <c r="A285" s="238" t="s">
        <v>6306</v>
      </c>
      <c r="B285" s="238" t="s">
        <v>6307</v>
      </c>
      <c r="C285" s="238" t="s">
        <v>10834</v>
      </c>
      <c r="D285" s="238" t="s">
        <v>10835</v>
      </c>
      <c r="E285" s="454" t="s">
        <v>10836</v>
      </c>
      <c r="F285" s="419">
        <v>45369</v>
      </c>
      <c r="G285" s="238" t="s">
        <v>6704</v>
      </c>
      <c r="H285" s="420">
        <f ca="1">(TODAY()-I285)/365</f>
        <v>45.202739726027396</v>
      </c>
      <c r="I285" s="427">
        <v>28996</v>
      </c>
      <c r="J285" s="238">
        <v>40198010</v>
      </c>
      <c r="K285" s="238" t="s">
        <v>3679</v>
      </c>
      <c r="L285" s="238" t="s">
        <v>61</v>
      </c>
      <c r="M285" s="428"/>
      <c r="N285" s="423"/>
      <c r="O285" s="428" t="s">
        <v>705</v>
      </c>
      <c r="P285" s="428" t="s">
        <v>705</v>
      </c>
      <c r="Q285" s="428"/>
      <c r="R285" s="428"/>
      <c r="S285" s="428"/>
      <c r="T285" s="425" t="s">
        <v>68</v>
      </c>
      <c r="U285" s="425">
        <v>1</v>
      </c>
      <c r="V285" s="426" t="s">
        <v>10837</v>
      </c>
      <c r="W285" s="425" t="s">
        <v>7623</v>
      </c>
      <c r="X285" s="516"/>
      <c r="Y285" s="516"/>
      <c r="Z285" s="516"/>
      <c r="AA285" s="517"/>
      <c r="AB285" s="517"/>
      <c r="AC285" s="518"/>
      <c r="AD285" s="519"/>
      <c r="AE285" s="520"/>
      <c r="AF285" s="520"/>
      <c r="AG285" s="520"/>
      <c r="AH285" s="520"/>
      <c r="AI285" s="520"/>
      <c r="AJ285" s="520"/>
      <c r="AK285" s="520"/>
      <c r="AL285" s="520"/>
      <c r="AM285" s="520"/>
      <c r="AN285" s="520"/>
      <c r="AO285" s="520"/>
      <c r="AP285" s="520"/>
      <c r="AQ285" s="520"/>
      <c r="AR285" s="520"/>
    </row>
    <row r="286" spans="1:44" ht="25.5" customHeight="1">
      <c r="A286" s="238" t="s">
        <v>156</v>
      </c>
      <c r="B286" s="238" t="s">
        <v>4921</v>
      </c>
      <c r="C286" s="238" t="s">
        <v>10838</v>
      </c>
      <c r="D286" s="238" t="s">
        <v>10839</v>
      </c>
      <c r="E286" s="466" t="s">
        <v>10840</v>
      </c>
      <c r="F286" s="419">
        <v>45370</v>
      </c>
      <c r="G286" s="238" t="s">
        <v>72</v>
      </c>
      <c r="H286" s="459">
        <v>26</v>
      </c>
      <c r="I286" s="421" t="s">
        <v>7623</v>
      </c>
      <c r="J286" s="238">
        <v>76337902</v>
      </c>
      <c r="K286" s="238" t="s">
        <v>3696</v>
      </c>
      <c r="L286" s="238" t="s">
        <v>61</v>
      </c>
      <c r="M286" s="424"/>
      <c r="N286" s="423"/>
      <c r="O286" s="424" t="s">
        <v>67</v>
      </c>
      <c r="P286" s="424" t="s">
        <v>67</v>
      </c>
      <c r="Q286" s="424"/>
      <c r="R286" s="424"/>
      <c r="S286" s="424"/>
      <c r="T286" s="425"/>
      <c r="U286" s="425"/>
      <c r="V286" s="441"/>
      <c r="W286" s="425"/>
      <c r="X286" s="516"/>
      <c r="Y286" s="516"/>
      <c r="Z286" s="516"/>
      <c r="AA286" s="517"/>
      <c r="AB286" s="517"/>
      <c r="AC286" s="518"/>
      <c r="AD286" s="519"/>
      <c r="AE286" s="520"/>
      <c r="AF286" s="520"/>
      <c r="AG286" s="520"/>
      <c r="AH286" s="520"/>
      <c r="AI286" s="520"/>
      <c r="AJ286" s="520"/>
      <c r="AK286" s="520"/>
      <c r="AL286" s="520"/>
      <c r="AM286" s="520"/>
      <c r="AN286" s="520"/>
      <c r="AO286" s="520"/>
      <c r="AP286" s="520"/>
      <c r="AQ286" s="520"/>
      <c r="AR286" s="520"/>
    </row>
    <row r="287" spans="1:44" ht="25.5" customHeight="1">
      <c r="A287" s="238" t="s">
        <v>1235</v>
      </c>
      <c r="B287" s="238" t="s">
        <v>375</v>
      </c>
      <c r="C287" s="238" t="s">
        <v>10841</v>
      </c>
      <c r="D287" s="238" t="s">
        <v>10842</v>
      </c>
      <c r="E287" s="452" t="s">
        <v>10843</v>
      </c>
      <c r="F287" s="419">
        <v>45370</v>
      </c>
      <c r="G287" s="238" t="s">
        <v>72</v>
      </c>
      <c r="H287" s="420">
        <f t="shared" ref="H287:H291" ca="1" si="23">(TODAY()-I287)/365</f>
        <v>36.610958904109587</v>
      </c>
      <c r="I287" s="427">
        <v>32132</v>
      </c>
      <c r="J287" s="238">
        <v>44764325</v>
      </c>
      <c r="K287" s="238" t="s">
        <v>3696</v>
      </c>
      <c r="L287" s="238" t="s">
        <v>61</v>
      </c>
      <c r="M287" s="424"/>
      <c r="N287" s="423"/>
      <c r="O287" s="424" t="s">
        <v>67</v>
      </c>
      <c r="P287" s="424" t="s">
        <v>67</v>
      </c>
      <c r="Q287" s="424"/>
      <c r="R287" s="433"/>
      <c r="S287" s="424"/>
      <c r="T287" s="425" t="s">
        <v>68</v>
      </c>
      <c r="U287" s="425" t="s">
        <v>4704</v>
      </c>
      <c r="V287" s="426" t="s">
        <v>10236</v>
      </c>
      <c r="W287" s="425" t="s">
        <v>389</v>
      </c>
      <c r="X287" s="516"/>
      <c r="Y287" s="516"/>
      <c r="Z287" s="516"/>
      <c r="AA287" s="517"/>
      <c r="AB287" s="517"/>
      <c r="AC287" s="518"/>
      <c r="AD287" s="519"/>
      <c r="AE287" s="520"/>
      <c r="AF287" s="520"/>
      <c r="AG287" s="520"/>
      <c r="AH287" s="520"/>
      <c r="AI287" s="520"/>
      <c r="AJ287" s="520"/>
      <c r="AK287" s="520"/>
      <c r="AL287" s="520"/>
      <c r="AM287" s="520"/>
      <c r="AN287" s="520"/>
      <c r="AO287" s="520"/>
      <c r="AP287" s="520"/>
      <c r="AQ287" s="520"/>
      <c r="AR287" s="520"/>
    </row>
    <row r="288" spans="1:44" ht="25.5" customHeight="1">
      <c r="A288" s="238" t="s">
        <v>1235</v>
      </c>
      <c r="B288" s="238" t="s">
        <v>375</v>
      </c>
      <c r="C288" s="531" t="s">
        <v>10841</v>
      </c>
      <c r="D288" s="238" t="s">
        <v>10844</v>
      </c>
      <c r="E288" s="454" t="s">
        <v>10845</v>
      </c>
      <c r="F288" s="419">
        <v>45370</v>
      </c>
      <c r="G288" s="238" t="s">
        <v>72</v>
      </c>
      <c r="H288" s="420">
        <f t="shared" ca="1" si="23"/>
        <v>36.016438356164386</v>
      </c>
      <c r="I288" s="427">
        <v>32349</v>
      </c>
      <c r="J288" s="238">
        <v>45880731</v>
      </c>
      <c r="K288" s="238" t="s">
        <v>3696</v>
      </c>
      <c r="L288" s="238" t="s">
        <v>61</v>
      </c>
      <c r="M288" s="424"/>
      <c r="N288" s="423"/>
      <c r="O288" s="424" t="s">
        <v>67</v>
      </c>
      <c r="P288" s="424" t="s">
        <v>67</v>
      </c>
      <c r="Q288" s="424"/>
      <c r="R288" s="424"/>
      <c r="S288" s="424"/>
      <c r="T288" s="425"/>
      <c r="U288" s="425"/>
      <c r="V288" s="441"/>
      <c r="W288" s="425"/>
      <c r="X288" s="516"/>
      <c r="Y288" s="516"/>
      <c r="Z288" s="516"/>
      <c r="AA288" s="517"/>
      <c r="AB288" s="517"/>
      <c r="AC288" s="518"/>
      <c r="AD288" s="519"/>
      <c r="AE288" s="520"/>
      <c r="AF288" s="520"/>
      <c r="AG288" s="520"/>
      <c r="AH288" s="520"/>
      <c r="AI288" s="520"/>
      <c r="AJ288" s="520"/>
      <c r="AK288" s="520"/>
      <c r="AL288" s="520"/>
      <c r="AM288" s="520"/>
      <c r="AN288" s="520"/>
      <c r="AO288" s="520"/>
      <c r="AP288" s="520"/>
      <c r="AQ288" s="520"/>
      <c r="AR288" s="520"/>
    </row>
    <row r="289" spans="1:44" ht="25.5" customHeight="1">
      <c r="A289" s="238" t="s">
        <v>130</v>
      </c>
      <c r="B289" s="238" t="s">
        <v>4921</v>
      </c>
      <c r="C289" s="532" t="s">
        <v>10846</v>
      </c>
      <c r="D289" s="238" t="s">
        <v>10847</v>
      </c>
      <c r="E289" s="466" t="s">
        <v>10848</v>
      </c>
      <c r="F289" s="419">
        <v>45372</v>
      </c>
      <c r="G289" s="238" t="s">
        <v>57</v>
      </c>
      <c r="H289" s="420">
        <f t="shared" ca="1" si="23"/>
        <v>54.775342465753425</v>
      </c>
      <c r="I289" s="427">
        <v>25502</v>
      </c>
      <c r="J289" s="238">
        <v>40163412</v>
      </c>
      <c r="K289" s="238" t="s">
        <v>3696</v>
      </c>
      <c r="L289" s="238" t="s">
        <v>61</v>
      </c>
      <c r="M289" s="424"/>
      <c r="N289" s="423"/>
      <c r="O289" s="428" t="s">
        <v>705</v>
      </c>
      <c r="P289" s="428" t="s">
        <v>705</v>
      </c>
      <c r="Q289" s="424"/>
      <c r="R289" s="424"/>
      <c r="S289" s="424"/>
      <c r="T289" s="425"/>
      <c r="U289" s="425"/>
      <c r="V289" s="441"/>
      <c r="W289" s="425"/>
      <c r="X289" s="516"/>
      <c r="Y289" s="516"/>
      <c r="Z289" s="516"/>
      <c r="AA289" s="517"/>
      <c r="AB289" s="517"/>
      <c r="AC289" s="518"/>
      <c r="AD289" s="519"/>
      <c r="AE289" s="520"/>
      <c r="AF289" s="520"/>
      <c r="AG289" s="520"/>
      <c r="AH289" s="520"/>
      <c r="AI289" s="520"/>
      <c r="AJ289" s="520"/>
      <c r="AK289" s="520"/>
      <c r="AL289" s="520"/>
      <c r="AM289" s="520"/>
      <c r="AN289" s="520"/>
      <c r="AO289" s="520"/>
      <c r="AP289" s="520"/>
      <c r="AQ289" s="520"/>
      <c r="AR289" s="520"/>
    </row>
    <row r="290" spans="1:44" ht="25.5" customHeight="1">
      <c r="A290" s="238" t="s">
        <v>130</v>
      </c>
      <c r="B290" s="238" t="s">
        <v>4921</v>
      </c>
      <c r="C290" s="238" t="s">
        <v>10846</v>
      </c>
      <c r="D290" s="238" t="s">
        <v>10849</v>
      </c>
      <c r="E290" s="466" t="s">
        <v>10850</v>
      </c>
      <c r="F290" s="419">
        <v>45372</v>
      </c>
      <c r="G290" s="238" t="s">
        <v>57</v>
      </c>
      <c r="H290" s="420">
        <f t="shared" ca="1" si="23"/>
        <v>50.956164383561642</v>
      </c>
      <c r="I290" s="427">
        <v>26896</v>
      </c>
      <c r="J290" s="238">
        <v>80229846</v>
      </c>
      <c r="K290" s="238" t="s">
        <v>3696</v>
      </c>
      <c r="L290" s="238" t="s">
        <v>61</v>
      </c>
      <c r="M290" s="424"/>
      <c r="N290" s="423"/>
      <c r="O290" s="428" t="s">
        <v>705</v>
      </c>
      <c r="P290" s="428" t="s">
        <v>705</v>
      </c>
      <c r="Q290" s="424"/>
      <c r="R290" s="424"/>
      <c r="S290" s="424"/>
      <c r="T290" s="425"/>
      <c r="U290" s="425"/>
      <c r="V290" s="441"/>
      <c r="W290" s="425"/>
      <c r="X290" s="516"/>
      <c r="Y290" s="516"/>
      <c r="Z290" s="516"/>
      <c r="AA290" s="517"/>
      <c r="AB290" s="517"/>
      <c r="AC290" s="518"/>
      <c r="AD290" s="519"/>
      <c r="AE290" s="520"/>
      <c r="AF290" s="520"/>
      <c r="AG290" s="520"/>
      <c r="AH290" s="520"/>
      <c r="AI290" s="520"/>
      <c r="AJ290" s="520"/>
      <c r="AK290" s="520"/>
      <c r="AL290" s="520"/>
      <c r="AM290" s="520"/>
      <c r="AN290" s="520"/>
      <c r="AO290" s="520"/>
      <c r="AP290" s="520"/>
      <c r="AQ290" s="520"/>
      <c r="AR290" s="520"/>
    </row>
    <row r="291" spans="1:44" ht="25.5" customHeight="1">
      <c r="A291" s="238" t="s">
        <v>130</v>
      </c>
      <c r="B291" s="238" t="s">
        <v>4921</v>
      </c>
      <c r="C291" s="238" t="s">
        <v>10846</v>
      </c>
      <c r="D291" s="238" t="s">
        <v>10851</v>
      </c>
      <c r="E291" s="466" t="s">
        <v>10852</v>
      </c>
      <c r="F291" s="419">
        <v>45372</v>
      </c>
      <c r="G291" s="238" t="s">
        <v>57</v>
      </c>
      <c r="H291" s="420">
        <f t="shared" ca="1" si="23"/>
        <v>64.235616438356161</v>
      </c>
      <c r="I291" s="427">
        <v>22049</v>
      </c>
      <c r="J291" s="238">
        <v>28446689</v>
      </c>
      <c r="K291" s="238" t="s">
        <v>3696</v>
      </c>
      <c r="L291" s="238" t="s">
        <v>61</v>
      </c>
      <c r="M291" s="424"/>
      <c r="N291" s="424"/>
      <c r="O291" s="428" t="s">
        <v>705</v>
      </c>
      <c r="P291" s="428" t="s">
        <v>705</v>
      </c>
      <c r="Q291" s="423"/>
      <c r="R291" s="423"/>
      <c r="S291" s="423"/>
      <c r="T291" s="425"/>
      <c r="U291" s="425"/>
      <c r="V291" s="441"/>
      <c r="W291" s="425"/>
      <c r="X291" s="516"/>
      <c r="Y291" s="516"/>
      <c r="Z291" s="516"/>
      <c r="AA291" s="516"/>
      <c r="AB291" s="516"/>
      <c r="AC291" s="519"/>
      <c r="AD291" s="519"/>
      <c r="AE291" s="520"/>
      <c r="AF291" s="520"/>
      <c r="AG291" s="520"/>
      <c r="AH291" s="520"/>
      <c r="AI291" s="520"/>
      <c r="AJ291" s="520"/>
      <c r="AK291" s="520"/>
      <c r="AL291" s="520"/>
      <c r="AM291" s="520"/>
      <c r="AN291" s="520"/>
      <c r="AO291" s="520"/>
      <c r="AP291" s="520"/>
      <c r="AQ291" s="520"/>
      <c r="AR291" s="520"/>
    </row>
    <row r="292" spans="1:44" ht="25.5" customHeight="1">
      <c r="A292" s="238" t="s">
        <v>8303</v>
      </c>
      <c r="B292" s="238" t="s">
        <v>4921</v>
      </c>
      <c r="C292" s="238" t="s">
        <v>10853</v>
      </c>
      <c r="D292" s="238" t="s">
        <v>10854</v>
      </c>
      <c r="E292" s="454" t="s">
        <v>10855</v>
      </c>
      <c r="F292" s="419">
        <v>45373</v>
      </c>
      <c r="G292" s="238" t="s">
        <v>72</v>
      </c>
      <c r="H292" s="459">
        <v>77</v>
      </c>
      <c r="I292" s="421" t="s">
        <v>7623</v>
      </c>
      <c r="J292" s="238">
        <v>16566484</v>
      </c>
      <c r="K292" s="238" t="s">
        <v>3696</v>
      </c>
      <c r="L292" s="238" t="s">
        <v>61</v>
      </c>
      <c r="M292" s="424"/>
      <c r="N292" s="423"/>
      <c r="O292" s="428" t="s">
        <v>705</v>
      </c>
      <c r="P292" s="428" t="s">
        <v>705</v>
      </c>
      <c r="Q292" s="424"/>
      <c r="R292" s="424"/>
      <c r="S292" s="424"/>
      <c r="T292" s="425"/>
      <c r="U292" s="425"/>
      <c r="V292" s="426"/>
      <c r="W292" s="425"/>
      <c r="X292" s="516"/>
      <c r="Y292" s="516"/>
      <c r="Z292" s="516"/>
      <c r="AA292" s="516"/>
      <c r="AB292" s="516"/>
      <c r="AC292" s="519"/>
      <c r="AD292" s="519"/>
      <c r="AE292" s="520"/>
      <c r="AF292" s="520"/>
      <c r="AG292" s="520"/>
      <c r="AH292" s="520"/>
      <c r="AI292" s="520"/>
      <c r="AJ292" s="520"/>
      <c r="AK292" s="520"/>
      <c r="AL292" s="520"/>
      <c r="AM292" s="520"/>
      <c r="AN292" s="520"/>
      <c r="AO292" s="520"/>
      <c r="AP292" s="520"/>
      <c r="AQ292" s="520"/>
      <c r="AR292" s="520"/>
    </row>
    <row r="293" spans="1:44" ht="25.5" customHeight="1">
      <c r="A293" s="238" t="s">
        <v>143</v>
      </c>
      <c r="B293" s="238" t="s">
        <v>150</v>
      </c>
      <c r="C293" s="238" t="s">
        <v>10856</v>
      </c>
      <c r="D293" s="238" t="s">
        <v>10857</v>
      </c>
      <c r="E293" s="418" t="s">
        <v>10858</v>
      </c>
      <c r="F293" s="419">
        <v>45376</v>
      </c>
      <c r="G293" s="238" t="s">
        <v>72</v>
      </c>
      <c r="H293" s="420">
        <f ca="1">(TODAY()-I293)/365</f>
        <v>47.410958904109592</v>
      </c>
      <c r="I293" s="427">
        <v>28190</v>
      </c>
      <c r="J293" s="238">
        <v>40031677</v>
      </c>
      <c r="K293" s="238" t="s">
        <v>3696</v>
      </c>
      <c r="L293" s="238" t="s">
        <v>61</v>
      </c>
      <c r="M293" s="424"/>
      <c r="N293" s="423"/>
      <c r="O293" s="424" t="s">
        <v>67</v>
      </c>
      <c r="P293" s="424" t="s">
        <v>67</v>
      </c>
      <c r="Q293" s="424"/>
      <c r="R293" s="424"/>
      <c r="S293" s="424" t="s">
        <v>10859</v>
      </c>
      <c r="T293" s="425"/>
      <c r="U293" s="425"/>
      <c r="V293" s="441"/>
      <c r="W293" s="425"/>
      <c r="X293" s="516"/>
      <c r="Y293" s="516"/>
      <c r="Z293" s="516"/>
      <c r="AA293" s="516"/>
      <c r="AB293" s="516"/>
      <c r="AC293" s="519"/>
      <c r="AD293" s="519"/>
      <c r="AE293" s="520"/>
      <c r="AF293" s="520"/>
      <c r="AG293" s="520"/>
      <c r="AH293" s="520"/>
      <c r="AI293" s="520"/>
      <c r="AJ293" s="520"/>
      <c r="AK293" s="520"/>
      <c r="AL293" s="520"/>
      <c r="AM293" s="520"/>
      <c r="AN293" s="520"/>
      <c r="AO293" s="520"/>
      <c r="AP293" s="520"/>
      <c r="AQ293" s="520"/>
      <c r="AR293" s="520"/>
    </row>
    <row r="294" spans="1:44" ht="25.5" customHeight="1">
      <c r="A294" s="238" t="s">
        <v>156</v>
      </c>
      <c r="B294" s="238" t="s">
        <v>4921</v>
      </c>
      <c r="C294" s="238" t="s">
        <v>10860</v>
      </c>
      <c r="D294" s="238" t="s">
        <v>10861</v>
      </c>
      <c r="E294" s="418" t="s">
        <v>10862</v>
      </c>
      <c r="F294" s="419">
        <v>45376</v>
      </c>
      <c r="G294" s="238" t="s">
        <v>72</v>
      </c>
      <c r="H294" s="459">
        <v>24</v>
      </c>
      <c r="I294" s="421" t="s">
        <v>7623</v>
      </c>
      <c r="J294" s="238">
        <v>71852495</v>
      </c>
      <c r="K294" s="238" t="s">
        <v>3696</v>
      </c>
      <c r="L294" s="238" t="s">
        <v>61</v>
      </c>
      <c r="M294" s="428"/>
      <c r="N294" s="423"/>
      <c r="O294" s="424" t="s">
        <v>67</v>
      </c>
      <c r="P294" s="424" t="s">
        <v>67</v>
      </c>
      <c r="Q294" s="428"/>
      <c r="R294" s="428"/>
      <c r="S294" s="430" t="s">
        <v>10863</v>
      </c>
      <c r="T294" s="425"/>
      <c r="U294" s="425"/>
      <c r="V294" s="426"/>
      <c r="W294" s="425"/>
      <c r="X294" s="516"/>
      <c r="Y294" s="516"/>
      <c r="Z294" s="516"/>
      <c r="AA294" s="516"/>
      <c r="AB294" s="516"/>
      <c r="AC294" s="519"/>
      <c r="AD294" s="519"/>
      <c r="AE294" s="520"/>
      <c r="AF294" s="520"/>
      <c r="AG294" s="520"/>
      <c r="AH294" s="520"/>
      <c r="AI294" s="520"/>
      <c r="AJ294" s="520"/>
      <c r="AK294" s="520"/>
      <c r="AL294" s="520"/>
      <c r="AM294" s="520"/>
      <c r="AN294" s="520"/>
      <c r="AO294" s="520"/>
      <c r="AP294" s="520"/>
      <c r="AQ294" s="520"/>
      <c r="AR294" s="520"/>
    </row>
    <row r="295" spans="1:44" ht="25.5" customHeight="1">
      <c r="A295" s="238" t="s">
        <v>156</v>
      </c>
      <c r="B295" s="238" t="s">
        <v>4921</v>
      </c>
      <c r="C295" s="238" t="s">
        <v>10864</v>
      </c>
      <c r="D295" s="238" t="s">
        <v>10865</v>
      </c>
      <c r="E295" s="418" t="s">
        <v>10866</v>
      </c>
      <c r="F295" s="419">
        <v>45376</v>
      </c>
      <c r="G295" s="238" t="s">
        <v>57</v>
      </c>
      <c r="H295" s="459">
        <v>60</v>
      </c>
      <c r="I295" s="421" t="s">
        <v>7623</v>
      </c>
      <c r="J295" s="238">
        <v>28961106</v>
      </c>
      <c r="K295" s="238" t="s">
        <v>3696</v>
      </c>
      <c r="L295" s="238" t="s">
        <v>61</v>
      </c>
      <c r="M295" s="424"/>
      <c r="N295" s="423"/>
      <c r="O295" s="424" t="s">
        <v>67</v>
      </c>
      <c r="P295" s="424" t="s">
        <v>67</v>
      </c>
      <c r="Q295" s="424"/>
      <c r="R295" s="424"/>
      <c r="S295" s="424"/>
      <c r="T295" s="425"/>
      <c r="U295" s="425"/>
      <c r="V295" s="426"/>
      <c r="W295" s="425"/>
      <c r="X295" s="516"/>
      <c r="Y295" s="516"/>
      <c r="Z295" s="516"/>
      <c r="AA295" s="516"/>
      <c r="AB295" s="516"/>
      <c r="AC295" s="519"/>
      <c r="AD295" s="519"/>
      <c r="AE295" s="520"/>
      <c r="AF295" s="520"/>
      <c r="AG295" s="520"/>
      <c r="AH295" s="520"/>
      <c r="AI295" s="520"/>
      <c r="AJ295" s="520"/>
      <c r="AK295" s="520"/>
      <c r="AL295" s="520"/>
      <c r="AM295" s="520"/>
      <c r="AN295" s="520"/>
      <c r="AO295" s="520"/>
      <c r="AP295" s="520"/>
      <c r="AQ295" s="520"/>
      <c r="AR295" s="520"/>
    </row>
    <row r="296" spans="1:44" ht="25.5" customHeight="1">
      <c r="A296" s="238" t="s">
        <v>10769</v>
      </c>
      <c r="B296" s="238" t="s">
        <v>8840</v>
      </c>
      <c r="C296" s="238" t="s">
        <v>10867</v>
      </c>
      <c r="D296" s="238" t="s">
        <v>10868</v>
      </c>
      <c r="E296" s="418" t="s">
        <v>10869</v>
      </c>
      <c r="F296" s="419">
        <v>45376</v>
      </c>
      <c r="G296" s="238" t="s">
        <v>57</v>
      </c>
      <c r="H296" s="420">
        <f t="shared" ref="H296:H297" ca="1" si="24">(TODAY()-I296)/365</f>
        <v>25.978082191780821</v>
      </c>
      <c r="I296" s="427">
        <v>36013</v>
      </c>
      <c r="J296" s="238" t="s">
        <v>10870</v>
      </c>
      <c r="K296" s="238" t="s">
        <v>10871</v>
      </c>
      <c r="L296" s="238" t="s">
        <v>61</v>
      </c>
      <c r="M296" s="424"/>
      <c r="N296" s="423"/>
      <c r="O296" s="424" t="s">
        <v>67</v>
      </c>
      <c r="P296" s="424" t="s">
        <v>67</v>
      </c>
      <c r="Q296" s="424"/>
      <c r="R296" s="424"/>
      <c r="S296" s="424" t="s">
        <v>10872</v>
      </c>
      <c r="T296" s="425"/>
      <c r="U296" s="425"/>
      <c r="V296" s="426"/>
      <c r="W296" s="425"/>
      <c r="X296" s="516"/>
      <c r="Y296" s="516"/>
      <c r="Z296" s="516"/>
      <c r="AA296" s="516"/>
      <c r="AB296" s="516"/>
      <c r="AC296" s="519"/>
      <c r="AD296" s="519"/>
      <c r="AE296" s="520"/>
      <c r="AF296" s="520"/>
      <c r="AG296" s="520"/>
      <c r="AH296" s="520"/>
      <c r="AI296" s="520"/>
      <c r="AJ296" s="520"/>
      <c r="AK296" s="520"/>
      <c r="AL296" s="520"/>
      <c r="AM296" s="520"/>
      <c r="AN296" s="520"/>
      <c r="AO296" s="520"/>
      <c r="AP296" s="520"/>
      <c r="AQ296" s="520"/>
      <c r="AR296" s="520"/>
    </row>
    <row r="297" spans="1:44" ht="25.5" customHeight="1">
      <c r="A297" s="238" t="s">
        <v>595</v>
      </c>
      <c r="B297" s="238" t="s">
        <v>8774</v>
      </c>
      <c r="C297" s="238" t="s">
        <v>10873</v>
      </c>
      <c r="D297" s="238" t="s">
        <v>10874</v>
      </c>
      <c r="E297" s="418" t="s">
        <v>10875</v>
      </c>
      <c r="F297" s="419">
        <v>45376</v>
      </c>
      <c r="G297" s="238" t="s">
        <v>57</v>
      </c>
      <c r="H297" s="420">
        <f t="shared" ca="1" si="24"/>
        <v>70.435616438356163</v>
      </c>
      <c r="I297" s="427">
        <v>19786</v>
      </c>
      <c r="J297" s="421">
        <v>8926445</v>
      </c>
      <c r="K297" s="238" t="s">
        <v>3696</v>
      </c>
      <c r="L297" s="238" t="s">
        <v>61</v>
      </c>
      <c r="M297" s="428"/>
      <c r="N297" s="423"/>
      <c r="O297" s="424" t="s">
        <v>67</v>
      </c>
      <c r="P297" s="424" t="s">
        <v>67</v>
      </c>
      <c r="Q297" s="428"/>
      <c r="R297" s="428"/>
      <c r="S297" s="430" t="s">
        <v>10876</v>
      </c>
      <c r="T297" s="425"/>
      <c r="U297" s="425"/>
      <c r="V297" s="426"/>
      <c r="W297" s="425"/>
      <c r="X297" s="516"/>
      <c r="Y297" s="516"/>
      <c r="Z297" s="516"/>
      <c r="AA297" s="516"/>
      <c r="AB297" s="516"/>
      <c r="AC297" s="519"/>
      <c r="AD297" s="519"/>
      <c r="AE297" s="520"/>
      <c r="AF297" s="520"/>
      <c r="AG297" s="520"/>
      <c r="AH297" s="520"/>
      <c r="AI297" s="520"/>
      <c r="AJ297" s="520"/>
      <c r="AK297" s="520"/>
      <c r="AL297" s="520"/>
      <c r="AM297" s="520"/>
      <c r="AN297" s="520"/>
      <c r="AO297" s="520"/>
      <c r="AP297" s="520"/>
      <c r="AQ297" s="520"/>
      <c r="AR297" s="520"/>
    </row>
    <row r="298" spans="1:44" ht="25.5" customHeight="1">
      <c r="A298" s="238" t="s">
        <v>156</v>
      </c>
      <c r="B298" s="238" t="s">
        <v>4921</v>
      </c>
      <c r="C298" s="238" t="s">
        <v>10877</v>
      </c>
      <c r="D298" s="238" t="s">
        <v>10878</v>
      </c>
      <c r="E298" s="418" t="s">
        <v>10879</v>
      </c>
      <c r="F298" s="419">
        <v>45377</v>
      </c>
      <c r="G298" s="238" t="s">
        <v>72</v>
      </c>
      <c r="H298" s="459">
        <v>41</v>
      </c>
      <c r="I298" s="421" t="s">
        <v>7623</v>
      </c>
      <c r="J298" s="238">
        <v>41528734</v>
      </c>
      <c r="K298" s="238" t="s">
        <v>3696</v>
      </c>
      <c r="L298" s="238" t="s">
        <v>61</v>
      </c>
      <c r="M298" s="423"/>
      <c r="N298" s="424"/>
      <c r="O298" s="424" t="s">
        <v>67</v>
      </c>
      <c r="P298" s="424" t="s">
        <v>67</v>
      </c>
      <c r="Q298" s="424"/>
      <c r="R298" s="424"/>
      <c r="S298" s="424"/>
      <c r="T298" s="425"/>
      <c r="U298" s="425"/>
      <c r="V298" s="426"/>
      <c r="W298" s="425"/>
      <c r="X298" s="516"/>
      <c r="Y298" s="516"/>
      <c r="Z298" s="516"/>
      <c r="AA298" s="516"/>
      <c r="AB298" s="516"/>
      <c r="AC298" s="519"/>
      <c r="AD298" s="519"/>
      <c r="AE298" s="520"/>
      <c r="AF298" s="520"/>
      <c r="AG298" s="520"/>
      <c r="AH298" s="520"/>
      <c r="AI298" s="520"/>
      <c r="AJ298" s="520"/>
      <c r="AK298" s="520"/>
      <c r="AL298" s="520"/>
      <c r="AM298" s="520"/>
      <c r="AN298" s="520"/>
      <c r="AO298" s="520"/>
      <c r="AP298" s="520"/>
      <c r="AQ298" s="520"/>
      <c r="AR298" s="520"/>
    </row>
    <row r="299" spans="1:44" ht="25.5" customHeight="1">
      <c r="A299" s="238" t="s">
        <v>156</v>
      </c>
      <c r="B299" s="238" t="s">
        <v>4921</v>
      </c>
      <c r="C299" s="238" t="s">
        <v>10880</v>
      </c>
      <c r="D299" s="238" t="s">
        <v>10881</v>
      </c>
      <c r="E299" s="418" t="s">
        <v>10882</v>
      </c>
      <c r="F299" s="419">
        <v>45377</v>
      </c>
      <c r="G299" s="238" t="s">
        <v>72</v>
      </c>
      <c r="H299" s="459">
        <v>57</v>
      </c>
      <c r="I299" s="421" t="s">
        <v>7623</v>
      </c>
      <c r="J299" s="238">
        <v>20018909</v>
      </c>
      <c r="K299" s="238" t="s">
        <v>3696</v>
      </c>
      <c r="L299" s="238" t="s">
        <v>61</v>
      </c>
      <c r="M299" s="423"/>
      <c r="N299" s="424"/>
      <c r="O299" s="424" t="s">
        <v>67</v>
      </c>
      <c r="P299" s="424" t="s">
        <v>67</v>
      </c>
      <c r="Q299" s="424"/>
      <c r="R299" s="424"/>
      <c r="S299" s="424"/>
      <c r="T299" s="425"/>
      <c r="U299" s="425"/>
      <c r="V299" s="426"/>
      <c r="W299" s="425"/>
      <c r="X299" s="516"/>
      <c r="Y299" s="516"/>
      <c r="Z299" s="516"/>
      <c r="AA299" s="516"/>
      <c r="AB299" s="516"/>
      <c r="AC299" s="519"/>
      <c r="AD299" s="519"/>
      <c r="AE299" s="520"/>
      <c r="AF299" s="520"/>
      <c r="AG299" s="520"/>
      <c r="AH299" s="520"/>
      <c r="AI299" s="520"/>
      <c r="AJ299" s="520"/>
      <c r="AK299" s="520"/>
      <c r="AL299" s="520"/>
      <c r="AM299" s="520"/>
      <c r="AN299" s="520"/>
      <c r="AO299" s="520"/>
      <c r="AP299" s="520"/>
      <c r="AQ299" s="520"/>
      <c r="AR299" s="520"/>
    </row>
    <row r="300" spans="1:44" ht="25.5" customHeight="1">
      <c r="A300" s="238" t="s">
        <v>5805</v>
      </c>
      <c r="B300" s="238" t="s">
        <v>4921</v>
      </c>
      <c r="C300" s="238" t="s">
        <v>10883</v>
      </c>
      <c r="D300" s="238" t="s">
        <v>10884</v>
      </c>
      <c r="E300" s="418" t="s">
        <v>10885</v>
      </c>
      <c r="F300" s="419">
        <v>45377</v>
      </c>
      <c r="G300" s="238" t="s">
        <v>57</v>
      </c>
      <c r="H300" s="420">
        <f ca="1">(TODAY()-I300)/365</f>
        <v>35.608219178082194</v>
      </c>
      <c r="I300" s="427">
        <v>32498</v>
      </c>
      <c r="J300" s="238">
        <v>46074241</v>
      </c>
      <c r="K300" s="238" t="s">
        <v>3696</v>
      </c>
      <c r="L300" s="238" t="s">
        <v>61</v>
      </c>
      <c r="M300" s="423"/>
      <c r="N300" s="424"/>
      <c r="O300" s="428" t="s">
        <v>705</v>
      </c>
      <c r="P300" s="428" t="s">
        <v>705</v>
      </c>
      <c r="Q300" s="428"/>
      <c r="R300" s="428"/>
      <c r="S300" s="428" t="s">
        <v>8050</v>
      </c>
      <c r="T300" s="425"/>
      <c r="U300" s="425" t="s">
        <v>10886</v>
      </c>
      <c r="V300" s="426">
        <v>2.8180000000000001</v>
      </c>
      <c r="W300" s="425" t="s">
        <v>379</v>
      </c>
      <c r="X300" s="516"/>
      <c r="Y300" s="516"/>
      <c r="Z300" s="516"/>
      <c r="AA300" s="516"/>
      <c r="AB300" s="516"/>
      <c r="AC300" s="519"/>
      <c r="AD300" s="519"/>
      <c r="AE300" s="520"/>
      <c r="AF300" s="520"/>
      <c r="AG300" s="520"/>
      <c r="AH300" s="520"/>
      <c r="AI300" s="520"/>
      <c r="AJ300" s="520"/>
      <c r="AK300" s="520"/>
      <c r="AL300" s="520"/>
      <c r="AM300" s="520"/>
      <c r="AN300" s="520"/>
      <c r="AO300" s="520"/>
      <c r="AP300" s="520"/>
      <c r="AQ300" s="520"/>
      <c r="AR300" s="520"/>
    </row>
    <row r="301" spans="1:44" ht="25.5" customHeight="1">
      <c r="A301" s="238" t="s">
        <v>88</v>
      </c>
      <c r="B301" s="238" t="s">
        <v>95</v>
      </c>
      <c r="C301" s="238" t="s">
        <v>10887</v>
      </c>
      <c r="D301" s="238" t="s">
        <v>10888</v>
      </c>
      <c r="E301" s="418" t="s">
        <v>10889</v>
      </c>
      <c r="F301" s="419">
        <v>45383</v>
      </c>
      <c r="G301" s="238" t="s">
        <v>72</v>
      </c>
      <c r="H301" s="459">
        <v>26</v>
      </c>
      <c r="I301" s="421" t="s">
        <v>7623</v>
      </c>
      <c r="J301" s="238">
        <v>72418345</v>
      </c>
      <c r="K301" s="238" t="s">
        <v>3696</v>
      </c>
      <c r="L301" s="238" t="s">
        <v>61</v>
      </c>
      <c r="M301" s="423"/>
      <c r="N301" s="428"/>
      <c r="O301" s="428" t="s">
        <v>705</v>
      </c>
      <c r="P301" s="428" t="s">
        <v>705</v>
      </c>
      <c r="Q301" s="428"/>
      <c r="R301" s="428"/>
      <c r="S301" s="428"/>
      <c r="T301" s="425"/>
      <c r="U301" s="425"/>
      <c r="V301" s="426"/>
      <c r="W301" s="425"/>
      <c r="X301" s="516"/>
      <c r="Y301" s="516"/>
      <c r="Z301" s="516"/>
      <c r="AA301" s="516"/>
      <c r="AB301" s="516"/>
      <c r="AC301" s="519"/>
      <c r="AD301" s="519"/>
      <c r="AE301" s="520"/>
      <c r="AF301" s="520"/>
      <c r="AG301" s="520"/>
      <c r="AH301" s="520"/>
      <c r="AI301" s="520"/>
      <c r="AJ301" s="520"/>
      <c r="AK301" s="520"/>
      <c r="AL301" s="520"/>
      <c r="AM301" s="520"/>
      <c r="AN301" s="520"/>
      <c r="AO301" s="520"/>
      <c r="AP301" s="520"/>
      <c r="AQ301" s="520"/>
      <c r="AR301" s="520"/>
    </row>
    <row r="302" spans="1:44" ht="25.5" customHeight="1">
      <c r="A302" s="238" t="s">
        <v>156</v>
      </c>
      <c r="B302" s="238" t="s">
        <v>4921</v>
      </c>
      <c r="C302" s="238" t="s">
        <v>10890</v>
      </c>
      <c r="D302" s="238" t="s">
        <v>10891</v>
      </c>
      <c r="E302" s="418" t="s">
        <v>10892</v>
      </c>
      <c r="F302" s="419">
        <v>45383</v>
      </c>
      <c r="G302" s="238" t="s">
        <v>72</v>
      </c>
      <c r="H302" s="459">
        <v>33</v>
      </c>
      <c r="I302" s="421" t="s">
        <v>7623</v>
      </c>
      <c r="J302" s="238">
        <v>47217016</v>
      </c>
      <c r="K302" s="238" t="s">
        <v>3696</v>
      </c>
      <c r="L302" s="238" t="s">
        <v>61</v>
      </c>
      <c r="M302" s="423"/>
      <c r="N302" s="424"/>
      <c r="O302" s="424" t="s">
        <v>67</v>
      </c>
      <c r="P302" s="424" t="s">
        <v>67</v>
      </c>
      <c r="Q302" s="424"/>
      <c r="R302" s="424"/>
      <c r="S302" s="424"/>
      <c r="T302" s="425"/>
      <c r="U302" s="425"/>
      <c r="V302" s="426"/>
      <c r="W302" s="425"/>
      <c r="X302" s="516"/>
      <c r="Y302" s="516"/>
      <c r="Z302" s="516"/>
      <c r="AA302" s="516"/>
      <c r="AB302" s="516"/>
      <c r="AC302" s="519"/>
      <c r="AD302" s="519"/>
      <c r="AE302" s="520"/>
      <c r="AF302" s="520"/>
      <c r="AG302" s="520"/>
      <c r="AH302" s="520"/>
      <c r="AI302" s="520"/>
      <c r="AJ302" s="520"/>
      <c r="AK302" s="520"/>
      <c r="AL302" s="520"/>
      <c r="AM302" s="520"/>
      <c r="AN302" s="520"/>
      <c r="AO302" s="520"/>
      <c r="AP302" s="520"/>
      <c r="AQ302" s="520"/>
      <c r="AR302" s="520"/>
    </row>
    <row r="303" spans="1:44" ht="25.5" customHeight="1">
      <c r="A303" s="387" t="s">
        <v>595</v>
      </c>
      <c r="B303" s="238" t="s">
        <v>8774</v>
      </c>
      <c r="C303" s="387" t="s">
        <v>10893</v>
      </c>
      <c r="D303" s="387" t="s">
        <v>10894</v>
      </c>
      <c r="E303" s="418" t="s">
        <v>10895</v>
      </c>
      <c r="F303" s="419">
        <v>45383</v>
      </c>
      <c r="G303" s="238" t="s">
        <v>57</v>
      </c>
      <c r="H303" s="420">
        <f t="shared" ref="H303:H320" ca="1" si="25">(TODAY()-I303)/365</f>
        <v>72.558904109589037</v>
      </c>
      <c r="I303" s="427">
        <v>19011</v>
      </c>
      <c r="J303" s="387">
        <v>8931918</v>
      </c>
      <c r="K303" s="238" t="s">
        <v>3696</v>
      </c>
      <c r="L303" s="238" t="s">
        <v>61</v>
      </c>
      <c r="M303" s="423"/>
      <c r="N303" s="424"/>
      <c r="O303" s="424" t="s">
        <v>67</v>
      </c>
      <c r="P303" s="424" t="s">
        <v>67</v>
      </c>
      <c r="Q303" s="424"/>
      <c r="R303" s="424"/>
      <c r="S303" s="424"/>
      <c r="T303" s="425"/>
      <c r="U303" s="425"/>
      <c r="V303" s="426"/>
      <c r="W303" s="425"/>
      <c r="X303" s="516"/>
      <c r="Y303" s="516"/>
      <c r="Z303" s="516"/>
      <c r="AA303" s="516"/>
      <c r="AB303" s="516"/>
      <c r="AC303" s="519"/>
      <c r="AD303" s="519"/>
      <c r="AE303" s="520"/>
      <c r="AF303" s="520"/>
      <c r="AG303" s="520"/>
      <c r="AH303" s="520"/>
      <c r="AI303" s="520"/>
      <c r="AJ303" s="520"/>
      <c r="AK303" s="520"/>
      <c r="AL303" s="520"/>
      <c r="AM303" s="520"/>
      <c r="AN303" s="520"/>
      <c r="AO303" s="520"/>
      <c r="AP303" s="520"/>
      <c r="AQ303" s="520"/>
      <c r="AR303" s="520"/>
    </row>
    <row r="304" spans="1:44" ht="25.5" customHeight="1">
      <c r="A304" s="389" t="s">
        <v>595</v>
      </c>
      <c r="B304" s="238" t="s">
        <v>8774</v>
      </c>
      <c r="C304" s="389" t="s">
        <v>10893</v>
      </c>
      <c r="D304" s="389" t="s">
        <v>9570</v>
      </c>
      <c r="E304" s="418" t="s">
        <v>10896</v>
      </c>
      <c r="F304" s="419">
        <v>45383</v>
      </c>
      <c r="G304" s="238" t="s">
        <v>57</v>
      </c>
      <c r="H304" s="420">
        <f t="shared" ca="1" si="25"/>
        <v>65.356164383561648</v>
      </c>
      <c r="I304" s="427">
        <v>21640</v>
      </c>
      <c r="J304" s="389">
        <v>22073477</v>
      </c>
      <c r="K304" s="238" t="s">
        <v>3696</v>
      </c>
      <c r="L304" s="238" t="s">
        <v>61</v>
      </c>
      <c r="M304" s="423"/>
      <c r="N304" s="424"/>
      <c r="O304" s="428" t="s">
        <v>705</v>
      </c>
      <c r="P304" s="428" t="s">
        <v>705</v>
      </c>
      <c r="Q304" s="424"/>
      <c r="R304" s="424"/>
      <c r="S304" s="424"/>
      <c r="T304" s="425"/>
      <c r="U304" s="425"/>
      <c r="V304" s="426"/>
      <c r="W304" s="425"/>
      <c r="X304" s="516"/>
      <c r="Y304" s="516"/>
      <c r="Z304" s="516"/>
      <c r="AA304" s="516"/>
      <c r="AB304" s="516"/>
      <c r="AC304" s="519"/>
      <c r="AD304" s="519"/>
      <c r="AE304" s="520"/>
      <c r="AF304" s="520"/>
      <c r="AG304" s="520"/>
      <c r="AH304" s="520"/>
      <c r="AI304" s="520"/>
      <c r="AJ304" s="520"/>
      <c r="AK304" s="520"/>
      <c r="AL304" s="520"/>
      <c r="AM304" s="520"/>
      <c r="AN304" s="520"/>
      <c r="AO304" s="520"/>
      <c r="AP304" s="520"/>
      <c r="AQ304" s="520"/>
      <c r="AR304" s="520"/>
    </row>
    <row r="305" spans="1:44" ht="25.5" customHeight="1">
      <c r="A305" s="431" t="s">
        <v>595</v>
      </c>
      <c r="B305" s="238" t="s">
        <v>8774</v>
      </c>
      <c r="C305" s="431" t="s">
        <v>10893</v>
      </c>
      <c r="D305" s="431" t="s">
        <v>10897</v>
      </c>
      <c r="E305" s="418" t="s">
        <v>10898</v>
      </c>
      <c r="F305" s="419">
        <v>45383</v>
      </c>
      <c r="G305" s="238" t="s">
        <v>57</v>
      </c>
      <c r="H305" s="420">
        <f t="shared" ca="1" si="25"/>
        <v>53.18904109589041</v>
      </c>
      <c r="I305" s="427">
        <v>26081</v>
      </c>
      <c r="J305" s="431">
        <v>10446204</v>
      </c>
      <c r="K305" s="238" t="s">
        <v>3696</v>
      </c>
      <c r="L305" s="238" t="s">
        <v>61</v>
      </c>
      <c r="M305" s="423"/>
      <c r="N305" s="424"/>
      <c r="O305" s="428" t="s">
        <v>705</v>
      </c>
      <c r="P305" s="428" t="s">
        <v>705</v>
      </c>
      <c r="Q305" s="424"/>
      <c r="R305" s="424"/>
      <c r="S305" s="424" t="s">
        <v>10899</v>
      </c>
      <c r="T305" s="425"/>
      <c r="U305" s="425"/>
      <c r="V305" s="426"/>
      <c r="W305" s="425"/>
      <c r="X305" s="516"/>
      <c r="Y305" s="516"/>
      <c r="Z305" s="516"/>
      <c r="AA305" s="516"/>
      <c r="AB305" s="516"/>
      <c r="AC305" s="519"/>
      <c r="AD305" s="519"/>
      <c r="AE305" s="520"/>
      <c r="AF305" s="520"/>
      <c r="AG305" s="520"/>
      <c r="AH305" s="520"/>
      <c r="AI305" s="520"/>
      <c r="AJ305" s="520"/>
      <c r="AK305" s="520"/>
      <c r="AL305" s="520"/>
      <c r="AM305" s="520"/>
      <c r="AN305" s="520"/>
      <c r="AO305" s="520"/>
      <c r="AP305" s="520"/>
      <c r="AQ305" s="520"/>
      <c r="AR305" s="520"/>
    </row>
    <row r="306" spans="1:44" ht="25.5" customHeight="1">
      <c r="A306" s="387" t="s">
        <v>130</v>
      </c>
      <c r="B306" s="238" t="s">
        <v>4921</v>
      </c>
      <c r="C306" s="387" t="s">
        <v>10900</v>
      </c>
      <c r="D306" s="387" t="s">
        <v>10901</v>
      </c>
      <c r="E306" s="418" t="s">
        <v>10902</v>
      </c>
      <c r="F306" s="419">
        <v>45383</v>
      </c>
      <c r="G306" s="238" t="s">
        <v>57</v>
      </c>
      <c r="H306" s="420">
        <f t="shared" ca="1" si="25"/>
        <v>55.920547945205477</v>
      </c>
      <c r="I306" s="427">
        <v>25084</v>
      </c>
      <c r="J306" s="387">
        <v>8275423</v>
      </c>
      <c r="K306" s="238" t="s">
        <v>3696</v>
      </c>
      <c r="L306" s="238" t="s">
        <v>61</v>
      </c>
      <c r="M306" s="423"/>
      <c r="N306" s="424"/>
      <c r="O306" s="428" t="s">
        <v>705</v>
      </c>
      <c r="P306" s="428" t="s">
        <v>705</v>
      </c>
      <c r="Q306" s="424"/>
      <c r="R306" s="424"/>
      <c r="S306" s="424"/>
      <c r="T306" s="425"/>
      <c r="U306" s="425"/>
      <c r="V306" s="426"/>
      <c r="W306" s="425"/>
      <c r="X306" s="516"/>
      <c r="Y306" s="516"/>
      <c r="Z306" s="516"/>
      <c r="AA306" s="516"/>
      <c r="AB306" s="516"/>
      <c r="AC306" s="519"/>
      <c r="AD306" s="519"/>
      <c r="AE306" s="520"/>
      <c r="AF306" s="520"/>
      <c r="AG306" s="520"/>
      <c r="AH306" s="520"/>
      <c r="AI306" s="520"/>
      <c r="AJ306" s="520"/>
      <c r="AK306" s="520"/>
      <c r="AL306" s="520"/>
      <c r="AM306" s="520"/>
      <c r="AN306" s="520"/>
      <c r="AO306" s="520"/>
      <c r="AP306" s="520"/>
      <c r="AQ306" s="520"/>
      <c r="AR306" s="520"/>
    </row>
    <row r="307" spans="1:44" ht="25.5" customHeight="1">
      <c r="A307" s="389" t="s">
        <v>130</v>
      </c>
      <c r="B307" s="238" t="s">
        <v>4921</v>
      </c>
      <c r="C307" s="389" t="s">
        <v>10900</v>
      </c>
      <c r="D307" s="389" t="s">
        <v>10903</v>
      </c>
      <c r="E307" s="418" t="s">
        <v>10904</v>
      </c>
      <c r="F307" s="419">
        <v>45383</v>
      </c>
      <c r="G307" s="238" t="s">
        <v>57</v>
      </c>
      <c r="H307" s="420">
        <f t="shared" ca="1" si="25"/>
        <v>62.526027397260272</v>
      </c>
      <c r="I307" s="427">
        <v>22673</v>
      </c>
      <c r="J307" s="389">
        <v>9006674</v>
      </c>
      <c r="K307" s="238" t="s">
        <v>3696</v>
      </c>
      <c r="L307" s="238" t="s">
        <v>61</v>
      </c>
      <c r="M307" s="423"/>
      <c r="N307" s="428"/>
      <c r="O307" s="428" t="s">
        <v>705</v>
      </c>
      <c r="P307" s="428" t="s">
        <v>705</v>
      </c>
      <c r="Q307" s="428"/>
      <c r="R307" s="428"/>
      <c r="S307" s="428"/>
      <c r="T307" s="425"/>
      <c r="U307" s="425"/>
      <c r="V307" s="426"/>
      <c r="W307" s="425"/>
      <c r="X307" s="516"/>
      <c r="Y307" s="516"/>
      <c r="Z307" s="516"/>
      <c r="AA307" s="516"/>
      <c r="AB307" s="516"/>
      <c r="AC307" s="519"/>
      <c r="AD307" s="519"/>
      <c r="AE307" s="520"/>
      <c r="AF307" s="520"/>
      <c r="AG307" s="520"/>
      <c r="AH307" s="520"/>
      <c r="AI307" s="520"/>
      <c r="AJ307" s="520"/>
      <c r="AK307" s="520"/>
      <c r="AL307" s="520"/>
      <c r="AM307" s="520"/>
      <c r="AN307" s="520"/>
      <c r="AO307" s="520"/>
      <c r="AP307" s="520"/>
      <c r="AQ307" s="520"/>
      <c r="AR307" s="520"/>
    </row>
    <row r="308" spans="1:44" ht="25.5" customHeight="1">
      <c r="A308" s="389" t="s">
        <v>130</v>
      </c>
      <c r="B308" s="238" t="s">
        <v>4921</v>
      </c>
      <c r="C308" s="389" t="s">
        <v>10900</v>
      </c>
      <c r="D308" s="389" t="s">
        <v>10905</v>
      </c>
      <c r="E308" s="418" t="s">
        <v>10906</v>
      </c>
      <c r="F308" s="419">
        <v>45383</v>
      </c>
      <c r="G308" s="238" t="s">
        <v>72</v>
      </c>
      <c r="H308" s="420">
        <f t="shared" ca="1" si="25"/>
        <v>43.290410958904111</v>
      </c>
      <c r="I308" s="427">
        <v>29694</v>
      </c>
      <c r="J308" s="389">
        <v>44098498</v>
      </c>
      <c r="K308" s="238" t="s">
        <v>3696</v>
      </c>
      <c r="L308" s="238" t="s">
        <v>61</v>
      </c>
      <c r="M308" s="423"/>
      <c r="N308" s="424"/>
      <c r="O308" s="428" t="s">
        <v>705</v>
      </c>
      <c r="P308" s="428" t="s">
        <v>705</v>
      </c>
      <c r="Q308" s="424"/>
      <c r="R308" s="424"/>
      <c r="S308" s="424"/>
      <c r="T308" s="425" t="s">
        <v>68</v>
      </c>
      <c r="U308" s="425">
        <v>1</v>
      </c>
      <c r="V308" s="426" t="s">
        <v>10907</v>
      </c>
      <c r="W308" s="425" t="s">
        <v>3065</v>
      </c>
      <c r="X308" s="516"/>
      <c r="Y308" s="516"/>
      <c r="Z308" s="516"/>
      <c r="AA308" s="516"/>
      <c r="AB308" s="516"/>
      <c r="AC308" s="519"/>
      <c r="AD308" s="519"/>
      <c r="AE308" s="520"/>
      <c r="AF308" s="520"/>
      <c r="AG308" s="520"/>
      <c r="AH308" s="520"/>
      <c r="AI308" s="520"/>
      <c r="AJ308" s="520"/>
      <c r="AK308" s="520"/>
      <c r="AL308" s="520"/>
      <c r="AM308" s="520"/>
      <c r="AN308" s="520"/>
      <c r="AO308" s="520"/>
      <c r="AP308" s="520"/>
      <c r="AQ308" s="520"/>
      <c r="AR308" s="520"/>
    </row>
    <row r="309" spans="1:44" ht="25.5" customHeight="1">
      <c r="A309" s="389" t="s">
        <v>130</v>
      </c>
      <c r="B309" s="238" t="s">
        <v>4921</v>
      </c>
      <c r="C309" s="389" t="s">
        <v>10900</v>
      </c>
      <c r="D309" s="389" t="s">
        <v>10908</v>
      </c>
      <c r="E309" s="418" t="s">
        <v>10909</v>
      </c>
      <c r="F309" s="419">
        <v>45383</v>
      </c>
      <c r="G309" s="238" t="s">
        <v>57</v>
      </c>
      <c r="H309" s="420">
        <f t="shared" ca="1" si="25"/>
        <v>33.531506849315072</v>
      </c>
      <c r="I309" s="427">
        <v>33256</v>
      </c>
      <c r="J309" s="389">
        <v>70302733</v>
      </c>
      <c r="K309" s="238" t="s">
        <v>3696</v>
      </c>
      <c r="L309" s="238" t="s">
        <v>61</v>
      </c>
      <c r="M309" s="423"/>
      <c r="N309" s="424"/>
      <c r="O309" s="428" t="s">
        <v>705</v>
      </c>
      <c r="P309" s="428" t="s">
        <v>705</v>
      </c>
      <c r="Q309" s="424"/>
      <c r="R309" s="424"/>
      <c r="S309" s="424"/>
      <c r="T309" s="425" t="s">
        <v>68</v>
      </c>
      <c r="U309" s="425">
        <v>1</v>
      </c>
      <c r="V309" s="426" t="s">
        <v>10910</v>
      </c>
      <c r="W309" s="425" t="s">
        <v>3065</v>
      </c>
      <c r="X309" s="516"/>
      <c r="Y309" s="516"/>
      <c r="Z309" s="516"/>
      <c r="AA309" s="516"/>
      <c r="AB309" s="516"/>
      <c r="AC309" s="519"/>
      <c r="AD309" s="519"/>
      <c r="AE309" s="520"/>
      <c r="AF309" s="520"/>
      <c r="AG309" s="520"/>
      <c r="AH309" s="520"/>
      <c r="AI309" s="520"/>
      <c r="AJ309" s="520"/>
      <c r="AK309" s="520"/>
      <c r="AL309" s="520"/>
      <c r="AM309" s="520"/>
      <c r="AN309" s="520"/>
      <c r="AO309" s="520"/>
      <c r="AP309" s="520"/>
      <c r="AQ309" s="520"/>
      <c r="AR309" s="520"/>
    </row>
    <row r="310" spans="1:44" ht="25.5" customHeight="1">
      <c r="A310" s="389" t="s">
        <v>130</v>
      </c>
      <c r="B310" s="238" t="s">
        <v>4921</v>
      </c>
      <c r="C310" s="389" t="s">
        <v>10900</v>
      </c>
      <c r="D310" s="389" t="s">
        <v>10911</v>
      </c>
      <c r="E310" s="418" t="s">
        <v>10912</v>
      </c>
      <c r="F310" s="419">
        <v>45383</v>
      </c>
      <c r="G310" s="238" t="s">
        <v>72</v>
      </c>
      <c r="H310" s="420">
        <f t="shared" ca="1" si="25"/>
        <v>35.953424657534249</v>
      </c>
      <c r="I310" s="427">
        <v>32372</v>
      </c>
      <c r="J310" s="389">
        <v>45465861</v>
      </c>
      <c r="K310" s="238" t="s">
        <v>3696</v>
      </c>
      <c r="L310" s="238" t="s">
        <v>61</v>
      </c>
      <c r="M310" s="423"/>
      <c r="N310" s="424"/>
      <c r="O310" s="428" t="s">
        <v>705</v>
      </c>
      <c r="P310" s="428" t="s">
        <v>705</v>
      </c>
      <c r="Q310" s="424"/>
      <c r="R310" s="424"/>
      <c r="S310" s="424"/>
      <c r="T310" s="425"/>
      <c r="U310" s="425"/>
      <c r="V310" s="426"/>
      <c r="W310" s="425"/>
      <c r="X310" s="516"/>
      <c r="Y310" s="516"/>
      <c r="Z310" s="516"/>
      <c r="AA310" s="516"/>
      <c r="AB310" s="516"/>
      <c r="AC310" s="519"/>
      <c r="AD310" s="519"/>
      <c r="AE310" s="520"/>
      <c r="AF310" s="520"/>
      <c r="AG310" s="520"/>
      <c r="AH310" s="520"/>
      <c r="AI310" s="520"/>
      <c r="AJ310" s="520"/>
      <c r="AK310" s="520"/>
      <c r="AL310" s="520"/>
      <c r="AM310" s="520"/>
      <c r="AN310" s="520"/>
      <c r="AO310" s="520"/>
      <c r="AP310" s="520"/>
      <c r="AQ310" s="520"/>
      <c r="AR310" s="520"/>
    </row>
    <row r="311" spans="1:44" ht="25.5" customHeight="1">
      <c r="A311" s="389" t="s">
        <v>130</v>
      </c>
      <c r="B311" s="238" t="s">
        <v>4921</v>
      </c>
      <c r="C311" s="389" t="s">
        <v>10900</v>
      </c>
      <c r="D311" s="389" t="s">
        <v>10913</v>
      </c>
      <c r="E311" s="418" t="s">
        <v>10914</v>
      </c>
      <c r="F311" s="419">
        <v>45383</v>
      </c>
      <c r="G311" s="238" t="s">
        <v>57</v>
      </c>
      <c r="H311" s="420">
        <f t="shared" ca="1" si="25"/>
        <v>31.224657534246575</v>
      </c>
      <c r="I311" s="427">
        <v>34098</v>
      </c>
      <c r="J311" s="389">
        <v>70073513</v>
      </c>
      <c r="K311" s="238" t="s">
        <v>3696</v>
      </c>
      <c r="L311" s="238" t="s">
        <v>61</v>
      </c>
      <c r="M311" s="423"/>
      <c r="N311" s="428"/>
      <c r="O311" s="424" t="s">
        <v>67</v>
      </c>
      <c r="P311" s="424" t="s">
        <v>67</v>
      </c>
      <c r="Q311" s="428"/>
      <c r="R311" s="428"/>
      <c r="S311" s="428"/>
      <c r="T311" s="425" t="s">
        <v>68</v>
      </c>
      <c r="U311" s="425">
        <v>1</v>
      </c>
      <c r="V311" s="426" t="s">
        <v>10915</v>
      </c>
      <c r="W311" s="425" t="s">
        <v>3065</v>
      </c>
      <c r="X311" s="516"/>
      <c r="Y311" s="516"/>
      <c r="Z311" s="516"/>
      <c r="AA311" s="516"/>
      <c r="AB311" s="516"/>
      <c r="AC311" s="519"/>
      <c r="AD311" s="519"/>
      <c r="AE311" s="520"/>
      <c r="AF311" s="520"/>
      <c r="AG311" s="520"/>
      <c r="AH311" s="520"/>
      <c r="AI311" s="520"/>
      <c r="AJ311" s="520"/>
      <c r="AK311" s="520"/>
      <c r="AL311" s="520"/>
      <c r="AM311" s="520"/>
      <c r="AN311" s="520"/>
      <c r="AO311" s="520"/>
      <c r="AP311" s="520"/>
      <c r="AQ311" s="520"/>
      <c r="AR311" s="520"/>
    </row>
    <row r="312" spans="1:44" ht="25.5" customHeight="1">
      <c r="A312" s="389" t="s">
        <v>130</v>
      </c>
      <c r="B312" s="238" t="s">
        <v>4921</v>
      </c>
      <c r="C312" s="389" t="s">
        <v>10900</v>
      </c>
      <c r="D312" s="389" t="s">
        <v>10916</v>
      </c>
      <c r="E312" s="418" t="s">
        <v>10917</v>
      </c>
      <c r="F312" s="419">
        <v>45383</v>
      </c>
      <c r="G312" s="238" t="s">
        <v>72</v>
      </c>
      <c r="H312" s="420">
        <f t="shared" ca="1" si="25"/>
        <v>36.926027397260277</v>
      </c>
      <c r="I312" s="427">
        <v>32017</v>
      </c>
      <c r="J312" s="389">
        <v>44690617</v>
      </c>
      <c r="K312" s="238" t="s">
        <v>3696</v>
      </c>
      <c r="L312" s="238" t="s">
        <v>61</v>
      </c>
      <c r="M312" s="423"/>
      <c r="N312" s="467">
        <v>0.152</v>
      </c>
      <c r="O312" s="428" t="s">
        <v>705</v>
      </c>
      <c r="P312" s="430" t="s">
        <v>10219</v>
      </c>
      <c r="Q312" s="428"/>
      <c r="R312" s="428" t="s">
        <v>10918</v>
      </c>
      <c r="S312" s="428"/>
      <c r="T312" s="425" t="s">
        <v>68</v>
      </c>
      <c r="U312" s="425">
        <v>1</v>
      </c>
      <c r="V312" s="426" t="s">
        <v>10919</v>
      </c>
      <c r="W312" s="425" t="s">
        <v>3065</v>
      </c>
      <c r="X312" s="516"/>
      <c r="Y312" s="516"/>
      <c r="Z312" s="516"/>
      <c r="AA312" s="516"/>
      <c r="AB312" s="516"/>
      <c r="AC312" s="519"/>
      <c r="AD312" s="519"/>
      <c r="AE312" s="520"/>
      <c r="AF312" s="520"/>
      <c r="AG312" s="520"/>
      <c r="AH312" s="520"/>
      <c r="AI312" s="520"/>
      <c r="AJ312" s="520"/>
      <c r="AK312" s="520"/>
      <c r="AL312" s="520"/>
      <c r="AM312" s="520"/>
      <c r="AN312" s="520"/>
      <c r="AO312" s="520"/>
      <c r="AP312" s="520"/>
      <c r="AQ312" s="520"/>
      <c r="AR312" s="520"/>
    </row>
    <row r="313" spans="1:44" ht="25.5" customHeight="1">
      <c r="A313" s="389" t="s">
        <v>130</v>
      </c>
      <c r="B313" s="238" t="s">
        <v>4921</v>
      </c>
      <c r="C313" s="389" t="s">
        <v>10900</v>
      </c>
      <c r="D313" s="389" t="s">
        <v>10920</v>
      </c>
      <c r="E313" s="418" t="s">
        <v>10921</v>
      </c>
      <c r="F313" s="419">
        <v>45383</v>
      </c>
      <c r="G313" s="238" t="s">
        <v>57</v>
      </c>
      <c r="H313" s="420">
        <f t="shared" ca="1" si="25"/>
        <v>29.624657534246577</v>
      </c>
      <c r="I313" s="468">
        <v>34682</v>
      </c>
      <c r="J313" s="389">
        <v>70830089</v>
      </c>
      <c r="K313" s="387" t="s">
        <v>3696</v>
      </c>
      <c r="L313" s="238" t="s">
        <v>61</v>
      </c>
      <c r="M313" s="423"/>
      <c r="N313" s="424"/>
      <c r="O313" s="424" t="s">
        <v>67</v>
      </c>
      <c r="P313" s="424" t="s">
        <v>67</v>
      </c>
      <c r="Q313" s="424"/>
      <c r="R313" s="424"/>
      <c r="S313" s="424"/>
      <c r="T313" s="425" t="s">
        <v>68</v>
      </c>
      <c r="U313" s="425">
        <v>1</v>
      </c>
      <c r="V313" s="426" t="s">
        <v>10922</v>
      </c>
      <c r="W313" s="425" t="s">
        <v>3065</v>
      </c>
      <c r="X313" s="516"/>
      <c r="Y313" s="516"/>
      <c r="Z313" s="516"/>
      <c r="AA313" s="516"/>
      <c r="AB313" s="516"/>
      <c r="AC313" s="519"/>
      <c r="AD313" s="519"/>
      <c r="AE313" s="520"/>
      <c r="AF313" s="520"/>
      <c r="AG313" s="520"/>
      <c r="AH313" s="520"/>
      <c r="AI313" s="520"/>
      <c r="AJ313" s="520"/>
      <c r="AK313" s="520"/>
      <c r="AL313" s="520"/>
      <c r="AM313" s="520"/>
      <c r="AN313" s="520"/>
      <c r="AO313" s="520"/>
      <c r="AP313" s="520"/>
      <c r="AQ313" s="520"/>
      <c r="AR313" s="520"/>
    </row>
    <row r="314" spans="1:44" ht="25.5" customHeight="1">
      <c r="A314" s="389" t="s">
        <v>130</v>
      </c>
      <c r="B314" s="238" t="s">
        <v>4921</v>
      </c>
      <c r="C314" s="389" t="s">
        <v>10900</v>
      </c>
      <c r="D314" s="389" t="s">
        <v>10923</v>
      </c>
      <c r="E314" s="418" t="s">
        <v>10924</v>
      </c>
      <c r="F314" s="419">
        <v>45383</v>
      </c>
      <c r="G314" s="238" t="s">
        <v>57</v>
      </c>
      <c r="H314" s="420">
        <f t="shared" ca="1" si="25"/>
        <v>55.405479452054792</v>
      </c>
      <c r="I314" s="427">
        <v>25272</v>
      </c>
      <c r="J314" s="389">
        <v>31658252</v>
      </c>
      <c r="K314" s="387" t="s">
        <v>3696</v>
      </c>
      <c r="L314" s="238" t="s">
        <v>61</v>
      </c>
      <c r="M314" s="423"/>
      <c r="N314" s="424"/>
      <c r="O314" s="428" t="s">
        <v>705</v>
      </c>
      <c r="P314" s="428" t="s">
        <v>705</v>
      </c>
      <c r="Q314" s="424"/>
      <c r="R314" s="424"/>
      <c r="S314" s="424"/>
      <c r="T314" s="425" t="s">
        <v>68</v>
      </c>
      <c r="U314" s="425">
        <v>1</v>
      </c>
      <c r="V314" s="426" t="s">
        <v>10925</v>
      </c>
      <c r="W314" s="425" t="s">
        <v>3065</v>
      </c>
      <c r="X314" s="516"/>
      <c r="Y314" s="516"/>
      <c r="Z314" s="516"/>
      <c r="AA314" s="516"/>
      <c r="AB314" s="516"/>
      <c r="AC314" s="519"/>
      <c r="AD314" s="519"/>
      <c r="AE314" s="520"/>
      <c r="AF314" s="520"/>
      <c r="AG314" s="520"/>
      <c r="AH314" s="520"/>
      <c r="AI314" s="520"/>
      <c r="AJ314" s="520"/>
      <c r="AK314" s="520"/>
      <c r="AL314" s="520"/>
      <c r="AM314" s="520"/>
      <c r="AN314" s="520"/>
      <c r="AO314" s="520"/>
      <c r="AP314" s="520"/>
      <c r="AQ314" s="520"/>
      <c r="AR314" s="520"/>
    </row>
    <row r="315" spans="1:44" ht="25.5" customHeight="1">
      <c r="A315" s="389" t="s">
        <v>130</v>
      </c>
      <c r="B315" s="238" t="s">
        <v>4921</v>
      </c>
      <c r="C315" s="389" t="s">
        <v>10900</v>
      </c>
      <c r="D315" s="389" t="s">
        <v>10926</v>
      </c>
      <c r="E315" s="418" t="s">
        <v>10927</v>
      </c>
      <c r="F315" s="419">
        <v>45383</v>
      </c>
      <c r="G315" s="238" t="s">
        <v>57</v>
      </c>
      <c r="H315" s="420">
        <f t="shared" ca="1" si="25"/>
        <v>19.210958904109589</v>
      </c>
      <c r="I315" s="427">
        <v>38483</v>
      </c>
      <c r="J315" s="389">
        <v>72039586</v>
      </c>
      <c r="K315" s="238" t="s">
        <v>3696</v>
      </c>
      <c r="L315" s="238" t="s">
        <v>61</v>
      </c>
      <c r="M315" s="423"/>
      <c r="N315" s="424"/>
      <c r="O315" s="424" t="s">
        <v>67</v>
      </c>
      <c r="P315" s="424" t="s">
        <v>67</v>
      </c>
      <c r="Q315" s="424"/>
      <c r="R315" s="424"/>
      <c r="S315" s="424"/>
      <c r="T315" s="425" t="s">
        <v>68</v>
      </c>
      <c r="U315" s="425">
        <v>1</v>
      </c>
      <c r="V315" s="426" t="s">
        <v>10928</v>
      </c>
      <c r="W315" s="425" t="s">
        <v>3065</v>
      </c>
      <c r="X315" s="516"/>
      <c r="Y315" s="516"/>
      <c r="Z315" s="516"/>
      <c r="AA315" s="516"/>
      <c r="AB315" s="516"/>
      <c r="AC315" s="519"/>
      <c r="AD315" s="519"/>
      <c r="AE315" s="520"/>
      <c r="AF315" s="520"/>
      <c r="AG315" s="520"/>
      <c r="AH315" s="520"/>
      <c r="AI315" s="520"/>
      <c r="AJ315" s="520"/>
      <c r="AK315" s="520"/>
      <c r="AL315" s="520"/>
      <c r="AM315" s="520"/>
      <c r="AN315" s="520"/>
      <c r="AO315" s="520"/>
      <c r="AP315" s="520"/>
      <c r="AQ315" s="520"/>
      <c r="AR315" s="520"/>
    </row>
    <row r="316" spans="1:44" ht="25.5" customHeight="1">
      <c r="A316" s="389" t="s">
        <v>130</v>
      </c>
      <c r="B316" s="238" t="s">
        <v>4921</v>
      </c>
      <c r="C316" s="389" t="s">
        <v>10900</v>
      </c>
      <c r="D316" s="389" t="s">
        <v>10929</v>
      </c>
      <c r="E316" s="418" t="s">
        <v>10930</v>
      </c>
      <c r="F316" s="419">
        <v>45383</v>
      </c>
      <c r="G316" s="238" t="s">
        <v>72</v>
      </c>
      <c r="H316" s="420">
        <f t="shared" ca="1" si="25"/>
        <v>18.457534246575342</v>
      </c>
      <c r="I316" s="427">
        <v>38758</v>
      </c>
      <c r="J316" s="389">
        <v>73805159</v>
      </c>
      <c r="K316" s="238" t="s">
        <v>9382</v>
      </c>
      <c r="L316" s="238" t="s">
        <v>61</v>
      </c>
      <c r="M316" s="423"/>
      <c r="N316" s="467"/>
      <c r="O316" s="428" t="s">
        <v>705</v>
      </c>
      <c r="P316" s="428" t="s">
        <v>705</v>
      </c>
      <c r="Q316" s="428"/>
      <c r="R316" s="428"/>
      <c r="S316" s="423"/>
      <c r="T316" s="425" t="s">
        <v>68</v>
      </c>
      <c r="U316" s="425">
        <v>1</v>
      </c>
      <c r="V316" s="426" t="s">
        <v>10931</v>
      </c>
      <c r="W316" s="425" t="s">
        <v>3065</v>
      </c>
      <c r="X316" s="516"/>
      <c r="Y316" s="516"/>
      <c r="Z316" s="516"/>
      <c r="AA316" s="516"/>
      <c r="AB316" s="516"/>
      <c r="AC316" s="519"/>
      <c r="AD316" s="519"/>
      <c r="AE316" s="520"/>
      <c r="AF316" s="520"/>
      <c r="AG316" s="520"/>
      <c r="AH316" s="520"/>
      <c r="AI316" s="520"/>
      <c r="AJ316" s="520"/>
      <c r="AK316" s="520"/>
      <c r="AL316" s="520"/>
      <c r="AM316" s="520"/>
      <c r="AN316" s="520"/>
      <c r="AO316" s="520"/>
      <c r="AP316" s="520"/>
      <c r="AQ316" s="520"/>
      <c r="AR316" s="520"/>
    </row>
    <row r="317" spans="1:44" ht="25.5" customHeight="1">
      <c r="A317" s="431" t="s">
        <v>130</v>
      </c>
      <c r="B317" s="238" t="s">
        <v>4921</v>
      </c>
      <c r="C317" s="431" t="s">
        <v>10900</v>
      </c>
      <c r="D317" s="431" t="s">
        <v>10932</v>
      </c>
      <c r="E317" s="418" t="s">
        <v>10933</v>
      </c>
      <c r="F317" s="419">
        <v>45383</v>
      </c>
      <c r="G317" s="238" t="s">
        <v>57</v>
      </c>
      <c r="H317" s="420">
        <f t="shared" ca="1" si="25"/>
        <v>24.93972602739726</v>
      </c>
      <c r="I317" s="427">
        <v>36392</v>
      </c>
      <c r="J317" s="431">
        <v>70748977</v>
      </c>
      <c r="K317" s="387" t="s">
        <v>3696</v>
      </c>
      <c r="L317" s="238" t="s">
        <v>61</v>
      </c>
      <c r="M317" s="423"/>
      <c r="N317" s="424"/>
      <c r="O317" s="428" t="s">
        <v>705</v>
      </c>
      <c r="P317" s="428" t="s">
        <v>705</v>
      </c>
      <c r="Q317" s="424"/>
      <c r="R317" s="424"/>
      <c r="S317" s="423"/>
      <c r="T317" s="425" t="s">
        <v>68</v>
      </c>
      <c r="U317" s="425">
        <v>1</v>
      </c>
      <c r="V317" s="426" t="s">
        <v>10934</v>
      </c>
      <c r="W317" s="425" t="s">
        <v>3065</v>
      </c>
      <c r="X317" s="516"/>
      <c r="Y317" s="516"/>
      <c r="Z317" s="516"/>
      <c r="AA317" s="516"/>
      <c r="AB317" s="516"/>
      <c r="AC317" s="519"/>
      <c r="AD317" s="519"/>
      <c r="AE317" s="520"/>
      <c r="AF317" s="520"/>
      <c r="AG317" s="520"/>
      <c r="AH317" s="520"/>
      <c r="AI317" s="520"/>
      <c r="AJ317" s="520"/>
      <c r="AK317" s="520"/>
      <c r="AL317" s="520"/>
      <c r="AM317" s="520"/>
      <c r="AN317" s="520"/>
      <c r="AO317" s="520"/>
      <c r="AP317" s="520"/>
      <c r="AQ317" s="520"/>
      <c r="AR317" s="520"/>
    </row>
    <row r="318" spans="1:44" ht="25.5" customHeight="1">
      <c r="A318" s="469" t="s">
        <v>2111</v>
      </c>
      <c r="B318" s="238" t="s">
        <v>283</v>
      </c>
      <c r="C318" s="469" t="s">
        <v>10935</v>
      </c>
      <c r="D318" s="469" t="s">
        <v>10936</v>
      </c>
      <c r="E318" s="418" t="s">
        <v>10937</v>
      </c>
      <c r="F318" s="419">
        <v>45383</v>
      </c>
      <c r="G318" s="238" t="s">
        <v>72</v>
      </c>
      <c r="H318" s="420">
        <f t="shared" ca="1" si="25"/>
        <v>18.887671232876713</v>
      </c>
      <c r="I318" s="427">
        <v>38601</v>
      </c>
      <c r="J318" s="469">
        <v>70779425</v>
      </c>
      <c r="K318" s="238" t="s">
        <v>3696</v>
      </c>
      <c r="L318" s="238" t="s">
        <v>61</v>
      </c>
      <c r="M318" s="423"/>
      <c r="N318" s="467">
        <v>4.0000000000000001E-3</v>
      </c>
      <c r="O318" s="424" t="s">
        <v>67</v>
      </c>
      <c r="P318" s="424" t="s">
        <v>67</v>
      </c>
      <c r="Q318" s="428"/>
      <c r="R318" s="424" t="s">
        <v>67</v>
      </c>
      <c r="S318" s="423" t="s">
        <v>10938</v>
      </c>
      <c r="T318" s="425"/>
      <c r="U318" s="425"/>
      <c r="V318" s="426"/>
      <c r="W318" s="425"/>
      <c r="X318" s="516"/>
      <c r="Y318" s="516"/>
      <c r="Z318" s="516"/>
      <c r="AA318" s="516"/>
      <c r="AB318" s="516"/>
      <c r="AC318" s="519"/>
      <c r="AD318" s="519"/>
      <c r="AE318" s="520"/>
      <c r="AF318" s="520"/>
      <c r="AG318" s="520"/>
      <c r="AH318" s="520"/>
      <c r="AI318" s="520"/>
      <c r="AJ318" s="520"/>
      <c r="AK318" s="520"/>
      <c r="AL318" s="520"/>
      <c r="AM318" s="520"/>
      <c r="AN318" s="520"/>
      <c r="AO318" s="520"/>
      <c r="AP318" s="520"/>
      <c r="AQ318" s="520"/>
      <c r="AR318" s="520"/>
    </row>
    <row r="319" spans="1:44" ht="25.5" customHeight="1">
      <c r="A319" s="387" t="s">
        <v>928</v>
      </c>
      <c r="B319" s="238" t="s">
        <v>283</v>
      </c>
      <c r="C319" s="387" t="s">
        <v>10935</v>
      </c>
      <c r="D319" s="387" t="s">
        <v>10939</v>
      </c>
      <c r="E319" s="418" t="s">
        <v>10940</v>
      </c>
      <c r="F319" s="419">
        <v>45383</v>
      </c>
      <c r="G319" s="238" t="s">
        <v>72</v>
      </c>
      <c r="H319" s="420">
        <f t="shared" ca="1" si="25"/>
        <v>32.939726027397263</v>
      </c>
      <c r="I319" s="427">
        <v>33472</v>
      </c>
      <c r="J319" s="387">
        <v>47175835</v>
      </c>
      <c r="K319" s="238" t="s">
        <v>3696</v>
      </c>
      <c r="L319" s="238" t="s">
        <v>61</v>
      </c>
      <c r="M319" s="423"/>
      <c r="N319" s="428"/>
      <c r="O319" s="428" t="s">
        <v>705</v>
      </c>
      <c r="P319" s="428" t="s">
        <v>705</v>
      </c>
      <c r="Q319" s="428"/>
      <c r="R319" s="428"/>
      <c r="S319" s="423"/>
      <c r="T319" s="425"/>
      <c r="U319" s="425"/>
      <c r="V319" s="426"/>
      <c r="W319" s="425"/>
      <c r="X319" s="516"/>
      <c r="Y319" s="516"/>
      <c r="Z319" s="516"/>
      <c r="AA319" s="516"/>
      <c r="AB319" s="516"/>
      <c r="AC319" s="519"/>
      <c r="AD319" s="519"/>
      <c r="AE319" s="520"/>
      <c r="AF319" s="520"/>
      <c r="AG319" s="520"/>
      <c r="AH319" s="520"/>
      <c r="AI319" s="520"/>
      <c r="AJ319" s="520"/>
      <c r="AK319" s="520"/>
      <c r="AL319" s="520"/>
      <c r="AM319" s="520"/>
      <c r="AN319" s="520"/>
      <c r="AO319" s="520"/>
      <c r="AP319" s="520"/>
      <c r="AQ319" s="520"/>
      <c r="AR319" s="520"/>
    </row>
    <row r="320" spans="1:44" ht="25.5" customHeight="1">
      <c r="A320" s="238" t="s">
        <v>10941</v>
      </c>
      <c r="B320" s="238" t="s">
        <v>10942</v>
      </c>
      <c r="C320" s="238" t="s">
        <v>10943</v>
      </c>
      <c r="D320" s="238" t="s">
        <v>10944</v>
      </c>
      <c r="E320" s="418" t="s">
        <v>10945</v>
      </c>
      <c r="F320" s="419">
        <v>45383</v>
      </c>
      <c r="G320" s="238" t="s">
        <v>72</v>
      </c>
      <c r="H320" s="420">
        <f t="shared" ca="1" si="25"/>
        <v>57.046575342465751</v>
      </c>
      <c r="I320" s="427">
        <v>24673</v>
      </c>
      <c r="J320" s="238">
        <v>22523235</v>
      </c>
      <c r="K320" s="238" t="s">
        <v>3696</v>
      </c>
      <c r="L320" s="238" t="s">
        <v>61</v>
      </c>
      <c r="M320" s="423"/>
      <c r="N320" s="424"/>
      <c r="O320" s="428" t="s">
        <v>705</v>
      </c>
      <c r="P320" s="428" t="s">
        <v>705</v>
      </c>
      <c r="Q320" s="424"/>
      <c r="R320" s="424"/>
      <c r="S320" s="423" t="s">
        <v>10946</v>
      </c>
      <c r="T320" s="425"/>
      <c r="U320" s="425"/>
      <c r="V320" s="426"/>
      <c r="W320" s="425"/>
      <c r="X320" s="516"/>
      <c r="Y320" s="516"/>
      <c r="Z320" s="516"/>
      <c r="AA320" s="516"/>
      <c r="AB320" s="516"/>
      <c r="AC320" s="519"/>
      <c r="AD320" s="519"/>
      <c r="AE320" s="520"/>
      <c r="AF320" s="520"/>
      <c r="AG320" s="520"/>
      <c r="AH320" s="520"/>
      <c r="AI320" s="520"/>
      <c r="AJ320" s="520"/>
      <c r="AK320" s="520"/>
      <c r="AL320" s="520"/>
      <c r="AM320" s="520"/>
      <c r="AN320" s="520"/>
      <c r="AO320" s="520"/>
      <c r="AP320" s="520"/>
      <c r="AQ320" s="520"/>
      <c r="AR320" s="520"/>
    </row>
    <row r="321" spans="1:44" ht="25.5" customHeight="1">
      <c r="A321" s="238" t="s">
        <v>156</v>
      </c>
      <c r="B321" s="238" t="s">
        <v>4921</v>
      </c>
      <c r="C321" s="238" t="s">
        <v>10947</v>
      </c>
      <c r="D321" s="238" t="s">
        <v>10948</v>
      </c>
      <c r="E321" s="418" t="s">
        <v>10949</v>
      </c>
      <c r="F321" s="419">
        <v>45384</v>
      </c>
      <c r="G321" s="238" t="s">
        <v>72</v>
      </c>
      <c r="H321" s="459">
        <v>44</v>
      </c>
      <c r="I321" s="421" t="s">
        <v>7623</v>
      </c>
      <c r="J321" s="238">
        <v>40511082</v>
      </c>
      <c r="K321" s="238" t="s">
        <v>3696</v>
      </c>
      <c r="L321" s="238" t="s">
        <v>61</v>
      </c>
      <c r="M321" s="423"/>
      <c r="N321" s="428"/>
      <c r="O321" s="424" t="s">
        <v>67</v>
      </c>
      <c r="P321" s="424" t="s">
        <v>67</v>
      </c>
      <c r="Q321" s="428"/>
      <c r="R321" s="428"/>
      <c r="S321" s="423" t="s">
        <v>10950</v>
      </c>
      <c r="T321" s="425"/>
      <c r="U321" s="425"/>
      <c r="V321" s="426"/>
      <c r="W321" s="425"/>
      <c r="X321" s="516"/>
      <c r="Y321" s="516"/>
      <c r="Z321" s="516"/>
      <c r="AA321" s="516"/>
      <c r="AB321" s="516"/>
      <c r="AC321" s="519"/>
      <c r="AD321" s="519"/>
      <c r="AE321" s="520"/>
      <c r="AF321" s="520"/>
      <c r="AG321" s="520"/>
      <c r="AH321" s="520"/>
      <c r="AI321" s="520"/>
      <c r="AJ321" s="520"/>
      <c r="AK321" s="520"/>
      <c r="AL321" s="520"/>
      <c r="AM321" s="520"/>
      <c r="AN321" s="520"/>
      <c r="AO321" s="520"/>
      <c r="AP321" s="520"/>
      <c r="AQ321" s="520"/>
      <c r="AR321" s="520"/>
    </row>
    <row r="322" spans="1:44" ht="25.5" customHeight="1">
      <c r="A322" s="510" t="s">
        <v>10951</v>
      </c>
      <c r="B322" s="470" t="s">
        <v>10952</v>
      </c>
      <c r="C322" s="509" t="s">
        <v>284</v>
      </c>
      <c r="D322" s="509" t="s">
        <v>10953</v>
      </c>
      <c r="E322" s="471" t="s">
        <v>10954</v>
      </c>
      <c r="F322" s="419">
        <v>45384</v>
      </c>
      <c r="G322" s="434" t="s">
        <v>10955</v>
      </c>
      <c r="H322" s="459"/>
      <c r="I322" s="427"/>
      <c r="J322" s="238"/>
      <c r="K322" s="238"/>
      <c r="L322" s="238" t="s">
        <v>2658</v>
      </c>
      <c r="M322" s="423"/>
      <c r="N322" s="453">
        <v>0.85199999999999998</v>
      </c>
      <c r="O322" s="423"/>
      <c r="P322" s="428"/>
      <c r="Q322" s="428"/>
      <c r="R322" s="428"/>
      <c r="S322" s="423"/>
      <c r="T322" s="425"/>
      <c r="U322" s="425"/>
      <c r="V322" s="426"/>
      <c r="W322" s="425"/>
      <c r="X322" s="516"/>
      <c r="Y322" s="516"/>
      <c r="Z322" s="516"/>
      <c r="AA322" s="517"/>
      <c r="AB322" s="517"/>
      <c r="AC322" s="518"/>
      <c r="AD322" s="519"/>
      <c r="AE322" s="520"/>
      <c r="AF322" s="520"/>
      <c r="AG322" s="520"/>
      <c r="AH322" s="520"/>
      <c r="AI322" s="520"/>
      <c r="AJ322" s="520"/>
      <c r="AK322" s="520"/>
      <c r="AL322" s="520"/>
      <c r="AM322" s="520"/>
      <c r="AN322" s="520"/>
      <c r="AO322" s="520"/>
      <c r="AP322" s="520"/>
      <c r="AQ322" s="520"/>
      <c r="AR322" s="520"/>
    </row>
    <row r="323" spans="1:44" ht="25.5" customHeight="1">
      <c r="A323" s="510" t="s">
        <v>10951</v>
      </c>
      <c r="B323" s="470" t="s">
        <v>10952</v>
      </c>
      <c r="C323" s="509" t="s">
        <v>284</v>
      </c>
      <c r="D323" s="509" t="s">
        <v>10953</v>
      </c>
      <c r="E323" s="471" t="s">
        <v>10956</v>
      </c>
      <c r="F323" s="419">
        <v>45384</v>
      </c>
      <c r="G323" s="434" t="s">
        <v>10955</v>
      </c>
      <c r="H323" s="459"/>
      <c r="I323" s="427"/>
      <c r="J323" s="238"/>
      <c r="K323" s="238"/>
      <c r="L323" s="238" t="s">
        <v>2658</v>
      </c>
      <c r="M323" s="423"/>
      <c r="N323" s="453">
        <v>0.63700000000000001</v>
      </c>
      <c r="O323" s="423"/>
      <c r="P323" s="424"/>
      <c r="Q323" s="424"/>
      <c r="R323" s="424"/>
      <c r="S323" s="423"/>
      <c r="T323" s="425"/>
      <c r="U323" s="425"/>
      <c r="V323" s="426"/>
      <c r="W323" s="425"/>
      <c r="X323" s="516"/>
      <c r="Y323" s="516"/>
      <c r="Z323" s="516"/>
      <c r="AA323" s="517"/>
      <c r="AB323" s="517"/>
      <c r="AC323" s="518"/>
      <c r="AD323" s="519"/>
      <c r="AE323" s="520"/>
      <c r="AF323" s="520"/>
      <c r="AG323" s="520"/>
      <c r="AH323" s="520"/>
      <c r="AI323" s="520"/>
      <c r="AJ323" s="520"/>
      <c r="AK323" s="520"/>
      <c r="AL323" s="520"/>
      <c r="AM323" s="520"/>
      <c r="AN323" s="520"/>
      <c r="AO323" s="520"/>
      <c r="AP323" s="520"/>
      <c r="AQ323" s="520"/>
      <c r="AR323" s="520"/>
    </row>
    <row r="324" spans="1:44" ht="25.5" customHeight="1">
      <c r="A324" s="510" t="s">
        <v>10951</v>
      </c>
      <c r="B324" s="470" t="s">
        <v>10952</v>
      </c>
      <c r="C324" s="509" t="s">
        <v>284</v>
      </c>
      <c r="D324" s="509" t="s">
        <v>10953</v>
      </c>
      <c r="E324" s="472" t="s">
        <v>10957</v>
      </c>
      <c r="F324" s="419">
        <v>45384</v>
      </c>
      <c r="G324" s="434" t="s">
        <v>10955</v>
      </c>
      <c r="H324" s="459"/>
      <c r="I324" s="427"/>
      <c r="J324" s="238"/>
      <c r="K324" s="238"/>
      <c r="L324" s="238" t="s">
        <v>2658</v>
      </c>
      <c r="M324" s="423"/>
      <c r="N324" s="453">
        <v>0.32700000000000001</v>
      </c>
      <c r="O324" s="423"/>
      <c r="P324" s="424"/>
      <c r="Q324" s="424"/>
      <c r="R324" s="424"/>
      <c r="S324" s="423"/>
      <c r="T324" s="425"/>
      <c r="U324" s="425"/>
      <c r="V324" s="426"/>
      <c r="W324" s="425"/>
      <c r="X324" s="516"/>
      <c r="Y324" s="516"/>
      <c r="Z324" s="516"/>
      <c r="AA324" s="517"/>
      <c r="AB324" s="517"/>
      <c r="AC324" s="518"/>
      <c r="AD324" s="519"/>
      <c r="AE324" s="520"/>
      <c r="AF324" s="520"/>
      <c r="AG324" s="520"/>
      <c r="AH324" s="520"/>
      <c r="AI324" s="520"/>
      <c r="AJ324" s="520"/>
      <c r="AK324" s="520"/>
      <c r="AL324" s="520"/>
      <c r="AM324" s="520"/>
      <c r="AN324" s="520"/>
      <c r="AO324" s="520"/>
      <c r="AP324" s="520"/>
      <c r="AQ324" s="520"/>
      <c r="AR324" s="520"/>
    </row>
    <row r="325" spans="1:44" ht="25.5" customHeight="1">
      <c r="A325" s="510" t="s">
        <v>10951</v>
      </c>
      <c r="B325" s="470" t="s">
        <v>10952</v>
      </c>
      <c r="C325" s="509" t="s">
        <v>284</v>
      </c>
      <c r="D325" s="509" t="s">
        <v>10953</v>
      </c>
      <c r="E325" s="472">
        <v>7680</v>
      </c>
      <c r="F325" s="419">
        <v>45384</v>
      </c>
      <c r="G325" s="434" t="s">
        <v>10955</v>
      </c>
      <c r="H325" s="459"/>
      <c r="I325" s="427"/>
      <c r="J325" s="238"/>
      <c r="K325" s="238"/>
      <c r="L325" s="238" t="s">
        <v>2658</v>
      </c>
      <c r="M325" s="423"/>
      <c r="N325" s="453">
        <v>1.5349999999999999</v>
      </c>
      <c r="O325" s="423"/>
      <c r="P325" s="428"/>
      <c r="Q325" s="428"/>
      <c r="R325" s="428"/>
      <c r="S325" s="423"/>
      <c r="T325" s="425"/>
      <c r="U325" s="425"/>
      <c r="V325" s="426"/>
      <c r="W325" s="425"/>
      <c r="X325" s="516"/>
      <c r="Y325" s="516"/>
      <c r="Z325" s="516"/>
      <c r="AA325" s="517"/>
      <c r="AB325" s="517"/>
      <c r="AC325" s="518"/>
      <c r="AD325" s="519"/>
      <c r="AE325" s="520"/>
      <c r="AF325" s="520"/>
      <c r="AG325" s="520"/>
      <c r="AH325" s="520"/>
      <c r="AI325" s="520"/>
      <c r="AJ325" s="520"/>
      <c r="AK325" s="520"/>
      <c r="AL325" s="520"/>
      <c r="AM325" s="520"/>
      <c r="AN325" s="520"/>
      <c r="AO325" s="520"/>
      <c r="AP325" s="520"/>
      <c r="AQ325" s="520"/>
      <c r="AR325" s="520"/>
    </row>
    <row r="326" spans="1:44" ht="25.5" customHeight="1">
      <c r="A326" s="238" t="s">
        <v>1121</v>
      </c>
      <c r="B326" s="238" t="s">
        <v>1127</v>
      </c>
      <c r="C326" s="238" t="s">
        <v>10958</v>
      </c>
      <c r="D326" s="238" t="s">
        <v>10959</v>
      </c>
      <c r="E326" s="418" t="s">
        <v>10960</v>
      </c>
      <c r="F326" s="419">
        <v>45384</v>
      </c>
      <c r="G326" s="238" t="s">
        <v>57</v>
      </c>
      <c r="H326" s="420">
        <f t="shared" ref="H326:H328" ca="1" si="26">(TODAY()-I326)/365</f>
        <v>60.490410958904107</v>
      </c>
      <c r="I326" s="427">
        <v>23416</v>
      </c>
      <c r="J326" s="238">
        <v>23266647</v>
      </c>
      <c r="K326" s="238" t="s">
        <v>3696</v>
      </c>
      <c r="L326" s="238" t="s">
        <v>61</v>
      </c>
      <c r="M326" s="423"/>
      <c r="N326" s="424"/>
      <c r="O326" s="428" t="s">
        <v>705</v>
      </c>
      <c r="P326" s="428" t="s">
        <v>705</v>
      </c>
      <c r="Q326" s="424"/>
      <c r="R326" s="424"/>
      <c r="S326" s="423"/>
      <c r="T326" s="425" t="s">
        <v>68</v>
      </c>
      <c r="U326" s="425">
        <v>1</v>
      </c>
      <c r="V326" s="426">
        <v>180.84</v>
      </c>
      <c r="W326" s="425" t="s">
        <v>3065</v>
      </c>
      <c r="X326" s="516"/>
      <c r="Y326" s="516"/>
      <c r="Z326" s="516"/>
      <c r="AA326" s="517"/>
      <c r="AB326" s="517"/>
      <c r="AC326" s="518"/>
      <c r="AD326" s="519"/>
      <c r="AE326" s="520"/>
      <c r="AF326" s="520"/>
      <c r="AG326" s="520"/>
      <c r="AH326" s="520"/>
      <c r="AI326" s="520"/>
      <c r="AJ326" s="520"/>
      <c r="AK326" s="520"/>
      <c r="AL326" s="520"/>
      <c r="AM326" s="520"/>
      <c r="AN326" s="520"/>
      <c r="AO326" s="520"/>
      <c r="AP326" s="520"/>
      <c r="AQ326" s="520"/>
      <c r="AR326" s="520"/>
    </row>
    <row r="327" spans="1:44" ht="25.5" customHeight="1">
      <c r="A327" s="238" t="s">
        <v>49</v>
      </c>
      <c r="B327" s="238" t="s">
        <v>58</v>
      </c>
      <c r="C327" s="238" t="s">
        <v>10961</v>
      </c>
      <c r="D327" s="238" t="s">
        <v>10962</v>
      </c>
      <c r="E327" s="418" t="s">
        <v>10963</v>
      </c>
      <c r="F327" s="419">
        <v>45384</v>
      </c>
      <c r="G327" s="238" t="s">
        <v>72</v>
      </c>
      <c r="H327" s="420">
        <f t="shared" ca="1" si="26"/>
        <v>24.153424657534245</v>
      </c>
      <c r="I327" s="427">
        <v>36679</v>
      </c>
      <c r="J327" s="238">
        <v>71997440</v>
      </c>
      <c r="K327" s="238" t="s">
        <v>3679</v>
      </c>
      <c r="L327" s="238" t="s">
        <v>61</v>
      </c>
      <c r="M327" s="423"/>
      <c r="N327" s="424"/>
      <c r="O327" s="424" t="s">
        <v>67</v>
      </c>
      <c r="P327" s="424" t="s">
        <v>67</v>
      </c>
      <c r="Q327" s="424"/>
      <c r="R327" s="424"/>
      <c r="S327" s="423"/>
      <c r="T327" s="425"/>
      <c r="U327" s="425"/>
      <c r="V327" s="426"/>
      <c r="W327" s="425"/>
      <c r="X327" s="516"/>
      <c r="Y327" s="516"/>
      <c r="Z327" s="516"/>
      <c r="AA327" s="517"/>
      <c r="AB327" s="517"/>
      <c r="AC327" s="518"/>
      <c r="AD327" s="519"/>
      <c r="AE327" s="520"/>
      <c r="AF327" s="520"/>
      <c r="AG327" s="520"/>
      <c r="AH327" s="520"/>
      <c r="AI327" s="520"/>
      <c r="AJ327" s="520"/>
      <c r="AK327" s="520"/>
      <c r="AL327" s="520"/>
      <c r="AM327" s="520"/>
      <c r="AN327" s="520"/>
      <c r="AO327" s="520"/>
      <c r="AP327" s="520"/>
      <c r="AQ327" s="520"/>
      <c r="AR327" s="520"/>
    </row>
    <row r="328" spans="1:44" ht="25.5" customHeight="1">
      <c r="A328" s="238" t="s">
        <v>49</v>
      </c>
      <c r="B328" s="238" t="s">
        <v>58</v>
      </c>
      <c r="C328" s="238" t="s">
        <v>10961</v>
      </c>
      <c r="D328" s="238" t="s">
        <v>10964</v>
      </c>
      <c r="E328" s="418" t="s">
        <v>10965</v>
      </c>
      <c r="F328" s="419">
        <v>45384</v>
      </c>
      <c r="G328" s="238" t="s">
        <v>72</v>
      </c>
      <c r="H328" s="420">
        <f t="shared" ca="1" si="26"/>
        <v>27.298630136986301</v>
      </c>
      <c r="I328" s="427">
        <v>35531</v>
      </c>
      <c r="J328" s="238">
        <v>74124358</v>
      </c>
      <c r="K328" s="238" t="s">
        <v>3679</v>
      </c>
      <c r="L328" s="238" t="s">
        <v>61</v>
      </c>
      <c r="M328" s="423"/>
      <c r="N328" s="424"/>
      <c r="O328" s="424" t="s">
        <v>67</v>
      </c>
      <c r="P328" s="424" t="s">
        <v>67</v>
      </c>
      <c r="Q328" s="424"/>
      <c r="R328" s="424"/>
      <c r="S328" s="423"/>
      <c r="T328" s="425"/>
      <c r="U328" s="425"/>
      <c r="V328" s="426"/>
      <c r="W328" s="425"/>
      <c r="X328" s="516"/>
      <c r="Y328" s="516"/>
      <c r="Z328" s="516"/>
      <c r="AA328" s="517"/>
      <c r="AB328" s="517"/>
      <c r="AC328" s="518"/>
      <c r="AD328" s="519"/>
      <c r="AE328" s="520"/>
      <c r="AF328" s="520"/>
      <c r="AG328" s="520"/>
      <c r="AH328" s="520"/>
      <c r="AI328" s="520"/>
      <c r="AJ328" s="520"/>
      <c r="AK328" s="520"/>
      <c r="AL328" s="520"/>
      <c r="AM328" s="520"/>
      <c r="AN328" s="520"/>
      <c r="AO328" s="520"/>
      <c r="AP328" s="520"/>
      <c r="AQ328" s="520"/>
      <c r="AR328" s="520"/>
    </row>
    <row r="329" spans="1:44" ht="25.5" customHeight="1">
      <c r="A329" s="238" t="s">
        <v>156</v>
      </c>
      <c r="B329" s="238" t="s">
        <v>4921</v>
      </c>
      <c r="C329" s="238" t="s">
        <v>10966</v>
      </c>
      <c r="D329" s="238" t="s">
        <v>10967</v>
      </c>
      <c r="E329" s="418" t="s">
        <v>10968</v>
      </c>
      <c r="F329" s="419">
        <v>45385</v>
      </c>
      <c r="G329" s="238" t="s">
        <v>72</v>
      </c>
      <c r="H329" s="459">
        <v>81</v>
      </c>
      <c r="I329" s="421" t="s">
        <v>7623</v>
      </c>
      <c r="J329" s="238">
        <v>8911762</v>
      </c>
      <c r="K329" s="238" t="s">
        <v>3696</v>
      </c>
      <c r="L329" s="238" t="s">
        <v>61</v>
      </c>
      <c r="M329" s="423"/>
      <c r="N329" s="424"/>
      <c r="O329" s="424" t="s">
        <v>67</v>
      </c>
      <c r="P329" s="424" t="s">
        <v>67</v>
      </c>
      <c r="Q329" s="424"/>
      <c r="R329" s="424"/>
      <c r="S329" s="423" t="s">
        <v>10969</v>
      </c>
      <c r="T329" s="425"/>
      <c r="U329" s="425"/>
      <c r="V329" s="426"/>
      <c r="W329" s="425"/>
      <c r="X329" s="516"/>
      <c r="Y329" s="516"/>
      <c r="Z329" s="516"/>
      <c r="AA329" s="517"/>
      <c r="AB329" s="517"/>
      <c r="AC329" s="518"/>
      <c r="AD329" s="519"/>
      <c r="AE329" s="520"/>
      <c r="AF329" s="520"/>
      <c r="AG329" s="520"/>
      <c r="AH329" s="520"/>
      <c r="AI329" s="520"/>
      <c r="AJ329" s="520"/>
      <c r="AK329" s="520"/>
      <c r="AL329" s="520"/>
      <c r="AM329" s="520"/>
      <c r="AN329" s="520"/>
      <c r="AO329" s="520"/>
      <c r="AP329" s="520"/>
      <c r="AQ329" s="520"/>
      <c r="AR329" s="520"/>
    </row>
    <row r="330" spans="1:44" ht="25.5" customHeight="1">
      <c r="A330" s="387" t="s">
        <v>130</v>
      </c>
      <c r="B330" s="238" t="s">
        <v>4921</v>
      </c>
      <c r="C330" s="387" t="s">
        <v>10970</v>
      </c>
      <c r="D330" s="387" t="s">
        <v>10971</v>
      </c>
      <c r="E330" s="418" t="s">
        <v>10972</v>
      </c>
      <c r="F330" s="419">
        <v>45385</v>
      </c>
      <c r="G330" s="238" t="s">
        <v>57</v>
      </c>
      <c r="H330" s="420">
        <f t="shared" ref="H330:H336" ca="1" si="27">(TODAY()-I330)/365</f>
        <v>57.695890410958903</v>
      </c>
      <c r="I330" s="468">
        <v>24436</v>
      </c>
      <c r="J330" s="387">
        <v>9350866</v>
      </c>
      <c r="K330" s="238" t="s">
        <v>3696</v>
      </c>
      <c r="L330" s="238" t="s">
        <v>61</v>
      </c>
      <c r="M330" s="423"/>
      <c r="N330" s="453"/>
      <c r="O330" s="428" t="s">
        <v>705</v>
      </c>
      <c r="P330" s="428" t="s">
        <v>705</v>
      </c>
      <c r="Q330" s="453"/>
      <c r="R330" s="453"/>
      <c r="S330" s="423"/>
      <c r="T330" s="425"/>
      <c r="U330" s="425"/>
      <c r="V330" s="426"/>
      <c r="W330" s="425"/>
      <c r="X330" s="516"/>
      <c r="Y330" s="516"/>
      <c r="Z330" s="516"/>
      <c r="AA330" s="516"/>
      <c r="AB330" s="516"/>
      <c r="AC330" s="519"/>
      <c r="AD330" s="519"/>
      <c r="AE330" s="520"/>
      <c r="AF330" s="520"/>
      <c r="AG330" s="520"/>
      <c r="AH330" s="520"/>
      <c r="AI330" s="520"/>
      <c r="AJ330" s="520"/>
      <c r="AK330" s="520"/>
      <c r="AL330" s="520"/>
      <c r="AM330" s="520"/>
      <c r="AN330" s="520"/>
      <c r="AO330" s="520"/>
      <c r="AP330" s="520"/>
      <c r="AQ330" s="520"/>
      <c r="AR330" s="520"/>
    </row>
    <row r="331" spans="1:44" ht="25.5" customHeight="1">
      <c r="A331" s="389" t="s">
        <v>130</v>
      </c>
      <c r="B331" s="238" t="s">
        <v>4921</v>
      </c>
      <c r="C331" s="389" t="s">
        <v>10970</v>
      </c>
      <c r="D331" s="389" t="s">
        <v>10973</v>
      </c>
      <c r="E331" s="418" t="s">
        <v>10974</v>
      </c>
      <c r="F331" s="419">
        <v>45385</v>
      </c>
      <c r="G331" s="238" t="s">
        <v>57</v>
      </c>
      <c r="H331" s="420">
        <f t="shared" ca="1" si="27"/>
        <v>63.920547945205477</v>
      </c>
      <c r="I331" s="427">
        <v>22164</v>
      </c>
      <c r="J331" s="389">
        <v>9361340</v>
      </c>
      <c r="K331" s="238" t="s">
        <v>3696</v>
      </c>
      <c r="L331" s="238" t="s">
        <v>61</v>
      </c>
      <c r="M331" s="423"/>
      <c r="N331" s="424"/>
      <c r="O331" s="428" t="s">
        <v>705</v>
      </c>
      <c r="P331" s="428" t="s">
        <v>705</v>
      </c>
      <c r="Q331" s="424"/>
      <c r="R331" s="424"/>
      <c r="S331" s="423"/>
      <c r="T331" s="425"/>
      <c r="U331" s="425"/>
      <c r="V331" s="426"/>
      <c r="W331" s="425"/>
      <c r="X331" s="516"/>
      <c r="Y331" s="516"/>
      <c r="Z331" s="516"/>
      <c r="AA331" s="516"/>
      <c r="AB331" s="516"/>
      <c r="AC331" s="519"/>
      <c r="AD331" s="519"/>
      <c r="AE331" s="520"/>
      <c r="AF331" s="520"/>
      <c r="AG331" s="520"/>
      <c r="AH331" s="520"/>
      <c r="AI331" s="520"/>
      <c r="AJ331" s="520"/>
      <c r="AK331" s="520"/>
      <c r="AL331" s="520"/>
      <c r="AM331" s="520"/>
      <c r="AN331" s="520"/>
      <c r="AO331" s="520"/>
      <c r="AP331" s="520"/>
      <c r="AQ331" s="520"/>
      <c r="AR331" s="520"/>
    </row>
    <row r="332" spans="1:44" ht="25.5" customHeight="1">
      <c r="A332" s="431" t="s">
        <v>130</v>
      </c>
      <c r="B332" s="238" t="s">
        <v>4921</v>
      </c>
      <c r="C332" s="431" t="s">
        <v>10970</v>
      </c>
      <c r="D332" s="431" t="s">
        <v>10975</v>
      </c>
      <c r="E332" s="418" t="s">
        <v>10976</v>
      </c>
      <c r="F332" s="419">
        <v>45385</v>
      </c>
      <c r="G332" s="238" t="s">
        <v>57</v>
      </c>
      <c r="H332" s="420">
        <f t="shared" ca="1" si="27"/>
        <v>53.580821917808223</v>
      </c>
      <c r="I332" s="427">
        <v>25938</v>
      </c>
      <c r="J332" s="431">
        <v>9607501</v>
      </c>
      <c r="K332" s="238" t="s">
        <v>3696</v>
      </c>
      <c r="L332" s="238" t="s">
        <v>61</v>
      </c>
      <c r="M332" s="423"/>
      <c r="N332" s="424"/>
      <c r="O332" s="428" t="s">
        <v>705</v>
      </c>
      <c r="P332" s="428" t="s">
        <v>705</v>
      </c>
      <c r="Q332" s="424"/>
      <c r="R332" s="424"/>
      <c r="S332" s="423"/>
      <c r="T332" s="425"/>
      <c r="U332" s="425"/>
      <c r="V332" s="426"/>
      <c r="W332" s="425"/>
      <c r="X332" s="516"/>
      <c r="Y332" s="516"/>
      <c r="Z332" s="516"/>
      <c r="AA332" s="516"/>
      <c r="AB332" s="516"/>
      <c r="AC332" s="519"/>
      <c r="AD332" s="519"/>
      <c r="AE332" s="520"/>
      <c r="AF332" s="520"/>
      <c r="AG332" s="520"/>
      <c r="AH332" s="520"/>
      <c r="AI332" s="520"/>
      <c r="AJ332" s="520"/>
      <c r="AK332" s="520"/>
      <c r="AL332" s="520"/>
      <c r="AM332" s="520"/>
      <c r="AN332" s="520"/>
      <c r="AO332" s="520"/>
      <c r="AP332" s="520"/>
      <c r="AQ332" s="520"/>
      <c r="AR332" s="520"/>
    </row>
    <row r="333" spans="1:44" ht="25.5" customHeight="1">
      <c r="A333" s="238" t="s">
        <v>227</v>
      </c>
      <c r="B333" s="238" t="s">
        <v>4921</v>
      </c>
      <c r="C333" s="238" t="s">
        <v>10977</v>
      </c>
      <c r="D333" s="238" t="s">
        <v>10978</v>
      </c>
      <c r="E333" s="418" t="s">
        <v>10979</v>
      </c>
      <c r="F333" s="419">
        <v>45386</v>
      </c>
      <c r="G333" s="238" t="s">
        <v>72</v>
      </c>
      <c r="H333" s="420">
        <f t="shared" ca="1" si="27"/>
        <v>21.112328767123287</v>
      </c>
      <c r="I333" s="427">
        <v>37789</v>
      </c>
      <c r="J333" s="238">
        <v>60104588</v>
      </c>
      <c r="K333" s="238" t="s">
        <v>3696</v>
      </c>
      <c r="L333" s="238" t="s">
        <v>61</v>
      </c>
      <c r="M333" s="423"/>
      <c r="N333" s="453"/>
      <c r="O333" s="424" t="s">
        <v>67</v>
      </c>
      <c r="P333" s="424" t="s">
        <v>67</v>
      </c>
      <c r="Q333" s="453"/>
      <c r="R333" s="453"/>
      <c r="S333" s="423" t="s">
        <v>10980</v>
      </c>
      <c r="T333" s="425"/>
      <c r="U333" s="425"/>
      <c r="V333" s="426"/>
      <c r="W333" s="425"/>
      <c r="X333" s="516"/>
      <c r="Y333" s="516"/>
      <c r="Z333" s="516"/>
      <c r="AA333" s="516"/>
      <c r="AB333" s="516"/>
      <c r="AC333" s="519"/>
      <c r="AD333" s="519"/>
      <c r="AE333" s="520"/>
      <c r="AF333" s="520"/>
      <c r="AG333" s="520"/>
      <c r="AH333" s="520"/>
      <c r="AI333" s="520"/>
      <c r="AJ333" s="520"/>
      <c r="AK333" s="520"/>
      <c r="AL333" s="520"/>
      <c r="AM333" s="520"/>
      <c r="AN333" s="520"/>
      <c r="AO333" s="520"/>
      <c r="AP333" s="520"/>
      <c r="AQ333" s="520"/>
      <c r="AR333" s="520"/>
    </row>
    <row r="334" spans="1:44" ht="25.5" customHeight="1">
      <c r="A334" s="238" t="s">
        <v>2111</v>
      </c>
      <c r="B334" s="238" t="s">
        <v>283</v>
      </c>
      <c r="C334" s="238" t="s">
        <v>10981</v>
      </c>
      <c r="D334" s="238" t="s">
        <v>10982</v>
      </c>
      <c r="E334" s="418" t="s">
        <v>10983</v>
      </c>
      <c r="F334" s="419">
        <v>45386</v>
      </c>
      <c r="G334" s="238" t="s">
        <v>72</v>
      </c>
      <c r="H334" s="420">
        <f t="shared" ca="1" si="27"/>
        <v>17.994520547945207</v>
      </c>
      <c r="I334" s="427">
        <v>38927</v>
      </c>
      <c r="J334" s="238">
        <v>62691698</v>
      </c>
      <c r="K334" s="238" t="s">
        <v>9382</v>
      </c>
      <c r="L334" s="238" t="s">
        <v>61</v>
      </c>
      <c r="M334" s="423"/>
      <c r="N334" s="453"/>
      <c r="O334" s="424" t="s">
        <v>67</v>
      </c>
      <c r="P334" s="424" t="s">
        <v>67</v>
      </c>
      <c r="Q334" s="453"/>
      <c r="R334" s="453"/>
      <c r="S334" s="423"/>
      <c r="T334" s="425"/>
      <c r="U334" s="425"/>
      <c r="V334" s="426"/>
      <c r="W334" s="425"/>
      <c r="X334" s="516"/>
      <c r="Y334" s="516"/>
      <c r="Z334" s="516"/>
      <c r="AA334" s="517"/>
      <c r="AB334" s="517"/>
      <c r="AC334" s="518"/>
      <c r="AD334" s="519"/>
      <c r="AE334" s="520"/>
      <c r="AF334" s="520"/>
      <c r="AG334" s="520"/>
      <c r="AH334" s="520"/>
      <c r="AI334" s="520"/>
      <c r="AJ334" s="520"/>
      <c r="AK334" s="520"/>
      <c r="AL334" s="520"/>
      <c r="AM334" s="520"/>
      <c r="AN334" s="520"/>
      <c r="AO334" s="520"/>
      <c r="AP334" s="520"/>
      <c r="AQ334" s="520"/>
      <c r="AR334" s="520"/>
    </row>
    <row r="335" spans="1:44" ht="25.5" customHeight="1">
      <c r="A335" s="238" t="s">
        <v>1141</v>
      </c>
      <c r="B335" s="238" t="s">
        <v>8774</v>
      </c>
      <c r="C335" s="238" t="s">
        <v>10984</v>
      </c>
      <c r="D335" s="238" t="s">
        <v>10985</v>
      </c>
      <c r="E335" s="418" t="s">
        <v>10986</v>
      </c>
      <c r="F335" s="419">
        <v>45386</v>
      </c>
      <c r="G335" s="238" t="s">
        <v>72</v>
      </c>
      <c r="H335" s="420">
        <f t="shared" ca="1" si="27"/>
        <v>44.131506849315066</v>
      </c>
      <c r="I335" s="427">
        <v>29387</v>
      </c>
      <c r="J335" s="238">
        <v>40556652</v>
      </c>
      <c r="K335" s="238" t="s">
        <v>3696</v>
      </c>
      <c r="L335" s="238" t="s">
        <v>61</v>
      </c>
      <c r="M335" s="423"/>
      <c r="N335" s="453"/>
      <c r="O335" s="424" t="s">
        <v>67</v>
      </c>
      <c r="P335" s="424" t="s">
        <v>67</v>
      </c>
      <c r="Q335" s="453"/>
      <c r="R335" s="453"/>
      <c r="S335" s="423"/>
      <c r="T335" s="425"/>
      <c r="U335" s="425"/>
      <c r="V335" s="426"/>
      <c r="W335" s="425"/>
      <c r="X335" s="516"/>
      <c r="Y335" s="516"/>
      <c r="Z335" s="516"/>
      <c r="AA335" s="517"/>
      <c r="AB335" s="517"/>
      <c r="AC335" s="518"/>
      <c r="AD335" s="519"/>
      <c r="AE335" s="520"/>
      <c r="AF335" s="520"/>
      <c r="AG335" s="520"/>
      <c r="AH335" s="520"/>
      <c r="AI335" s="520"/>
      <c r="AJ335" s="520"/>
      <c r="AK335" s="520"/>
      <c r="AL335" s="520"/>
      <c r="AM335" s="520"/>
      <c r="AN335" s="520"/>
      <c r="AO335" s="520"/>
      <c r="AP335" s="520"/>
      <c r="AQ335" s="520"/>
      <c r="AR335" s="520"/>
    </row>
    <row r="336" spans="1:44" ht="25.5" customHeight="1">
      <c r="A336" s="238" t="s">
        <v>10769</v>
      </c>
      <c r="B336" s="238" t="s">
        <v>8840</v>
      </c>
      <c r="C336" s="238" t="s">
        <v>10987</v>
      </c>
      <c r="D336" s="238" t="s">
        <v>10988</v>
      </c>
      <c r="E336" s="418" t="s">
        <v>10989</v>
      </c>
      <c r="F336" s="419">
        <v>45387</v>
      </c>
      <c r="G336" s="238" t="s">
        <v>57</v>
      </c>
      <c r="H336" s="420">
        <f t="shared" ca="1" si="27"/>
        <v>39.583561643835615</v>
      </c>
      <c r="I336" s="427">
        <v>31047</v>
      </c>
      <c r="J336" s="238">
        <v>42857751</v>
      </c>
      <c r="K336" s="450" t="s">
        <v>9551</v>
      </c>
      <c r="L336" s="238" t="s">
        <v>61</v>
      </c>
      <c r="M336" s="423"/>
      <c r="N336" s="453"/>
      <c r="O336" s="428" t="s">
        <v>705</v>
      </c>
      <c r="P336" s="428" t="s">
        <v>705</v>
      </c>
      <c r="Q336" s="453"/>
      <c r="R336" s="453"/>
      <c r="S336" s="423"/>
      <c r="T336" s="425"/>
      <c r="U336" s="425"/>
      <c r="V336" s="426"/>
      <c r="W336" s="425"/>
      <c r="X336" s="516"/>
      <c r="Y336" s="516"/>
      <c r="Z336" s="516"/>
      <c r="AA336" s="517"/>
      <c r="AB336" s="517"/>
      <c r="AC336" s="518"/>
      <c r="AD336" s="519"/>
      <c r="AE336" s="520"/>
      <c r="AF336" s="520"/>
      <c r="AG336" s="520"/>
      <c r="AH336" s="520"/>
      <c r="AI336" s="520"/>
      <c r="AJ336" s="520"/>
      <c r="AK336" s="520"/>
      <c r="AL336" s="520"/>
      <c r="AM336" s="520"/>
      <c r="AN336" s="520"/>
      <c r="AO336" s="520"/>
      <c r="AP336" s="520"/>
      <c r="AQ336" s="520"/>
      <c r="AR336" s="520"/>
    </row>
    <row r="337" spans="1:44" ht="25.5" customHeight="1">
      <c r="A337" s="238" t="s">
        <v>3974</v>
      </c>
      <c r="B337" s="238" t="s">
        <v>4921</v>
      </c>
      <c r="C337" s="238" t="s">
        <v>10990</v>
      </c>
      <c r="D337" s="238" t="s">
        <v>10991</v>
      </c>
      <c r="E337" s="418" t="s">
        <v>10992</v>
      </c>
      <c r="F337" s="419">
        <v>45387</v>
      </c>
      <c r="G337" s="238" t="s">
        <v>57</v>
      </c>
      <c r="H337" s="459">
        <v>42</v>
      </c>
      <c r="I337" s="421" t="s">
        <v>7623</v>
      </c>
      <c r="J337" s="238">
        <v>40136804</v>
      </c>
      <c r="K337" s="238" t="s">
        <v>3696</v>
      </c>
      <c r="L337" s="238" t="s">
        <v>61</v>
      </c>
      <c r="M337" s="423"/>
      <c r="N337" s="453"/>
      <c r="O337" s="428" t="s">
        <v>705</v>
      </c>
      <c r="P337" s="428" t="s">
        <v>705</v>
      </c>
      <c r="Q337" s="453"/>
      <c r="R337" s="453"/>
      <c r="S337" s="423"/>
      <c r="T337" s="425"/>
      <c r="U337" s="425"/>
      <c r="V337" s="426"/>
      <c r="W337" s="425"/>
      <c r="X337" s="516"/>
      <c r="Y337" s="516"/>
      <c r="Z337" s="516"/>
      <c r="AA337" s="517"/>
      <c r="AB337" s="517"/>
      <c r="AC337" s="518"/>
      <c r="AD337" s="519"/>
      <c r="AE337" s="520"/>
      <c r="AF337" s="520"/>
      <c r="AG337" s="520"/>
      <c r="AH337" s="520"/>
      <c r="AI337" s="520"/>
      <c r="AJ337" s="520"/>
      <c r="AK337" s="520"/>
      <c r="AL337" s="520"/>
      <c r="AM337" s="520"/>
      <c r="AN337" s="520"/>
      <c r="AO337" s="520"/>
      <c r="AP337" s="520"/>
      <c r="AQ337" s="520"/>
      <c r="AR337" s="520"/>
    </row>
    <row r="338" spans="1:44" ht="25.5" customHeight="1">
      <c r="A338" s="238" t="s">
        <v>369</v>
      </c>
      <c r="B338" s="238" t="s">
        <v>375</v>
      </c>
      <c r="C338" s="238" t="s">
        <v>10993</v>
      </c>
      <c r="D338" s="238" t="s">
        <v>10994</v>
      </c>
      <c r="E338" s="418" t="s">
        <v>10995</v>
      </c>
      <c r="F338" s="419">
        <v>45387</v>
      </c>
      <c r="G338" s="238" t="s">
        <v>57</v>
      </c>
      <c r="H338" s="420">
        <f t="shared" ref="H338:H342" ca="1" si="28">(TODAY()-I338)/365</f>
        <v>53.493150684931507</v>
      </c>
      <c r="I338" s="427">
        <v>25970</v>
      </c>
      <c r="J338" s="238">
        <v>3886097</v>
      </c>
      <c r="K338" s="238" t="s">
        <v>3696</v>
      </c>
      <c r="L338" s="238" t="s">
        <v>61</v>
      </c>
      <c r="M338" s="423"/>
      <c r="N338" s="453"/>
      <c r="O338" s="428" t="s">
        <v>705</v>
      </c>
      <c r="P338" s="428" t="s">
        <v>705</v>
      </c>
      <c r="Q338" s="453"/>
      <c r="R338" s="453"/>
      <c r="S338" s="423"/>
      <c r="T338" s="425" t="s">
        <v>68</v>
      </c>
      <c r="U338" s="425">
        <v>0.8</v>
      </c>
      <c r="V338" s="426">
        <v>87.28</v>
      </c>
      <c r="W338" s="425" t="s">
        <v>3065</v>
      </c>
      <c r="X338" s="516"/>
      <c r="Y338" s="516"/>
      <c r="Z338" s="516"/>
      <c r="AA338" s="517"/>
      <c r="AB338" s="517"/>
      <c r="AC338" s="518"/>
      <c r="AD338" s="519"/>
      <c r="AE338" s="520"/>
      <c r="AF338" s="520"/>
      <c r="AG338" s="520"/>
      <c r="AH338" s="520"/>
      <c r="AI338" s="520"/>
      <c r="AJ338" s="520"/>
      <c r="AK338" s="520"/>
      <c r="AL338" s="520"/>
      <c r="AM338" s="520"/>
      <c r="AN338" s="520"/>
      <c r="AO338" s="520"/>
      <c r="AP338" s="520"/>
      <c r="AQ338" s="520"/>
      <c r="AR338" s="520"/>
    </row>
    <row r="339" spans="1:44" ht="25.5" customHeight="1">
      <c r="A339" s="238" t="s">
        <v>369</v>
      </c>
      <c r="B339" s="238" t="s">
        <v>375</v>
      </c>
      <c r="C339" s="238" t="s">
        <v>10993</v>
      </c>
      <c r="D339" s="238" t="s">
        <v>10996</v>
      </c>
      <c r="E339" s="418" t="s">
        <v>10997</v>
      </c>
      <c r="F339" s="419">
        <v>45387</v>
      </c>
      <c r="G339" s="238" t="s">
        <v>72</v>
      </c>
      <c r="H339" s="420">
        <f t="shared" ca="1" si="28"/>
        <v>23.838356164383562</v>
      </c>
      <c r="I339" s="427">
        <v>36794</v>
      </c>
      <c r="J339" s="238">
        <v>60479473</v>
      </c>
      <c r="K339" s="238" t="s">
        <v>3696</v>
      </c>
      <c r="L339" s="238" t="s">
        <v>61</v>
      </c>
      <c r="M339" s="423"/>
      <c r="N339" s="467"/>
      <c r="O339" s="428" t="s">
        <v>705</v>
      </c>
      <c r="P339" s="428" t="s">
        <v>705</v>
      </c>
      <c r="Q339" s="424"/>
      <c r="R339" s="424"/>
      <c r="S339" s="423"/>
      <c r="T339" s="425" t="s">
        <v>68</v>
      </c>
      <c r="U339" s="425">
        <v>0.8</v>
      </c>
      <c r="V339" s="426" t="s">
        <v>10998</v>
      </c>
      <c r="W339" s="425" t="s">
        <v>3065</v>
      </c>
      <c r="X339" s="516"/>
      <c r="Y339" s="516"/>
      <c r="Z339" s="516"/>
      <c r="AA339" s="517"/>
      <c r="AB339" s="517"/>
      <c r="AC339" s="518"/>
      <c r="AD339" s="519"/>
      <c r="AE339" s="520"/>
      <c r="AF339" s="520"/>
      <c r="AG339" s="520"/>
      <c r="AH339" s="520"/>
      <c r="AI339" s="520"/>
      <c r="AJ339" s="520"/>
      <c r="AK339" s="520"/>
      <c r="AL339" s="520"/>
      <c r="AM339" s="520"/>
      <c r="AN339" s="520"/>
      <c r="AO339" s="520"/>
      <c r="AP339" s="520"/>
      <c r="AQ339" s="520"/>
      <c r="AR339" s="520"/>
    </row>
    <row r="340" spans="1:44" ht="25.5" customHeight="1">
      <c r="A340" s="238" t="s">
        <v>1235</v>
      </c>
      <c r="B340" s="238" t="s">
        <v>375</v>
      </c>
      <c r="C340" s="238" t="s">
        <v>10993</v>
      </c>
      <c r="D340" s="238" t="s">
        <v>10999</v>
      </c>
      <c r="E340" s="418" t="s">
        <v>11000</v>
      </c>
      <c r="F340" s="419">
        <v>45387</v>
      </c>
      <c r="G340" s="238" t="s">
        <v>72</v>
      </c>
      <c r="H340" s="420">
        <f t="shared" ca="1" si="28"/>
        <v>5.5479452054794525</v>
      </c>
      <c r="I340" s="427">
        <v>43470</v>
      </c>
      <c r="J340" s="238">
        <v>91121040</v>
      </c>
      <c r="K340" s="450" t="s">
        <v>4762</v>
      </c>
      <c r="L340" s="238" t="s">
        <v>61</v>
      </c>
      <c r="M340" s="423"/>
      <c r="N340" s="467"/>
      <c r="O340" s="424" t="s">
        <v>67</v>
      </c>
      <c r="P340" s="424" t="s">
        <v>67</v>
      </c>
      <c r="Q340" s="424"/>
      <c r="R340" s="424"/>
      <c r="S340" s="423"/>
      <c r="T340" s="425" t="s">
        <v>68</v>
      </c>
      <c r="U340" s="425">
        <v>0.8</v>
      </c>
      <c r="V340" s="426">
        <v>83.25</v>
      </c>
      <c r="W340" s="425" t="s">
        <v>3065</v>
      </c>
      <c r="X340" s="516"/>
      <c r="Y340" s="516"/>
      <c r="Z340" s="516"/>
      <c r="AA340" s="517"/>
      <c r="AB340" s="517"/>
      <c r="AC340" s="518"/>
      <c r="AD340" s="519"/>
      <c r="AE340" s="520"/>
      <c r="AF340" s="520"/>
      <c r="AG340" s="520"/>
      <c r="AH340" s="520"/>
      <c r="AI340" s="520"/>
      <c r="AJ340" s="520"/>
      <c r="AK340" s="520"/>
      <c r="AL340" s="520"/>
      <c r="AM340" s="520"/>
      <c r="AN340" s="520"/>
      <c r="AO340" s="520"/>
      <c r="AP340" s="520"/>
      <c r="AQ340" s="520"/>
      <c r="AR340" s="520"/>
    </row>
    <row r="341" spans="1:44" ht="25.5" customHeight="1">
      <c r="A341" s="238" t="s">
        <v>410</v>
      </c>
      <c r="B341" s="238" t="s">
        <v>9301</v>
      </c>
      <c r="C341" s="238" t="s">
        <v>11001</v>
      </c>
      <c r="D341" s="238" t="s">
        <v>11002</v>
      </c>
      <c r="E341" s="418" t="s">
        <v>11003</v>
      </c>
      <c r="F341" s="419">
        <v>45387</v>
      </c>
      <c r="G341" s="238" t="s">
        <v>57</v>
      </c>
      <c r="H341" s="420">
        <f t="shared" ca="1" si="28"/>
        <v>65.523287671232879</v>
      </c>
      <c r="I341" s="427">
        <v>21579</v>
      </c>
      <c r="J341" s="238">
        <v>15415190</v>
      </c>
      <c r="K341" s="238" t="s">
        <v>3696</v>
      </c>
      <c r="L341" s="238" t="s">
        <v>61</v>
      </c>
      <c r="M341" s="423"/>
      <c r="N341" s="467"/>
      <c r="O341" s="424" t="s">
        <v>67</v>
      </c>
      <c r="P341" s="424" t="s">
        <v>67</v>
      </c>
      <c r="Q341" s="424"/>
      <c r="R341" s="424"/>
      <c r="S341" s="423"/>
      <c r="T341" s="425"/>
      <c r="U341" s="425"/>
      <c r="V341" s="426"/>
      <c r="W341" s="425"/>
      <c r="X341" s="516"/>
      <c r="Y341" s="516"/>
      <c r="Z341" s="516"/>
      <c r="AA341" s="517"/>
      <c r="AB341" s="517"/>
      <c r="AC341" s="518"/>
      <c r="AD341" s="519"/>
      <c r="AE341" s="520"/>
      <c r="AF341" s="520"/>
      <c r="AG341" s="520"/>
      <c r="AH341" s="520"/>
      <c r="AI341" s="520"/>
      <c r="AJ341" s="520"/>
      <c r="AK341" s="520"/>
      <c r="AL341" s="520"/>
      <c r="AM341" s="520"/>
      <c r="AN341" s="520"/>
      <c r="AO341" s="520"/>
      <c r="AP341" s="520"/>
      <c r="AQ341" s="520"/>
      <c r="AR341" s="520"/>
    </row>
    <row r="342" spans="1:44" ht="25.5" customHeight="1">
      <c r="A342" s="238" t="s">
        <v>410</v>
      </c>
      <c r="B342" s="238" t="s">
        <v>9301</v>
      </c>
      <c r="C342" s="238" t="s">
        <v>11004</v>
      </c>
      <c r="D342" s="238" t="s">
        <v>11005</v>
      </c>
      <c r="E342" s="418" t="s">
        <v>11006</v>
      </c>
      <c r="F342" s="419">
        <v>45387</v>
      </c>
      <c r="G342" s="238" t="s">
        <v>57</v>
      </c>
      <c r="H342" s="420">
        <f t="shared" ca="1" si="28"/>
        <v>47.761643835616439</v>
      </c>
      <c r="I342" s="468">
        <v>28062</v>
      </c>
      <c r="J342" s="238">
        <v>15452285</v>
      </c>
      <c r="K342" s="238" t="s">
        <v>3696</v>
      </c>
      <c r="L342" s="238" t="s">
        <v>61</v>
      </c>
      <c r="M342" s="423"/>
      <c r="N342" s="453"/>
      <c r="O342" s="424" t="s">
        <v>67</v>
      </c>
      <c r="P342" s="424" t="s">
        <v>67</v>
      </c>
      <c r="Q342" s="453"/>
      <c r="R342" s="453"/>
      <c r="S342" s="423"/>
      <c r="T342" s="425"/>
      <c r="U342" s="425"/>
      <c r="V342" s="426"/>
      <c r="W342" s="425"/>
      <c r="X342" s="516"/>
      <c r="Y342" s="516"/>
      <c r="Z342" s="516"/>
      <c r="AA342" s="517"/>
      <c r="AB342" s="517"/>
      <c r="AC342" s="518"/>
      <c r="AD342" s="519"/>
      <c r="AE342" s="520"/>
      <c r="AF342" s="520"/>
      <c r="AG342" s="520"/>
      <c r="AH342" s="520"/>
      <c r="AI342" s="520"/>
      <c r="AJ342" s="520"/>
      <c r="AK342" s="520"/>
      <c r="AL342" s="520"/>
      <c r="AM342" s="520"/>
      <c r="AN342" s="520"/>
      <c r="AO342" s="520"/>
      <c r="AP342" s="520"/>
      <c r="AQ342" s="520"/>
      <c r="AR342" s="520"/>
    </row>
    <row r="343" spans="1:44" ht="25.5" customHeight="1">
      <c r="A343" s="238" t="s">
        <v>6306</v>
      </c>
      <c r="B343" s="238" t="s">
        <v>6307</v>
      </c>
      <c r="C343" s="238" t="s">
        <v>11007</v>
      </c>
      <c r="D343" s="238" t="s">
        <v>11008</v>
      </c>
      <c r="E343" s="418" t="s">
        <v>11009</v>
      </c>
      <c r="F343" s="419">
        <v>45387</v>
      </c>
      <c r="G343" s="238" t="s">
        <v>57</v>
      </c>
      <c r="H343" s="459">
        <v>41</v>
      </c>
      <c r="I343" s="421" t="s">
        <v>7623</v>
      </c>
      <c r="J343" s="238">
        <v>41524813</v>
      </c>
      <c r="K343" s="238" t="s">
        <v>3696</v>
      </c>
      <c r="L343" s="238" t="s">
        <v>61</v>
      </c>
      <c r="M343" s="423"/>
      <c r="N343" s="467"/>
      <c r="O343" s="424" t="s">
        <v>67</v>
      </c>
      <c r="P343" s="424" t="s">
        <v>67</v>
      </c>
      <c r="Q343" s="424"/>
      <c r="R343" s="424"/>
      <c r="S343" s="423"/>
      <c r="T343" s="425" t="s">
        <v>68</v>
      </c>
      <c r="U343" s="425"/>
      <c r="V343" s="426" t="s">
        <v>11010</v>
      </c>
      <c r="W343" s="425"/>
      <c r="X343" s="516"/>
      <c r="Y343" s="516"/>
      <c r="Z343" s="516"/>
      <c r="AA343" s="516"/>
      <c r="AB343" s="516"/>
      <c r="AC343" s="519"/>
      <c r="AD343" s="519"/>
      <c r="AE343" s="520"/>
      <c r="AF343" s="520"/>
      <c r="AG343" s="520"/>
      <c r="AH343" s="520"/>
      <c r="AI343" s="520"/>
      <c r="AJ343" s="520"/>
      <c r="AK343" s="520"/>
      <c r="AL343" s="520"/>
      <c r="AM343" s="520"/>
      <c r="AN343" s="520"/>
      <c r="AO343" s="520"/>
      <c r="AP343" s="520"/>
      <c r="AQ343" s="520"/>
      <c r="AR343" s="520"/>
    </row>
    <row r="344" spans="1:44" ht="25.5" customHeight="1">
      <c r="A344" s="238" t="s">
        <v>708</v>
      </c>
      <c r="B344" s="238" t="s">
        <v>400</v>
      </c>
      <c r="C344" s="238" t="s">
        <v>11011</v>
      </c>
      <c r="D344" s="238" t="s">
        <v>11012</v>
      </c>
      <c r="E344" s="418" t="s">
        <v>11013</v>
      </c>
      <c r="F344" s="419">
        <v>45387</v>
      </c>
      <c r="G344" s="238" t="s">
        <v>57</v>
      </c>
      <c r="H344" s="420">
        <f ca="1">(TODAY()-I344)/365</f>
        <v>65.972602739726028</v>
      </c>
      <c r="I344" s="427">
        <v>21415</v>
      </c>
      <c r="J344" s="238">
        <v>5590522</v>
      </c>
      <c r="K344" s="238" t="s">
        <v>3696</v>
      </c>
      <c r="L344" s="238" t="s">
        <v>61</v>
      </c>
      <c r="M344" s="423"/>
      <c r="N344" s="467"/>
      <c r="O344" s="424" t="s">
        <v>67</v>
      </c>
      <c r="P344" s="424" t="s">
        <v>67</v>
      </c>
      <c r="Q344" s="424"/>
      <c r="R344" s="424"/>
      <c r="S344" s="423"/>
      <c r="T344" s="425"/>
      <c r="U344" s="425"/>
      <c r="V344" s="426"/>
      <c r="W344" s="425"/>
      <c r="X344" s="516"/>
      <c r="Y344" s="516"/>
      <c r="Z344" s="516"/>
      <c r="AA344" s="516"/>
      <c r="AB344" s="516"/>
      <c r="AC344" s="519"/>
      <c r="AD344" s="519"/>
      <c r="AE344" s="520"/>
      <c r="AF344" s="520"/>
      <c r="AG344" s="520"/>
      <c r="AH344" s="520"/>
      <c r="AI344" s="520"/>
      <c r="AJ344" s="520"/>
      <c r="AK344" s="520"/>
      <c r="AL344" s="520"/>
      <c r="AM344" s="520"/>
      <c r="AN344" s="520"/>
      <c r="AO344" s="520"/>
      <c r="AP344" s="520"/>
      <c r="AQ344" s="520"/>
      <c r="AR344" s="520"/>
    </row>
    <row r="345" spans="1:44" ht="25.5" customHeight="1">
      <c r="A345" s="238" t="s">
        <v>2869</v>
      </c>
      <c r="B345" s="238" t="s">
        <v>495</v>
      </c>
      <c r="C345" s="238" t="s">
        <v>11014</v>
      </c>
      <c r="D345" s="238" t="s">
        <v>11015</v>
      </c>
      <c r="E345" s="418" t="s">
        <v>11016</v>
      </c>
      <c r="F345" s="419">
        <v>45390</v>
      </c>
      <c r="G345" s="238" t="s">
        <v>57</v>
      </c>
      <c r="H345" s="459">
        <v>40</v>
      </c>
      <c r="I345" s="427">
        <v>30583</v>
      </c>
      <c r="J345" s="238">
        <v>45075524</v>
      </c>
      <c r="K345" s="238" t="s">
        <v>3696</v>
      </c>
      <c r="L345" s="238" t="s">
        <v>61</v>
      </c>
      <c r="M345" s="423"/>
      <c r="N345" s="467"/>
      <c r="O345" s="424" t="s">
        <v>67</v>
      </c>
      <c r="P345" s="424" t="s">
        <v>67</v>
      </c>
      <c r="Q345" s="424"/>
      <c r="R345" s="424"/>
      <c r="S345" s="423"/>
      <c r="T345" s="425"/>
      <c r="U345" s="425"/>
      <c r="V345" s="426"/>
      <c r="W345" s="425"/>
      <c r="X345" s="516"/>
      <c r="Y345" s="516"/>
      <c r="Z345" s="516"/>
      <c r="AA345" s="516"/>
      <c r="AB345" s="516"/>
      <c r="AC345" s="519"/>
      <c r="AD345" s="519"/>
      <c r="AE345" s="520"/>
      <c r="AF345" s="520"/>
      <c r="AG345" s="520"/>
      <c r="AH345" s="520"/>
      <c r="AI345" s="520"/>
      <c r="AJ345" s="520"/>
      <c r="AK345" s="520"/>
      <c r="AL345" s="520"/>
      <c r="AM345" s="520"/>
      <c r="AN345" s="520"/>
      <c r="AO345" s="520"/>
      <c r="AP345" s="520"/>
      <c r="AQ345" s="520"/>
      <c r="AR345" s="520"/>
    </row>
    <row r="346" spans="1:44" ht="25.5" customHeight="1">
      <c r="A346" s="238" t="s">
        <v>11017</v>
      </c>
      <c r="B346" s="238" t="s">
        <v>283</v>
      </c>
      <c r="C346" s="238" t="s">
        <v>11018</v>
      </c>
      <c r="D346" s="238" t="s">
        <v>11019</v>
      </c>
      <c r="E346" s="418" t="s">
        <v>11020</v>
      </c>
      <c r="F346" s="419">
        <v>45390</v>
      </c>
      <c r="G346" s="238" t="s">
        <v>57</v>
      </c>
      <c r="H346" s="459">
        <v>30</v>
      </c>
      <c r="I346" s="427">
        <v>34089</v>
      </c>
      <c r="J346" s="238">
        <v>47933782</v>
      </c>
      <c r="K346" s="238" t="s">
        <v>3696</v>
      </c>
      <c r="L346" s="238" t="s">
        <v>61</v>
      </c>
      <c r="M346" s="423"/>
      <c r="N346" s="467"/>
      <c r="O346" s="424" t="s">
        <v>67</v>
      </c>
      <c r="P346" s="424" t="s">
        <v>67</v>
      </c>
      <c r="Q346" s="424"/>
      <c r="R346" s="424"/>
      <c r="S346" s="423"/>
      <c r="T346" s="425" t="s">
        <v>378</v>
      </c>
      <c r="U346" s="425">
        <v>0.24299999999999999</v>
      </c>
      <c r="V346" s="426">
        <v>1.105</v>
      </c>
      <c r="W346" s="425" t="s">
        <v>11021</v>
      </c>
      <c r="X346" s="516"/>
      <c r="Y346" s="516"/>
      <c r="Z346" s="516"/>
      <c r="AA346" s="516"/>
      <c r="AB346" s="516"/>
      <c r="AC346" s="519"/>
      <c r="AD346" s="519"/>
      <c r="AE346" s="520"/>
      <c r="AF346" s="520"/>
      <c r="AG346" s="520"/>
      <c r="AH346" s="520"/>
      <c r="AI346" s="520"/>
      <c r="AJ346" s="520"/>
      <c r="AK346" s="520"/>
      <c r="AL346" s="520"/>
      <c r="AM346" s="520"/>
      <c r="AN346" s="520"/>
      <c r="AO346" s="520"/>
      <c r="AP346" s="520"/>
      <c r="AQ346" s="520"/>
      <c r="AR346" s="520"/>
    </row>
    <row r="347" spans="1:44" ht="25.5" customHeight="1">
      <c r="A347" s="238" t="s">
        <v>928</v>
      </c>
      <c r="B347" s="238" t="s">
        <v>283</v>
      </c>
      <c r="C347" s="238" t="s">
        <v>11018</v>
      </c>
      <c r="D347" s="238" t="s">
        <v>11022</v>
      </c>
      <c r="E347" s="418" t="s">
        <v>11023</v>
      </c>
      <c r="F347" s="419">
        <v>45390</v>
      </c>
      <c r="G347" s="238" t="s">
        <v>72</v>
      </c>
      <c r="H347" s="459">
        <v>38</v>
      </c>
      <c r="I347" s="473">
        <v>31429</v>
      </c>
      <c r="J347" s="238">
        <v>45908987</v>
      </c>
      <c r="K347" s="238" t="s">
        <v>3696</v>
      </c>
      <c r="L347" s="238" t="s">
        <v>61</v>
      </c>
      <c r="M347" s="423"/>
      <c r="N347" s="453"/>
      <c r="O347" s="428" t="s">
        <v>705</v>
      </c>
      <c r="P347" s="428" t="s">
        <v>705</v>
      </c>
      <c r="Q347" s="453"/>
      <c r="R347" s="453"/>
      <c r="S347" s="423"/>
      <c r="T347" s="425"/>
      <c r="U347" s="425"/>
      <c r="V347" s="426"/>
      <c r="W347" s="425"/>
      <c r="X347" s="516"/>
      <c r="Y347" s="516"/>
      <c r="Z347" s="516"/>
      <c r="AA347" s="516"/>
      <c r="AB347" s="516"/>
      <c r="AC347" s="519"/>
      <c r="AD347" s="519"/>
      <c r="AE347" s="520"/>
      <c r="AF347" s="520"/>
      <c r="AG347" s="520"/>
      <c r="AH347" s="520"/>
      <c r="AI347" s="520"/>
      <c r="AJ347" s="520"/>
      <c r="AK347" s="520"/>
      <c r="AL347" s="520"/>
      <c r="AM347" s="520"/>
      <c r="AN347" s="520"/>
      <c r="AO347" s="520"/>
      <c r="AP347" s="520"/>
      <c r="AQ347" s="520"/>
      <c r="AR347" s="520"/>
    </row>
    <row r="348" spans="1:44" ht="25.5" customHeight="1">
      <c r="A348" s="238" t="s">
        <v>143</v>
      </c>
      <c r="B348" s="238" t="s">
        <v>150</v>
      </c>
      <c r="C348" s="238" t="s">
        <v>11024</v>
      </c>
      <c r="D348" s="238" t="s">
        <v>11025</v>
      </c>
      <c r="E348" s="418" t="s">
        <v>11026</v>
      </c>
      <c r="F348" s="419">
        <v>45390</v>
      </c>
      <c r="G348" s="238" t="s">
        <v>57</v>
      </c>
      <c r="H348" s="420">
        <f t="shared" ref="H348:H349" ca="1" si="29">(TODAY()-I348)/365</f>
        <v>39.147945205479452</v>
      </c>
      <c r="I348" s="427">
        <v>31206</v>
      </c>
      <c r="J348" s="238" t="s">
        <v>11027</v>
      </c>
      <c r="K348" s="238" t="s">
        <v>10871</v>
      </c>
      <c r="L348" s="238" t="s">
        <v>61</v>
      </c>
      <c r="M348" s="423"/>
      <c r="N348" s="453"/>
      <c r="O348" s="424" t="s">
        <v>67</v>
      </c>
      <c r="P348" s="424" t="s">
        <v>67</v>
      </c>
      <c r="Q348" s="453"/>
      <c r="R348" s="424" t="s">
        <v>67</v>
      </c>
      <c r="S348" s="423" t="s">
        <v>10684</v>
      </c>
      <c r="T348" s="425"/>
      <c r="U348" s="425"/>
      <c r="V348" s="426"/>
      <c r="W348" s="425"/>
      <c r="X348" s="516"/>
      <c r="Y348" s="516"/>
      <c r="Z348" s="516"/>
      <c r="AA348" s="516"/>
      <c r="AB348" s="516"/>
      <c r="AC348" s="519"/>
      <c r="AD348" s="519"/>
      <c r="AE348" s="520"/>
      <c r="AF348" s="520"/>
      <c r="AG348" s="520"/>
      <c r="AH348" s="520"/>
      <c r="AI348" s="520"/>
      <c r="AJ348" s="520"/>
      <c r="AK348" s="520"/>
      <c r="AL348" s="520"/>
      <c r="AM348" s="520"/>
      <c r="AN348" s="520"/>
      <c r="AO348" s="520"/>
      <c r="AP348" s="520"/>
      <c r="AQ348" s="520"/>
      <c r="AR348" s="520"/>
    </row>
    <row r="349" spans="1:44" ht="25.5" customHeight="1">
      <c r="A349" s="238" t="s">
        <v>595</v>
      </c>
      <c r="B349" s="238" t="s">
        <v>8774</v>
      </c>
      <c r="C349" s="238" t="s">
        <v>11028</v>
      </c>
      <c r="D349" s="238" t="s">
        <v>11029</v>
      </c>
      <c r="E349" s="418" t="s">
        <v>11030</v>
      </c>
      <c r="F349" s="419">
        <v>45391</v>
      </c>
      <c r="G349" s="238" t="s">
        <v>57</v>
      </c>
      <c r="H349" s="420">
        <f t="shared" ca="1" si="29"/>
        <v>19.027397260273972</v>
      </c>
      <c r="I349" s="427">
        <v>38550</v>
      </c>
      <c r="J349" s="238">
        <v>71431170</v>
      </c>
      <c r="K349" s="238" t="s">
        <v>9382</v>
      </c>
      <c r="L349" s="238" t="s">
        <v>61</v>
      </c>
      <c r="M349" s="423"/>
      <c r="N349" s="453"/>
      <c r="O349" s="424" t="s">
        <v>67</v>
      </c>
      <c r="P349" s="424"/>
      <c r="Q349" s="453"/>
      <c r="R349" s="424" t="s">
        <v>67</v>
      </c>
      <c r="S349" s="423"/>
      <c r="T349" s="425"/>
      <c r="U349" s="425"/>
      <c r="V349" s="426"/>
      <c r="W349" s="425"/>
      <c r="X349" s="516"/>
      <c r="Y349" s="516"/>
      <c r="Z349" s="516"/>
      <c r="AA349" s="516"/>
      <c r="AB349" s="516"/>
      <c r="AC349" s="519"/>
      <c r="AD349" s="519"/>
      <c r="AE349" s="520"/>
      <c r="AF349" s="520"/>
      <c r="AG349" s="520"/>
      <c r="AH349" s="520"/>
      <c r="AI349" s="520"/>
      <c r="AJ349" s="520"/>
      <c r="AK349" s="520"/>
      <c r="AL349" s="520"/>
      <c r="AM349" s="520"/>
      <c r="AN349" s="520"/>
      <c r="AO349" s="520"/>
      <c r="AP349" s="520"/>
      <c r="AQ349" s="520"/>
      <c r="AR349" s="520"/>
    </row>
    <row r="350" spans="1:44" ht="25.5" customHeight="1">
      <c r="A350" s="238" t="s">
        <v>3974</v>
      </c>
      <c r="B350" s="238" t="s">
        <v>8840</v>
      </c>
      <c r="C350" s="238" t="s">
        <v>11031</v>
      </c>
      <c r="D350" s="238" t="s">
        <v>11032</v>
      </c>
      <c r="E350" s="418" t="s">
        <v>11033</v>
      </c>
      <c r="F350" s="419">
        <v>45392</v>
      </c>
      <c r="G350" s="238" t="s">
        <v>57</v>
      </c>
      <c r="H350" s="459">
        <v>35</v>
      </c>
      <c r="I350" s="421" t="s">
        <v>7623</v>
      </c>
      <c r="J350" s="421" t="s">
        <v>7623</v>
      </c>
      <c r="K350" s="238" t="s">
        <v>3696</v>
      </c>
      <c r="L350" s="238" t="s">
        <v>61</v>
      </c>
      <c r="M350" s="423"/>
      <c r="N350" s="453"/>
      <c r="O350" s="424" t="s">
        <v>67</v>
      </c>
      <c r="P350" s="453"/>
      <c r="Q350" s="453"/>
      <c r="R350" s="424" t="s">
        <v>67</v>
      </c>
      <c r="S350" s="423"/>
      <c r="T350" s="425"/>
      <c r="U350" s="425"/>
      <c r="V350" s="426"/>
      <c r="W350" s="425"/>
      <c r="X350" s="516"/>
      <c r="Y350" s="516"/>
      <c r="Z350" s="516"/>
      <c r="AA350" s="516"/>
      <c r="AB350" s="516"/>
      <c r="AC350" s="519"/>
      <c r="AD350" s="519"/>
      <c r="AE350" s="520"/>
      <c r="AF350" s="520"/>
      <c r="AG350" s="520"/>
      <c r="AH350" s="520"/>
      <c r="AI350" s="520"/>
      <c r="AJ350" s="520"/>
      <c r="AK350" s="520"/>
      <c r="AL350" s="520"/>
      <c r="AM350" s="520"/>
      <c r="AN350" s="520"/>
      <c r="AO350" s="520"/>
      <c r="AP350" s="520"/>
      <c r="AQ350" s="520"/>
      <c r="AR350" s="520"/>
    </row>
    <row r="351" spans="1:44" ht="25.5" customHeight="1">
      <c r="A351" s="238" t="s">
        <v>3974</v>
      </c>
      <c r="B351" s="238" t="s">
        <v>8840</v>
      </c>
      <c r="C351" s="238" t="s">
        <v>11034</v>
      </c>
      <c r="D351" s="238" t="s">
        <v>11035</v>
      </c>
      <c r="E351" s="418" t="s">
        <v>11036</v>
      </c>
      <c r="F351" s="419">
        <v>45392</v>
      </c>
      <c r="G351" s="238" t="s">
        <v>57</v>
      </c>
      <c r="H351" s="459">
        <v>65</v>
      </c>
      <c r="I351" s="421" t="s">
        <v>7623</v>
      </c>
      <c r="J351" s="238">
        <v>16165565</v>
      </c>
      <c r="K351" s="238" t="s">
        <v>3696</v>
      </c>
      <c r="L351" s="238" t="s">
        <v>61</v>
      </c>
      <c r="M351" s="423"/>
      <c r="N351" s="453"/>
      <c r="O351" s="428" t="s">
        <v>705</v>
      </c>
      <c r="P351" s="453"/>
      <c r="Q351" s="453"/>
      <c r="R351" s="428" t="s">
        <v>80</v>
      </c>
      <c r="S351" s="423"/>
      <c r="T351" s="425"/>
      <c r="U351" s="425"/>
      <c r="V351" s="426"/>
      <c r="W351" s="425"/>
      <c r="X351" s="516"/>
      <c r="Y351" s="516"/>
      <c r="Z351" s="516"/>
      <c r="AA351" s="516"/>
      <c r="AB351" s="516"/>
      <c r="AC351" s="519"/>
      <c r="AD351" s="519"/>
      <c r="AE351" s="520"/>
      <c r="AF351" s="520"/>
      <c r="AG351" s="520"/>
      <c r="AH351" s="520"/>
      <c r="AI351" s="520"/>
      <c r="AJ351" s="520"/>
      <c r="AK351" s="520"/>
      <c r="AL351" s="520"/>
      <c r="AM351" s="520"/>
      <c r="AN351" s="520"/>
      <c r="AO351" s="520"/>
      <c r="AP351" s="520"/>
      <c r="AQ351" s="520"/>
      <c r="AR351" s="520"/>
    </row>
    <row r="352" spans="1:44" ht="25.5" customHeight="1">
      <c r="A352" s="238" t="s">
        <v>88</v>
      </c>
      <c r="B352" s="238" t="s">
        <v>95</v>
      </c>
      <c r="C352" s="238" t="s">
        <v>11037</v>
      </c>
      <c r="D352" s="238" t="s">
        <v>11038</v>
      </c>
      <c r="E352" s="418" t="s">
        <v>11039</v>
      </c>
      <c r="F352" s="419">
        <v>45392</v>
      </c>
      <c r="G352" s="238" t="s">
        <v>57</v>
      </c>
      <c r="H352" s="459">
        <v>46</v>
      </c>
      <c r="I352" s="421" t="s">
        <v>7623</v>
      </c>
      <c r="J352" s="238">
        <v>43808155</v>
      </c>
      <c r="K352" s="238" t="s">
        <v>3696</v>
      </c>
      <c r="L352" s="238" t="s">
        <v>61</v>
      </c>
      <c r="M352" s="423"/>
      <c r="N352" s="453"/>
      <c r="O352" s="428" t="s">
        <v>705</v>
      </c>
      <c r="P352" s="453"/>
      <c r="Q352" s="453"/>
      <c r="R352" s="428" t="s">
        <v>80</v>
      </c>
      <c r="S352" s="423"/>
      <c r="T352" s="425"/>
      <c r="U352" s="425"/>
      <c r="V352" s="426"/>
      <c r="W352" s="425"/>
      <c r="X352" s="516"/>
      <c r="Y352" s="516"/>
      <c r="Z352" s="516"/>
      <c r="AA352" s="516"/>
      <c r="AB352" s="516"/>
      <c r="AC352" s="519"/>
      <c r="AD352" s="519"/>
      <c r="AE352" s="520"/>
      <c r="AF352" s="520"/>
      <c r="AG352" s="520"/>
      <c r="AH352" s="520"/>
      <c r="AI352" s="520"/>
      <c r="AJ352" s="520"/>
      <c r="AK352" s="520"/>
      <c r="AL352" s="520"/>
      <c r="AM352" s="520"/>
      <c r="AN352" s="520"/>
      <c r="AO352" s="520"/>
      <c r="AP352" s="520"/>
      <c r="AQ352" s="520"/>
      <c r="AR352" s="520"/>
    </row>
    <row r="353" spans="1:44" ht="25.5" customHeight="1">
      <c r="A353" s="387" t="s">
        <v>130</v>
      </c>
      <c r="B353" s="238" t="s">
        <v>4921</v>
      </c>
      <c r="C353" s="387" t="s">
        <v>11040</v>
      </c>
      <c r="D353" s="387" t="s">
        <v>11041</v>
      </c>
      <c r="E353" s="418" t="s">
        <v>11042</v>
      </c>
      <c r="F353" s="419">
        <v>45393</v>
      </c>
      <c r="G353" s="238" t="s">
        <v>57</v>
      </c>
      <c r="H353" s="420">
        <f t="shared" ref="H353:H362" ca="1" si="30">(TODAY()-I353)/365</f>
        <v>85.153424657534245</v>
      </c>
      <c r="I353" s="427">
        <v>14414</v>
      </c>
      <c r="J353" s="387">
        <v>7331480</v>
      </c>
      <c r="K353" s="238" t="s">
        <v>3696</v>
      </c>
      <c r="L353" s="238" t="s">
        <v>61</v>
      </c>
      <c r="M353" s="423"/>
      <c r="N353" s="453">
        <v>0.69599999999999995</v>
      </c>
      <c r="O353" s="428" t="s">
        <v>705</v>
      </c>
      <c r="P353" s="453"/>
      <c r="Q353" s="453"/>
      <c r="R353" s="453"/>
      <c r="S353" s="423"/>
      <c r="T353" s="425"/>
      <c r="U353" s="425"/>
      <c r="V353" s="426"/>
      <c r="W353" s="425"/>
      <c r="X353" s="516"/>
      <c r="Y353" s="516"/>
      <c r="Z353" s="516"/>
      <c r="AA353" s="516"/>
      <c r="AB353" s="516"/>
      <c r="AC353" s="519"/>
      <c r="AD353" s="519"/>
      <c r="AE353" s="520"/>
      <c r="AF353" s="520"/>
      <c r="AG353" s="520"/>
      <c r="AH353" s="520"/>
      <c r="AI353" s="520"/>
      <c r="AJ353" s="520"/>
      <c r="AK353" s="520"/>
      <c r="AL353" s="520"/>
      <c r="AM353" s="520"/>
      <c r="AN353" s="520"/>
      <c r="AO353" s="520"/>
      <c r="AP353" s="520"/>
      <c r="AQ353" s="520"/>
      <c r="AR353" s="520"/>
    </row>
    <row r="354" spans="1:44" ht="25.5" customHeight="1">
      <c r="A354" s="389" t="s">
        <v>130</v>
      </c>
      <c r="B354" s="238" t="s">
        <v>4921</v>
      </c>
      <c r="C354" s="389" t="s">
        <v>11040</v>
      </c>
      <c r="D354" s="389" t="s">
        <v>11043</v>
      </c>
      <c r="E354" s="418" t="s">
        <v>11044</v>
      </c>
      <c r="F354" s="419">
        <v>45393</v>
      </c>
      <c r="G354" s="238" t="s">
        <v>57</v>
      </c>
      <c r="H354" s="420">
        <f t="shared" ca="1" si="30"/>
        <v>30.6</v>
      </c>
      <c r="I354" s="427">
        <v>34326</v>
      </c>
      <c r="J354" s="389">
        <v>46704056</v>
      </c>
      <c r="K354" s="238" t="s">
        <v>3696</v>
      </c>
      <c r="L354" s="238" t="s">
        <v>61</v>
      </c>
      <c r="M354" s="423"/>
      <c r="N354" s="453">
        <v>0.61699999999999999</v>
      </c>
      <c r="O354" s="428" t="s">
        <v>705</v>
      </c>
      <c r="P354" s="424"/>
      <c r="Q354" s="424"/>
      <c r="R354" s="424"/>
      <c r="S354" s="423"/>
      <c r="T354" s="425"/>
      <c r="U354" s="425"/>
      <c r="V354" s="426"/>
      <c r="W354" s="425"/>
      <c r="X354" s="516"/>
      <c r="Y354" s="516"/>
      <c r="Z354" s="516"/>
      <c r="AA354" s="516"/>
      <c r="AB354" s="516"/>
      <c r="AC354" s="519"/>
      <c r="AD354" s="519"/>
      <c r="AE354" s="520"/>
      <c r="AF354" s="520"/>
      <c r="AG354" s="520"/>
      <c r="AH354" s="520"/>
      <c r="AI354" s="520"/>
      <c r="AJ354" s="520"/>
      <c r="AK354" s="520"/>
      <c r="AL354" s="520"/>
      <c r="AM354" s="520"/>
      <c r="AN354" s="520"/>
      <c r="AO354" s="520"/>
      <c r="AP354" s="520"/>
      <c r="AQ354" s="520"/>
      <c r="AR354" s="520"/>
    </row>
    <row r="355" spans="1:44" ht="25.5" customHeight="1">
      <c r="A355" s="389" t="s">
        <v>130</v>
      </c>
      <c r="B355" s="238" t="s">
        <v>4921</v>
      </c>
      <c r="C355" s="389" t="s">
        <v>11040</v>
      </c>
      <c r="D355" s="389" t="s">
        <v>11045</v>
      </c>
      <c r="E355" s="418" t="s">
        <v>11046</v>
      </c>
      <c r="F355" s="419">
        <v>45393</v>
      </c>
      <c r="G355" s="238" t="s">
        <v>72</v>
      </c>
      <c r="H355" s="420">
        <f t="shared" ca="1" si="30"/>
        <v>69.638356164383566</v>
      </c>
      <c r="I355" s="468">
        <v>20077</v>
      </c>
      <c r="J355" s="389">
        <v>23716568</v>
      </c>
      <c r="K355" s="238" t="s">
        <v>3696</v>
      </c>
      <c r="L355" s="238" t="s">
        <v>61</v>
      </c>
      <c r="M355" s="423"/>
      <c r="N355" s="453">
        <v>0.41</v>
      </c>
      <c r="O355" s="428" t="s">
        <v>705</v>
      </c>
      <c r="P355" s="424"/>
      <c r="Q355" s="424"/>
      <c r="R355" s="424"/>
      <c r="S355" s="423"/>
      <c r="T355" s="425"/>
      <c r="U355" s="425"/>
      <c r="V355" s="426"/>
      <c r="W355" s="425"/>
      <c r="X355" s="516"/>
      <c r="Y355" s="516"/>
      <c r="Z355" s="516"/>
      <c r="AA355" s="516"/>
      <c r="AB355" s="516"/>
      <c r="AC355" s="519"/>
      <c r="AD355" s="519"/>
      <c r="AE355" s="520"/>
      <c r="AF355" s="520"/>
      <c r="AG355" s="520"/>
      <c r="AH355" s="520"/>
      <c r="AI355" s="520"/>
      <c r="AJ355" s="520"/>
      <c r="AK355" s="520"/>
      <c r="AL355" s="520"/>
      <c r="AM355" s="520"/>
      <c r="AN355" s="520"/>
      <c r="AO355" s="520"/>
      <c r="AP355" s="520"/>
      <c r="AQ355" s="520"/>
      <c r="AR355" s="520"/>
    </row>
    <row r="356" spans="1:44" ht="25.5" customHeight="1">
      <c r="A356" s="389" t="s">
        <v>130</v>
      </c>
      <c r="B356" s="238" t="s">
        <v>4921</v>
      </c>
      <c r="C356" s="389" t="s">
        <v>11040</v>
      </c>
      <c r="D356" s="389" t="s">
        <v>2575</v>
      </c>
      <c r="E356" s="418" t="s">
        <v>11047</v>
      </c>
      <c r="F356" s="419">
        <v>45393</v>
      </c>
      <c r="G356" s="238" t="s">
        <v>57</v>
      </c>
      <c r="H356" s="420">
        <f t="shared" ca="1" si="30"/>
        <v>71.397260273972606</v>
      </c>
      <c r="I356" s="468">
        <v>19435</v>
      </c>
      <c r="J356" s="389">
        <v>48725036</v>
      </c>
      <c r="K356" s="238" t="s">
        <v>3696</v>
      </c>
      <c r="L356" s="238" t="s">
        <v>61</v>
      </c>
      <c r="M356" s="423"/>
      <c r="N356" s="453">
        <v>0.34300000000000003</v>
      </c>
      <c r="O356" s="428" t="s">
        <v>705</v>
      </c>
      <c r="P356" s="424"/>
      <c r="Q356" s="424"/>
      <c r="R356" s="424"/>
      <c r="S356" s="423"/>
      <c r="T356" s="425"/>
      <c r="U356" s="425"/>
      <c r="V356" s="426"/>
      <c r="W356" s="425"/>
      <c r="X356" s="516"/>
      <c r="Y356" s="516"/>
      <c r="Z356" s="516"/>
      <c r="AA356" s="516"/>
      <c r="AB356" s="516"/>
      <c r="AC356" s="519"/>
      <c r="AD356" s="519"/>
      <c r="AE356" s="520"/>
      <c r="AF356" s="520"/>
      <c r="AG356" s="520"/>
      <c r="AH356" s="520"/>
      <c r="AI356" s="520"/>
      <c r="AJ356" s="520"/>
      <c r="AK356" s="520"/>
      <c r="AL356" s="520"/>
      <c r="AM356" s="520"/>
      <c r="AN356" s="520"/>
      <c r="AO356" s="520"/>
      <c r="AP356" s="520"/>
      <c r="AQ356" s="520"/>
      <c r="AR356" s="520"/>
    </row>
    <row r="357" spans="1:44" ht="25.5" customHeight="1">
      <c r="A357" s="389" t="s">
        <v>130</v>
      </c>
      <c r="B357" s="238" t="s">
        <v>4921</v>
      </c>
      <c r="C357" s="389" t="s">
        <v>11040</v>
      </c>
      <c r="D357" s="389" t="s">
        <v>11048</v>
      </c>
      <c r="E357" s="418" t="s">
        <v>11049</v>
      </c>
      <c r="F357" s="419">
        <v>45393</v>
      </c>
      <c r="G357" s="238" t="s">
        <v>57</v>
      </c>
      <c r="H357" s="420">
        <f t="shared" ca="1" si="30"/>
        <v>59.476712328767121</v>
      </c>
      <c r="I357" s="427">
        <v>23786</v>
      </c>
      <c r="J357" s="389">
        <v>8420439</v>
      </c>
      <c r="K357" s="238" t="s">
        <v>3696</v>
      </c>
      <c r="L357" s="238" t="s">
        <v>61</v>
      </c>
      <c r="M357" s="423"/>
      <c r="N357" s="453">
        <v>0.32200000000000001</v>
      </c>
      <c r="O357" s="428" t="s">
        <v>705</v>
      </c>
      <c r="P357" s="453"/>
      <c r="Q357" s="453"/>
      <c r="R357" s="453"/>
      <c r="S357" s="423"/>
      <c r="T357" s="425"/>
      <c r="U357" s="425"/>
      <c r="V357" s="426"/>
      <c r="W357" s="425"/>
      <c r="X357" s="516"/>
      <c r="Y357" s="516"/>
      <c r="Z357" s="516"/>
      <c r="AA357" s="516"/>
      <c r="AB357" s="516"/>
      <c r="AC357" s="519"/>
      <c r="AD357" s="519"/>
      <c r="AE357" s="520"/>
      <c r="AF357" s="520"/>
      <c r="AG357" s="520"/>
      <c r="AH357" s="520"/>
      <c r="AI357" s="520"/>
      <c r="AJ357" s="520"/>
      <c r="AK357" s="520"/>
      <c r="AL357" s="520"/>
      <c r="AM357" s="520"/>
      <c r="AN357" s="520"/>
      <c r="AO357" s="520"/>
      <c r="AP357" s="520"/>
      <c r="AQ357" s="520"/>
      <c r="AR357" s="520"/>
    </row>
    <row r="358" spans="1:44" ht="25.5" customHeight="1">
      <c r="A358" s="389" t="s">
        <v>130</v>
      </c>
      <c r="B358" s="238" t="s">
        <v>4921</v>
      </c>
      <c r="C358" s="389" t="s">
        <v>11040</v>
      </c>
      <c r="D358" s="389" t="s">
        <v>11050</v>
      </c>
      <c r="E358" s="418" t="s">
        <v>11051</v>
      </c>
      <c r="F358" s="455">
        <v>45393</v>
      </c>
      <c r="G358" s="238" t="s">
        <v>57</v>
      </c>
      <c r="H358" s="420">
        <f t="shared" ca="1" si="30"/>
        <v>57.372602739726027</v>
      </c>
      <c r="I358" s="427">
        <v>24554</v>
      </c>
      <c r="J358" s="389">
        <v>16143960</v>
      </c>
      <c r="K358" s="238" t="s">
        <v>3696</v>
      </c>
      <c r="L358" s="238" t="s">
        <v>61</v>
      </c>
      <c r="M358" s="423"/>
      <c r="N358" s="453">
        <v>0.22700000000000001</v>
      </c>
      <c r="O358" s="424" t="s">
        <v>67</v>
      </c>
      <c r="P358" s="424"/>
      <c r="Q358" s="424"/>
      <c r="R358" s="453" t="s">
        <v>80</v>
      </c>
      <c r="S358" s="423"/>
      <c r="T358" s="425"/>
      <c r="U358" s="425"/>
      <c r="V358" s="426"/>
      <c r="W358" s="425"/>
      <c r="X358" s="516"/>
      <c r="Y358" s="516"/>
      <c r="Z358" s="516"/>
      <c r="AA358" s="516"/>
      <c r="AB358" s="516"/>
      <c r="AC358" s="519"/>
      <c r="AD358" s="519"/>
      <c r="AE358" s="520"/>
      <c r="AF358" s="520"/>
      <c r="AG358" s="520"/>
      <c r="AH358" s="520"/>
      <c r="AI358" s="520"/>
      <c r="AJ358" s="520"/>
      <c r="AK358" s="520"/>
      <c r="AL358" s="520"/>
      <c r="AM358" s="520"/>
      <c r="AN358" s="520"/>
      <c r="AO358" s="520"/>
      <c r="AP358" s="520"/>
      <c r="AQ358" s="520"/>
      <c r="AR358" s="520"/>
    </row>
    <row r="359" spans="1:44" ht="25.5" customHeight="1">
      <c r="A359" s="389" t="s">
        <v>130</v>
      </c>
      <c r="B359" s="238" t="s">
        <v>4921</v>
      </c>
      <c r="C359" s="389" t="s">
        <v>11040</v>
      </c>
      <c r="D359" s="389" t="s">
        <v>11052</v>
      </c>
      <c r="E359" s="418" t="s">
        <v>11053</v>
      </c>
      <c r="F359" s="419">
        <v>45393</v>
      </c>
      <c r="G359" s="238" t="s">
        <v>72</v>
      </c>
      <c r="H359" s="420">
        <f t="shared" ca="1" si="30"/>
        <v>78.728767123287668</v>
      </c>
      <c r="I359" s="427">
        <v>16759</v>
      </c>
      <c r="J359" s="389">
        <v>20688283</v>
      </c>
      <c r="K359" s="238" t="s">
        <v>3696</v>
      </c>
      <c r="L359" s="238" t="s">
        <v>61</v>
      </c>
      <c r="M359" s="423"/>
      <c r="N359" s="453">
        <v>0.63100000000000001</v>
      </c>
      <c r="O359" s="428" t="s">
        <v>705</v>
      </c>
      <c r="P359" s="453"/>
      <c r="Q359" s="453"/>
      <c r="R359" s="453"/>
      <c r="S359" s="423"/>
      <c r="T359" s="425"/>
      <c r="U359" s="425"/>
      <c r="V359" s="426"/>
      <c r="W359" s="425"/>
      <c r="X359" s="516"/>
      <c r="Y359" s="516"/>
      <c r="Z359" s="516"/>
      <c r="AA359" s="516"/>
      <c r="AB359" s="516"/>
      <c r="AC359" s="519"/>
      <c r="AD359" s="519"/>
      <c r="AE359" s="520"/>
      <c r="AF359" s="520"/>
      <c r="AG359" s="520"/>
      <c r="AH359" s="520"/>
      <c r="AI359" s="520"/>
      <c r="AJ359" s="520"/>
      <c r="AK359" s="520"/>
      <c r="AL359" s="520"/>
      <c r="AM359" s="520"/>
      <c r="AN359" s="520"/>
      <c r="AO359" s="520"/>
      <c r="AP359" s="520"/>
      <c r="AQ359" s="520"/>
      <c r="AR359" s="520"/>
    </row>
    <row r="360" spans="1:44" ht="25.5" customHeight="1">
      <c r="A360" s="431" t="s">
        <v>130</v>
      </c>
      <c r="B360" s="238" t="s">
        <v>4921</v>
      </c>
      <c r="C360" s="431" t="s">
        <v>11040</v>
      </c>
      <c r="D360" s="431" t="s">
        <v>11054</v>
      </c>
      <c r="E360" s="418" t="s">
        <v>11055</v>
      </c>
      <c r="F360" s="419">
        <v>45393</v>
      </c>
      <c r="G360" s="238" t="s">
        <v>72</v>
      </c>
      <c r="H360" s="420">
        <f t="shared" ca="1" si="30"/>
        <v>76.06575342465753</v>
      </c>
      <c r="I360" s="427">
        <v>17731</v>
      </c>
      <c r="J360" s="431">
        <v>15970894</v>
      </c>
      <c r="K360" s="238" t="s">
        <v>3696</v>
      </c>
      <c r="L360" s="238" t="s">
        <v>61</v>
      </c>
      <c r="M360" s="423"/>
      <c r="N360" s="453">
        <v>0.81799999999999995</v>
      </c>
      <c r="O360" s="428" t="s">
        <v>705</v>
      </c>
      <c r="P360" s="424"/>
      <c r="Q360" s="424"/>
      <c r="R360" s="424"/>
      <c r="S360" s="423"/>
      <c r="T360" s="425"/>
      <c r="U360" s="425"/>
      <c r="V360" s="426"/>
      <c r="W360" s="425"/>
      <c r="X360" s="516"/>
      <c r="Y360" s="516"/>
      <c r="Z360" s="516"/>
      <c r="AA360" s="516"/>
      <c r="AB360" s="516"/>
      <c r="AC360" s="519"/>
      <c r="AD360" s="519"/>
      <c r="AE360" s="520"/>
      <c r="AF360" s="520"/>
      <c r="AG360" s="520"/>
      <c r="AH360" s="520"/>
      <c r="AI360" s="520"/>
      <c r="AJ360" s="520"/>
      <c r="AK360" s="520"/>
      <c r="AL360" s="520"/>
      <c r="AM360" s="520"/>
      <c r="AN360" s="520"/>
      <c r="AO360" s="520"/>
      <c r="AP360" s="520"/>
      <c r="AQ360" s="520"/>
      <c r="AR360" s="520"/>
    </row>
    <row r="361" spans="1:44" ht="25.5" customHeight="1">
      <c r="A361" s="238" t="s">
        <v>11056</v>
      </c>
      <c r="B361" s="238" t="s">
        <v>4921</v>
      </c>
      <c r="C361" s="238" t="s">
        <v>11057</v>
      </c>
      <c r="D361" s="238" t="s">
        <v>11058</v>
      </c>
      <c r="E361" s="418" t="s">
        <v>11059</v>
      </c>
      <c r="F361" s="419">
        <v>45393</v>
      </c>
      <c r="G361" s="238" t="s">
        <v>57</v>
      </c>
      <c r="H361" s="420">
        <f t="shared" ca="1" si="30"/>
        <v>54.043835616438358</v>
      </c>
      <c r="I361" s="427">
        <v>25769</v>
      </c>
      <c r="J361" s="238">
        <v>32658119</v>
      </c>
      <c r="K361" s="238" t="s">
        <v>3696</v>
      </c>
      <c r="L361" s="238" t="s">
        <v>61</v>
      </c>
      <c r="M361" s="423"/>
      <c r="N361" s="453">
        <v>0.38700000000000001</v>
      </c>
      <c r="O361" s="428" t="s">
        <v>705</v>
      </c>
      <c r="P361" s="423"/>
      <c r="Q361" s="423"/>
      <c r="R361" s="423"/>
      <c r="S361" s="423"/>
      <c r="T361" s="425"/>
      <c r="U361" s="425"/>
      <c r="V361" s="426"/>
      <c r="W361" s="425"/>
      <c r="X361" s="516"/>
      <c r="Y361" s="516"/>
      <c r="Z361" s="516"/>
      <c r="AA361" s="516"/>
      <c r="AB361" s="516"/>
      <c r="AC361" s="519"/>
      <c r="AD361" s="519"/>
      <c r="AE361" s="520"/>
      <c r="AF361" s="520"/>
      <c r="AG361" s="520"/>
      <c r="AH361" s="520"/>
      <c r="AI361" s="520"/>
      <c r="AJ361" s="520"/>
      <c r="AK361" s="520"/>
      <c r="AL361" s="520"/>
      <c r="AM361" s="520"/>
      <c r="AN361" s="520"/>
      <c r="AO361" s="520"/>
      <c r="AP361" s="520"/>
      <c r="AQ361" s="520"/>
      <c r="AR361" s="520"/>
    </row>
    <row r="362" spans="1:44" ht="25.5" customHeight="1">
      <c r="A362" s="238" t="s">
        <v>595</v>
      </c>
      <c r="B362" s="238" t="s">
        <v>4921</v>
      </c>
      <c r="C362" s="238" t="s">
        <v>11057</v>
      </c>
      <c r="D362" s="238" t="s">
        <v>11060</v>
      </c>
      <c r="E362" s="418" t="s">
        <v>11061</v>
      </c>
      <c r="F362" s="419">
        <v>45393</v>
      </c>
      <c r="G362" s="238" t="s">
        <v>72</v>
      </c>
      <c r="H362" s="420">
        <f t="shared" ca="1" si="30"/>
        <v>37.372602739726027</v>
      </c>
      <c r="I362" s="427">
        <v>31854</v>
      </c>
      <c r="J362" s="238">
        <v>44775294</v>
      </c>
      <c r="K362" s="238" t="s">
        <v>3696</v>
      </c>
      <c r="L362" s="238" t="s">
        <v>61</v>
      </c>
      <c r="M362" s="423"/>
      <c r="N362" s="467">
        <v>1E-3</v>
      </c>
      <c r="O362" s="424" t="s">
        <v>67</v>
      </c>
      <c r="P362" s="424"/>
      <c r="Q362" s="424"/>
      <c r="R362" s="424"/>
      <c r="S362" s="423" t="s">
        <v>8128</v>
      </c>
      <c r="T362" s="425"/>
      <c r="U362" s="425"/>
      <c r="V362" s="426"/>
      <c r="W362" s="425"/>
      <c r="X362" s="516"/>
      <c r="Y362" s="516"/>
      <c r="Z362" s="516"/>
      <c r="AA362" s="516"/>
      <c r="AB362" s="516"/>
      <c r="AC362" s="519"/>
      <c r="AD362" s="519"/>
      <c r="AE362" s="520"/>
      <c r="AF362" s="520"/>
      <c r="AG362" s="520"/>
      <c r="AH362" s="520"/>
      <c r="AI362" s="520"/>
      <c r="AJ362" s="520"/>
      <c r="AK362" s="520"/>
      <c r="AL362" s="520"/>
      <c r="AM362" s="520"/>
      <c r="AN362" s="520"/>
      <c r="AO362" s="520"/>
      <c r="AP362" s="520"/>
      <c r="AQ362" s="520"/>
      <c r="AR362" s="520"/>
    </row>
    <row r="363" spans="1:44" ht="25.5" customHeight="1">
      <c r="A363" s="238" t="s">
        <v>1184</v>
      </c>
      <c r="B363" s="238" t="s">
        <v>1189</v>
      </c>
      <c r="C363" s="238" t="s">
        <v>11062</v>
      </c>
      <c r="D363" s="238" t="s">
        <v>11063</v>
      </c>
      <c r="E363" s="418" t="s">
        <v>11064</v>
      </c>
      <c r="F363" s="419">
        <v>45393</v>
      </c>
      <c r="G363" s="238" t="s">
        <v>72</v>
      </c>
      <c r="H363" s="238">
        <v>23</v>
      </c>
      <c r="I363" s="427">
        <v>36882</v>
      </c>
      <c r="J363" s="238">
        <v>70928141</v>
      </c>
      <c r="K363" s="238" t="s">
        <v>3696</v>
      </c>
      <c r="L363" s="238" t="s">
        <v>61</v>
      </c>
      <c r="M363" s="423"/>
      <c r="N363" s="467">
        <v>1E-3</v>
      </c>
      <c r="O363" s="424" t="s">
        <v>67</v>
      </c>
      <c r="P363" s="423"/>
      <c r="Q363" s="423"/>
      <c r="R363" s="423"/>
      <c r="S363" s="423" t="s">
        <v>11065</v>
      </c>
      <c r="T363" s="425"/>
      <c r="U363" s="425"/>
      <c r="V363" s="426"/>
      <c r="W363" s="425"/>
      <c r="X363" s="516"/>
      <c r="Y363" s="516"/>
      <c r="Z363" s="516"/>
      <c r="AA363" s="517"/>
      <c r="AB363" s="517"/>
      <c r="AC363" s="518"/>
      <c r="AD363" s="519"/>
      <c r="AE363" s="520"/>
      <c r="AF363" s="520"/>
      <c r="AG363" s="520"/>
      <c r="AH363" s="520"/>
      <c r="AI363" s="520"/>
      <c r="AJ363" s="520"/>
      <c r="AK363" s="520"/>
      <c r="AL363" s="520"/>
      <c r="AM363" s="520"/>
      <c r="AN363" s="520"/>
      <c r="AO363" s="520"/>
      <c r="AP363" s="520"/>
      <c r="AQ363" s="520"/>
      <c r="AR363" s="520"/>
    </row>
    <row r="364" spans="1:44" ht="25.5" customHeight="1">
      <c r="A364" s="238" t="s">
        <v>8303</v>
      </c>
      <c r="B364" s="238" t="s">
        <v>4921</v>
      </c>
      <c r="C364" s="238" t="s">
        <v>11066</v>
      </c>
      <c r="D364" s="238" t="s">
        <v>11067</v>
      </c>
      <c r="E364" s="418" t="s">
        <v>11068</v>
      </c>
      <c r="F364" s="419">
        <v>45393</v>
      </c>
      <c r="G364" s="238" t="s">
        <v>72</v>
      </c>
      <c r="H364" s="238">
        <v>26</v>
      </c>
      <c r="I364" s="421" t="s">
        <v>7623</v>
      </c>
      <c r="J364" s="238">
        <v>70975228</v>
      </c>
      <c r="K364" s="238" t="s">
        <v>3696</v>
      </c>
      <c r="L364" s="238" t="s">
        <v>61</v>
      </c>
      <c r="M364" s="423"/>
      <c r="N364" s="467">
        <v>3.0000000000000001E-3</v>
      </c>
      <c r="O364" s="424" t="s">
        <v>67</v>
      </c>
      <c r="P364" s="424"/>
      <c r="Q364" s="424"/>
      <c r="R364" s="424"/>
      <c r="S364" s="423" t="s">
        <v>9544</v>
      </c>
      <c r="T364" s="425"/>
      <c r="U364" s="425"/>
      <c r="V364" s="426"/>
      <c r="W364" s="425"/>
      <c r="X364" s="516"/>
      <c r="Y364" s="516"/>
      <c r="Z364" s="516"/>
      <c r="AA364" s="517"/>
      <c r="AB364" s="517"/>
      <c r="AC364" s="518"/>
      <c r="AD364" s="519"/>
      <c r="AE364" s="520"/>
      <c r="AF364" s="520"/>
      <c r="AG364" s="520"/>
      <c r="AH364" s="520"/>
      <c r="AI364" s="520"/>
      <c r="AJ364" s="520"/>
      <c r="AK364" s="520"/>
      <c r="AL364" s="520"/>
      <c r="AM364" s="520"/>
      <c r="AN364" s="520"/>
      <c r="AO364" s="520"/>
      <c r="AP364" s="520"/>
      <c r="AQ364" s="520"/>
      <c r="AR364" s="520"/>
    </row>
    <row r="365" spans="1:44" ht="25.5" customHeight="1">
      <c r="A365" s="238" t="s">
        <v>6306</v>
      </c>
      <c r="B365" s="238" t="s">
        <v>6307</v>
      </c>
      <c r="C365" s="238" t="s">
        <v>11069</v>
      </c>
      <c r="D365" s="238" t="s">
        <v>11070</v>
      </c>
      <c r="E365" s="418" t="s">
        <v>11071</v>
      </c>
      <c r="F365" s="419">
        <v>45394</v>
      </c>
      <c r="G365" s="238" t="s">
        <v>72</v>
      </c>
      <c r="H365" s="238">
        <v>32</v>
      </c>
      <c r="I365" s="427">
        <v>33310</v>
      </c>
      <c r="J365" s="238">
        <v>47882946</v>
      </c>
      <c r="K365" s="238" t="s">
        <v>3696</v>
      </c>
      <c r="L365" s="238" t="s">
        <v>61</v>
      </c>
      <c r="M365" s="423"/>
      <c r="N365" s="453">
        <v>0.33700000000000002</v>
      </c>
      <c r="O365" s="428" t="s">
        <v>705</v>
      </c>
      <c r="P365" s="424"/>
      <c r="Q365" s="424"/>
      <c r="R365" s="424"/>
      <c r="S365" s="423"/>
      <c r="T365" s="425" t="s">
        <v>68</v>
      </c>
      <c r="U365" s="425">
        <v>1</v>
      </c>
      <c r="V365" s="426" t="s">
        <v>11072</v>
      </c>
      <c r="W365" s="425"/>
      <c r="X365" s="516"/>
      <c r="Y365" s="516"/>
      <c r="Z365" s="516"/>
      <c r="AA365" s="517"/>
      <c r="AB365" s="517"/>
      <c r="AC365" s="518"/>
      <c r="AD365" s="519"/>
      <c r="AE365" s="520"/>
      <c r="AF365" s="520"/>
      <c r="AG365" s="520"/>
      <c r="AH365" s="520"/>
      <c r="AI365" s="520"/>
      <c r="AJ365" s="520"/>
      <c r="AK365" s="520"/>
      <c r="AL365" s="520"/>
      <c r="AM365" s="520"/>
      <c r="AN365" s="520"/>
      <c r="AO365" s="520"/>
      <c r="AP365" s="520"/>
      <c r="AQ365" s="520"/>
      <c r="AR365" s="520"/>
    </row>
    <row r="366" spans="1:44" ht="25.5" customHeight="1">
      <c r="A366" s="238" t="s">
        <v>5805</v>
      </c>
      <c r="B366" s="238" t="s">
        <v>4921</v>
      </c>
      <c r="C366" s="238" t="s">
        <v>11073</v>
      </c>
      <c r="D366" s="238" t="s">
        <v>11074</v>
      </c>
      <c r="E366" s="418" t="s">
        <v>11075</v>
      </c>
      <c r="F366" s="419">
        <v>45394</v>
      </c>
      <c r="G366" s="238" t="s">
        <v>57</v>
      </c>
      <c r="H366" s="238">
        <v>42</v>
      </c>
      <c r="I366" s="427">
        <v>29821</v>
      </c>
      <c r="J366" s="238">
        <v>41120583</v>
      </c>
      <c r="K366" s="238" t="s">
        <v>3696</v>
      </c>
      <c r="L366" s="238" t="s">
        <v>61</v>
      </c>
      <c r="M366" s="423"/>
      <c r="N366" s="467">
        <v>0.106</v>
      </c>
      <c r="O366" s="428" t="s">
        <v>705</v>
      </c>
      <c r="P366" s="424"/>
      <c r="Q366" s="424"/>
      <c r="R366" s="453" t="s">
        <v>80</v>
      </c>
      <c r="S366" s="423"/>
      <c r="T366" s="425"/>
      <c r="U366" s="425" t="s">
        <v>11076</v>
      </c>
      <c r="V366" s="426">
        <v>2.6</v>
      </c>
      <c r="W366" s="425"/>
      <c r="X366" s="516"/>
      <c r="Y366" s="516"/>
      <c r="Z366" s="516"/>
      <c r="AA366" s="517"/>
      <c r="AB366" s="517"/>
      <c r="AC366" s="519" t="s">
        <v>8744</v>
      </c>
      <c r="AD366" s="519"/>
      <c r="AE366" s="520"/>
      <c r="AF366" s="520"/>
      <c r="AG366" s="520"/>
      <c r="AH366" s="520"/>
      <c r="AI366" s="520"/>
      <c r="AJ366" s="520"/>
      <c r="AK366" s="520"/>
      <c r="AL366" s="520"/>
      <c r="AM366" s="520"/>
      <c r="AN366" s="520"/>
      <c r="AO366" s="520"/>
      <c r="AP366" s="520"/>
      <c r="AQ366" s="520"/>
      <c r="AR366" s="520"/>
    </row>
    <row r="367" spans="1:44" ht="25.5" customHeight="1">
      <c r="A367" s="238" t="s">
        <v>2111</v>
      </c>
      <c r="B367" s="238" t="s">
        <v>283</v>
      </c>
      <c r="C367" s="238" t="s">
        <v>11077</v>
      </c>
      <c r="D367" s="238" t="s">
        <v>11078</v>
      </c>
      <c r="E367" s="418" t="s">
        <v>11079</v>
      </c>
      <c r="F367" s="419">
        <v>45394</v>
      </c>
      <c r="G367" s="238" t="s">
        <v>72</v>
      </c>
      <c r="H367" s="238">
        <v>37</v>
      </c>
      <c r="I367" s="427">
        <v>31568</v>
      </c>
      <c r="J367" s="238">
        <v>44066446</v>
      </c>
      <c r="K367" s="238" t="s">
        <v>3696</v>
      </c>
      <c r="L367" s="238" t="s">
        <v>61</v>
      </c>
      <c r="M367" s="423"/>
      <c r="N367" s="467">
        <v>2E-3</v>
      </c>
      <c r="O367" s="424" t="s">
        <v>67</v>
      </c>
      <c r="P367" s="424"/>
      <c r="Q367" s="424"/>
      <c r="R367" s="424"/>
      <c r="S367" s="423"/>
      <c r="T367" s="425"/>
      <c r="U367" s="425"/>
      <c r="V367" s="426"/>
      <c r="W367" s="425"/>
      <c r="X367" s="516"/>
      <c r="Y367" s="516"/>
      <c r="Z367" s="516"/>
      <c r="AA367" s="517"/>
      <c r="AB367" s="517"/>
      <c r="AC367" s="518" t="s">
        <v>10665</v>
      </c>
      <c r="AD367" s="519"/>
      <c r="AE367" s="520"/>
      <c r="AF367" s="520"/>
      <c r="AG367" s="520"/>
      <c r="AH367" s="520"/>
      <c r="AI367" s="520"/>
      <c r="AJ367" s="520"/>
      <c r="AK367" s="520"/>
      <c r="AL367" s="520"/>
      <c r="AM367" s="520"/>
      <c r="AN367" s="520"/>
      <c r="AO367" s="520"/>
      <c r="AP367" s="520"/>
      <c r="AQ367" s="520"/>
      <c r="AR367" s="520"/>
    </row>
    <row r="368" spans="1:44" ht="25.5" customHeight="1">
      <c r="A368" s="387" t="s">
        <v>49</v>
      </c>
      <c r="B368" s="238" t="s">
        <v>58</v>
      </c>
      <c r="C368" s="387" t="s">
        <v>11080</v>
      </c>
      <c r="D368" s="387" t="s">
        <v>11081</v>
      </c>
      <c r="E368" s="418" t="s">
        <v>11082</v>
      </c>
      <c r="F368" s="419">
        <v>45397</v>
      </c>
      <c r="G368" s="238" t="s">
        <v>57</v>
      </c>
      <c r="H368" s="238">
        <v>12</v>
      </c>
      <c r="I368" s="427">
        <v>40767</v>
      </c>
      <c r="J368" s="387">
        <v>63304739</v>
      </c>
      <c r="K368" s="450" t="s">
        <v>4516</v>
      </c>
      <c r="L368" s="238" t="s">
        <v>61</v>
      </c>
      <c r="M368" s="423"/>
      <c r="N368" s="467">
        <v>2E-3</v>
      </c>
      <c r="O368" s="424" t="s">
        <v>67</v>
      </c>
      <c r="P368" s="424"/>
      <c r="Q368" s="424"/>
      <c r="R368" s="424"/>
      <c r="S368" s="423"/>
      <c r="T368" s="425"/>
      <c r="U368" s="425"/>
      <c r="V368" s="426"/>
      <c r="W368" s="425"/>
      <c r="X368" s="516"/>
      <c r="Y368" s="516"/>
      <c r="Z368" s="516"/>
      <c r="AA368" s="516"/>
      <c r="AB368" s="516"/>
      <c r="AC368" s="519"/>
      <c r="AD368" s="519"/>
      <c r="AE368" s="520"/>
      <c r="AF368" s="520"/>
      <c r="AG368" s="520"/>
      <c r="AH368" s="520"/>
      <c r="AI368" s="520"/>
      <c r="AJ368" s="520"/>
      <c r="AK368" s="520"/>
      <c r="AL368" s="520"/>
      <c r="AM368" s="520"/>
      <c r="AN368" s="520"/>
      <c r="AO368" s="520"/>
      <c r="AP368" s="520"/>
      <c r="AQ368" s="520"/>
      <c r="AR368" s="520"/>
    </row>
    <row r="369" spans="1:44" ht="25.5" customHeight="1">
      <c r="A369" s="389" t="s">
        <v>49</v>
      </c>
      <c r="B369" s="238" t="s">
        <v>58</v>
      </c>
      <c r="C369" s="389" t="s">
        <v>11080</v>
      </c>
      <c r="D369" s="389" t="s">
        <v>10675</v>
      </c>
      <c r="E369" s="418" t="s">
        <v>11083</v>
      </c>
      <c r="F369" s="419">
        <v>45397</v>
      </c>
      <c r="G369" s="238" t="s">
        <v>57</v>
      </c>
      <c r="H369" s="238">
        <v>37</v>
      </c>
      <c r="I369" s="427">
        <v>31645</v>
      </c>
      <c r="J369" s="389">
        <v>44007252</v>
      </c>
      <c r="K369" s="238" t="s">
        <v>3696</v>
      </c>
      <c r="L369" s="238" t="s">
        <v>61</v>
      </c>
      <c r="M369" s="423"/>
      <c r="N369" s="453">
        <v>0.39700000000000002</v>
      </c>
      <c r="O369" s="428" t="s">
        <v>705</v>
      </c>
      <c r="P369" s="424"/>
      <c r="Q369" s="424"/>
      <c r="R369" s="424"/>
      <c r="S369" s="423"/>
      <c r="T369" s="425"/>
      <c r="U369" s="425"/>
      <c r="V369" s="426"/>
      <c r="W369" s="425"/>
      <c r="X369" s="516"/>
      <c r="Y369" s="516"/>
      <c r="Z369" s="516"/>
      <c r="AA369" s="516"/>
      <c r="AB369" s="516"/>
      <c r="AC369" s="519"/>
      <c r="AD369" s="519"/>
      <c r="AE369" s="520"/>
      <c r="AF369" s="520"/>
      <c r="AG369" s="520"/>
      <c r="AH369" s="520"/>
      <c r="AI369" s="520"/>
      <c r="AJ369" s="520"/>
      <c r="AK369" s="520"/>
      <c r="AL369" s="520"/>
      <c r="AM369" s="520"/>
      <c r="AN369" s="520"/>
      <c r="AO369" s="520"/>
      <c r="AP369" s="520"/>
      <c r="AQ369" s="520"/>
      <c r="AR369" s="520"/>
    </row>
    <row r="370" spans="1:44" ht="25.5" customHeight="1">
      <c r="A370" s="389" t="s">
        <v>49</v>
      </c>
      <c r="B370" s="238" t="s">
        <v>58</v>
      </c>
      <c r="C370" s="389" t="s">
        <v>11080</v>
      </c>
      <c r="D370" s="389" t="s">
        <v>4911</v>
      </c>
      <c r="E370" s="418" t="s">
        <v>11084</v>
      </c>
      <c r="F370" s="419">
        <v>45397</v>
      </c>
      <c r="G370" s="238" t="s">
        <v>57</v>
      </c>
      <c r="H370" s="238">
        <v>35</v>
      </c>
      <c r="I370" s="427">
        <v>31572</v>
      </c>
      <c r="J370" s="389">
        <v>45869745</v>
      </c>
      <c r="K370" s="238" t="s">
        <v>3696</v>
      </c>
      <c r="L370" s="238" t="s">
        <v>61</v>
      </c>
      <c r="M370" s="423"/>
      <c r="N370" s="453">
        <v>0.44900000000000001</v>
      </c>
      <c r="O370" s="428" t="s">
        <v>705</v>
      </c>
      <c r="P370" s="453"/>
      <c r="Q370" s="453"/>
      <c r="R370" s="453"/>
      <c r="S370" s="423"/>
      <c r="T370" s="425"/>
      <c r="U370" s="425"/>
      <c r="V370" s="426"/>
      <c r="W370" s="425"/>
      <c r="X370" s="516"/>
      <c r="Y370" s="516"/>
      <c r="Z370" s="516"/>
      <c r="AA370" s="516"/>
      <c r="AB370" s="516"/>
      <c r="AC370" s="519"/>
      <c r="AD370" s="519"/>
      <c r="AE370" s="520"/>
      <c r="AF370" s="520"/>
      <c r="AG370" s="520"/>
      <c r="AH370" s="520"/>
      <c r="AI370" s="520"/>
      <c r="AJ370" s="520"/>
      <c r="AK370" s="520"/>
      <c r="AL370" s="520"/>
      <c r="AM370" s="520"/>
      <c r="AN370" s="520"/>
      <c r="AO370" s="520"/>
      <c r="AP370" s="520"/>
      <c r="AQ370" s="520"/>
      <c r="AR370" s="520"/>
    </row>
    <row r="371" spans="1:44" ht="25.5" customHeight="1">
      <c r="A371" s="389" t="s">
        <v>49</v>
      </c>
      <c r="B371" s="238" t="s">
        <v>58</v>
      </c>
      <c r="C371" s="389" t="s">
        <v>11080</v>
      </c>
      <c r="D371" s="389" t="s">
        <v>6472</v>
      </c>
      <c r="E371" s="418" t="s">
        <v>11085</v>
      </c>
      <c r="F371" s="419">
        <v>45397</v>
      </c>
      <c r="G371" s="238" t="s">
        <v>72</v>
      </c>
      <c r="H371" s="238">
        <v>51</v>
      </c>
      <c r="I371" s="427">
        <v>26581</v>
      </c>
      <c r="J371" s="389">
        <v>16751235</v>
      </c>
      <c r="K371" s="238" t="s">
        <v>3696</v>
      </c>
      <c r="L371" s="238" t="s">
        <v>61</v>
      </c>
      <c r="M371" s="423"/>
      <c r="N371" s="453">
        <v>1.0389999999999999</v>
      </c>
      <c r="O371" s="428" t="s">
        <v>705</v>
      </c>
      <c r="P371" s="453"/>
      <c r="Q371" s="453"/>
      <c r="R371" s="453"/>
      <c r="S371" s="423"/>
      <c r="T371" s="425"/>
      <c r="U371" s="425"/>
      <c r="V371" s="426"/>
      <c r="W371" s="425"/>
      <c r="X371" s="516"/>
      <c r="Y371" s="516"/>
      <c r="Z371" s="516"/>
      <c r="AA371" s="516"/>
      <c r="AB371" s="516"/>
      <c r="AC371" s="519"/>
      <c r="AD371" s="519"/>
      <c r="AE371" s="520"/>
      <c r="AF371" s="520"/>
      <c r="AG371" s="520"/>
      <c r="AH371" s="520"/>
      <c r="AI371" s="520"/>
      <c r="AJ371" s="520"/>
      <c r="AK371" s="520"/>
      <c r="AL371" s="520"/>
      <c r="AM371" s="520"/>
      <c r="AN371" s="520"/>
      <c r="AO371" s="520"/>
      <c r="AP371" s="520"/>
      <c r="AQ371" s="520"/>
      <c r="AR371" s="520"/>
    </row>
    <row r="372" spans="1:44" ht="25.5" customHeight="1">
      <c r="A372" s="389" t="s">
        <v>49</v>
      </c>
      <c r="B372" s="238" t="s">
        <v>58</v>
      </c>
      <c r="C372" s="389" t="s">
        <v>11080</v>
      </c>
      <c r="D372" s="389" t="s">
        <v>11086</v>
      </c>
      <c r="E372" s="418" t="s">
        <v>11087</v>
      </c>
      <c r="F372" s="419">
        <v>45397</v>
      </c>
      <c r="G372" s="238" t="s">
        <v>57</v>
      </c>
      <c r="H372" s="238">
        <v>37</v>
      </c>
      <c r="I372" s="427">
        <v>31493</v>
      </c>
      <c r="J372" s="389">
        <v>43731669</v>
      </c>
      <c r="K372" s="238" t="s">
        <v>3696</v>
      </c>
      <c r="L372" s="238" t="s">
        <v>61</v>
      </c>
      <c r="M372" s="423"/>
      <c r="N372" s="467">
        <v>5.1999999999999998E-2</v>
      </c>
      <c r="O372" s="424" t="s">
        <v>67</v>
      </c>
      <c r="P372" s="453"/>
      <c r="Q372" s="453"/>
      <c r="R372" s="453"/>
      <c r="S372" s="423"/>
      <c r="T372" s="425"/>
      <c r="U372" s="425"/>
      <c r="V372" s="426"/>
      <c r="W372" s="425"/>
      <c r="X372" s="516"/>
      <c r="Y372" s="516"/>
      <c r="Z372" s="516"/>
      <c r="AA372" s="516"/>
      <c r="AB372" s="516"/>
      <c r="AC372" s="519"/>
      <c r="AD372" s="519"/>
      <c r="AE372" s="520"/>
      <c r="AF372" s="520"/>
      <c r="AG372" s="520"/>
      <c r="AH372" s="520"/>
      <c r="AI372" s="520"/>
      <c r="AJ372" s="520"/>
      <c r="AK372" s="520"/>
      <c r="AL372" s="520"/>
      <c r="AM372" s="520"/>
      <c r="AN372" s="520"/>
      <c r="AO372" s="520"/>
      <c r="AP372" s="520"/>
      <c r="AQ372" s="520"/>
      <c r="AR372" s="520"/>
    </row>
    <row r="373" spans="1:44" ht="25.5" customHeight="1">
      <c r="A373" s="238" t="s">
        <v>156</v>
      </c>
      <c r="B373" s="238" t="s">
        <v>4921</v>
      </c>
      <c r="C373" s="238" t="s">
        <v>11088</v>
      </c>
      <c r="D373" s="238" t="s">
        <v>11089</v>
      </c>
      <c r="E373" s="418" t="s">
        <v>11090</v>
      </c>
      <c r="F373" s="419">
        <v>45397</v>
      </c>
      <c r="G373" s="238" t="s">
        <v>57</v>
      </c>
      <c r="H373" s="238">
        <v>66</v>
      </c>
      <c r="I373" s="421" t="s">
        <v>7623</v>
      </c>
      <c r="J373" s="238">
        <v>8905804</v>
      </c>
      <c r="K373" s="238" t="s">
        <v>3696</v>
      </c>
      <c r="L373" s="238" t="s">
        <v>61</v>
      </c>
      <c r="M373" s="423"/>
      <c r="N373" s="467">
        <v>1E-3</v>
      </c>
      <c r="O373" s="424" t="s">
        <v>67</v>
      </c>
      <c r="P373" s="453"/>
      <c r="Q373" s="453"/>
      <c r="R373" s="453"/>
      <c r="S373" s="423" t="s">
        <v>11091</v>
      </c>
      <c r="T373" s="425"/>
      <c r="U373" s="425"/>
      <c r="V373" s="426"/>
      <c r="W373" s="425"/>
      <c r="X373" s="516"/>
      <c r="Y373" s="516"/>
      <c r="Z373" s="516"/>
      <c r="AA373" s="517"/>
      <c r="AB373" s="517"/>
      <c r="AC373" s="518"/>
      <c r="AD373" s="519"/>
      <c r="AE373" s="520"/>
      <c r="AF373" s="520"/>
      <c r="AG373" s="520"/>
      <c r="AH373" s="520"/>
      <c r="AI373" s="520"/>
      <c r="AJ373" s="520"/>
      <c r="AK373" s="520"/>
      <c r="AL373" s="520"/>
      <c r="AM373" s="520"/>
      <c r="AN373" s="520"/>
      <c r="AO373" s="520"/>
      <c r="AP373" s="520"/>
      <c r="AQ373" s="520"/>
      <c r="AR373" s="520"/>
    </row>
    <row r="374" spans="1:44" ht="25.5" customHeight="1">
      <c r="A374" s="238" t="s">
        <v>11092</v>
      </c>
      <c r="B374" s="238" t="s">
        <v>4921</v>
      </c>
      <c r="C374" s="238" t="s">
        <v>11093</v>
      </c>
      <c r="D374" s="238" t="s">
        <v>11094</v>
      </c>
      <c r="E374" s="418" t="s">
        <v>11095</v>
      </c>
      <c r="F374" s="455">
        <v>45398</v>
      </c>
      <c r="G374" s="238" t="s">
        <v>72</v>
      </c>
      <c r="H374" s="238">
        <v>46</v>
      </c>
      <c r="I374" s="421" t="s">
        <v>7623</v>
      </c>
      <c r="J374" s="238">
        <v>40557163</v>
      </c>
      <c r="K374" s="238" t="s">
        <v>3696</v>
      </c>
      <c r="L374" s="238" t="s">
        <v>61</v>
      </c>
      <c r="M374" s="423"/>
      <c r="N374" s="467">
        <v>1E-3</v>
      </c>
      <c r="O374" s="424" t="s">
        <v>2797</v>
      </c>
      <c r="P374" s="424"/>
      <c r="Q374" s="424"/>
      <c r="R374" s="467" t="s">
        <v>67</v>
      </c>
      <c r="S374" s="423" t="s">
        <v>11096</v>
      </c>
      <c r="T374" s="425"/>
      <c r="U374" s="425"/>
      <c r="V374" s="426"/>
      <c r="W374" s="425"/>
      <c r="X374" s="516"/>
      <c r="Y374" s="516"/>
      <c r="Z374" s="516"/>
      <c r="AA374" s="517"/>
      <c r="AB374" s="517"/>
      <c r="AC374" s="518"/>
      <c r="AD374" s="519"/>
      <c r="AE374" s="520"/>
      <c r="AF374" s="520"/>
      <c r="AG374" s="520"/>
      <c r="AH374" s="520"/>
      <c r="AI374" s="520"/>
      <c r="AJ374" s="520"/>
      <c r="AK374" s="520"/>
      <c r="AL374" s="520"/>
      <c r="AM374" s="520"/>
      <c r="AN374" s="520"/>
      <c r="AO374" s="520"/>
      <c r="AP374" s="520"/>
      <c r="AQ374" s="520"/>
      <c r="AR374" s="520"/>
    </row>
    <row r="375" spans="1:44" ht="25.5" customHeight="1">
      <c r="A375" s="238" t="s">
        <v>6022</v>
      </c>
      <c r="B375" s="238" t="s">
        <v>4921</v>
      </c>
      <c r="C375" s="238" t="s">
        <v>11097</v>
      </c>
      <c r="D375" s="238" t="s">
        <v>11098</v>
      </c>
      <c r="E375" s="418" t="s">
        <v>11099</v>
      </c>
      <c r="F375" s="419">
        <v>45399</v>
      </c>
      <c r="G375" s="238" t="s">
        <v>72</v>
      </c>
      <c r="H375" s="238">
        <v>57</v>
      </c>
      <c r="I375" s="427">
        <v>24467</v>
      </c>
      <c r="J375" s="238">
        <v>9737134</v>
      </c>
      <c r="K375" s="238" t="s">
        <v>3696</v>
      </c>
      <c r="L375" s="238" t="s">
        <v>61</v>
      </c>
      <c r="M375" s="423"/>
      <c r="N375" s="467">
        <v>8.0000000000000002E-3</v>
      </c>
      <c r="O375" s="424" t="s">
        <v>2797</v>
      </c>
      <c r="P375" s="424"/>
      <c r="Q375" s="424"/>
      <c r="R375" s="424"/>
      <c r="S375" s="423"/>
      <c r="T375" s="425"/>
      <c r="U375" s="425"/>
      <c r="V375" s="426"/>
      <c r="W375" s="425"/>
      <c r="X375" s="516"/>
      <c r="Y375" s="516"/>
      <c r="Z375" s="516"/>
      <c r="AA375" s="517"/>
      <c r="AB375" s="517"/>
      <c r="AC375" s="518"/>
      <c r="AD375" s="519"/>
      <c r="AE375" s="520"/>
      <c r="AF375" s="520"/>
      <c r="AG375" s="520"/>
      <c r="AH375" s="520"/>
      <c r="AI375" s="520"/>
      <c r="AJ375" s="520"/>
      <c r="AK375" s="520"/>
      <c r="AL375" s="520"/>
      <c r="AM375" s="520"/>
      <c r="AN375" s="520"/>
      <c r="AO375" s="520"/>
      <c r="AP375" s="520"/>
      <c r="AQ375" s="520"/>
      <c r="AR375" s="520"/>
    </row>
    <row r="376" spans="1:44" ht="25.5" customHeight="1">
      <c r="A376" s="238" t="s">
        <v>143</v>
      </c>
      <c r="B376" s="238" t="s">
        <v>150</v>
      </c>
      <c r="C376" s="238" t="s">
        <v>11100</v>
      </c>
      <c r="D376" s="238" t="s">
        <v>11101</v>
      </c>
      <c r="E376" s="418" t="s">
        <v>11102</v>
      </c>
      <c r="F376" s="419">
        <v>45400</v>
      </c>
      <c r="G376" s="238" t="s">
        <v>57</v>
      </c>
      <c r="H376" s="238">
        <v>52</v>
      </c>
      <c r="I376" s="421" t="s">
        <v>7623</v>
      </c>
      <c r="J376" s="238">
        <v>1329595</v>
      </c>
      <c r="K376" s="238" t="s">
        <v>3696</v>
      </c>
      <c r="L376" s="238" t="s">
        <v>61</v>
      </c>
      <c r="M376" s="423"/>
      <c r="N376" s="467">
        <v>7.0000000000000001E-3</v>
      </c>
      <c r="O376" s="424" t="s">
        <v>67</v>
      </c>
      <c r="P376" s="424"/>
      <c r="Q376" s="424"/>
      <c r="R376" s="424"/>
      <c r="S376" s="423"/>
      <c r="T376" s="425"/>
      <c r="U376" s="425"/>
      <c r="V376" s="426"/>
      <c r="W376" s="425"/>
      <c r="X376" s="516"/>
      <c r="Y376" s="516"/>
      <c r="Z376" s="516"/>
      <c r="AA376" s="517"/>
      <c r="AB376" s="517"/>
      <c r="AC376" s="518"/>
      <c r="AD376" s="519"/>
      <c r="AE376" s="520"/>
      <c r="AF376" s="520"/>
      <c r="AG376" s="520"/>
      <c r="AH376" s="520"/>
      <c r="AI376" s="520"/>
      <c r="AJ376" s="520"/>
      <c r="AK376" s="520"/>
      <c r="AL376" s="520"/>
      <c r="AM376" s="520"/>
      <c r="AN376" s="520"/>
      <c r="AO376" s="520"/>
      <c r="AP376" s="520"/>
      <c r="AQ376" s="520"/>
      <c r="AR376" s="520"/>
    </row>
    <row r="377" spans="1:44" ht="25.5" customHeight="1">
      <c r="A377" s="238" t="s">
        <v>143</v>
      </c>
      <c r="B377" s="238" t="s">
        <v>150</v>
      </c>
      <c r="C377" s="238" t="s">
        <v>11100</v>
      </c>
      <c r="D377" s="238" t="s">
        <v>11103</v>
      </c>
      <c r="E377" s="418" t="s">
        <v>11104</v>
      </c>
      <c r="F377" s="419">
        <v>45400</v>
      </c>
      <c r="G377" s="238" t="s">
        <v>57</v>
      </c>
      <c r="H377" s="238">
        <v>38</v>
      </c>
      <c r="I377" s="421" t="s">
        <v>7623</v>
      </c>
      <c r="J377" s="238">
        <v>42967575</v>
      </c>
      <c r="K377" s="238" t="s">
        <v>3696</v>
      </c>
      <c r="L377" s="238" t="s">
        <v>61</v>
      </c>
      <c r="M377" s="423"/>
      <c r="N377" s="467">
        <v>6.0000000000000001E-3</v>
      </c>
      <c r="O377" s="424" t="s">
        <v>67</v>
      </c>
      <c r="P377" s="424"/>
      <c r="Q377" s="424"/>
      <c r="R377" s="424"/>
      <c r="S377" s="423"/>
      <c r="T377" s="425"/>
      <c r="U377" s="425"/>
      <c r="V377" s="426"/>
      <c r="W377" s="425"/>
      <c r="X377" s="516"/>
      <c r="Y377" s="516"/>
      <c r="Z377" s="516"/>
      <c r="AA377" s="517"/>
      <c r="AB377" s="517"/>
      <c r="AC377" s="518"/>
      <c r="AD377" s="519"/>
      <c r="AE377" s="520"/>
      <c r="AF377" s="520"/>
      <c r="AG377" s="520"/>
      <c r="AH377" s="520"/>
      <c r="AI377" s="520"/>
      <c r="AJ377" s="520"/>
      <c r="AK377" s="520"/>
      <c r="AL377" s="520"/>
      <c r="AM377" s="520"/>
      <c r="AN377" s="520"/>
      <c r="AO377" s="520"/>
      <c r="AP377" s="520"/>
      <c r="AQ377" s="520"/>
      <c r="AR377" s="520"/>
    </row>
    <row r="378" spans="1:44" ht="25.5" customHeight="1">
      <c r="A378" s="387" t="s">
        <v>130</v>
      </c>
      <c r="B378" s="238" t="s">
        <v>4921</v>
      </c>
      <c r="C378" s="387" t="s">
        <v>11105</v>
      </c>
      <c r="D378" s="387" t="s">
        <v>11106</v>
      </c>
      <c r="E378" s="418" t="s">
        <v>11107</v>
      </c>
      <c r="F378" s="419">
        <v>45400</v>
      </c>
      <c r="G378" s="238" t="s">
        <v>57</v>
      </c>
      <c r="H378" s="238"/>
      <c r="I378" s="427">
        <v>18831</v>
      </c>
      <c r="J378" s="387">
        <v>15405110</v>
      </c>
      <c r="K378" s="238" t="s">
        <v>3696</v>
      </c>
      <c r="L378" s="238" t="s">
        <v>61</v>
      </c>
      <c r="M378" s="423"/>
      <c r="N378" s="453">
        <v>0.45300000000000001</v>
      </c>
      <c r="O378" s="428" t="s">
        <v>705</v>
      </c>
      <c r="P378" s="453"/>
      <c r="Q378" s="453"/>
      <c r="R378" s="453"/>
      <c r="S378" s="423"/>
      <c r="T378" s="425"/>
      <c r="U378" s="425"/>
      <c r="V378" s="426"/>
      <c r="W378" s="425"/>
      <c r="X378" s="516"/>
      <c r="Y378" s="516"/>
      <c r="Z378" s="516"/>
      <c r="AA378" s="516"/>
      <c r="AB378" s="516"/>
      <c r="AC378" s="519"/>
      <c r="AD378" s="519"/>
      <c r="AE378" s="520"/>
      <c r="AF378" s="520"/>
      <c r="AG378" s="520"/>
      <c r="AH378" s="520"/>
      <c r="AI378" s="520"/>
      <c r="AJ378" s="520"/>
      <c r="AK378" s="520"/>
      <c r="AL378" s="520"/>
      <c r="AM378" s="520"/>
      <c r="AN378" s="520"/>
      <c r="AO378" s="520"/>
      <c r="AP378" s="520"/>
      <c r="AQ378" s="520"/>
      <c r="AR378" s="520"/>
    </row>
    <row r="379" spans="1:44" ht="25.5" customHeight="1">
      <c r="A379" s="431" t="s">
        <v>130</v>
      </c>
      <c r="B379" s="238" t="s">
        <v>4921</v>
      </c>
      <c r="C379" s="431" t="s">
        <v>11105</v>
      </c>
      <c r="D379" s="431" t="s">
        <v>11108</v>
      </c>
      <c r="E379" s="418" t="s">
        <v>11109</v>
      </c>
      <c r="F379" s="419">
        <v>45400</v>
      </c>
      <c r="G379" s="238" t="s">
        <v>57</v>
      </c>
      <c r="H379" s="238"/>
      <c r="I379" s="427">
        <v>32790</v>
      </c>
      <c r="J379" s="431">
        <v>45951628</v>
      </c>
      <c r="K379" s="238" t="s">
        <v>3696</v>
      </c>
      <c r="L379" s="238" t="s">
        <v>61</v>
      </c>
      <c r="M379" s="423"/>
      <c r="N379" s="467">
        <v>2E-3</v>
      </c>
      <c r="O379" s="424" t="s">
        <v>67</v>
      </c>
      <c r="P379" s="453"/>
      <c r="Q379" s="453"/>
      <c r="R379" s="453"/>
      <c r="S379" s="423"/>
      <c r="T379" s="425"/>
      <c r="U379" s="425"/>
      <c r="V379" s="426"/>
      <c r="W379" s="425"/>
      <c r="X379" s="516"/>
      <c r="Y379" s="516"/>
      <c r="Z379" s="516"/>
      <c r="AA379" s="516"/>
      <c r="AB379" s="516"/>
      <c r="AC379" s="519"/>
      <c r="AD379" s="519"/>
      <c r="AE379" s="520"/>
      <c r="AF379" s="520"/>
      <c r="AG379" s="520"/>
      <c r="AH379" s="520"/>
      <c r="AI379" s="520"/>
      <c r="AJ379" s="520"/>
      <c r="AK379" s="520"/>
      <c r="AL379" s="520"/>
      <c r="AM379" s="520"/>
      <c r="AN379" s="520"/>
      <c r="AO379" s="520"/>
      <c r="AP379" s="520"/>
      <c r="AQ379" s="520"/>
      <c r="AR379" s="520"/>
    </row>
    <row r="380" spans="1:44" ht="25.5" customHeight="1">
      <c r="A380" s="387" t="s">
        <v>130</v>
      </c>
      <c r="B380" s="238" t="s">
        <v>4921</v>
      </c>
      <c r="C380" s="387" t="s">
        <v>11105</v>
      </c>
      <c r="D380" s="387" t="s">
        <v>11110</v>
      </c>
      <c r="E380" s="418" t="s">
        <v>11111</v>
      </c>
      <c r="F380" s="419">
        <v>45400</v>
      </c>
      <c r="G380" s="238" t="s">
        <v>72</v>
      </c>
      <c r="H380" s="238"/>
      <c r="I380" s="427">
        <v>28612</v>
      </c>
      <c r="J380" s="387">
        <v>40054235</v>
      </c>
      <c r="K380" s="238" t="s">
        <v>3696</v>
      </c>
      <c r="L380" s="238" t="s">
        <v>61</v>
      </c>
      <c r="M380" s="423"/>
      <c r="N380" s="453">
        <v>0.69399999999999995</v>
      </c>
      <c r="O380" s="428" t="s">
        <v>705</v>
      </c>
      <c r="P380" s="424"/>
      <c r="Q380" s="424"/>
      <c r="R380" s="424"/>
      <c r="S380" s="423"/>
      <c r="T380" s="425"/>
      <c r="U380" s="425"/>
      <c r="V380" s="426"/>
      <c r="W380" s="425"/>
      <c r="X380" s="516"/>
      <c r="Y380" s="516"/>
      <c r="Z380" s="516"/>
      <c r="AA380" s="516"/>
      <c r="AB380" s="516"/>
      <c r="AC380" s="519"/>
      <c r="AD380" s="519"/>
      <c r="AE380" s="520"/>
      <c r="AF380" s="520"/>
      <c r="AG380" s="520"/>
      <c r="AH380" s="520"/>
      <c r="AI380" s="520"/>
      <c r="AJ380" s="520"/>
      <c r="AK380" s="520"/>
      <c r="AL380" s="520"/>
      <c r="AM380" s="520"/>
      <c r="AN380" s="520"/>
      <c r="AO380" s="520"/>
      <c r="AP380" s="520"/>
      <c r="AQ380" s="520"/>
      <c r="AR380" s="520"/>
    </row>
    <row r="381" spans="1:44" ht="25.5" customHeight="1">
      <c r="A381" s="238" t="s">
        <v>3974</v>
      </c>
      <c r="B381" s="238" t="s">
        <v>8840</v>
      </c>
      <c r="C381" s="238" t="s">
        <v>11112</v>
      </c>
      <c r="D381" s="238" t="s">
        <v>11113</v>
      </c>
      <c r="E381" s="418" t="s">
        <v>11114</v>
      </c>
      <c r="F381" s="419">
        <v>45400</v>
      </c>
      <c r="G381" s="238" t="s">
        <v>72</v>
      </c>
      <c r="H381" s="238">
        <v>36</v>
      </c>
      <c r="I381" s="421" t="s">
        <v>7623</v>
      </c>
      <c r="J381" s="238">
        <v>46214313</v>
      </c>
      <c r="K381" s="238" t="s">
        <v>3696</v>
      </c>
      <c r="L381" s="238" t="s">
        <v>61</v>
      </c>
      <c r="M381" s="423"/>
      <c r="N381" s="467">
        <v>1E-3</v>
      </c>
      <c r="O381" s="424" t="s">
        <v>67</v>
      </c>
      <c r="P381" s="423"/>
      <c r="Q381" s="423"/>
      <c r="R381" s="423"/>
      <c r="S381" s="423"/>
      <c r="T381" s="425"/>
      <c r="U381" s="425"/>
      <c r="V381" s="426"/>
      <c r="W381" s="425"/>
      <c r="X381" s="516"/>
      <c r="Y381" s="516"/>
      <c r="Z381" s="516"/>
      <c r="AA381" s="516"/>
      <c r="AB381" s="516"/>
      <c r="AC381" s="519"/>
      <c r="AD381" s="519"/>
      <c r="AE381" s="520"/>
      <c r="AF381" s="520"/>
      <c r="AG381" s="520"/>
      <c r="AH381" s="520"/>
      <c r="AI381" s="520"/>
      <c r="AJ381" s="520"/>
      <c r="AK381" s="520"/>
      <c r="AL381" s="520"/>
      <c r="AM381" s="520"/>
      <c r="AN381" s="520"/>
      <c r="AO381" s="520"/>
      <c r="AP381" s="520"/>
      <c r="AQ381" s="520"/>
      <c r="AR381" s="520"/>
    </row>
    <row r="382" spans="1:44" ht="25.5" customHeight="1">
      <c r="A382" s="387" t="s">
        <v>492</v>
      </c>
      <c r="B382" s="238" t="s">
        <v>495</v>
      </c>
      <c r="C382" s="387" t="s">
        <v>11115</v>
      </c>
      <c r="D382" s="387" t="s">
        <v>11116</v>
      </c>
      <c r="E382" s="418" t="s">
        <v>11117</v>
      </c>
      <c r="F382" s="419">
        <v>45400</v>
      </c>
      <c r="G382" s="238" t="s">
        <v>72</v>
      </c>
      <c r="H382" s="238">
        <v>41</v>
      </c>
      <c r="I382" s="468">
        <v>30581</v>
      </c>
      <c r="J382" s="387">
        <v>47962261</v>
      </c>
      <c r="K382" s="238" t="s">
        <v>3696</v>
      </c>
      <c r="L382" s="238" t="s">
        <v>61</v>
      </c>
      <c r="M382" s="423"/>
      <c r="N382" s="453">
        <v>0.75</v>
      </c>
      <c r="O382" s="428" t="s">
        <v>705</v>
      </c>
      <c r="P382" s="424"/>
      <c r="Q382" s="424"/>
      <c r="R382" s="424"/>
      <c r="S382" s="423"/>
      <c r="T382" s="425"/>
      <c r="U382" s="425" t="s">
        <v>11118</v>
      </c>
      <c r="V382" s="426">
        <v>164.88</v>
      </c>
      <c r="W382" s="425"/>
      <c r="X382" s="516"/>
      <c r="Y382" s="516"/>
      <c r="Z382" s="516"/>
      <c r="AA382" s="516"/>
      <c r="AB382" s="516"/>
      <c r="AC382" s="519"/>
      <c r="AD382" s="519"/>
      <c r="AE382" s="520"/>
      <c r="AF382" s="520"/>
      <c r="AG382" s="520"/>
      <c r="AH382" s="520"/>
      <c r="AI382" s="520"/>
      <c r="AJ382" s="520"/>
      <c r="AK382" s="520"/>
      <c r="AL382" s="520"/>
      <c r="AM382" s="520"/>
      <c r="AN382" s="520"/>
      <c r="AO382" s="520"/>
      <c r="AP382" s="520"/>
      <c r="AQ382" s="520"/>
      <c r="AR382" s="520"/>
    </row>
    <row r="383" spans="1:44" ht="25.5" customHeight="1">
      <c r="A383" s="389" t="s">
        <v>492</v>
      </c>
      <c r="B383" s="238" t="s">
        <v>495</v>
      </c>
      <c r="C383" s="389" t="s">
        <v>11115</v>
      </c>
      <c r="D383" s="389" t="s">
        <v>11119</v>
      </c>
      <c r="E383" s="418" t="s">
        <v>11120</v>
      </c>
      <c r="F383" s="419">
        <v>45400</v>
      </c>
      <c r="G383" s="238"/>
      <c r="H383" s="238">
        <v>44</v>
      </c>
      <c r="I383" s="427">
        <v>29086</v>
      </c>
      <c r="J383" s="389">
        <v>42591064</v>
      </c>
      <c r="K383" s="421" t="s">
        <v>3696</v>
      </c>
      <c r="L383" s="238" t="s">
        <v>61</v>
      </c>
      <c r="M383" s="533"/>
      <c r="N383" s="474">
        <v>6.0000000000000001E-3</v>
      </c>
      <c r="O383" s="424" t="s">
        <v>67</v>
      </c>
      <c r="P383" s="424"/>
      <c r="Q383" s="424"/>
      <c r="R383" s="424"/>
      <c r="S383" s="533"/>
      <c r="T383" s="534"/>
      <c r="U383" s="425" t="s">
        <v>11118</v>
      </c>
      <c r="V383" s="475">
        <v>0.81399999999999995</v>
      </c>
      <c r="W383" s="534"/>
      <c r="X383" s="535"/>
      <c r="Y383" s="535"/>
      <c r="Z383" s="535"/>
      <c r="AA383" s="535"/>
      <c r="AB383" s="535"/>
      <c r="AC383" s="535"/>
      <c r="AD383" s="535"/>
      <c r="AE383" s="536"/>
      <c r="AF383" s="536"/>
      <c r="AG383" s="536"/>
      <c r="AH383" s="536"/>
      <c r="AI383" s="536"/>
      <c r="AJ383" s="536"/>
      <c r="AK383" s="536"/>
      <c r="AL383" s="536"/>
      <c r="AM383" s="536"/>
      <c r="AN383" s="536"/>
      <c r="AO383" s="536"/>
      <c r="AP383" s="536"/>
      <c r="AQ383" s="536"/>
      <c r="AR383" s="536"/>
    </row>
    <row r="384" spans="1:44" ht="25.5" customHeight="1">
      <c r="A384" s="431" t="s">
        <v>492</v>
      </c>
      <c r="B384" s="238" t="s">
        <v>495</v>
      </c>
      <c r="C384" s="431" t="s">
        <v>11115</v>
      </c>
      <c r="D384" s="431" t="s">
        <v>11121</v>
      </c>
      <c r="E384" s="418" t="s">
        <v>11122</v>
      </c>
      <c r="F384" s="419">
        <v>45400</v>
      </c>
      <c r="G384" s="238" t="s">
        <v>57</v>
      </c>
      <c r="H384" s="238">
        <v>30</v>
      </c>
      <c r="I384" s="427">
        <v>34357</v>
      </c>
      <c r="J384" s="431">
        <v>48099009</v>
      </c>
      <c r="K384" s="238" t="s">
        <v>3696</v>
      </c>
      <c r="L384" s="238" t="s">
        <v>61</v>
      </c>
      <c r="M384" s="423"/>
      <c r="N384" s="453">
        <v>1.095</v>
      </c>
      <c r="O384" s="428" t="s">
        <v>705</v>
      </c>
      <c r="P384" s="424"/>
      <c r="Q384" s="424"/>
      <c r="R384" s="424"/>
      <c r="S384" s="423"/>
      <c r="T384" s="425"/>
      <c r="U384" s="425" t="s">
        <v>11118</v>
      </c>
      <c r="V384" s="426">
        <v>151.21600000000001</v>
      </c>
      <c r="W384" s="425"/>
      <c r="X384" s="516"/>
      <c r="Y384" s="516"/>
      <c r="Z384" s="516"/>
      <c r="AA384" s="516"/>
      <c r="AB384" s="516"/>
      <c r="AC384" s="519"/>
      <c r="AD384" s="519"/>
      <c r="AE384" s="520"/>
      <c r="AF384" s="520"/>
      <c r="AG384" s="520"/>
      <c r="AH384" s="520"/>
      <c r="AI384" s="520"/>
      <c r="AJ384" s="520"/>
      <c r="AK384" s="520"/>
      <c r="AL384" s="520"/>
      <c r="AM384" s="520"/>
      <c r="AN384" s="520"/>
      <c r="AO384" s="520"/>
      <c r="AP384" s="520"/>
      <c r="AQ384" s="520"/>
      <c r="AR384" s="520"/>
    </row>
    <row r="385" spans="1:44" ht="25.5" customHeight="1">
      <c r="A385" s="238" t="s">
        <v>8303</v>
      </c>
      <c r="B385" s="238" t="s">
        <v>4921</v>
      </c>
      <c r="C385" s="238" t="s">
        <v>11123</v>
      </c>
      <c r="D385" s="238" t="s">
        <v>11124</v>
      </c>
      <c r="E385" s="418" t="s">
        <v>11125</v>
      </c>
      <c r="F385" s="419">
        <v>45401</v>
      </c>
      <c r="G385" s="238" t="s">
        <v>57</v>
      </c>
      <c r="H385" s="238">
        <v>46</v>
      </c>
      <c r="I385" s="421" t="s">
        <v>7623</v>
      </c>
      <c r="J385" s="238">
        <v>21571000</v>
      </c>
      <c r="K385" s="238" t="s">
        <v>3696</v>
      </c>
      <c r="L385" s="238" t="s">
        <v>61</v>
      </c>
      <c r="M385" s="423"/>
      <c r="N385" s="467">
        <v>4.0000000000000001E-3</v>
      </c>
      <c r="O385" s="423" t="s">
        <v>525</v>
      </c>
      <c r="P385" s="424"/>
      <c r="Q385" s="424"/>
      <c r="R385" s="424" t="s">
        <v>67</v>
      </c>
      <c r="S385" s="423"/>
      <c r="T385" s="425"/>
      <c r="U385" s="425"/>
      <c r="V385" s="426"/>
      <c r="W385" s="425"/>
      <c r="X385" s="516"/>
      <c r="Y385" s="516"/>
      <c r="Z385" s="516"/>
      <c r="AA385" s="516"/>
      <c r="AB385" s="516"/>
      <c r="AC385" s="519"/>
      <c r="AD385" s="519"/>
      <c r="AE385" s="520"/>
      <c r="AF385" s="520"/>
      <c r="AG385" s="520"/>
      <c r="AH385" s="520"/>
      <c r="AI385" s="520"/>
      <c r="AJ385" s="520"/>
      <c r="AK385" s="520"/>
      <c r="AL385" s="520"/>
      <c r="AM385" s="520"/>
      <c r="AN385" s="520"/>
      <c r="AO385" s="520"/>
      <c r="AP385" s="520"/>
      <c r="AQ385" s="520"/>
      <c r="AR385" s="520"/>
    </row>
    <row r="386" spans="1:44" ht="25.5" customHeight="1">
      <c r="A386" s="238" t="s">
        <v>595</v>
      </c>
      <c r="B386" s="238" t="s">
        <v>8774</v>
      </c>
      <c r="C386" s="238" t="s">
        <v>11126</v>
      </c>
      <c r="D386" s="238" t="s">
        <v>11127</v>
      </c>
      <c r="E386" s="418" t="s">
        <v>11128</v>
      </c>
      <c r="F386" s="419">
        <v>45401</v>
      </c>
      <c r="G386" s="238" t="s">
        <v>57</v>
      </c>
      <c r="H386" s="238">
        <v>60</v>
      </c>
      <c r="I386" s="427">
        <v>23184</v>
      </c>
      <c r="J386" s="238">
        <v>16300854</v>
      </c>
      <c r="K386" s="238" t="s">
        <v>3696</v>
      </c>
      <c r="L386" s="238" t="s">
        <v>61</v>
      </c>
      <c r="M386" s="423"/>
      <c r="N386" s="453">
        <v>0.64700000000000002</v>
      </c>
      <c r="O386" s="428" t="s">
        <v>705</v>
      </c>
      <c r="P386" s="453"/>
      <c r="Q386" s="453"/>
      <c r="R386" s="453"/>
      <c r="S386" s="423"/>
      <c r="T386" s="425"/>
      <c r="U386" s="425"/>
      <c r="V386" s="426"/>
      <c r="W386" s="425"/>
      <c r="X386" s="516"/>
      <c r="Y386" s="516"/>
      <c r="Z386" s="516"/>
      <c r="AA386" s="517"/>
      <c r="AB386" s="517"/>
      <c r="AC386" s="518"/>
      <c r="AD386" s="519"/>
      <c r="AE386" s="520"/>
      <c r="AF386" s="520"/>
      <c r="AG386" s="520"/>
      <c r="AH386" s="520"/>
      <c r="AI386" s="520"/>
      <c r="AJ386" s="520"/>
      <c r="AK386" s="520"/>
      <c r="AL386" s="520"/>
      <c r="AM386" s="520"/>
      <c r="AN386" s="520"/>
      <c r="AO386" s="520"/>
      <c r="AP386" s="520"/>
      <c r="AQ386" s="520"/>
      <c r="AR386" s="520"/>
    </row>
    <row r="387" spans="1:44" ht="25.5" customHeight="1">
      <c r="A387" s="238" t="s">
        <v>595</v>
      </c>
      <c r="B387" s="238" t="s">
        <v>8774</v>
      </c>
      <c r="C387" s="238" t="s">
        <v>11126</v>
      </c>
      <c r="D387" s="238" t="s">
        <v>11129</v>
      </c>
      <c r="E387" s="418" t="s">
        <v>11130</v>
      </c>
      <c r="F387" s="419">
        <v>45401</v>
      </c>
      <c r="G387" s="238" t="s">
        <v>72</v>
      </c>
      <c r="H387" s="238">
        <v>49</v>
      </c>
      <c r="I387" s="427">
        <v>27142</v>
      </c>
      <c r="J387" s="238">
        <v>6670799</v>
      </c>
      <c r="K387" s="238" t="s">
        <v>3696</v>
      </c>
      <c r="L387" s="238" t="s">
        <v>61</v>
      </c>
      <c r="M387" s="423"/>
      <c r="N387" s="453">
        <v>0.442</v>
      </c>
      <c r="O387" s="428" t="s">
        <v>705</v>
      </c>
      <c r="P387" s="453"/>
      <c r="Q387" s="453"/>
      <c r="R387" s="453"/>
      <c r="S387" s="423"/>
      <c r="T387" s="425"/>
      <c r="U387" s="425"/>
      <c r="V387" s="426"/>
      <c r="W387" s="425"/>
      <c r="X387" s="516"/>
      <c r="Y387" s="516"/>
      <c r="Z387" s="516"/>
      <c r="AA387" s="517"/>
      <c r="AB387" s="517"/>
      <c r="AC387" s="518"/>
      <c r="AD387" s="519"/>
      <c r="AE387" s="520"/>
      <c r="AF387" s="520"/>
      <c r="AG387" s="520"/>
      <c r="AH387" s="520"/>
      <c r="AI387" s="520"/>
      <c r="AJ387" s="520"/>
      <c r="AK387" s="520"/>
      <c r="AL387" s="520"/>
      <c r="AM387" s="520"/>
      <c r="AN387" s="520"/>
      <c r="AO387" s="520"/>
      <c r="AP387" s="520"/>
      <c r="AQ387" s="520"/>
      <c r="AR387" s="520"/>
    </row>
    <row r="388" spans="1:44" ht="25.5" customHeight="1">
      <c r="A388" s="238" t="s">
        <v>410</v>
      </c>
      <c r="B388" s="238" t="s">
        <v>9301</v>
      </c>
      <c r="C388" s="238" t="s">
        <v>11131</v>
      </c>
      <c r="D388" s="238" t="s">
        <v>11132</v>
      </c>
      <c r="E388" s="418" t="s">
        <v>11133</v>
      </c>
      <c r="F388" s="419">
        <v>45401</v>
      </c>
      <c r="G388" s="238" t="s">
        <v>57</v>
      </c>
      <c r="H388" s="238">
        <v>39</v>
      </c>
      <c r="I388" s="427">
        <v>31135</v>
      </c>
      <c r="J388" s="238">
        <v>43002476</v>
      </c>
      <c r="K388" s="238" t="s">
        <v>3696</v>
      </c>
      <c r="L388" s="238" t="s">
        <v>61</v>
      </c>
      <c r="M388" s="423"/>
      <c r="N388" s="453">
        <v>0.60399999999999998</v>
      </c>
      <c r="O388" s="428" t="s">
        <v>705</v>
      </c>
      <c r="P388" s="424"/>
      <c r="Q388" s="424"/>
      <c r="R388" s="424"/>
      <c r="S388" s="423"/>
      <c r="T388" s="425"/>
      <c r="U388" s="425"/>
      <c r="V388" s="426"/>
      <c r="W388" s="425"/>
      <c r="X388" s="516"/>
      <c r="Y388" s="516"/>
      <c r="Z388" s="516"/>
      <c r="AA388" s="516"/>
      <c r="AB388" s="516"/>
      <c r="AC388" s="519"/>
      <c r="AD388" s="519"/>
      <c r="AE388" s="520"/>
      <c r="AF388" s="520"/>
      <c r="AG388" s="520"/>
      <c r="AH388" s="520"/>
      <c r="AI388" s="520"/>
      <c r="AJ388" s="520"/>
      <c r="AK388" s="520"/>
      <c r="AL388" s="520"/>
      <c r="AM388" s="520"/>
      <c r="AN388" s="520"/>
      <c r="AO388" s="520"/>
      <c r="AP388" s="520"/>
      <c r="AQ388" s="520"/>
      <c r="AR388" s="520"/>
    </row>
    <row r="389" spans="1:44" ht="25.5" customHeight="1">
      <c r="A389" s="238" t="s">
        <v>8733</v>
      </c>
      <c r="B389" s="238" t="s">
        <v>675</v>
      </c>
      <c r="C389" s="238" t="s">
        <v>11134</v>
      </c>
      <c r="D389" s="238" t="s">
        <v>11135</v>
      </c>
      <c r="E389" s="418" t="s">
        <v>11136</v>
      </c>
      <c r="F389" s="419">
        <v>45401</v>
      </c>
      <c r="G389" s="238" t="s">
        <v>57</v>
      </c>
      <c r="H389" s="238">
        <v>68</v>
      </c>
      <c r="I389" s="427">
        <v>20383</v>
      </c>
      <c r="J389" s="238">
        <v>31039220</v>
      </c>
      <c r="K389" s="238" t="s">
        <v>3696</v>
      </c>
      <c r="L389" s="238" t="s">
        <v>61</v>
      </c>
      <c r="M389" s="423"/>
      <c r="N389" s="467">
        <v>1E-3</v>
      </c>
      <c r="O389" s="424" t="s">
        <v>67</v>
      </c>
      <c r="P389" s="453"/>
      <c r="Q389" s="453"/>
      <c r="R389" s="453"/>
      <c r="S389" s="423"/>
      <c r="T389" s="425"/>
      <c r="U389" s="425"/>
      <c r="V389" s="426"/>
      <c r="W389" s="425"/>
      <c r="X389" s="516"/>
      <c r="Y389" s="516"/>
      <c r="Z389" s="516"/>
      <c r="AA389" s="516"/>
      <c r="AB389" s="516"/>
      <c r="AC389" s="519"/>
      <c r="AD389" s="519"/>
      <c r="AE389" s="520"/>
      <c r="AF389" s="520"/>
      <c r="AG389" s="520"/>
      <c r="AH389" s="520"/>
      <c r="AI389" s="520"/>
      <c r="AJ389" s="520"/>
      <c r="AK389" s="520"/>
      <c r="AL389" s="520"/>
      <c r="AM389" s="520"/>
      <c r="AN389" s="520"/>
      <c r="AO389" s="520"/>
      <c r="AP389" s="520"/>
      <c r="AQ389" s="520"/>
      <c r="AR389" s="520"/>
    </row>
    <row r="390" spans="1:44" ht="25.5" customHeight="1">
      <c r="A390" s="238" t="s">
        <v>156</v>
      </c>
      <c r="B390" s="238" t="s">
        <v>4921</v>
      </c>
      <c r="C390" s="238" t="s">
        <v>11137</v>
      </c>
      <c r="D390" s="238" t="s">
        <v>11138</v>
      </c>
      <c r="E390" s="418" t="s">
        <v>11139</v>
      </c>
      <c r="F390" s="419">
        <v>45404</v>
      </c>
      <c r="G390" s="238" t="s">
        <v>57</v>
      </c>
      <c r="H390" s="238">
        <v>24</v>
      </c>
      <c r="I390" s="421" t="s">
        <v>7623</v>
      </c>
      <c r="J390" s="238">
        <v>74660202</v>
      </c>
      <c r="K390" s="450" t="s">
        <v>11140</v>
      </c>
      <c r="L390" s="238" t="s">
        <v>61</v>
      </c>
      <c r="M390" s="423"/>
      <c r="N390" s="467">
        <v>2E-3</v>
      </c>
      <c r="O390" s="424" t="s">
        <v>67</v>
      </c>
      <c r="P390" s="453"/>
      <c r="Q390" s="453"/>
      <c r="R390" s="467" t="s">
        <v>67</v>
      </c>
      <c r="S390" s="423"/>
      <c r="T390" s="425"/>
      <c r="U390" s="425"/>
      <c r="V390" s="426"/>
      <c r="W390" s="425"/>
      <c r="X390" s="516"/>
      <c r="Y390" s="516"/>
      <c r="Z390" s="516"/>
      <c r="AA390" s="516"/>
      <c r="AB390" s="516"/>
      <c r="AC390" s="519"/>
      <c r="AD390" s="519"/>
      <c r="AE390" s="520"/>
      <c r="AF390" s="520"/>
      <c r="AG390" s="520"/>
      <c r="AH390" s="520"/>
      <c r="AI390" s="520"/>
      <c r="AJ390" s="520"/>
      <c r="AK390" s="520"/>
      <c r="AL390" s="520"/>
      <c r="AM390" s="520"/>
      <c r="AN390" s="520"/>
      <c r="AO390" s="520"/>
      <c r="AP390" s="520"/>
      <c r="AQ390" s="520"/>
      <c r="AR390" s="520"/>
    </row>
    <row r="391" spans="1:44" ht="25.5" customHeight="1">
      <c r="A391" s="387" t="s">
        <v>1235</v>
      </c>
      <c r="B391" s="238" t="s">
        <v>375</v>
      </c>
      <c r="C391" s="387" t="s">
        <v>11141</v>
      </c>
      <c r="D391" s="387" t="s">
        <v>11142</v>
      </c>
      <c r="E391" s="418" t="s">
        <v>11143</v>
      </c>
      <c r="F391" s="419">
        <v>45404</v>
      </c>
      <c r="G391" s="238" t="s">
        <v>72</v>
      </c>
      <c r="H391" s="238">
        <v>28</v>
      </c>
      <c r="I391" s="427">
        <v>34891</v>
      </c>
      <c r="J391" s="387">
        <v>70036585</v>
      </c>
      <c r="K391" s="238" t="s">
        <v>3696</v>
      </c>
      <c r="L391" s="238" t="s">
        <v>61</v>
      </c>
      <c r="M391" s="423"/>
      <c r="N391" s="467">
        <v>1E-3</v>
      </c>
      <c r="O391" s="424" t="s">
        <v>67</v>
      </c>
      <c r="P391" s="424"/>
      <c r="Q391" s="424"/>
      <c r="R391" s="424"/>
      <c r="S391" s="423"/>
      <c r="T391" s="425" t="s">
        <v>68</v>
      </c>
      <c r="U391" s="425" t="s">
        <v>10236</v>
      </c>
      <c r="V391" s="426">
        <v>0.87</v>
      </c>
      <c r="W391" s="425" t="s">
        <v>389</v>
      </c>
      <c r="X391" s="516"/>
      <c r="Y391" s="516"/>
      <c r="Z391" s="516"/>
      <c r="AA391" s="516"/>
      <c r="AB391" s="516"/>
      <c r="AC391" s="519"/>
      <c r="AD391" s="519"/>
      <c r="AE391" s="520"/>
      <c r="AF391" s="520"/>
      <c r="AG391" s="520"/>
      <c r="AH391" s="520"/>
      <c r="AI391" s="520"/>
      <c r="AJ391" s="520"/>
      <c r="AK391" s="520"/>
      <c r="AL391" s="520"/>
      <c r="AM391" s="520"/>
      <c r="AN391" s="520"/>
      <c r="AO391" s="520"/>
      <c r="AP391" s="520"/>
      <c r="AQ391" s="520"/>
      <c r="AR391" s="520"/>
    </row>
    <row r="392" spans="1:44" ht="25.5" customHeight="1">
      <c r="A392" s="389" t="s">
        <v>1235</v>
      </c>
      <c r="B392" s="238"/>
      <c r="C392" s="389" t="s">
        <v>11141</v>
      </c>
      <c r="D392" s="389" t="s">
        <v>11144</v>
      </c>
      <c r="E392" s="418" t="s">
        <v>11145</v>
      </c>
      <c r="F392" s="419">
        <v>45404</v>
      </c>
      <c r="G392" s="238" t="s">
        <v>72</v>
      </c>
      <c r="H392" s="238">
        <v>33</v>
      </c>
      <c r="I392" s="427">
        <v>33060</v>
      </c>
      <c r="J392" s="389">
        <v>46555053</v>
      </c>
      <c r="K392" s="238" t="s">
        <v>3696</v>
      </c>
      <c r="L392" s="238" t="s">
        <v>61</v>
      </c>
      <c r="M392" s="423"/>
      <c r="N392" s="467">
        <v>1E-3</v>
      </c>
      <c r="O392" s="424" t="s">
        <v>67</v>
      </c>
      <c r="P392" s="424"/>
      <c r="Q392" s="424"/>
      <c r="R392" s="424"/>
      <c r="S392" s="423"/>
      <c r="T392" s="425" t="s">
        <v>68</v>
      </c>
      <c r="U392" s="425" t="s">
        <v>10236</v>
      </c>
      <c r="V392" s="426">
        <v>1.1000000000000001</v>
      </c>
      <c r="W392" s="425" t="s">
        <v>389</v>
      </c>
      <c r="X392" s="516"/>
      <c r="Y392" s="516"/>
      <c r="Z392" s="516"/>
      <c r="AA392" s="516"/>
      <c r="AB392" s="516"/>
      <c r="AC392" s="519"/>
      <c r="AD392" s="519"/>
      <c r="AE392" s="520"/>
      <c r="AF392" s="520"/>
      <c r="AG392" s="520"/>
      <c r="AH392" s="520"/>
      <c r="AI392" s="520"/>
      <c r="AJ392" s="520"/>
      <c r="AK392" s="520"/>
      <c r="AL392" s="520"/>
      <c r="AM392" s="520"/>
      <c r="AN392" s="520"/>
      <c r="AO392" s="520"/>
      <c r="AP392" s="520"/>
      <c r="AQ392" s="520"/>
      <c r="AR392" s="520"/>
    </row>
    <row r="393" spans="1:44" ht="25.5" customHeight="1">
      <c r="A393" s="387" t="s">
        <v>1235</v>
      </c>
      <c r="B393" s="238"/>
      <c r="C393" s="431" t="s">
        <v>11141</v>
      </c>
      <c r="D393" s="431" t="s">
        <v>11146</v>
      </c>
      <c r="E393" s="418" t="s">
        <v>11147</v>
      </c>
      <c r="F393" s="419">
        <v>45404</v>
      </c>
      <c r="G393" s="238" t="s">
        <v>57</v>
      </c>
      <c r="H393" s="238">
        <v>36</v>
      </c>
      <c r="I393" s="427">
        <v>32231</v>
      </c>
      <c r="J393" s="431">
        <v>48705195</v>
      </c>
      <c r="K393" s="238" t="s">
        <v>3696</v>
      </c>
      <c r="L393" s="238" t="s">
        <v>61</v>
      </c>
      <c r="M393" s="423"/>
      <c r="N393" s="467">
        <v>1E-3</v>
      </c>
      <c r="O393" s="424" t="s">
        <v>67</v>
      </c>
      <c r="P393" s="424"/>
      <c r="Q393" s="424"/>
      <c r="R393" s="424"/>
      <c r="S393" s="423"/>
      <c r="T393" s="425" t="s">
        <v>68</v>
      </c>
      <c r="U393" s="425" t="s">
        <v>10236</v>
      </c>
      <c r="V393" s="426">
        <v>0.8</v>
      </c>
      <c r="W393" s="425" t="s">
        <v>389</v>
      </c>
      <c r="X393" s="516"/>
      <c r="Y393" s="516"/>
      <c r="Z393" s="516"/>
      <c r="AA393" s="516"/>
      <c r="AB393" s="516"/>
      <c r="AC393" s="519"/>
      <c r="AD393" s="519"/>
      <c r="AE393" s="520"/>
      <c r="AF393" s="520"/>
      <c r="AG393" s="520"/>
      <c r="AH393" s="520"/>
      <c r="AI393" s="520"/>
      <c r="AJ393" s="520"/>
      <c r="AK393" s="520"/>
      <c r="AL393" s="520"/>
      <c r="AM393" s="520"/>
      <c r="AN393" s="520"/>
      <c r="AO393" s="520"/>
      <c r="AP393" s="520"/>
      <c r="AQ393" s="520"/>
      <c r="AR393" s="520"/>
    </row>
    <row r="394" spans="1:44" ht="25.5" customHeight="1">
      <c r="A394" s="297" t="s">
        <v>143</v>
      </c>
      <c r="B394" s="238" t="s">
        <v>150</v>
      </c>
      <c r="C394" s="510" t="s">
        <v>11148</v>
      </c>
      <c r="D394" s="510" t="s">
        <v>11149</v>
      </c>
      <c r="E394" s="418" t="s">
        <v>11150</v>
      </c>
      <c r="F394" s="419">
        <v>45404</v>
      </c>
      <c r="G394" s="238" t="s">
        <v>72</v>
      </c>
      <c r="H394" s="238">
        <v>30</v>
      </c>
      <c r="I394" s="421" t="s">
        <v>7623</v>
      </c>
      <c r="J394" s="238">
        <v>71657890</v>
      </c>
      <c r="K394" s="238" t="s">
        <v>3696</v>
      </c>
      <c r="L394" s="238" t="s">
        <v>61</v>
      </c>
      <c r="M394" s="423"/>
      <c r="N394" s="467">
        <v>1E-3</v>
      </c>
      <c r="O394" s="424" t="s">
        <v>67</v>
      </c>
      <c r="P394" s="453"/>
      <c r="Q394" s="453"/>
      <c r="R394" s="453"/>
      <c r="S394" s="423"/>
      <c r="T394" s="425"/>
      <c r="U394" s="425"/>
      <c r="V394" s="426"/>
      <c r="W394" s="425"/>
      <c r="X394" s="516"/>
      <c r="Y394" s="516"/>
      <c r="Z394" s="516"/>
      <c r="AA394" s="516"/>
      <c r="AB394" s="516"/>
      <c r="AC394" s="519"/>
      <c r="AD394" s="519"/>
      <c r="AE394" s="520"/>
      <c r="AF394" s="520"/>
      <c r="AG394" s="520"/>
      <c r="AH394" s="520"/>
      <c r="AI394" s="520"/>
      <c r="AJ394" s="520"/>
      <c r="AK394" s="520"/>
      <c r="AL394" s="520"/>
      <c r="AM394" s="520"/>
      <c r="AN394" s="520"/>
      <c r="AO394" s="520"/>
      <c r="AP394" s="520"/>
      <c r="AQ394" s="520"/>
      <c r="AR394" s="520"/>
    </row>
    <row r="395" spans="1:44" ht="25.5" customHeight="1">
      <c r="A395" s="297" t="s">
        <v>143</v>
      </c>
      <c r="B395" s="238" t="s">
        <v>150</v>
      </c>
      <c r="C395" s="510" t="s">
        <v>11151</v>
      </c>
      <c r="D395" s="510" t="s">
        <v>11152</v>
      </c>
      <c r="E395" s="418" t="s">
        <v>11153</v>
      </c>
      <c r="F395" s="419">
        <v>45404</v>
      </c>
      <c r="G395" s="238" t="s">
        <v>57</v>
      </c>
      <c r="H395" s="238">
        <v>31</v>
      </c>
      <c r="I395" s="421" t="s">
        <v>7623</v>
      </c>
      <c r="J395" s="421">
        <v>48172939</v>
      </c>
      <c r="K395" s="238" t="s">
        <v>3696</v>
      </c>
      <c r="L395" s="238" t="s">
        <v>61</v>
      </c>
      <c r="M395" s="423"/>
      <c r="N395" s="467">
        <v>1E-3</v>
      </c>
      <c r="O395" s="424" t="s">
        <v>67</v>
      </c>
      <c r="P395" s="453"/>
      <c r="Q395" s="453"/>
      <c r="R395" s="453"/>
      <c r="S395" s="423"/>
      <c r="T395" s="425"/>
      <c r="U395" s="425"/>
      <c r="V395" s="426"/>
      <c r="W395" s="425"/>
      <c r="X395" s="516"/>
      <c r="Y395" s="516"/>
      <c r="Z395" s="516"/>
      <c r="AA395" s="516"/>
      <c r="AB395" s="516"/>
      <c r="AC395" s="519"/>
      <c r="AD395" s="519"/>
      <c r="AE395" s="520"/>
      <c r="AF395" s="520"/>
      <c r="AG395" s="520"/>
      <c r="AH395" s="520"/>
      <c r="AI395" s="520"/>
      <c r="AJ395" s="520"/>
      <c r="AK395" s="520"/>
      <c r="AL395" s="520"/>
      <c r="AM395" s="520"/>
      <c r="AN395" s="520"/>
      <c r="AO395" s="520"/>
      <c r="AP395" s="520"/>
      <c r="AQ395" s="520"/>
      <c r="AR395" s="520"/>
    </row>
    <row r="396" spans="1:44" ht="25.5" customHeight="1">
      <c r="A396" s="510" t="s">
        <v>429</v>
      </c>
      <c r="B396" s="238" t="s">
        <v>675</v>
      </c>
      <c r="C396" s="510" t="s">
        <v>11154</v>
      </c>
      <c r="D396" s="510" t="s">
        <v>11155</v>
      </c>
      <c r="E396" s="418" t="s">
        <v>11156</v>
      </c>
      <c r="F396" s="419">
        <v>45404</v>
      </c>
      <c r="G396" s="238" t="s">
        <v>72</v>
      </c>
      <c r="H396" s="238">
        <v>54</v>
      </c>
      <c r="I396" s="421" t="s">
        <v>7623</v>
      </c>
      <c r="J396" s="238">
        <v>31169573</v>
      </c>
      <c r="K396" s="238" t="s">
        <v>3696</v>
      </c>
      <c r="L396" s="238" t="s">
        <v>61</v>
      </c>
      <c r="M396" s="423"/>
      <c r="N396" s="453">
        <v>1.968</v>
      </c>
      <c r="O396" s="428" t="s">
        <v>705</v>
      </c>
      <c r="P396" s="424"/>
      <c r="Q396" s="424"/>
      <c r="R396" s="424"/>
      <c r="S396" s="423" t="s">
        <v>11157</v>
      </c>
      <c r="T396" s="425"/>
      <c r="U396" s="425"/>
      <c r="V396" s="426"/>
      <c r="W396" s="425"/>
      <c r="X396" s="516"/>
      <c r="Y396" s="516"/>
      <c r="Z396" s="516"/>
      <c r="AA396" s="516"/>
      <c r="AB396" s="516"/>
      <c r="AC396" s="519"/>
      <c r="AD396" s="519"/>
      <c r="AE396" s="520"/>
      <c r="AF396" s="520"/>
      <c r="AG396" s="520"/>
      <c r="AH396" s="520"/>
      <c r="AI396" s="520"/>
      <c r="AJ396" s="520"/>
      <c r="AK396" s="520"/>
      <c r="AL396" s="520"/>
      <c r="AM396" s="520"/>
      <c r="AN396" s="520"/>
      <c r="AO396" s="520"/>
      <c r="AP396" s="520"/>
      <c r="AQ396" s="520"/>
      <c r="AR396" s="520"/>
    </row>
    <row r="397" spans="1:44" ht="25.5" customHeight="1">
      <c r="A397" s="510" t="s">
        <v>5805</v>
      </c>
      <c r="B397" s="238" t="s">
        <v>4921</v>
      </c>
      <c r="C397" s="510" t="s">
        <v>11158</v>
      </c>
      <c r="D397" s="510" t="s">
        <v>11159</v>
      </c>
      <c r="E397" s="418" t="s">
        <v>11160</v>
      </c>
      <c r="F397" s="419">
        <v>45405</v>
      </c>
      <c r="G397" s="238" t="s">
        <v>57</v>
      </c>
      <c r="H397" s="238">
        <v>18</v>
      </c>
      <c r="I397" s="427">
        <v>38676</v>
      </c>
      <c r="J397" s="238">
        <v>92342085</v>
      </c>
      <c r="K397" s="238" t="s">
        <v>9382</v>
      </c>
      <c r="L397" s="238" t="s">
        <v>61</v>
      </c>
      <c r="M397" s="423"/>
      <c r="N397" s="453">
        <v>0.56499999999999995</v>
      </c>
      <c r="O397" s="428" t="s">
        <v>705</v>
      </c>
      <c r="P397" s="424"/>
      <c r="Q397" s="424"/>
      <c r="R397" s="424"/>
      <c r="S397" s="423"/>
      <c r="T397" s="425" t="s">
        <v>378</v>
      </c>
      <c r="U397" s="425" t="s">
        <v>11161</v>
      </c>
      <c r="V397" s="426">
        <v>2.879</v>
      </c>
      <c r="W397" s="425" t="s">
        <v>379</v>
      </c>
      <c r="X397" s="516"/>
      <c r="Y397" s="516"/>
      <c r="Z397" s="516"/>
      <c r="AA397" s="516"/>
      <c r="AB397" s="516"/>
      <c r="AC397" s="519"/>
      <c r="AD397" s="519" t="s">
        <v>8744</v>
      </c>
      <c r="AE397" s="520"/>
      <c r="AF397" s="520"/>
      <c r="AG397" s="520"/>
      <c r="AH397" s="520"/>
      <c r="AI397" s="520"/>
      <c r="AJ397" s="520"/>
      <c r="AK397" s="520"/>
      <c r="AL397" s="520"/>
      <c r="AM397" s="520"/>
      <c r="AN397" s="520"/>
      <c r="AO397" s="520"/>
      <c r="AP397" s="520"/>
      <c r="AQ397" s="520"/>
      <c r="AR397" s="520"/>
    </row>
    <row r="398" spans="1:44" ht="25.5" customHeight="1">
      <c r="A398" s="510" t="s">
        <v>143</v>
      </c>
      <c r="B398" s="238" t="s">
        <v>150</v>
      </c>
      <c r="C398" s="510" t="s">
        <v>11162</v>
      </c>
      <c r="D398" s="510" t="s">
        <v>11163</v>
      </c>
      <c r="E398" s="418" t="s">
        <v>11164</v>
      </c>
      <c r="F398" s="419">
        <v>45406</v>
      </c>
      <c r="G398" s="238" t="s">
        <v>57</v>
      </c>
      <c r="H398" s="238">
        <v>45</v>
      </c>
      <c r="I398" s="421" t="s">
        <v>7623</v>
      </c>
      <c r="J398" s="238">
        <v>40178580</v>
      </c>
      <c r="K398" s="238" t="s">
        <v>3696</v>
      </c>
      <c r="L398" s="238" t="s">
        <v>61</v>
      </c>
      <c r="M398" s="423"/>
      <c r="N398" s="453">
        <v>1.25</v>
      </c>
      <c r="O398" s="428" t="s">
        <v>705</v>
      </c>
      <c r="P398" s="453"/>
      <c r="Q398" s="453"/>
      <c r="R398" s="453"/>
      <c r="S398" s="423"/>
      <c r="T398" s="425"/>
      <c r="U398" s="425"/>
      <c r="V398" s="426"/>
      <c r="W398" s="425"/>
      <c r="X398" s="516"/>
      <c r="Y398" s="516"/>
      <c r="Z398" s="516"/>
      <c r="AA398" s="516"/>
      <c r="AB398" s="516"/>
      <c r="AC398" s="519"/>
      <c r="AD398" s="519"/>
      <c r="AE398" s="520"/>
      <c r="AF398" s="520"/>
      <c r="AG398" s="520"/>
      <c r="AH398" s="520"/>
      <c r="AI398" s="520"/>
      <c r="AJ398" s="520"/>
      <c r="AK398" s="520"/>
      <c r="AL398" s="520"/>
      <c r="AM398" s="520"/>
      <c r="AN398" s="520"/>
      <c r="AO398" s="520"/>
      <c r="AP398" s="520"/>
      <c r="AQ398" s="520"/>
      <c r="AR398" s="520"/>
    </row>
    <row r="399" spans="1:44" ht="25.5" customHeight="1">
      <c r="A399" s="387" t="s">
        <v>10478</v>
      </c>
      <c r="B399" s="238" t="s">
        <v>95</v>
      </c>
      <c r="C399" s="387" t="s">
        <v>11165</v>
      </c>
      <c r="D399" s="387" t="s">
        <v>11166</v>
      </c>
      <c r="E399" s="418" t="s">
        <v>11167</v>
      </c>
      <c r="F399" s="419">
        <v>45406</v>
      </c>
      <c r="G399" s="238" t="s">
        <v>72</v>
      </c>
      <c r="H399" s="420">
        <f t="shared" ref="H399:H403" ca="1" si="31">(TODAY()-I399)/365</f>
        <v>28.61917808219178</v>
      </c>
      <c r="I399" s="427">
        <v>35049</v>
      </c>
      <c r="J399" s="387">
        <v>72538729</v>
      </c>
      <c r="K399" s="238" t="s">
        <v>3696</v>
      </c>
      <c r="L399" s="238" t="s">
        <v>61</v>
      </c>
      <c r="M399" s="423"/>
      <c r="N399" s="467">
        <v>1E-3</v>
      </c>
      <c r="O399" s="424" t="s">
        <v>67</v>
      </c>
      <c r="P399" s="424"/>
      <c r="Q399" s="424"/>
      <c r="R399" s="424"/>
      <c r="S399" s="423"/>
      <c r="T399" s="425" t="s">
        <v>378</v>
      </c>
      <c r="U399" s="425">
        <v>0.23400000000000001</v>
      </c>
      <c r="V399" s="426">
        <v>4.1000000000000002E-2</v>
      </c>
      <c r="W399" s="425"/>
      <c r="X399" s="516"/>
      <c r="Y399" s="516"/>
      <c r="Z399" s="516"/>
      <c r="AA399" s="516"/>
      <c r="AB399" s="516"/>
      <c r="AC399" s="519"/>
      <c r="AD399" s="519"/>
      <c r="AE399" s="520"/>
      <c r="AF399" s="520"/>
      <c r="AG399" s="520"/>
      <c r="AH399" s="520"/>
      <c r="AI399" s="520"/>
      <c r="AJ399" s="520"/>
      <c r="AK399" s="520"/>
      <c r="AL399" s="520"/>
      <c r="AM399" s="520"/>
      <c r="AN399" s="520"/>
      <c r="AO399" s="520"/>
      <c r="AP399" s="520"/>
      <c r="AQ399" s="520"/>
      <c r="AR399" s="520"/>
    </row>
    <row r="400" spans="1:44" ht="25.5" customHeight="1">
      <c r="A400" s="389" t="s">
        <v>10478</v>
      </c>
      <c r="B400" s="238" t="s">
        <v>95</v>
      </c>
      <c r="C400" s="389" t="s">
        <v>11165</v>
      </c>
      <c r="D400" s="389" t="s">
        <v>11168</v>
      </c>
      <c r="E400" s="418" t="s">
        <v>11169</v>
      </c>
      <c r="F400" s="419">
        <v>45406</v>
      </c>
      <c r="G400" s="238" t="s">
        <v>57</v>
      </c>
      <c r="H400" s="420">
        <f t="shared" ca="1" si="31"/>
        <v>40.295890410958904</v>
      </c>
      <c r="I400" s="427">
        <v>30787</v>
      </c>
      <c r="J400" s="389">
        <v>42332682</v>
      </c>
      <c r="K400" s="238" t="s">
        <v>3696</v>
      </c>
      <c r="L400" s="238" t="s">
        <v>61</v>
      </c>
      <c r="M400" s="423"/>
      <c r="N400" s="467">
        <v>1E-3</v>
      </c>
      <c r="O400" s="424" t="s">
        <v>67</v>
      </c>
      <c r="P400" s="453"/>
      <c r="Q400" s="453"/>
      <c r="R400" s="453"/>
      <c r="S400" s="423"/>
      <c r="T400" s="425" t="s">
        <v>378</v>
      </c>
      <c r="U400" s="425">
        <v>0.23400000000000001</v>
      </c>
      <c r="V400" s="426">
        <v>6.9000000000000006E-2</v>
      </c>
      <c r="W400" s="425"/>
      <c r="X400" s="516"/>
      <c r="Y400" s="516"/>
      <c r="Z400" s="516"/>
      <c r="AA400" s="516"/>
      <c r="AB400" s="516"/>
      <c r="AC400" s="519"/>
      <c r="AD400" s="519"/>
      <c r="AE400" s="520"/>
      <c r="AF400" s="520"/>
      <c r="AG400" s="520"/>
      <c r="AH400" s="520"/>
      <c r="AI400" s="520"/>
      <c r="AJ400" s="520"/>
      <c r="AK400" s="520"/>
      <c r="AL400" s="520"/>
      <c r="AM400" s="520"/>
      <c r="AN400" s="520"/>
      <c r="AO400" s="520"/>
      <c r="AP400" s="520"/>
      <c r="AQ400" s="520"/>
      <c r="AR400" s="520"/>
    </row>
    <row r="401" spans="1:44" ht="25.5" customHeight="1">
      <c r="A401" s="389" t="s">
        <v>9565</v>
      </c>
      <c r="B401" s="238" t="s">
        <v>95</v>
      </c>
      <c r="C401" s="389" t="s">
        <v>11165</v>
      </c>
      <c r="D401" s="389" t="s">
        <v>11170</v>
      </c>
      <c r="E401" s="418" t="s">
        <v>11171</v>
      </c>
      <c r="F401" s="419">
        <v>45406</v>
      </c>
      <c r="G401" s="238" t="s">
        <v>57</v>
      </c>
      <c r="H401" s="420">
        <f t="shared" ca="1" si="31"/>
        <v>19.591780821917808</v>
      </c>
      <c r="I401" s="427">
        <v>38344</v>
      </c>
      <c r="J401" s="389">
        <v>77377569</v>
      </c>
      <c r="K401" s="450" t="s">
        <v>11172</v>
      </c>
      <c r="L401" s="238" t="s">
        <v>61</v>
      </c>
      <c r="M401" s="423"/>
      <c r="N401" s="467">
        <v>2E-3</v>
      </c>
      <c r="O401" s="424" t="s">
        <v>67</v>
      </c>
      <c r="P401" s="453"/>
      <c r="Q401" s="453"/>
      <c r="R401" s="453"/>
      <c r="S401" s="423"/>
      <c r="T401" s="425"/>
      <c r="U401" s="425"/>
      <c r="V401" s="426" t="s">
        <v>5159</v>
      </c>
      <c r="W401" s="425"/>
      <c r="X401" s="516"/>
      <c r="Y401" s="516"/>
      <c r="Z401" s="516"/>
      <c r="AA401" s="516"/>
      <c r="AB401" s="516"/>
      <c r="AC401" s="519"/>
      <c r="AD401" s="519"/>
      <c r="AE401" s="520"/>
      <c r="AF401" s="520"/>
      <c r="AG401" s="520"/>
      <c r="AH401" s="520"/>
      <c r="AI401" s="520"/>
      <c r="AJ401" s="520"/>
      <c r="AK401" s="520"/>
      <c r="AL401" s="520"/>
      <c r="AM401" s="520"/>
      <c r="AN401" s="520"/>
      <c r="AO401" s="520"/>
      <c r="AP401" s="520"/>
      <c r="AQ401" s="520"/>
      <c r="AR401" s="520"/>
    </row>
    <row r="402" spans="1:44" ht="25.5" customHeight="1">
      <c r="A402" s="389" t="s">
        <v>9565</v>
      </c>
      <c r="B402" s="238" t="s">
        <v>95</v>
      </c>
      <c r="C402" s="389" t="s">
        <v>11165</v>
      </c>
      <c r="D402" s="389" t="s">
        <v>11173</v>
      </c>
      <c r="E402" s="418" t="s">
        <v>11174</v>
      </c>
      <c r="F402" s="419">
        <v>45406</v>
      </c>
      <c r="G402" s="238" t="s">
        <v>57</v>
      </c>
      <c r="H402" s="420">
        <f t="shared" ca="1" si="31"/>
        <v>29.687671232876713</v>
      </c>
      <c r="I402" s="427">
        <v>34659</v>
      </c>
      <c r="J402" s="389">
        <v>76916972</v>
      </c>
      <c r="K402" s="450" t="s">
        <v>11175</v>
      </c>
      <c r="L402" s="238" t="s">
        <v>61</v>
      </c>
      <c r="M402" s="423"/>
      <c r="N402" s="453">
        <v>1.0609999999999999</v>
      </c>
      <c r="O402" s="428" t="s">
        <v>705</v>
      </c>
      <c r="P402" s="453"/>
      <c r="Q402" s="453"/>
      <c r="R402" s="453"/>
      <c r="S402" s="423"/>
      <c r="T402" s="425"/>
      <c r="U402" s="425"/>
      <c r="V402" s="426"/>
      <c r="W402" s="425"/>
      <c r="X402" s="516"/>
      <c r="Y402" s="516"/>
      <c r="Z402" s="516"/>
      <c r="AA402" s="516"/>
      <c r="AB402" s="516"/>
      <c r="AC402" s="519"/>
      <c r="AD402" s="519"/>
      <c r="AE402" s="520"/>
      <c r="AF402" s="520"/>
      <c r="AG402" s="520"/>
      <c r="AH402" s="520"/>
      <c r="AI402" s="520"/>
      <c r="AJ402" s="520"/>
      <c r="AK402" s="520"/>
      <c r="AL402" s="520"/>
      <c r="AM402" s="520"/>
      <c r="AN402" s="520"/>
      <c r="AO402" s="520"/>
      <c r="AP402" s="520"/>
      <c r="AQ402" s="520"/>
      <c r="AR402" s="520"/>
    </row>
    <row r="403" spans="1:44" ht="25.5" customHeight="1">
      <c r="A403" s="389" t="s">
        <v>9565</v>
      </c>
      <c r="B403" s="238" t="s">
        <v>95</v>
      </c>
      <c r="C403" s="389" t="s">
        <v>11165</v>
      </c>
      <c r="D403" s="389" t="s">
        <v>11176</v>
      </c>
      <c r="E403" s="418" t="s">
        <v>11177</v>
      </c>
      <c r="F403" s="419">
        <v>45406</v>
      </c>
      <c r="G403" s="238" t="s">
        <v>57</v>
      </c>
      <c r="H403" s="420">
        <f t="shared" ca="1" si="31"/>
        <v>36.104109589041094</v>
      </c>
      <c r="I403" s="427">
        <v>32317</v>
      </c>
      <c r="J403" s="389">
        <v>45886480</v>
      </c>
      <c r="K403" s="450" t="s">
        <v>10752</v>
      </c>
      <c r="L403" s="238" t="s">
        <v>61</v>
      </c>
      <c r="M403" s="423"/>
      <c r="N403" s="467">
        <v>5.0000000000000001E-3</v>
      </c>
      <c r="O403" s="424" t="s">
        <v>67</v>
      </c>
      <c r="P403" s="423"/>
      <c r="Q403" s="423"/>
      <c r="R403" s="423"/>
      <c r="S403" s="423"/>
      <c r="T403" s="425"/>
      <c r="U403" s="425"/>
      <c r="V403" s="426" t="s">
        <v>5159</v>
      </c>
      <c r="W403" s="425"/>
      <c r="X403" s="516"/>
      <c r="Y403" s="516"/>
      <c r="Z403" s="516"/>
      <c r="AA403" s="516"/>
      <c r="AB403" s="516"/>
      <c r="AC403" s="519"/>
      <c r="AD403" s="519"/>
      <c r="AE403" s="520"/>
      <c r="AF403" s="520"/>
      <c r="AG403" s="520"/>
      <c r="AH403" s="520"/>
      <c r="AI403" s="520"/>
      <c r="AJ403" s="520"/>
      <c r="AK403" s="520"/>
      <c r="AL403" s="520"/>
      <c r="AM403" s="520"/>
      <c r="AN403" s="520"/>
      <c r="AO403" s="520"/>
      <c r="AP403" s="520"/>
      <c r="AQ403" s="520"/>
      <c r="AR403" s="520"/>
    </row>
    <row r="404" spans="1:44" ht="25.5" customHeight="1">
      <c r="A404" s="389" t="s">
        <v>9565</v>
      </c>
      <c r="B404" s="238" t="s">
        <v>95</v>
      </c>
      <c r="C404" s="389" t="s">
        <v>11165</v>
      </c>
      <c r="D404" s="389" t="s">
        <v>11178</v>
      </c>
      <c r="E404" s="418" t="s">
        <v>11179</v>
      </c>
      <c r="F404" s="419">
        <v>45406</v>
      </c>
      <c r="G404" s="238" t="s">
        <v>57</v>
      </c>
      <c r="H404" s="420">
        <v>27</v>
      </c>
      <c r="I404" s="421" t="s">
        <v>7623</v>
      </c>
      <c r="J404" s="389">
        <v>76027383</v>
      </c>
      <c r="K404" s="450" t="s">
        <v>11180</v>
      </c>
      <c r="L404" s="238" t="s">
        <v>61</v>
      </c>
      <c r="M404" s="423"/>
      <c r="N404" s="467">
        <v>3.0000000000000001E-3</v>
      </c>
      <c r="O404" s="424" t="s">
        <v>67</v>
      </c>
      <c r="P404" s="424"/>
      <c r="Q404" s="424"/>
      <c r="R404" s="424"/>
      <c r="S404" s="423"/>
      <c r="T404" s="425"/>
      <c r="U404" s="425"/>
      <c r="V404" s="426"/>
      <c r="W404" s="425"/>
      <c r="X404" s="516"/>
      <c r="Y404" s="516"/>
      <c r="Z404" s="516"/>
      <c r="AA404" s="516"/>
      <c r="AB404" s="516"/>
      <c r="AC404" s="519"/>
      <c r="AD404" s="519"/>
      <c r="AE404" s="520"/>
      <c r="AF404" s="520"/>
      <c r="AG404" s="520"/>
      <c r="AH404" s="520"/>
      <c r="AI404" s="520"/>
      <c r="AJ404" s="520"/>
      <c r="AK404" s="520"/>
      <c r="AL404" s="520"/>
      <c r="AM404" s="520"/>
      <c r="AN404" s="520"/>
      <c r="AO404" s="520"/>
      <c r="AP404" s="520"/>
      <c r="AQ404" s="520"/>
      <c r="AR404" s="520"/>
    </row>
    <row r="405" spans="1:44" ht="25.5" customHeight="1">
      <c r="A405" s="389" t="s">
        <v>9565</v>
      </c>
      <c r="B405" s="238" t="s">
        <v>95</v>
      </c>
      <c r="C405" s="389" t="s">
        <v>11165</v>
      </c>
      <c r="D405" s="389" t="s">
        <v>11181</v>
      </c>
      <c r="E405" s="418" t="s">
        <v>11182</v>
      </c>
      <c r="F405" s="419">
        <v>45406</v>
      </c>
      <c r="G405" s="238" t="s">
        <v>57</v>
      </c>
      <c r="H405" s="420">
        <f t="shared" ref="H405:H429" ca="1" si="32">(TODAY()-I405)/365</f>
        <v>33.778082191780825</v>
      </c>
      <c r="I405" s="427">
        <v>33166</v>
      </c>
      <c r="J405" s="389">
        <v>46809130</v>
      </c>
      <c r="K405" s="450" t="s">
        <v>10466</v>
      </c>
      <c r="L405" s="238" t="s">
        <v>61</v>
      </c>
      <c r="M405" s="423"/>
      <c r="N405" s="467">
        <v>3.0000000000000001E-3</v>
      </c>
      <c r="O405" s="424" t="s">
        <v>67</v>
      </c>
      <c r="P405" s="453"/>
      <c r="Q405" s="453"/>
      <c r="R405" s="453"/>
      <c r="S405" s="423"/>
      <c r="T405" s="425"/>
      <c r="U405" s="425"/>
      <c r="V405" s="426"/>
      <c r="W405" s="425"/>
      <c r="X405" s="516"/>
      <c r="Y405" s="516"/>
      <c r="Z405" s="516"/>
      <c r="AA405" s="516"/>
      <c r="AB405" s="516"/>
      <c r="AC405" s="519"/>
      <c r="AD405" s="519"/>
      <c r="AE405" s="520"/>
      <c r="AF405" s="520"/>
      <c r="AG405" s="520"/>
      <c r="AH405" s="520"/>
      <c r="AI405" s="520"/>
      <c r="AJ405" s="520"/>
      <c r="AK405" s="520"/>
      <c r="AL405" s="520"/>
      <c r="AM405" s="520"/>
      <c r="AN405" s="520"/>
      <c r="AO405" s="520"/>
      <c r="AP405" s="520"/>
      <c r="AQ405" s="520"/>
      <c r="AR405" s="520"/>
    </row>
    <row r="406" spans="1:44" ht="25.5" customHeight="1">
      <c r="A406" s="389" t="s">
        <v>9565</v>
      </c>
      <c r="B406" s="238" t="s">
        <v>95</v>
      </c>
      <c r="C406" s="389" t="s">
        <v>11165</v>
      </c>
      <c r="D406" s="389" t="s">
        <v>11183</v>
      </c>
      <c r="E406" s="418" t="s">
        <v>11184</v>
      </c>
      <c r="F406" s="455">
        <v>45406</v>
      </c>
      <c r="G406" s="238" t="s">
        <v>57</v>
      </c>
      <c r="H406" s="420">
        <f t="shared" ca="1" si="32"/>
        <v>28.695890410958903</v>
      </c>
      <c r="I406" s="427">
        <v>35021</v>
      </c>
      <c r="J406" s="389">
        <v>76730346</v>
      </c>
      <c r="K406" s="450" t="s">
        <v>11185</v>
      </c>
      <c r="L406" s="238" t="s">
        <v>61</v>
      </c>
      <c r="M406" s="423"/>
      <c r="N406" s="467">
        <v>1E-3</v>
      </c>
      <c r="O406" s="424" t="s">
        <v>67</v>
      </c>
      <c r="P406" s="453"/>
      <c r="Q406" s="453"/>
      <c r="R406" s="453"/>
      <c r="S406" s="423"/>
      <c r="T406" s="425"/>
      <c r="U406" s="425"/>
      <c r="V406" s="426"/>
      <c r="W406" s="425"/>
      <c r="X406" s="516"/>
      <c r="Y406" s="516"/>
      <c r="Z406" s="516"/>
      <c r="AA406" s="516"/>
      <c r="AB406" s="516"/>
      <c r="AC406" s="519"/>
      <c r="AD406" s="519"/>
      <c r="AE406" s="520"/>
      <c r="AF406" s="520"/>
      <c r="AG406" s="520"/>
      <c r="AH406" s="520"/>
      <c r="AI406" s="520"/>
      <c r="AJ406" s="520"/>
      <c r="AK406" s="520"/>
      <c r="AL406" s="520"/>
      <c r="AM406" s="520"/>
      <c r="AN406" s="520"/>
      <c r="AO406" s="520"/>
      <c r="AP406" s="520"/>
      <c r="AQ406" s="520"/>
      <c r="AR406" s="520"/>
    </row>
    <row r="407" spans="1:44" ht="25.5" customHeight="1">
      <c r="A407" s="389" t="s">
        <v>9565</v>
      </c>
      <c r="B407" s="238" t="s">
        <v>95</v>
      </c>
      <c r="C407" s="389" t="s">
        <v>11165</v>
      </c>
      <c r="D407" s="389" t="s">
        <v>11186</v>
      </c>
      <c r="E407" s="418" t="s">
        <v>11187</v>
      </c>
      <c r="F407" s="419">
        <v>45406</v>
      </c>
      <c r="G407" s="238" t="s">
        <v>57</v>
      </c>
      <c r="H407" s="420">
        <f t="shared" ca="1" si="32"/>
        <v>37.627397260273973</v>
      </c>
      <c r="I407" s="427">
        <v>31761</v>
      </c>
      <c r="J407" s="389">
        <v>46371941</v>
      </c>
      <c r="K407" s="450" t="s">
        <v>9818</v>
      </c>
      <c r="L407" s="238" t="s">
        <v>61</v>
      </c>
      <c r="M407" s="423"/>
      <c r="N407" s="453"/>
      <c r="O407" s="424" t="s">
        <v>67</v>
      </c>
      <c r="P407" s="424" t="s">
        <v>67</v>
      </c>
      <c r="Q407" s="453"/>
      <c r="R407" s="453"/>
      <c r="S407" s="423"/>
      <c r="T407" s="425"/>
      <c r="U407" s="425"/>
      <c r="V407" s="426"/>
      <c r="W407" s="425"/>
      <c r="X407" s="516"/>
      <c r="Y407" s="516"/>
      <c r="Z407" s="516"/>
      <c r="AA407" s="516"/>
      <c r="AB407" s="516"/>
      <c r="AC407" s="519"/>
      <c r="AD407" s="519"/>
      <c r="AE407" s="520"/>
      <c r="AF407" s="520"/>
      <c r="AG407" s="520"/>
      <c r="AH407" s="520"/>
      <c r="AI407" s="520"/>
      <c r="AJ407" s="520"/>
      <c r="AK407" s="520"/>
      <c r="AL407" s="520"/>
      <c r="AM407" s="520"/>
      <c r="AN407" s="520"/>
      <c r="AO407" s="520"/>
      <c r="AP407" s="520"/>
      <c r="AQ407" s="520"/>
      <c r="AR407" s="520"/>
    </row>
    <row r="408" spans="1:44" ht="25.5" customHeight="1">
      <c r="A408" s="389" t="s">
        <v>9565</v>
      </c>
      <c r="B408" s="238" t="s">
        <v>95</v>
      </c>
      <c r="C408" s="389" t="s">
        <v>11165</v>
      </c>
      <c r="D408" s="389" t="s">
        <v>11188</v>
      </c>
      <c r="E408" s="418" t="s">
        <v>11189</v>
      </c>
      <c r="F408" s="419">
        <v>45406</v>
      </c>
      <c r="G408" s="238" t="s">
        <v>57</v>
      </c>
      <c r="H408" s="420">
        <f t="shared" ca="1" si="32"/>
        <v>14.783561643835617</v>
      </c>
      <c r="I408" s="427">
        <v>40099</v>
      </c>
      <c r="J408" s="389">
        <v>61706294</v>
      </c>
      <c r="K408" s="450" t="s">
        <v>11180</v>
      </c>
      <c r="L408" s="238" t="s">
        <v>61</v>
      </c>
      <c r="M408" s="423"/>
      <c r="N408" s="453"/>
      <c r="O408" s="424" t="s">
        <v>67</v>
      </c>
      <c r="P408" s="424" t="s">
        <v>67</v>
      </c>
      <c r="Q408" s="453"/>
      <c r="R408" s="453"/>
      <c r="S408" s="423"/>
      <c r="T408" s="425"/>
      <c r="U408" s="425"/>
      <c r="V408" s="426"/>
      <c r="W408" s="425"/>
      <c r="X408" s="516"/>
      <c r="Y408" s="516"/>
      <c r="Z408" s="516"/>
      <c r="AA408" s="516"/>
      <c r="AB408" s="516"/>
      <c r="AC408" s="519"/>
      <c r="AD408" s="519"/>
      <c r="AE408" s="520"/>
      <c r="AF408" s="520"/>
      <c r="AG408" s="520"/>
      <c r="AH408" s="520"/>
      <c r="AI408" s="520"/>
      <c r="AJ408" s="520"/>
      <c r="AK408" s="520"/>
      <c r="AL408" s="520"/>
      <c r="AM408" s="520"/>
      <c r="AN408" s="520"/>
      <c r="AO408" s="520"/>
      <c r="AP408" s="520"/>
      <c r="AQ408" s="520"/>
      <c r="AR408" s="520"/>
    </row>
    <row r="409" spans="1:44" ht="25.5" customHeight="1">
      <c r="A409" s="389" t="s">
        <v>9565</v>
      </c>
      <c r="B409" s="238" t="s">
        <v>95</v>
      </c>
      <c r="C409" s="389" t="s">
        <v>11165</v>
      </c>
      <c r="D409" s="389" t="s">
        <v>11190</v>
      </c>
      <c r="E409" s="418" t="s">
        <v>11191</v>
      </c>
      <c r="F409" s="419">
        <v>45406</v>
      </c>
      <c r="G409" s="238" t="s">
        <v>57</v>
      </c>
      <c r="H409" s="420">
        <f t="shared" ca="1" si="32"/>
        <v>37.832876712328769</v>
      </c>
      <c r="I409" s="427">
        <v>31686</v>
      </c>
      <c r="J409" s="389">
        <v>45185656</v>
      </c>
      <c r="K409" s="450" t="s">
        <v>11192</v>
      </c>
      <c r="L409" s="238" t="s">
        <v>61</v>
      </c>
      <c r="M409" s="423"/>
      <c r="N409" s="467"/>
      <c r="O409" s="424" t="s">
        <v>67</v>
      </c>
      <c r="P409" s="424" t="s">
        <v>67</v>
      </c>
      <c r="Q409" s="424"/>
      <c r="R409" s="424"/>
      <c r="S409" s="423"/>
      <c r="T409" s="425"/>
      <c r="U409" s="425"/>
      <c r="V409" s="426"/>
      <c r="W409" s="425"/>
      <c r="X409" s="516"/>
      <c r="Y409" s="516"/>
      <c r="Z409" s="516"/>
      <c r="AA409" s="516"/>
      <c r="AB409" s="516"/>
      <c r="AC409" s="519"/>
      <c r="AD409" s="519"/>
      <c r="AE409" s="520"/>
      <c r="AF409" s="520"/>
      <c r="AG409" s="520"/>
      <c r="AH409" s="520"/>
      <c r="AI409" s="520"/>
      <c r="AJ409" s="520"/>
      <c r="AK409" s="520"/>
      <c r="AL409" s="520"/>
      <c r="AM409" s="520"/>
      <c r="AN409" s="520"/>
      <c r="AO409" s="520"/>
      <c r="AP409" s="520"/>
      <c r="AQ409" s="520"/>
      <c r="AR409" s="520"/>
    </row>
    <row r="410" spans="1:44" ht="25.5" customHeight="1">
      <c r="A410" s="389" t="s">
        <v>9565</v>
      </c>
      <c r="B410" s="238" t="s">
        <v>95</v>
      </c>
      <c r="C410" s="389" t="s">
        <v>11165</v>
      </c>
      <c r="D410" s="389" t="s">
        <v>11193</v>
      </c>
      <c r="E410" s="418" t="s">
        <v>11194</v>
      </c>
      <c r="F410" s="419">
        <v>45406</v>
      </c>
      <c r="G410" s="238" t="s">
        <v>57</v>
      </c>
      <c r="H410" s="420">
        <f t="shared" ca="1" si="32"/>
        <v>21.767123287671232</v>
      </c>
      <c r="I410" s="427">
        <v>37550</v>
      </c>
      <c r="J410" s="389">
        <v>71771117</v>
      </c>
      <c r="K410" s="450" t="s">
        <v>11180</v>
      </c>
      <c r="L410" s="238" t="s">
        <v>61</v>
      </c>
      <c r="M410" s="423"/>
      <c r="N410" s="467"/>
      <c r="O410" s="424" t="s">
        <v>67</v>
      </c>
      <c r="P410" s="424" t="s">
        <v>67</v>
      </c>
      <c r="Q410" s="424"/>
      <c r="R410" s="424"/>
      <c r="S410" s="423"/>
      <c r="T410" s="425"/>
      <c r="U410" s="425"/>
      <c r="V410" s="426"/>
      <c r="W410" s="425"/>
      <c r="X410" s="516"/>
      <c r="Y410" s="516"/>
      <c r="Z410" s="516"/>
      <c r="AA410" s="516"/>
      <c r="AB410" s="516"/>
      <c r="AC410" s="519"/>
      <c r="AD410" s="519"/>
      <c r="AE410" s="520"/>
      <c r="AF410" s="520"/>
      <c r="AG410" s="520"/>
      <c r="AH410" s="520"/>
      <c r="AI410" s="520"/>
      <c r="AJ410" s="520"/>
      <c r="AK410" s="520"/>
      <c r="AL410" s="520"/>
      <c r="AM410" s="520"/>
      <c r="AN410" s="520"/>
      <c r="AO410" s="520"/>
      <c r="AP410" s="520"/>
      <c r="AQ410" s="520"/>
      <c r="AR410" s="520"/>
    </row>
    <row r="411" spans="1:44" ht="25.5" customHeight="1">
      <c r="A411" s="389" t="s">
        <v>9565</v>
      </c>
      <c r="B411" s="238" t="s">
        <v>95</v>
      </c>
      <c r="C411" s="389" t="s">
        <v>11165</v>
      </c>
      <c r="D411" s="389" t="s">
        <v>11195</v>
      </c>
      <c r="E411" s="418" t="s">
        <v>11196</v>
      </c>
      <c r="F411" s="419">
        <v>45406</v>
      </c>
      <c r="G411" s="238" t="s">
        <v>57</v>
      </c>
      <c r="H411" s="420">
        <f t="shared" ca="1" si="32"/>
        <v>21.610958904109587</v>
      </c>
      <c r="I411" s="427">
        <v>37607</v>
      </c>
      <c r="J411" s="389">
        <v>74567709</v>
      </c>
      <c r="K411" s="450" t="s">
        <v>11197</v>
      </c>
      <c r="L411" s="238" t="s">
        <v>61</v>
      </c>
      <c r="M411" s="423"/>
      <c r="N411" s="467"/>
      <c r="O411" s="424" t="s">
        <v>67</v>
      </c>
      <c r="P411" s="424" t="s">
        <v>67</v>
      </c>
      <c r="Q411" s="424"/>
      <c r="R411" s="424"/>
      <c r="S411" s="423"/>
      <c r="T411" s="425"/>
      <c r="U411" s="425"/>
      <c r="V411" s="426"/>
      <c r="W411" s="425"/>
      <c r="X411" s="516"/>
      <c r="Y411" s="516"/>
      <c r="Z411" s="516"/>
      <c r="AA411" s="516"/>
      <c r="AB411" s="516"/>
      <c r="AC411" s="519"/>
      <c r="AD411" s="519"/>
      <c r="AE411" s="520"/>
      <c r="AF411" s="520"/>
      <c r="AG411" s="520"/>
      <c r="AH411" s="520"/>
      <c r="AI411" s="520"/>
      <c r="AJ411" s="520"/>
      <c r="AK411" s="520"/>
      <c r="AL411" s="520"/>
      <c r="AM411" s="520"/>
      <c r="AN411" s="520"/>
      <c r="AO411" s="520"/>
      <c r="AP411" s="520"/>
      <c r="AQ411" s="520"/>
      <c r="AR411" s="520"/>
    </row>
    <row r="412" spans="1:44" ht="25.5" customHeight="1">
      <c r="A412" s="389" t="s">
        <v>9565</v>
      </c>
      <c r="B412" s="238" t="s">
        <v>95</v>
      </c>
      <c r="C412" s="389" t="s">
        <v>11165</v>
      </c>
      <c r="D412" s="389" t="s">
        <v>11198</v>
      </c>
      <c r="E412" s="418" t="s">
        <v>11199</v>
      </c>
      <c r="F412" s="419">
        <v>45406</v>
      </c>
      <c r="G412" s="238" t="s">
        <v>57</v>
      </c>
      <c r="H412" s="420">
        <f t="shared" ca="1" si="32"/>
        <v>26.638356164383563</v>
      </c>
      <c r="I412" s="427">
        <v>35772</v>
      </c>
      <c r="J412" s="389">
        <v>75285458</v>
      </c>
      <c r="K412" s="450" t="s">
        <v>11180</v>
      </c>
      <c r="L412" s="238" t="s">
        <v>61</v>
      </c>
      <c r="M412" s="423"/>
      <c r="N412" s="453"/>
      <c r="O412" s="424" t="s">
        <v>67</v>
      </c>
      <c r="P412" s="424" t="s">
        <v>67</v>
      </c>
      <c r="Q412" s="453"/>
      <c r="R412" s="453"/>
      <c r="S412" s="423"/>
      <c r="T412" s="425"/>
      <c r="U412" s="425"/>
      <c r="V412" s="426"/>
      <c r="W412" s="425"/>
      <c r="X412" s="516"/>
      <c r="Y412" s="516"/>
      <c r="Z412" s="516"/>
      <c r="AA412" s="516"/>
      <c r="AB412" s="516"/>
      <c r="AC412" s="519"/>
      <c r="AD412" s="519"/>
      <c r="AE412" s="520"/>
      <c r="AF412" s="520"/>
      <c r="AG412" s="520"/>
      <c r="AH412" s="520"/>
      <c r="AI412" s="520"/>
      <c r="AJ412" s="520"/>
      <c r="AK412" s="520"/>
      <c r="AL412" s="520"/>
      <c r="AM412" s="520"/>
      <c r="AN412" s="520"/>
      <c r="AO412" s="520"/>
      <c r="AP412" s="520"/>
      <c r="AQ412" s="520"/>
      <c r="AR412" s="520"/>
    </row>
    <row r="413" spans="1:44" ht="25.5" customHeight="1">
      <c r="A413" s="389" t="s">
        <v>9565</v>
      </c>
      <c r="B413" s="238" t="s">
        <v>95</v>
      </c>
      <c r="C413" s="389" t="s">
        <v>11165</v>
      </c>
      <c r="D413" s="389" t="s">
        <v>11200</v>
      </c>
      <c r="E413" s="418" t="s">
        <v>11201</v>
      </c>
      <c r="F413" s="419">
        <v>45406</v>
      </c>
      <c r="G413" s="238" t="s">
        <v>57</v>
      </c>
      <c r="H413" s="420">
        <f t="shared" ca="1" si="32"/>
        <v>24.917808219178081</v>
      </c>
      <c r="I413" s="427">
        <v>36400</v>
      </c>
      <c r="J413" s="389">
        <v>77144587</v>
      </c>
      <c r="K413" s="450" t="s">
        <v>10466</v>
      </c>
      <c r="L413" s="238" t="s">
        <v>61</v>
      </c>
      <c r="M413" s="423"/>
      <c r="N413" s="453"/>
      <c r="O413" s="424" t="s">
        <v>67</v>
      </c>
      <c r="P413" s="424" t="s">
        <v>67</v>
      </c>
      <c r="Q413" s="453"/>
      <c r="R413" s="453"/>
      <c r="S413" s="423"/>
      <c r="T413" s="425"/>
      <c r="U413" s="425"/>
      <c r="V413" s="426"/>
      <c r="W413" s="425"/>
      <c r="X413" s="516"/>
      <c r="Y413" s="516"/>
      <c r="Z413" s="516"/>
      <c r="AA413" s="516"/>
      <c r="AB413" s="516"/>
      <c r="AC413" s="519"/>
      <c r="AD413" s="519"/>
      <c r="AE413" s="520"/>
      <c r="AF413" s="520"/>
      <c r="AG413" s="520"/>
      <c r="AH413" s="520"/>
      <c r="AI413" s="520"/>
      <c r="AJ413" s="520"/>
      <c r="AK413" s="520"/>
      <c r="AL413" s="520"/>
      <c r="AM413" s="520"/>
      <c r="AN413" s="520"/>
      <c r="AO413" s="520"/>
      <c r="AP413" s="520"/>
      <c r="AQ413" s="520"/>
      <c r="AR413" s="520"/>
    </row>
    <row r="414" spans="1:44" ht="25.5" customHeight="1">
      <c r="A414" s="389" t="s">
        <v>9565</v>
      </c>
      <c r="B414" s="238" t="s">
        <v>95</v>
      </c>
      <c r="C414" s="389" t="s">
        <v>11165</v>
      </c>
      <c r="D414" s="389" t="s">
        <v>11202</v>
      </c>
      <c r="E414" s="418" t="s">
        <v>11203</v>
      </c>
      <c r="F414" s="419">
        <v>45406</v>
      </c>
      <c r="G414" s="238" t="s">
        <v>57</v>
      </c>
      <c r="H414" s="420">
        <f t="shared" ca="1" si="32"/>
        <v>28.994520547945207</v>
      </c>
      <c r="I414" s="427">
        <v>34912</v>
      </c>
      <c r="J414" s="389">
        <v>48608206</v>
      </c>
      <c r="K414" s="450" t="s">
        <v>11204</v>
      </c>
      <c r="L414" s="238" t="s">
        <v>61</v>
      </c>
      <c r="M414" s="423"/>
      <c r="N414" s="453"/>
      <c r="O414" s="424" t="s">
        <v>67</v>
      </c>
      <c r="P414" s="424" t="s">
        <v>67</v>
      </c>
      <c r="Q414" s="453"/>
      <c r="R414" s="453"/>
      <c r="S414" s="423"/>
      <c r="T414" s="425"/>
      <c r="U414" s="425"/>
      <c r="V414" s="426"/>
      <c r="W414" s="425"/>
      <c r="X414" s="516"/>
      <c r="Y414" s="516"/>
      <c r="Z414" s="516"/>
      <c r="AA414" s="516"/>
      <c r="AB414" s="516"/>
      <c r="AC414" s="519"/>
      <c r="AD414" s="519"/>
      <c r="AE414" s="520"/>
      <c r="AF414" s="520"/>
      <c r="AG414" s="520"/>
      <c r="AH414" s="520"/>
      <c r="AI414" s="520"/>
      <c r="AJ414" s="520"/>
      <c r="AK414" s="520"/>
      <c r="AL414" s="520"/>
      <c r="AM414" s="520"/>
      <c r="AN414" s="520"/>
      <c r="AO414" s="520"/>
      <c r="AP414" s="520"/>
      <c r="AQ414" s="520"/>
      <c r="AR414" s="520"/>
    </row>
    <row r="415" spans="1:44" ht="25.5" customHeight="1">
      <c r="A415" s="389" t="s">
        <v>10478</v>
      </c>
      <c r="B415" s="238" t="s">
        <v>95</v>
      </c>
      <c r="C415" s="389" t="s">
        <v>11165</v>
      </c>
      <c r="D415" s="389" t="s">
        <v>11205</v>
      </c>
      <c r="E415" s="418" t="s">
        <v>11206</v>
      </c>
      <c r="F415" s="419">
        <v>45406</v>
      </c>
      <c r="G415" s="238" t="s">
        <v>57</v>
      </c>
      <c r="H415" s="420">
        <f t="shared" ca="1" si="32"/>
        <v>29.63013698630137</v>
      </c>
      <c r="I415" s="427">
        <v>34680</v>
      </c>
      <c r="J415" s="389">
        <v>48582361</v>
      </c>
      <c r="K415" s="238" t="s">
        <v>11207</v>
      </c>
      <c r="L415" s="238" t="s">
        <v>61</v>
      </c>
      <c r="M415" s="423"/>
      <c r="N415" s="424"/>
      <c r="O415" s="424" t="s">
        <v>67</v>
      </c>
      <c r="P415" s="424" t="s">
        <v>67</v>
      </c>
      <c r="Q415" s="424"/>
      <c r="R415" s="424"/>
      <c r="S415" s="423"/>
      <c r="T415" s="425" t="s">
        <v>378</v>
      </c>
      <c r="U415" s="425">
        <v>0.26100000000000001</v>
      </c>
      <c r="V415" s="426">
        <v>6.8000000000000005E-2</v>
      </c>
      <c r="W415" s="425"/>
      <c r="X415" s="516"/>
      <c r="Y415" s="516"/>
      <c r="Z415" s="516"/>
      <c r="AA415" s="516"/>
      <c r="AB415" s="516"/>
      <c r="AC415" s="519"/>
      <c r="AD415" s="519"/>
      <c r="AE415" s="520"/>
      <c r="AF415" s="520"/>
      <c r="AG415" s="520"/>
      <c r="AH415" s="520"/>
      <c r="AI415" s="520"/>
      <c r="AJ415" s="520"/>
      <c r="AK415" s="520"/>
      <c r="AL415" s="520"/>
      <c r="AM415" s="520"/>
      <c r="AN415" s="520"/>
      <c r="AO415" s="520"/>
      <c r="AP415" s="520"/>
      <c r="AQ415" s="520"/>
      <c r="AR415" s="520"/>
    </row>
    <row r="416" spans="1:44" ht="25.5" customHeight="1">
      <c r="A416" s="389" t="s">
        <v>9565</v>
      </c>
      <c r="B416" s="238" t="s">
        <v>95</v>
      </c>
      <c r="C416" s="389" t="s">
        <v>11165</v>
      </c>
      <c r="D416" s="389" t="s">
        <v>11208</v>
      </c>
      <c r="E416" s="418" t="s">
        <v>11209</v>
      </c>
      <c r="F416" s="419">
        <v>45406</v>
      </c>
      <c r="G416" s="238" t="s">
        <v>57</v>
      </c>
      <c r="H416" s="420">
        <f t="shared" ca="1" si="32"/>
        <v>16.010958904109589</v>
      </c>
      <c r="I416" s="427">
        <v>39651</v>
      </c>
      <c r="J416" s="389">
        <v>72054325</v>
      </c>
      <c r="K416" s="450" t="s">
        <v>11210</v>
      </c>
      <c r="L416" s="238" t="s">
        <v>61</v>
      </c>
      <c r="M416" s="423"/>
      <c r="N416" s="428"/>
      <c r="O416" s="424" t="s">
        <v>67</v>
      </c>
      <c r="P416" s="424" t="s">
        <v>67</v>
      </c>
      <c r="Q416" s="453"/>
      <c r="R416" s="453"/>
      <c r="S416" s="423"/>
      <c r="T416" s="425"/>
      <c r="U416" s="425"/>
      <c r="V416" s="426" t="s">
        <v>5159</v>
      </c>
      <c r="W416" s="425"/>
      <c r="X416" s="516"/>
      <c r="Y416" s="516"/>
      <c r="Z416" s="516"/>
      <c r="AA416" s="516"/>
      <c r="AB416" s="516"/>
      <c r="AC416" s="519"/>
      <c r="AD416" s="519"/>
      <c r="AE416" s="520"/>
      <c r="AF416" s="520"/>
      <c r="AG416" s="520"/>
      <c r="AH416" s="520"/>
      <c r="AI416" s="520"/>
      <c r="AJ416" s="520"/>
      <c r="AK416" s="520"/>
      <c r="AL416" s="520"/>
      <c r="AM416" s="520"/>
      <c r="AN416" s="520"/>
      <c r="AO416" s="520"/>
      <c r="AP416" s="520"/>
      <c r="AQ416" s="520"/>
      <c r="AR416" s="520"/>
    </row>
    <row r="417" spans="1:44" ht="25.5" customHeight="1">
      <c r="A417" s="389" t="s">
        <v>9565</v>
      </c>
      <c r="B417" s="238" t="s">
        <v>95</v>
      </c>
      <c r="C417" s="389" t="s">
        <v>11165</v>
      </c>
      <c r="D417" s="389" t="s">
        <v>11211</v>
      </c>
      <c r="E417" s="418" t="s">
        <v>11212</v>
      </c>
      <c r="F417" s="419">
        <v>45406</v>
      </c>
      <c r="G417" s="238" t="s">
        <v>57</v>
      </c>
      <c r="H417" s="420">
        <f t="shared" ca="1" si="32"/>
        <v>25.923287671232877</v>
      </c>
      <c r="I417" s="427">
        <v>36033</v>
      </c>
      <c r="J417" s="389">
        <v>77691875</v>
      </c>
      <c r="K417" s="238" t="s">
        <v>3696</v>
      </c>
      <c r="L417" s="238" t="s">
        <v>61</v>
      </c>
      <c r="M417" s="423"/>
      <c r="N417" s="428"/>
      <c r="O417" s="424" t="s">
        <v>67</v>
      </c>
      <c r="P417" s="424" t="s">
        <v>67</v>
      </c>
      <c r="Q417" s="453"/>
      <c r="R417" s="453"/>
      <c r="S417" s="423"/>
      <c r="T417" s="425"/>
      <c r="U417" s="425"/>
      <c r="V417" s="426" t="s">
        <v>5159</v>
      </c>
      <c r="W417" s="425"/>
      <c r="X417" s="516"/>
      <c r="Y417" s="516"/>
      <c r="Z417" s="516"/>
      <c r="AA417" s="516"/>
      <c r="AB417" s="516"/>
      <c r="AC417" s="519"/>
      <c r="AD417" s="519"/>
      <c r="AE417" s="520"/>
      <c r="AF417" s="520"/>
      <c r="AG417" s="520"/>
      <c r="AH417" s="520"/>
      <c r="AI417" s="520"/>
      <c r="AJ417" s="520"/>
      <c r="AK417" s="520"/>
      <c r="AL417" s="520"/>
      <c r="AM417" s="520"/>
      <c r="AN417" s="520"/>
      <c r="AO417" s="520"/>
      <c r="AP417" s="520"/>
      <c r="AQ417" s="520"/>
      <c r="AR417" s="520"/>
    </row>
    <row r="418" spans="1:44" ht="25.5" customHeight="1">
      <c r="A418" s="389" t="s">
        <v>9565</v>
      </c>
      <c r="B418" s="238" t="s">
        <v>95</v>
      </c>
      <c r="C418" s="389" t="s">
        <v>11165</v>
      </c>
      <c r="D418" s="389" t="s">
        <v>11213</v>
      </c>
      <c r="E418" s="418" t="s">
        <v>11214</v>
      </c>
      <c r="F418" s="419">
        <v>45406</v>
      </c>
      <c r="G418" s="238" t="s">
        <v>57</v>
      </c>
      <c r="H418" s="420">
        <f t="shared" ca="1" si="32"/>
        <v>39.158904109589038</v>
      </c>
      <c r="I418" s="427">
        <v>31202</v>
      </c>
      <c r="J418" s="389">
        <v>44336550</v>
      </c>
      <c r="K418" s="450" t="s">
        <v>10162</v>
      </c>
      <c r="L418" s="238" t="s">
        <v>61</v>
      </c>
      <c r="M418" s="423"/>
      <c r="N418" s="424"/>
      <c r="O418" s="424" t="s">
        <v>67</v>
      </c>
      <c r="P418" s="424" t="s">
        <v>67</v>
      </c>
      <c r="Q418" s="453"/>
      <c r="R418" s="424"/>
      <c r="S418" s="423"/>
      <c r="T418" s="425"/>
      <c r="U418" s="425"/>
      <c r="V418" s="426" t="s">
        <v>5159</v>
      </c>
      <c r="W418" s="425"/>
      <c r="X418" s="516"/>
      <c r="Y418" s="516"/>
      <c r="Z418" s="516"/>
      <c r="AA418" s="516"/>
      <c r="AB418" s="516"/>
      <c r="AC418" s="519"/>
      <c r="AD418" s="519"/>
      <c r="AE418" s="520"/>
      <c r="AF418" s="520"/>
      <c r="AG418" s="520"/>
      <c r="AH418" s="520"/>
      <c r="AI418" s="520"/>
      <c r="AJ418" s="520"/>
      <c r="AK418" s="520"/>
      <c r="AL418" s="520"/>
      <c r="AM418" s="520"/>
      <c r="AN418" s="520"/>
      <c r="AO418" s="520"/>
      <c r="AP418" s="520"/>
      <c r="AQ418" s="520"/>
      <c r="AR418" s="520"/>
    </row>
    <row r="419" spans="1:44" ht="25.5" customHeight="1">
      <c r="A419" s="389" t="s">
        <v>9565</v>
      </c>
      <c r="B419" s="238" t="s">
        <v>95</v>
      </c>
      <c r="C419" s="389" t="s">
        <v>11165</v>
      </c>
      <c r="D419" s="389" t="s">
        <v>11215</v>
      </c>
      <c r="E419" s="418" t="s">
        <v>11216</v>
      </c>
      <c r="F419" s="419">
        <v>45406</v>
      </c>
      <c r="G419" s="238" t="s">
        <v>57</v>
      </c>
      <c r="H419" s="420">
        <f t="shared" ca="1" si="32"/>
        <v>23.931506849315067</v>
      </c>
      <c r="I419" s="427">
        <v>36760</v>
      </c>
      <c r="J419" s="389">
        <v>77136432</v>
      </c>
      <c r="K419" s="450" t="s">
        <v>10149</v>
      </c>
      <c r="L419" s="238" t="s">
        <v>61</v>
      </c>
      <c r="M419" s="423"/>
      <c r="N419" s="428"/>
      <c r="O419" s="424" t="s">
        <v>67</v>
      </c>
      <c r="P419" s="424" t="s">
        <v>67</v>
      </c>
      <c r="Q419" s="423"/>
      <c r="R419" s="453"/>
      <c r="S419" s="423"/>
      <c r="T419" s="425"/>
      <c r="U419" s="425"/>
      <c r="V419" s="426" t="s">
        <v>5159</v>
      </c>
      <c r="W419" s="425"/>
      <c r="X419" s="516"/>
      <c r="Y419" s="516"/>
      <c r="Z419" s="516"/>
      <c r="AA419" s="516"/>
      <c r="AB419" s="516"/>
      <c r="AC419" s="519"/>
      <c r="AD419" s="519"/>
      <c r="AE419" s="520"/>
      <c r="AF419" s="520"/>
      <c r="AG419" s="520"/>
      <c r="AH419" s="520"/>
      <c r="AI419" s="520"/>
      <c r="AJ419" s="520"/>
      <c r="AK419" s="520"/>
      <c r="AL419" s="520"/>
      <c r="AM419" s="520"/>
      <c r="AN419" s="520"/>
      <c r="AO419" s="520"/>
      <c r="AP419" s="520"/>
      <c r="AQ419" s="520"/>
      <c r="AR419" s="520"/>
    </row>
    <row r="420" spans="1:44" ht="25.5" customHeight="1">
      <c r="A420" s="389" t="s">
        <v>9565</v>
      </c>
      <c r="B420" s="238" t="s">
        <v>95</v>
      </c>
      <c r="C420" s="389" t="s">
        <v>11165</v>
      </c>
      <c r="D420" s="389" t="s">
        <v>11217</v>
      </c>
      <c r="E420" s="418" t="s">
        <v>11218</v>
      </c>
      <c r="F420" s="419">
        <v>45406</v>
      </c>
      <c r="G420" s="238" t="s">
        <v>57</v>
      </c>
      <c r="H420" s="420">
        <f t="shared" ca="1" si="32"/>
        <v>30.219178082191782</v>
      </c>
      <c r="I420" s="427">
        <v>34465</v>
      </c>
      <c r="J420" s="389">
        <v>74123287</v>
      </c>
      <c r="K420" s="450" t="s">
        <v>11219</v>
      </c>
      <c r="L420" s="238" t="s">
        <v>61</v>
      </c>
      <c r="M420" s="423"/>
      <c r="N420" s="424"/>
      <c r="O420" s="424" t="s">
        <v>67</v>
      </c>
      <c r="P420" s="424" t="s">
        <v>67</v>
      </c>
      <c r="Q420" s="423"/>
      <c r="R420" s="424"/>
      <c r="S420" s="423"/>
      <c r="T420" s="425"/>
      <c r="U420" s="425"/>
      <c r="V420" s="426" t="s">
        <v>5159</v>
      </c>
      <c r="W420" s="425"/>
      <c r="X420" s="516"/>
      <c r="Y420" s="516"/>
      <c r="Z420" s="516"/>
      <c r="AA420" s="516"/>
      <c r="AB420" s="516"/>
      <c r="AC420" s="519"/>
      <c r="AD420" s="519"/>
      <c r="AE420" s="520"/>
      <c r="AF420" s="520"/>
      <c r="AG420" s="520"/>
      <c r="AH420" s="520"/>
      <c r="AI420" s="520"/>
      <c r="AJ420" s="520"/>
      <c r="AK420" s="520"/>
      <c r="AL420" s="520"/>
      <c r="AM420" s="520"/>
      <c r="AN420" s="520"/>
      <c r="AO420" s="520"/>
      <c r="AP420" s="520"/>
      <c r="AQ420" s="520"/>
      <c r="AR420" s="520"/>
    </row>
    <row r="421" spans="1:44" ht="25.5" customHeight="1">
      <c r="A421" s="389" t="s">
        <v>10478</v>
      </c>
      <c r="B421" s="238" t="s">
        <v>95</v>
      </c>
      <c r="C421" s="389" t="s">
        <v>11165</v>
      </c>
      <c r="D421" s="389" t="s">
        <v>11220</v>
      </c>
      <c r="E421" s="418" t="s">
        <v>11221</v>
      </c>
      <c r="F421" s="419">
        <v>45406</v>
      </c>
      <c r="G421" s="238" t="s">
        <v>72</v>
      </c>
      <c r="H421" s="420">
        <f t="shared" ca="1" si="32"/>
        <v>30.339726027397262</v>
      </c>
      <c r="I421" s="427">
        <v>34421</v>
      </c>
      <c r="J421" s="389">
        <v>74056808</v>
      </c>
      <c r="K421" s="238" t="s">
        <v>3696</v>
      </c>
      <c r="L421" s="238" t="s">
        <v>61</v>
      </c>
      <c r="M421" s="423"/>
      <c r="N421" s="424"/>
      <c r="O421" s="424" t="s">
        <v>67</v>
      </c>
      <c r="P421" s="424" t="s">
        <v>67</v>
      </c>
      <c r="Q421" s="423"/>
      <c r="R421" s="423"/>
      <c r="S421" s="423"/>
      <c r="T421" s="425" t="s">
        <v>378</v>
      </c>
      <c r="U421" s="425">
        <v>0.26</v>
      </c>
      <c r="V421" s="426">
        <v>0.11799999999999999</v>
      </c>
      <c r="W421" s="425"/>
      <c r="X421" s="516"/>
      <c r="Y421" s="516"/>
      <c r="Z421" s="516"/>
      <c r="AA421" s="516"/>
      <c r="AB421" s="516"/>
      <c r="AC421" s="519"/>
      <c r="AD421" s="519"/>
      <c r="AE421" s="520"/>
      <c r="AF421" s="520"/>
      <c r="AG421" s="520"/>
      <c r="AH421" s="520"/>
      <c r="AI421" s="520"/>
      <c r="AJ421" s="520"/>
      <c r="AK421" s="520"/>
      <c r="AL421" s="520"/>
      <c r="AM421" s="520"/>
      <c r="AN421" s="520"/>
      <c r="AO421" s="520"/>
      <c r="AP421" s="520"/>
      <c r="AQ421" s="520"/>
      <c r="AR421" s="520"/>
    </row>
    <row r="422" spans="1:44" ht="25.5" customHeight="1">
      <c r="A422" s="431" t="s">
        <v>10478</v>
      </c>
      <c r="B422" s="238" t="s">
        <v>95</v>
      </c>
      <c r="C422" s="431" t="s">
        <v>11165</v>
      </c>
      <c r="D422" s="431" t="s">
        <v>11222</v>
      </c>
      <c r="E422" s="418" t="s">
        <v>11223</v>
      </c>
      <c r="F422" s="419">
        <v>45406</v>
      </c>
      <c r="G422" s="238" t="s">
        <v>72</v>
      </c>
      <c r="H422" s="420">
        <f t="shared" ca="1" si="32"/>
        <v>18.301369863013697</v>
      </c>
      <c r="I422" s="427">
        <v>38815</v>
      </c>
      <c r="J422" s="431">
        <v>74292483</v>
      </c>
      <c r="K422" s="238" t="s">
        <v>3696</v>
      </c>
      <c r="L422" s="238" t="s">
        <v>61</v>
      </c>
      <c r="M422" s="423"/>
      <c r="N422" s="424"/>
      <c r="O422" s="424" t="s">
        <v>67</v>
      </c>
      <c r="P422" s="424" t="s">
        <v>67</v>
      </c>
      <c r="Q422" s="423"/>
      <c r="R422" s="424"/>
      <c r="S422" s="423"/>
      <c r="T422" s="425" t="s">
        <v>378</v>
      </c>
      <c r="U422" s="425">
        <v>0.23400000000000001</v>
      </c>
      <c r="V422" s="426">
        <v>8.1000000000000003E-2</v>
      </c>
      <c r="W422" s="425"/>
      <c r="X422" s="516"/>
      <c r="Y422" s="516"/>
      <c r="Z422" s="516"/>
      <c r="AA422" s="516"/>
      <c r="AB422" s="516"/>
      <c r="AC422" s="519"/>
      <c r="AD422" s="519"/>
      <c r="AE422" s="520"/>
      <c r="AF422" s="520"/>
      <c r="AG422" s="520"/>
      <c r="AH422" s="520"/>
      <c r="AI422" s="520"/>
      <c r="AJ422" s="520"/>
      <c r="AK422" s="520"/>
      <c r="AL422" s="520"/>
      <c r="AM422" s="520"/>
      <c r="AN422" s="520"/>
      <c r="AO422" s="520"/>
      <c r="AP422" s="520"/>
      <c r="AQ422" s="520"/>
      <c r="AR422" s="520"/>
    </row>
    <row r="423" spans="1:44" ht="25.5" customHeight="1">
      <c r="A423" s="387" t="s">
        <v>130</v>
      </c>
      <c r="B423" s="238" t="s">
        <v>4921</v>
      </c>
      <c r="C423" s="387" t="s">
        <v>11224</v>
      </c>
      <c r="D423" s="387" t="s">
        <v>11225</v>
      </c>
      <c r="E423" s="418" t="s">
        <v>11226</v>
      </c>
      <c r="F423" s="419">
        <v>45407</v>
      </c>
      <c r="G423" s="238" t="s">
        <v>57</v>
      </c>
      <c r="H423" s="420">
        <f t="shared" ca="1" si="32"/>
        <v>50.090410958904108</v>
      </c>
      <c r="I423" s="427">
        <v>27212</v>
      </c>
      <c r="J423" s="387">
        <v>5381576</v>
      </c>
      <c r="K423" s="238" t="s">
        <v>3696</v>
      </c>
      <c r="L423" s="238" t="s">
        <v>61</v>
      </c>
      <c r="M423" s="423"/>
      <c r="N423" s="424"/>
      <c r="O423" s="428" t="s">
        <v>705</v>
      </c>
      <c r="P423" s="428" t="s">
        <v>705</v>
      </c>
      <c r="Q423" s="423"/>
      <c r="R423" s="424"/>
      <c r="S423" s="423"/>
      <c r="T423" s="425"/>
      <c r="U423" s="425"/>
      <c r="V423" s="426"/>
      <c r="W423" s="425"/>
      <c r="X423" s="516"/>
      <c r="Y423" s="516"/>
      <c r="Z423" s="516"/>
      <c r="AA423" s="516"/>
      <c r="AB423" s="516"/>
      <c r="AC423" s="519"/>
      <c r="AD423" s="519"/>
      <c r="AE423" s="520"/>
      <c r="AF423" s="520"/>
      <c r="AG423" s="520"/>
      <c r="AH423" s="520"/>
      <c r="AI423" s="520"/>
      <c r="AJ423" s="520"/>
      <c r="AK423" s="520"/>
      <c r="AL423" s="520"/>
      <c r="AM423" s="520"/>
      <c r="AN423" s="520"/>
      <c r="AO423" s="520"/>
      <c r="AP423" s="520"/>
      <c r="AQ423" s="520"/>
      <c r="AR423" s="520"/>
    </row>
    <row r="424" spans="1:44" ht="25.5" customHeight="1">
      <c r="A424" s="389" t="s">
        <v>130</v>
      </c>
      <c r="B424" s="238" t="s">
        <v>4921</v>
      </c>
      <c r="C424" s="389" t="s">
        <v>11224</v>
      </c>
      <c r="D424" s="389" t="s">
        <v>11227</v>
      </c>
      <c r="E424" s="418" t="s">
        <v>11228</v>
      </c>
      <c r="F424" s="419">
        <v>45407</v>
      </c>
      <c r="G424" s="238" t="s">
        <v>57</v>
      </c>
      <c r="H424" s="420">
        <f t="shared" ca="1" si="32"/>
        <v>51.967123287671235</v>
      </c>
      <c r="I424" s="427">
        <v>26527</v>
      </c>
      <c r="J424" s="389">
        <v>24983480</v>
      </c>
      <c r="K424" s="238" t="s">
        <v>3696</v>
      </c>
      <c r="L424" s="238" t="s">
        <v>61</v>
      </c>
      <c r="M424" s="423"/>
      <c r="N424" s="424"/>
      <c r="O424" s="428" t="s">
        <v>705</v>
      </c>
      <c r="P424" s="428" t="s">
        <v>705</v>
      </c>
      <c r="Q424" s="423"/>
      <c r="R424" s="424"/>
      <c r="S424" s="423"/>
      <c r="T424" s="425"/>
      <c r="U424" s="425"/>
      <c r="V424" s="426"/>
      <c r="W424" s="425"/>
      <c r="X424" s="516"/>
      <c r="Y424" s="516"/>
      <c r="Z424" s="516"/>
      <c r="AA424" s="516"/>
      <c r="AB424" s="516"/>
      <c r="AC424" s="519"/>
      <c r="AD424" s="519"/>
      <c r="AE424" s="520"/>
      <c r="AF424" s="520"/>
      <c r="AG424" s="520"/>
      <c r="AH424" s="520"/>
      <c r="AI424" s="520"/>
      <c r="AJ424" s="520"/>
      <c r="AK424" s="520"/>
      <c r="AL424" s="520"/>
      <c r="AM424" s="520"/>
      <c r="AN424" s="520"/>
      <c r="AO424" s="520"/>
      <c r="AP424" s="520"/>
      <c r="AQ424" s="520"/>
      <c r="AR424" s="520"/>
    </row>
    <row r="425" spans="1:44" ht="25.5" customHeight="1">
      <c r="A425" s="389" t="s">
        <v>130</v>
      </c>
      <c r="B425" s="238" t="s">
        <v>4921</v>
      </c>
      <c r="C425" s="389" t="s">
        <v>11224</v>
      </c>
      <c r="D425" s="389" t="s">
        <v>11229</v>
      </c>
      <c r="E425" s="418" t="s">
        <v>11230</v>
      </c>
      <c r="F425" s="419">
        <v>45407</v>
      </c>
      <c r="G425" s="238" t="s">
        <v>57</v>
      </c>
      <c r="H425" s="420">
        <f t="shared" ca="1" si="32"/>
        <v>35.12054794520548</v>
      </c>
      <c r="I425" s="427">
        <v>32676</v>
      </c>
      <c r="J425" s="389">
        <v>48328670</v>
      </c>
      <c r="K425" s="238" t="s">
        <v>3696</v>
      </c>
      <c r="L425" s="238" t="s">
        <v>61</v>
      </c>
      <c r="M425" s="423"/>
      <c r="N425" s="424"/>
      <c r="O425" s="428" t="s">
        <v>705</v>
      </c>
      <c r="P425" s="428" t="s">
        <v>705</v>
      </c>
      <c r="Q425" s="423"/>
      <c r="R425" s="423"/>
      <c r="S425" s="423"/>
      <c r="T425" s="425"/>
      <c r="U425" s="425"/>
      <c r="V425" s="426"/>
      <c r="W425" s="425"/>
      <c r="X425" s="516"/>
      <c r="Y425" s="516"/>
      <c r="Z425" s="516"/>
      <c r="AA425" s="516"/>
      <c r="AB425" s="516"/>
      <c r="AC425" s="519"/>
      <c r="AD425" s="519"/>
      <c r="AE425" s="520"/>
      <c r="AF425" s="520"/>
      <c r="AG425" s="520"/>
      <c r="AH425" s="520"/>
      <c r="AI425" s="520"/>
      <c r="AJ425" s="520"/>
      <c r="AK425" s="520"/>
      <c r="AL425" s="520"/>
      <c r="AM425" s="520"/>
      <c r="AN425" s="520"/>
      <c r="AO425" s="520"/>
      <c r="AP425" s="520"/>
      <c r="AQ425" s="520"/>
      <c r="AR425" s="520"/>
    </row>
    <row r="426" spans="1:44" ht="25.5" customHeight="1">
      <c r="A426" s="431" t="s">
        <v>130</v>
      </c>
      <c r="B426" s="238" t="s">
        <v>4921</v>
      </c>
      <c r="C426" s="431" t="s">
        <v>11224</v>
      </c>
      <c r="D426" s="431" t="s">
        <v>11231</v>
      </c>
      <c r="E426" s="418" t="s">
        <v>11232</v>
      </c>
      <c r="F426" s="419">
        <v>45407</v>
      </c>
      <c r="G426" s="238" t="s">
        <v>57</v>
      </c>
      <c r="H426" s="420">
        <f t="shared" ca="1" si="32"/>
        <v>56.824657534246576</v>
      </c>
      <c r="I426" s="427">
        <v>24754</v>
      </c>
      <c r="J426" s="431">
        <v>9479505</v>
      </c>
      <c r="K426" s="238" t="s">
        <v>3696</v>
      </c>
      <c r="L426" s="238" t="s">
        <v>61</v>
      </c>
      <c r="M426" s="423"/>
      <c r="N426" s="424"/>
      <c r="O426" s="428" t="s">
        <v>705</v>
      </c>
      <c r="P426" s="428" t="s">
        <v>705</v>
      </c>
      <c r="Q426" s="423"/>
      <c r="R426" s="424"/>
      <c r="S426" s="423"/>
      <c r="T426" s="425"/>
      <c r="U426" s="425"/>
      <c r="V426" s="426"/>
      <c r="W426" s="425"/>
      <c r="X426" s="516"/>
      <c r="Y426" s="516"/>
      <c r="Z426" s="516"/>
      <c r="AA426" s="516"/>
      <c r="AB426" s="516"/>
      <c r="AC426" s="519"/>
      <c r="AD426" s="519"/>
      <c r="AE426" s="520"/>
      <c r="AF426" s="520"/>
      <c r="AG426" s="520"/>
      <c r="AH426" s="520"/>
      <c r="AI426" s="520"/>
      <c r="AJ426" s="520"/>
      <c r="AK426" s="520"/>
      <c r="AL426" s="520"/>
      <c r="AM426" s="520"/>
      <c r="AN426" s="520"/>
      <c r="AO426" s="520"/>
      <c r="AP426" s="520"/>
      <c r="AQ426" s="520"/>
      <c r="AR426" s="520"/>
    </row>
    <row r="427" spans="1:44" ht="25.5" customHeight="1">
      <c r="A427" s="510" t="s">
        <v>49</v>
      </c>
      <c r="B427" s="238" t="s">
        <v>58</v>
      </c>
      <c r="C427" s="510" t="s">
        <v>11233</v>
      </c>
      <c r="D427" s="510" t="s">
        <v>11234</v>
      </c>
      <c r="E427" s="418" t="s">
        <v>11235</v>
      </c>
      <c r="F427" s="419">
        <v>45407</v>
      </c>
      <c r="G427" s="238" t="s">
        <v>72</v>
      </c>
      <c r="H427" s="420">
        <f t="shared" ca="1" si="32"/>
        <v>24.824657534246576</v>
      </c>
      <c r="I427" s="427">
        <v>36434</v>
      </c>
      <c r="J427" s="238">
        <v>77425487</v>
      </c>
      <c r="K427" s="238" t="s">
        <v>3679</v>
      </c>
      <c r="L427" s="238" t="s">
        <v>61</v>
      </c>
      <c r="M427" s="423"/>
      <c r="N427" s="428"/>
      <c r="O427" s="428" t="s">
        <v>705</v>
      </c>
      <c r="P427" s="428" t="s">
        <v>705</v>
      </c>
      <c r="Q427" s="423"/>
      <c r="R427" s="453"/>
      <c r="S427" s="423"/>
      <c r="T427" s="425"/>
      <c r="U427" s="425"/>
      <c r="V427" s="426"/>
      <c r="W427" s="425"/>
      <c r="X427" s="516"/>
      <c r="Y427" s="516"/>
      <c r="Z427" s="516"/>
      <c r="AA427" s="517"/>
      <c r="AB427" s="517"/>
      <c r="AC427" s="518"/>
      <c r="AD427" s="519"/>
      <c r="AE427" s="520"/>
      <c r="AF427" s="520"/>
      <c r="AG427" s="520"/>
      <c r="AH427" s="520"/>
      <c r="AI427" s="520"/>
      <c r="AJ427" s="520"/>
      <c r="AK427" s="520"/>
      <c r="AL427" s="520"/>
      <c r="AM427" s="520"/>
      <c r="AN427" s="520"/>
      <c r="AO427" s="520"/>
      <c r="AP427" s="520"/>
      <c r="AQ427" s="520"/>
      <c r="AR427" s="520"/>
    </row>
    <row r="428" spans="1:44" ht="25.5" customHeight="1">
      <c r="A428" s="510" t="s">
        <v>651</v>
      </c>
      <c r="B428" s="238" t="s">
        <v>400</v>
      </c>
      <c r="C428" s="510" t="s">
        <v>11236</v>
      </c>
      <c r="D428" s="510" t="s">
        <v>11237</v>
      </c>
      <c r="E428" s="418" t="s">
        <v>11238</v>
      </c>
      <c r="F428" s="419">
        <v>45407</v>
      </c>
      <c r="G428" s="238" t="s">
        <v>72</v>
      </c>
      <c r="H428" s="420">
        <f t="shared" ca="1" si="32"/>
        <v>52.339726027397262</v>
      </c>
      <c r="I428" s="427">
        <v>26391</v>
      </c>
      <c r="J428" s="238">
        <v>1122664</v>
      </c>
      <c r="K428" s="238" t="s">
        <v>3696</v>
      </c>
      <c r="L428" s="238" t="s">
        <v>61</v>
      </c>
      <c r="M428" s="423"/>
      <c r="N428" s="428"/>
      <c r="O428" s="424" t="s">
        <v>67</v>
      </c>
      <c r="P428" s="424" t="s">
        <v>67</v>
      </c>
      <c r="Q428" s="423"/>
      <c r="R428" s="453"/>
      <c r="S428" s="423"/>
      <c r="T428" s="425"/>
      <c r="U428" s="425"/>
      <c r="V428" s="426"/>
      <c r="W428" s="425"/>
      <c r="X428" s="516"/>
      <c r="Y428" s="516"/>
      <c r="Z428" s="516"/>
      <c r="AA428" s="517"/>
      <c r="AB428" s="517"/>
      <c r="AC428" s="518"/>
      <c r="AD428" s="519"/>
      <c r="AE428" s="520"/>
      <c r="AF428" s="520"/>
      <c r="AG428" s="520"/>
      <c r="AH428" s="520"/>
      <c r="AI428" s="520"/>
      <c r="AJ428" s="520"/>
      <c r="AK428" s="520"/>
      <c r="AL428" s="520"/>
      <c r="AM428" s="520"/>
      <c r="AN428" s="520"/>
      <c r="AO428" s="520"/>
      <c r="AP428" s="520"/>
      <c r="AQ428" s="520"/>
      <c r="AR428" s="520"/>
    </row>
    <row r="429" spans="1:44" ht="25.5" customHeight="1">
      <c r="A429" s="510" t="s">
        <v>6306</v>
      </c>
      <c r="B429" s="238" t="s">
        <v>6307</v>
      </c>
      <c r="C429" s="510" t="s">
        <v>11239</v>
      </c>
      <c r="D429" s="510" t="s">
        <v>11240</v>
      </c>
      <c r="E429" s="418" t="s">
        <v>11241</v>
      </c>
      <c r="F429" s="419">
        <v>45411</v>
      </c>
      <c r="G429" s="238" t="s">
        <v>72</v>
      </c>
      <c r="H429" s="420">
        <f t="shared" ca="1" si="32"/>
        <v>31.994520547945207</v>
      </c>
      <c r="I429" s="427">
        <v>33817</v>
      </c>
      <c r="J429" s="238">
        <v>47284648</v>
      </c>
      <c r="K429" s="238" t="s">
        <v>3679</v>
      </c>
      <c r="L429" s="238" t="s">
        <v>61</v>
      </c>
      <c r="M429" s="423"/>
      <c r="N429" s="428"/>
      <c r="O429" s="428" t="s">
        <v>705</v>
      </c>
      <c r="P429" s="428" t="s">
        <v>705</v>
      </c>
      <c r="Q429" s="423"/>
      <c r="R429" s="453"/>
      <c r="S429" s="423"/>
      <c r="T429" s="425" t="s">
        <v>68</v>
      </c>
      <c r="U429" s="425"/>
      <c r="V429" s="426" t="s">
        <v>11242</v>
      </c>
      <c r="W429" s="425"/>
      <c r="X429" s="516"/>
      <c r="Y429" s="516"/>
      <c r="Z429" s="516"/>
      <c r="AA429" s="517"/>
      <c r="AB429" s="517"/>
      <c r="AC429" s="518"/>
      <c r="AD429" s="519"/>
      <c r="AE429" s="520"/>
      <c r="AF429" s="520"/>
      <c r="AG429" s="520"/>
      <c r="AH429" s="520"/>
      <c r="AI429" s="520"/>
      <c r="AJ429" s="520"/>
      <c r="AK429" s="520"/>
      <c r="AL429" s="520"/>
      <c r="AM429" s="520"/>
      <c r="AN429" s="520"/>
      <c r="AO429" s="520"/>
      <c r="AP429" s="520"/>
      <c r="AQ429" s="520"/>
      <c r="AR429" s="520"/>
    </row>
    <row r="430" spans="1:44" ht="25.5" customHeight="1">
      <c r="A430" s="510" t="s">
        <v>156</v>
      </c>
      <c r="B430" s="238" t="s">
        <v>4921</v>
      </c>
      <c r="C430" s="510" t="s">
        <v>11243</v>
      </c>
      <c r="D430" s="510" t="s">
        <v>11244</v>
      </c>
      <c r="E430" s="418" t="s">
        <v>11245</v>
      </c>
      <c r="F430" s="419">
        <v>45411</v>
      </c>
      <c r="G430" s="238" t="s">
        <v>72</v>
      </c>
      <c r="H430" s="238">
        <v>53</v>
      </c>
      <c r="I430" s="421" t="s">
        <v>7623</v>
      </c>
      <c r="J430" s="238" t="s">
        <v>11246</v>
      </c>
      <c r="K430" s="238" t="s">
        <v>10871</v>
      </c>
      <c r="L430" s="238" t="s">
        <v>61</v>
      </c>
      <c r="M430" s="423"/>
      <c r="N430" s="424"/>
      <c r="O430" s="424" t="s">
        <v>67</v>
      </c>
      <c r="P430" s="424" t="s">
        <v>67</v>
      </c>
      <c r="Q430" s="423"/>
      <c r="R430" s="424"/>
      <c r="S430" s="423"/>
      <c r="T430" s="425"/>
      <c r="U430" s="425"/>
      <c r="V430" s="426"/>
      <c r="W430" s="425"/>
      <c r="X430" s="516"/>
      <c r="Y430" s="516"/>
      <c r="Z430" s="516"/>
      <c r="AA430" s="517"/>
      <c r="AB430" s="517"/>
      <c r="AC430" s="518"/>
      <c r="AD430" s="519"/>
      <c r="AE430" s="520"/>
      <c r="AF430" s="520"/>
      <c r="AG430" s="520"/>
      <c r="AH430" s="520"/>
      <c r="AI430" s="520"/>
      <c r="AJ430" s="520"/>
      <c r="AK430" s="520"/>
      <c r="AL430" s="520"/>
      <c r="AM430" s="520"/>
      <c r="AN430" s="520"/>
      <c r="AO430" s="520"/>
      <c r="AP430" s="520"/>
      <c r="AQ430" s="520"/>
      <c r="AR430" s="520"/>
    </row>
    <row r="431" spans="1:44" ht="25.5" customHeight="1">
      <c r="A431" s="510" t="s">
        <v>3974</v>
      </c>
      <c r="B431" s="238" t="s">
        <v>4921</v>
      </c>
      <c r="C431" s="510" t="s">
        <v>11247</v>
      </c>
      <c r="D431" s="510" t="s">
        <v>11248</v>
      </c>
      <c r="E431" s="418" t="s">
        <v>11249</v>
      </c>
      <c r="F431" s="419">
        <v>45411</v>
      </c>
      <c r="G431" s="238" t="s">
        <v>57</v>
      </c>
      <c r="H431" s="238">
        <v>49</v>
      </c>
      <c r="I431" s="421" t="s">
        <v>7623</v>
      </c>
      <c r="J431" s="238">
        <v>43935112</v>
      </c>
      <c r="K431" s="238" t="s">
        <v>3696</v>
      </c>
      <c r="L431" s="238" t="s">
        <v>61</v>
      </c>
      <c r="M431" s="423"/>
      <c r="N431" s="428"/>
      <c r="O431" s="424" t="s">
        <v>67</v>
      </c>
      <c r="P431" s="424" t="s">
        <v>67</v>
      </c>
      <c r="Q431" s="423"/>
      <c r="R431" s="453"/>
      <c r="S431" s="423"/>
      <c r="T431" s="425"/>
      <c r="U431" s="425"/>
      <c r="V431" s="426"/>
      <c r="W431" s="425"/>
      <c r="X431" s="516"/>
      <c r="Y431" s="516"/>
      <c r="Z431" s="516"/>
      <c r="AA431" s="517"/>
      <c r="AB431" s="517"/>
      <c r="AC431" s="518"/>
      <c r="AD431" s="519"/>
      <c r="AE431" s="520"/>
      <c r="AF431" s="520"/>
      <c r="AG431" s="520"/>
      <c r="AH431" s="520"/>
      <c r="AI431" s="520"/>
      <c r="AJ431" s="520"/>
      <c r="AK431" s="520"/>
      <c r="AL431" s="520"/>
      <c r="AM431" s="520"/>
      <c r="AN431" s="520"/>
      <c r="AO431" s="520"/>
      <c r="AP431" s="520"/>
      <c r="AQ431" s="520"/>
      <c r="AR431" s="520"/>
    </row>
    <row r="432" spans="1:44" ht="25.5" customHeight="1">
      <c r="A432" s="510" t="s">
        <v>143</v>
      </c>
      <c r="B432" s="238" t="s">
        <v>150</v>
      </c>
      <c r="C432" s="510" t="s">
        <v>11250</v>
      </c>
      <c r="D432" s="510" t="s">
        <v>11251</v>
      </c>
      <c r="E432" s="418" t="s">
        <v>11252</v>
      </c>
      <c r="F432" s="419">
        <v>45411</v>
      </c>
      <c r="G432" s="238" t="s">
        <v>57</v>
      </c>
      <c r="H432" s="420">
        <f t="shared" ref="H432:H434" ca="1" si="33">(TODAY()-I432)/365</f>
        <v>67.145205479452059</v>
      </c>
      <c r="I432" s="427">
        <v>20987</v>
      </c>
      <c r="J432" s="238">
        <v>415231</v>
      </c>
      <c r="K432" s="238" t="s">
        <v>3696</v>
      </c>
      <c r="L432" s="238" t="s">
        <v>61</v>
      </c>
      <c r="M432" s="423"/>
      <c r="N432" s="428"/>
      <c r="O432" s="424" t="s">
        <v>67</v>
      </c>
      <c r="P432" s="424" t="s">
        <v>67</v>
      </c>
      <c r="Q432" s="423"/>
      <c r="R432" s="453"/>
      <c r="S432" s="423"/>
      <c r="T432" s="425"/>
      <c r="U432" s="425"/>
      <c r="V432" s="426"/>
      <c r="W432" s="425"/>
      <c r="X432" s="516"/>
      <c r="Y432" s="516"/>
      <c r="Z432" s="516"/>
      <c r="AA432" s="517"/>
      <c r="AB432" s="517"/>
      <c r="AC432" s="518"/>
      <c r="AD432" s="519"/>
      <c r="AE432" s="520"/>
      <c r="AF432" s="520"/>
      <c r="AG432" s="520"/>
      <c r="AH432" s="520"/>
      <c r="AI432" s="520"/>
      <c r="AJ432" s="520"/>
      <c r="AK432" s="520"/>
      <c r="AL432" s="520"/>
      <c r="AM432" s="520"/>
      <c r="AN432" s="520"/>
      <c r="AO432" s="520"/>
      <c r="AP432" s="520"/>
      <c r="AQ432" s="520"/>
      <c r="AR432" s="520"/>
    </row>
    <row r="433" spans="1:44" ht="25.5" customHeight="1">
      <c r="A433" s="510" t="s">
        <v>143</v>
      </c>
      <c r="B433" s="238" t="s">
        <v>150</v>
      </c>
      <c r="C433" s="510" t="s">
        <v>11250</v>
      </c>
      <c r="D433" s="510" t="s">
        <v>11253</v>
      </c>
      <c r="E433" s="418" t="s">
        <v>11254</v>
      </c>
      <c r="F433" s="419">
        <v>45411</v>
      </c>
      <c r="G433" s="238" t="s">
        <v>57</v>
      </c>
      <c r="H433" s="420">
        <f t="shared" ca="1" si="33"/>
        <v>13.53972602739726</v>
      </c>
      <c r="I433" s="427">
        <v>40553</v>
      </c>
      <c r="J433" s="238">
        <v>63703154</v>
      </c>
      <c r="K433" s="238" t="s">
        <v>3696</v>
      </c>
      <c r="L433" s="238" t="s">
        <v>61</v>
      </c>
      <c r="M433" s="423"/>
      <c r="N433" s="428"/>
      <c r="O433" s="424" t="s">
        <v>67</v>
      </c>
      <c r="P433" s="424" t="s">
        <v>67</v>
      </c>
      <c r="Q433" s="423"/>
      <c r="R433" s="453"/>
      <c r="S433" s="423"/>
      <c r="T433" s="425"/>
      <c r="U433" s="425"/>
      <c r="V433" s="426"/>
      <c r="W433" s="425"/>
      <c r="X433" s="516"/>
      <c r="Y433" s="516"/>
      <c r="Z433" s="516"/>
      <c r="AA433" s="517"/>
      <c r="AB433" s="517"/>
      <c r="AC433" s="518"/>
      <c r="AD433" s="519"/>
      <c r="AE433" s="520"/>
      <c r="AF433" s="520"/>
      <c r="AG433" s="520"/>
      <c r="AH433" s="520"/>
      <c r="AI433" s="520"/>
      <c r="AJ433" s="520"/>
      <c r="AK433" s="520"/>
      <c r="AL433" s="520"/>
      <c r="AM433" s="520"/>
      <c r="AN433" s="520"/>
      <c r="AO433" s="520"/>
      <c r="AP433" s="520"/>
      <c r="AQ433" s="520"/>
      <c r="AR433" s="520"/>
    </row>
    <row r="434" spans="1:44" ht="25.5" customHeight="1">
      <c r="A434" s="510" t="s">
        <v>143</v>
      </c>
      <c r="B434" s="238" t="s">
        <v>150</v>
      </c>
      <c r="C434" s="510" t="s">
        <v>11250</v>
      </c>
      <c r="D434" s="510" t="s">
        <v>11255</v>
      </c>
      <c r="E434" s="418" t="s">
        <v>11256</v>
      </c>
      <c r="F434" s="419">
        <v>45411</v>
      </c>
      <c r="G434" s="238" t="s">
        <v>72</v>
      </c>
      <c r="H434" s="420">
        <f t="shared" ca="1" si="33"/>
        <v>75.153424657534245</v>
      </c>
      <c r="I434" s="427">
        <v>18064</v>
      </c>
      <c r="J434" s="238">
        <v>471470</v>
      </c>
      <c r="K434" s="238" t="s">
        <v>3696</v>
      </c>
      <c r="L434" s="238" t="s">
        <v>61</v>
      </c>
      <c r="M434" s="423"/>
      <c r="N434" s="424"/>
      <c r="O434" s="424" t="s">
        <v>67</v>
      </c>
      <c r="P434" s="424" t="s">
        <v>67</v>
      </c>
      <c r="Q434" s="423"/>
      <c r="R434" s="424"/>
      <c r="S434" s="423"/>
      <c r="T434" s="425"/>
      <c r="U434" s="425"/>
      <c r="V434" s="426"/>
      <c r="W434" s="425"/>
      <c r="X434" s="516"/>
      <c r="Y434" s="516"/>
      <c r="Z434" s="516"/>
      <c r="AA434" s="517"/>
      <c r="AB434" s="517"/>
      <c r="AC434" s="518"/>
      <c r="AD434" s="519"/>
      <c r="AE434" s="520"/>
      <c r="AF434" s="520"/>
      <c r="AG434" s="520"/>
      <c r="AH434" s="520"/>
      <c r="AI434" s="520"/>
      <c r="AJ434" s="520"/>
      <c r="AK434" s="520"/>
      <c r="AL434" s="520"/>
      <c r="AM434" s="520"/>
      <c r="AN434" s="520"/>
      <c r="AO434" s="520"/>
      <c r="AP434" s="520"/>
      <c r="AQ434" s="520"/>
      <c r="AR434" s="520"/>
    </row>
    <row r="435" spans="1:44" ht="25.5" customHeight="1">
      <c r="A435" s="510" t="s">
        <v>143</v>
      </c>
      <c r="B435" s="238" t="s">
        <v>150</v>
      </c>
      <c r="C435" s="510" t="s">
        <v>11250</v>
      </c>
      <c r="D435" s="510" t="s">
        <v>11257</v>
      </c>
      <c r="E435" s="418" t="s">
        <v>11258</v>
      </c>
      <c r="F435" s="419">
        <v>45411</v>
      </c>
      <c r="G435" s="238" t="s">
        <v>72</v>
      </c>
      <c r="H435" s="238">
        <v>49</v>
      </c>
      <c r="I435" s="421" t="s">
        <v>7623</v>
      </c>
      <c r="J435" s="421" t="s">
        <v>7623</v>
      </c>
      <c r="K435" s="238" t="s">
        <v>3696</v>
      </c>
      <c r="L435" s="238" t="s">
        <v>61</v>
      </c>
      <c r="M435" s="423"/>
      <c r="N435" s="424"/>
      <c r="O435" s="424" t="s">
        <v>67</v>
      </c>
      <c r="P435" s="424" t="s">
        <v>67</v>
      </c>
      <c r="Q435" s="423"/>
      <c r="R435" s="424"/>
      <c r="S435" s="423"/>
      <c r="T435" s="425"/>
      <c r="U435" s="425"/>
      <c r="V435" s="426"/>
      <c r="W435" s="425"/>
      <c r="X435" s="516"/>
      <c r="Y435" s="516"/>
      <c r="Z435" s="516"/>
      <c r="AA435" s="517"/>
      <c r="AB435" s="517"/>
      <c r="AC435" s="518"/>
      <c r="AD435" s="519"/>
      <c r="AE435" s="520"/>
      <c r="AF435" s="520"/>
      <c r="AG435" s="520"/>
      <c r="AH435" s="520"/>
      <c r="AI435" s="520"/>
      <c r="AJ435" s="520"/>
      <c r="AK435" s="520"/>
      <c r="AL435" s="520"/>
      <c r="AM435" s="520"/>
      <c r="AN435" s="520"/>
      <c r="AO435" s="520"/>
      <c r="AP435" s="520"/>
      <c r="AQ435" s="520"/>
      <c r="AR435" s="520"/>
    </row>
    <row r="436" spans="1:44" ht="25.5" customHeight="1">
      <c r="A436" s="510" t="s">
        <v>595</v>
      </c>
      <c r="B436" s="238" t="s">
        <v>4921</v>
      </c>
      <c r="C436" s="510" t="s">
        <v>11259</v>
      </c>
      <c r="D436" s="510" t="s">
        <v>11260</v>
      </c>
      <c r="E436" s="418" t="s">
        <v>11261</v>
      </c>
      <c r="F436" s="419">
        <v>45412</v>
      </c>
      <c r="G436" s="238" t="s">
        <v>72</v>
      </c>
      <c r="H436" s="420">
        <f t="shared" ref="H436:H442" ca="1" si="34">(TODAY()-I436)/365</f>
        <v>77.515068493150679</v>
      </c>
      <c r="I436" s="427">
        <v>17202</v>
      </c>
      <c r="J436" s="238">
        <v>1218960</v>
      </c>
      <c r="K436" s="238" t="s">
        <v>3696</v>
      </c>
      <c r="L436" s="238" t="s">
        <v>61</v>
      </c>
      <c r="M436" s="423"/>
      <c r="N436" s="424"/>
      <c r="O436" s="424" t="s">
        <v>67</v>
      </c>
      <c r="P436" s="424" t="s">
        <v>67</v>
      </c>
      <c r="Q436" s="423"/>
      <c r="R436" s="424"/>
      <c r="S436" s="423"/>
      <c r="T436" s="425"/>
      <c r="U436" s="425"/>
      <c r="V436" s="426"/>
      <c r="W436" s="425"/>
      <c r="X436" s="516"/>
      <c r="Y436" s="516"/>
      <c r="Z436" s="516"/>
      <c r="AA436" s="517"/>
      <c r="AB436" s="517"/>
      <c r="AC436" s="518"/>
      <c r="AD436" s="519"/>
      <c r="AE436" s="520"/>
      <c r="AF436" s="520"/>
      <c r="AG436" s="520"/>
      <c r="AH436" s="520"/>
      <c r="AI436" s="520"/>
      <c r="AJ436" s="520"/>
      <c r="AK436" s="520"/>
      <c r="AL436" s="520"/>
      <c r="AM436" s="520"/>
      <c r="AN436" s="520"/>
      <c r="AO436" s="520"/>
      <c r="AP436" s="520"/>
      <c r="AQ436" s="520"/>
      <c r="AR436" s="520"/>
    </row>
    <row r="437" spans="1:44" ht="25.5" customHeight="1">
      <c r="A437" s="387" t="s">
        <v>9565</v>
      </c>
      <c r="B437" s="238" t="s">
        <v>95</v>
      </c>
      <c r="C437" s="387" t="s">
        <v>11262</v>
      </c>
      <c r="D437" s="387" t="s">
        <v>11263</v>
      </c>
      <c r="E437" s="418" t="s">
        <v>11264</v>
      </c>
      <c r="F437" s="419">
        <v>45412</v>
      </c>
      <c r="G437" s="238" t="s">
        <v>57</v>
      </c>
      <c r="H437" s="420">
        <f t="shared" ca="1" si="34"/>
        <v>34.052054794520551</v>
      </c>
      <c r="I437" s="427">
        <v>33066</v>
      </c>
      <c r="J437" s="387">
        <v>46435863</v>
      </c>
      <c r="K437" s="476" t="s">
        <v>10155</v>
      </c>
      <c r="L437" s="238" t="s">
        <v>61</v>
      </c>
      <c r="M437" s="423"/>
      <c r="N437" s="424"/>
      <c r="O437" s="424" t="s">
        <v>67</v>
      </c>
      <c r="P437" s="424" t="s">
        <v>67</v>
      </c>
      <c r="Q437" s="423"/>
      <c r="R437" s="424"/>
      <c r="S437" s="423"/>
      <c r="T437" s="425"/>
      <c r="U437" s="425"/>
      <c r="V437" s="426"/>
      <c r="W437" s="425"/>
      <c r="X437" s="516"/>
      <c r="Y437" s="516"/>
      <c r="Z437" s="516"/>
      <c r="AA437" s="516"/>
      <c r="AB437" s="516"/>
      <c r="AC437" s="519"/>
      <c r="AD437" s="519"/>
      <c r="AE437" s="520"/>
      <c r="AF437" s="520"/>
      <c r="AG437" s="520"/>
      <c r="AH437" s="520"/>
      <c r="AI437" s="520"/>
      <c r="AJ437" s="520"/>
      <c r="AK437" s="520"/>
      <c r="AL437" s="520"/>
      <c r="AM437" s="520"/>
      <c r="AN437" s="520"/>
      <c r="AO437" s="520"/>
      <c r="AP437" s="520"/>
      <c r="AQ437" s="520"/>
      <c r="AR437" s="520"/>
    </row>
    <row r="438" spans="1:44" ht="25.5" customHeight="1">
      <c r="A438" s="389" t="s">
        <v>9565</v>
      </c>
      <c r="B438" s="238" t="s">
        <v>95</v>
      </c>
      <c r="C438" s="389" t="s">
        <v>11262</v>
      </c>
      <c r="D438" s="389" t="s">
        <v>11265</v>
      </c>
      <c r="E438" s="418" t="s">
        <v>11266</v>
      </c>
      <c r="F438" s="419">
        <v>45412</v>
      </c>
      <c r="G438" s="238" t="s">
        <v>57</v>
      </c>
      <c r="H438" s="420">
        <f t="shared" ca="1" si="34"/>
        <v>25.813698630136987</v>
      </c>
      <c r="I438" s="427">
        <v>36073</v>
      </c>
      <c r="J438" s="389">
        <v>75246223</v>
      </c>
      <c r="K438" s="476" t="s">
        <v>10155</v>
      </c>
      <c r="L438" s="238" t="s">
        <v>61</v>
      </c>
      <c r="M438" s="423"/>
      <c r="N438" s="424"/>
      <c r="O438" s="424" t="s">
        <v>67</v>
      </c>
      <c r="P438" s="424" t="s">
        <v>67</v>
      </c>
      <c r="Q438" s="423"/>
      <c r="R438" s="424"/>
      <c r="S438" s="423"/>
      <c r="T438" s="425"/>
      <c r="U438" s="425"/>
      <c r="V438" s="426"/>
      <c r="W438" s="425"/>
      <c r="X438" s="516"/>
      <c r="Y438" s="516"/>
      <c r="Z438" s="516"/>
      <c r="AA438" s="516"/>
      <c r="AB438" s="516"/>
      <c r="AC438" s="519"/>
      <c r="AD438" s="519"/>
      <c r="AE438" s="520"/>
      <c r="AF438" s="520"/>
      <c r="AG438" s="520"/>
      <c r="AH438" s="520"/>
      <c r="AI438" s="520"/>
      <c r="AJ438" s="520"/>
      <c r="AK438" s="520"/>
      <c r="AL438" s="520"/>
      <c r="AM438" s="520"/>
      <c r="AN438" s="520"/>
      <c r="AO438" s="520"/>
      <c r="AP438" s="520"/>
      <c r="AQ438" s="520"/>
      <c r="AR438" s="520"/>
    </row>
    <row r="439" spans="1:44" ht="25.5" customHeight="1">
      <c r="A439" s="389" t="s">
        <v>9565</v>
      </c>
      <c r="B439" s="238" t="s">
        <v>95</v>
      </c>
      <c r="C439" s="389" t="s">
        <v>11262</v>
      </c>
      <c r="D439" s="389" t="s">
        <v>11267</v>
      </c>
      <c r="E439" s="418" t="s">
        <v>11268</v>
      </c>
      <c r="F439" s="419">
        <v>45412</v>
      </c>
      <c r="G439" s="238" t="s">
        <v>57</v>
      </c>
      <c r="H439" s="420">
        <f t="shared" ca="1" si="34"/>
        <v>15.627397260273973</v>
      </c>
      <c r="I439" s="427">
        <v>39791</v>
      </c>
      <c r="J439" s="389">
        <v>60476538</v>
      </c>
      <c r="K439" s="476" t="s">
        <v>10155</v>
      </c>
      <c r="L439" s="238" t="s">
        <v>61</v>
      </c>
      <c r="M439" s="423"/>
      <c r="N439" s="428"/>
      <c r="O439" s="424" t="s">
        <v>67</v>
      </c>
      <c r="P439" s="424" t="s">
        <v>67</v>
      </c>
      <c r="Q439" s="423"/>
      <c r="R439" s="453"/>
      <c r="S439" s="423"/>
      <c r="T439" s="425"/>
      <c r="U439" s="425"/>
      <c r="V439" s="426"/>
      <c r="W439" s="425"/>
      <c r="X439" s="516"/>
      <c r="Y439" s="516"/>
      <c r="Z439" s="516"/>
      <c r="AA439" s="516"/>
      <c r="AB439" s="516"/>
      <c r="AC439" s="519"/>
      <c r="AD439" s="519"/>
      <c r="AE439" s="520"/>
      <c r="AF439" s="520"/>
      <c r="AG439" s="520"/>
      <c r="AH439" s="520"/>
      <c r="AI439" s="520"/>
      <c r="AJ439" s="520"/>
      <c r="AK439" s="520"/>
      <c r="AL439" s="520"/>
      <c r="AM439" s="520"/>
      <c r="AN439" s="520"/>
      <c r="AO439" s="520"/>
      <c r="AP439" s="520"/>
      <c r="AQ439" s="520"/>
      <c r="AR439" s="520"/>
    </row>
    <row r="440" spans="1:44" ht="25.5" customHeight="1">
      <c r="A440" s="389" t="s">
        <v>9565</v>
      </c>
      <c r="B440" s="238" t="s">
        <v>95</v>
      </c>
      <c r="C440" s="389" t="s">
        <v>11262</v>
      </c>
      <c r="D440" s="389" t="s">
        <v>11269</v>
      </c>
      <c r="E440" s="418" t="s">
        <v>11270</v>
      </c>
      <c r="F440" s="419">
        <v>45412</v>
      </c>
      <c r="G440" s="238" t="s">
        <v>57</v>
      </c>
      <c r="H440" s="420">
        <f t="shared" ca="1" si="34"/>
        <v>20.172602739726027</v>
      </c>
      <c r="I440" s="427">
        <v>38132</v>
      </c>
      <c r="J440" s="389">
        <v>76740015</v>
      </c>
      <c r="K440" s="238" t="s">
        <v>3696</v>
      </c>
      <c r="L440" s="238" t="s">
        <v>61</v>
      </c>
      <c r="M440" s="423"/>
      <c r="N440" s="424"/>
      <c r="O440" s="424" t="s">
        <v>67</v>
      </c>
      <c r="P440" s="424" t="s">
        <v>67</v>
      </c>
      <c r="Q440" s="423"/>
      <c r="R440" s="424"/>
      <c r="S440" s="423"/>
      <c r="T440" s="425"/>
      <c r="U440" s="425"/>
      <c r="V440" s="426"/>
      <c r="W440" s="425"/>
      <c r="X440" s="516"/>
      <c r="Y440" s="516"/>
      <c r="Z440" s="516"/>
      <c r="AA440" s="516"/>
      <c r="AB440" s="516"/>
      <c r="AC440" s="519"/>
      <c r="AD440" s="519"/>
      <c r="AE440" s="520"/>
      <c r="AF440" s="520"/>
      <c r="AG440" s="520"/>
      <c r="AH440" s="520"/>
      <c r="AI440" s="520"/>
      <c r="AJ440" s="520"/>
      <c r="AK440" s="520"/>
      <c r="AL440" s="520"/>
      <c r="AM440" s="520"/>
      <c r="AN440" s="520"/>
      <c r="AO440" s="520"/>
      <c r="AP440" s="520"/>
      <c r="AQ440" s="520"/>
      <c r="AR440" s="520"/>
    </row>
    <row r="441" spans="1:44" ht="25.5" customHeight="1">
      <c r="A441" s="431" t="s">
        <v>10478</v>
      </c>
      <c r="B441" s="238" t="s">
        <v>95</v>
      </c>
      <c r="C441" s="431" t="s">
        <v>11262</v>
      </c>
      <c r="D441" s="431" t="s">
        <v>11271</v>
      </c>
      <c r="E441" s="418" t="s">
        <v>11272</v>
      </c>
      <c r="F441" s="419">
        <v>45412</v>
      </c>
      <c r="G441" s="238" t="s">
        <v>72</v>
      </c>
      <c r="H441" s="420">
        <f t="shared" ca="1" si="34"/>
        <v>60.021917808219179</v>
      </c>
      <c r="I441" s="427">
        <v>23587</v>
      </c>
      <c r="J441" s="431">
        <v>19835798</v>
      </c>
      <c r="K441" s="238" t="s">
        <v>3696</v>
      </c>
      <c r="L441" s="238" t="s">
        <v>61</v>
      </c>
      <c r="M441" s="423"/>
      <c r="N441" s="428"/>
      <c r="O441" s="424" t="s">
        <v>67</v>
      </c>
      <c r="P441" s="424" t="s">
        <v>67</v>
      </c>
      <c r="Q441" s="423"/>
      <c r="R441" s="453"/>
      <c r="S441" s="428" t="s">
        <v>11065</v>
      </c>
      <c r="T441" s="425"/>
      <c r="U441" s="425"/>
      <c r="V441" s="426"/>
      <c r="W441" s="425"/>
      <c r="X441" s="516"/>
      <c r="Y441" s="516"/>
      <c r="Z441" s="516"/>
      <c r="AA441" s="516"/>
      <c r="AB441" s="516"/>
      <c r="AC441" s="519"/>
      <c r="AD441" s="519"/>
      <c r="AE441" s="520"/>
      <c r="AF441" s="520"/>
      <c r="AG441" s="520"/>
      <c r="AH441" s="520"/>
      <c r="AI441" s="520"/>
      <c r="AJ441" s="520"/>
      <c r="AK441" s="520"/>
      <c r="AL441" s="520"/>
      <c r="AM441" s="520"/>
      <c r="AN441" s="520"/>
      <c r="AO441" s="520"/>
      <c r="AP441" s="520"/>
      <c r="AQ441" s="520"/>
      <c r="AR441" s="520"/>
    </row>
    <row r="442" spans="1:44" ht="25.5" customHeight="1">
      <c r="A442" s="510" t="s">
        <v>10769</v>
      </c>
      <c r="B442" s="238" t="s">
        <v>8840</v>
      </c>
      <c r="C442" s="510" t="s">
        <v>11273</v>
      </c>
      <c r="D442" s="510" t="s">
        <v>11274</v>
      </c>
      <c r="E442" s="418" t="s">
        <v>11275</v>
      </c>
      <c r="F442" s="419">
        <v>45412</v>
      </c>
      <c r="G442" s="238" t="s">
        <v>57</v>
      </c>
      <c r="H442" s="420">
        <f t="shared" ca="1" si="34"/>
        <v>37.021917808219179</v>
      </c>
      <c r="I442" s="427">
        <v>31982</v>
      </c>
      <c r="J442" s="238">
        <v>44436136</v>
      </c>
      <c r="K442" s="238" t="s">
        <v>3696</v>
      </c>
      <c r="L442" s="238" t="s">
        <v>61</v>
      </c>
      <c r="M442" s="423"/>
      <c r="N442" s="424"/>
      <c r="O442" s="428" t="s">
        <v>705</v>
      </c>
      <c r="P442" s="428" t="s">
        <v>705</v>
      </c>
      <c r="Q442" s="423"/>
      <c r="R442" s="424"/>
      <c r="S442" s="423"/>
      <c r="T442" s="425"/>
      <c r="U442" s="425"/>
      <c r="V442" s="426"/>
      <c r="W442" s="425"/>
      <c r="X442" s="516"/>
      <c r="Y442" s="516"/>
      <c r="Z442" s="516"/>
      <c r="AA442" s="516"/>
      <c r="AB442" s="516"/>
      <c r="AC442" s="519"/>
      <c r="AD442" s="519"/>
      <c r="AE442" s="520"/>
      <c r="AF442" s="520"/>
      <c r="AG442" s="520"/>
      <c r="AH442" s="520"/>
      <c r="AI442" s="520"/>
      <c r="AJ442" s="520"/>
      <c r="AK442" s="520"/>
      <c r="AL442" s="520"/>
      <c r="AM442" s="520"/>
      <c r="AN442" s="520"/>
      <c r="AO442" s="520"/>
      <c r="AP442" s="520"/>
      <c r="AQ442" s="520"/>
      <c r="AR442" s="520"/>
    </row>
    <row r="443" spans="1:44" ht="25.5" customHeight="1">
      <c r="A443" s="510" t="s">
        <v>156</v>
      </c>
      <c r="B443" s="238" t="s">
        <v>4921</v>
      </c>
      <c r="C443" s="510" t="s">
        <v>11276</v>
      </c>
      <c r="D443" s="510" t="s">
        <v>11277</v>
      </c>
      <c r="E443" s="418" t="s">
        <v>11278</v>
      </c>
      <c r="F443" s="419">
        <v>45413</v>
      </c>
      <c r="G443" s="238" t="s">
        <v>72</v>
      </c>
      <c r="H443" s="238">
        <v>57</v>
      </c>
      <c r="I443" s="421" t="s">
        <v>7623</v>
      </c>
      <c r="J443" s="238">
        <v>9123707</v>
      </c>
      <c r="K443" s="238" t="s">
        <v>3696</v>
      </c>
      <c r="L443" s="238" t="s">
        <v>61</v>
      </c>
      <c r="M443" s="423"/>
      <c r="N443" s="428"/>
      <c r="O443" s="424" t="s">
        <v>67</v>
      </c>
      <c r="P443" s="424" t="s">
        <v>67</v>
      </c>
      <c r="Q443" s="423"/>
      <c r="R443" s="453"/>
      <c r="S443" s="423"/>
      <c r="T443" s="425"/>
      <c r="U443" s="425"/>
      <c r="V443" s="426"/>
      <c r="W443" s="425"/>
      <c r="X443" s="516"/>
      <c r="Y443" s="516"/>
      <c r="Z443" s="516"/>
      <c r="AA443" s="517"/>
      <c r="AB443" s="517"/>
      <c r="AC443" s="518"/>
      <c r="AD443" s="519"/>
      <c r="AE443" s="520"/>
      <c r="AF443" s="520"/>
      <c r="AG443" s="520"/>
      <c r="AH443" s="520"/>
      <c r="AI443" s="520"/>
      <c r="AJ443" s="520"/>
      <c r="AK443" s="520"/>
      <c r="AL443" s="520"/>
      <c r="AM443" s="520"/>
      <c r="AN443" s="520"/>
      <c r="AO443" s="520"/>
      <c r="AP443" s="520"/>
      <c r="AQ443" s="520"/>
      <c r="AR443" s="520"/>
    </row>
    <row r="444" spans="1:44" ht="25.5" customHeight="1">
      <c r="A444" s="510" t="s">
        <v>429</v>
      </c>
      <c r="B444" s="238" t="s">
        <v>675</v>
      </c>
      <c r="C444" s="510" t="s">
        <v>11279</v>
      </c>
      <c r="D444" s="510" t="s">
        <v>11280</v>
      </c>
      <c r="E444" s="418" t="s">
        <v>11281</v>
      </c>
      <c r="F444" s="419">
        <v>45413</v>
      </c>
      <c r="G444" s="238" t="s">
        <v>57</v>
      </c>
      <c r="H444" s="238">
        <v>34</v>
      </c>
      <c r="I444" s="421" t="s">
        <v>7623</v>
      </c>
      <c r="J444" s="238">
        <v>46547823</v>
      </c>
      <c r="K444" s="238" t="s">
        <v>3696</v>
      </c>
      <c r="L444" s="238" t="s">
        <v>61</v>
      </c>
      <c r="M444" s="423"/>
      <c r="N444" s="467">
        <v>1E-3</v>
      </c>
      <c r="O444" s="424" t="s">
        <v>67</v>
      </c>
      <c r="P444" s="423"/>
      <c r="Q444" s="423"/>
      <c r="R444" s="424"/>
      <c r="S444" s="423"/>
      <c r="T444" s="425"/>
      <c r="U444" s="425"/>
      <c r="V444" s="426"/>
      <c r="W444" s="425"/>
      <c r="X444" s="516"/>
      <c r="Y444" s="516"/>
      <c r="Z444" s="516"/>
      <c r="AA444" s="517"/>
      <c r="AB444" s="517"/>
      <c r="AC444" s="518"/>
      <c r="AD444" s="519"/>
      <c r="AE444" s="520"/>
      <c r="AF444" s="520"/>
      <c r="AG444" s="520"/>
      <c r="AH444" s="520"/>
      <c r="AI444" s="520"/>
      <c r="AJ444" s="520"/>
      <c r="AK444" s="520"/>
      <c r="AL444" s="520"/>
      <c r="AM444" s="520"/>
      <c r="AN444" s="520"/>
      <c r="AO444" s="520"/>
      <c r="AP444" s="520"/>
      <c r="AQ444" s="520"/>
      <c r="AR444" s="520"/>
    </row>
    <row r="445" spans="1:44" ht="25.5" customHeight="1">
      <c r="A445" s="510" t="s">
        <v>410</v>
      </c>
      <c r="B445" s="238" t="s">
        <v>9301</v>
      </c>
      <c r="C445" s="510" t="s">
        <v>11282</v>
      </c>
      <c r="D445" s="510" t="s">
        <v>11283</v>
      </c>
      <c r="E445" s="418" t="s">
        <v>11284</v>
      </c>
      <c r="F445" s="419">
        <v>45415</v>
      </c>
      <c r="G445" s="238" t="s">
        <v>57</v>
      </c>
      <c r="H445" s="420">
        <f ca="1">(TODAY()-I445)/365</f>
        <v>58.641095890410959</v>
      </c>
      <c r="I445" s="427">
        <v>24091</v>
      </c>
      <c r="J445" s="238">
        <v>15411291</v>
      </c>
      <c r="K445" s="238" t="s">
        <v>3696</v>
      </c>
      <c r="L445" s="238" t="s">
        <v>61</v>
      </c>
      <c r="M445" s="423"/>
      <c r="N445" s="453">
        <v>0.64900000000000002</v>
      </c>
      <c r="O445" s="428" t="s">
        <v>705</v>
      </c>
      <c r="P445" s="423"/>
      <c r="Q445" s="423"/>
      <c r="R445" s="424"/>
      <c r="S445" s="423"/>
      <c r="T445" s="425"/>
      <c r="U445" s="425"/>
      <c r="V445" s="426"/>
      <c r="W445" s="425"/>
      <c r="X445" s="516"/>
      <c r="Y445" s="516"/>
      <c r="Z445" s="516"/>
      <c r="AA445" s="517"/>
      <c r="AB445" s="517"/>
      <c r="AC445" s="518"/>
      <c r="AD445" s="519"/>
      <c r="AE445" s="520"/>
      <c r="AF445" s="520"/>
      <c r="AG445" s="520"/>
      <c r="AH445" s="520"/>
      <c r="AI445" s="520"/>
      <c r="AJ445" s="520"/>
      <c r="AK445" s="520"/>
      <c r="AL445" s="520"/>
      <c r="AM445" s="520"/>
      <c r="AN445" s="520"/>
      <c r="AO445" s="520"/>
      <c r="AP445" s="520"/>
      <c r="AQ445" s="520"/>
      <c r="AR445" s="520"/>
    </row>
    <row r="446" spans="1:44" ht="25.5" customHeight="1">
      <c r="A446" s="510" t="s">
        <v>156</v>
      </c>
      <c r="B446" s="238" t="s">
        <v>4921</v>
      </c>
      <c r="C446" s="510" t="s">
        <v>11285</v>
      </c>
      <c r="D446" s="510" t="s">
        <v>11286</v>
      </c>
      <c r="E446" s="418" t="s">
        <v>11287</v>
      </c>
      <c r="F446" s="419">
        <v>45415</v>
      </c>
      <c r="G446" s="238" t="s">
        <v>57</v>
      </c>
      <c r="H446" s="238">
        <v>62</v>
      </c>
      <c r="I446" s="421" t="s">
        <v>7623</v>
      </c>
      <c r="J446" s="238">
        <v>8990035</v>
      </c>
      <c r="K446" s="238" t="s">
        <v>3696</v>
      </c>
      <c r="L446" s="238" t="s">
        <v>61</v>
      </c>
      <c r="M446" s="423"/>
      <c r="N446" s="453">
        <v>1.8220000000000001</v>
      </c>
      <c r="O446" s="428" t="s">
        <v>705</v>
      </c>
      <c r="P446" s="423"/>
      <c r="Q446" s="423"/>
      <c r="R446" s="424"/>
      <c r="S446" s="423"/>
      <c r="T446" s="425"/>
      <c r="U446" s="425"/>
      <c r="V446" s="426"/>
      <c r="W446" s="425"/>
      <c r="X446" s="516"/>
      <c r="Y446" s="516"/>
      <c r="Z446" s="516"/>
      <c r="AA446" s="517"/>
      <c r="AB446" s="517"/>
      <c r="AC446" s="518"/>
      <c r="AD446" s="519"/>
      <c r="AE446" s="520"/>
      <c r="AF446" s="520"/>
      <c r="AG446" s="520"/>
      <c r="AH446" s="520"/>
      <c r="AI446" s="520"/>
      <c r="AJ446" s="520"/>
      <c r="AK446" s="520"/>
      <c r="AL446" s="520"/>
      <c r="AM446" s="520"/>
      <c r="AN446" s="520"/>
      <c r="AO446" s="520"/>
      <c r="AP446" s="520"/>
      <c r="AQ446" s="520"/>
      <c r="AR446" s="520"/>
    </row>
    <row r="447" spans="1:44" ht="25.5" customHeight="1">
      <c r="A447" s="510" t="s">
        <v>227</v>
      </c>
      <c r="B447" s="238" t="s">
        <v>4921</v>
      </c>
      <c r="C447" s="510" t="s">
        <v>11288</v>
      </c>
      <c r="D447" s="510" t="s">
        <v>11289</v>
      </c>
      <c r="E447" s="418" t="s">
        <v>11290</v>
      </c>
      <c r="F447" s="419">
        <v>45415</v>
      </c>
      <c r="G447" s="238" t="s">
        <v>57</v>
      </c>
      <c r="H447" s="420">
        <f t="shared" ref="H447:H452" ca="1" si="35">(TODAY()-I447)/365</f>
        <v>53.435616438356163</v>
      </c>
      <c r="I447" s="427">
        <v>25991</v>
      </c>
      <c r="J447" s="238">
        <v>32644425</v>
      </c>
      <c r="K447" s="238" t="s">
        <v>3696</v>
      </c>
      <c r="L447" s="238" t="s">
        <v>61</v>
      </c>
      <c r="M447" s="423"/>
      <c r="N447" s="467">
        <v>1E-3</v>
      </c>
      <c r="O447" s="424" t="s">
        <v>67</v>
      </c>
      <c r="P447" s="423"/>
      <c r="Q447" s="423"/>
      <c r="R447" s="424"/>
      <c r="S447" s="423" t="s">
        <v>9513</v>
      </c>
      <c r="T447" s="425"/>
      <c r="U447" s="425"/>
      <c r="V447" s="426"/>
      <c r="W447" s="425"/>
      <c r="X447" s="516"/>
      <c r="Y447" s="516"/>
      <c r="Z447" s="516"/>
      <c r="AA447" s="517"/>
      <c r="AB447" s="517"/>
      <c r="AC447" s="518"/>
      <c r="AD447" s="519"/>
      <c r="AE447" s="520"/>
      <c r="AF447" s="520"/>
      <c r="AG447" s="520"/>
      <c r="AH447" s="520"/>
      <c r="AI447" s="520"/>
      <c r="AJ447" s="520"/>
      <c r="AK447" s="520"/>
      <c r="AL447" s="520"/>
      <c r="AM447" s="520"/>
      <c r="AN447" s="520"/>
      <c r="AO447" s="520"/>
      <c r="AP447" s="520"/>
      <c r="AQ447" s="520"/>
      <c r="AR447" s="520"/>
    </row>
    <row r="448" spans="1:44" ht="25.5" customHeight="1">
      <c r="A448" s="510" t="s">
        <v>928</v>
      </c>
      <c r="B448" s="238" t="s">
        <v>283</v>
      </c>
      <c r="C448" s="510" t="s">
        <v>11291</v>
      </c>
      <c r="D448" s="510" t="s">
        <v>11292</v>
      </c>
      <c r="E448" s="418" t="s">
        <v>11293</v>
      </c>
      <c r="F448" s="419">
        <v>45418</v>
      </c>
      <c r="G448" s="238" t="s">
        <v>57</v>
      </c>
      <c r="H448" s="420">
        <f t="shared" ca="1" si="35"/>
        <v>56.490410958904107</v>
      </c>
      <c r="I448" s="427">
        <v>24876</v>
      </c>
      <c r="J448" s="238">
        <v>23662541</v>
      </c>
      <c r="K448" s="238" t="s">
        <v>3696</v>
      </c>
      <c r="L448" s="238" t="s">
        <v>61</v>
      </c>
      <c r="M448" s="423"/>
      <c r="N448" s="453">
        <v>2.3210000000000002</v>
      </c>
      <c r="O448" s="428" t="s">
        <v>705</v>
      </c>
      <c r="P448" s="423"/>
      <c r="Q448" s="423"/>
      <c r="R448" s="424"/>
      <c r="S448" s="423" t="s">
        <v>11294</v>
      </c>
      <c r="T448" s="425"/>
      <c r="U448" s="425"/>
      <c r="V448" s="426"/>
      <c r="W448" s="425"/>
      <c r="X448" s="516"/>
      <c r="Y448" s="516"/>
      <c r="Z448" s="516"/>
      <c r="AA448" s="517"/>
      <c r="AB448" s="517"/>
      <c r="AC448" s="518"/>
      <c r="AD448" s="519"/>
      <c r="AE448" s="520"/>
      <c r="AF448" s="520"/>
      <c r="AG448" s="520"/>
      <c r="AH448" s="520"/>
      <c r="AI448" s="520"/>
      <c r="AJ448" s="520"/>
      <c r="AK448" s="520"/>
      <c r="AL448" s="520"/>
      <c r="AM448" s="520"/>
      <c r="AN448" s="520"/>
      <c r="AO448" s="520"/>
      <c r="AP448" s="520"/>
      <c r="AQ448" s="520"/>
      <c r="AR448" s="520"/>
    </row>
    <row r="449" spans="1:44" ht="25.5" customHeight="1">
      <c r="A449" s="510" t="s">
        <v>2111</v>
      </c>
      <c r="B449" s="238" t="s">
        <v>283</v>
      </c>
      <c r="C449" s="510" t="s">
        <v>11291</v>
      </c>
      <c r="D449" s="510" t="s">
        <v>9521</v>
      </c>
      <c r="E449" s="418" t="s">
        <v>11295</v>
      </c>
      <c r="F449" s="419">
        <v>45418</v>
      </c>
      <c r="G449" s="238" t="s">
        <v>72</v>
      </c>
      <c r="H449" s="420">
        <f t="shared" ca="1" si="35"/>
        <v>18.926027397260274</v>
      </c>
      <c r="I449" s="427">
        <v>38587</v>
      </c>
      <c r="J449" s="238">
        <v>62156160</v>
      </c>
      <c r="K449" s="238" t="s">
        <v>9382</v>
      </c>
      <c r="L449" s="238" t="s">
        <v>61</v>
      </c>
      <c r="M449" s="423"/>
      <c r="N449" s="467">
        <v>1E-3</v>
      </c>
      <c r="O449" s="424" t="s">
        <v>67</v>
      </c>
      <c r="P449" s="423"/>
      <c r="Q449" s="423"/>
      <c r="R449" s="433"/>
      <c r="S449" s="423"/>
      <c r="T449" s="425"/>
      <c r="U449" s="425"/>
      <c r="V449" s="426"/>
      <c r="W449" s="425"/>
      <c r="X449" s="516"/>
      <c r="Y449" s="516"/>
      <c r="Z449" s="516"/>
      <c r="AA449" s="517"/>
      <c r="AB449" s="517"/>
      <c r="AC449" s="537" t="s">
        <v>11296</v>
      </c>
      <c r="AD449" s="519" t="s">
        <v>11297</v>
      </c>
      <c r="AE449" s="520"/>
      <c r="AF449" s="520"/>
      <c r="AG449" s="520"/>
      <c r="AH449" s="520"/>
      <c r="AI449" s="520"/>
      <c r="AJ449" s="520"/>
      <c r="AK449" s="520"/>
      <c r="AL449" s="520"/>
      <c r="AM449" s="520"/>
      <c r="AN449" s="520"/>
      <c r="AO449" s="520"/>
      <c r="AP449" s="520"/>
      <c r="AQ449" s="520"/>
      <c r="AR449" s="520"/>
    </row>
    <row r="450" spans="1:44" ht="25.5" customHeight="1">
      <c r="A450" s="510" t="s">
        <v>2111</v>
      </c>
      <c r="B450" s="238" t="s">
        <v>283</v>
      </c>
      <c r="C450" s="510" t="s">
        <v>11291</v>
      </c>
      <c r="D450" s="510" t="s">
        <v>11298</v>
      </c>
      <c r="E450" s="418" t="s">
        <v>11299</v>
      </c>
      <c r="F450" s="419">
        <v>45418</v>
      </c>
      <c r="G450" s="238" t="s">
        <v>72</v>
      </c>
      <c r="H450" s="420">
        <f t="shared" ca="1" si="35"/>
        <v>40.183561643835617</v>
      </c>
      <c r="I450" s="427">
        <v>30828</v>
      </c>
      <c r="J450" s="238">
        <v>44029742</v>
      </c>
      <c r="K450" s="238" t="s">
        <v>3696</v>
      </c>
      <c r="L450" s="238" t="s">
        <v>61</v>
      </c>
      <c r="M450" s="423"/>
      <c r="N450" s="467">
        <v>1E-3</v>
      </c>
      <c r="O450" s="424" t="s">
        <v>67</v>
      </c>
      <c r="P450" s="423"/>
      <c r="Q450" s="423"/>
      <c r="R450" s="453"/>
      <c r="S450" s="423"/>
      <c r="T450" s="425"/>
      <c r="U450" s="425"/>
      <c r="V450" s="426"/>
      <c r="W450" s="425"/>
      <c r="X450" s="516"/>
      <c r="Y450" s="516"/>
      <c r="Z450" s="516"/>
      <c r="AA450" s="517"/>
      <c r="AB450" s="517"/>
      <c r="AC450" s="518"/>
      <c r="AD450" s="519"/>
      <c r="AE450" s="520"/>
      <c r="AF450" s="520"/>
      <c r="AG450" s="520"/>
      <c r="AH450" s="520"/>
      <c r="AI450" s="520"/>
      <c r="AJ450" s="520"/>
      <c r="AK450" s="520"/>
      <c r="AL450" s="520"/>
      <c r="AM450" s="520"/>
      <c r="AN450" s="520"/>
      <c r="AO450" s="520"/>
      <c r="AP450" s="520"/>
      <c r="AQ450" s="520"/>
      <c r="AR450" s="520"/>
    </row>
    <row r="451" spans="1:44" ht="25.5" customHeight="1">
      <c r="A451" s="510" t="s">
        <v>2111</v>
      </c>
      <c r="B451" s="238" t="s">
        <v>283</v>
      </c>
      <c r="C451" s="510" t="s">
        <v>11291</v>
      </c>
      <c r="D451" s="510" t="s">
        <v>11300</v>
      </c>
      <c r="E451" s="418" t="s">
        <v>11301</v>
      </c>
      <c r="F451" s="419">
        <v>45418</v>
      </c>
      <c r="G451" s="238" t="s">
        <v>72</v>
      </c>
      <c r="H451" s="420">
        <f t="shared" ca="1" si="35"/>
        <v>36.095890410958901</v>
      </c>
      <c r="I451" s="427">
        <v>32320</v>
      </c>
      <c r="J451" s="238">
        <v>70090630</v>
      </c>
      <c r="K451" s="238" t="s">
        <v>3696</v>
      </c>
      <c r="L451" s="238" t="s">
        <v>61</v>
      </c>
      <c r="M451" s="423"/>
      <c r="N451" s="467">
        <v>1E-3</v>
      </c>
      <c r="O451" s="424" t="s">
        <v>67</v>
      </c>
      <c r="P451" s="423"/>
      <c r="Q451" s="423"/>
      <c r="R451" s="453" t="s">
        <v>11302</v>
      </c>
      <c r="S451" s="423"/>
      <c r="T451" s="425"/>
      <c r="U451" s="425"/>
      <c r="V451" s="426"/>
      <c r="W451" s="425"/>
      <c r="X451" s="516"/>
      <c r="Y451" s="516"/>
      <c r="Z451" s="516"/>
      <c r="AA451" s="517"/>
      <c r="AB451" s="517"/>
      <c r="AC451" s="518"/>
      <c r="AD451" s="519"/>
      <c r="AE451" s="520"/>
      <c r="AF451" s="520"/>
      <c r="AG451" s="520"/>
      <c r="AH451" s="520"/>
      <c r="AI451" s="520"/>
      <c r="AJ451" s="520"/>
      <c r="AK451" s="520"/>
      <c r="AL451" s="520"/>
      <c r="AM451" s="520"/>
      <c r="AN451" s="520"/>
      <c r="AO451" s="520"/>
      <c r="AP451" s="520"/>
      <c r="AQ451" s="520"/>
      <c r="AR451" s="520"/>
    </row>
    <row r="452" spans="1:44" ht="25.5" customHeight="1">
      <c r="A452" s="510" t="s">
        <v>49</v>
      </c>
      <c r="B452" s="238" t="s">
        <v>11303</v>
      </c>
      <c r="C452" s="510" t="s">
        <v>11304</v>
      </c>
      <c r="D452" s="510" t="s">
        <v>11305</v>
      </c>
      <c r="E452" s="418" t="s">
        <v>11306</v>
      </c>
      <c r="F452" s="419">
        <v>45418</v>
      </c>
      <c r="G452" s="238" t="s">
        <v>72</v>
      </c>
      <c r="H452" s="420">
        <f t="shared" ca="1" si="35"/>
        <v>25.301369863013697</v>
      </c>
      <c r="I452" s="427">
        <v>36260</v>
      </c>
      <c r="J452" s="238">
        <v>75422655</v>
      </c>
      <c r="K452" s="238" t="s">
        <v>3696</v>
      </c>
      <c r="L452" s="238" t="s">
        <v>61</v>
      </c>
      <c r="M452" s="423"/>
      <c r="N452" s="467">
        <v>1E-3</v>
      </c>
      <c r="O452" s="424" t="s">
        <v>67</v>
      </c>
      <c r="P452" s="423"/>
      <c r="Q452" s="423"/>
      <c r="R452" s="453"/>
      <c r="S452" s="423"/>
      <c r="T452" s="425"/>
      <c r="U452" s="425"/>
      <c r="V452" s="426"/>
      <c r="W452" s="425"/>
      <c r="X452" s="516"/>
      <c r="Y452" s="516"/>
      <c r="Z452" s="516"/>
      <c r="AA452" s="517"/>
      <c r="AB452" s="517"/>
      <c r="AC452" s="518"/>
      <c r="AD452" s="519"/>
      <c r="AE452" s="520"/>
      <c r="AF452" s="520"/>
      <c r="AG452" s="520"/>
      <c r="AH452" s="520"/>
      <c r="AI452" s="520"/>
      <c r="AJ452" s="520"/>
      <c r="AK452" s="520"/>
      <c r="AL452" s="520"/>
      <c r="AM452" s="520"/>
      <c r="AN452" s="520"/>
      <c r="AO452" s="520"/>
      <c r="AP452" s="520"/>
      <c r="AQ452" s="520"/>
      <c r="AR452" s="520"/>
    </row>
    <row r="453" spans="1:44" ht="25.5" customHeight="1">
      <c r="A453" s="510" t="s">
        <v>143</v>
      </c>
      <c r="B453" s="238" t="s">
        <v>150</v>
      </c>
      <c r="C453" s="510" t="s">
        <v>11307</v>
      </c>
      <c r="D453" s="510" t="s">
        <v>11308</v>
      </c>
      <c r="E453" s="418" t="s">
        <v>11309</v>
      </c>
      <c r="F453" s="419">
        <v>45418</v>
      </c>
      <c r="G453" s="238" t="s">
        <v>57</v>
      </c>
      <c r="H453" s="238">
        <v>36</v>
      </c>
      <c r="I453" s="421" t="s">
        <v>7623</v>
      </c>
      <c r="J453" s="238">
        <v>45210308</v>
      </c>
      <c r="K453" s="238" t="s">
        <v>3696</v>
      </c>
      <c r="L453" s="238" t="s">
        <v>61</v>
      </c>
      <c r="M453" s="423"/>
      <c r="N453" s="467">
        <v>1E-3</v>
      </c>
      <c r="O453" s="424" t="s">
        <v>67</v>
      </c>
      <c r="P453" s="423"/>
      <c r="Q453" s="423"/>
      <c r="R453" s="423"/>
      <c r="S453" s="423"/>
      <c r="T453" s="425"/>
      <c r="U453" s="425"/>
      <c r="V453" s="426"/>
      <c r="W453" s="425"/>
      <c r="X453" s="516"/>
      <c r="Y453" s="516"/>
      <c r="Z453" s="516"/>
      <c r="AA453" s="517"/>
      <c r="AB453" s="517"/>
      <c r="AC453" s="518"/>
      <c r="AD453" s="519"/>
      <c r="AE453" s="520"/>
      <c r="AF453" s="520"/>
      <c r="AG453" s="520"/>
      <c r="AH453" s="520"/>
      <c r="AI453" s="520"/>
      <c r="AJ453" s="520"/>
      <c r="AK453" s="520"/>
      <c r="AL453" s="520"/>
      <c r="AM453" s="520"/>
      <c r="AN453" s="520"/>
      <c r="AO453" s="520"/>
      <c r="AP453" s="520"/>
      <c r="AQ453" s="520"/>
      <c r="AR453" s="520"/>
    </row>
    <row r="454" spans="1:44" ht="25.5" customHeight="1">
      <c r="A454" s="510" t="s">
        <v>143</v>
      </c>
      <c r="B454" s="238" t="s">
        <v>150</v>
      </c>
      <c r="C454" s="510" t="s">
        <v>11307</v>
      </c>
      <c r="D454" s="510" t="s">
        <v>11310</v>
      </c>
      <c r="E454" s="418" t="s">
        <v>11311</v>
      </c>
      <c r="F454" s="419">
        <v>45418</v>
      </c>
      <c r="G454" s="238" t="s">
        <v>72</v>
      </c>
      <c r="H454" s="238">
        <v>16</v>
      </c>
      <c r="I454" s="421" t="s">
        <v>7623</v>
      </c>
      <c r="J454" s="238">
        <v>60064579</v>
      </c>
      <c r="K454" s="238" t="s">
        <v>4762</v>
      </c>
      <c r="L454" s="238" t="s">
        <v>61</v>
      </c>
      <c r="M454" s="423"/>
      <c r="N454" s="467">
        <v>1E-3</v>
      </c>
      <c r="O454" s="424" t="s">
        <v>67</v>
      </c>
      <c r="P454" s="423"/>
      <c r="Q454" s="423"/>
      <c r="R454" s="423"/>
      <c r="S454" s="423"/>
      <c r="T454" s="425"/>
      <c r="U454" s="425"/>
      <c r="V454" s="426"/>
      <c r="W454" s="425"/>
      <c r="X454" s="516"/>
      <c r="Y454" s="516"/>
      <c r="Z454" s="516"/>
      <c r="AA454" s="517"/>
      <c r="AB454" s="517"/>
      <c r="AC454" s="518"/>
      <c r="AD454" s="519"/>
      <c r="AE454" s="520"/>
      <c r="AF454" s="520"/>
      <c r="AG454" s="520"/>
      <c r="AH454" s="520"/>
      <c r="AI454" s="520"/>
      <c r="AJ454" s="520"/>
      <c r="AK454" s="520"/>
      <c r="AL454" s="520"/>
      <c r="AM454" s="520"/>
      <c r="AN454" s="520"/>
      <c r="AO454" s="520"/>
      <c r="AP454" s="520"/>
      <c r="AQ454" s="520"/>
      <c r="AR454" s="520"/>
    </row>
    <row r="455" spans="1:44" ht="25.5" customHeight="1">
      <c r="A455" s="510" t="s">
        <v>156</v>
      </c>
      <c r="B455" s="238" t="s">
        <v>4921</v>
      </c>
      <c r="C455" s="510" t="s">
        <v>11312</v>
      </c>
      <c r="D455" s="510" t="s">
        <v>11313</v>
      </c>
      <c r="E455" s="418" t="s">
        <v>11314</v>
      </c>
      <c r="F455" s="419">
        <v>45418</v>
      </c>
      <c r="G455" s="238" t="s">
        <v>72</v>
      </c>
      <c r="H455" s="238">
        <v>14</v>
      </c>
      <c r="I455" s="421" t="s">
        <v>7623</v>
      </c>
      <c r="J455" s="238" t="s">
        <v>7623</v>
      </c>
      <c r="K455" s="238" t="s">
        <v>4762</v>
      </c>
      <c r="L455" s="238" t="s">
        <v>61</v>
      </c>
      <c r="M455" s="423"/>
      <c r="N455" s="467">
        <v>3.0000000000000001E-3</v>
      </c>
      <c r="O455" s="424" t="s">
        <v>67</v>
      </c>
      <c r="P455" s="423"/>
      <c r="Q455" s="423"/>
      <c r="R455" s="423"/>
      <c r="S455" s="423"/>
      <c r="T455" s="425"/>
      <c r="U455" s="425"/>
      <c r="V455" s="426"/>
      <c r="W455" s="425"/>
      <c r="X455" s="516"/>
      <c r="Y455" s="516"/>
      <c r="Z455" s="516"/>
      <c r="AA455" s="517"/>
      <c r="AB455" s="517"/>
      <c r="AC455" s="518"/>
      <c r="AD455" s="519"/>
      <c r="AE455" s="520"/>
      <c r="AF455" s="520"/>
      <c r="AG455" s="520"/>
      <c r="AH455" s="520"/>
      <c r="AI455" s="520"/>
      <c r="AJ455" s="520"/>
      <c r="AK455" s="520"/>
      <c r="AL455" s="520"/>
      <c r="AM455" s="520"/>
      <c r="AN455" s="520"/>
      <c r="AO455" s="520"/>
      <c r="AP455" s="520"/>
      <c r="AQ455" s="520"/>
      <c r="AR455" s="520"/>
    </row>
    <row r="456" spans="1:44" ht="25.5" customHeight="1">
      <c r="A456" s="510" t="s">
        <v>156</v>
      </c>
      <c r="B456" s="238" t="s">
        <v>4921</v>
      </c>
      <c r="C456" s="510" t="s">
        <v>11312</v>
      </c>
      <c r="D456" s="510" t="s">
        <v>11060</v>
      </c>
      <c r="E456" s="418" t="s">
        <v>11315</v>
      </c>
      <c r="F456" s="455">
        <v>45418</v>
      </c>
      <c r="G456" s="238" t="s">
        <v>72</v>
      </c>
      <c r="H456" s="238">
        <v>37</v>
      </c>
      <c r="I456" s="421" t="s">
        <v>7623</v>
      </c>
      <c r="J456" s="238">
        <v>44775294</v>
      </c>
      <c r="K456" s="238" t="s">
        <v>3696</v>
      </c>
      <c r="L456" s="238" t="s">
        <v>61</v>
      </c>
      <c r="M456" s="423"/>
      <c r="N456" s="467">
        <v>1E-3</v>
      </c>
      <c r="O456" s="424" t="s">
        <v>67</v>
      </c>
      <c r="P456" s="423"/>
      <c r="Q456" s="423"/>
      <c r="R456" s="423"/>
      <c r="S456" s="423" t="s">
        <v>11316</v>
      </c>
      <c r="T456" s="425"/>
      <c r="U456" s="425"/>
      <c r="V456" s="426"/>
      <c r="W456" s="425"/>
      <c r="X456" s="516"/>
      <c r="Y456" s="516"/>
      <c r="Z456" s="516"/>
      <c r="AA456" s="517"/>
      <c r="AB456" s="517"/>
      <c r="AC456" s="518"/>
      <c r="AD456" s="519"/>
      <c r="AE456" s="520"/>
      <c r="AF456" s="520"/>
      <c r="AG456" s="520"/>
      <c r="AH456" s="520"/>
      <c r="AI456" s="520"/>
      <c r="AJ456" s="520"/>
      <c r="AK456" s="520"/>
      <c r="AL456" s="520"/>
      <c r="AM456" s="520"/>
      <c r="AN456" s="520"/>
      <c r="AO456" s="520"/>
      <c r="AP456" s="520"/>
      <c r="AQ456" s="520"/>
      <c r="AR456" s="520"/>
    </row>
    <row r="457" spans="1:44" ht="25.5" customHeight="1">
      <c r="A457" s="510" t="s">
        <v>595</v>
      </c>
      <c r="B457" s="238" t="s">
        <v>8774</v>
      </c>
      <c r="C457" s="510" t="s">
        <v>11317</v>
      </c>
      <c r="D457" s="510" t="s">
        <v>11318</v>
      </c>
      <c r="E457" s="418" t="s">
        <v>11319</v>
      </c>
      <c r="F457" s="419">
        <v>45418</v>
      </c>
      <c r="G457" s="238" t="s">
        <v>57</v>
      </c>
      <c r="H457" s="420">
        <f t="shared" ref="H457:H464" ca="1" si="36">(TODAY()-I457)/365</f>
        <v>32.391780821917806</v>
      </c>
      <c r="I457" s="427">
        <v>33672</v>
      </c>
      <c r="J457" s="238">
        <v>46970911</v>
      </c>
      <c r="K457" s="238" t="s">
        <v>3696</v>
      </c>
      <c r="L457" s="238" t="s">
        <v>61</v>
      </c>
      <c r="M457" s="423"/>
      <c r="N457" s="467">
        <v>1E-3</v>
      </c>
      <c r="O457" s="424" t="s">
        <v>67</v>
      </c>
      <c r="P457" s="423"/>
      <c r="Q457" s="423"/>
      <c r="R457" s="423"/>
      <c r="S457" s="423"/>
      <c r="T457" s="425"/>
      <c r="U457" s="425"/>
      <c r="V457" s="426"/>
      <c r="W457" s="425"/>
      <c r="X457" s="516"/>
      <c r="Y457" s="516"/>
      <c r="Z457" s="516"/>
      <c r="AA457" s="517"/>
      <c r="AB457" s="517"/>
      <c r="AC457" s="518"/>
      <c r="AD457" s="519"/>
      <c r="AE457" s="520"/>
      <c r="AF457" s="520"/>
      <c r="AG457" s="520"/>
      <c r="AH457" s="520"/>
      <c r="AI457" s="520"/>
      <c r="AJ457" s="520"/>
      <c r="AK457" s="520"/>
      <c r="AL457" s="520"/>
      <c r="AM457" s="520"/>
      <c r="AN457" s="520"/>
      <c r="AO457" s="520"/>
      <c r="AP457" s="520"/>
      <c r="AQ457" s="520"/>
      <c r="AR457" s="520"/>
    </row>
    <row r="458" spans="1:44" ht="25.5" customHeight="1">
      <c r="A458" s="510" t="s">
        <v>130</v>
      </c>
      <c r="B458" s="238" t="s">
        <v>4921</v>
      </c>
      <c r="C458" s="510" t="s">
        <v>11320</v>
      </c>
      <c r="D458" s="510" t="s">
        <v>11321</v>
      </c>
      <c r="E458" s="418" t="s">
        <v>11322</v>
      </c>
      <c r="F458" s="419">
        <v>45419</v>
      </c>
      <c r="G458" s="238" t="s">
        <v>57</v>
      </c>
      <c r="H458" s="420">
        <f t="shared" ca="1" si="36"/>
        <v>16.865753424657534</v>
      </c>
      <c r="I458" s="427">
        <v>39339</v>
      </c>
      <c r="J458" s="238">
        <v>61119650</v>
      </c>
      <c r="K458" s="238" t="s">
        <v>3696</v>
      </c>
      <c r="L458" s="238" t="s">
        <v>61</v>
      </c>
      <c r="M458" s="423"/>
      <c r="N458" s="467">
        <v>2E-3</v>
      </c>
      <c r="O458" s="424" t="s">
        <v>67</v>
      </c>
      <c r="P458" s="423"/>
      <c r="Q458" s="423"/>
      <c r="R458" s="423"/>
      <c r="S458" s="423"/>
      <c r="T458" s="425"/>
      <c r="U458" s="425"/>
      <c r="V458" s="426"/>
      <c r="W458" s="425"/>
      <c r="X458" s="516"/>
      <c r="Y458" s="516"/>
      <c r="Z458" s="516"/>
      <c r="AA458" s="517"/>
      <c r="AB458" s="517"/>
      <c r="AC458" s="518"/>
      <c r="AD458" s="519"/>
      <c r="AE458" s="520"/>
      <c r="AF458" s="520"/>
      <c r="AG458" s="520"/>
      <c r="AH458" s="520"/>
      <c r="AI458" s="520"/>
      <c r="AJ458" s="520"/>
      <c r="AK458" s="520"/>
      <c r="AL458" s="520"/>
      <c r="AM458" s="520"/>
      <c r="AN458" s="520"/>
      <c r="AO458" s="520"/>
      <c r="AP458" s="520"/>
      <c r="AQ458" s="520"/>
      <c r="AR458" s="520"/>
    </row>
    <row r="459" spans="1:44" ht="25.5" customHeight="1">
      <c r="A459" s="510" t="s">
        <v>8733</v>
      </c>
      <c r="B459" s="238" t="s">
        <v>675</v>
      </c>
      <c r="C459" s="510" t="s">
        <v>11323</v>
      </c>
      <c r="D459" s="510" t="s">
        <v>11324</v>
      </c>
      <c r="E459" s="418" t="s">
        <v>11325</v>
      </c>
      <c r="F459" s="419">
        <v>45419</v>
      </c>
      <c r="G459" s="238" t="s">
        <v>72</v>
      </c>
      <c r="H459" s="420">
        <f t="shared" ca="1" si="36"/>
        <v>66.780821917808225</v>
      </c>
      <c r="I459" s="427">
        <v>21120</v>
      </c>
      <c r="J459" s="238">
        <v>31004962</v>
      </c>
      <c r="K459" s="238" t="s">
        <v>3696</v>
      </c>
      <c r="L459" s="238" t="s">
        <v>61</v>
      </c>
      <c r="M459" s="423"/>
      <c r="N459" s="467">
        <v>3.0000000000000001E-3</v>
      </c>
      <c r="O459" s="424" t="s">
        <v>67</v>
      </c>
      <c r="P459" s="423"/>
      <c r="Q459" s="423"/>
      <c r="R459" s="423"/>
      <c r="S459" s="423" t="s">
        <v>11326</v>
      </c>
      <c r="T459" s="425"/>
      <c r="U459" s="425"/>
      <c r="V459" s="426"/>
      <c r="W459" s="425"/>
      <c r="X459" s="516"/>
      <c r="Y459" s="516"/>
      <c r="Z459" s="516"/>
      <c r="AA459" s="517"/>
      <c r="AB459" s="517"/>
      <c r="AC459" s="518"/>
      <c r="AD459" s="519"/>
      <c r="AE459" s="520"/>
      <c r="AF459" s="520"/>
      <c r="AG459" s="520"/>
      <c r="AH459" s="520"/>
      <c r="AI459" s="520"/>
      <c r="AJ459" s="520"/>
      <c r="AK459" s="520"/>
      <c r="AL459" s="520"/>
      <c r="AM459" s="520"/>
      <c r="AN459" s="520"/>
      <c r="AO459" s="520"/>
      <c r="AP459" s="520"/>
      <c r="AQ459" s="520"/>
      <c r="AR459" s="520"/>
    </row>
    <row r="460" spans="1:44" ht="25.5" customHeight="1">
      <c r="A460" s="510" t="s">
        <v>143</v>
      </c>
      <c r="B460" s="238" t="s">
        <v>150</v>
      </c>
      <c r="C460" s="510" t="s">
        <v>11327</v>
      </c>
      <c r="D460" s="510" t="s">
        <v>11328</v>
      </c>
      <c r="E460" s="418" t="s">
        <v>11329</v>
      </c>
      <c r="F460" s="455">
        <v>45419</v>
      </c>
      <c r="G460" s="238" t="s">
        <v>57</v>
      </c>
      <c r="H460" s="420">
        <f t="shared" ca="1" si="36"/>
        <v>35.734246575342468</v>
      </c>
      <c r="I460" s="427">
        <v>32452</v>
      </c>
      <c r="J460" s="238" t="s">
        <v>11330</v>
      </c>
      <c r="K460" s="238" t="s">
        <v>11331</v>
      </c>
      <c r="L460" s="238" t="s">
        <v>61</v>
      </c>
      <c r="M460" s="423"/>
      <c r="N460" s="467">
        <v>2E-3</v>
      </c>
      <c r="O460" s="424" t="s">
        <v>67</v>
      </c>
      <c r="P460" s="423"/>
      <c r="Q460" s="423"/>
      <c r="R460" s="423"/>
      <c r="S460" s="423"/>
      <c r="T460" s="425"/>
      <c r="U460" s="425"/>
      <c r="V460" s="426"/>
      <c r="W460" s="425"/>
      <c r="X460" s="516"/>
      <c r="Y460" s="516"/>
      <c r="Z460" s="516"/>
      <c r="AA460" s="517"/>
      <c r="AB460" s="517"/>
      <c r="AC460" s="518"/>
      <c r="AD460" s="519"/>
      <c r="AE460" s="520"/>
      <c r="AF460" s="520"/>
      <c r="AG460" s="520"/>
      <c r="AH460" s="520"/>
      <c r="AI460" s="520"/>
      <c r="AJ460" s="520"/>
      <c r="AK460" s="520"/>
      <c r="AL460" s="520"/>
      <c r="AM460" s="520"/>
      <c r="AN460" s="520"/>
      <c r="AO460" s="520"/>
      <c r="AP460" s="520"/>
      <c r="AQ460" s="520"/>
      <c r="AR460" s="520"/>
    </row>
    <row r="461" spans="1:44" ht="25.5" customHeight="1">
      <c r="A461" s="510" t="s">
        <v>49</v>
      </c>
      <c r="B461" s="238" t="s">
        <v>58</v>
      </c>
      <c r="C461" s="510" t="s">
        <v>11332</v>
      </c>
      <c r="D461" s="510" t="s">
        <v>9205</v>
      </c>
      <c r="E461" s="418" t="s">
        <v>11333</v>
      </c>
      <c r="F461" s="419">
        <v>45421</v>
      </c>
      <c r="G461" s="238" t="s">
        <v>57</v>
      </c>
      <c r="H461" s="420">
        <f t="shared" ca="1" si="36"/>
        <v>19.989041095890411</v>
      </c>
      <c r="I461" s="427">
        <v>38199</v>
      </c>
      <c r="J461" s="238">
        <v>75550947</v>
      </c>
      <c r="K461" s="238" t="s">
        <v>3679</v>
      </c>
      <c r="L461" s="238" t="s">
        <v>61</v>
      </c>
      <c r="M461" s="423"/>
      <c r="N461" s="467" t="s">
        <v>11334</v>
      </c>
      <c r="O461" s="424" t="s">
        <v>67</v>
      </c>
      <c r="P461" s="423"/>
      <c r="Q461" s="423"/>
      <c r="R461" s="423"/>
      <c r="S461" s="423"/>
      <c r="T461" s="425"/>
      <c r="U461" s="425"/>
      <c r="V461" s="426"/>
      <c r="W461" s="425"/>
      <c r="X461" s="516"/>
      <c r="Y461" s="516"/>
      <c r="Z461" s="516"/>
      <c r="AA461" s="517"/>
      <c r="AB461" s="517"/>
      <c r="AC461" s="518"/>
      <c r="AD461" s="519"/>
      <c r="AE461" s="520"/>
      <c r="AF461" s="520"/>
      <c r="AG461" s="520"/>
      <c r="AH461" s="520"/>
      <c r="AI461" s="520"/>
      <c r="AJ461" s="520"/>
      <c r="AK461" s="520"/>
      <c r="AL461" s="520"/>
      <c r="AM461" s="520"/>
      <c r="AN461" s="520"/>
      <c r="AO461" s="520"/>
      <c r="AP461" s="520"/>
      <c r="AQ461" s="520"/>
      <c r="AR461" s="520"/>
    </row>
    <row r="462" spans="1:44" ht="25.5" customHeight="1">
      <c r="A462" s="510" t="s">
        <v>49</v>
      </c>
      <c r="B462" s="238" t="s">
        <v>58</v>
      </c>
      <c r="C462" s="510" t="s">
        <v>11332</v>
      </c>
      <c r="D462" s="510" t="s">
        <v>11335</v>
      </c>
      <c r="E462" s="418" t="s">
        <v>11336</v>
      </c>
      <c r="F462" s="419">
        <v>45421</v>
      </c>
      <c r="G462" s="238" t="s">
        <v>57</v>
      </c>
      <c r="H462" s="420">
        <f t="shared" ca="1" si="36"/>
        <v>20.454794520547946</v>
      </c>
      <c r="I462" s="427">
        <v>38029</v>
      </c>
      <c r="J462" s="238">
        <v>75732966</v>
      </c>
      <c r="K462" s="238" t="s">
        <v>3696</v>
      </c>
      <c r="L462" s="238" t="s">
        <v>61</v>
      </c>
      <c r="M462" s="423"/>
      <c r="N462" s="467">
        <v>1E-3</v>
      </c>
      <c r="O462" s="424" t="s">
        <v>67</v>
      </c>
      <c r="P462" s="424"/>
      <c r="Q462" s="423"/>
      <c r="R462" s="423"/>
      <c r="S462" s="423"/>
      <c r="T462" s="425"/>
      <c r="U462" s="425"/>
      <c r="V462" s="426"/>
      <c r="W462" s="425"/>
      <c r="X462" s="516"/>
      <c r="Y462" s="516"/>
      <c r="Z462" s="516"/>
      <c r="AA462" s="517"/>
      <c r="AB462" s="517"/>
      <c r="AC462" s="518"/>
      <c r="AD462" s="519"/>
      <c r="AE462" s="520"/>
      <c r="AF462" s="520"/>
      <c r="AG462" s="520"/>
      <c r="AH462" s="520"/>
      <c r="AI462" s="520"/>
      <c r="AJ462" s="520"/>
      <c r="AK462" s="520"/>
      <c r="AL462" s="520"/>
      <c r="AM462" s="520"/>
      <c r="AN462" s="520"/>
      <c r="AO462" s="520"/>
      <c r="AP462" s="520"/>
      <c r="AQ462" s="520"/>
      <c r="AR462" s="520"/>
    </row>
    <row r="463" spans="1:44" ht="25.5" customHeight="1">
      <c r="A463" s="510" t="s">
        <v>49</v>
      </c>
      <c r="B463" s="238" t="s">
        <v>58</v>
      </c>
      <c r="C463" s="510" t="s">
        <v>11337</v>
      </c>
      <c r="D463" s="510" t="s">
        <v>11338</v>
      </c>
      <c r="E463" s="418" t="s">
        <v>11339</v>
      </c>
      <c r="F463" s="419">
        <v>45421</v>
      </c>
      <c r="G463" s="238" t="s">
        <v>57</v>
      </c>
      <c r="H463" s="420">
        <f t="shared" ca="1" si="36"/>
        <v>18.980821917808218</v>
      </c>
      <c r="I463" s="427">
        <v>38567</v>
      </c>
      <c r="J463" s="238">
        <v>74778472</v>
      </c>
      <c r="K463" s="238" t="s">
        <v>3679</v>
      </c>
      <c r="L463" s="238" t="s">
        <v>61</v>
      </c>
      <c r="M463" s="423"/>
      <c r="N463" s="467">
        <v>3.0000000000000001E-3</v>
      </c>
      <c r="O463" s="424" t="s">
        <v>67</v>
      </c>
      <c r="P463" s="423"/>
      <c r="Q463" s="423"/>
      <c r="R463" s="423"/>
      <c r="S463" s="423"/>
      <c r="T463" s="425"/>
      <c r="U463" s="425"/>
      <c r="V463" s="426"/>
      <c r="W463" s="425"/>
      <c r="X463" s="516"/>
      <c r="Y463" s="516"/>
      <c r="Z463" s="516"/>
      <c r="AA463" s="517"/>
      <c r="AB463" s="517"/>
      <c r="AC463" s="518"/>
      <c r="AD463" s="519"/>
      <c r="AE463" s="520"/>
      <c r="AF463" s="520"/>
      <c r="AG463" s="520"/>
      <c r="AH463" s="520"/>
      <c r="AI463" s="520"/>
      <c r="AJ463" s="520"/>
      <c r="AK463" s="520"/>
      <c r="AL463" s="520"/>
      <c r="AM463" s="520"/>
      <c r="AN463" s="520"/>
      <c r="AO463" s="520"/>
      <c r="AP463" s="520"/>
      <c r="AQ463" s="520"/>
      <c r="AR463" s="520"/>
    </row>
    <row r="464" spans="1:44" ht="25.5" customHeight="1">
      <c r="A464" s="510" t="s">
        <v>2111</v>
      </c>
      <c r="B464" s="238" t="s">
        <v>283</v>
      </c>
      <c r="C464" s="510" t="s">
        <v>11340</v>
      </c>
      <c r="D464" s="510" t="s">
        <v>11341</v>
      </c>
      <c r="E464" s="418" t="s">
        <v>11342</v>
      </c>
      <c r="F464" s="419">
        <v>45421</v>
      </c>
      <c r="G464" s="238" t="s">
        <v>72</v>
      </c>
      <c r="H464" s="420">
        <f t="shared" ca="1" si="36"/>
        <v>27.38082191780822</v>
      </c>
      <c r="I464" s="427">
        <v>35501</v>
      </c>
      <c r="J464" s="238">
        <v>75413138</v>
      </c>
      <c r="K464" s="238" t="s">
        <v>3696</v>
      </c>
      <c r="L464" s="238" t="s">
        <v>61</v>
      </c>
      <c r="M464" s="423"/>
      <c r="N464" s="467">
        <v>1E-3</v>
      </c>
      <c r="O464" s="424" t="s">
        <v>67</v>
      </c>
      <c r="P464" s="423"/>
      <c r="Q464" s="423"/>
      <c r="R464" s="423"/>
      <c r="S464" s="423" t="s">
        <v>11343</v>
      </c>
      <c r="T464" s="425"/>
      <c r="U464" s="425"/>
      <c r="V464" s="426"/>
      <c r="W464" s="425"/>
      <c r="X464" s="516"/>
      <c r="Y464" s="516"/>
      <c r="Z464" s="516"/>
      <c r="AA464" s="517"/>
      <c r="AB464" s="517"/>
      <c r="AC464" s="518"/>
      <c r="AD464" s="519"/>
      <c r="AE464" s="520"/>
      <c r="AF464" s="520"/>
      <c r="AG464" s="520"/>
      <c r="AH464" s="520"/>
      <c r="AI464" s="520"/>
      <c r="AJ464" s="520"/>
      <c r="AK464" s="520"/>
      <c r="AL464" s="520"/>
      <c r="AM464" s="520"/>
      <c r="AN464" s="520"/>
      <c r="AO464" s="520"/>
      <c r="AP464" s="520"/>
      <c r="AQ464" s="520"/>
      <c r="AR464" s="520"/>
    </row>
    <row r="465" spans="1:44" ht="25.5" customHeight="1">
      <c r="A465" s="510" t="s">
        <v>11344</v>
      </c>
      <c r="B465" s="238" t="s">
        <v>8739</v>
      </c>
      <c r="C465" s="510" t="s">
        <v>11345</v>
      </c>
      <c r="D465" s="510" t="s">
        <v>11346</v>
      </c>
      <c r="E465" s="418" t="s">
        <v>11347</v>
      </c>
      <c r="F465" s="419">
        <v>45421</v>
      </c>
      <c r="G465" s="295" t="s">
        <v>57</v>
      </c>
      <c r="H465" s="238">
        <v>27</v>
      </c>
      <c r="I465" s="421" t="s">
        <v>7623</v>
      </c>
      <c r="J465" s="238">
        <v>74142623</v>
      </c>
      <c r="K465" s="450" t="s">
        <v>11348</v>
      </c>
      <c r="L465" s="238" t="s">
        <v>2658</v>
      </c>
      <c r="M465" s="423"/>
      <c r="N465" s="453">
        <v>2.9580000000000002</v>
      </c>
      <c r="O465" s="428" t="s">
        <v>705</v>
      </c>
      <c r="P465" s="423"/>
      <c r="Q465" s="423"/>
      <c r="R465" s="423"/>
      <c r="S465" s="423"/>
      <c r="T465" s="425"/>
      <c r="U465" s="425"/>
      <c r="V465" s="426"/>
      <c r="W465" s="425"/>
      <c r="X465" s="516"/>
      <c r="Y465" s="516"/>
      <c r="Z465" s="516"/>
      <c r="AA465" s="517"/>
      <c r="AB465" s="517"/>
      <c r="AC465" s="518"/>
      <c r="AD465" s="519"/>
      <c r="AE465" s="520"/>
      <c r="AF465" s="520"/>
      <c r="AG465" s="520"/>
      <c r="AH465" s="520"/>
      <c r="AI465" s="520"/>
      <c r="AJ465" s="520"/>
      <c r="AK465" s="520"/>
      <c r="AL465" s="520"/>
      <c r="AM465" s="520"/>
      <c r="AN465" s="520"/>
      <c r="AO465" s="520"/>
      <c r="AP465" s="520"/>
      <c r="AQ465" s="520"/>
      <c r="AR465" s="520"/>
    </row>
    <row r="466" spans="1:44" ht="25.5" customHeight="1">
      <c r="A466" s="510" t="s">
        <v>130</v>
      </c>
      <c r="B466" s="238" t="s">
        <v>4921</v>
      </c>
      <c r="C466" s="510" t="s">
        <v>11349</v>
      </c>
      <c r="D466" s="510" t="s">
        <v>11350</v>
      </c>
      <c r="E466" s="418" t="s">
        <v>11351</v>
      </c>
      <c r="F466" s="419">
        <v>45421</v>
      </c>
      <c r="G466" s="238" t="s">
        <v>72</v>
      </c>
      <c r="H466" s="420">
        <f t="shared" ref="H466:H467" ca="1" si="37">(TODAY()-I466)/365</f>
        <v>70.473972602739721</v>
      </c>
      <c r="I466" s="427">
        <v>19772</v>
      </c>
      <c r="J466" s="238">
        <v>28830981</v>
      </c>
      <c r="K466" s="238" t="s">
        <v>3696</v>
      </c>
      <c r="L466" s="238" t="s">
        <v>61</v>
      </c>
      <c r="M466" s="423"/>
      <c r="N466" s="453">
        <v>1.3440000000000001</v>
      </c>
      <c r="O466" s="428" t="s">
        <v>705</v>
      </c>
      <c r="P466" s="423"/>
      <c r="Q466" s="423"/>
      <c r="R466" s="423"/>
      <c r="S466" s="423"/>
      <c r="T466" s="425"/>
      <c r="U466" s="425"/>
      <c r="V466" s="426"/>
      <c r="W466" s="425"/>
      <c r="X466" s="516"/>
      <c r="Y466" s="516"/>
      <c r="Z466" s="516"/>
      <c r="AA466" s="517"/>
      <c r="AB466" s="517"/>
      <c r="AC466" s="518"/>
      <c r="AD466" s="519"/>
      <c r="AE466" s="520"/>
      <c r="AF466" s="520"/>
      <c r="AG466" s="520"/>
      <c r="AH466" s="520"/>
      <c r="AI466" s="520"/>
      <c r="AJ466" s="520"/>
      <c r="AK466" s="520"/>
      <c r="AL466" s="520"/>
      <c r="AM466" s="520"/>
      <c r="AN466" s="520"/>
      <c r="AO466" s="520"/>
      <c r="AP466" s="520"/>
      <c r="AQ466" s="520"/>
      <c r="AR466" s="520"/>
    </row>
    <row r="467" spans="1:44" ht="25.5" customHeight="1">
      <c r="A467" s="510" t="s">
        <v>130</v>
      </c>
      <c r="B467" s="238" t="s">
        <v>4921</v>
      </c>
      <c r="C467" s="510" t="s">
        <v>11349</v>
      </c>
      <c r="D467" s="510" t="s">
        <v>11352</v>
      </c>
      <c r="E467" s="418" t="s">
        <v>11353</v>
      </c>
      <c r="F467" s="419">
        <v>45421</v>
      </c>
      <c r="G467" s="238" t="s">
        <v>57</v>
      </c>
      <c r="H467" s="420">
        <f t="shared" ca="1" si="37"/>
        <v>45.920547945205477</v>
      </c>
      <c r="I467" s="427">
        <v>28734</v>
      </c>
      <c r="J467" s="238">
        <v>10871203</v>
      </c>
      <c r="K467" s="238" t="s">
        <v>3696</v>
      </c>
      <c r="L467" s="238" t="s">
        <v>61</v>
      </c>
      <c r="M467" s="423"/>
      <c r="N467" s="453">
        <v>2.117</v>
      </c>
      <c r="O467" s="428" t="s">
        <v>705</v>
      </c>
      <c r="P467" s="423"/>
      <c r="Q467" s="423"/>
      <c r="R467" s="423"/>
      <c r="S467" s="423"/>
      <c r="T467" s="425"/>
      <c r="U467" s="425"/>
      <c r="V467" s="426"/>
      <c r="W467" s="425"/>
      <c r="X467" s="516"/>
      <c r="Y467" s="516"/>
      <c r="Z467" s="516"/>
      <c r="AA467" s="517"/>
      <c r="AB467" s="517"/>
      <c r="AC467" s="518"/>
      <c r="AD467" s="519"/>
      <c r="AE467" s="520"/>
      <c r="AF467" s="520"/>
      <c r="AG467" s="520"/>
      <c r="AH467" s="520"/>
      <c r="AI467" s="520"/>
      <c r="AJ467" s="520"/>
      <c r="AK467" s="520"/>
      <c r="AL467" s="520"/>
      <c r="AM467" s="520"/>
      <c r="AN467" s="520"/>
      <c r="AO467" s="520"/>
      <c r="AP467" s="520"/>
      <c r="AQ467" s="520"/>
      <c r="AR467" s="520"/>
    </row>
    <row r="468" spans="1:44" ht="25.5" customHeight="1">
      <c r="A468" s="510" t="s">
        <v>3450</v>
      </c>
      <c r="B468" s="238" t="s">
        <v>8739</v>
      </c>
      <c r="C468" s="510" t="s">
        <v>11354</v>
      </c>
      <c r="D468" s="510" t="s">
        <v>11355</v>
      </c>
      <c r="E468" s="418" t="s">
        <v>11356</v>
      </c>
      <c r="F468" s="419">
        <v>45421</v>
      </c>
      <c r="G468" s="238" t="s">
        <v>57</v>
      </c>
      <c r="H468" s="238">
        <v>62</v>
      </c>
      <c r="I468" s="421" t="s">
        <v>7623</v>
      </c>
      <c r="J468" s="238">
        <v>20557912</v>
      </c>
      <c r="K468" s="238" t="s">
        <v>3696</v>
      </c>
      <c r="L468" s="238" t="s">
        <v>61</v>
      </c>
      <c r="M468" s="423"/>
      <c r="N468" s="453">
        <v>3.4660000000000002</v>
      </c>
      <c r="O468" s="428" t="s">
        <v>705</v>
      </c>
      <c r="P468" s="423"/>
      <c r="Q468" s="423"/>
      <c r="R468" s="423"/>
      <c r="S468" s="423"/>
      <c r="T468" s="425"/>
      <c r="U468" s="425"/>
      <c r="V468" s="426"/>
      <c r="W468" s="425"/>
      <c r="X468" s="516"/>
      <c r="Y468" s="516"/>
      <c r="Z468" s="516"/>
      <c r="AA468" s="517"/>
      <c r="AB468" s="517"/>
      <c r="AC468" s="518"/>
      <c r="AD468" s="519"/>
      <c r="AE468" s="520"/>
      <c r="AF468" s="520"/>
      <c r="AG468" s="520"/>
      <c r="AH468" s="520"/>
      <c r="AI468" s="520"/>
      <c r="AJ468" s="520"/>
      <c r="AK468" s="520"/>
      <c r="AL468" s="520"/>
      <c r="AM468" s="520"/>
      <c r="AN468" s="520"/>
      <c r="AO468" s="520"/>
      <c r="AP468" s="520"/>
      <c r="AQ468" s="520"/>
      <c r="AR468" s="520"/>
    </row>
    <row r="469" spans="1:44" ht="25.5" customHeight="1">
      <c r="A469" s="510" t="s">
        <v>595</v>
      </c>
      <c r="B469" s="238" t="s">
        <v>8774</v>
      </c>
      <c r="C469" s="510" t="s">
        <v>11357</v>
      </c>
      <c r="D469" s="510" t="s">
        <v>11358</v>
      </c>
      <c r="E469" s="418" t="s">
        <v>11359</v>
      </c>
      <c r="F469" s="419">
        <v>45422</v>
      </c>
      <c r="G469" s="238" t="s">
        <v>72</v>
      </c>
      <c r="H469" s="420">
        <f t="shared" ref="H469:H473" ca="1" si="38">(TODAY()-I469)/365</f>
        <v>30.876712328767123</v>
      </c>
      <c r="I469" s="427">
        <v>34225</v>
      </c>
      <c r="J469" s="238">
        <v>48052349</v>
      </c>
      <c r="K469" s="238" t="s">
        <v>3696</v>
      </c>
      <c r="L469" s="238" t="s">
        <v>61</v>
      </c>
      <c r="M469" s="423"/>
      <c r="N469" s="467">
        <v>3.0000000000000001E-3</v>
      </c>
      <c r="O469" s="424" t="s">
        <v>67</v>
      </c>
      <c r="P469" s="423"/>
      <c r="Q469" s="423"/>
      <c r="R469" s="423"/>
      <c r="S469" s="423" t="s">
        <v>11360</v>
      </c>
      <c r="T469" s="425"/>
      <c r="U469" s="425"/>
      <c r="V469" s="426"/>
      <c r="W469" s="425"/>
      <c r="X469" s="516"/>
      <c r="Y469" s="516"/>
      <c r="Z469" s="516"/>
      <c r="AA469" s="517"/>
      <c r="AB469" s="517"/>
      <c r="AC469" s="518"/>
      <c r="AD469" s="519"/>
      <c r="AE469" s="520"/>
      <c r="AF469" s="520"/>
      <c r="AG469" s="520"/>
      <c r="AH469" s="520"/>
      <c r="AI469" s="520"/>
      <c r="AJ469" s="520"/>
      <c r="AK469" s="520"/>
      <c r="AL469" s="520"/>
      <c r="AM469" s="520"/>
      <c r="AN469" s="520"/>
      <c r="AO469" s="520"/>
      <c r="AP469" s="520"/>
      <c r="AQ469" s="520"/>
      <c r="AR469" s="520"/>
    </row>
    <row r="470" spans="1:44" ht="25.5" customHeight="1">
      <c r="A470" s="510" t="s">
        <v>595</v>
      </c>
      <c r="B470" s="238" t="s">
        <v>4921</v>
      </c>
      <c r="C470" s="510" t="s">
        <v>11357</v>
      </c>
      <c r="D470" s="510" t="s">
        <v>11361</v>
      </c>
      <c r="E470" s="418" t="s">
        <v>11362</v>
      </c>
      <c r="F470" s="419">
        <v>45422</v>
      </c>
      <c r="G470" s="238" t="s">
        <v>72</v>
      </c>
      <c r="H470" s="420">
        <f t="shared" ca="1" si="38"/>
        <v>57.509589041095893</v>
      </c>
      <c r="I470" s="427">
        <v>24504</v>
      </c>
      <c r="J470" s="238">
        <v>8272387</v>
      </c>
      <c r="K470" s="238" t="s">
        <v>3696</v>
      </c>
      <c r="L470" s="238" t="s">
        <v>61</v>
      </c>
      <c r="M470" s="423"/>
      <c r="N470" s="467">
        <v>3.0000000000000001E-3</v>
      </c>
      <c r="O470" s="424" t="s">
        <v>67</v>
      </c>
      <c r="P470" s="423"/>
      <c r="Q470" s="423"/>
      <c r="R470" s="423"/>
      <c r="S470" s="423" t="s">
        <v>11363</v>
      </c>
      <c r="T470" s="425"/>
      <c r="U470" s="425"/>
      <c r="V470" s="426"/>
      <c r="W470" s="425"/>
      <c r="X470" s="516"/>
      <c r="Y470" s="516"/>
      <c r="Z470" s="516"/>
      <c r="AA470" s="517"/>
      <c r="AB470" s="517"/>
      <c r="AC470" s="518"/>
      <c r="AD470" s="519"/>
      <c r="AE470" s="520"/>
      <c r="AF470" s="520"/>
      <c r="AG470" s="520"/>
      <c r="AH470" s="520"/>
      <c r="AI470" s="520"/>
      <c r="AJ470" s="520"/>
      <c r="AK470" s="520"/>
      <c r="AL470" s="520"/>
      <c r="AM470" s="520"/>
      <c r="AN470" s="520"/>
      <c r="AO470" s="520"/>
      <c r="AP470" s="520"/>
      <c r="AQ470" s="520"/>
      <c r="AR470" s="520"/>
    </row>
    <row r="471" spans="1:44" ht="25.5" customHeight="1">
      <c r="A471" s="510" t="s">
        <v>7314</v>
      </c>
      <c r="B471" s="238" t="s">
        <v>7315</v>
      </c>
      <c r="C471" s="510" t="s">
        <v>11364</v>
      </c>
      <c r="D471" s="510" t="s">
        <v>11365</v>
      </c>
      <c r="E471" s="418" t="s">
        <v>11366</v>
      </c>
      <c r="F471" s="419">
        <v>45422</v>
      </c>
      <c r="G471" s="238" t="s">
        <v>72</v>
      </c>
      <c r="H471" s="420">
        <f t="shared" ca="1" si="38"/>
        <v>21.43013698630137</v>
      </c>
      <c r="I471" s="427">
        <v>37673</v>
      </c>
      <c r="J471" s="238">
        <v>76550391</v>
      </c>
      <c r="K471" s="238" t="s">
        <v>3696</v>
      </c>
      <c r="L471" s="238" t="s">
        <v>61</v>
      </c>
      <c r="M471" s="423"/>
      <c r="N471" s="467">
        <v>1E-3</v>
      </c>
      <c r="O471" s="424" t="s">
        <v>67</v>
      </c>
      <c r="P471" s="423"/>
      <c r="Q471" s="423"/>
      <c r="R471" s="424"/>
      <c r="S471" s="423"/>
      <c r="T471" s="425" t="s">
        <v>68</v>
      </c>
      <c r="U471" s="425">
        <v>0.8</v>
      </c>
      <c r="V471" s="426">
        <v>0.82699999999999996</v>
      </c>
      <c r="W471" s="425"/>
      <c r="X471" s="516"/>
      <c r="Y471" s="516"/>
      <c r="Z471" s="516"/>
      <c r="AA471" s="517"/>
      <c r="AB471" s="517"/>
      <c r="AC471" s="518"/>
      <c r="AD471" s="519"/>
      <c r="AE471" s="520"/>
      <c r="AF471" s="520"/>
      <c r="AG471" s="520"/>
      <c r="AH471" s="520"/>
      <c r="AI471" s="520"/>
      <c r="AJ471" s="520"/>
      <c r="AK471" s="520"/>
      <c r="AL471" s="520"/>
      <c r="AM471" s="520"/>
      <c r="AN471" s="520"/>
      <c r="AO471" s="520"/>
      <c r="AP471" s="520"/>
      <c r="AQ471" s="520"/>
      <c r="AR471" s="520"/>
    </row>
    <row r="472" spans="1:44" ht="25.5" customHeight="1">
      <c r="A472" s="510" t="s">
        <v>682</v>
      </c>
      <c r="B472" s="238" t="s">
        <v>7315</v>
      </c>
      <c r="C472" s="510" t="s">
        <v>11367</v>
      </c>
      <c r="D472" s="510" t="s">
        <v>11368</v>
      </c>
      <c r="E472" s="418" t="s">
        <v>11369</v>
      </c>
      <c r="F472" s="419">
        <v>45422</v>
      </c>
      <c r="G472" s="238" t="s">
        <v>57</v>
      </c>
      <c r="H472" s="420">
        <f t="shared" ca="1" si="38"/>
        <v>61.597260273972601</v>
      </c>
      <c r="I472" s="427">
        <v>23012</v>
      </c>
      <c r="J472" s="238">
        <v>5367334</v>
      </c>
      <c r="K472" s="238" t="s">
        <v>3696</v>
      </c>
      <c r="L472" s="238" t="s">
        <v>61</v>
      </c>
      <c r="M472" s="423"/>
      <c r="N472" s="467">
        <v>1E-3</v>
      </c>
      <c r="O472" s="424" t="s">
        <v>67</v>
      </c>
      <c r="P472" s="423"/>
      <c r="Q472" s="423"/>
      <c r="R472" s="423"/>
      <c r="S472" s="423"/>
      <c r="T472" s="425"/>
      <c r="U472" s="425"/>
      <c r="V472" s="426"/>
      <c r="W472" s="425"/>
      <c r="X472" s="516"/>
      <c r="Y472" s="516"/>
      <c r="Z472" s="516"/>
      <c r="AA472" s="517"/>
      <c r="AB472" s="517"/>
      <c r="AC472" s="518"/>
      <c r="AD472" s="519"/>
      <c r="AE472" s="520"/>
      <c r="AF472" s="520"/>
      <c r="AG472" s="520"/>
      <c r="AH472" s="520"/>
      <c r="AI472" s="520"/>
      <c r="AJ472" s="520"/>
      <c r="AK472" s="520"/>
      <c r="AL472" s="520"/>
      <c r="AM472" s="520"/>
      <c r="AN472" s="520"/>
      <c r="AO472" s="520"/>
      <c r="AP472" s="520"/>
      <c r="AQ472" s="520"/>
      <c r="AR472" s="520"/>
    </row>
    <row r="473" spans="1:44" ht="25.5" customHeight="1">
      <c r="A473" s="510" t="s">
        <v>595</v>
      </c>
      <c r="B473" s="238" t="s">
        <v>8774</v>
      </c>
      <c r="C473" s="510" t="s">
        <v>11370</v>
      </c>
      <c r="D473" s="510" t="s">
        <v>11371</v>
      </c>
      <c r="E473" s="418" t="s">
        <v>11372</v>
      </c>
      <c r="F473" s="419">
        <v>45425</v>
      </c>
      <c r="G473" s="238" t="s">
        <v>57</v>
      </c>
      <c r="H473" s="420">
        <f t="shared" ca="1" si="38"/>
        <v>44.027397260273972</v>
      </c>
      <c r="I473" s="427">
        <v>29425</v>
      </c>
      <c r="J473" s="238">
        <v>40632672</v>
      </c>
      <c r="K473" s="238" t="s">
        <v>3696</v>
      </c>
      <c r="L473" s="238" t="s">
        <v>61</v>
      </c>
      <c r="M473" s="423"/>
      <c r="N473" s="467">
        <v>2E-3</v>
      </c>
      <c r="O473" s="424" t="s">
        <v>67</v>
      </c>
      <c r="P473" s="423"/>
      <c r="Q473" s="423"/>
      <c r="R473" s="423"/>
      <c r="S473" s="423"/>
      <c r="T473" s="425"/>
      <c r="U473" s="425"/>
      <c r="V473" s="426"/>
      <c r="W473" s="425"/>
      <c r="X473" s="516"/>
      <c r="Y473" s="516"/>
      <c r="Z473" s="516"/>
      <c r="AA473" s="517"/>
      <c r="AB473" s="517"/>
      <c r="AC473" s="518"/>
      <c r="AD473" s="519"/>
      <c r="AE473" s="520"/>
      <c r="AF473" s="520"/>
      <c r="AG473" s="520"/>
      <c r="AH473" s="520"/>
      <c r="AI473" s="520"/>
      <c r="AJ473" s="520"/>
      <c r="AK473" s="520"/>
      <c r="AL473" s="520"/>
      <c r="AM473" s="520"/>
      <c r="AN473" s="520"/>
      <c r="AO473" s="520"/>
      <c r="AP473" s="520"/>
      <c r="AQ473" s="520"/>
      <c r="AR473" s="520"/>
    </row>
    <row r="474" spans="1:44" ht="25.5" customHeight="1">
      <c r="A474" s="510" t="s">
        <v>156</v>
      </c>
      <c r="B474" s="238" t="s">
        <v>4921</v>
      </c>
      <c r="C474" s="510" t="s">
        <v>11373</v>
      </c>
      <c r="D474" s="510" t="s">
        <v>11374</v>
      </c>
      <c r="E474" s="418" t="s">
        <v>11375</v>
      </c>
      <c r="F474" s="419">
        <v>45425</v>
      </c>
      <c r="G474" s="238" t="s">
        <v>72</v>
      </c>
      <c r="H474" s="238">
        <v>30</v>
      </c>
      <c r="I474" s="421" t="s">
        <v>7623</v>
      </c>
      <c r="J474" s="238" t="s">
        <v>7623</v>
      </c>
      <c r="K474" s="238" t="s">
        <v>3696</v>
      </c>
      <c r="L474" s="238" t="s">
        <v>61</v>
      </c>
      <c r="M474" s="423"/>
      <c r="N474" s="467">
        <v>1E-3</v>
      </c>
      <c r="O474" s="424" t="s">
        <v>67</v>
      </c>
      <c r="P474" s="423"/>
      <c r="Q474" s="423"/>
      <c r="R474" s="423"/>
      <c r="S474" s="423"/>
      <c r="T474" s="425"/>
      <c r="U474" s="425"/>
      <c r="V474" s="426"/>
      <c r="W474" s="425"/>
      <c r="X474" s="516"/>
      <c r="Y474" s="516"/>
      <c r="Z474" s="516"/>
      <c r="AA474" s="517"/>
      <c r="AB474" s="517"/>
      <c r="AC474" s="518"/>
      <c r="AD474" s="519"/>
      <c r="AE474" s="520"/>
      <c r="AF474" s="520"/>
      <c r="AG474" s="520"/>
      <c r="AH474" s="520"/>
      <c r="AI474" s="520"/>
      <c r="AJ474" s="520"/>
      <c r="AK474" s="520"/>
      <c r="AL474" s="520"/>
      <c r="AM474" s="520"/>
      <c r="AN474" s="520"/>
      <c r="AO474" s="520"/>
      <c r="AP474" s="520"/>
      <c r="AQ474" s="520"/>
      <c r="AR474" s="520"/>
    </row>
    <row r="475" spans="1:44" ht="25.5" customHeight="1">
      <c r="A475" s="510" t="s">
        <v>143</v>
      </c>
      <c r="B475" s="238" t="s">
        <v>150</v>
      </c>
      <c r="C475" s="510" t="s">
        <v>11376</v>
      </c>
      <c r="D475" s="510" t="s">
        <v>11377</v>
      </c>
      <c r="E475" s="418" t="s">
        <v>11378</v>
      </c>
      <c r="F475" s="419">
        <v>45425</v>
      </c>
      <c r="G475" s="238" t="s">
        <v>57</v>
      </c>
      <c r="H475" s="238">
        <v>54</v>
      </c>
      <c r="I475" s="421" t="s">
        <v>7623</v>
      </c>
      <c r="J475" s="238">
        <v>443239</v>
      </c>
      <c r="K475" s="238" t="s">
        <v>3696</v>
      </c>
      <c r="L475" s="238" t="s">
        <v>61</v>
      </c>
      <c r="M475" s="423"/>
      <c r="N475" s="467">
        <v>1E-3</v>
      </c>
      <c r="O475" s="424" t="s">
        <v>67</v>
      </c>
      <c r="P475" s="423"/>
      <c r="Q475" s="423"/>
      <c r="R475" s="423"/>
      <c r="S475" s="423"/>
      <c r="T475" s="425"/>
      <c r="U475" s="425"/>
      <c r="V475" s="426"/>
      <c r="W475" s="425"/>
      <c r="X475" s="516"/>
      <c r="Y475" s="516"/>
      <c r="Z475" s="516"/>
      <c r="AA475" s="517"/>
      <c r="AB475" s="517"/>
      <c r="AC475" s="518"/>
      <c r="AD475" s="519"/>
      <c r="AE475" s="520"/>
      <c r="AF475" s="520"/>
      <c r="AG475" s="520"/>
      <c r="AH475" s="520"/>
      <c r="AI475" s="520"/>
      <c r="AJ475" s="520"/>
      <c r="AK475" s="520"/>
      <c r="AL475" s="520"/>
      <c r="AM475" s="520"/>
      <c r="AN475" s="520"/>
      <c r="AO475" s="520"/>
      <c r="AP475" s="520"/>
      <c r="AQ475" s="520"/>
      <c r="AR475" s="520"/>
    </row>
    <row r="476" spans="1:44" ht="25.5" customHeight="1">
      <c r="A476" s="510" t="s">
        <v>143</v>
      </c>
      <c r="B476" s="238" t="s">
        <v>150</v>
      </c>
      <c r="C476" s="510" t="s">
        <v>11376</v>
      </c>
      <c r="D476" s="510" t="s">
        <v>11379</v>
      </c>
      <c r="E476" s="418" t="s">
        <v>11380</v>
      </c>
      <c r="F476" s="419">
        <v>45425</v>
      </c>
      <c r="G476" s="238" t="s">
        <v>72</v>
      </c>
      <c r="H476" s="420">
        <f ca="1">(TODAY()-I476)/365</f>
        <v>28.660273972602738</v>
      </c>
      <c r="I476" s="427">
        <v>35034</v>
      </c>
      <c r="J476" s="238">
        <v>48839934</v>
      </c>
      <c r="K476" s="238" t="s">
        <v>3696</v>
      </c>
      <c r="L476" s="238" t="s">
        <v>61</v>
      </c>
      <c r="M476" s="423"/>
      <c r="N476" s="467">
        <v>1E-3</v>
      </c>
      <c r="O476" s="424" t="s">
        <v>67</v>
      </c>
      <c r="P476" s="423"/>
      <c r="Q476" s="423"/>
      <c r="R476" s="423"/>
      <c r="S476" s="423"/>
      <c r="T476" s="425"/>
      <c r="U476" s="425"/>
      <c r="V476" s="426"/>
      <c r="W476" s="425"/>
      <c r="X476" s="516"/>
      <c r="Y476" s="516"/>
      <c r="Z476" s="516"/>
      <c r="AA476" s="517"/>
      <c r="AB476" s="517"/>
      <c r="AC476" s="518"/>
      <c r="AD476" s="519"/>
      <c r="AE476" s="520"/>
      <c r="AF476" s="520"/>
      <c r="AG476" s="520"/>
      <c r="AH476" s="520"/>
      <c r="AI476" s="520"/>
      <c r="AJ476" s="520"/>
      <c r="AK476" s="520"/>
      <c r="AL476" s="520"/>
      <c r="AM476" s="520"/>
      <c r="AN476" s="520"/>
      <c r="AO476" s="520"/>
      <c r="AP476" s="520"/>
      <c r="AQ476" s="520"/>
      <c r="AR476" s="520"/>
    </row>
    <row r="477" spans="1:44" ht="25.5" customHeight="1">
      <c r="A477" s="510" t="s">
        <v>595</v>
      </c>
      <c r="B477" s="238" t="s">
        <v>8774</v>
      </c>
      <c r="C477" s="510" t="s">
        <v>11381</v>
      </c>
      <c r="D477" s="510" t="s">
        <v>11382</v>
      </c>
      <c r="E477" s="418" t="s">
        <v>11383</v>
      </c>
      <c r="F477" s="419">
        <v>45425</v>
      </c>
      <c r="G477" s="238" t="s">
        <v>57</v>
      </c>
      <c r="H477" s="238">
        <v>64</v>
      </c>
      <c r="I477" s="427">
        <v>21905</v>
      </c>
      <c r="J477" s="238">
        <v>8852298</v>
      </c>
      <c r="K477" s="238" t="s">
        <v>3696</v>
      </c>
      <c r="L477" s="238" t="s">
        <v>61</v>
      </c>
      <c r="M477" s="423"/>
      <c r="N477" s="467">
        <v>2E-3</v>
      </c>
      <c r="O477" s="424" t="s">
        <v>67</v>
      </c>
      <c r="P477" s="423"/>
      <c r="Q477" s="423"/>
      <c r="R477" s="423"/>
      <c r="S477" s="423" t="s">
        <v>9865</v>
      </c>
      <c r="T477" s="425"/>
      <c r="U477" s="425"/>
      <c r="V477" s="426"/>
      <c r="W477" s="425"/>
      <c r="X477" s="516"/>
      <c r="Y477" s="516"/>
      <c r="Z477" s="516"/>
      <c r="AA477" s="517"/>
      <c r="AB477" s="517"/>
      <c r="AC477" s="518"/>
      <c r="AD477" s="519"/>
      <c r="AE477" s="520"/>
      <c r="AF477" s="520"/>
      <c r="AG477" s="520"/>
      <c r="AH477" s="520"/>
      <c r="AI477" s="520"/>
      <c r="AJ477" s="520"/>
      <c r="AK477" s="520"/>
      <c r="AL477" s="520"/>
      <c r="AM477" s="520"/>
      <c r="AN477" s="520"/>
      <c r="AO477" s="520"/>
      <c r="AP477" s="520"/>
      <c r="AQ477" s="520"/>
      <c r="AR477" s="520"/>
    </row>
    <row r="478" spans="1:44" ht="25.5" customHeight="1">
      <c r="A478" s="510" t="s">
        <v>156</v>
      </c>
      <c r="B478" s="238" t="s">
        <v>4921</v>
      </c>
      <c r="C478" s="510" t="s">
        <v>11384</v>
      </c>
      <c r="D478" s="510" t="s">
        <v>11385</v>
      </c>
      <c r="E478" s="418" t="s">
        <v>11386</v>
      </c>
      <c r="F478" s="419">
        <v>45427</v>
      </c>
      <c r="G478" s="238" t="s">
        <v>72</v>
      </c>
      <c r="H478" s="238">
        <v>32</v>
      </c>
      <c r="I478" s="421" t="s">
        <v>7623</v>
      </c>
      <c r="J478" s="238">
        <v>47482003</v>
      </c>
      <c r="K478" s="238" t="s">
        <v>3696</v>
      </c>
      <c r="L478" s="238" t="s">
        <v>61</v>
      </c>
      <c r="M478" s="423"/>
      <c r="N478" s="467">
        <v>1E-3</v>
      </c>
      <c r="O478" s="424" t="s">
        <v>4635</v>
      </c>
      <c r="P478" s="423"/>
      <c r="Q478" s="423"/>
      <c r="R478" s="423"/>
      <c r="S478" s="423" t="s">
        <v>11387</v>
      </c>
      <c r="T478" s="425"/>
      <c r="U478" s="425"/>
      <c r="V478" s="426"/>
      <c r="W478" s="425"/>
      <c r="X478" s="516"/>
      <c r="Y478" s="516"/>
      <c r="Z478" s="516"/>
      <c r="AA478" s="517"/>
      <c r="AB478" s="517"/>
      <c r="AC478" s="518"/>
      <c r="AD478" s="519"/>
      <c r="AE478" s="520"/>
      <c r="AF478" s="520"/>
      <c r="AG478" s="520"/>
      <c r="AH478" s="520"/>
      <c r="AI478" s="520"/>
      <c r="AJ478" s="520"/>
      <c r="AK478" s="520"/>
      <c r="AL478" s="520"/>
      <c r="AM478" s="520"/>
      <c r="AN478" s="520"/>
      <c r="AO478" s="520"/>
      <c r="AP478" s="520"/>
      <c r="AQ478" s="520"/>
      <c r="AR478" s="520"/>
    </row>
    <row r="479" spans="1:44" ht="25.5" customHeight="1">
      <c r="A479" s="510" t="s">
        <v>492</v>
      </c>
      <c r="B479" s="238" t="s">
        <v>495</v>
      </c>
      <c r="C479" s="510" t="s">
        <v>11388</v>
      </c>
      <c r="D479" s="510" t="s">
        <v>11389</v>
      </c>
      <c r="E479" s="418" t="s">
        <v>11390</v>
      </c>
      <c r="F479" s="419">
        <v>45427</v>
      </c>
      <c r="G479" s="238" t="s">
        <v>72</v>
      </c>
      <c r="H479" s="238">
        <v>19</v>
      </c>
      <c r="I479" s="427">
        <v>38330</v>
      </c>
      <c r="J479" s="238">
        <v>76617673</v>
      </c>
      <c r="K479" s="238" t="s">
        <v>3696</v>
      </c>
      <c r="L479" s="238" t="s">
        <v>61</v>
      </c>
      <c r="M479" s="423"/>
      <c r="N479" s="467">
        <v>0.129</v>
      </c>
      <c r="O479" s="424" t="s">
        <v>4635</v>
      </c>
      <c r="P479" s="423"/>
      <c r="Q479" s="423"/>
      <c r="R479" s="423"/>
      <c r="S479" s="423"/>
      <c r="T479" s="425" t="s">
        <v>68</v>
      </c>
      <c r="U479" s="425" t="s">
        <v>5325</v>
      </c>
      <c r="V479" s="426">
        <v>3.2349999999999999</v>
      </c>
      <c r="W479" s="425" t="s">
        <v>498</v>
      </c>
      <c r="X479" s="516"/>
      <c r="Y479" s="516"/>
      <c r="Z479" s="516"/>
      <c r="AA479" s="517"/>
      <c r="AB479" s="517"/>
      <c r="AC479" s="518"/>
      <c r="AD479" s="519"/>
      <c r="AE479" s="520"/>
      <c r="AF479" s="520"/>
      <c r="AG479" s="520"/>
      <c r="AH479" s="520"/>
      <c r="AI479" s="520"/>
      <c r="AJ479" s="520"/>
      <c r="AK479" s="520"/>
      <c r="AL479" s="520"/>
      <c r="AM479" s="520"/>
      <c r="AN479" s="520"/>
      <c r="AO479" s="520"/>
      <c r="AP479" s="520"/>
      <c r="AQ479" s="520"/>
      <c r="AR479" s="520"/>
    </row>
    <row r="480" spans="1:44" ht="25.5" customHeight="1">
      <c r="A480" s="387" t="s">
        <v>9565</v>
      </c>
      <c r="B480" s="238" t="s">
        <v>95</v>
      </c>
      <c r="C480" s="387" t="s">
        <v>11391</v>
      </c>
      <c r="D480" s="387" t="s">
        <v>11392</v>
      </c>
      <c r="E480" s="418" t="s">
        <v>11393</v>
      </c>
      <c r="F480" s="419">
        <v>45427</v>
      </c>
      <c r="G480" s="238" t="s">
        <v>57</v>
      </c>
      <c r="H480" s="238">
        <v>37</v>
      </c>
      <c r="I480" s="421" t="s">
        <v>7623</v>
      </c>
      <c r="J480" s="387">
        <v>44138436</v>
      </c>
      <c r="K480" s="238" t="s">
        <v>3696</v>
      </c>
      <c r="L480" s="238" t="s">
        <v>61</v>
      </c>
      <c r="M480" s="423"/>
      <c r="N480" s="467">
        <v>1E-3</v>
      </c>
      <c r="O480" s="424" t="s">
        <v>67</v>
      </c>
      <c r="P480" s="423"/>
      <c r="Q480" s="423"/>
      <c r="R480" s="423"/>
      <c r="S480" s="423"/>
      <c r="T480" s="425"/>
      <c r="U480" s="425"/>
      <c r="V480" s="426"/>
      <c r="W480" s="425"/>
      <c r="X480" s="516"/>
      <c r="Y480" s="516"/>
      <c r="Z480" s="516"/>
      <c r="AA480" s="516"/>
      <c r="AB480" s="516"/>
      <c r="AC480" s="519"/>
      <c r="AD480" s="519"/>
      <c r="AE480" s="520"/>
      <c r="AF480" s="520"/>
      <c r="AG480" s="520"/>
      <c r="AH480" s="520"/>
      <c r="AI480" s="520"/>
      <c r="AJ480" s="520"/>
      <c r="AK480" s="520"/>
      <c r="AL480" s="520"/>
      <c r="AM480" s="520"/>
      <c r="AN480" s="520"/>
      <c r="AO480" s="520"/>
      <c r="AP480" s="520"/>
      <c r="AQ480" s="520"/>
      <c r="AR480" s="520"/>
    </row>
    <row r="481" spans="1:44" ht="25.5" customHeight="1">
      <c r="A481" s="389" t="s">
        <v>9565</v>
      </c>
      <c r="B481" s="238" t="s">
        <v>95</v>
      </c>
      <c r="C481" s="389" t="s">
        <v>11391</v>
      </c>
      <c r="D481" s="389" t="s">
        <v>11394</v>
      </c>
      <c r="E481" s="418" t="s">
        <v>11395</v>
      </c>
      <c r="F481" s="419">
        <v>45427</v>
      </c>
      <c r="G481" s="238" t="s">
        <v>57</v>
      </c>
      <c r="H481" s="420">
        <f t="shared" ref="H481:H488" ca="1" si="39">(TODAY()-I481)/365</f>
        <v>26.443835616438356</v>
      </c>
      <c r="I481" s="427">
        <v>35843</v>
      </c>
      <c r="J481" s="389">
        <v>76543361</v>
      </c>
      <c r="K481" s="238" t="s">
        <v>3696</v>
      </c>
      <c r="L481" s="238" t="s">
        <v>61</v>
      </c>
      <c r="M481" s="423"/>
      <c r="N481" s="467">
        <v>1E-3</v>
      </c>
      <c r="O481" s="424" t="s">
        <v>67</v>
      </c>
      <c r="P481" s="423"/>
      <c r="Q481" s="423"/>
      <c r="R481" s="423"/>
      <c r="S481" s="423"/>
      <c r="T481" s="425"/>
      <c r="U481" s="425"/>
      <c r="V481" s="426"/>
      <c r="W481" s="425"/>
      <c r="X481" s="516"/>
      <c r="Y481" s="516"/>
      <c r="Z481" s="516"/>
      <c r="AA481" s="516"/>
      <c r="AB481" s="516"/>
      <c r="AC481" s="519"/>
      <c r="AD481" s="519"/>
      <c r="AE481" s="520"/>
      <c r="AF481" s="520"/>
      <c r="AG481" s="520"/>
      <c r="AH481" s="520"/>
      <c r="AI481" s="520"/>
      <c r="AJ481" s="520"/>
      <c r="AK481" s="520"/>
      <c r="AL481" s="520"/>
      <c r="AM481" s="520"/>
      <c r="AN481" s="520"/>
      <c r="AO481" s="520"/>
      <c r="AP481" s="520"/>
      <c r="AQ481" s="520"/>
      <c r="AR481" s="520"/>
    </row>
    <row r="482" spans="1:44" ht="25.5" customHeight="1">
      <c r="A482" s="389" t="s">
        <v>9565</v>
      </c>
      <c r="B482" s="238" t="s">
        <v>95</v>
      </c>
      <c r="C482" s="389" t="s">
        <v>11391</v>
      </c>
      <c r="D482" s="389" t="s">
        <v>11396</v>
      </c>
      <c r="E482" s="418" t="s">
        <v>11397</v>
      </c>
      <c r="F482" s="419">
        <v>45427</v>
      </c>
      <c r="G482" s="238" t="s">
        <v>57</v>
      </c>
      <c r="H482" s="420">
        <f t="shared" ca="1" si="39"/>
        <v>23.632876712328766</v>
      </c>
      <c r="I482" s="427">
        <v>36869</v>
      </c>
      <c r="J482" s="389">
        <v>60149567</v>
      </c>
      <c r="K482" s="238" t="s">
        <v>9382</v>
      </c>
      <c r="L482" s="238" t="s">
        <v>61</v>
      </c>
      <c r="M482" s="423"/>
      <c r="N482" s="467">
        <v>1E-3</v>
      </c>
      <c r="O482" s="424" t="s">
        <v>67</v>
      </c>
      <c r="P482" s="423"/>
      <c r="Q482" s="423"/>
      <c r="R482" s="423"/>
      <c r="S482" s="423"/>
      <c r="T482" s="425"/>
      <c r="U482" s="425"/>
      <c r="V482" s="426"/>
      <c r="W482" s="425"/>
      <c r="X482" s="516"/>
      <c r="Y482" s="516"/>
      <c r="Z482" s="516"/>
      <c r="AA482" s="516"/>
      <c r="AB482" s="516"/>
      <c r="AC482" s="519"/>
      <c r="AD482" s="519"/>
      <c r="AE482" s="520"/>
      <c r="AF482" s="520"/>
      <c r="AG482" s="520"/>
      <c r="AH482" s="520"/>
      <c r="AI482" s="520"/>
      <c r="AJ482" s="520"/>
      <c r="AK482" s="520"/>
      <c r="AL482" s="520"/>
      <c r="AM482" s="520"/>
      <c r="AN482" s="520"/>
      <c r="AO482" s="520"/>
      <c r="AP482" s="520"/>
      <c r="AQ482" s="520"/>
      <c r="AR482" s="520"/>
    </row>
    <row r="483" spans="1:44" ht="25.5" customHeight="1">
      <c r="A483" s="389" t="s">
        <v>9565</v>
      </c>
      <c r="B483" s="238" t="s">
        <v>95</v>
      </c>
      <c r="C483" s="389" t="s">
        <v>11391</v>
      </c>
      <c r="D483" s="389" t="s">
        <v>11398</v>
      </c>
      <c r="E483" s="418" t="s">
        <v>11399</v>
      </c>
      <c r="F483" s="419">
        <v>45427</v>
      </c>
      <c r="G483" s="238" t="s">
        <v>57</v>
      </c>
      <c r="H483" s="420">
        <f t="shared" ca="1" si="39"/>
        <v>30.665753424657535</v>
      </c>
      <c r="I483" s="427">
        <v>34302</v>
      </c>
      <c r="J483" s="389">
        <v>74020574</v>
      </c>
      <c r="K483" s="238" t="s">
        <v>3696</v>
      </c>
      <c r="L483" s="238" t="s">
        <v>61</v>
      </c>
      <c r="M483" s="423"/>
      <c r="N483" s="467">
        <v>1E-3</v>
      </c>
      <c r="O483" s="424" t="s">
        <v>67</v>
      </c>
      <c r="P483" s="423"/>
      <c r="Q483" s="423"/>
      <c r="R483" s="423"/>
      <c r="S483" s="423"/>
      <c r="T483" s="425"/>
      <c r="U483" s="425"/>
      <c r="V483" s="426"/>
      <c r="W483" s="425"/>
      <c r="X483" s="516"/>
      <c r="Y483" s="516"/>
      <c r="Z483" s="516"/>
      <c r="AA483" s="516"/>
      <c r="AB483" s="516"/>
      <c r="AC483" s="519"/>
      <c r="AD483" s="519"/>
      <c r="AE483" s="520"/>
      <c r="AF483" s="520"/>
      <c r="AG483" s="520"/>
      <c r="AH483" s="520"/>
      <c r="AI483" s="520"/>
      <c r="AJ483" s="520"/>
      <c r="AK483" s="520"/>
      <c r="AL483" s="520"/>
      <c r="AM483" s="520"/>
      <c r="AN483" s="520"/>
      <c r="AO483" s="520"/>
      <c r="AP483" s="520"/>
      <c r="AQ483" s="520"/>
      <c r="AR483" s="520"/>
    </row>
    <row r="484" spans="1:44" ht="25.5" customHeight="1">
      <c r="A484" s="431" t="s">
        <v>9565</v>
      </c>
      <c r="B484" s="238" t="s">
        <v>95</v>
      </c>
      <c r="C484" s="431" t="s">
        <v>11391</v>
      </c>
      <c r="D484" s="431" t="s">
        <v>11400</v>
      </c>
      <c r="E484" s="418" t="s">
        <v>11401</v>
      </c>
      <c r="F484" s="419">
        <v>45427</v>
      </c>
      <c r="G484" s="238" t="s">
        <v>72</v>
      </c>
      <c r="H484" s="420">
        <f t="shared" ca="1" si="39"/>
        <v>38.706849315068496</v>
      </c>
      <c r="I484" s="427">
        <v>31367</v>
      </c>
      <c r="J484" s="431" t="s">
        <v>7623</v>
      </c>
      <c r="K484" s="238" t="s">
        <v>3696</v>
      </c>
      <c r="L484" s="238" t="s">
        <v>61</v>
      </c>
      <c r="M484" s="423"/>
      <c r="N484" s="467">
        <v>2E-3</v>
      </c>
      <c r="O484" s="424" t="s">
        <v>67</v>
      </c>
      <c r="P484" s="423"/>
      <c r="Q484" s="423"/>
      <c r="R484" s="423"/>
      <c r="S484" s="423"/>
      <c r="T484" s="425"/>
      <c r="U484" s="425"/>
      <c r="V484" s="426"/>
      <c r="W484" s="425"/>
      <c r="X484" s="516"/>
      <c r="Y484" s="516"/>
      <c r="Z484" s="516"/>
      <c r="AA484" s="516"/>
      <c r="AB484" s="516"/>
      <c r="AC484" s="519"/>
      <c r="AD484" s="519"/>
      <c r="AE484" s="520"/>
      <c r="AF484" s="520"/>
      <c r="AG484" s="520"/>
      <c r="AH484" s="520"/>
      <c r="AI484" s="520"/>
      <c r="AJ484" s="520"/>
      <c r="AK484" s="520"/>
      <c r="AL484" s="520"/>
      <c r="AM484" s="520"/>
      <c r="AN484" s="520"/>
      <c r="AO484" s="520"/>
      <c r="AP484" s="520"/>
      <c r="AQ484" s="520"/>
      <c r="AR484" s="520"/>
    </row>
    <row r="485" spans="1:44" ht="25.5" customHeight="1">
      <c r="A485" s="387" t="s">
        <v>88</v>
      </c>
      <c r="B485" s="238" t="s">
        <v>95</v>
      </c>
      <c r="C485" s="387" t="s">
        <v>11391</v>
      </c>
      <c r="D485" s="387" t="s">
        <v>11402</v>
      </c>
      <c r="E485" s="418" t="s">
        <v>11403</v>
      </c>
      <c r="F485" s="419">
        <v>45427</v>
      </c>
      <c r="G485" s="238" t="s">
        <v>57</v>
      </c>
      <c r="H485" s="420">
        <f t="shared" ca="1" si="39"/>
        <v>39.241095890410961</v>
      </c>
      <c r="I485" s="427">
        <v>31172</v>
      </c>
      <c r="J485" s="387">
        <v>43154813</v>
      </c>
      <c r="K485" s="238" t="s">
        <v>3696</v>
      </c>
      <c r="L485" s="238" t="s">
        <v>61</v>
      </c>
      <c r="M485" s="423"/>
      <c r="N485" s="453">
        <v>0.90800000000000003</v>
      </c>
      <c r="O485" s="428" t="s">
        <v>705</v>
      </c>
      <c r="P485" s="423"/>
      <c r="Q485" s="423"/>
      <c r="R485" s="423"/>
      <c r="S485" s="423" t="s">
        <v>9865</v>
      </c>
      <c r="T485" s="425"/>
      <c r="U485" s="425"/>
      <c r="V485" s="426"/>
      <c r="W485" s="425"/>
      <c r="X485" s="516"/>
      <c r="Y485" s="516"/>
      <c r="Z485" s="516"/>
      <c r="AA485" s="516"/>
      <c r="AB485" s="516"/>
      <c r="AC485" s="519"/>
      <c r="AD485" s="519"/>
      <c r="AE485" s="520"/>
      <c r="AF485" s="520"/>
      <c r="AG485" s="520"/>
      <c r="AH485" s="520"/>
      <c r="AI485" s="520"/>
      <c r="AJ485" s="520"/>
      <c r="AK485" s="520"/>
      <c r="AL485" s="520"/>
      <c r="AM485" s="520"/>
      <c r="AN485" s="520"/>
      <c r="AO485" s="520"/>
      <c r="AP485" s="520"/>
      <c r="AQ485" s="520"/>
      <c r="AR485" s="520"/>
    </row>
    <row r="486" spans="1:44" ht="25.5" customHeight="1">
      <c r="A486" s="387" t="s">
        <v>595</v>
      </c>
      <c r="B486" s="238" t="s">
        <v>8774</v>
      </c>
      <c r="C486" s="387" t="s">
        <v>11404</v>
      </c>
      <c r="D486" s="387" t="s">
        <v>11405</v>
      </c>
      <c r="E486" s="418" t="s">
        <v>11406</v>
      </c>
      <c r="F486" s="419">
        <v>45427</v>
      </c>
      <c r="G486" s="238" t="s">
        <v>57</v>
      </c>
      <c r="H486" s="420">
        <f t="shared" ca="1" si="39"/>
        <v>5.2493150684931509</v>
      </c>
      <c r="I486" s="427">
        <v>43579</v>
      </c>
      <c r="J486" s="387">
        <v>91298918</v>
      </c>
      <c r="K486" s="238" t="s">
        <v>4516</v>
      </c>
      <c r="L486" s="238" t="s">
        <v>61</v>
      </c>
      <c r="M486" s="423"/>
      <c r="N486" s="467">
        <v>1E-3</v>
      </c>
      <c r="O486" s="424" t="s">
        <v>67</v>
      </c>
      <c r="P486" s="423"/>
      <c r="Q486" s="423"/>
      <c r="R486" s="423"/>
      <c r="S486" s="423"/>
      <c r="T486" s="425"/>
      <c r="U486" s="425"/>
      <c r="V486" s="426"/>
      <c r="W486" s="425"/>
      <c r="X486" s="516"/>
      <c r="Y486" s="516"/>
      <c r="Z486" s="516"/>
      <c r="AA486" s="516"/>
      <c r="AB486" s="516"/>
      <c r="AC486" s="519"/>
      <c r="AD486" s="519"/>
      <c r="AE486" s="520"/>
      <c r="AF486" s="520"/>
      <c r="AG486" s="520"/>
      <c r="AH486" s="520"/>
      <c r="AI486" s="520"/>
      <c r="AJ486" s="520"/>
      <c r="AK486" s="520"/>
      <c r="AL486" s="520"/>
      <c r="AM486" s="520"/>
      <c r="AN486" s="520"/>
      <c r="AO486" s="520"/>
      <c r="AP486" s="520"/>
      <c r="AQ486" s="520"/>
      <c r="AR486" s="520"/>
    </row>
    <row r="487" spans="1:44" ht="25.5" customHeight="1">
      <c r="A487" s="389" t="s">
        <v>595</v>
      </c>
      <c r="B487" s="238" t="s">
        <v>8774</v>
      </c>
      <c r="C487" s="389" t="s">
        <v>11404</v>
      </c>
      <c r="D487" s="389" t="s">
        <v>11407</v>
      </c>
      <c r="E487" s="418" t="s">
        <v>11408</v>
      </c>
      <c r="F487" s="419">
        <v>45427</v>
      </c>
      <c r="G487" s="238" t="s">
        <v>57</v>
      </c>
      <c r="H487" s="420">
        <f t="shared" ca="1" si="39"/>
        <v>59.583561643835615</v>
      </c>
      <c r="I487" s="427">
        <v>23747</v>
      </c>
      <c r="J487" s="389">
        <v>6642854</v>
      </c>
      <c r="K487" s="238" t="s">
        <v>3696</v>
      </c>
      <c r="L487" s="238" t="s">
        <v>61</v>
      </c>
      <c r="M487" s="423"/>
      <c r="N487" s="453">
        <v>1.06</v>
      </c>
      <c r="O487" s="428" t="s">
        <v>705</v>
      </c>
      <c r="P487" s="423"/>
      <c r="Q487" s="423"/>
      <c r="R487" s="423"/>
      <c r="S487" s="423" t="s">
        <v>11409</v>
      </c>
      <c r="T487" s="425"/>
      <c r="U487" s="425"/>
      <c r="V487" s="426"/>
      <c r="W487" s="425"/>
      <c r="X487" s="516"/>
      <c r="Y487" s="516"/>
      <c r="Z487" s="516"/>
      <c r="AA487" s="516"/>
      <c r="AB487" s="516"/>
      <c r="AC487" s="519"/>
      <c r="AD487" s="519"/>
      <c r="AE487" s="520"/>
      <c r="AF487" s="520"/>
      <c r="AG487" s="520"/>
      <c r="AH487" s="520"/>
      <c r="AI487" s="520"/>
      <c r="AJ487" s="520"/>
      <c r="AK487" s="520"/>
      <c r="AL487" s="520"/>
      <c r="AM487" s="520"/>
      <c r="AN487" s="520"/>
      <c r="AO487" s="520"/>
      <c r="AP487" s="520"/>
      <c r="AQ487" s="520"/>
      <c r="AR487" s="520"/>
    </row>
    <row r="488" spans="1:44" ht="25.5" customHeight="1">
      <c r="A488" s="431" t="s">
        <v>595</v>
      </c>
      <c r="B488" s="238" t="s">
        <v>8774</v>
      </c>
      <c r="C488" s="431" t="s">
        <v>11404</v>
      </c>
      <c r="D488" s="431" t="s">
        <v>11410</v>
      </c>
      <c r="E488" s="418" t="s">
        <v>11411</v>
      </c>
      <c r="F488" s="419">
        <v>45427</v>
      </c>
      <c r="G488" s="238" t="s">
        <v>72</v>
      </c>
      <c r="H488" s="420">
        <f t="shared" ca="1" si="39"/>
        <v>40.369863013698627</v>
      </c>
      <c r="I488" s="427">
        <v>30760</v>
      </c>
      <c r="J488" s="431">
        <v>42268396</v>
      </c>
      <c r="K488" s="238" t="s">
        <v>3696</v>
      </c>
      <c r="L488" s="238" t="s">
        <v>61</v>
      </c>
      <c r="M488" s="423"/>
      <c r="N488" s="467">
        <v>1E-3</v>
      </c>
      <c r="O488" s="424" t="s">
        <v>67</v>
      </c>
      <c r="P488" s="423"/>
      <c r="Q488" s="423"/>
      <c r="R488" s="423"/>
      <c r="S488" s="423"/>
      <c r="T488" s="425"/>
      <c r="U488" s="425"/>
      <c r="V488" s="426"/>
      <c r="W488" s="425"/>
      <c r="X488" s="516"/>
      <c r="Y488" s="516"/>
      <c r="Z488" s="516"/>
      <c r="AA488" s="516"/>
      <c r="AB488" s="516"/>
      <c r="AC488" s="519"/>
      <c r="AD488" s="519"/>
      <c r="AE488" s="520"/>
      <c r="AF488" s="520"/>
      <c r="AG488" s="520"/>
      <c r="AH488" s="520"/>
      <c r="AI488" s="520"/>
      <c r="AJ488" s="520"/>
      <c r="AK488" s="520"/>
      <c r="AL488" s="520"/>
      <c r="AM488" s="520"/>
      <c r="AN488" s="520"/>
      <c r="AO488" s="520"/>
      <c r="AP488" s="520"/>
      <c r="AQ488" s="520"/>
      <c r="AR488" s="520"/>
    </row>
    <row r="489" spans="1:44" ht="25.5" customHeight="1">
      <c r="A489" s="510" t="s">
        <v>143</v>
      </c>
      <c r="B489" s="238" t="s">
        <v>150</v>
      </c>
      <c r="C489" s="510" t="s">
        <v>11412</v>
      </c>
      <c r="D489" s="510" t="s">
        <v>11413</v>
      </c>
      <c r="E489" s="418" t="s">
        <v>11414</v>
      </c>
      <c r="F489" s="419">
        <v>45428</v>
      </c>
      <c r="G489" s="238" t="s">
        <v>72</v>
      </c>
      <c r="H489" s="238">
        <v>15</v>
      </c>
      <c r="I489" s="421" t="s">
        <v>7623</v>
      </c>
      <c r="J489" s="238">
        <v>72834720</v>
      </c>
      <c r="K489" s="238" t="s">
        <v>3696</v>
      </c>
      <c r="L489" s="238" t="s">
        <v>61</v>
      </c>
      <c r="M489" s="423"/>
      <c r="N489" s="467">
        <v>3.0000000000000001E-3</v>
      </c>
      <c r="O489" s="424" t="s">
        <v>67</v>
      </c>
      <c r="P489" s="423"/>
      <c r="Q489" s="423"/>
      <c r="R489" s="423"/>
      <c r="S489" s="423"/>
      <c r="T489" s="425"/>
      <c r="U489" s="425"/>
      <c r="V489" s="426"/>
      <c r="W489" s="425"/>
      <c r="X489" s="516"/>
      <c r="Y489" s="516"/>
      <c r="Z489" s="516"/>
      <c r="AA489" s="516"/>
      <c r="AB489" s="516"/>
      <c r="AC489" s="519"/>
      <c r="AD489" s="519"/>
      <c r="AE489" s="520"/>
      <c r="AF489" s="520"/>
      <c r="AG489" s="520"/>
      <c r="AH489" s="520"/>
      <c r="AI489" s="520"/>
      <c r="AJ489" s="520"/>
      <c r="AK489" s="520"/>
      <c r="AL489" s="520"/>
      <c r="AM489" s="520"/>
      <c r="AN489" s="520"/>
      <c r="AO489" s="520"/>
      <c r="AP489" s="520"/>
      <c r="AQ489" s="520"/>
      <c r="AR489" s="520"/>
    </row>
    <row r="490" spans="1:44" ht="25.5" customHeight="1">
      <c r="A490" s="510" t="s">
        <v>928</v>
      </c>
      <c r="B490" s="238" t="s">
        <v>283</v>
      </c>
      <c r="C490" s="510" t="s">
        <v>11415</v>
      </c>
      <c r="D490" s="510" t="s">
        <v>11416</v>
      </c>
      <c r="E490" s="418" t="s">
        <v>11417</v>
      </c>
      <c r="F490" s="419">
        <v>45428</v>
      </c>
      <c r="G490" s="238" t="s">
        <v>72</v>
      </c>
      <c r="H490" s="420">
        <f t="shared" ref="H490:H511" ca="1" si="40">(TODAY()-I490)/365</f>
        <v>41.019178082191779</v>
      </c>
      <c r="I490" s="427">
        <v>30523</v>
      </c>
      <c r="J490" s="238">
        <v>42456740</v>
      </c>
      <c r="K490" s="238" t="s">
        <v>3696</v>
      </c>
      <c r="L490" s="238" t="s">
        <v>61</v>
      </c>
      <c r="M490" s="423"/>
      <c r="N490" s="453">
        <v>0.77300000000000002</v>
      </c>
      <c r="O490" s="428" t="s">
        <v>705</v>
      </c>
      <c r="P490" s="423"/>
      <c r="Q490" s="423"/>
      <c r="R490" s="423"/>
      <c r="S490" s="423"/>
      <c r="T490" s="425"/>
      <c r="U490" s="425"/>
      <c r="V490" s="426"/>
      <c r="W490" s="425"/>
      <c r="X490" s="516"/>
      <c r="Y490" s="516"/>
      <c r="Z490" s="516"/>
      <c r="AA490" s="516"/>
      <c r="AB490" s="516"/>
      <c r="AC490" s="519"/>
      <c r="AD490" s="519"/>
      <c r="AE490" s="520"/>
      <c r="AF490" s="520"/>
      <c r="AG490" s="520"/>
      <c r="AH490" s="520"/>
      <c r="AI490" s="520"/>
      <c r="AJ490" s="520"/>
      <c r="AK490" s="520"/>
      <c r="AL490" s="520"/>
      <c r="AM490" s="520"/>
      <c r="AN490" s="520"/>
      <c r="AO490" s="520"/>
      <c r="AP490" s="520"/>
      <c r="AQ490" s="520"/>
      <c r="AR490" s="520"/>
    </row>
    <row r="491" spans="1:44" ht="25.5" customHeight="1">
      <c r="A491" s="510" t="s">
        <v>8733</v>
      </c>
      <c r="B491" s="238" t="s">
        <v>675</v>
      </c>
      <c r="C491" s="510" t="s">
        <v>11418</v>
      </c>
      <c r="D491" s="510" t="s">
        <v>11419</v>
      </c>
      <c r="E491" s="418" t="s">
        <v>11420</v>
      </c>
      <c r="F491" s="419">
        <v>45428</v>
      </c>
      <c r="G491" s="238" t="s">
        <v>72</v>
      </c>
      <c r="H491" s="420">
        <f t="shared" ca="1" si="40"/>
        <v>57.539726027397258</v>
      </c>
      <c r="I491" s="427">
        <v>24493</v>
      </c>
      <c r="J491" s="238">
        <v>31167818</v>
      </c>
      <c r="K491" s="238" t="s">
        <v>3696</v>
      </c>
      <c r="L491" s="238" t="s">
        <v>61</v>
      </c>
      <c r="M491" s="423"/>
      <c r="N491" s="467">
        <v>3.0000000000000001E-3</v>
      </c>
      <c r="O491" s="424" t="s">
        <v>67</v>
      </c>
      <c r="P491" s="423"/>
      <c r="Q491" s="423"/>
      <c r="R491" s="423"/>
      <c r="S491" s="423"/>
      <c r="T491" s="425"/>
      <c r="U491" s="425"/>
      <c r="V491" s="426"/>
      <c r="W491" s="425"/>
      <c r="X491" s="516"/>
      <c r="Y491" s="516"/>
      <c r="Z491" s="516"/>
      <c r="AA491" s="516"/>
      <c r="AB491" s="516"/>
      <c r="AC491" s="519"/>
      <c r="AD491" s="519"/>
      <c r="AE491" s="520"/>
      <c r="AF491" s="520"/>
      <c r="AG491" s="520"/>
      <c r="AH491" s="520"/>
      <c r="AI491" s="520"/>
      <c r="AJ491" s="520"/>
      <c r="AK491" s="520"/>
      <c r="AL491" s="520"/>
      <c r="AM491" s="520"/>
      <c r="AN491" s="520"/>
      <c r="AO491" s="520"/>
      <c r="AP491" s="520"/>
      <c r="AQ491" s="520"/>
      <c r="AR491" s="520"/>
    </row>
    <row r="492" spans="1:44" ht="25.5" customHeight="1">
      <c r="A492" s="510" t="s">
        <v>595</v>
      </c>
      <c r="B492" s="238" t="s">
        <v>8774</v>
      </c>
      <c r="C492" s="510" t="s">
        <v>11421</v>
      </c>
      <c r="D492" s="510" t="s">
        <v>11422</v>
      </c>
      <c r="E492" s="418" t="s">
        <v>11423</v>
      </c>
      <c r="F492" s="419">
        <v>45428</v>
      </c>
      <c r="G492" s="238" t="s">
        <v>72</v>
      </c>
      <c r="H492" s="420">
        <f t="shared" ca="1" si="40"/>
        <v>52.646575342465752</v>
      </c>
      <c r="I492" s="427">
        <v>26279</v>
      </c>
      <c r="J492" s="238">
        <v>9689272</v>
      </c>
      <c r="K492" s="238" t="s">
        <v>3696</v>
      </c>
      <c r="L492" s="238" t="s">
        <v>61</v>
      </c>
      <c r="M492" s="423"/>
      <c r="N492" s="453">
        <v>0.877</v>
      </c>
      <c r="O492" s="428" t="s">
        <v>705</v>
      </c>
      <c r="P492" s="423"/>
      <c r="Q492" s="423"/>
      <c r="R492" s="423"/>
      <c r="S492" s="423"/>
      <c r="T492" s="425"/>
      <c r="U492" s="425"/>
      <c r="V492" s="426"/>
      <c r="W492" s="425"/>
      <c r="X492" s="516"/>
      <c r="Y492" s="516"/>
      <c r="Z492" s="516"/>
      <c r="AA492" s="516"/>
      <c r="AB492" s="516"/>
      <c r="AC492" s="519"/>
      <c r="AD492" s="519"/>
      <c r="AE492" s="520"/>
      <c r="AF492" s="520"/>
      <c r="AG492" s="520"/>
      <c r="AH492" s="520"/>
      <c r="AI492" s="520"/>
      <c r="AJ492" s="520"/>
      <c r="AK492" s="520"/>
      <c r="AL492" s="520"/>
      <c r="AM492" s="520"/>
      <c r="AN492" s="520"/>
      <c r="AO492" s="520"/>
      <c r="AP492" s="520"/>
      <c r="AQ492" s="520"/>
      <c r="AR492" s="520"/>
    </row>
    <row r="493" spans="1:44" ht="25.5" customHeight="1">
      <c r="A493" s="387" t="s">
        <v>130</v>
      </c>
      <c r="B493" s="238" t="s">
        <v>4921</v>
      </c>
      <c r="C493" s="387" t="s">
        <v>11424</v>
      </c>
      <c r="D493" s="387" t="s">
        <v>11425</v>
      </c>
      <c r="E493" s="418" t="s">
        <v>11426</v>
      </c>
      <c r="F493" s="419">
        <v>45428</v>
      </c>
      <c r="G493" s="238" t="s">
        <v>57</v>
      </c>
      <c r="H493" s="420">
        <f t="shared" ca="1" si="40"/>
        <v>66.501369863013693</v>
      </c>
      <c r="I493" s="427">
        <v>21222</v>
      </c>
      <c r="J493" s="387">
        <v>6866363</v>
      </c>
      <c r="K493" s="238" t="s">
        <v>3696</v>
      </c>
      <c r="L493" s="238" t="s">
        <v>61</v>
      </c>
      <c r="M493" s="423"/>
      <c r="N493" s="453">
        <v>0.44800000000000001</v>
      </c>
      <c r="O493" s="428" t="s">
        <v>705</v>
      </c>
      <c r="P493" s="423"/>
      <c r="Q493" s="423"/>
      <c r="R493" s="423"/>
      <c r="S493" s="423"/>
      <c r="T493" s="425"/>
      <c r="U493" s="425"/>
      <c r="V493" s="426"/>
      <c r="W493" s="425"/>
      <c r="X493" s="516"/>
      <c r="Y493" s="516"/>
      <c r="Z493" s="516"/>
      <c r="AA493" s="516"/>
      <c r="AB493" s="516"/>
      <c r="AC493" s="519"/>
      <c r="AD493" s="519"/>
      <c r="AE493" s="520"/>
      <c r="AF493" s="520"/>
      <c r="AG493" s="520"/>
      <c r="AH493" s="520"/>
      <c r="AI493" s="520"/>
      <c r="AJ493" s="520"/>
      <c r="AK493" s="520"/>
      <c r="AL493" s="520"/>
      <c r="AM493" s="520"/>
      <c r="AN493" s="520"/>
      <c r="AO493" s="520"/>
      <c r="AP493" s="520"/>
      <c r="AQ493" s="520"/>
      <c r="AR493" s="520"/>
    </row>
    <row r="494" spans="1:44" ht="25.5" customHeight="1">
      <c r="A494" s="389" t="s">
        <v>130</v>
      </c>
      <c r="B494" s="238" t="s">
        <v>4921</v>
      </c>
      <c r="C494" s="389" t="s">
        <v>11424</v>
      </c>
      <c r="D494" s="389" t="s">
        <v>11427</v>
      </c>
      <c r="E494" s="418" t="s">
        <v>11428</v>
      </c>
      <c r="F494" s="419">
        <v>45428</v>
      </c>
      <c r="G494" s="238" t="s">
        <v>57</v>
      </c>
      <c r="H494" s="420">
        <f t="shared" ca="1" si="40"/>
        <v>48.471232876712328</v>
      </c>
      <c r="I494" s="427">
        <v>27803</v>
      </c>
      <c r="J494" s="389">
        <v>10055355</v>
      </c>
      <c r="K494" s="238" t="s">
        <v>3696</v>
      </c>
      <c r="L494" s="238" t="s">
        <v>61</v>
      </c>
      <c r="M494" s="423"/>
      <c r="N494" s="453">
        <v>1.1399999999999999</v>
      </c>
      <c r="O494" s="428" t="s">
        <v>705</v>
      </c>
      <c r="P494" s="423"/>
      <c r="Q494" s="423"/>
      <c r="R494" s="423"/>
      <c r="S494" s="423"/>
      <c r="T494" s="425" t="s">
        <v>68</v>
      </c>
      <c r="U494" s="425">
        <v>1</v>
      </c>
      <c r="V494" s="426" t="s">
        <v>11429</v>
      </c>
      <c r="W494" s="425" t="s">
        <v>3065</v>
      </c>
      <c r="X494" s="516"/>
      <c r="Y494" s="516"/>
      <c r="Z494" s="516"/>
      <c r="AA494" s="516"/>
      <c r="AB494" s="516"/>
      <c r="AC494" s="519"/>
      <c r="AD494" s="519"/>
      <c r="AE494" s="520"/>
      <c r="AF494" s="520"/>
      <c r="AG494" s="520"/>
      <c r="AH494" s="520"/>
      <c r="AI494" s="520"/>
      <c r="AJ494" s="520"/>
      <c r="AK494" s="520"/>
      <c r="AL494" s="520"/>
      <c r="AM494" s="520"/>
      <c r="AN494" s="520"/>
      <c r="AO494" s="520"/>
      <c r="AP494" s="520"/>
      <c r="AQ494" s="520"/>
      <c r="AR494" s="520"/>
    </row>
    <row r="495" spans="1:44" ht="25.5" customHeight="1">
      <c r="A495" s="389" t="s">
        <v>130</v>
      </c>
      <c r="B495" s="238" t="s">
        <v>4921</v>
      </c>
      <c r="C495" s="389" t="s">
        <v>11424</v>
      </c>
      <c r="D495" s="389" t="s">
        <v>11430</v>
      </c>
      <c r="E495" s="418" t="s">
        <v>11431</v>
      </c>
      <c r="F495" s="419">
        <v>45428</v>
      </c>
      <c r="G495" s="238" t="s">
        <v>57</v>
      </c>
      <c r="H495" s="420">
        <f t="shared" ca="1" si="40"/>
        <v>26.07123287671233</v>
      </c>
      <c r="I495" s="427">
        <v>35979</v>
      </c>
      <c r="J495" s="389">
        <v>73812615</v>
      </c>
      <c r="K495" s="238" t="s">
        <v>3696</v>
      </c>
      <c r="L495" s="238" t="s">
        <v>61</v>
      </c>
      <c r="M495" s="423"/>
      <c r="N495" s="467">
        <v>2E-3</v>
      </c>
      <c r="O495" s="424" t="s">
        <v>67</v>
      </c>
      <c r="P495" s="423"/>
      <c r="Q495" s="423"/>
      <c r="R495" s="423"/>
      <c r="S495" s="423"/>
      <c r="T495" s="425" t="s">
        <v>68</v>
      </c>
      <c r="U495" s="425">
        <v>1</v>
      </c>
      <c r="V495" s="426" t="s">
        <v>11432</v>
      </c>
      <c r="W495" s="425" t="s">
        <v>3065</v>
      </c>
      <c r="X495" s="516"/>
      <c r="Y495" s="516"/>
      <c r="Z495" s="516"/>
      <c r="AA495" s="516"/>
      <c r="AB495" s="516"/>
      <c r="AC495" s="519"/>
      <c r="AD495" s="519"/>
      <c r="AE495" s="520"/>
      <c r="AF495" s="520"/>
      <c r="AG495" s="520"/>
      <c r="AH495" s="520"/>
      <c r="AI495" s="520"/>
      <c r="AJ495" s="520"/>
      <c r="AK495" s="520"/>
      <c r="AL495" s="520"/>
      <c r="AM495" s="520"/>
      <c r="AN495" s="520"/>
      <c r="AO495" s="520"/>
      <c r="AP495" s="520"/>
      <c r="AQ495" s="520"/>
      <c r="AR495" s="520"/>
    </row>
    <row r="496" spans="1:44" ht="25.5" customHeight="1">
      <c r="A496" s="389" t="s">
        <v>130</v>
      </c>
      <c r="B496" s="238" t="s">
        <v>4921</v>
      </c>
      <c r="C496" s="389" t="s">
        <v>11424</v>
      </c>
      <c r="D496" s="389" t="s">
        <v>11433</v>
      </c>
      <c r="E496" s="418" t="s">
        <v>11434</v>
      </c>
      <c r="F496" s="419">
        <v>45428</v>
      </c>
      <c r="G496" s="238" t="s">
        <v>57</v>
      </c>
      <c r="H496" s="420">
        <f t="shared" ca="1" si="40"/>
        <v>49.07123287671233</v>
      </c>
      <c r="I496" s="427">
        <v>27584</v>
      </c>
      <c r="J496" s="389">
        <v>10334682</v>
      </c>
      <c r="K496" s="238" t="s">
        <v>3696</v>
      </c>
      <c r="L496" s="238" t="s">
        <v>61</v>
      </c>
      <c r="M496" s="423"/>
      <c r="N496" s="453">
        <v>0.55600000000000005</v>
      </c>
      <c r="O496" s="428" t="s">
        <v>705</v>
      </c>
      <c r="P496" s="423"/>
      <c r="Q496" s="423"/>
      <c r="R496" s="423"/>
      <c r="S496" s="423"/>
      <c r="T496" s="425" t="s">
        <v>68</v>
      </c>
      <c r="U496" s="425">
        <v>1</v>
      </c>
      <c r="V496" s="426" t="s">
        <v>11435</v>
      </c>
      <c r="W496" s="425" t="s">
        <v>3065</v>
      </c>
      <c r="X496" s="516"/>
      <c r="Y496" s="516"/>
      <c r="Z496" s="516"/>
      <c r="AA496" s="516"/>
      <c r="AB496" s="516"/>
      <c r="AC496" s="519"/>
      <c r="AD496" s="519"/>
      <c r="AE496" s="520"/>
      <c r="AF496" s="520"/>
      <c r="AG496" s="520"/>
      <c r="AH496" s="520"/>
      <c r="AI496" s="520"/>
      <c r="AJ496" s="520"/>
      <c r="AK496" s="520"/>
      <c r="AL496" s="520"/>
      <c r="AM496" s="520"/>
      <c r="AN496" s="520"/>
      <c r="AO496" s="520"/>
      <c r="AP496" s="520"/>
      <c r="AQ496" s="520"/>
      <c r="AR496" s="520"/>
    </row>
    <row r="497" spans="1:44" ht="25.5" customHeight="1">
      <c r="A497" s="389" t="s">
        <v>130</v>
      </c>
      <c r="B497" s="238" t="s">
        <v>4921</v>
      </c>
      <c r="C497" s="389" t="s">
        <v>11424</v>
      </c>
      <c r="D497" s="389" t="s">
        <v>11436</v>
      </c>
      <c r="E497" s="418" t="s">
        <v>11437</v>
      </c>
      <c r="F497" s="419">
        <v>45428</v>
      </c>
      <c r="G497" s="238" t="s">
        <v>57</v>
      </c>
      <c r="H497" s="420">
        <f t="shared" ca="1" si="40"/>
        <v>37.958904109589042</v>
      </c>
      <c r="I497" s="427">
        <v>31640</v>
      </c>
      <c r="J497" s="389">
        <v>43733524</v>
      </c>
      <c r="K497" s="238" t="s">
        <v>3696</v>
      </c>
      <c r="L497" s="238" t="s">
        <v>61</v>
      </c>
      <c r="M497" s="423"/>
      <c r="N497" s="453">
        <v>0.91600000000000004</v>
      </c>
      <c r="O497" s="428" t="s">
        <v>705</v>
      </c>
      <c r="P497" s="423"/>
      <c r="Q497" s="423"/>
      <c r="R497" s="423"/>
      <c r="S497" s="423"/>
      <c r="T497" s="425" t="s">
        <v>68</v>
      </c>
      <c r="U497" s="425">
        <v>1</v>
      </c>
      <c r="V497" s="426" t="s">
        <v>11438</v>
      </c>
      <c r="W497" s="425" t="s">
        <v>3065</v>
      </c>
      <c r="X497" s="516"/>
      <c r="Y497" s="516"/>
      <c r="Z497" s="516"/>
      <c r="AA497" s="516"/>
      <c r="AB497" s="516"/>
      <c r="AC497" s="519"/>
      <c r="AD497" s="519"/>
      <c r="AE497" s="520"/>
      <c r="AF497" s="520"/>
      <c r="AG497" s="520"/>
      <c r="AH497" s="520"/>
      <c r="AI497" s="520"/>
      <c r="AJ497" s="520"/>
      <c r="AK497" s="520"/>
      <c r="AL497" s="520"/>
      <c r="AM497" s="520"/>
      <c r="AN497" s="520"/>
      <c r="AO497" s="520"/>
      <c r="AP497" s="520"/>
      <c r="AQ497" s="520"/>
      <c r="AR497" s="520"/>
    </row>
    <row r="498" spans="1:44" ht="25.5" customHeight="1">
      <c r="A498" s="389" t="s">
        <v>130</v>
      </c>
      <c r="B498" s="238" t="s">
        <v>4921</v>
      </c>
      <c r="C498" s="389" t="s">
        <v>11424</v>
      </c>
      <c r="D498" s="389" t="s">
        <v>11439</v>
      </c>
      <c r="E498" s="418" t="s">
        <v>11440</v>
      </c>
      <c r="F498" s="419">
        <v>45428</v>
      </c>
      <c r="G498" s="238" t="s">
        <v>72</v>
      </c>
      <c r="H498" s="420">
        <f t="shared" ca="1" si="40"/>
        <v>58.92876712328767</v>
      </c>
      <c r="I498" s="427">
        <v>23986</v>
      </c>
      <c r="J498" s="389">
        <v>6112370</v>
      </c>
      <c r="K498" s="238" t="s">
        <v>3696</v>
      </c>
      <c r="L498" s="238" t="s">
        <v>61</v>
      </c>
      <c r="M498" s="423"/>
      <c r="N498" s="453">
        <v>2.073</v>
      </c>
      <c r="O498" s="428" t="s">
        <v>705</v>
      </c>
      <c r="P498" s="423"/>
      <c r="Q498" s="423"/>
      <c r="R498" s="423"/>
      <c r="S498" s="423"/>
      <c r="T498" s="425" t="s">
        <v>68</v>
      </c>
      <c r="U498" s="425">
        <v>1</v>
      </c>
      <c r="V498" s="426" t="s">
        <v>11441</v>
      </c>
      <c r="W498" s="425" t="s">
        <v>6569</v>
      </c>
      <c r="X498" s="516"/>
      <c r="Y498" s="516"/>
      <c r="Z498" s="516"/>
      <c r="AA498" s="516"/>
      <c r="AB498" s="516"/>
      <c r="AC498" s="519"/>
      <c r="AD498" s="519"/>
      <c r="AE498" s="520"/>
      <c r="AF498" s="520"/>
      <c r="AG498" s="520"/>
      <c r="AH498" s="520"/>
      <c r="AI498" s="520"/>
      <c r="AJ498" s="520"/>
      <c r="AK498" s="520"/>
      <c r="AL498" s="520"/>
      <c r="AM498" s="520"/>
      <c r="AN498" s="520"/>
      <c r="AO498" s="520"/>
      <c r="AP498" s="520"/>
      <c r="AQ498" s="520"/>
      <c r="AR498" s="520"/>
    </row>
    <row r="499" spans="1:44" ht="25.5" customHeight="1">
      <c r="A499" s="389" t="s">
        <v>130</v>
      </c>
      <c r="B499" s="238" t="s">
        <v>4921</v>
      </c>
      <c r="C499" s="389" t="s">
        <v>11424</v>
      </c>
      <c r="D499" s="389" t="s">
        <v>11442</v>
      </c>
      <c r="E499" s="418" t="s">
        <v>11443</v>
      </c>
      <c r="F499" s="419">
        <v>45428</v>
      </c>
      <c r="G499" s="238" t="s">
        <v>72</v>
      </c>
      <c r="H499" s="420">
        <f t="shared" ca="1" si="40"/>
        <v>43.153424657534245</v>
      </c>
      <c r="I499" s="427">
        <v>29744</v>
      </c>
      <c r="J499" s="389">
        <v>41743979</v>
      </c>
      <c r="K499" s="238" t="s">
        <v>3696</v>
      </c>
      <c r="L499" s="238" t="s">
        <v>61</v>
      </c>
      <c r="M499" s="423"/>
      <c r="N499" s="453">
        <v>0.75700000000000001</v>
      </c>
      <c r="O499" s="428" t="s">
        <v>705</v>
      </c>
      <c r="P499" s="423"/>
      <c r="Q499" s="423"/>
      <c r="R499" s="423"/>
      <c r="S499" s="423"/>
      <c r="T499" s="425" t="s">
        <v>68</v>
      </c>
      <c r="U499" s="425">
        <v>1</v>
      </c>
      <c r="V499" s="426" t="s">
        <v>11444</v>
      </c>
      <c r="W499" s="425" t="s">
        <v>3065</v>
      </c>
      <c r="X499" s="516"/>
      <c r="Y499" s="516"/>
      <c r="Z499" s="516"/>
      <c r="AA499" s="516"/>
      <c r="AB499" s="516"/>
      <c r="AC499" s="519"/>
      <c r="AD499" s="519"/>
      <c r="AE499" s="520"/>
      <c r="AF499" s="520"/>
      <c r="AG499" s="520"/>
      <c r="AH499" s="520"/>
      <c r="AI499" s="520"/>
      <c r="AJ499" s="520"/>
      <c r="AK499" s="520"/>
      <c r="AL499" s="520"/>
      <c r="AM499" s="520"/>
      <c r="AN499" s="520"/>
      <c r="AO499" s="520"/>
      <c r="AP499" s="520"/>
      <c r="AQ499" s="520"/>
      <c r="AR499" s="520"/>
    </row>
    <row r="500" spans="1:44" ht="25.5" customHeight="1">
      <c r="A500" s="389" t="s">
        <v>130</v>
      </c>
      <c r="B500" s="238" t="s">
        <v>4921</v>
      </c>
      <c r="C500" s="389" t="s">
        <v>11424</v>
      </c>
      <c r="D500" s="389" t="s">
        <v>11445</v>
      </c>
      <c r="E500" s="418" t="s">
        <v>11446</v>
      </c>
      <c r="F500" s="419">
        <v>45428</v>
      </c>
      <c r="G500" s="238" t="s">
        <v>57</v>
      </c>
      <c r="H500" s="420">
        <f t="shared" ca="1" si="40"/>
        <v>35.219178082191782</v>
      </c>
      <c r="I500" s="427">
        <v>32640</v>
      </c>
      <c r="J500" s="389">
        <v>46363120</v>
      </c>
      <c r="K500" s="238" t="s">
        <v>3696</v>
      </c>
      <c r="L500" s="238" t="s">
        <v>61</v>
      </c>
      <c r="M500" s="423"/>
      <c r="N500" s="453">
        <v>0.315</v>
      </c>
      <c r="O500" s="428" t="s">
        <v>705</v>
      </c>
      <c r="P500" s="423"/>
      <c r="Q500" s="423"/>
      <c r="R500" s="423"/>
      <c r="S500" s="423"/>
      <c r="T500" s="425" t="s">
        <v>68</v>
      </c>
      <c r="U500" s="425">
        <v>1</v>
      </c>
      <c r="V500" s="426" t="s">
        <v>11447</v>
      </c>
      <c r="W500" s="425" t="s">
        <v>3065</v>
      </c>
      <c r="X500" s="516"/>
      <c r="Y500" s="516"/>
      <c r="Z500" s="516"/>
      <c r="AA500" s="516"/>
      <c r="AB500" s="516"/>
      <c r="AC500" s="519"/>
      <c r="AD500" s="519"/>
      <c r="AE500" s="520"/>
      <c r="AF500" s="520"/>
      <c r="AG500" s="520"/>
      <c r="AH500" s="520"/>
      <c r="AI500" s="520"/>
      <c r="AJ500" s="520"/>
      <c r="AK500" s="520"/>
      <c r="AL500" s="520"/>
      <c r="AM500" s="520"/>
      <c r="AN500" s="520"/>
      <c r="AO500" s="520"/>
      <c r="AP500" s="520"/>
      <c r="AQ500" s="520"/>
      <c r="AR500" s="520"/>
    </row>
    <row r="501" spans="1:44" ht="25.5" customHeight="1">
      <c r="A501" s="389" t="s">
        <v>130</v>
      </c>
      <c r="B501" s="238" t="s">
        <v>4921</v>
      </c>
      <c r="C501" s="389" t="s">
        <v>11424</v>
      </c>
      <c r="D501" s="389" t="s">
        <v>11448</v>
      </c>
      <c r="E501" s="418" t="s">
        <v>11449</v>
      </c>
      <c r="F501" s="419">
        <v>45428</v>
      </c>
      <c r="G501" s="238" t="s">
        <v>57</v>
      </c>
      <c r="H501" s="420">
        <f t="shared" ca="1" si="40"/>
        <v>41.6</v>
      </c>
      <c r="I501" s="427">
        <v>30311</v>
      </c>
      <c r="J501" s="389">
        <v>45570031</v>
      </c>
      <c r="K501" s="238" t="s">
        <v>3696</v>
      </c>
      <c r="L501" s="238" t="s">
        <v>61</v>
      </c>
      <c r="M501" s="423"/>
      <c r="N501" s="453">
        <v>1.6850000000000001</v>
      </c>
      <c r="O501" s="428" t="s">
        <v>705</v>
      </c>
      <c r="P501" s="423"/>
      <c r="Q501" s="423"/>
      <c r="R501" s="423"/>
      <c r="S501" s="423"/>
      <c r="T501" s="425" t="s">
        <v>68</v>
      </c>
      <c r="U501" s="425">
        <v>1</v>
      </c>
      <c r="V501" s="426" t="s">
        <v>11450</v>
      </c>
      <c r="W501" s="425" t="s">
        <v>3065</v>
      </c>
      <c r="X501" s="516"/>
      <c r="Y501" s="516"/>
      <c r="Z501" s="516"/>
      <c r="AA501" s="516"/>
      <c r="AB501" s="516"/>
      <c r="AC501" s="519"/>
      <c r="AD501" s="519"/>
      <c r="AE501" s="520"/>
      <c r="AF501" s="520"/>
      <c r="AG501" s="520"/>
      <c r="AH501" s="520"/>
      <c r="AI501" s="520"/>
      <c r="AJ501" s="520"/>
      <c r="AK501" s="520"/>
      <c r="AL501" s="520"/>
      <c r="AM501" s="520"/>
      <c r="AN501" s="520"/>
      <c r="AO501" s="520"/>
      <c r="AP501" s="520"/>
      <c r="AQ501" s="520"/>
      <c r="AR501" s="520"/>
    </row>
    <row r="502" spans="1:44" ht="25.5" customHeight="1">
      <c r="A502" s="389" t="s">
        <v>130</v>
      </c>
      <c r="B502" s="238" t="s">
        <v>4921</v>
      </c>
      <c r="C502" s="389" t="s">
        <v>11424</v>
      </c>
      <c r="D502" s="389" t="s">
        <v>11451</v>
      </c>
      <c r="E502" s="418" t="s">
        <v>11452</v>
      </c>
      <c r="F502" s="419">
        <v>45428</v>
      </c>
      <c r="G502" s="238" t="s">
        <v>72</v>
      </c>
      <c r="H502" s="420">
        <f t="shared" ca="1" si="40"/>
        <v>32.679452054794524</v>
      </c>
      <c r="I502" s="427">
        <v>33567</v>
      </c>
      <c r="J502" s="389">
        <v>46974603</v>
      </c>
      <c r="K502" s="238" t="s">
        <v>3696</v>
      </c>
      <c r="L502" s="238" t="s">
        <v>61</v>
      </c>
      <c r="M502" s="423"/>
      <c r="N502" s="467">
        <v>2E-3</v>
      </c>
      <c r="O502" s="424" t="s">
        <v>2797</v>
      </c>
      <c r="P502" s="423"/>
      <c r="Q502" s="423"/>
      <c r="R502" s="423"/>
      <c r="S502" s="423"/>
      <c r="T502" s="425" t="s">
        <v>68</v>
      </c>
      <c r="U502" s="425">
        <v>1</v>
      </c>
      <c r="V502" s="426" t="s">
        <v>11453</v>
      </c>
      <c r="W502" s="425" t="s">
        <v>3065</v>
      </c>
      <c r="X502" s="516"/>
      <c r="Y502" s="516"/>
      <c r="Z502" s="516"/>
      <c r="AA502" s="516"/>
      <c r="AB502" s="516"/>
      <c r="AC502" s="519"/>
      <c r="AD502" s="519"/>
      <c r="AE502" s="520"/>
      <c r="AF502" s="520"/>
      <c r="AG502" s="520"/>
      <c r="AH502" s="520"/>
      <c r="AI502" s="520"/>
      <c r="AJ502" s="520"/>
      <c r="AK502" s="520"/>
      <c r="AL502" s="520"/>
      <c r="AM502" s="520"/>
      <c r="AN502" s="520"/>
      <c r="AO502" s="520"/>
      <c r="AP502" s="520"/>
      <c r="AQ502" s="520"/>
      <c r="AR502" s="520"/>
    </row>
    <row r="503" spans="1:44" ht="25.5" customHeight="1">
      <c r="A503" s="389" t="s">
        <v>130</v>
      </c>
      <c r="B503" s="238" t="s">
        <v>4921</v>
      </c>
      <c r="C503" s="389" t="s">
        <v>11424</v>
      </c>
      <c r="D503" s="389" t="s">
        <v>11454</v>
      </c>
      <c r="E503" s="418" t="s">
        <v>11455</v>
      </c>
      <c r="F503" s="419">
        <v>45428</v>
      </c>
      <c r="G503" s="238" t="s">
        <v>72</v>
      </c>
      <c r="H503" s="420">
        <f t="shared" ca="1" si="40"/>
        <v>55.989041095890414</v>
      </c>
      <c r="I503" s="427">
        <v>25059</v>
      </c>
      <c r="J503" s="389">
        <v>29160444</v>
      </c>
      <c r="K503" s="238" t="s">
        <v>3696</v>
      </c>
      <c r="L503" s="238" t="s">
        <v>61</v>
      </c>
      <c r="M503" s="423"/>
      <c r="N503" s="453" t="s">
        <v>11456</v>
      </c>
      <c r="O503" s="424" t="s">
        <v>67</v>
      </c>
      <c r="P503" s="423"/>
      <c r="Q503" s="423"/>
      <c r="R503" s="424" t="s">
        <v>67</v>
      </c>
      <c r="S503" s="423"/>
      <c r="T503" s="425" t="s">
        <v>68</v>
      </c>
      <c r="U503" s="425">
        <v>1</v>
      </c>
      <c r="V503" s="426" t="s">
        <v>11457</v>
      </c>
      <c r="W503" s="425" t="s">
        <v>3065</v>
      </c>
      <c r="X503" s="516"/>
      <c r="Y503" s="516"/>
      <c r="Z503" s="516"/>
      <c r="AA503" s="516"/>
      <c r="AB503" s="516"/>
      <c r="AC503" s="519"/>
      <c r="AD503" s="519"/>
      <c r="AE503" s="520"/>
      <c r="AF503" s="520"/>
      <c r="AG503" s="520"/>
      <c r="AH503" s="520"/>
      <c r="AI503" s="520"/>
      <c r="AJ503" s="520"/>
      <c r="AK503" s="520"/>
      <c r="AL503" s="520"/>
      <c r="AM503" s="520"/>
      <c r="AN503" s="520"/>
      <c r="AO503" s="520"/>
      <c r="AP503" s="520"/>
      <c r="AQ503" s="520"/>
      <c r="AR503" s="520"/>
    </row>
    <row r="504" spans="1:44" ht="25.5" customHeight="1">
      <c r="A504" s="431" t="s">
        <v>130</v>
      </c>
      <c r="B504" s="238" t="s">
        <v>4921</v>
      </c>
      <c r="C504" s="431" t="s">
        <v>11424</v>
      </c>
      <c r="D504" s="431" t="s">
        <v>11458</v>
      </c>
      <c r="E504" s="418" t="s">
        <v>11459</v>
      </c>
      <c r="F504" s="419">
        <v>45428</v>
      </c>
      <c r="G504" s="238" t="s">
        <v>72</v>
      </c>
      <c r="H504" s="420">
        <f t="shared" ca="1" si="40"/>
        <v>45.780821917808218</v>
      </c>
      <c r="I504" s="427">
        <v>28785</v>
      </c>
      <c r="J504" s="431">
        <v>80085835</v>
      </c>
      <c r="K504" s="238" t="s">
        <v>3696</v>
      </c>
      <c r="L504" s="238" t="s">
        <v>61</v>
      </c>
      <c r="M504" s="423"/>
      <c r="N504" s="453">
        <v>0.69399999999999995</v>
      </c>
      <c r="O504" s="428" t="s">
        <v>705</v>
      </c>
      <c r="P504" s="423"/>
      <c r="Q504" s="423"/>
      <c r="R504" s="423"/>
      <c r="S504" s="423"/>
      <c r="T504" s="425" t="s">
        <v>68</v>
      </c>
      <c r="U504" s="425">
        <v>1</v>
      </c>
      <c r="V504" s="426" t="s">
        <v>11460</v>
      </c>
      <c r="W504" s="425" t="s">
        <v>3065</v>
      </c>
      <c r="X504" s="516"/>
      <c r="Y504" s="516"/>
      <c r="Z504" s="516"/>
      <c r="AA504" s="516"/>
      <c r="AB504" s="516"/>
      <c r="AC504" s="519"/>
      <c r="AD504" s="519"/>
      <c r="AE504" s="520"/>
      <c r="AF504" s="520"/>
      <c r="AG504" s="520"/>
      <c r="AH504" s="520"/>
      <c r="AI504" s="520"/>
      <c r="AJ504" s="520"/>
      <c r="AK504" s="520"/>
      <c r="AL504" s="520"/>
      <c r="AM504" s="520"/>
      <c r="AN504" s="520"/>
      <c r="AO504" s="520"/>
      <c r="AP504" s="520"/>
      <c r="AQ504" s="520"/>
      <c r="AR504" s="520"/>
    </row>
    <row r="505" spans="1:44" ht="25.5" customHeight="1">
      <c r="A505" s="510" t="s">
        <v>8733</v>
      </c>
      <c r="B505" s="238" t="s">
        <v>2437</v>
      </c>
      <c r="C505" s="510" t="s">
        <v>11461</v>
      </c>
      <c r="D505" s="510" t="s">
        <v>11462</v>
      </c>
      <c r="E505" s="418" t="s">
        <v>11463</v>
      </c>
      <c r="F505" s="419">
        <v>45428</v>
      </c>
      <c r="G505" s="238" t="s">
        <v>57</v>
      </c>
      <c r="H505" s="420">
        <f t="shared" ca="1" si="40"/>
        <v>67.400000000000006</v>
      </c>
      <c r="I505" s="427">
        <v>20894</v>
      </c>
      <c r="J505" s="238">
        <v>31015718</v>
      </c>
      <c r="K505" s="238" t="s">
        <v>3696</v>
      </c>
      <c r="L505" s="238" t="s">
        <v>61</v>
      </c>
      <c r="M505" s="423"/>
      <c r="N505" s="453">
        <v>1.4890000000000001</v>
      </c>
      <c r="O505" s="428" t="s">
        <v>705</v>
      </c>
      <c r="P505" s="423"/>
      <c r="Q505" s="423"/>
      <c r="R505" s="423"/>
      <c r="S505" s="423"/>
      <c r="T505" s="425"/>
      <c r="U505" s="425"/>
      <c r="V505" s="426"/>
      <c r="W505" s="425"/>
      <c r="X505" s="516"/>
      <c r="Y505" s="516"/>
      <c r="Z505" s="516"/>
      <c r="AA505" s="517"/>
      <c r="AB505" s="517"/>
      <c r="AC505" s="518"/>
      <c r="AD505" s="519"/>
      <c r="AE505" s="520"/>
      <c r="AF505" s="520"/>
      <c r="AG505" s="520"/>
      <c r="AH505" s="520"/>
      <c r="AI505" s="520"/>
      <c r="AJ505" s="520"/>
      <c r="AK505" s="520"/>
      <c r="AL505" s="520"/>
      <c r="AM505" s="520"/>
      <c r="AN505" s="520"/>
      <c r="AO505" s="520"/>
      <c r="AP505" s="520"/>
      <c r="AQ505" s="520"/>
      <c r="AR505" s="520"/>
    </row>
    <row r="506" spans="1:44" ht="25.5" customHeight="1">
      <c r="A506" s="510" t="s">
        <v>3167</v>
      </c>
      <c r="B506" s="238" t="s">
        <v>2437</v>
      </c>
      <c r="C506" s="510" t="s">
        <v>11464</v>
      </c>
      <c r="D506" s="510" t="s">
        <v>11465</v>
      </c>
      <c r="E506" s="418" t="s">
        <v>11466</v>
      </c>
      <c r="F506" s="419">
        <v>45428</v>
      </c>
      <c r="G506" s="238" t="s">
        <v>57</v>
      </c>
      <c r="H506" s="420">
        <f t="shared" ca="1" si="40"/>
        <v>19.772602739726029</v>
      </c>
      <c r="I506" s="427">
        <v>38278</v>
      </c>
      <c r="J506" s="238">
        <v>75282695</v>
      </c>
      <c r="K506" s="238" t="s">
        <v>3696</v>
      </c>
      <c r="L506" s="238" t="s">
        <v>61</v>
      </c>
      <c r="M506" s="423"/>
      <c r="N506" s="453">
        <v>0.94199999999999995</v>
      </c>
      <c r="O506" s="428" t="s">
        <v>705</v>
      </c>
      <c r="P506" s="423"/>
      <c r="Q506" s="423"/>
      <c r="R506" s="423"/>
      <c r="S506" s="423"/>
      <c r="T506" s="425" t="s">
        <v>68</v>
      </c>
      <c r="U506" s="425">
        <v>1</v>
      </c>
      <c r="V506" s="426">
        <v>105.767</v>
      </c>
      <c r="W506" s="425"/>
      <c r="X506" s="516"/>
      <c r="Y506" s="516"/>
      <c r="Z506" s="516"/>
      <c r="AA506" s="517"/>
      <c r="AB506" s="517"/>
      <c r="AC506" s="518"/>
      <c r="AD506" s="519"/>
      <c r="AE506" s="520"/>
      <c r="AF506" s="520"/>
      <c r="AG506" s="520"/>
      <c r="AH506" s="520"/>
      <c r="AI506" s="520"/>
      <c r="AJ506" s="520"/>
      <c r="AK506" s="520"/>
      <c r="AL506" s="520"/>
      <c r="AM506" s="520"/>
      <c r="AN506" s="520"/>
      <c r="AO506" s="520"/>
      <c r="AP506" s="520"/>
      <c r="AQ506" s="520"/>
      <c r="AR506" s="520"/>
    </row>
    <row r="507" spans="1:44" ht="25.5" customHeight="1">
      <c r="A507" s="510" t="s">
        <v>130</v>
      </c>
      <c r="B507" s="238" t="s">
        <v>4921</v>
      </c>
      <c r="C507" s="510" t="s">
        <v>11467</v>
      </c>
      <c r="D507" s="510" t="s">
        <v>11468</v>
      </c>
      <c r="E507" s="418" t="s">
        <v>11469</v>
      </c>
      <c r="F507" s="419">
        <v>45429</v>
      </c>
      <c r="G507" s="238" t="s">
        <v>57</v>
      </c>
      <c r="H507" s="420">
        <f t="shared" ca="1" si="40"/>
        <v>34.610958904109587</v>
      </c>
      <c r="I507" s="427">
        <v>32862</v>
      </c>
      <c r="J507" s="238">
        <v>46112885</v>
      </c>
      <c r="K507" s="238" t="s">
        <v>3696</v>
      </c>
      <c r="L507" s="238" t="s">
        <v>61</v>
      </c>
      <c r="M507" s="423"/>
      <c r="N507" s="453">
        <v>1.145</v>
      </c>
      <c r="O507" s="428" t="s">
        <v>705</v>
      </c>
      <c r="P507" s="423"/>
      <c r="Q507" s="423"/>
      <c r="R507" s="423"/>
      <c r="S507" s="423"/>
      <c r="T507" s="425"/>
      <c r="U507" s="425"/>
      <c r="V507" s="426"/>
      <c r="W507" s="425"/>
      <c r="X507" s="516"/>
      <c r="Y507" s="516"/>
      <c r="Z507" s="516"/>
      <c r="AA507" s="517"/>
      <c r="AB507" s="517"/>
      <c r="AC507" s="518"/>
      <c r="AD507" s="519"/>
      <c r="AE507" s="520"/>
      <c r="AF507" s="520"/>
      <c r="AG507" s="520"/>
      <c r="AH507" s="520"/>
      <c r="AI507" s="520"/>
      <c r="AJ507" s="520"/>
      <c r="AK507" s="520"/>
      <c r="AL507" s="520"/>
      <c r="AM507" s="520"/>
      <c r="AN507" s="520"/>
      <c r="AO507" s="520"/>
      <c r="AP507" s="520"/>
      <c r="AQ507" s="520"/>
      <c r="AR507" s="520"/>
    </row>
    <row r="508" spans="1:44" ht="24.75" customHeight="1">
      <c r="A508" s="510" t="s">
        <v>130</v>
      </c>
      <c r="B508" s="238" t="s">
        <v>4921</v>
      </c>
      <c r="C508" s="510" t="s">
        <v>11467</v>
      </c>
      <c r="D508" s="510" t="s">
        <v>11470</v>
      </c>
      <c r="E508" s="418" t="s">
        <v>11471</v>
      </c>
      <c r="F508" s="419">
        <v>45429</v>
      </c>
      <c r="G508" s="238" t="s">
        <v>57</v>
      </c>
      <c r="H508" s="420">
        <f t="shared" ca="1" si="40"/>
        <v>53.767123287671232</v>
      </c>
      <c r="I508" s="427">
        <v>25870</v>
      </c>
      <c r="J508" s="238">
        <v>80429554</v>
      </c>
      <c r="K508" s="238" t="s">
        <v>3696</v>
      </c>
      <c r="L508" s="238" t="s">
        <v>61</v>
      </c>
      <c r="M508" s="423"/>
      <c r="N508" s="453">
        <v>0.81100000000000005</v>
      </c>
      <c r="O508" s="428" t="s">
        <v>705</v>
      </c>
      <c r="P508" s="423"/>
      <c r="Q508" s="423"/>
      <c r="R508" s="423"/>
      <c r="S508" s="423"/>
      <c r="T508" s="425"/>
      <c r="U508" s="425"/>
      <c r="V508" s="426"/>
      <c r="W508" s="425"/>
      <c r="X508" s="516"/>
      <c r="Y508" s="516"/>
      <c r="Z508" s="516"/>
      <c r="AA508" s="517"/>
      <c r="AB508" s="517"/>
      <c r="AC508" s="518"/>
      <c r="AD508" s="519"/>
      <c r="AE508" s="520"/>
      <c r="AF508" s="520"/>
      <c r="AG508" s="520"/>
      <c r="AH508" s="520"/>
      <c r="AI508" s="520"/>
      <c r="AJ508" s="520"/>
      <c r="AK508" s="520"/>
      <c r="AL508" s="520"/>
      <c r="AM508" s="520"/>
      <c r="AN508" s="520"/>
      <c r="AO508" s="520"/>
      <c r="AP508" s="520"/>
      <c r="AQ508" s="520"/>
      <c r="AR508" s="520"/>
    </row>
    <row r="509" spans="1:44" ht="24.75" customHeight="1">
      <c r="A509" s="510" t="s">
        <v>595</v>
      </c>
      <c r="B509" s="238" t="s">
        <v>8774</v>
      </c>
      <c r="C509" s="510" t="s">
        <v>11472</v>
      </c>
      <c r="D509" s="510" t="s">
        <v>11473</v>
      </c>
      <c r="E509" s="418" t="s">
        <v>11474</v>
      </c>
      <c r="F509" s="419">
        <v>45432</v>
      </c>
      <c r="G509" s="238" t="s">
        <v>57</v>
      </c>
      <c r="H509" s="420">
        <f t="shared" ca="1" si="40"/>
        <v>22.246575342465754</v>
      </c>
      <c r="I509" s="427">
        <v>37375</v>
      </c>
      <c r="J509" s="238">
        <v>70935404</v>
      </c>
      <c r="K509" s="238" t="s">
        <v>3696</v>
      </c>
      <c r="L509" s="238" t="s">
        <v>61</v>
      </c>
      <c r="M509" s="423"/>
      <c r="N509" s="467">
        <v>4.0000000000000001E-3</v>
      </c>
      <c r="O509" s="424" t="s">
        <v>67</v>
      </c>
      <c r="P509" s="423"/>
      <c r="Q509" s="423"/>
      <c r="R509" s="424"/>
      <c r="S509" s="423"/>
      <c r="T509" s="425"/>
      <c r="U509" s="425"/>
      <c r="V509" s="426"/>
      <c r="W509" s="425"/>
      <c r="X509" s="516"/>
      <c r="Y509" s="516"/>
      <c r="Z509" s="516"/>
      <c r="AA509" s="517"/>
      <c r="AB509" s="517"/>
      <c r="AC509" s="518"/>
      <c r="AD509" s="519"/>
      <c r="AE509" s="520"/>
      <c r="AF509" s="520"/>
      <c r="AG509" s="520"/>
      <c r="AH509" s="520"/>
      <c r="AI509" s="520"/>
      <c r="AJ509" s="520"/>
      <c r="AK509" s="520"/>
      <c r="AL509" s="520"/>
      <c r="AM509" s="520"/>
      <c r="AN509" s="520"/>
      <c r="AO509" s="520"/>
      <c r="AP509" s="520"/>
      <c r="AQ509" s="520"/>
      <c r="AR509" s="520"/>
    </row>
    <row r="510" spans="1:44" ht="24.75" customHeight="1">
      <c r="A510" s="510" t="s">
        <v>595</v>
      </c>
      <c r="B510" s="238" t="s">
        <v>8774</v>
      </c>
      <c r="C510" s="510" t="s">
        <v>11472</v>
      </c>
      <c r="D510" s="510" t="s">
        <v>11475</v>
      </c>
      <c r="E510" s="418" t="s">
        <v>11476</v>
      </c>
      <c r="F510" s="419">
        <v>45432</v>
      </c>
      <c r="G510" s="238" t="s">
        <v>57</v>
      </c>
      <c r="H510" s="420">
        <f t="shared" ca="1" si="40"/>
        <v>65.405479452054792</v>
      </c>
      <c r="I510" s="427">
        <v>21622</v>
      </c>
      <c r="J510" s="238">
        <v>8905855</v>
      </c>
      <c r="K510" s="238" t="s">
        <v>3696</v>
      </c>
      <c r="L510" s="238" t="s">
        <v>61</v>
      </c>
      <c r="M510" s="423"/>
      <c r="N510" s="467">
        <v>1E-3</v>
      </c>
      <c r="O510" s="424" t="s">
        <v>67</v>
      </c>
      <c r="P510" s="423"/>
      <c r="Q510" s="423"/>
      <c r="R510" s="423"/>
      <c r="S510" s="423"/>
      <c r="T510" s="425"/>
      <c r="U510" s="425"/>
      <c r="V510" s="426"/>
      <c r="W510" s="425"/>
      <c r="X510" s="516"/>
      <c r="Y510" s="516"/>
      <c r="Z510" s="516"/>
      <c r="AA510" s="517"/>
      <c r="AB510" s="517"/>
      <c r="AC510" s="518"/>
      <c r="AD510" s="519"/>
      <c r="AE510" s="520"/>
      <c r="AF510" s="520"/>
      <c r="AG510" s="520"/>
      <c r="AH510" s="520"/>
      <c r="AI510" s="520"/>
      <c r="AJ510" s="520"/>
      <c r="AK510" s="520"/>
      <c r="AL510" s="520"/>
      <c r="AM510" s="520"/>
      <c r="AN510" s="520"/>
      <c r="AO510" s="520"/>
      <c r="AP510" s="520"/>
      <c r="AQ510" s="520"/>
      <c r="AR510" s="520"/>
    </row>
    <row r="511" spans="1:44" ht="24.75" customHeight="1">
      <c r="A511" s="510" t="s">
        <v>6022</v>
      </c>
      <c r="B511" s="238" t="s">
        <v>4921</v>
      </c>
      <c r="C511" s="510" t="s">
        <v>11477</v>
      </c>
      <c r="D511" s="510" t="s">
        <v>11478</v>
      </c>
      <c r="E511" s="418" t="s">
        <v>11479</v>
      </c>
      <c r="F511" s="419">
        <v>45433</v>
      </c>
      <c r="G511" s="238" t="s">
        <v>72</v>
      </c>
      <c r="H511" s="420">
        <f t="shared" ca="1" si="40"/>
        <v>67.235616438356161</v>
      </c>
      <c r="I511" s="427">
        <v>20954</v>
      </c>
      <c r="J511" s="238">
        <v>31766816</v>
      </c>
      <c r="K511" s="238" t="s">
        <v>3696</v>
      </c>
      <c r="L511" s="238" t="s">
        <v>61</v>
      </c>
      <c r="M511" s="423"/>
      <c r="N511" s="467">
        <v>3.0000000000000001E-3</v>
      </c>
      <c r="O511" s="424" t="s">
        <v>67</v>
      </c>
      <c r="P511" s="423"/>
      <c r="Q511" s="423"/>
      <c r="R511" s="423"/>
      <c r="S511" s="423"/>
      <c r="T511" s="425"/>
      <c r="U511" s="425"/>
      <c r="V511" s="426"/>
      <c r="W511" s="425"/>
      <c r="X511" s="516"/>
      <c r="Y511" s="516"/>
      <c r="Z511" s="516"/>
      <c r="AA511" s="517"/>
      <c r="AB511" s="517"/>
      <c r="AC511" s="518"/>
      <c r="AD511" s="519"/>
      <c r="AE511" s="520"/>
      <c r="AF511" s="520"/>
      <c r="AG511" s="520"/>
      <c r="AH511" s="520"/>
      <c r="AI511" s="520"/>
      <c r="AJ511" s="520"/>
      <c r="AK511" s="520"/>
      <c r="AL511" s="520"/>
      <c r="AM511" s="520"/>
      <c r="AN511" s="520"/>
      <c r="AO511" s="520"/>
      <c r="AP511" s="520"/>
      <c r="AQ511" s="520"/>
      <c r="AR511" s="520"/>
    </row>
    <row r="512" spans="1:44" ht="24.75" customHeight="1">
      <c r="A512" s="510" t="s">
        <v>156</v>
      </c>
      <c r="B512" s="238" t="s">
        <v>4921</v>
      </c>
      <c r="C512" s="510" t="s">
        <v>11480</v>
      </c>
      <c r="D512" s="510" t="s">
        <v>11481</v>
      </c>
      <c r="E512" s="418" t="s">
        <v>11482</v>
      </c>
      <c r="F512" s="419">
        <v>45433</v>
      </c>
      <c r="G512" s="238" t="s">
        <v>72</v>
      </c>
      <c r="H512" s="238">
        <v>18</v>
      </c>
      <c r="I512" s="421" t="s">
        <v>7623</v>
      </c>
      <c r="J512" s="238">
        <v>61086102</v>
      </c>
      <c r="K512" s="238" t="s">
        <v>9382</v>
      </c>
      <c r="L512" s="238" t="s">
        <v>61</v>
      </c>
      <c r="M512" s="423"/>
      <c r="N512" s="467">
        <v>4.0000000000000001E-3</v>
      </c>
      <c r="O512" s="424" t="s">
        <v>67</v>
      </c>
      <c r="P512" s="423"/>
      <c r="Q512" s="423"/>
      <c r="R512" s="423"/>
      <c r="S512" s="423"/>
      <c r="T512" s="425"/>
      <c r="U512" s="425"/>
      <c r="V512" s="426"/>
      <c r="W512" s="425"/>
      <c r="X512" s="516"/>
      <c r="Y512" s="516"/>
      <c r="Z512" s="516"/>
      <c r="AA512" s="517"/>
      <c r="AB512" s="517"/>
      <c r="AC512" s="518"/>
      <c r="AD512" s="519"/>
      <c r="AE512" s="520"/>
      <c r="AF512" s="520"/>
      <c r="AG512" s="520"/>
      <c r="AH512" s="520"/>
      <c r="AI512" s="520"/>
      <c r="AJ512" s="520"/>
      <c r="AK512" s="520"/>
      <c r="AL512" s="520"/>
      <c r="AM512" s="520"/>
      <c r="AN512" s="520"/>
      <c r="AO512" s="520"/>
      <c r="AP512" s="520"/>
      <c r="AQ512" s="520"/>
      <c r="AR512" s="520"/>
    </row>
    <row r="513" spans="1:44" ht="24.75" customHeight="1">
      <c r="A513" s="238" t="s">
        <v>6877</v>
      </c>
      <c r="B513" s="238" t="s">
        <v>6878</v>
      </c>
      <c r="C513" s="238" t="s">
        <v>11483</v>
      </c>
      <c r="D513" s="238" t="s">
        <v>11484</v>
      </c>
      <c r="E513" s="418" t="s">
        <v>11485</v>
      </c>
      <c r="F513" s="419">
        <v>45433</v>
      </c>
      <c r="G513" s="238" t="s">
        <v>57</v>
      </c>
      <c r="H513" s="420">
        <f t="shared" ref="H513:H524" ca="1" si="41">(TODAY()-I513)/365</f>
        <v>59.939726027397263</v>
      </c>
      <c r="I513" s="427">
        <v>23617</v>
      </c>
      <c r="J513" s="238">
        <v>8516952</v>
      </c>
      <c r="K513" s="238" t="s">
        <v>3696</v>
      </c>
      <c r="L513" s="238" t="s">
        <v>61</v>
      </c>
      <c r="M513" s="423"/>
      <c r="N513" s="453">
        <v>3.0710000000000002</v>
      </c>
      <c r="O513" s="428" t="s">
        <v>705</v>
      </c>
      <c r="P513" s="423"/>
      <c r="Q513" s="423"/>
      <c r="R513" s="424"/>
      <c r="S513" s="423"/>
      <c r="T513" s="425"/>
      <c r="U513" s="425"/>
      <c r="V513" s="426"/>
      <c r="W513" s="425"/>
      <c r="X513" s="516"/>
      <c r="Y513" s="516"/>
      <c r="Z513" s="516"/>
      <c r="AA513" s="517"/>
      <c r="AB513" s="517"/>
      <c r="AC513" s="518"/>
      <c r="AD513" s="519"/>
      <c r="AE513" s="520"/>
      <c r="AF513" s="520"/>
      <c r="AG513" s="520"/>
      <c r="AH513" s="520"/>
      <c r="AI513" s="520"/>
      <c r="AJ513" s="520"/>
      <c r="AK513" s="520"/>
      <c r="AL513" s="520"/>
      <c r="AM513" s="520"/>
      <c r="AN513" s="520"/>
      <c r="AO513" s="520"/>
      <c r="AP513" s="520"/>
      <c r="AQ513" s="520"/>
      <c r="AR513" s="520"/>
    </row>
    <row r="514" spans="1:44" ht="24.75" customHeight="1">
      <c r="A514" s="387" t="s">
        <v>9565</v>
      </c>
      <c r="B514" s="238" t="s">
        <v>95</v>
      </c>
      <c r="C514" s="387" t="s">
        <v>11486</v>
      </c>
      <c r="D514" s="387" t="s">
        <v>11487</v>
      </c>
      <c r="E514" s="418" t="s">
        <v>11488</v>
      </c>
      <c r="F514" s="419">
        <v>45435</v>
      </c>
      <c r="G514" s="238" t="s">
        <v>57</v>
      </c>
      <c r="H514" s="420">
        <f t="shared" ca="1" si="41"/>
        <v>29.56986301369863</v>
      </c>
      <c r="I514" s="427">
        <v>34702</v>
      </c>
      <c r="J514" s="387">
        <v>48594332</v>
      </c>
      <c r="K514" s="238" t="s">
        <v>3696</v>
      </c>
      <c r="L514" s="238" t="s">
        <v>61</v>
      </c>
      <c r="M514" s="423"/>
      <c r="N514" s="467">
        <v>4.0000000000000001E-3</v>
      </c>
      <c r="O514" s="424" t="s">
        <v>67</v>
      </c>
      <c r="P514" s="423"/>
      <c r="Q514" s="423"/>
      <c r="R514" s="423"/>
      <c r="S514" s="423"/>
      <c r="T514" s="425"/>
      <c r="U514" s="425"/>
      <c r="V514" s="426"/>
      <c r="W514" s="425"/>
      <c r="X514" s="516"/>
      <c r="Y514" s="516"/>
      <c r="Z514" s="516"/>
      <c r="AA514" s="516"/>
      <c r="AB514" s="516"/>
      <c r="AC514" s="519"/>
      <c r="AD514" s="519"/>
      <c r="AE514" s="520"/>
      <c r="AF514" s="520"/>
      <c r="AG514" s="520"/>
      <c r="AH514" s="520"/>
      <c r="AI514" s="520"/>
      <c r="AJ514" s="520"/>
      <c r="AK514" s="520"/>
      <c r="AL514" s="520"/>
      <c r="AM514" s="520"/>
      <c r="AN514" s="520"/>
      <c r="AO514" s="520"/>
      <c r="AP514" s="520"/>
      <c r="AQ514" s="520"/>
      <c r="AR514" s="520"/>
    </row>
    <row r="515" spans="1:44" ht="24.75" customHeight="1">
      <c r="A515" s="389" t="s">
        <v>10478</v>
      </c>
      <c r="B515" s="238" t="s">
        <v>95</v>
      </c>
      <c r="C515" s="389" t="s">
        <v>11486</v>
      </c>
      <c r="D515" s="389" t="s">
        <v>11489</v>
      </c>
      <c r="E515" s="418" t="s">
        <v>11490</v>
      </c>
      <c r="F515" s="419">
        <v>45435</v>
      </c>
      <c r="G515" s="238" t="s">
        <v>72</v>
      </c>
      <c r="H515" s="420">
        <f t="shared" ca="1" si="41"/>
        <v>18.323287671232876</v>
      </c>
      <c r="I515" s="427">
        <v>38807</v>
      </c>
      <c r="J515" s="389">
        <v>62761133</v>
      </c>
      <c r="K515" s="238" t="s">
        <v>3696</v>
      </c>
      <c r="L515" s="238" t="s">
        <v>61</v>
      </c>
      <c r="M515" s="423"/>
      <c r="N515" s="467">
        <v>2E-3</v>
      </c>
      <c r="O515" s="424" t="s">
        <v>67</v>
      </c>
      <c r="P515" s="423"/>
      <c r="Q515" s="423"/>
      <c r="R515" s="423"/>
      <c r="S515" s="423"/>
      <c r="T515" s="425"/>
      <c r="U515" s="425"/>
      <c r="V515" s="426"/>
      <c r="W515" s="425"/>
      <c r="X515" s="516"/>
      <c r="Y515" s="516"/>
      <c r="Z515" s="516"/>
      <c r="AA515" s="516"/>
      <c r="AB515" s="516"/>
      <c r="AC515" s="519"/>
      <c r="AD515" s="519"/>
      <c r="AE515" s="520"/>
      <c r="AF515" s="520"/>
      <c r="AG515" s="520"/>
      <c r="AH515" s="520"/>
      <c r="AI515" s="520"/>
      <c r="AJ515" s="520"/>
      <c r="AK515" s="520"/>
      <c r="AL515" s="520"/>
      <c r="AM515" s="520"/>
      <c r="AN515" s="520"/>
      <c r="AO515" s="520"/>
      <c r="AP515" s="520"/>
      <c r="AQ515" s="520"/>
      <c r="AR515" s="520"/>
    </row>
    <row r="516" spans="1:44" ht="24.75" customHeight="1">
      <c r="A516" s="389" t="s">
        <v>10478</v>
      </c>
      <c r="B516" s="238" t="s">
        <v>95</v>
      </c>
      <c r="C516" s="389" t="s">
        <v>11486</v>
      </c>
      <c r="D516" s="389" t="s">
        <v>11491</v>
      </c>
      <c r="E516" s="418" t="s">
        <v>11492</v>
      </c>
      <c r="F516" s="419">
        <v>45435</v>
      </c>
      <c r="G516" s="238" t="s">
        <v>72</v>
      </c>
      <c r="H516" s="420">
        <f t="shared" ca="1" si="41"/>
        <v>28</v>
      </c>
      <c r="I516" s="427">
        <v>35275</v>
      </c>
      <c r="J516" s="389">
        <v>48938197</v>
      </c>
      <c r="K516" s="238" t="s">
        <v>3696</v>
      </c>
      <c r="L516" s="238" t="s">
        <v>61</v>
      </c>
      <c r="M516" s="423"/>
      <c r="N516" s="467">
        <v>5.0000000000000001E-3</v>
      </c>
      <c r="O516" s="424" t="s">
        <v>67</v>
      </c>
      <c r="P516" s="423"/>
      <c r="Q516" s="423"/>
      <c r="R516" s="423"/>
      <c r="S516" s="423"/>
      <c r="T516" s="425"/>
      <c r="U516" s="425"/>
      <c r="V516" s="426"/>
      <c r="W516" s="425"/>
      <c r="X516" s="516"/>
      <c r="Y516" s="516"/>
      <c r="Z516" s="516"/>
      <c r="AA516" s="516"/>
      <c r="AB516" s="516"/>
      <c r="AC516" s="519"/>
      <c r="AD516" s="519"/>
      <c r="AE516" s="520"/>
      <c r="AF516" s="520"/>
      <c r="AG516" s="520"/>
      <c r="AH516" s="520"/>
      <c r="AI516" s="520"/>
      <c r="AJ516" s="520"/>
      <c r="AK516" s="520"/>
      <c r="AL516" s="520"/>
      <c r="AM516" s="520"/>
      <c r="AN516" s="520"/>
      <c r="AO516" s="520"/>
      <c r="AP516" s="520"/>
      <c r="AQ516" s="520"/>
      <c r="AR516" s="520"/>
    </row>
    <row r="517" spans="1:44" ht="24.75" customHeight="1">
      <c r="A517" s="431" t="s">
        <v>10478</v>
      </c>
      <c r="B517" s="238" t="s">
        <v>95</v>
      </c>
      <c r="C517" s="431" t="s">
        <v>11486</v>
      </c>
      <c r="D517" s="431" t="s">
        <v>11493</v>
      </c>
      <c r="E517" s="418" t="s">
        <v>11494</v>
      </c>
      <c r="F517" s="419">
        <v>45435</v>
      </c>
      <c r="G517" s="238" t="s">
        <v>72</v>
      </c>
      <c r="H517" s="420">
        <f t="shared" ca="1" si="41"/>
        <v>20.410958904109588</v>
      </c>
      <c r="I517" s="427">
        <v>38045</v>
      </c>
      <c r="J517" s="431">
        <v>71751155</v>
      </c>
      <c r="K517" s="238" t="s">
        <v>3696</v>
      </c>
      <c r="L517" s="238" t="s">
        <v>61</v>
      </c>
      <c r="M517" s="423"/>
      <c r="N517" s="467">
        <v>8.9999999999999993E-3</v>
      </c>
      <c r="O517" s="424" t="s">
        <v>67</v>
      </c>
      <c r="P517" s="423"/>
      <c r="Q517" s="423"/>
      <c r="R517" s="423"/>
      <c r="S517" s="423"/>
      <c r="T517" s="425"/>
      <c r="U517" s="425"/>
      <c r="V517" s="426"/>
      <c r="W517" s="425"/>
      <c r="X517" s="516"/>
      <c r="Y517" s="516"/>
      <c r="Z517" s="516"/>
      <c r="AA517" s="516"/>
      <c r="AB517" s="516"/>
      <c r="AC517" s="519"/>
      <c r="AD517" s="519"/>
      <c r="AE517" s="520"/>
      <c r="AF517" s="520"/>
      <c r="AG517" s="520"/>
      <c r="AH517" s="520"/>
      <c r="AI517" s="520"/>
      <c r="AJ517" s="520"/>
      <c r="AK517" s="520"/>
      <c r="AL517" s="520"/>
      <c r="AM517" s="520"/>
      <c r="AN517" s="520"/>
      <c r="AO517" s="520"/>
      <c r="AP517" s="520"/>
      <c r="AQ517" s="520"/>
      <c r="AR517" s="520"/>
    </row>
    <row r="518" spans="1:44" ht="24.75" customHeight="1">
      <c r="A518" s="387" t="s">
        <v>9565</v>
      </c>
      <c r="B518" s="238" t="s">
        <v>95</v>
      </c>
      <c r="C518" s="387" t="s">
        <v>11486</v>
      </c>
      <c r="D518" s="387" t="s">
        <v>11495</v>
      </c>
      <c r="E518" s="418" t="s">
        <v>11496</v>
      </c>
      <c r="F518" s="419">
        <v>45435</v>
      </c>
      <c r="G518" s="238" t="s">
        <v>57</v>
      </c>
      <c r="H518" s="420">
        <f t="shared" ca="1" si="41"/>
        <v>32.167123287671231</v>
      </c>
      <c r="I518" s="427">
        <v>33754</v>
      </c>
      <c r="J518" s="387">
        <v>47804165</v>
      </c>
      <c r="K518" s="450" t="s">
        <v>9551</v>
      </c>
      <c r="L518" s="238" t="s">
        <v>61</v>
      </c>
      <c r="M518" s="423"/>
      <c r="N518" s="467">
        <v>6.0000000000000001E-3</v>
      </c>
      <c r="O518" s="477" t="s">
        <v>11497</v>
      </c>
      <c r="P518" s="423"/>
      <c r="Q518" s="423"/>
      <c r="R518" s="424" t="s">
        <v>67</v>
      </c>
      <c r="S518" s="423"/>
      <c r="T518" s="425"/>
      <c r="U518" s="425"/>
      <c r="V518" s="426"/>
      <c r="W518" s="425"/>
      <c r="X518" s="516"/>
      <c r="Y518" s="516"/>
      <c r="Z518" s="516"/>
      <c r="AA518" s="516"/>
      <c r="AB518" s="516"/>
      <c r="AC518" s="519"/>
      <c r="AD518" s="519"/>
      <c r="AE518" s="520"/>
      <c r="AF518" s="520"/>
      <c r="AG518" s="520"/>
      <c r="AH518" s="520"/>
      <c r="AI518" s="520"/>
      <c r="AJ518" s="520"/>
      <c r="AK518" s="520"/>
      <c r="AL518" s="520"/>
      <c r="AM518" s="520"/>
      <c r="AN518" s="520"/>
      <c r="AO518" s="520"/>
      <c r="AP518" s="520"/>
      <c r="AQ518" s="520"/>
      <c r="AR518" s="520"/>
    </row>
    <row r="519" spans="1:44" ht="24.75" customHeight="1">
      <c r="A519" s="389" t="s">
        <v>9565</v>
      </c>
      <c r="B519" s="238" t="s">
        <v>95</v>
      </c>
      <c r="C519" s="389" t="s">
        <v>11486</v>
      </c>
      <c r="D519" s="389" t="s">
        <v>11498</v>
      </c>
      <c r="E519" s="418" t="s">
        <v>11499</v>
      </c>
      <c r="F519" s="419">
        <v>45435</v>
      </c>
      <c r="G519" s="238" t="s">
        <v>57</v>
      </c>
      <c r="H519" s="420">
        <f t="shared" ca="1" si="41"/>
        <v>37.958904109589042</v>
      </c>
      <c r="I519" s="427">
        <v>31640</v>
      </c>
      <c r="J519" s="389">
        <v>43692183</v>
      </c>
      <c r="K519" s="450" t="s">
        <v>9551</v>
      </c>
      <c r="L519" s="238" t="s">
        <v>61</v>
      </c>
      <c r="M519" s="423"/>
      <c r="N519" s="467">
        <v>3.0000000000000001E-3</v>
      </c>
      <c r="O519" s="424" t="s">
        <v>67</v>
      </c>
      <c r="P519" s="423"/>
      <c r="Q519" s="423"/>
      <c r="R519" s="423"/>
      <c r="S519" s="423"/>
      <c r="T519" s="425"/>
      <c r="U519" s="425"/>
      <c r="V519" s="426"/>
      <c r="W519" s="425"/>
      <c r="X519" s="516"/>
      <c r="Y519" s="516"/>
      <c r="Z519" s="516"/>
      <c r="AA519" s="516"/>
      <c r="AB519" s="516"/>
      <c r="AC519" s="519"/>
      <c r="AD519" s="519"/>
      <c r="AE519" s="520"/>
      <c r="AF519" s="520"/>
      <c r="AG519" s="520"/>
      <c r="AH519" s="520"/>
      <c r="AI519" s="520"/>
      <c r="AJ519" s="520"/>
      <c r="AK519" s="520"/>
      <c r="AL519" s="520"/>
      <c r="AM519" s="520"/>
      <c r="AN519" s="520"/>
      <c r="AO519" s="520"/>
      <c r="AP519" s="520"/>
      <c r="AQ519" s="520"/>
      <c r="AR519" s="520"/>
    </row>
    <row r="520" spans="1:44" ht="24.75" customHeight="1">
      <c r="A520" s="389" t="s">
        <v>9565</v>
      </c>
      <c r="B520" s="238" t="s">
        <v>95</v>
      </c>
      <c r="C520" s="389" t="s">
        <v>11486</v>
      </c>
      <c r="D520" s="389" t="s">
        <v>11500</v>
      </c>
      <c r="E520" s="418" t="s">
        <v>11501</v>
      </c>
      <c r="F520" s="419">
        <v>45435</v>
      </c>
      <c r="G520" s="238" t="s">
        <v>57</v>
      </c>
      <c r="H520" s="420">
        <f t="shared" ca="1" si="41"/>
        <v>47.063013698630137</v>
      </c>
      <c r="I520" s="427">
        <v>28317</v>
      </c>
      <c r="J520" s="389">
        <v>60522486</v>
      </c>
      <c r="K520" s="450" t="s">
        <v>9551</v>
      </c>
      <c r="L520" s="238" t="s">
        <v>61</v>
      </c>
      <c r="M520" s="423"/>
      <c r="N520" s="467">
        <v>1E-3</v>
      </c>
      <c r="O520" s="424" t="s">
        <v>67</v>
      </c>
      <c r="P520" s="423"/>
      <c r="Q520" s="423"/>
      <c r="R520" s="423"/>
      <c r="S520" s="423"/>
      <c r="T520" s="425"/>
      <c r="U520" s="425"/>
      <c r="V520" s="426"/>
      <c r="W520" s="425"/>
      <c r="X520" s="516"/>
      <c r="Y520" s="516"/>
      <c r="Z520" s="516"/>
      <c r="AA520" s="516"/>
      <c r="AB520" s="516"/>
      <c r="AC520" s="519"/>
      <c r="AD520" s="519"/>
      <c r="AE520" s="520"/>
      <c r="AF520" s="520"/>
      <c r="AG520" s="520"/>
      <c r="AH520" s="520"/>
      <c r="AI520" s="520"/>
      <c r="AJ520" s="520"/>
      <c r="AK520" s="520"/>
      <c r="AL520" s="520"/>
      <c r="AM520" s="520"/>
      <c r="AN520" s="520"/>
      <c r="AO520" s="520"/>
      <c r="AP520" s="520"/>
      <c r="AQ520" s="520"/>
      <c r="AR520" s="520"/>
    </row>
    <row r="521" spans="1:44" ht="24.75" customHeight="1">
      <c r="A521" s="389" t="s">
        <v>9565</v>
      </c>
      <c r="B521" s="238" t="s">
        <v>95</v>
      </c>
      <c r="C521" s="389" t="s">
        <v>11486</v>
      </c>
      <c r="D521" s="389" t="s">
        <v>11502</v>
      </c>
      <c r="E521" s="418" t="s">
        <v>11503</v>
      </c>
      <c r="F521" s="419">
        <v>45435</v>
      </c>
      <c r="G521" s="238" t="s">
        <v>57</v>
      </c>
      <c r="H521" s="420">
        <f t="shared" ca="1" si="41"/>
        <v>24.457534246575342</v>
      </c>
      <c r="I521" s="427">
        <v>36568</v>
      </c>
      <c r="J521" s="389">
        <v>70672225</v>
      </c>
      <c r="K521" s="238" t="s">
        <v>3696</v>
      </c>
      <c r="L521" s="238" t="s">
        <v>61</v>
      </c>
      <c r="M521" s="423"/>
      <c r="N521" s="467">
        <v>6.0000000000000001E-3</v>
      </c>
      <c r="O521" s="424" t="s">
        <v>67</v>
      </c>
      <c r="P521" s="423"/>
      <c r="Q521" s="423"/>
      <c r="R521" s="423"/>
      <c r="S521" s="423"/>
      <c r="T521" s="425"/>
      <c r="U521" s="425"/>
      <c r="V521" s="426"/>
      <c r="W521" s="425"/>
      <c r="X521" s="516"/>
      <c r="Y521" s="516"/>
      <c r="Z521" s="516"/>
      <c r="AA521" s="516"/>
      <c r="AB521" s="516"/>
      <c r="AC521" s="519"/>
      <c r="AD521" s="519"/>
      <c r="AE521" s="520"/>
      <c r="AF521" s="520"/>
      <c r="AG521" s="520"/>
      <c r="AH521" s="520"/>
      <c r="AI521" s="520"/>
      <c r="AJ521" s="520"/>
      <c r="AK521" s="520"/>
      <c r="AL521" s="520"/>
      <c r="AM521" s="520"/>
      <c r="AN521" s="520"/>
      <c r="AO521" s="520"/>
      <c r="AP521" s="520"/>
      <c r="AQ521" s="520"/>
      <c r="AR521" s="520"/>
    </row>
    <row r="522" spans="1:44" ht="24.75" customHeight="1">
      <c r="A522" s="510" t="s">
        <v>130</v>
      </c>
      <c r="B522" s="238" t="s">
        <v>4921</v>
      </c>
      <c r="C522" s="510" t="s">
        <v>11504</v>
      </c>
      <c r="D522" s="510" t="s">
        <v>11505</v>
      </c>
      <c r="E522" s="418" t="s">
        <v>11506</v>
      </c>
      <c r="F522" s="419">
        <v>45435</v>
      </c>
      <c r="G522" s="238" t="s">
        <v>57</v>
      </c>
      <c r="H522" s="420">
        <f t="shared" ca="1" si="41"/>
        <v>68.213698630136989</v>
      </c>
      <c r="I522" s="427">
        <v>20597</v>
      </c>
      <c r="J522" s="238">
        <v>3608464</v>
      </c>
      <c r="K522" s="238" t="s">
        <v>3696</v>
      </c>
      <c r="L522" s="238" t="s">
        <v>61</v>
      </c>
      <c r="M522" s="423"/>
      <c r="N522" s="453">
        <v>0.32100000000000001</v>
      </c>
      <c r="O522" s="428" t="s">
        <v>705</v>
      </c>
      <c r="P522" s="423"/>
      <c r="Q522" s="423"/>
      <c r="R522" s="423"/>
      <c r="S522" s="423"/>
      <c r="T522" s="425"/>
      <c r="U522" s="425"/>
      <c r="V522" s="426"/>
      <c r="W522" s="425"/>
      <c r="X522" s="516"/>
      <c r="Y522" s="516"/>
      <c r="Z522" s="516"/>
      <c r="AA522" s="516"/>
      <c r="AB522" s="516"/>
      <c r="AC522" s="519"/>
      <c r="AD522" s="519"/>
      <c r="AE522" s="520"/>
      <c r="AF522" s="520"/>
      <c r="AG522" s="520"/>
      <c r="AH522" s="520"/>
      <c r="AI522" s="520"/>
      <c r="AJ522" s="520"/>
      <c r="AK522" s="520"/>
      <c r="AL522" s="520"/>
      <c r="AM522" s="520"/>
      <c r="AN522" s="520"/>
      <c r="AO522" s="520"/>
      <c r="AP522" s="520"/>
      <c r="AQ522" s="520"/>
      <c r="AR522" s="520"/>
    </row>
    <row r="523" spans="1:44" ht="24.75" customHeight="1">
      <c r="A523" s="510" t="s">
        <v>130</v>
      </c>
      <c r="B523" s="238" t="s">
        <v>4921</v>
      </c>
      <c r="C523" s="510" t="s">
        <v>11504</v>
      </c>
      <c r="D523" s="510" t="s">
        <v>11507</v>
      </c>
      <c r="E523" s="418" t="s">
        <v>11508</v>
      </c>
      <c r="F523" s="419">
        <v>45435</v>
      </c>
      <c r="G523" s="238" t="s">
        <v>57</v>
      </c>
      <c r="H523" s="420">
        <f t="shared" ca="1" si="41"/>
        <v>40.969863013698628</v>
      </c>
      <c r="I523" s="427">
        <v>30541</v>
      </c>
      <c r="J523" s="238">
        <v>42690921</v>
      </c>
      <c r="K523" s="238" t="s">
        <v>3696</v>
      </c>
      <c r="L523" s="238" t="s">
        <v>61</v>
      </c>
      <c r="M523" s="423"/>
      <c r="N523" s="453">
        <v>0.38900000000000001</v>
      </c>
      <c r="O523" s="428" t="s">
        <v>705</v>
      </c>
      <c r="P523" s="423"/>
      <c r="Q523" s="423"/>
      <c r="R523" s="423"/>
      <c r="S523" s="423"/>
      <c r="T523" s="425"/>
      <c r="U523" s="425"/>
      <c r="V523" s="426"/>
      <c r="W523" s="425"/>
      <c r="X523" s="516"/>
      <c r="Y523" s="516"/>
      <c r="Z523" s="516"/>
      <c r="AA523" s="517"/>
      <c r="AB523" s="517"/>
      <c r="AC523" s="518"/>
      <c r="AD523" s="519"/>
      <c r="AE523" s="520"/>
      <c r="AF523" s="520"/>
      <c r="AG523" s="520"/>
      <c r="AH523" s="520"/>
      <c r="AI523" s="520"/>
      <c r="AJ523" s="520"/>
      <c r="AK523" s="520"/>
      <c r="AL523" s="520"/>
      <c r="AM523" s="520"/>
      <c r="AN523" s="520"/>
      <c r="AO523" s="520"/>
      <c r="AP523" s="520"/>
      <c r="AQ523" s="520"/>
      <c r="AR523" s="520"/>
    </row>
    <row r="524" spans="1:44" ht="24.75" customHeight="1">
      <c r="A524" s="510" t="s">
        <v>130</v>
      </c>
      <c r="B524" s="238" t="s">
        <v>4921</v>
      </c>
      <c r="C524" s="510" t="s">
        <v>11504</v>
      </c>
      <c r="D524" s="510" t="s">
        <v>11509</v>
      </c>
      <c r="E524" s="418" t="s">
        <v>11510</v>
      </c>
      <c r="F524" s="419">
        <v>45435</v>
      </c>
      <c r="G524" s="238" t="s">
        <v>72</v>
      </c>
      <c r="H524" s="420">
        <f t="shared" ca="1" si="41"/>
        <v>59.301369863013697</v>
      </c>
      <c r="I524" s="427">
        <v>23850</v>
      </c>
      <c r="J524" s="238">
        <v>7432801</v>
      </c>
      <c r="K524" s="238" t="s">
        <v>3696</v>
      </c>
      <c r="L524" s="238" t="s">
        <v>61</v>
      </c>
      <c r="M524" s="423"/>
      <c r="N524" s="453">
        <v>0.63500000000000001</v>
      </c>
      <c r="O524" s="428" t="s">
        <v>705</v>
      </c>
      <c r="P524" s="423"/>
      <c r="Q524" s="423"/>
      <c r="R524" s="423"/>
      <c r="S524" s="423"/>
      <c r="T524" s="425"/>
      <c r="U524" s="425"/>
      <c r="V524" s="426"/>
      <c r="W524" s="425"/>
      <c r="X524" s="516"/>
      <c r="Y524" s="516"/>
      <c r="Z524" s="516"/>
      <c r="AA524" s="517"/>
      <c r="AB524" s="517"/>
      <c r="AC524" s="518"/>
      <c r="AD524" s="519"/>
      <c r="AE524" s="520"/>
      <c r="AF524" s="520"/>
      <c r="AG524" s="520"/>
      <c r="AH524" s="520"/>
      <c r="AI524" s="520"/>
      <c r="AJ524" s="520"/>
      <c r="AK524" s="520"/>
      <c r="AL524" s="520"/>
      <c r="AM524" s="520"/>
      <c r="AN524" s="520"/>
      <c r="AO524" s="520"/>
      <c r="AP524" s="520"/>
      <c r="AQ524" s="520"/>
      <c r="AR524" s="520"/>
    </row>
    <row r="525" spans="1:44" ht="24.75" customHeight="1">
      <c r="A525" s="510" t="s">
        <v>156</v>
      </c>
      <c r="B525" s="238" t="s">
        <v>4921</v>
      </c>
      <c r="C525" s="510" t="s">
        <v>11511</v>
      </c>
      <c r="D525" s="510" t="s">
        <v>11313</v>
      </c>
      <c r="E525" s="418" t="s">
        <v>11512</v>
      </c>
      <c r="F525" s="419">
        <v>45435</v>
      </c>
      <c r="G525" s="238" t="s">
        <v>72</v>
      </c>
      <c r="H525" s="238">
        <v>14</v>
      </c>
      <c r="I525" s="421" t="s">
        <v>7623</v>
      </c>
      <c r="J525" s="238">
        <v>93823411</v>
      </c>
      <c r="K525" s="238" t="s">
        <v>4762</v>
      </c>
      <c r="L525" s="238" t="s">
        <v>61</v>
      </c>
      <c r="M525" s="423"/>
      <c r="N525" s="467">
        <v>5.0000000000000001E-3</v>
      </c>
      <c r="O525" s="424" t="s">
        <v>67</v>
      </c>
      <c r="P525" s="423"/>
      <c r="Q525" s="423"/>
      <c r="R525" s="423"/>
      <c r="S525" s="423" t="s">
        <v>11513</v>
      </c>
      <c r="T525" s="425"/>
      <c r="U525" s="425"/>
      <c r="V525" s="426"/>
      <c r="W525" s="425"/>
      <c r="X525" s="516"/>
      <c r="Y525" s="516"/>
      <c r="Z525" s="516"/>
      <c r="AA525" s="517"/>
      <c r="AB525" s="517"/>
      <c r="AC525" s="518"/>
      <c r="AD525" s="519"/>
      <c r="AE525" s="520"/>
      <c r="AF525" s="520"/>
      <c r="AG525" s="520"/>
      <c r="AH525" s="520"/>
      <c r="AI525" s="520"/>
      <c r="AJ525" s="520"/>
      <c r="AK525" s="520"/>
      <c r="AL525" s="520"/>
      <c r="AM525" s="520"/>
      <c r="AN525" s="520"/>
      <c r="AO525" s="520"/>
      <c r="AP525" s="520"/>
      <c r="AQ525" s="520"/>
      <c r="AR525" s="520"/>
    </row>
    <row r="526" spans="1:44" ht="24.75" customHeight="1">
      <c r="A526" s="510" t="s">
        <v>10951</v>
      </c>
      <c r="B526" s="470" t="s">
        <v>10952</v>
      </c>
      <c r="C526" s="509" t="s">
        <v>284</v>
      </c>
      <c r="D526" s="511" t="s">
        <v>10953</v>
      </c>
      <c r="E526" s="411">
        <v>14491</v>
      </c>
      <c r="F526" s="478">
        <v>45435</v>
      </c>
      <c r="G526" s="538" t="s">
        <v>11514</v>
      </c>
      <c r="H526" s="479"/>
      <c r="I526" s="539"/>
      <c r="J526" s="479"/>
      <c r="K526" s="479"/>
      <c r="L526" s="479"/>
      <c r="M526" s="540"/>
      <c r="N526" s="480" t="s">
        <v>11515</v>
      </c>
      <c r="O526" s="481"/>
      <c r="P526" s="541"/>
      <c r="Q526" s="541"/>
      <c r="R526" s="482">
        <v>28.739000000000001</v>
      </c>
      <c r="S526" s="542"/>
      <c r="T526" s="542"/>
      <c r="U526" s="542"/>
      <c r="V526" s="542"/>
      <c r="W526" s="542"/>
      <c r="X526" s="542"/>
      <c r="Y526" s="542"/>
      <c r="Z526" s="542"/>
      <c r="AA526" s="542"/>
      <c r="AB526" s="542"/>
      <c r="AC526" s="542"/>
      <c r="AD526" s="542"/>
      <c r="AE526" s="542"/>
      <c r="AF526" s="542"/>
      <c r="AG526" s="543"/>
      <c r="AH526" s="543"/>
      <c r="AI526" s="543"/>
      <c r="AJ526" s="543"/>
      <c r="AK526" s="544"/>
      <c r="AL526" s="544"/>
      <c r="AM526" s="544"/>
      <c r="AN526" s="544"/>
      <c r="AO526" s="544"/>
      <c r="AP526" s="544"/>
      <c r="AQ526" s="544"/>
      <c r="AR526" s="544"/>
    </row>
    <row r="527" spans="1:44" ht="24.75" customHeight="1">
      <c r="A527" s="510" t="s">
        <v>11344</v>
      </c>
      <c r="B527" s="238" t="s">
        <v>8739</v>
      </c>
      <c r="C527" s="510" t="s">
        <v>11516</v>
      </c>
      <c r="D527" s="510" t="s">
        <v>11517</v>
      </c>
      <c r="E527" s="418" t="s">
        <v>11518</v>
      </c>
      <c r="F527" s="419">
        <v>45436</v>
      </c>
      <c r="G527" s="238" t="s">
        <v>72</v>
      </c>
      <c r="H527" s="238">
        <v>60</v>
      </c>
      <c r="I527" s="421" t="s">
        <v>7623</v>
      </c>
      <c r="J527" s="238">
        <v>7272349</v>
      </c>
      <c r="K527" s="238" t="s">
        <v>3696</v>
      </c>
      <c r="L527" s="238" t="s">
        <v>61</v>
      </c>
      <c r="M527" s="423"/>
      <c r="N527" s="453">
        <v>1.119</v>
      </c>
      <c r="O527" s="428" t="s">
        <v>705</v>
      </c>
      <c r="P527" s="423"/>
      <c r="Q527" s="423"/>
      <c r="R527" s="423"/>
      <c r="S527" s="423"/>
      <c r="T527" s="425"/>
      <c r="U527" s="425"/>
      <c r="V527" s="426"/>
      <c r="W527" s="425"/>
      <c r="X527" s="516"/>
      <c r="Y527" s="516"/>
      <c r="Z527" s="516"/>
      <c r="AA527" s="517"/>
      <c r="AB527" s="517"/>
      <c r="AC527" s="518"/>
      <c r="AD527" s="519"/>
      <c r="AE527" s="520"/>
      <c r="AF527" s="520"/>
      <c r="AG527" s="520"/>
      <c r="AH527" s="520"/>
      <c r="AI527" s="520"/>
      <c r="AJ527" s="520"/>
      <c r="AK527" s="520"/>
      <c r="AL527" s="520"/>
      <c r="AM527" s="520"/>
      <c r="AN527" s="520"/>
      <c r="AO527" s="520"/>
      <c r="AP527" s="520"/>
      <c r="AQ527" s="520"/>
      <c r="AR527" s="520"/>
    </row>
    <row r="528" spans="1:44" ht="24.75" customHeight="1">
      <c r="A528" s="510" t="s">
        <v>11344</v>
      </c>
      <c r="B528" s="238" t="s">
        <v>8739</v>
      </c>
      <c r="C528" s="510" t="s">
        <v>11516</v>
      </c>
      <c r="D528" s="510" t="s">
        <v>11519</v>
      </c>
      <c r="E528" s="418" t="s">
        <v>11520</v>
      </c>
      <c r="F528" s="419">
        <v>45436</v>
      </c>
      <c r="G528" s="238" t="s">
        <v>57</v>
      </c>
      <c r="H528" s="238">
        <v>52</v>
      </c>
      <c r="I528" s="421" t="s">
        <v>7623</v>
      </c>
      <c r="J528" s="238">
        <v>9643851</v>
      </c>
      <c r="K528" s="238" t="s">
        <v>3696</v>
      </c>
      <c r="L528" s="238" t="s">
        <v>61</v>
      </c>
      <c r="M528" s="423"/>
      <c r="N528" s="453">
        <v>1.508</v>
      </c>
      <c r="O528" s="428" t="s">
        <v>705</v>
      </c>
      <c r="P528" s="423"/>
      <c r="Q528" s="423"/>
      <c r="R528" s="423"/>
      <c r="S528" s="423"/>
      <c r="T528" s="425"/>
      <c r="U528" s="425"/>
      <c r="V528" s="426"/>
      <c r="W528" s="425"/>
      <c r="X528" s="516"/>
      <c r="Y528" s="516"/>
      <c r="Z528" s="516"/>
      <c r="AA528" s="517"/>
      <c r="AB528" s="517"/>
      <c r="AC528" s="518"/>
      <c r="AD528" s="519"/>
      <c r="AE528" s="520"/>
      <c r="AF528" s="520"/>
      <c r="AG528" s="520"/>
      <c r="AH528" s="520"/>
      <c r="AI528" s="520"/>
      <c r="AJ528" s="520"/>
      <c r="AK528" s="520"/>
      <c r="AL528" s="520"/>
      <c r="AM528" s="520"/>
      <c r="AN528" s="520"/>
      <c r="AO528" s="520"/>
      <c r="AP528" s="520"/>
      <c r="AQ528" s="520"/>
      <c r="AR528" s="520"/>
    </row>
    <row r="529" spans="1:44" ht="24.75" customHeight="1">
      <c r="A529" s="510" t="s">
        <v>2195</v>
      </c>
      <c r="B529" s="238" t="s">
        <v>675</v>
      </c>
      <c r="C529" s="510" t="s">
        <v>11521</v>
      </c>
      <c r="D529" s="510" t="s">
        <v>11522</v>
      </c>
      <c r="E529" s="418" t="s">
        <v>11523</v>
      </c>
      <c r="F529" s="419">
        <v>45436</v>
      </c>
      <c r="G529" s="238" t="s">
        <v>57</v>
      </c>
      <c r="H529" s="238">
        <v>31</v>
      </c>
      <c r="I529" s="421" t="s">
        <v>7623</v>
      </c>
      <c r="J529" s="238">
        <v>47914981</v>
      </c>
      <c r="K529" s="238" t="s">
        <v>3696</v>
      </c>
      <c r="L529" s="238" t="s">
        <v>61</v>
      </c>
      <c r="M529" s="423"/>
      <c r="N529" s="453">
        <v>2.56</v>
      </c>
      <c r="O529" s="428" t="s">
        <v>705</v>
      </c>
      <c r="P529" s="423"/>
      <c r="Q529" s="423"/>
      <c r="R529" s="423"/>
      <c r="S529" s="423"/>
      <c r="T529" s="425"/>
      <c r="U529" s="425"/>
      <c r="V529" s="426"/>
      <c r="W529" s="425"/>
      <c r="X529" s="516"/>
      <c r="Y529" s="516"/>
      <c r="Z529" s="516"/>
      <c r="AA529" s="517"/>
      <c r="AB529" s="517"/>
      <c r="AC529" s="518"/>
      <c r="AD529" s="519"/>
      <c r="AE529" s="520"/>
      <c r="AF529" s="520"/>
      <c r="AG529" s="520"/>
      <c r="AH529" s="520"/>
      <c r="AI529" s="520"/>
      <c r="AJ529" s="520"/>
      <c r="AK529" s="520"/>
      <c r="AL529" s="520"/>
      <c r="AM529" s="520"/>
      <c r="AN529" s="520"/>
      <c r="AO529" s="520"/>
      <c r="AP529" s="520"/>
      <c r="AQ529" s="520"/>
      <c r="AR529" s="520"/>
    </row>
    <row r="530" spans="1:44" ht="24.75" customHeight="1">
      <c r="A530" s="510" t="s">
        <v>595</v>
      </c>
      <c r="B530" s="238" t="s">
        <v>4921</v>
      </c>
      <c r="C530" s="510" t="s">
        <v>11524</v>
      </c>
      <c r="D530" s="510" t="s">
        <v>11525</v>
      </c>
      <c r="E530" s="418" t="s">
        <v>11526</v>
      </c>
      <c r="F530" s="419">
        <v>45436</v>
      </c>
      <c r="G530" s="238" t="s">
        <v>57</v>
      </c>
      <c r="H530" s="420">
        <f ca="1">(TODAY()-I530)/365</f>
        <v>33.150684931506852</v>
      </c>
      <c r="I530" s="427">
        <v>33395</v>
      </c>
      <c r="J530" s="238">
        <v>48073024</v>
      </c>
      <c r="K530" s="238" t="s">
        <v>3696</v>
      </c>
      <c r="L530" s="238" t="s">
        <v>61</v>
      </c>
      <c r="M530" s="423"/>
      <c r="N530" s="467">
        <v>1E-3</v>
      </c>
      <c r="O530" s="424" t="s">
        <v>67</v>
      </c>
      <c r="P530" s="423"/>
      <c r="Q530" s="423"/>
      <c r="R530" s="423"/>
      <c r="S530" s="423"/>
      <c r="T530" s="425"/>
      <c r="U530" s="425"/>
      <c r="V530" s="426"/>
      <c r="W530" s="425"/>
      <c r="X530" s="516"/>
      <c r="Y530" s="516"/>
      <c r="Z530" s="516"/>
      <c r="AA530" s="517"/>
      <c r="AB530" s="517"/>
      <c r="AC530" s="518"/>
      <c r="AD530" s="519"/>
      <c r="AE530" s="520"/>
      <c r="AF530" s="520"/>
      <c r="AG530" s="520"/>
      <c r="AH530" s="520"/>
      <c r="AI530" s="520"/>
      <c r="AJ530" s="520"/>
      <c r="AK530" s="520"/>
      <c r="AL530" s="520"/>
      <c r="AM530" s="520"/>
      <c r="AN530" s="520"/>
      <c r="AO530" s="520"/>
      <c r="AP530" s="520"/>
      <c r="AQ530" s="520"/>
      <c r="AR530" s="520"/>
    </row>
    <row r="531" spans="1:44" ht="24.75" customHeight="1">
      <c r="A531" s="387" t="s">
        <v>270</v>
      </c>
      <c r="B531" s="238" t="s">
        <v>58</v>
      </c>
      <c r="C531" s="387" t="s">
        <v>11527</v>
      </c>
      <c r="D531" s="387" t="s">
        <v>11528</v>
      </c>
      <c r="E531" s="418" t="s">
        <v>11529</v>
      </c>
      <c r="F531" s="419">
        <v>45436</v>
      </c>
      <c r="G531" s="238" t="s">
        <v>72</v>
      </c>
      <c r="H531" s="420">
        <v>45</v>
      </c>
      <c r="I531" s="421" t="s">
        <v>7623</v>
      </c>
      <c r="J531" s="387">
        <v>17452711</v>
      </c>
      <c r="K531" s="238" t="s">
        <v>3696</v>
      </c>
      <c r="L531" s="238" t="s">
        <v>61</v>
      </c>
      <c r="M531" s="423"/>
      <c r="N531" s="467">
        <v>1E-3</v>
      </c>
      <c r="O531" s="424" t="s">
        <v>67</v>
      </c>
      <c r="P531" s="423"/>
      <c r="Q531" s="423"/>
      <c r="R531" s="423"/>
      <c r="S531" s="423"/>
      <c r="T531" s="425"/>
      <c r="U531" s="425"/>
      <c r="V531" s="426"/>
      <c r="W531" s="425"/>
      <c r="X531" s="516"/>
      <c r="Y531" s="516"/>
      <c r="Z531" s="516"/>
      <c r="AA531" s="516"/>
      <c r="AB531" s="516"/>
      <c r="AC531" s="519"/>
      <c r="AD531" s="519"/>
      <c r="AE531" s="520"/>
      <c r="AF531" s="520"/>
      <c r="AG531" s="520"/>
      <c r="AH531" s="520"/>
      <c r="AI531" s="520"/>
      <c r="AJ531" s="520"/>
      <c r="AK531" s="520"/>
      <c r="AL531" s="520"/>
      <c r="AM531" s="520"/>
      <c r="AN531" s="520"/>
      <c r="AO531" s="520"/>
      <c r="AP531" s="520"/>
      <c r="AQ531" s="520"/>
      <c r="AR531" s="520"/>
    </row>
    <row r="532" spans="1:44" ht="24.75" customHeight="1">
      <c r="A532" s="389" t="s">
        <v>49</v>
      </c>
      <c r="B532" s="238" t="s">
        <v>58</v>
      </c>
      <c r="C532" s="389" t="s">
        <v>11527</v>
      </c>
      <c r="D532" s="389" t="s">
        <v>11530</v>
      </c>
      <c r="E532" s="418" t="s">
        <v>11531</v>
      </c>
      <c r="F532" s="419">
        <v>45436</v>
      </c>
      <c r="G532" s="238" t="s">
        <v>72</v>
      </c>
      <c r="H532" s="420">
        <f t="shared" ref="H532:H533" ca="1" si="42">(TODAY()-I532)/365</f>
        <v>61.652054794520545</v>
      </c>
      <c r="I532" s="427">
        <v>22992</v>
      </c>
      <c r="J532" s="389">
        <v>16437610</v>
      </c>
      <c r="K532" s="238" t="s">
        <v>3696</v>
      </c>
      <c r="L532" s="238" t="s">
        <v>61</v>
      </c>
      <c r="M532" s="423"/>
      <c r="N532" s="467">
        <v>1E-3</v>
      </c>
      <c r="O532" s="424" t="s">
        <v>67</v>
      </c>
      <c r="P532" s="423"/>
      <c r="Q532" s="423"/>
      <c r="R532" s="423"/>
      <c r="S532" s="423"/>
      <c r="T532" s="425"/>
      <c r="U532" s="425"/>
      <c r="V532" s="426"/>
      <c r="W532" s="425"/>
      <c r="X532" s="516"/>
      <c r="Y532" s="516"/>
      <c r="Z532" s="516"/>
      <c r="AA532" s="516"/>
      <c r="AB532" s="516"/>
      <c r="AC532" s="519"/>
      <c r="AD532" s="519"/>
      <c r="AE532" s="520"/>
      <c r="AF532" s="520"/>
      <c r="AG532" s="520"/>
      <c r="AH532" s="520"/>
      <c r="AI532" s="520"/>
      <c r="AJ532" s="520"/>
      <c r="AK532" s="520"/>
      <c r="AL532" s="520"/>
      <c r="AM532" s="520"/>
      <c r="AN532" s="520"/>
      <c r="AO532" s="520"/>
      <c r="AP532" s="520"/>
      <c r="AQ532" s="520"/>
      <c r="AR532" s="520"/>
    </row>
    <row r="533" spans="1:44" ht="24.75" customHeight="1">
      <c r="A533" s="389" t="s">
        <v>49</v>
      </c>
      <c r="B533" s="238" t="s">
        <v>58</v>
      </c>
      <c r="C533" s="389" t="s">
        <v>11527</v>
      </c>
      <c r="D533" s="389" t="s">
        <v>6937</v>
      </c>
      <c r="E533" s="418" t="s">
        <v>11532</v>
      </c>
      <c r="F533" s="419">
        <v>45436</v>
      </c>
      <c r="G533" s="238" t="s">
        <v>57</v>
      </c>
      <c r="H533" s="420">
        <f t="shared" ca="1" si="42"/>
        <v>47.953424657534249</v>
      </c>
      <c r="I533" s="427">
        <v>27992</v>
      </c>
      <c r="J533" s="389">
        <v>17623181</v>
      </c>
      <c r="K533" s="238" t="s">
        <v>3696</v>
      </c>
      <c r="L533" s="238" t="s">
        <v>61</v>
      </c>
      <c r="M533" s="423"/>
      <c r="N533" s="453">
        <v>1.333</v>
      </c>
      <c r="O533" s="424" t="s">
        <v>67</v>
      </c>
      <c r="P533" s="423"/>
      <c r="Q533" s="423"/>
      <c r="R533" s="453" t="s">
        <v>80</v>
      </c>
      <c r="S533" s="423"/>
      <c r="T533" s="425"/>
      <c r="U533" s="425"/>
      <c r="V533" s="426"/>
      <c r="W533" s="425"/>
      <c r="X533" s="516"/>
      <c r="Y533" s="516"/>
      <c r="Z533" s="516"/>
      <c r="AA533" s="516"/>
      <c r="AB533" s="516"/>
      <c r="AC533" s="519"/>
      <c r="AD533" s="519"/>
      <c r="AE533" s="520"/>
      <c r="AF533" s="520"/>
      <c r="AG533" s="520"/>
      <c r="AH533" s="520"/>
      <c r="AI533" s="520"/>
      <c r="AJ533" s="520"/>
      <c r="AK533" s="520"/>
      <c r="AL533" s="520"/>
      <c r="AM533" s="520"/>
      <c r="AN533" s="520"/>
      <c r="AO533" s="520"/>
      <c r="AP533" s="520"/>
      <c r="AQ533" s="520"/>
      <c r="AR533" s="520"/>
    </row>
    <row r="534" spans="1:44" ht="24.75" customHeight="1">
      <c r="A534" s="389" t="s">
        <v>49</v>
      </c>
      <c r="B534" s="238" t="s">
        <v>58</v>
      </c>
      <c r="C534" s="389" t="s">
        <v>11527</v>
      </c>
      <c r="D534" s="389" t="s">
        <v>11533</v>
      </c>
      <c r="E534" s="418" t="s">
        <v>11534</v>
      </c>
      <c r="F534" s="419">
        <v>45436</v>
      </c>
      <c r="G534" s="238" t="s">
        <v>72</v>
      </c>
      <c r="H534" s="420">
        <v>25</v>
      </c>
      <c r="I534" s="421" t="s">
        <v>7623</v>
      </c>
      <c r="J534" s="389">
        <v>70943010</v>
      </c>
      <c r="K534" s="238" t="s">
        <v>3696</v>
      </c>
      <c r="L534" s="238" t="s">
        <v>61</v>
      </c>
      <c r="M534" s="423"/>
      <c r="N534" s="467">
        <v>1E-3</v>
      </c>
      <c r="O534" s="424" t="s">
        <v>67</v>
      </c>
      <c r="P534" s="423"/>
      <c r="Q534" s="423"/>
      <c r="R534" s="423"/>
      <c r="S534" s="423"/>
      <c r="T534" s="425"/>
      <c r="U534" s="425"/>
      <c r="V534" s="426"/>
      <c r="W534" s="425"/>
      <c r="X534" s="516"/>
      <c r="Y534" s="516"/>
      <c r="Z534" s="516"/>
      <c r="AA534" s="516"/>
      <c r="AB534" s="516"/>
      <c r="AC534" s="519"/>
      <c r="AD534" s="519"/>
      <c r="AE534" s="520"/>
      <c r="AF534" s="520"/>
      <c r="AG534" s="520"/>
      <c r="AH534" s="520"/>
      <c r="AI534" s="520"/>
      <c r="AJ534" s="520"/>
      <c r="AK534" s="520"/>
      <c r="AL534" s="520"/>
      <c r="AM534" s="520"/>
      <c r="AN534" s="520"/>
      <c r="AO534" s="520"/>
      <c r="AP534" s="520"/>
      <c r="AQ534" s="520"/>
      <c r="AR534" s="520"/>
    </row>
    <row r="535" spans="1:44" ht="24.75" customHeight="1">
      <c r="A535" s="510" t="s">
        <v>5805</v>
      </c>
      <c r="B535" s="238" t="s">
        <v>4921</v>
      </c>
      <c r="C535" s="510" t="s">
        <v>11535</v>
      </c>
      <c r="D535" s="510" t="s">
        <v>11536</v>
      </c>
      <c r="E535" s="418" t="s">
        <v>11537</v>
      </c>
      <c r="F535" s="419">
        <v>45436</v>
      </c>
      <c r="G535" s="238" t="s">
        <v>57</v>
      </c>
      <c r="H535" s="420">
        <f t="shared" ref="H535:H536" ca="1" si="43">(TODAY()-I535)/365</f>
        <v>47.832876712328769</v>
      </c>
      <c r="I535" s="427">
        <v>28036</v>
      </c>
      <c r="J535" s="238">
        <v>10392751</v>
      </c>
      <c r="K535" s="238" t="s">
        <v>3696</v>
      </c>
      <c r="L535" s="238" t="s">
        <v>61</v>
      </c>
      <c r="M535" s="423"/>
      <c r="N535" s="453">
        <v>0.498</v>
      </c>
      <c r="O535" s="428" t="s">
        <v>705</v>
      </c>
      <c r="P535" s="423"/>
      <c r="Q535" s="423"/>
      <c r="R535" s="423"/>
      <c r="S535" s="423" t="s">
        <v>8050</v>
      </c>
      <c r="T535" s="425"/>
      <c r="U535" s="425"/>
      <c r="V535" s="426"/>
      <c r="W535" s="425"/>
      <c r="X535" s="516"/>
      <c r="Y535" s="516"/>
      <c r="Z535" s="516"/>
      <c r="AA535" s="517"/>
      <c r="AB535" s="517"/>
      <c r="AC535" s="518"/>
      <c r="AD535" s="519"/>
      <c r="AE535" s="520"/>
      <c r="AF535" s="520"/>
      <c r="AG535" s="520"/>
      <c r="AH535" s="520"/>
      <c r="AI535" s="520"/>
      <c r="AJ535" s="520"/>
      <c r="AK535" s="520"/>
      <c r="AL535" s="520"/>
      <c r="AM535" s="520"/>
      <c r="AN535" s="520"/>
      <c r="AO535" s="520"/>
      <c r="AP535" s="520"/>
      <c r="AQ535" s="520"/>
      <c r="AR535" s="520"/>
    </row>
    <row r="536" spans="1:44" ht="24.75" customHeight="1">
      <c r="A536" s="510" t="s">
        <v>682</v>
      </c>
      <c r="B536" s="238" t="s">
        <v>7315</v>
      </c>
      <c r="C536" s="510" t="s">
        <v>11538</v>
      </c>
      <c r="D536" s="510" t="s">
        <v>11539</v>
      </c>
      <c r="E536" s="418" t="s">
        <v>11540</v>
      </c>
      <c r="F536" s="419">
        <v>45436</v>
      </c>
      <c r="G536" s="238" t="s">
        <v>57</v>
      </c>
      <c r="H536" s="420">
        <f t="shared" ca="1" si="43"/>
        <v>49.484931506849314</v>
      </c>
      <c r="I536" s="427">
        <v>27433</v>
      </c>
      <c r="J536" s="238">
        <v>80549184</v>
      </c>
      <c r="K536" s="238" t="s">
        <v>3696</v>
      </c>
      <c r="L536" s="238" t="s">
        <v>61</v>
      </c>
      <c r="M536" s="423"/>
      <c r="N536" s="453">
        <v>0.95699999999999996</v>
      </c>
      <c r="O536" s="467"/>
      <c r="P536" s="423"/>
      <c r="Q536" s="423"/>
      <c r="R536" s="428" t="s">
        <v>80</v>
      </c>
      <c r="S536" s="423"/>
      <c r="T536" s="425"/>
      <c r="U536" s="425"/>
      <c r="V536" s="426"/>
      <c r="W536" s="425"/>
      <c r="X536" s="516"/>
      <c r="Y536" s="516"/>
      <c r="Z536" s="516"/>
      <c r="AA536" s="517"/>
      <c r="AB536" s="517"/>
      <c r="AC536" s="518"/>
      <c r="AD536" s="519"/>
      <c r="AE536" s="520"/>
      <c r="AF536" s="520"/>
      <c r="AG536" s="520"/>
      <c r="AH536" s="520"/>
      <c r="AI536" s="520"/>
      <c r="AJ536" s="520"/>
      <c r="AK536" s="520"/>
      <c r="AL536" s="520"/>
      <c r="AM536" s="520"/>
      <c r="AN536" s="520"/>
      <c r="AO536" s="520"/>
      <c r="AP536" s="520"/>
      <c r="AQ536" s="520"/>
      <c r="AR536" s="520"/>
    </row>
    <row r="537" spans="1:44" ht="24.75" customHeight="1">
      <c r="A537" s="510" t="s">
        <v>8303</v>
      </c>
      <c r="B537" s="238" t="s">
        <v>4921</v>
      </c>
      <c r="C537" s="510" t="s">
        <v>11541</v>
      </c>
      <c r="D537" s="510" t="s">
        <v>11542</v>
      </c>
      <c r="E537" s="418" t="s">
        <v>11543</v>
      </c>
      <c r="F537" s="419">
        <v>45439</v>
      </c>
      <c r="G537" s="238" t="s">
        <v>57</v>
      </c>
      <c r="H537" s="238">
        <v>56</v>
      </c>
      <c r="I537" s="421" t="s">
        <v>7623</v>
      </c>
      <c r="J537" s="238">
        <v>7439969</v>
      </c>
      <c r="K537" s="238" t="s">
        <v>3696</v>
      </c>
      <c r="L537" s="238" t="s">
        <v>61</v>
      </c>
      <c r="M537" s="423"/>
      <c r="N537" s="467">
        <v>5.0000000000000001E-3</v>
      </c>
      <c r="O537" s="453"/>
      <c r="P537" s="423"/>
      <c r="Q537" s="423"/>
      <c r="R537" s="424" t="s">
        <v>67</v>
      </c>
      <c r="S537" s="423"/>
      <c r="T537" s="425"/>
      <c r="U537" s="425"/>
      <c r="V537" s="426"/>
      <c r="W537" s="425"/>
      <c r="X537" s="516"/>
      <c r="Y537" s="516"/>
      <c r="Z537" s="516"/>
      <c r="AA537" s="517"/>
      <c r="AB537" s="517"/>
      <c r="AC537" s="518"/>
      <c r="AD537" s="519"/>
      <c r="AE537" s="520"/>
      <c r="AF537" s="520"/>
      <c r="AG537" s="520"/>
      <c r="AH537" s="520"/>
      <c r="AI537" s="520"/>
      <c r="AJ537" s="520"/>
      <c r="AK537" s="520"/>
      <c r="AL537" s="520"/>
      <c r="AM537" s="520"/>
      <c r="AN537" s="520"/>
      <c r="AO537" s="520"/>
      <c r="AP537" s="520"/>
      <c r="AQ537" s="520"/>
      <c r="AR537" s="520"/>
    </row>
    <row r="538" spans="1:44" ht="24.75" customHeight="1">
      <c r="A538" s="510" t="s">
        <v>928</v>
      </c>
      <c r="B538" s="238" t="s">
        <v>283</v>
      </c>
      <c r="C538" s="510" t="s">
        <v>11544</v>
      </c>
      <c r="D538" s="510" t="s">
        <v>11545</v>
      </c>
      <c r="E538" s="418" t="s">
        <v>11546</v>
      </c>
      <c r="F538" s="419">
        <v>45439</v>
      </c>
      <c r="G538" s="238" t="s">
        <v>72</v>
      </c>
      <c r="H538" s="238">
        <v>42</v>
      </c>
      <c r="I538" s="421" t="s">
        <v>7623</v>
      </c>
      <c r="J538" s="238">
        <v>42170225</v>
      </c>
      <c r="K538" s="238" t="s">
        <v>3696</v>
      </c>
      <c r="L538" s="238" t="s">
        <v>61</v>
      </c>
      <c r="M538" s="423"/>
      <c r="N538" s="453">
        <v>0.99299999999999999</v>
      </c>
      <c r="O538" s="467"/>
      <c r="P538" s="423"/>
      <c r="Q538" s="423"/>
      <c r="R538" s="428" t="s">
        <v>80</v>
      </c>
      <c r="S538" s="423" t="s">
        <v>11547</v>
      </c>
      <c r="T538" s="425"/>
      <c r="U538" s="425"/>
      <c r="V538" s="426"/>
      <c r="W538" s="425"/>
      <c r="X538" s="516"/>
      <c r="Y538" s="516"/>
      <c r="Z538" s="516"/>
      <c r="AA538" s="517"/>
      <c r="AB538" s="517"/>
      <c r="AC538" s="518"/>
      <c r="AD538" s="519"/>
      <c r="AE538" s="520"/>
      <c r="AF538" s="520"/>
      <c r="AG538" s="520"/>
      <c r="AH538" s="520"/>
      <c r="AI538" s="520"/>
      <c r="AJ538" s="520"/>
      <c r="AK538" s="520"/>
      <c r="AL538" s="520"/>
      <c r="AM538" s="520"/>
      <c r="AN538" s="520"/>
      <c r="AO538" s="520"/>
      <c r="AP538" s="520"/>
      <c r="AQ538" s="520"/>
      <c r="AR538" s="520"/>
    </row>
    <row r="539" spans="1:44" ht="24.75" customHeight="1">
      <c r="A539" s="510" t="s">
        <v>928</v>
      </c>
      <c r="B539" s="238" t="s">
        <v>283</v>
      </c>
      <c r="C539" s="510" t="s">
        <v>11544</v>
      </c>
      <c r="D539" s="510" t="s">
        <v>11548</v>
      </c>
      <c r="E539" s="418" t="s">
        <v>11549</v>
      </c>
      <c r="F539" s="419">
        <v>45439</v>
      </c>
      <c r="G539" s="238" t="s">
        <v>57</v>
      </c>
      <c r="H539" s="238">
        <v>35</v>
      </c>
      <c r="I539" s="427">
        <v>32613</v>
      </c>
      <c r="J539" s="238">
        <v>45799630</v>
      </c>
      <c r="K539" s="238" t="s">
        <v>3696</v>
      </c>
      <c r="L539" s="238" t="s">
        <v>61</v>
      </c>
      <c r="M539" s="423"/>
      <c r="N539" s="453">
        <v>1.121</v>
      </c>
      <c r="O539" s="467"/>
      <c r="P539" s="423"/>
      <c r="Q539" s="423"/>
      <c r="R539" s="428" t="s">
        <v>80</v>
      </c>
      <c r="S539" s="423"/>
      <c r="T539" s="425"/>
      <c r="U539" s="425"/>
      <c r="V539" s="426"/>
      <c r="W539" s="425"/>
      <c r="X539" s="516"/>
      <c r="Y539" s="516"/>
      <c r="Z539" s="516"/>
      <c r="AA539" s="517"/>
      <c r="AB539" s="517"/>
      <c r="AC539" s="518"/>
      <c r="AD539" s="519"/>
      <c r="AE539" s="520"/>
      <c r="AF539" s="520"/>
      <c r="AG539" s="520"/>
      <c r="AH539" s="520"/>
      <c r="AI539" s="520"/>
      <c r="AJ539" s="520"/>
      <c r="AK539" s="520"/>
      <c r="AL539" s="520"/>
      <c r="AM539" s="520"/>
      <c r="AN539" s="520"/>
      <c r="AO539" s="520"/>
      <c r="AP539" s="520"/>
      <c r="AQ539" s="520"/>
      <c r="AR539" s="520"/>
    </row>
    <row r="540" spans="1:44" ht="24.75" customHeight="1">
      <c r="A540" s="510" t="s">
        <v>156</v>
      </c>
      <c r="B540" s="238" t="s">
        <v>4921</v>
      </c>
      <c r="C540" s="510" t="s">
        <v>11550</v>
      </c>
      <c r="D540" s="510" t="s">
        <v>11551</v>
      </c>
      <c r="E540" s="418" t="s">
        <v>11552</v>
      </c>
      <c r="F540" s="419">
        <v>45439</v>
      </c>
      <c r="G540" s="238" t="s">
        <v>57</v>
      </c>
      <c r="H540" s="238">
        <v>29</v>
      </c>
      <c r="I540" s="421" t="s">
        <v>7623</v>
      </c>
      <c r="J540" s="238">
        <v>72503415</v>
      </c>
      <c r="K540" s="238" t="s">
        <v>3696</v>
      </c>
      <c r="L540" s="238" t="s">
        <v>61</v>
      </c>
      <c r="M540" s="423"/>
      <c r="N540" s="467">
        <v>2E-3</v>
      </c>
      <c r="O540" s="467"/>
      <c r="P540" s="423"/>
      <c r="Q540" s="423"/>
      <c r="R540" s="424" t="s">
        <v>67</v>
      </c>
      <c r="S540" s="423"/>
      <c r="T540" s="425"/>
      <c r="U540" s="425"/>
      <c r="V540" s="426"/>
      <c r="W540" s="425"/>
      <c r="X540" s="516"/>
      <c r="Y540" s="516"/>
      <c r="Z540" s="516"/>
      <c r="AA540" s="517"/>
      <c r="AB540" s="517"/>
      <c r="AC540" s="518"/>
      <c r="AD540" s="519"/>
      <c r="AE540" s="520"/>
      <c r="AF540" s="520"/>
      <c r="AG540" s="520"/>
      <c r="AH540" s="520"/>
      <c r="AI540" s="520"/>
      <c r="AJ540" s="520"/>
      <c r="AK540" s="520"/>
      <c r="AL540" s="520"/>
      <c r="AM540" s="520"/>
      <c r="AN540" s="520"/>
      <c r="AO540" s="520"/>
      <c r="AP540" s="520"/>
      <c r="AQ540" s="520"/>
      <c r="AR540" s="520"/>
    </row>
    <row r="541" spans="1:44" ht="24.75" customHeight="1">
      <c r="A541" s="510" t="s">
        <v>130</v>
      </c>
      <c r="B541" s="238" t="s">
        <v>4921</v>
      </c>
      <c r="C541" s="510" t="s">
        <v>11504</v>
      </c>
      <c r="D541" s="510" t="s">
        <v>11553</v>
      </c>
      <c r="E541" s="418" t="s">
        <v>11554</v>
      </c>
      <c r="F541" s="419">
        <v>45440</v>
      </c>
      <c r="G541" s="238" t="s">
        <v>57</v>
      </c>
      <c r="H541" s="420">
        <f t="shared" ref="H541:H562" ca="1" si="44">(TODAY()-I541)/365</f>
        <v>75.950684931506856</v>
      </c>
      <c r="I541" s="427">
        <v>17773</v>
      </c>
      <c r="J541" s="238">
        <v>46207</v>
      </c>
      <c r="K541" s="238" t="s">
        <v>3696</v>
      </c>
      <c r="L541" s="238" t="s">
        <v>61</v>
      </c>
      <c r="M541" s="423"/>
      <c r="N541" s="453">
        <v>0.29499999999999998</v>
      </c>
      <c r="O541" s="453"/>
      <c r="P541" s="423"/>
      <c r="Q541" s="423"/>
      <c r="R541" s="428" t="s">
        <v>80</v>
      </c>
      <c r="S541" s="423"/>
      <c r="T541" s="425"/>
      <c r="U541" s="425"/>
      <c r="V541" s="426"/>
      <c r="W541" s="425"/>
      <c r="X541" s="516"/>
      <c r="Y541" s="516"/>
      <c r="Z541" s="516"/>
      <c r="AA541" s="517"/>
      <c r="AB541" s="517"/>
      <c r="AC541" s="518"/>
      <c r="AD541" s="519"/>
      <c r="AE541" s="520"/>
      <c r="AF541" s="520"/>
      <c r="AG541" s="520"/>
      <c r="AH541" s="520"/>
      <c r="AI541" s="520"/>
      <c r="AJ541" s="520"/>
      <c r="AK541" s="520"/>
      <c r="AL541" s="520"/>
      <c r="AM541" s="520"/>
      <c r="AN541" s="520"/>
      <c r="AO541" s="520"/>
      <c r="AP541" s="520"/>
      <c r="AQ541" s="520"/>
      <c r="AR541" s="520"/>
    </row>
    <row r="542" spans="1:44" ht="24.75" customHeight="1">
      <c r="A542" s="510" t="s">
        <v>2487</v>
      </c>
      <c r="B542" s="238" t="s">
        <v>1114</v>
      </c>
      <c r="C542" s="510" t="s">
        <v>11555</v>
      </c>
      <c r="D542" s="510" t="s">
        <v>11556</v>
      </c>
      <c r="E542" s="418" t="s">
        <v>11557</v>
      </c>
      <c r="F542" s="419">
        <v>45440</v>
      </c>
      <c r="G542" s="238" t="s">
        <v>72</v>
      </c>
      <c r="H542" s="420">
        <f t="shared" ca="1" si="44"/>
        <v>46.279452054794518</v>
      </c>
      <c r="I542" s="427">
        <v>28603</v>
      </c>
      <c r="J542" s="238">
        <v>40018289</v>
      </c>
      <c r="K542" s="238" t="s">
        <v>3696</v>
      </c>
      <c r="L542" s="238" t="s">
        <v>61</v>
      </c>
      <c r="M542" s="423"/>
      <c r="N542" s="453">
        <v>0.50600000000000001</v>
      </c>
      <c r="O542" s="428" t="s">
        <v>705</v>
      </c>
      <c r="P542" s="423"/>
      <c r="Q542" s="423"/>
      <c r="R542" s="423"/>
      <c r="S542" s="423"/>
      <c r="T542" s="425"/>
      <c r="U542" s="425"/>
      <c r="V542" s="426"/>
      <c r="W542" s="425"/>
      <c r="X542" s="516"/>
      <c r="Y542" s="516"/>
      <c r="Z542" s="516"/>
      <c r="AA542" s="517"/>
      <c r="AB542" s="517"/>
      <c r="AC542" s="518"/>
      <c r="AD542" s="519"/>
      <c r="AE542" s="520"/>
      <c r="AF542" s="520"/>
      <c r="AG542" s="520"/>
      <c r="AH542" s="520"/>
      <c r="AI542" s="520"/>
      <c r="AJ542" s="520"/>
      <c r="AK542" s="520"/>
      <c r="AL542" s="520"/>
      <c r="AM542" s="520"/>
      <c r="AN542" s="520"/>
      <c r="AO542" s="520"/>
      <c r="AP542" s="520"/>
      <c r="AQ542" s="520"/>
      <c r="AR542" s="520"/>
    </row>
    <row r="543" spans="1:44" ht="24.75" customHeight="1">
      <c r="A543" s="510" t="s">
        <v>10769</v>
      </c>
      <c r="B543" s="238" t="s">
        <v>8840</v>
      </c>
      <c r="C543" s="510" t="s">
        <v>11558</v>
      </c>
      <c r="D543" s="510" t="s">
        <v>11559</v>
      </c>
      <c r="E543" s="418" t="s">
        <v>11560</v>
      </c>
      <c r="F543" s="419">
        <v>45441</v>
      </c>
      <c r="G543" s="238" t="s">
        <v>57</v>
      </c>
      <c r="H543" s="420">
        <f t="shared" ca="1" si="44"/>
        <v>33.802739726027397</v>
      </c>
      <c r="I543" s="427">
        <v>33157</v>
      </c>
      <c r="J543" s="238">
        <v>47349931</v>
      </c>
      <c r="K543" s="238" t="s">
        <v>3696</v>
      </c>
      <c r="L543" s="238" t="s">
        <v>61</v>
      </c>
      <c r="M543" s="423"/>
      <c r="N543" s="453" t="s">
        <v>11561</v>
      </c>
      <c r="O543" s="428" t="s">
        <v>705</v>
      </c>
      <c r="P543" s="423"/>
      <c r="Q543" s="423"/>
      <c r="R543" s="423"/>
      <c r="S543" s="423" t="s">
        <v>11562</v>
      </c>
      <c r="T543" s="425"/>
      <c r="U543" s="425"/>
      <c r="V543" s="426"/>
      <c r="W543" s="425"/>
      <c r="X543" s="516"/>
      <c r="Y543" s="516"/>
      <c r="Z543" s="516"/>
      <c r="AA543" s="517"/>
      <c r="AB543" s="517"/>
      <c r="AC543" s="518"/>
      <c r="AD543" s="519"/>
      <c r="AE543" s="520"/>
      <c r="AF543" s="520"/>
      <c r="AG543" s="520"/>
      <c r="AH543" s="520"/>
      <c r="AI543" s="520"/>
      <c r="AJ543" s="520"/>
      <c r="AK543" s="520"/>
      <c r="AL543" s="520"/>
      <c r="AM543" s="520"/>
      <c r="AN543" s="520"/>
      <c r="AO543" s="520"/>
      <c r="AP543" s="520"/>
      <c r="AQ543" s="520"/>
      <c r="AR543" s="520"/>
    </row>
    <row r="544" spans="1:44" ht="24.75" customHeight="1">
      <c r="A544" s="510" t="s">
        <v>5805</v>
      </c>
      <c r="B544" s="238" t="s">
        <v>4921</v>
      </c>
      <c r="C544" s="510" t="s">
        <v>11563</v>
      </c>
      <c r="D544" s="510" t="s">
        <v>11564</v>
      </c>
      <c r="E544" s="418" t="s">
        <v>11565</v>
      </c>
      <c r="F544" s="419">
        <v>45441</v>
      </c>
      <c r="G544" s="238" t="s">
        <v>72</v>
      </c>
      <c r="H544" s="420">
        <f t="shared" ca="1" si="44"/>
        <v>65.876712328767127</v>
      </c>
      <c r="I544" s="427">
        <v>21450</v>
      </c>
      <c r="J544" s="238">
        <v>7311731</v>
      </c>
      <c r="K544" s="238" t="s">
        <v>3696</v>
      </c>
      <c r="L544" s="238" t="s">
        <v>61</v>
      </c>
      <c r="M544" s="423"/>
      <c r="N544" s="453" t="s">
        <v>11566</v>
      </c>
      <c r="O544" s="428" t="s">
        <v>705</v>
      </c>
      <c r="P544" s="423"/>
      <c r="Q544" s="423"/>
      <c r="R544" s="423"/>
      <c r="S544" s="423" t="s">
        <v>9865</v>
      </c>
      <c r="T544" s="425"/>
      <c r="U544" s="425"/>
      <c r="V544" s="426"/>
      <c r="W544" s="425"/>
      <c r="X544" s="516"/>
      <c r="Y544" s="516"/>
      <c r="Z544" s="516"/>
      <c r="AA544" s="517"/>
      <c r="AB544" s="517"/>
      <c r="AC544" s="518"/>
      <c r="AD544" s="519"/>
      <c r="AE544" s="520"/>
      <c r="AF544" s="520"/>
      <c r="AG544" s="520"/>
      <c r="AH544" s="520"/>
      <c r="AI544" s="520"/>
      <c r="AJ544" s="520"/>
      <c r="AK544" s="520"/>
      <c r="AL544" s="520"/>
      <c r="AM544" s="520"/>
      <c r="AN544" s="520"/>
      <c r="AO544" s="520"/>
      <c r="AP544" s="520"/>
      <c r="AQ544" s="520"/>
      <c r="AR544" s="520"/>
    </row>
    <row r="545" spans="1:44" ht="24.75" customHeight="1">
      <c r="A545" s="387" t="s">
        <v>49</v>
      </c>
      <c r="B545" s="238" t="s">
        <v>58</v>
      </c>
      <c r="C545" s="387" t="s">
        <v>11567</v>
      </c>
      <c r="D545" s="387" t="s">
        <v>11568</v>
      </c>
      <c r="E545" s="418" t="s">
        <v>11569</v>
      </c>
      <c r="F545" s="419">
        <v>45441</v>
      </c>
      <c r="G545" s="238" t="s">
        <v>57</v>
      </c>
      <c r="H545" s="420">
        <f t="shared" ca="1" si="44"/>
        <v>48.780821917808218</v>
      </c>
      <c r="I545" s="427">
        <v>27690</v>
      </c>
      <c r="J545" s="387">
        <v>16745256</v>
      </c>
      <c r="K545" s="238" t="s">
        <v>3679</v>
      </c>
      <c r="L545" s="238" t="s">
        <v>61</v>
      </c>
      <c r="M545" s="423"/>
      <c r="N545" s="467" t="s">
        <v>11570</v>
      </c>
      <c r="O545" s="424" t="s">
        <v>67</v>
      </c>
      <c r="P545" s="423"/>
      <c r="Q545" s="423"/>
      <c r="R545" s="423"/>
      <c r="S545" s="423"/>
      <c r="T545" s="425"/>
      <c r="U545" s="425"/>
      <c r="V545" s="426"/>
      <c r="W545" s="425"/>
      <c r="X545" s="516"/>
      <c r="Y545" s="516"/>
      <c r="Z545" s="516"/>
      <c r="AA545" s="516"/>
      <c r="AB545" s="516"/>
      <c r="AC545" s="519"/>
      <c r="AD545" s="519"/>
      <c r="AE545" s="520"/>
      <c r="AF545" s="520"/>
      <c r="AG545" s="520"/>
      <c r="AH545" s="520"/>
      <c r="AI545" s="520"/>
      <c r="AJ545" s="520"/>
      <c r="AK545" s="520"/>
      <c r="AL545" s="520"/>
      <c r="AM545" s="520"/>
      <c r="AN545" s="520"/>
      <c r="AO545" s="520"/>
      <c r="AP545" s="520"/>
      <c r="AQ545" s="520"/>
      <c r="AR545" s="520"/>
    </row>
    <row r="546" spans="1:44" ht="24.75" customHeight="1">
      <c r="A546" s="389" t="s">
        <v>49</v>
      </c>
      <c r="B546" s="238" t="s">
        <v>58</v>
      </c>
      <c r="C546" s="389" t="s">
        <v>11567</v>
      </c>
      <c r="D546" s="389" t="s">
        <v>11571</v>
      </c>
      <c r="E546" s="418" t="s">
        <v>11572</v>
      </c>
      <c r="F546" s="419">
        <v>45441</v>
      </c>
      <c r="G546" s="238" t="s">
        <v>72</v>
      </c>
      <c r="H546" s="420">
        <f t="shared" ca="1" si="44"/>
        <v>29.194520547945206</v>
      </c>
      <c r="I546" s="427">
        <v>34839</v>
      </c>
      <c r="J546" s="389">
        <v>76358863</v>
      </c>
      <c r="K546" s="238" t="s">
        <v>3679</v>
      </c>
      <c r="L546" s="238" t="s">
        <v>61</v>
      </c>
      <c r="M546" s="423"/>
      <c r="N546" s="467">
        <v>5.0000000000000001E-3</v>
      </c>
      <c r="O546" s="424" t="s">
        <v>67</v>
      </c>
      <c r="P546" s="423"/>
      <c r="Q546" s="423"/>
      <c r="R546" s="423"/>
      <c r="S546" s="423"/>
      <c r="T546" s="425"/>
      <c r="U546" s="425"/>
      <c r="V546" s="426"/>
      <c r="W546" s="425"/>
      <c r="X546" s="516"/>
      <c r="Y546" s="516"/>
      <c r="Z546" s="516"/>
      <c r="AA546" s="516"/>
      <c r="AB546" s="516"/>
      <c r="AC546" s="519"/>
      <c r="AD546" s="519"/>
      <c r="AE546" s="520"/>
      <c r="AF546" s="520"/>
      <c r="AG546" s="520"/>
      <c r="AH546" s="520"/>
      <c r="AI546" s="520"/>
      <c r="AJ546" s="520"/>
      <c r="AK546" s="520"/>
      <c r="AL546" s="520"/>
      <c r="AM546" s="520"/>
      <c r="AN546" s="520"/>
      <c r="AO546" s="520"/>
      <c r="AP546" s="520"/>
      <c r="AQ546" s="520"/>
      <c r="AR546" s="520"/>
    </row>
    <row r="547" spans="1:44" ht="24.75" customHeight="1">
      <c r="A547" s="389" t="s">
        <v>49</v>
      </c>
      <c r="B547" s="238" t="s">
        <v>58</v>
      </c>
      <c r="C547" s="389" t="s">
        <v>11567</v>
      </c>
      <c r="D547" s="389" t="s">
        <v>11573</v>
      </c>
      <c r="E547" s="418" t="s">
        <v>11574</v>
      </c>
      <c r="F547" s="419">
        <v>45441</v>
      </c>
      <c r="G547" s="238" t="s">
        <v>72</v>
      </c>
      <c r="H547" s="420">
        <f t="shared" ca="1" si="44"/>
        <v>27.69041095890411</v>
      </c>
      <c r="I547" s="427">
        <v>35388</v>
      </c>
      <c r="J547" s="389">
        <v>73107456</v>
      </c>
      <c r="K547" s="238" t="s">
        <v>3679</v>
      </c>
      <c r="L547" s="238" t="s">
        <v>61</v>
      </c>
      <c r="M547" s="423"/>
      <c r="N547" s="453">
        <v>0.36599999999999999</v>
      </c>
      <c r="O547" s="428" t="s">
        <v>705</v>
      </c>
      <c r="P547" s="423"/>
      <c r="Q547" s="423"/>
      <c r="R547" s="423"/>
      <c r="S547" s="423"/>
      <c r="T547" s="425"/>
      <c r="U547" s="425"/>
      <c r="V547" s="426"/>
      <c r="W547" s="425"/>
      <c r="X547" s="516"/>
      <c r="Y547" s="516"/>
      <c r="Z547" s="516"/>
      <c r="AA547" s="516"/>
      <c r="AB547" s="516"/>
      <c r="AC547" s="519"/>
      <c r="AD547" s="519"/>
      <c r="AE547" s="520"/>
      <c r="AF547" s="520"/>
      <c r="AG547" s="520"/>
      <c r="AH547" s="520"/>
      <c r="AI547" s="520"/>
      <c r="AJ547" s="520"/>
      <c r="AK547" s="520"/>
      <c r="AL547" s="520"/>
      <c r="AM547" s="520"/>
      <c r="AN547" s="520"/>
      <c r="AO547" s="520"/>
      <c r="AP547" s="520"/>
      <c r="AQ547" s="520"/>
      <c r="AR547" s="520"/>
    </row>
    <row r="548" spans="1:44" ht="24.75" customHeight="1">
      <c r="A548" s="389" t="s">
        <v>49</v>
      </c>
      <c r="B548" s="238" t="s">
        <v>58</v>
      </c>
      <c r="C548" s="389" t="s">
        <v>11567</v>
      </c>
      <c r="D548" s="389" t="s">
        <v>4201</v>
      </c>
      <c r="E548" s="418" t="s">
        <v>11575</v>
      </c>
      <c r="F548" s="419">
        <v>45441</v>
      </c>
      <c r="G548" s="238" t="s">
        <v>72</v>
      </c>
      <c r="H548" s="420">
        <f t="shared" ca="1" si="44"/>
        <v>51.454794520547942</v>
      </c>
      <c r="I548" s="427">
        <v>26714</v>
      </c>
      <c r="J548" s="389">
        <v>17616135</v>
      </c>
      <c r="K548" s="238" t="s">
        <v>3679</v>
      </c>
      <c r="L548" s="238" t="s">
        <v>61</v>
      </c>
      <c r="M548" s="423"/>
      <c r="N548" s="467">
        <v>1E-3</v>
      </c>
      <c r="O548" s="424" t="s">
        <v>67</v>
      </c>
      <c r="P548" s="423"/>
      <c r="Q548" s="423"/>
      <c r="R548" s="423"/>
      <c r="S548" s="423"/>
      <c r="T548" s="425"/>
      <c r="U548" s="425"/>
      <c r="V548" s="426"/>
      <c r="W548" s="425"/>
      <c r="X548" s="516"/>
      <c r="Y548" s="516"/>
      <c r="Z548" s="516"/>
      <c r="AA548" s="516"/>
      <c r="AB548" s="516"/>
      <c r="AC548" s="519"/>
      <c r="AD548" s="519"/>
      <c r="AE548" s="520"/>
      <c r="AF548" s="520"/>
      <c r="AG548" s="520"/>
      <c r="AH548" s="520"/>
      <c r="AI548" s="520"/>
      <c r="AJ548" s="520"/>
      <c r="AK548" s="520"/>
      <c r="AL548" s="520"/>
      <c r="AM548" s="520"/>
      <c r="AN548" s="520"/>
      <c r="AO548" s="520"/>
      <c r="AP548" s="520"/>
      <c r="AQ548" s="520"/>
      <c r="AR548" s="520"/>
    </row>
    <row r="549" spans="1:44" ht="24.75" customHeight="1">
      <c r="A549" s="389" t="s">
        <v>49</v>
      </c>
      <c r="B549" s="238" t="s">
        <v>58</v>
      </c>
      <c r="C549" s="389" t="s">
        <v>11567</v>
      </c>
      <c r="D549" s="389" t="s">
        <v>11576</v>
      </c>
      <c r="E549" s="418" t="s">
        <v>11577</v>
      </c>
      <c r="F549" s="419">
        <v>45441</v>
      </c>
      <c r="G549" s="238" t="s">
        <v>72</v>
      </c>
      <c r="H549" s="420">
        <f t="shared" ca="1" si="44"/>
        <v>21.326027397260273</v>
      </c>
      <c r="I549" s="427">
        <v>37711</v>
      </c>
      <c r="J549" s="389">
        <v>74313385</v>
      </c>
      <c r="K549" s="238" t="s">
        <v>3679</v>
      </c>
      <c r="L549" s="238" t="s">
        <v>61</v>
      </c>
      <c r="M549" s="423"/>
      <c r="N549" s="467">
        <v>1E-3</v>
      </c>
      <c r="O549" s="424" t="s">
        <v>67</v>
      </c>
      <c r="P549" s="423"/>
      <c r="Q549" s="423"/>
      <c r="R549" s="423"/>
      <c r="S549" s="423"/>
      <c r="T549" s="425"/>
      <c r="U549" s="425"/>
      <c r="V549" s="426"/>
      <c r="W549" s="425"/>
      <c r="X549" s="516"/>
      <c r="Y549" s="516"/>
      <c r="Z549" s="516"/>
      <c r="AA549" s="516"/>
      <c r="AB549" s="516"/>
      <c r="AC549" s="519"/>
      <c r="AD549" s="519"/>
      <c r="AE549" s="520"/>
      <c r="AF549" s="520"/>
      <c r="AG549" s="520"/>
      <c r="AH549" s="520"/>
      <c r="AI549" s="520"/>
      <c r="AJ549" s="520"/>
      <c r="AK549" s="520"/>
      <c r="AL549" s="520"/>
      <c r="AM549" s="520"/>
      <c r="AN549" s="520"/>
      <c r="AO549" s="520"/>
      <c r="AP549" s="520"/>
      <c r="AQ549" s="520"/>
      <c r="AR549" s="520"/>
    </row>
    <row r="550" spans="1:44" ht="24.75" customHeight="1">
      <c r="A550" s="389" t="s">
        <v>49</v>
      </c>
      <c r="B550" s="238" t="s">
        <v>58</v>
      </c>
      <c r="C550" s="389" t="s">
        <v>11567</v>
      </c>
      <c r="D550" s="389" t="s">
        <v>11578</v>
      </c>
      <c r="E550" s="418" t="s">
        <v>11579</v>
      </c>
      <c r="F550" s="419">
        <v>45441</v>
      </c>
      <c r="G550" s="238" t="s">
        <v>72</v>
      </c>
      <c r="H550" s="420">
        <f t="shared" ca="1" si="44"/>
        <v>39.479452054794521</v>
      </c>
      <c r="I550" s="427">
        <v>31085</v>
      </c>
      <c r="J550" s="389">
        <v>42923800</v>
      </c>
      <c r="K550" s="238" t="s">
        <v>3679</v>
      </c>
      <c r="L550" s="238" t="s">
        <v>61</v>
      </c>
      <c r="M550" s="423"/>
      <c r="N550" s="467">
        <v>2E-3</v>
      </c>
      <c r="O550" s="424" t="s">
        <v>67</v>
      </c>
      <c r="P550" s="423"/>
      <c r="Q550" s="423"/>
      <c r="R550" s="423"/>
      <c r="S550" s="423"/>
      <c r="T550" s="425"/>
      <c r="U550" s="425"/>
      <c r="V550" s="426"/>
      <c r="W550" s="425"/>
      <c r="X550" s="516"/>
      <c r="Y550" s="516"/>
      <c r="Z550" s="516"/>
      <c r="AA550" s="516"/>
      <c r="AB550" s="516"/>
      <c r="AC550" s="519"/>
      <c r="AD550" s="519"/>
      <c r="AE550" s="520"/>
      <c r="AF550" s="520"/>
      <c r="AG550" s="520"/>
      <c r="AH550" s="520"/>
      <c r="AI550" s="520"/>
      <c r="AJ550" s="520"/>
      <c r="AK550" s="520"/>
      <c r="AL550" s="520"/>
      <c r="AM550" s="520"/>
      <c r="AN550" s="520"/>
      <c r="AO550" s="520"/>
      <c r="AP550" s="520"/>
      <c r="AQ550" s="520"/>
      <c r="AR550" s="520"/>
    </row>
    <row r="551" spans="1:44" ht="24.75" customHeight="1">
      <c r="A551" s="510" t="s">
        <v>88</v>
      </c>
      <c r="B551" s="238" t="s">
        <v>95</v>
      </c>
      <c r="C551" s="510" t="s">
        <v>11580</v>
      </c>
      <c r="D551" s="510" t="s">
        <v>11581</v>
      </c>
      <c r="E551" s="418" t="s">
        <v>11582</v>
      </c>
      <c r="F551" s="419">
        <v>45442</v>
      </c>
      <c r="G551" s="238" t="s">
        <v>57</v>
      </c>
      <c r="H551" s="420">
        <f t="shared" ca="1" si="44"/>
        <v>43.61917808219178</v>
      </c>
      <c r="I551" s="427">
        <v>29574</v>
      </c>
      <c r="J551" s="238">
        <v>43162170</v>
      </c>
      <c r="K551" s="238" t="s">
        <v>3696</v>
      </c>
      <c r="L551" s="238" t="s">
        <v>61</v>
      </c>
      <c r="M551" s="423"/>
      <c r="N551" s="453">
        <v>1.8819999999999999</v>
      </c>
      <c r="O551" s="428" t="s">
        <v>705</v>
      </c>
      <c r="P551" s="423"/>
      <c r="Q551" s="423"/>
      <c r="R551" s="423"/>
      <c r="S551" s="423"/>
      <c r="T551" s="425"/>
      <c r="U551" s="425"/>
      <c r="V551" s="426"/>
      <c r="W551" s="425"/>
      <c r="X551" s="516"/>
      <c r="Y551" s="516"/>
      <c r="Z551" s="516"/>
      <c r="AA551" s="517"/>
      <c r="AB551" s="517"/>
      <c r="AC551" s="518"/>
      <c r="AD551" s="519"/>
      <c r="AE551" s="520"/>
      <c r="AF551" s="520"/>
      <c r="AG551" s="520"/>
      <c r="AH551" s="520"/>
      <c r="AI551" s="520"/>
      <c r="AJ551" s="520"/>
      <c r="AK551" s="520"/>
      <c r="AL551" s="520"/>
      <c r="AM551" s="520"/>
      <c r="AN551" s="520"/>
      <c r="AO551" s="520"/>
      <c r="AP551" s="520"/>
      <c r="AQ551" s="520"/>
      <c r="AR551" s="520"/>
    </row>
    <row r="552" spans="1:44" ht="24.75" customHeight="1">
      <c r="A552" s="510" t="s">
        <v>88</v>
      </c>
      <c r="B552" s="238" t="s">
        <v>95</v>
      </c>
      <c r="C552" s="510" t="s">
        <v>11580</v>
      </c>
      <c r="D552" s="510" t="s">
        <v>11583</v>
      </c>
      <c r="E552" s="418" t="s">
        <v>11584</v>
      </c>
      <c r="F552" s="419">
        <v>45442</v>
      </c>
      <c r="G552" s="238" t="s">
        <v>72</v>
      </c>
      <c r="H552" s="420">
        <f t="shared" ca="1" si="44"/>
        <v>55.509589041095893</v>
      </c>
      <c r="I552" s="427">
        <v>25234</v>
      </c>
      <c r="J552" s="238">
        <v>23863119</v>
      </c>
      <c r="K552" s="238" t="s">
        <v>3696</v>
      </c>
      <c r="L552" s="238" t="s">
        <v>61</v>
      </c>
      <c r="M552" s="423"/>
      <c r="N552" s="453">
        <v>0.71499999999999997</v>
      </c>
      <c r="O552" s="428" t="s">
        <v>705</v>
      </c>
      <c r="P552" s="423"/>
      <c r="Q552" s="423"/>
      <c r="R552" s="423"/>
      <c r="S552" s="423"/>
      <c r="T552" s="425"/>
      <c r="U552" s="425"/>
      <c r="V552" s="426"/>
      <c r="W552" s="425"/>
      <c r="X552" s="516"/>
      <c r="Y552" s="516"/>
      <c r="Z552" s="516"/>
      <c r="AA552" s="517"/>
      <c r="AB552" s="517"/>
      <c r="AC552" s="518"/>
      <c r="AD552" s="519"/>
      <c r="AE552" s="520"/>
      <c r="AF552" s="520"/>
      <c r="AG552" s="520"/>
      <c r="AH552" s="520"/>
      <c r="AI552" s="520"/>
      <c r="AJ552" s="520"/>
      <c r="AK552" s="520"/>
      <c r="AL552" s="520"/>
      <c r="AM552" s="520"/>
      <c r="AN552" s="520"/>
      <c r="AO552" s="520"/>
      <c r="AP552" s="520"/>
      <c r="AQ552" s="520"/>
      <c r="AR552" s="520"/>
    </row>
    <row r="553" spans="1:44" ht="24.75" customHeight="1">
      <c r="A553" s="510" t="s">
        <v>88</v>
      </c>
      <c r="B553" s="238" t="s">
        <v>95</v>
      </c>
      <c r="C553" s="510" t="s">
        <v>11580</v>
      </c>
      <c r="D553" s="510" t="s">
        <v>11585</v>
      </c>
      <c r="E553" s="418" t="s">
        <v>11586</v>
      </c>
      <c r="F553" s="419">
        <v>45442</v>
      </c>
      <c r="G553" s="238" t="s">
        <v>57</v>
      </c>
      <c r="H553" s="420">
        <f t="shared" ca="1" si="44"/>
        <v>62.112328767123287</v>
      </c>
      <c r="I553" s="427">
        <v>22824</v>
      </c>
      <c r="J553" s="238">
        <v>24376778</v>
      </c>
      <c r="K553" s="238" t="s">
        <v>3696</v>
      </c>
      <c r="L553" s="238" t="s">
        <v>61</v>
      </c>
      <c r="M553" s="423"/>
      <c r="N553" s="453">
        <v>2.907</v>
      </c>
      <c r="O553" s="428" t="s">
        <v>705</v>
      </c>
      <c r="P553" s="423"/>
      <c r="Q553" s="423"/>
      <c r="R553" s="423"/>
      <c r="S553" s="423"/>
      <c r="T553" s="425"/>
      <c r="U553" s="425"/>
      <c r="V553" s="426"/>
      <c r="W553" s="425"/>
      <c r="X553" s="516"/>
      <c r="Y553" s="516"/>
      <c r="Z553" s="516"/>
      <c r="AA553" s="517"/>
      <c r="AB553" s="517"/>
      <c r="AC553" s="518"/>
      <c r="AD553" s="519"/>
      <c r="AE553" s="520"/>
      <c r="AF553" s="520"/>
      <c r="AG553" s="520"/>
      <c r="AH553" s="520"/>
      <c r="AI553" s="520"/>
      <c r="AJ553" s="520"/>
      <c r="AK553" s="520"/>
      <c r="AL553" s="520"/>
      <c r="AM553" s="520"/>
      <c r="AN553" s="520"/>
      <c r="AO553" s="520"/>
      <c r="AP553" s="520"/>
      <c r="AQ553" s="520"/>
      <c r="AR553" s="520"/>
    </row>
    <row r="554" spans="1:44" ht="24.75" customHeight="1">
      <c r="A554" s="510" t="s">
        <v>3167</v>
      </c>
      <c r="B554" s="238" t="s">
        <v>2437</v>
      </c>
      <c r="C554" s="510" t="s">
        <v>11587</v>
      </c>
      <c r="D554" s="510" t="s">
        <v>11588</v>
      </c>
      <c r="E554" s="418" t="s">
        <v>11589</v>
      </c>
      <c r="F554" s="419">
        <v>45442</v>
      </c>
      <c r="G554" s="238" t="s">
        <v>72</v>
      </c>
      <c r="H554" s="420">
        <f t="shared" ca="1" si="44"/>
        <v>19.383561643835616</v>
      </c>
      <c r="I554" s="427">
        <v>38420</v>
      </c>
      <c r="J554" s="238">
        <v>77336792</v>
      </c>
      <c r="K554" s="238" t="s">
        <v>3696</v>
      </c>
      <c r="L554" s="238" t="s">
        <v>61</v>
      </c>
      <c r="M554" s="423"/>
      <c r="N554" s="467" t="s">
        <v>11590</v>
      </c>
      <c r="O554" s="428" t="s">
        <v>705</v>
      </c>
      <c r="P554" s="423"/>
      <c r="Q554" s="423"/>
      <c r="R554" s="423"/>
      <c r="S554" s="423"/>
      <c r="T554" s="425"/>
      <c r="U554" s="425"/>
      <c r="V554" s="426"/>
      <c r="W554" s="425"/>
      <c r="X554" s="516"/>
      <c r="Y554" s="516"/>
      <c r="Z554" s="516"/>
      <c r="AA554" s="517"/>
      <c r="AB554" s="517"/>
      <c r="AC554" s="518"/>
      <c r="AD554" s="519"/>
      <c r="AE554" s="520"/>
      <c r="AF554" s="520"/>
      <c r="AG554" s="520"/>
      <c r="AH554" s="520"/>
      <c r="AI554" s="520"/>
      <c r="AJ554" s="520"/>
      <c r="AK554" s="520"/>
      <c r="AL554" s="520"/>
      <c r="AM554" s="520"/>
      <c r="AN554" s="520"/>
      <c r="AO554" s="520"/>
      <c r="AP554" s="520"/>
      <c r="AQ554" s="520"/>
      <c r="AR554" s="520"/>
    </row>
    <row r="555" spans="1:44" ht="24.75" customHeight="1">
      <c r="A555" s="510" t="s">
        <v>8541</v>
      </c>
      <c r="B555" s="238" t="s">
        <v>2437</v>
      </c>
      <c r="C555" s="510" t="s">
        <v>11587</v>
      </c>
      <c r="D555" s="510" t="s">
        <v>11591</v>
      </c>
      <c r="E555" s="418" t="s">
        <v>11592</v>
      </c>
      <c r="F555" s="419">
        <v>45442</v>
      </c>
      <c r="G555" s="238" t="s">
        <v>72</v>
      </c>
      <c r="H555" s="420">
        <f t="shared" ca="1" si="44"/>
        <v>43.520547945205479</v>
      </c>
      <c r="I555" s="427">
        <v>29610</v>
      </c>
      <c r="J555" s="238">
        <v>40909485</v>
      </c>
      <c r="K555" s="238" t="s">
        <v>3696</v>
      </c>
      <c r="L555" s="238" t="s">
        <v>61</v>
      </c>
      <c r="M555" s="423"/>
      <c r="N555" s="467">
        <v>2E-3</v>
      </c>
      <c r="O555" s="424" t="s">
        <v>67</v>
      </c>
      <c r="P555" s="423"/>
      <c r="Q555" s="423"/>
      <c r="R555" s="423"/>
      <c r="S555" s="423"/>
      <c r="T555" s="425"/>
      <c r="U555" s="425"/>
      <c r="V555" s="426"/>
      <c r="W555" s="425"/>
      <c r="X555" s="516"/>
      <c r="Y555" s="516"/>
      <c r="Z555" s="516"/>
      <c r="AA555" s="517"/>
      <c r="AB555" s="517"/>
      <c r="AC555" s="518"/>
      <c r="AD555" s="519"/>
      <c r="AE555" s="520"/>
      <c r="AF555" s="520"/>
      <c r="AG555" s="520"/>
      <c r="AH555" s="520"/>
      <c r="AI555" s="520"/>
      <c r="AJ555" s="520"/>
      <c r="AK555" s="520"/>
      <c r="AL555" s="520"/>
      <c r="AM555" s="520"/>
      <c r="AN555" s="520"/>
      <c r="AO555" s="520"/>
      <c r="AP555" s="520"/>
      <c r="AQ555" s="520"/>
      <c r="AR555" s="520"/>
    </row>
    <row r="556" spans="1:44" ht="24.75" customHeight="1">
      <c r="A556" s="510" t="s">
        <v>130</v>
      </c>
      <c r="B556" s="238" t="s">
        <v>4921</v>
      </c>
      <c r="C556" s="510" t="s">
        <v>11593</v>
      </c>
      <c r="D556" s="510" t="s">
        <v>11594</v>
      </c>
      <c r="E556" s="418" t="s">
        <v>11595</v>
      </c>
      <c r="F556" s="419">
        <v>45442</v>
      </c>
      <c r="G556" s="238" t="s">
        <v>57</v>
      </c>
      <c r="H556" s="420">
        <f t="shared" ca="1" si="44"/>
        <v>63.8</v>
      </c>
      <c r="I556" s="427">
        <v>22208</v>
      </c>
      <c r="J556" s="238">
        <v>8921411</v>
      </c>
      <c r="K556" s="238" t="s">
        <v>3696</v>
      </c>
      <c r="L556" s="238" t="s">
        <v>61</v>
      </c>
      <c r="M556" s="423"/>
      <c r="N556" s="453">
        <v>0.89500000000000002</v>
      </c>
      <c r="O556" s="428" t="s">
        <v>705</v>
      </c>
      <c r="P556" s="423"/>
      <c r="Q556" s="423"/>
      <c r="R556" s="423"/>
      <c r="S556" s="423"/>
      <c r="T556" s="425"/>
      <c r="U556" s="425"/>
      <c r="V556" s="426"/>
      <c r="W556" s="425"/>
      <c r="X556" s="516"/>
      <c r="Y556" s="516"/>
      <c r="Z556" s="516"/>
      <c r="AA556" s="517"/>
      <c r="AB556" s="517"/>
      <c r="AC556" s="518"/>
      <c r="AD556" s="519"/>
      <c r="AE556" s="520"/>
      <c r="AF556" s="520"/>
      <c r="AG556" s="520"/>
      <c r="AH556" s="520"/>
      <c r="AI556" s="520"/>
      <c r="AJ556" s="520"/>
      <c r="AK556" s="520"/>
      <c r="AL556" s="520"/>
      <c r="AM556" s="520"/>
      <c r="AN556" s="520"/>
      <c r="AO556" s="520"/>
      <c r="AP556" s="520"/>
      <c r="AQ556" s="520"/>
      <c r="AR556" s="520"/>
    </row>
    <row r="557" spans="1:44" ht="24.75" customHeight="1">
      <c r="A557" s="510" t="s">
        <v>130</v>
      </c>
      <c r="B557" s="238"/>
      <c r="C557" s="512"/>
      <c r="D557" s="510" t="s">
        <v>11596</v>
      </c>
      <c r="E557" s="418" t="s">
        <v>11597</v>
      </c>
      <c r="F557" s="419">
        <v>45442</v>
      </c>
      <c r="G557" s="238" t="s">
        <v>72</v>
      </c>
      <c r="H557" s="420">
        <f t="shared" ca="1" si="44"/>
        <v>8.8958904109589039</v>
      </c>
      <c r="I557" s="427">
        <v>42248</v>
      </c>
      <c r="J557" s="238">
        <v>81652929</v>
      </c>
      <c r="K557" s="238" t="s">
        <v>4762</v>
      </c>
      <c r="L557" s="238" t="s">
        <v>61</v>
      </c>
      <c r="M557" s="423"/>
      <c r="N557" s="453">
        <v>0.36699999999999999</v>
      </c>
      <c r="O557" s="428" t="s">
        <v>705</v>
      </c>
      <c r="P557" s="423"/>
      <c r="Q557" s="423"/>
      <c r="R557" s="423"/>
      <c r="S557" s="423"/>
      <c r="T557" s="425"/>
      <c r="U557" s="425"/>
      <c r="V557" s="426"/>
      <c r="W557" s="425"/>
      <c r="X557" s="516"/>
      <c r="Y557" s="516"/>
      <c r="Z557" s="516"/>
      <c r="AA557" s="517"/>
      <c r="AB557" s="517"/>
      <c r="AC557" s="518"/>
      <c r="AD557" s="519"/>
      <c r="AE557" s="520"/>
      <c r="AF557" s="520"/>
      <c r="AG557" s="520"/>
      <c r="AH557" s="520"/>
      <c r="AI557" s="520"/>
      <c r="AJ557" s="520"/>
      <c r="AK557" s="520"/>
      <c r="AL557" s="520"/>
      <c r="AM557" s="520"/>
      <c r="AN557" s="520"/>
      <c r="AO557" s="520"/>
      <c r="AP557" s="520"/>
      <c r="AQ557" s="520"/>
      <c r="AR557" s="520"/>
    </row>
    <row r="558" spans="1:44" ht="24.75" customHeight="1">
      <c r="A558" s="387" t="s">
        <v>11056</v>
      </c>
      <c r="B558" s="238" t="s">
        <v>283</v>
      </c>
      <c r="C558" s="387" t="s">
        <v>11598</v>
      </c>
      <c r="D558" s="387" t="s">
        <v>11599</v>
      </c>
      <c r="E558" s="418" t="s">
        <v>11600</v>
      </c>
      <c r="F558" s="419">
        <v>45442</v>
      </c>
      <c r="G558" s="238" t="s">
        <v>57</v>
      </c>
      <c r="H558" s="420">
        <f t="shared" ca="1" si="44"/>
        <v>22.728767123287671</v>
      </c>
      <c r="I558" s="427">
        <v>37199</v>
      </c>
      <c r="J558" s="387">
        <v>71800696</v>
      </c>
      <c r="K558" s="450" t="s">
        <v>9551</v>
      </c>
      <c r="L558" s="238" t="s">
        <v>61</v>
      </c>
      <c r="M558" s="423"/>
      <c r="N558" s="467">
        <v>3.0000000000000001E-3</v>
      </c>
      <c r="O558" s="424" t="s">
        <v>67</v>
      </c>
      <c r="P558" s="423"/>
      <c r="Q558" s="423"/>
      <c r="R558" s="453"/>
      <c r="S558" s="423"/>
      <c r="T558" s="425"/>
      <c r="U558" s="425"/>
      <c r="V558" s="426"/>
      <c r="W558" s="425"/>
      <c r="X558" s="516"/>
      <c r="Y558" s="516"/>
      <c r="Z558" s="516"/>
      <c r="AA558" s="516"/>
      <c r="AB558" s="516"/>
      <c r="AC558" s="519"/>
      <c r="AD558" s="519"/>
      <c r="AE558" s="520"/>
      <c r="AF558" s="520"/>
      <c r="AG558" s="520"/>
      <c r="AH558" s="520"/>
      <c r="AI558" s="520"/>
      <c r="AJ558" s="520"/>
      <c r="AK558" s="520"/>
      <c r="AL558" s="520"/>
      <c r="AM558" s="520"/>
      <c r="AN558" s="520"/>
      <c r="AO558" s="520"/>
      <c r="AP558" s="520"/>
      <c r="AQ558" s="520"/>
      <c r="AR558" s="520"/>
    </row>
    <row r="559" spans="1:44" ht="24.75" customHeight="1">
      <c r="A559" s="389" t="s">
        <v>2111</v>
      </c>
      <c r="B559" s="238" t="s">
        <v>283</v>
      </c>
      <c r="C559" s="389" t="s">
        <v>11598</v>
      </c>
      <c r="D559" s="389" t="s">
        <v>11601</v>
      </c>
      <c r="E559" s="418" t="s">
        <v>11602</v>
      </c>
      <c r="F559" s="419">
        <v>45442</v>
      </c>
      <c r="G559" s="238" t="s">
        <v>72</v>
      </c>
      <c r="H559" s="420">
        <f t="shared" ca="1" si="44"/>
        <v>44.273972602739725</v>
      </c>
      <c r="I559" s="427">
        <v>29335</v>
      </c>
      <c r="J559" s="389">
        <v>40500963</v>
      </c>
      <c r="K559" s="238" t="s">
        <v>3696</v>
      </c>
      <c r="L559" s="238" t="s">
        <v>61</v>
      </c>
      <c r="M559" s="423"/>
      <c r="N559" s="467">
        <v>3.0000000000000001E-3</v>
      </c>
      <c r="O559" s="424" t="s">
        <v>67</v>
      </c>
      <c r="P559" s="423"/>
      <c r="Q559" s="423"/>
      <c r="R559" s="423"/>
      <c r="S559" s="423"/>
      <c r="T559" s="425"/>
      <c r="U559" s="425"/>
      <c r="V559" s="426"/>
      <c r="W559" s="425"/>
      <c r="X559" s="516"/>
      <c r="Y559" s="516"/>
      <c r="Z559" s="516"/>
      <c r="AA559" s="516"/>
      <c r="AB559" s="516"/>
      <c r="AC559" s="519"/>
      <c r="AD559" s="519"/>
      <c r="AE559" s="520"/>
      <c r="AF559" s="520"/>
      <c r="AG559" s="520"/>
      <c r="AH559" s="520"/>
      <c r="AI559" s="520"/>
      <c r="AJ559" s="520"/>
      <c r="AK559" s="520"/>
      <c r="AL559" s="520"/>
      <c r="AM559" s="520"/>
      <c r="AN559" s="520"/>
      <c r="AO559" s="520"/>
      <c r="AP559" s="520"/>
      <c r="AQ559" s="520"/>
      <c r="AR559" s="520"/>
    </row>
    <row r="560" spans="1:44" ht="24.75" customHeight="1">
      <c r="A560" s="389" t="s">
        <v>2111</v>
      </c>
      <c r="B560" s="238" t="s">
        <v>283</v>
      </c>
      <c r="C560" s="389" t="s">
        <v>11598</v>
      </c>
      <c r="D560" s="389" t="s">
        <v>11603</v>
      </c>
      <c r="E560" s="418" t="s">
        <v>11604</v>
      </c>
      <c r="F560" s="419">
        <v>45442</v>
      </c>
      <c r="G560" s="238" t="s">
        <v>72</v>
      </c>
      <c r="H560" s="420">
        <f t="shared" ca="1" si="44"/>
        <v>21.482191780821918</v>
      </c>
      <c r="I560" s="427">
        <v>37654</v>
      </c>
      <c r="J560" s="389">
        <v>74729404</v>
      </c>
      <c r="K560" s="238" t="s">
        <v>3696</v>
      </c>
      <c r="L560" s="238" t="s">
        <v>61</v>
      </c>
      <c r="M560" s="423"/>
      <c r="N560" s="467">
        <v>2E-3</v>
      </c>
      <c r="O560" s="424" t="s">
        <v>67</v>
      </c>
      <c r="P560" s="423"/>
      <c r="Q560" s="423"/>
      <c r="R560" s="423"/>
      <c r="S560" s="423"/>
      <c r="T560" s="425"/>
      <c r="U560" s="425"/>
      <c r="V560" s="426"/>
      <c r="W560" s="425"/>
      <c r="X560" s="516"/>
      <c r="Y560" s="516"/>
      <c r="Z560" s="516"/>
      <c r="AA560" s="516"/>
      <c r="AB560" s="516"/>
      <c r="AC560" s="519"/>
      <c r="AD560" s="519"/>
      <c r="AE560" s="520"/>
      <c r="AF560" s="520"/>
      <c r="AG560" s="520"/>
      <c r="AH560" s="520"/>
      <c r="AI560" s="520"/>
      <c r="AJ560" s="520"/>
      <c r="AK560" s="520"/>
      <c r="AL560" s="520"/>
      <c r="AM560" s="520"/>
      <c r="AN560" s="520"/>
      <c r="AO560" s="520"/>
      <c r="AP560" s="520"/>
      <c r="AQ560" s="520"/>
      <c r="AR560" s="520"/>
    </row>
    <row r="561" spans="1:44" ht="24.75" customHeight="1">
      <c r="A561" s="389" t="s">
        <v>8595</v>
      </c>
      <c r="B561" s="238" t="s">
        <v>283</v>
      </c>
      <c r="C561" s="389" t="s">
        <v>11598</v>
      </c>
      <c r="D561" s="389" t="s">
        <v>11605</v>
      </c>
      <c r="E561" s="418" t="s">
        <v>11606</v>
      </c>
      <c r="F561" s="419">
        <v>45442</v>
      </c>
      <c r="G561" s="238" t="s">
        <v>57</v>
      </c>
      <c r="H561" s="420">
        <f t="shared" ca="1" si="44"/>
        <v>29.082191780821919</v>
      </c>
      <c r="I561" s="427">
        <v>34880</v>
      </c>
      <c r="J561" s="389">
        <v>77329380</v>
      </c>
      <c r="K561" s="387" t="s">
        <v>3696</v>
      </c>
      <c r="L561" s="238" t="s">
        <v>61</v>
      </c>
      <c r="M561" s="423"/>
      <c r="N561" s="467">
        <v>1E-3</v>
      </c>
      <c r="O561" s="424" t="s">
        <v>67</v>
      </c>
      <c r="P561" s="423"/>
      <c r="Q561" s="423"/>
      <c r="R561" s="423"/>
      <c r="S561" s="423"/>
      <c r="T561" s="425"/>
      <c r="U561" s="425"/>
      <c r="V561" s="426"/>
      <c r="W561" s="425"/>
      <c r="X561" s="516"/>
      <c r="Y561" s="516"/>
      <c r="Z561" s="516"/>
      <c r="AA561" s="516"/>
      <c r="AB561" s="516"/>
      <c r="AC561" s="519"/>
      <c r="AD561" s="519"/>
      <c r="AE561" s="520"/>
      <c r="AF561" s="520"/>
      <c r="AG561" s="520"/>
      <c r="AH561" s="520"/>
      <c r="AI561" s="520"/>
      <c r="AJ561" s="520"/>
      <c r="AK561" s="520"/>
      <c r="AL561" s="520"/>
      <c r="AM561" s="520"/>
      <c r="AN561" s="520"/>
      <c r="AO561" s="520"/>
      <c r="AP561" s="520"/>
      <c r="AQ561" s="520"/>
      <c r="AR561" s="520"/>
    </row>
    <row r="562" spans="1:44" ht="24.75" customHeight="1">
      <c r="A562" s="431" t="s">
        <v>8595</v>
      </c>
      <c r="B562" s="238" t="s">
        <v>283</v>
      </c>
      <c r="C562" s="431" t="s">
        <v>11598</v>
      </c>
      <c r="D562" s="431" t="s">
        <v>11607</v>
      </c>
      <c r="E562" s="418" t="s">
        <v>11608</v>
      </c>
      <c r="F562" s="419">
        <v>45442</v>
      </c>
      <c r="G562" s="238" t="s">
        <v>72</v>
      </c>
      <c r="H562" s="420">
        <f t="shared" ca="1" si="44"/>
        <v>38.832876712328769</v>
      </c>
      <c r="I562" s="427">
        <v>31321</v>
      </c>
      <c r="J562" s="431">
        <v>43567584</v>
      </c>
      <c r="K562" s="387" t="s">
        <v>3696</v>
      </c>
      <c r="L562" s="238" t="s">
        <v>61</v>
      </c>
      <c r="M562" s="423"/>
      <c r="N562" s="467">
        <v>1E-3</v>
      </c>
      <c r="O562" s="424" t="s">
        <v>67</v>
      </c>
      <c r="P562" s="423"/>
      <c r="Q562" s="423"/>
      <c r="R562" s="423"/>
      <c r="S562" s="423"/>
      <c r="T562" s="425"/>
      <c r="U562" s="425"/>
      <c r="V562" s="426"/>
      <c r="W562" s="425"/>
      <c r="X562" s="516"/>
      <c r="Y562" s="516"/>
      <c r="Z562" s="516"/>
      <c r="AA562" s="516"/>
      <c r="AB562" s="516"/>
      <c r="AC562" s="519"/>
      <c r="AD562" s="519"/>
      <c r="AE562" s="520"/>
      <c r="AF562" s="520"/>
      <c r="AG562" s="520"/>
      <c r="AH562" s="520"/>
      <c r="AI562" s="520"/>
      <c r="AJ562" s="520"/>
      <c r="AK562" s="520"/>
      <c r="AL562" s="520"/>
      <c r="AM562" s="520"/>
      <c r="AN562" s="520"/>
      <c r="AO562" s="520"/>
      <c r="AP562" s="520"/>
      <c r="AQ562" s="520"/>
      <c r="AR562" s="520"/>
    </row>
    <row r="563" spans="1:44" ht="24.75" customHeight="1">
      <c r="A563" s="510" t="s">
        <v>429</v>
      </c>
      <c r="B563" s="238" t="s">
        <v>675</v>
      </c>
      <c r="C563" s="510" t="s">
        <v>11609</v>
      </c>
      <c r="D563" s="510" t="s">
        <v>11610</v>
      </c>
      <c r="E563" s="418" t="s">
        <v>11611</v>
      </c>
      <c r="F563" s="419">
        <v>45442</v>
      </c>
      <c r="G563" s="238" t="s">
        <v>72</v>
      </c>
      <c r="H563" s="238">
        <v>53</v>
      </c>
      <c r="I563" s="421" t="s">
        <v>7623</v>
      </c>
      <c r="J563" s="238">
        <v>31182248</v>
      </c>
      <c r="K563" s="238" t="s">
        <v>3696</v>
      </c>
      <c r="L563" s="238" t="s">
        <v>61</v>
      </c>
      <c r="M563" s="423"/>
      <c r="N563" s="453">
        <v>3.008</v>
      </c>
      <c r="O563" s="428" t="s">
        <v>705</v>
      </c>
      <c r="P563" s="423"/>
      <c r="Q563" s="423"/>
      <c r="R563" s="423"/>
      <c r="S563" s="423"/>
      <c r="T563" s="425"/>
      <c r="U563" s="425"/>
      <c r="V563" s="426" t="s">
        <v>73</v>
      </c>
      <c r="W563" s="425"/>
      <c r="X563" s="516"/>
      <c r="Y563" s="516"/>
      <c r="Z563" s="516"/>
      <c r="AA563" s="517"/>
      <c r="AB563" s="517"/>
      <c r="AC563" s="518"/>
      <c r="AD563" s="519"/>
      <c r="AE563" s="520"/>
      <c r="AF563" s="520"/>
      <c r="AG563" s="520"/>
      <c r="AH563" s="520"/>
      <c r="AI563" s="520"/>
      <c r="AJ563" s="520"/>
      <c r="AK563" s="520"/>
      <c r="AL563" s="520"/>
      <c r="AM563" s="520"/>
      <c r="AN563" s="520"/>
      <c r="AO563" s="520"/>
      <c r="AP563" s="520"/>
      <c r="AQ563" s="520"/>
      <c r="AR563" s="520"/>
    </row>
    <row r="564" spans="1:44" ht="24.75" customHeight="1">
      <c r="A564" s="510" t="s">
        <v>1121</v>
      </c>
      <c r="B564" s="238" t="s">
        <v>1127</v>
      </c>
      <c r="C564" s="510" t="s">
        <v>11612</v>
      </c>
      <c r="D564" s="510" t="s">
        <v>11613</v>
      </c>
      <c r="E564" s="418" t="s">
        <v>11614</v>
      </c>
      <c r="F564" s="419">
        <v>45443</v>
      </c>
      <c r="G564" s="238" t="s">
        <v>57</v>
      </c>
      <c r="H564" s="420">
        <f t="shared" ref="H564:H572" ca="1" si="45">(TODAY()-I564)/365</f>
        <v>27.419178082191781</v>
      </c>
      <c r="I564" s="427">
        <v>35487</v>
      </c>
      <c r="J564" s="238">
        <v>71277890</v>
      </c>
      <c r="K564" s="238" t="s">
        <v>3696</v>
      </c>
      <c r="L564" s="238" t="s">
        <v>61</v>
      </c>
      <c r="M564" s="423"/>
      <c r="N564" s="453">
        <v>3.258</v>
      </c>
      <c r="O564" s="428" t="s">
        <v>705</v>
      </c>
      <c r="P564" s="423"/>
      <c r="Q564" s="423"/>
      <c r="R564" s="423"/>
      <c r="S564" s="423" t="s">
        <v>11615</v>
      </c>
      <c r="T564" s="425" t="s">
        <v>68</v>
      </c>
      <c r="U564" s="425">
        <v>1</v>
      </c>
      <c r="V564" s="426">
        <v>100.8</v>
      </c>
      <c r="W564" s="425"/>
      <c r="X564" s="516"/>
      <c r="Y564" s="516"/>
      <c r="Z564" s="516"/>
      <c r="AA564" s="517"/>
      <c r="AB564" s="517"/>
      <c r="AC564" s="518"/>
      <c r="AD564" s="519"/>
      <c r="AE564" s="520"/>
      <c r="AF564" s="520"/>
      <c r="AG564" s="520"/>
      <c r="AH564" s="520"/>
      <c r="AI564" s="520"/>
      <c r="AJ564" s="520"/>
      <c r="AK564" s="520"/>
      <c r="AL564" s="520"/>
      <c r="AM564" s="520"/>
      <c r="AN564" s="520"/>
      <c r="AO564" s="520"/>
      <c r="AP564" s="520"/>
      <c r="AQ564" s="520"/>
      <c r="AR564" s="520"/>
    </row>
    <row r="565" spans="1:44" ht="24.75" customHeight="1">
      <c r="A565" s="510" t="s">
        <v>651</v>
      </c>
      <c r="B565" s="238" t="s">
        <v>400</v>
      </c>
      <c r="C565" s="510" t="s">
        <v>11616</v>
      </c>
      <c r="D565" s="510" t="s">
        <v>11617</v>
      </c>
      <c r="E565" s="418" t="s">
        <v>11618</v>
      </c>
      <c r="F565" s="419">
        <v>45443</v>
      </c>
      <c r="G565" s="238" t="s">
        <v>72</v>
      </c>
      <c r="H565" s="420">
        <f t="shared" ca="1" si="45"/>
        <v>26.87945205479452</v>
      </c>
      <c r="I565" s="427">
        <v>35684</v>
      </c>
      <c r="J565" s="238">
        <v>70940185</v>
      </c>
      <c r="K565" s="238" t="s">
        <v>3696</v>
      </c>
      <c r="L565" s="238" t="s">
        <v>61</v>
      </c>
      <c r="M565" s="423"/>
      <c r="N565" s="467">
        <v>1E-3</v>
      </c>
      <c r="O565" s="424" t="s">
        <v>67</v>
      </c>
      <c r="P565" s="423"/>
      <c r="Q565" s="423"/>
      <c r="R565" s="423"/>
      <c r="S565" s="423"/>
      <c r="T565" s="425"/>
      <c r="U565" s="425"/>
      <c r="V565" s="426"/>
      <c r="W565" s="425"/>
      <c r="X565" s="516"/>
      <c r="Y565" s="516"/>
      <c r="Z565" s="516"/>
      <c r="AA565" s="517"/>
      <c r="AB565" s="517"/>
      <c r="AC565" s="518"/>
      <c r="AD565" s="519"/>
      <c r="AE565" s="520"/>
      <c r="AF565" s="520"/>
      <c r="AG565" s="520"/>
      <c r="AH565" s="520"/>
      <c r="AI565" s="520"/>
      <c r="AJ565" s="520"/>
      <c r="AK565" s="520"/>
      <c r="AL565" s="520"/>
      <c r="AM565" s="520"/>
      <c r="AN565" s="520"/>
      <c r="AO565" s="520"/>
      <c r="AP565" s="520"/>
      <c r="AQ565" s="520"/>
      <c r="AR565" s="520"/>
    </row>
    <row r="566" spans="1:44" ht="24.75" customHeight="1">
      <c r="A566" s="510" t="s">
        <v>410</v>
      </c>
      <c r="B566" s="238" t="s">
        <v>9301</v>
      </c>
      <c r="C566" s="510" t="s">
        <v>11619</v>
      </c>
      <c r="D566" s="510" t="s">
        <v>11620</v>
      </c>
      <c r="E566" s="418" t="s">
        <v>11621</v>
      </c>
      <c r="F566" s="419">
        <v>45443</v>
      </c>
      <c r="G566" s="238" t="s">
        <v>57</v>
      </c>
      <c r="H566" s="420">
        <f t="shared" ca="1" si="45"/>
        <v>12.421917808219177</v>
      </c>
      <c r="I566" s="427">
        <v>40961</v>
      </c>
      <c r="J566" s="238">
        <v>63115388</v>
      </c>
      <c r="K566" s="450" t="s">
        <v>4516</v>
      </c>
      <c r="L566" s="238" t="s">
        <v>61</v>
      </c>
      <c r="M566" s="423"/>
      <c r="N566" s="453">
        <v>1.2050000000000001</v>
      </c>
      <c r="O566" s="428" t="s">
        <v>705</v>
      </c>
      <c r="P566" s="423"/>
      <c r="Q566" s="423"/>
      <c r="R566" s="423"/>
      <c r="S566" s="423"/>
      <c r="T566" s="425"/>
      <c r="U566" s="425"/>
      <c r="V566" s="426"/>
      <c r="W566" s="425"/>
      <c r="X566" s="516"/>
      <c r="Y566" s="516"/>
      <c r="Z566" s="516"/>
      <c r="AA566" s="517"/>
      <c r="AB566" s="517"/>
      <c r="AC566" s="518"/>
      <c r="AD566" s="519"/>
      <c r="AE566" s="520"/>
      <c r="AF566" s="520"/>
      <c r="AG566" s="520"/>
      <c r="AH566" s="520"/>
      <c r="AI566" s="520"/>
      <c r="AJ566" s="520"/>
      <c r="AK566" s="520"/>
      <c r="AL566" s="520"/>
      <c r="AM566" s="520"/>
      <c r="AN566" s="520"/>
      <c r="AO566" s="520"/>
      <c r="AP566" s="520"/>
      <c r="AQ566" s="520"/>
      <c r="AR566" s="520"/>
    </row>
    <row r="567" spans="1:44" ht="24.75" customHeight="1">
      <c r="A567" s="510" t="s">
        <v>130</v>
      </c>
      <c r="B567" s="238" t="s">
        <v>4921</v>
      </c>
      <c r="C567" s="510" t="s">
        <v>11622</v>
      </c>
      <c r="D567" s="510" t="s">
        <v>11623</v>
      </c>
      <c r="E567" s="418" t="s">
        <v>11624</v>
      </c>
      <c r="F567" s="419">
        <v>45446</v>
      </c>
      <c r="G567" s="238" t="s">
        <v>57</v>
      </c>
      <c r="H567" s="420">
        <f t="shared" ca="1" si="45"/>
        <v>60.484931506849314</v>
      </c>
      <c r="I567" s="427">
        <v>23418</v>
      </c>
      <c r="J567" s="238">
        <v>8920504</v>
      </c>
      <c r="K567" s="238" t="s">
        <v>3696</v>
      </c>
      <c r="L567" s="238" t="s">
        <v>61</v>
      </c>
      <c r="M567" s="423"/>
      <c r="N567" s="453">
        <v>0.42599999999999999</v>
      </c>
      <c r="O567" s="428" t="s">
        <v>705</v>
      </c>
      <c r="P567" s="423"/>
      <c r="Q567" s="423"/>
      <c r="R567" s="423"/>
      <c r="S567" s="423"/>
      <c r="T567" s="425"/>
      <c r="U567" s="425"/>
      <c r="V567" s="426"/>
      <c r="W567" s="425"/>
      <c r="X567" s="516"/>
      <c r="Y567" s="516"/>
      <c r="Z567" s="516"/>
      <c r="AA567" s="517"/>
      <c r="AB567" s="517"/>
      <c r="AC567" s="518"/>
      <c r="AD567" s="519"/>
      <c r="AE567" s="520"/>
      <c r="AF567" s="520"/>
      <c r="AG567" s="520"/>
      <c r="AH567" s="520"/>
      <c r="AI567" s="520"/>
      <c r="AJ567" s="520"/>
      <c r="AK567" s="520"/>
      <c r="AL567" s="520"/>
      <c r="AM567" s="520"/>
      <c r="AN567" s="520"/>
      <c r="AO567" s="520"/>
      <c r="AP567" s="520"/>
      <c r="AQ567" s="520"/>
      <c r="AR567" s="520"/>
    </row>
    <row r="568" spans="1:44" ht="24.75" customHeight="1">
      <c r="A568" s="510" t="s">
        <v>130</v>
      </c>
      <c r="B568" s="238" t="s">
        <v>4921</v>
      </c>
      <c r="C568" s="510" t="s">
        <v>11622</v>
      </c>
      <c r="D568" s="510" t="s">
        <v>11625</v>
      </c>
      <c r="E568" s="418" t="s">
        <v>11626</v>
      </c>
      <c r="F568" s="419">
        <v>45446</v>
      </c>
      <c r="G568" s="238" t="s">
        <v>72</v>
      </c>
      <c r="H568" s="420">
        <f t="shared" ca="1" si="45"/>
        <v>57.945205479452056</v>
      </c>
      <c r="I568" s="427">
        <v>24345</v>
      </c>
      <c r="J568" s="238">
        <v>7025430</v>
      </c>
      <c r="K568" s="238" t="s">
        <v>3696</v>
      </c>
      <c r="L568" s="238" t="s">
        <v>61</v>
      </c>
      <c r="M568" s="423"/>
      <c r="N568" s="453">
        <v>1.1930000000000001</v>
      </c>
      <c r="O568" s="428" t="s">
        <v>705</v>
      </c>
      <c r="P568" s="423"/>
      <c r="Q568" s="423"/>
      <c r="R568" s="423"/>
      <c r="S568" s="423"/>
      <c r="T568" s="425"/>
      <c r="U568" s="425"/>
      <c r="V568" s="426"/>
      <c r="W568" s="425"/>
      <c r="X568" s="516"/>
      <c r="Y568" s="516"/>
      <c r="Z568" s="516"/>
      <c r="AA568" s="517"/>
      <c r="AB568" s="517"/>
      <c r="AC568" s="518"/>
      <c r="AD568" s="519"/>
      <c r="AE568" s="520"/>
      <c r="AF568" s="520"/>
      <c r="AG568" s="520"/>
      <c r="AH568" s="520"/>
      <c r="AI568" s="520"/>
      <c r="AJ568" s="520"/>
      <c r="AK568" s="520"/>
      <c r="AL568" s="520"/>
      <c r="AM568" s="520"/>
      <c r="AN568" s="520"/>
      <c r="AO568" s="520"/>
      <c r="AP568" s="520"/>
      <c r="AQ568" s="520"/>
      <c r="AR568" s="520"/>
    </row>
    <row r="569" spans="1:44" ht="24.75" customHeight="1">
      <c r="A569" s="510" t="s">
        <v>130</v>
      </c>
      <c r="B569" s="238" t="s">
        <v>4921</v>
      </c>
      <c r="C569" s="510" t="s">
        <v>11622</v>
      </c>
      <c r="D569" s="510" t="s">
        <v>11627</v>
      </c>
      <c r="E569" s="418" t="s">
        <v>11628</v>
      </c>
      <c r="F569" s="419">
        <v>45446</v>
      </c>
      <c r="G569" s="238" t="s">
        <v>72</v>
      </c>
      <c r="H569" s="420">
        <f t="shared" ca="1" si="45"/>
        <v>80.043835616438358</v>
      </c>
      <c r="I569" s="427">
        <v>16279</v>
      </c>
      <c r="J569" s="238">
        <v>8921420</v>
      </c>
      <c r="K569" s="238" t="s">
        <v>3696</v>
      </c>
      <c r="L569" s="238" t="s">
        <v>61</v>
      </c>
      <c r="M569" s="423"/>
      <c r="N569" s="453">
        <v>0.64500000000000002</v>
      </c>
      <c r="O569" s="428" t="s">
        <v>705</v>
      </c>
      <c r="P569" s="423"/>
      <c r="Q569" s="423"/>
      <c r="R569" s="423"/>
      <c r="S569" s="423"/>
      <c r="T569" s="425"/>
      <c r="U569" s="425"/>
      <c r="V569" s="426"/>
      <c r="W569" s="425"/>
      <c r="X569" s="516"/>
      <c r="Y569" s="516"/>
      <c r="Z569" s="516"/>
      <c r="AA569" s="517"/>
      <c r="AB569" s="517"/>
      <c r="AC569" s="518"/>
      <c r="AD569" s="519"/>
      <c r="AE569" s="520"/>
      <c r="AF569" s="520"/>
      <c r="AG569" s="520"/>
      <c r="AH569" s="520"/>
      <c r="AI569" s="520"/>
      <c r="AJ569" s="520"/>
      <c r="AK569" s="520"/>
      <c r="AL569" s="520"/>
      <c r="AM569" s="520"/>
      <c r="AN569" s="520"/>
      <c r="AO569" s="520"/>
      <c r="AP569" s="520"/>
      <c r="AQ569" s="520"/>
      <c r="AR569" s="520"/>
    </row>
    <row r="570" spans="1:44" ht="24.75" customHeight="1">
      <c r="A570" s="510" t="s">
        <v>369</v>
      </c>
      <c r="B570" s="238" t="s">
        <v>375</v>
      </c>
      <c r="C570" s="510" t="s">
        <v>11629</v>
      </c>
      <c r="D570" s="510" t="s">
        <v>11630</v>
      </c>
      <c r="E570" s="418" t="s">
        <v>11631</v>
      </c>
      <c r="F570" s="419">
        <v>45446</v>
      </c>
      <c r="G570" s="238" t="s">
        <v>72</v>
      </c>
      <c r="H570" s="420">
        <f t="shared" ca="1" si="45"/>
        <v>32.054794520547944</v>
      </c>
      <c r="I570" s="427">
        <v>33795</v>
      </c>
      <c r="J570" s="238">
        <v>70481468</v>
      </c>
      <c r="K570" s="238" t="s">
        <v>3696</v>
      </c>
      <c r="L570" s="238" t="s">
        <v>61</v>
      </c>
      <c r="M570" s="423"/>
      <c r="N570" s="453">
        <v>0.35899999999999999</v>
      </c>
      <c r="O570" s="428" t="s">
        <v>705</v>
      </c>
      <c r="P570" s="423"/>
      <c r="Q570" s="423"/>
      <c r="R570" s="423"/>
      <c r="S570" s="423"/>
      <c r="T570" s="425" t="s">
        <v>68</v>
      </c>
      <c r="U570" s="425">
        <v>0.8</v>
      </c>
      <c r="V570" s="426" t="s">
        <v>11632</v>
      </c>
      <c r="W570" s="425"/>
      <c r="X570" s="516"/>
      <c r="Y570" s="516"/>
      <c r="Z570" s="516"/>
      <c r="AA570" s="517"/>
      <c r="AB570" s="517"/>
      <c r="AC570" s="518"/>
      <c r="AD570" s="519"/>
      <c r="AE570" s="520"/>
      <c r="AF570" s="520"/>
      <c r="AG570" s="520"/>
      <c r="AH570" s="520"/>
      <c r="AI570" s="520"/>
      <c r="AJ570" s="520"/>
      <c r="AK570" s="520"/>
      <c r="AL570" s="520"/>
      <c r="AM570" s="520"/>
      <c r="AN570" s="520"/>
      <c r="AO570" s="520"/>
      <c r="AP570" s="520"/>
      <c r="AQ570" s="520"/>
      <c r="AR570" s="520"/>
    </row>
    <row r="571" spans="1:44" ht="24.75" customHeight="1">
      <c r="A571" s="510" t="s">
        <v>369</v>
      </c>
      <c r="B571" s="238" t="s">
        <v>375</v>
      </c>
      <c r="C571" s="510" t="s">
        <v>11629</v>
      </c>
      <c r="D571" s="510" t="s">
        <v>11633</v>
      </c>
      <c r="E571" s="418" t="s">
        <v>11634</v>
      </c>
      <c r="F571" s="419">
        <v>45446</v>
      </c>
      <c r="G571" s="238" t="s">
        <v>72</v>
      </c>
      <c r="H571" s="420">
        <f t="shared" ca="1" si="45"/>
        <v>31.375342465753423</v>
      </c>
      <c r="I571" s="427">
        <v>34043</v>
      </c>
      <c r="J571" s="238">
        <v>48320689</v>
      </c>
      <c r="K571" s="238" t="s">
        <v>3696</v>
      </c>
      <c r="L571" s="238" t="s">
        <v>61</v>
      </c>
      <c r="M571" s="423"/>
      <c r="N571" s="467">
        <v>3.0000000000000001E-3</v>
      </c>
      <c r="O571" s="424" t="s">
        <v>67</v>
      </c>
      <c r="P571" s="423"/>
      <c r="Q571" s="423"/>
      <c r="R571" s="423"/>
      <c r="S571" s="423"/>
      <c r="T571" s="425" t="s">
        <v>68</v>
      </c>
      <c r="U571" s="425">
        <v>0.8</v>
      </c>
      <c r="V571" s="426" t="s">
        <v>11635</v>
      </c>
      <c r="W571" s="425"/>
      <c r="X571" s="516"/>
      <c r="Y571" s="516"/>
      <c r="Z571" s="516"/>
      <c r="AA571" s="517"/>
      <c r="AB571" s="517"/>
      <c r="AC571" s="518"/>
      <c r="AD571" s="519"/>
      <c r="AE571" s="520"/>
      <c r="AF571" s="520"/>
      <c r="AG571" s="520"/>
      <c r="AH571" s="520"/>
      <c r="AI571" s="520"/>
      <c r="AJ571" s="520"/>
      <c r="AK571" s="520"/>
      <c r="AL571" s="520"/>
      <c r="AM571" s="520"/>
      <c r="AN571" s="520"/>
      <c r="AO571" s="520"/>
      <c r="AP571" s="520"/>
      <c r="AQ571" s="520"/>
      <c r="AR571" s="520"/>
    </row>
    <row r="572" spans="1:44" ht="24.75" customHeight="1">
      <c r="A572" s="510" t="s">
        <v>6306</v>
      </c>
      <c r="B572" s="238" t="s">
        <v>6307</v>
      </c>
      <c r="C572" s="510" t="s">
        <v>11636</v>
      </c>
      <c r="D572" s="510" t="s">
        <v>11637</v>
      </c>
      <c r="E572" s="418" t="s">
        <v>11638</v>
      </c>
      <c r="F572" s="419">
        <v>45446</v>
      </c>
      <c r="G572" s="238" t="s">
        <v>57</v>
      </c>
      <c r="H572" s="420">
        <f t="shared" ca="1" si="45"/>
        <v>35.901369863013699</v>
      </c>
      <c r="I572" s="427">
        <v>32391</v>
      </c>
      <c r="J572" s="238">
        <v>45290844</v>
      </c>
      <c r="K572" s="238" t="s">
        <v>3696</v>
      </c>
      <c r="L572" s="238" t="s">
        <v>61</v>
      </c>
      <c r="M572" s="423"/>
      <c r="N572" s="453">
        <v>3.2709999999999999</v>
      </c>
      <c r="O572" s="428" t="s">
        <v>705</v>
      </c>
      <c r="P572" s="423"/>
      <c r="Q572" s="423"/>
      <c r="R572" s="423"/>
      <c r="S572" s="423"/>
      <c r="T572" s="425" t="s">
        <v>68</v>
      </c>
      <c r="U572" s="425">
        <v>0.8</v>
      </c>
      <c r="V572" s="426" t="s">
        <v>11639</v>
      </c>
      <c r="W572" s="425"/>
      <c r="X572" s="516"/>
      <c r="Y572" s="516"/>
      <c r="Z572" s="516"/>
      <c r="AA572" s="517"/>
      <c r="AB572" s="517"/>
      <c r="AC572" s="518"/>
      <c r="AD572" s="519"/>
      <c r="AE572" s="520"/>
      <c r="AF572" s="520"/>
      <c r="AG572" s="520"/>
      <c r="AH572" s="520"/>
      <c r="AI572" s="520"/>
      <c r="AJ572" s="520"/>
      <c r="AK572" s="520"/>
      <c r="AL572" s="520"/>
      <c r="AM572" s="520"/>
      <c r="AN572" s="520"/>
      <c r="AO572" s="520"/>
      <c r="AP572" s="520"/>
      <c r="AQ572" s="520"/>
      <c r="AR572" s="520"/>
    </row>
    <row r="573" spans="1:44" ht="24.75" customHeight="1">
      <c r="A573" s="510" t="s">
        <v>6492</v>
      </c>
      <c r="B573" s="238" t="s">
        <v>8739</v>
      </c>
      <c r="C573" s="510" t="s">
        <v>11640</v>
      </c>
      <c r="D573" s="510" t="s">
        <v>11641</v>
      </c>
      <c r="E573" s="418" t="s">
        <v>11642</v>
      </c>
      <c r="F573" s="419">
        <v>45446</v>
      </c>
      <c r="G573" s="238" t="s">
        <v>57</v>
      </c>
      <c r="H573" s="238">
        <v>49</v>
      </c>
      <c r="I573" s="421" t="s">
        <v>7623</v>
      </c>
      <c r="J573" s="238">
        <v>8163540</v>
      </c>
      <c r="K573" s="238" t="s">
        <v>3696</v>
      </c>
      <c r="L573" s="238" t="s">
        <v>61</v>
      </c>
      <c r="M573" s="423"/>
      <c r="N573" s="453">
        <v>0.51700000000000002</v>
      </c>
      <c r="O573" s="428" t="s">
        <v>705</v>
      </c>
      <c r="P573" s="423"/>
      <c r="Q573" s="423"/>
      <c r="R573" s="423"/>
      <c r="S573" s="423"/>
      <c r="T573" s="425"/>
      <c r="U573" s="425"/>
      <c r="V573" s="426"/>
      <c r="W573" s="425"/>
      <c r="X573" s="516"/>
      <c r="Y573" s="516"/>
      <c r="Z573" s="516"/>
      <c r="AA573" s="517"/>
      <c r="AB573" s="517"/>
      <c r="AC573" s="518"/>
      <c r="AD573" s="519"/>
      <c r="AE573" s="520"/>
      <c r="AF573" s="520"/>
      <c r="AG573" s="520"/>
      <c r="AH573" s="520"/>
      <c r="AI573" s="520"/>
      <c r="AJ573" s="520"/>
      <c r="AK573" s="520"/>
      <c r="AL573" s="520"/>
      <c r="AM573" s="520"/>
      <c r="AN573" s="520"/>
      <c r="AO573" s="520"/>
      <c r="AP573" s="520"/>
      <c r="AQ573" s="520"/>
      <c r="AR573" s="520"/>
    </row>
    <row r="574" spans="1:44" ht="24.75" customHeight="1">
      <c r="A574" s="387" t="s">
        <v>9565</v>
      </c>
      <c r="B574" s="238" t="s">
        <v>95</v>
      </c>
      <c r="C574" s="387" t="s">
        <v>11643</v>
      </c>
      <c r="D574" s="387" t="s">
        <v>11644</v>
      </c>
      <c r="E574" s="418" t="s">
        <v>11645</v>
      </c>
      <c r="F574" s="419">
        <v>45447</v>
      </c>
      <c r="G574" s="238" t="s">
        <v>57</v>
      </c>
      <c r="H574" s="420">
        <f t="shared" ref="H574:H584" ca="1" si="46">(TODAY()-I574)/365</f>
        <v>36.906849315068492</v>
      </c>
      <c r="I574" s="427">
        <v>32024</v>
      </c>
      <c r="J574" s="387">
        <v>44747698</v>
      </c>
      <c r="K574" s="238" t="s">
        <v>9551</v>
      </c>
      <c r="L574" s="238" t="s">
        <v>61</v>
      </c>
      <c r="M574" s="423"/>
      <c r="N574" s="467">
        <v>3.0000000000000001E-3</v>
      </c>
      <c r="O574" s="424" t="s">
        <v>67</v>
      </c>
      <c r="P574" s="423"/>
      <c r="Q574" s="423"/>
      <c r="R574" s="423"/>
      <c r="S574" s="423"/>
      <c r="T574" s="425"/>
      <c r="U574" s="425"/>
      <c r="V574" s="426"/>
      <c r="W574" s="425"/>
      <c r="X574" s="516"/>
      <c r="Y574" s="516"/>
      <c r="Z574" s="516"/>
      <c r="AA574" s="516"/>
      <c r="AB574" s="516"/>
      <c r="AC574" s="519"/>
      <c r="AD574" s="519"/>
      <c r="AE574" s="520"/>
      <c r="AF574" s="520"/>
      <c r="AG574" s="520"/>
      <c r="AH574" s="520"/>
      <c r="AI574" s="520"/>
      <c r="AJ574" s="520"/>
      <c r="AK574" s="520"/>
      <c r="AL574" s="520"/>
      <c r="AM574" s="520"/>
      <c r="AN574" s="520"/>
      <c r="AO574" s="520"/>
      <c r="AP574" s="520"/>
      <c r="AQ574" s="520"/>
      <c r="AR574" s="520"/>
    </row>
    <row r="575" spans="1:44" ht="24.75" customHeight="1">
      <c r="A575" s="389" t="s">
        <v>9565</v>
      </c>
      <c r="B575" s="238" t="s">
        <v>95</v>
      </c>
      <c r="C575" s="389" t="s">
        <v>11643</v>
      </c>
      <c r="D575" s="389" t="s">
        <v>11646</v>
      </c>
      <c r="E575" s="418" t="s">
        <v>11647</v>
      </c>
      <c r="F575" s="419">
        <v>45447</v>
      </c>
      <c r="G575" s="238" t="s">
        <v>57</v>
      </c>
      <c r="H575" s="420">
        <f t="shared" ca="1" si="46"/>
        <v>36.841095890410962</v>
      </c>
      <c r="I575" s="427">
        <v>32048</v>
      </c>
      <c r="J575" s="389">
        <v>46363705</v>
      </c>
      <c r="K575" s="238" t="s">
        <v>9551</v>
      </c>
      <c r="L575" s="238" t="s">
        <v>61</v>
      </c>
      <c r="M575" s="423"/>
      <c r="N575" s="467">
        <v>5.0000000000000001E-3</v>
      </c>
      <c r="O575" s="424" t="s">
        <v>67</v>
      </c>
      <c r="P575" s="423"/>
      <c r="Q575" s="423"/>
      <c r="R575" s="453"/>
      <c r="S575" s="423"/>
      <c r="T575" s="425"/>
      <c r="U575" s="425"/>
      <c r="V575" s="426"/>
      <c r="W575" s="425"/>
      <c r="X575" s="516"/>
      <c r="Y575" s="516"/>
      <c r="Z575" s="516"/>
      <c r="AA575" s="516"/>
      <c r="AB575" s="516"/>
      <c r="AC575" s="519"/>
      <c r="AD575" s="519"/>
      <c r="AE575" s="520"/>
      <c r="AF575" s="520"/>
      <c r="AG575" s="520"/>
      <c r="AH575" s="520"/>
      <c r="AI575" s="520"/>
      <c r="AJ575" s="520"/>
      <c r="AK575" s="520"/>
      <c r="AL575" s="520"/>
      <c r="AM575" s="520"/>
      <c r="AN575" s="520"/>
      <c r="AO575" s="520"/>
      <c r="AP575" s="520"/>
      <c r="AQ575" s="520"/>
      <c r="AR575" s="520"/>
    </row>
    <row r="576" spans="1:44" ht="24.75" customHeight="1">
      <c r="A576" s="389" t="s">
        <v>10478</v>
      </c>
      <c r="B576" s="238" t="s">
        <v>95</v>
      </c>
      <c r="C576" s="389" t="s">
        <v>11643</v>
      </c>
      <c r="D576" s="389" t="s">
        <v>11648</v>
      </c>
      <c r="E576" s="418" t="s">
        <v>11649</v>
      </c>
      <c r="F576" s="419">
        <v>45447</v>
      </c>
      <c r="G576" s="238" t="s">
        <v>72</v>
      </c>
      <c r="H576" s="420">
        <f t="shared" ca="1" si="46"/>
        <v>20.476712328767125</v>
      </c>
      <c r="I576" s="427">
        <v>38021</v>
      </c>
      <c r="J576" s="389">
        <v>75840952</v>
      </c>
      <c r="K576" s="238" t="s">
        <v>3696</v>
      </c>
      <c r="L576" s="238" t="s">
        <v>61</v>
      </c>
      <c r="M576" s="423"/>
      <c r="N576" s="467">
        <v>1E-3</v>
      </c>
      <c r="O576" s="424" t="s">
        <v>67</v>
      </c>
      <c r="P576" s="423"/>
      <c r="Q576" s="423"/>
      <c r="R576" s="423"/>
      <c r="S576" s="423"/>
      <c r="T576" s="425"/>
      <c r="U576" s="425"/>
      <c r="V576" s="426"/>
      <c r="W576" s="425"/>
      <c r="X576" s="516"/>
      <c r="Y576" s="516"/>
      <c r="Z576" s="516"/>
      <c r="AA576" s="516"/>
      <c r="AB576" s="516"/>
      <c r="AC576" s="519"/>
      <c r="AD576" s="519"/>
      <c r="AE576" s="520"/>
      <c r="AF576" s="520"/>
      <c r="AG576" s="520"/>
      <c r="AH576" s="520"/>
      <c r="AI576" s="520"/>
      <c r="AJ576" s="520"/>
      <c r="AK576" s="520"/>
      <c r="AL576" s="520"/>
      <c r="AM576" s="520"/>
      <c r="AN576" s="520"/>
      <c r="AO576" s="520"/>
      <c r="AP576" s="520"/>
      <c r="AQ576" s="520"/>
      <c r="AR576" s="520"/>
    </row>
    <row r="577" spans="1:44" ht="24.75" customHeight="1">
      <c r="A577" s="389" t="s">
        <v>9565</v>
      </c>
      <c r="B577" s="238" t="s">
        <v>95</v>
      </c>
      <c r="C577" s="389" t="s">
        <v>11643</v>
      </c>
      <c r="D577" s="389" t="s">
        <v>11650</v>
      </c>
      <c r="E577" s="418" t="s">
        <v>11651</v>
      </c>
      <c r="F577" s="419">
        <v>45447</v>
      </c>
      <c r="G577" s="238" t="s">
        <v>57</v>
      </c>
      <c r="H577" s="420">
        <f t="shared" ca="1" si="46"/>
        <v>31.043835616438358</v>
      </c>
      <c r="I577" s="427">
        <v>34164</v>
      </c>
      <c r="J577" s="389">
        <v>47831696</v>
      </c>
      <c r="K577" s="238" t="s">
        <v>9551</v>
      </c>
      <c r="L577" s="238" t="s">
        <v>61</v>
      </c>
      <c r="M577" s="423"/>
      <c r="N577" s="467">
        <v>2E-3</v>
      </c>
      <c r="O577" s="424" t="s">
        <v>67</v>
      </c>
      <c r="P577" s="423"/>
      <c r="Q577" s="423"/>
      <c r="R577" s="423"/>
      <c r="S577" s="423"/>
      <c r="T577" s="425"/>
      <c r="U577" s="425"/>
      <c r="V577" s="426"/>
      <c r="W577" s="425"/>
      <c r="X577" s="516"/>
      <c r="Y577" s="516"/>
      <c r="Z577" s="516"/>
      <c r="AA577" s="516"/>
      <c r="AB577" s="516"/>
      <c r="AC577" s="519"/>
      <c r="AD577" s="519"/>
      <c r="AE577" s="520"/>
      <c r="AF577" s="520"/>
      <c r="AG577" s="520"/>
      <c r="AH577" s="520"/>
      <c r="AI577" s="520"/>
      <c r="AJ577" s="520"/>
      <c r="AK577" s="520"/>
      <c r="AL577" s="520"/>
      <c r="AM577" s="520"/>
      <c r="AN577" s="520"/>
      <c r="AO577" s="520"/>
      <c r="AP577" s="520"/>
      <c r="AQ577" s="520"/>
      <c r="AR577" s="520"/>
    </row>
    <row r="578" spans="1:44" ht="24.75" customHeight="1">
      <c r="A578" s="389" t="s">
        <v>9565</v>
      </c>
      <c r="B578" s="238" t="s">
        <v>95</v>
      </c>
      <c r="C578" s="389" t="s">
        <v>11643</v>
      </c>
      <c r="D578" s="389" t="s">
        <v>11652</v>
      </c>
      <c r="E578" s="483" t="s">
        <v>11653</v>
      </c>
      <c r="F578" s="419">
        <v>45447</v>
      </c>
      <c r="G578" s="238" t="s">
        <v>57</v>
      </c>
      <c r="H578" s="420">
        <f t="shared" ca="1" si="46"/>
        <v>19.24931506849315</v>
      </c>
      <c r="I578" s="427">
        <v>38469</v>
      </c>
      <c r="J578" s="389">
        <v>76942712</v>
      </c>
      <c r="K578" s="238" t="s">
        <v>3696</v>
      </c>
      <c r="L578" s="238" t="s">
        <v>61</v>
      </c>
      <c r="M578" s="423"/>
      <c r="N578" s="467" t="s">
        <v>11654</v>
      </c>
      <c r="O578" s="428" t="s">
        <v>11655</v>
      </c>
      <c r="P578" s="423"/>
      <c r="Q578" s="423"/>
      <c r="R578" s="424" t="s">
        <v>67</v>
      </c>
      <c r="S578" s="423"/>
      <c r="T578" s="425"/>
      <c r="U578" s="425"/>
      <c r="V578" s="426"/>
      <c r="W578" s="425"/>
      <c r="X578" s="516"/>
      <c r="Y578" s="516"/>
      <c r="Z578" s="516"/>
      <c r="AA578" s="516"/>
      <c r="AB578" s="516"/>
      <c r="AC578" s="519"/>
      <c r="AD578" s="519"/>
      <c r="AE578" s="520"/>
      <c r="AF578" s="520"/>
      <c r="AG578" s="520"/>
      <c r="AH578" s="520"/>
      <c r="AI578" s="520"/>
      <c r="AJ578" s="520"/>
      <c r="AK578" s="520"/>
      <c r="AL578" s="520"/>
      <c r="AM578" s="520"/>
      <c r="AN578" s="520"/>
      <c r="AO578" s="520"/>
      <c r="AP578" s="520"/>
      <c r="AQ578" s="520"/>
      <c r="AR578" s="520"/>
    </row>
    <row r="579" spans="1:44" ht="24.75" customHeight="1">
      <c r="A579" s="389" t="s">
        <v>9565</v>
      </c>
      <c r="B579" s="238" t="s">
        <v>95</v>
      </c>
      <c r="C579" s="389" t="s">
        <v>11643</v>
      </c>
      <c r="D579" s="389" t="s">
        <v>11656</v>
      </c>
      <c r="E579" s="418" t="s">
        <v>11657</v>
      </c>
      <c r="F579" s="419">
        <v>45447</v>
      </c>
      <c r="G579" s="238" t="s">
        <v>57</v>
      </c>
      <c r="H579" s="420">
        <f t="shared" ca="1" si="46"/>
        <v>17.632876712328766</v>
      </c>
      <c r="I579" s="427">
        <v>39059</v>
      </c>
      <c r="J579" s="389">
        <v>60528351</v>
      </c>
      <c r="K579" s="238" t="s">
        <v>9382</v>
      </c>
      <c r="L579" s="238" t="s">
        <v>61</v>
      </c>
      <c r="M579" s="423"/>
      <c r="N579" s="467">
        <v>1E-3</v>
      </c>
      <c r="O579" s="424" t="s">
        <v>67</v>
      </c>
      <c r="P579" s="423"/>
      <c r="Q579" s="423"/>
      <c r="R579" s="423"/>
      <c r="S579" s="423"/>
      <c r="T579" s="425"/>
      <c r="U579" s="425"/>
      <c r="V579" s="426"/>
      <c r="W579" s="425"/>
      <c r="X579" s="516"/>
      <c r="Y579" s="516"/>
      <c r="Z579" s="516"/>
      <c r="AA579" s="516"/>
      <c r="AB579" s="516"/>
      <c r="AC579" s="519"/>
      <c r="AD579" s="519"/>
      <c r="AE579" s="520"/>
      <c r="AF579" s="520"/>
      <c r="AG579" s="520"/>
      <c r="AH579" s="520"/>
      <c r="AI579" s="520"/>
      <c r="AJ579" s="520"/>
      <c r="AK579" s="520"/>
      <c r="AL579" s="520"/>
      <c r="AM579" s="520"/>
      <c r="AN579" s="520"/>
      <c r="AO579" s="520"/>
      <c r="AP579" s="520"/>
      <c r="AQ579" s="520"/>
      <c r="AR579" s="520"/>
    </row>
    <row r="580" spans="1:44" ht="24.75" customHeight="1">
      <c r="A580" s="431" t="s">
        <v>10478</v>
      </c>
      <c r="B580" s="238" t="s">
        <v>95</v>
      </c>
      <c r="C580" s="431" t="s">
        <v>11643</v>
      </c>
      <c r="D580" s="431" t="s">
        <v>11658</v>
      </c>
      <c r="E580" s="418" t="s">
        <v>11659</v>
      </c>
      <c r="F580" s="419">
        <v>45447</v>
      </c>
      <c r="G580" s="238" t="s">
        <v>57</v>
      </c>
      <c r="H580" s="420">
        <f t="shared" ca="1" si="46"/>
        <v>35.087671232876716</v>
      </c>
      <c r="I580" s="427">
        <v>32688</v>
      </c>
      <c r="J580" s="431">
        <v>46236160</v>
      </c>
      <c r="K580" s="238" t="s">
        <v>3696</v>
      </c>
      <c r="L580" s="238" t="s">
        <v>61</v>
      </c>
      <c r="M580" s="423"/>
      <c r="N580" s="467">
        <v>1E-3</v>
      </c>
      <c r="O580" s="424" t="s">
        <v>67</v>
      </c>
      <c r="P580" s="423"/>
      <c r="Q580" s="423"/>
      <c r="R580" s="423"/>
      <c r="S580" s="423"/>
      <c r="T580" s="425"/>
      <c r="U580" s="425"/>
      <c r="V580" s="426"/>
      <c r="W580" s="425"/>
      <c r="X580" s="516"/>
      <c r="Y580" s="516"/>
      <c r="Z580" s="516"/>
      <c r="AA580" s="516"/>
      <c r="AB580" s="516"/>
      <c r="AC580" s="519"/>
      <c r="AD580" s="519"/>
      <c r="AE580" s="520"/>
      <c r="AF580" s="520"/>
      <c r="AG580" s="520"/>
      <c r="AH580" s="520"/>
      <c r="AI580" s="520"/>
      <c r="AJ580" s="520"/>
      <c r="AK580" s="520"/>
      <c r="AL580" s="520"/>
      <c r="AM580" s="520"/>
      <c r="AN580" s="520"/>
      <c r="AO580" s="520"/>
      <c r="AP580" s="520"/>
      <c r="AQ580" s="520"/>
      <c r="AR580" s="520"/>
    </row>
    <row r="581" spans="1:44" ht="24.75" customHeight="1">
      <c r="A581" s="387" t="s">
        <v>9565</v>
      </c>
      <c r="B581" s="238" t="s">
        <v>95</v>
      </c>
      <c r="C581" s="387" t="s">
        <v>11643</v>
      </c>
      <c r="D581" s="387" t="s">
        <v>11660</v>
      </c>
      <c r="E581" s="418" t="s">
        <v>11661</v>
      </c>
      <c r="F581" s="419">
        <v>45447</v>
      </c>
      <c r="G581" s="238" t="s">
        <v>57</v>
      </c>
      <c r="H581" s="420">
        <f t="shared" ca="1" si="46"/>
        <v>32.452054794520549</v>
      </c>
      <c r="I581" s="427">
        <v>33650</v>
      </c>
      <c r="J581" s="387">
        <v>48014161</v>
      </c>
      <c r="K581" s="238" t="s">
        <v>3696</v>
      </c>
      <c r="L581" s="238" t="s">
        <v>61</v>
      </c>
      <c r="M581" s="423"/>
      <c r="N581" s="467">
        <v>2E-3</v>
      </c>
      <c r="O581" s="424" t="s">
        <v>67</v>
      </c>
      <c r="P581" s="423"/>
      <c r="Q581" s="423"/>
      <c r="R581" s="423"/>
      <c r="S581" s="423"/>
      <c r="T581" s="425"/>
      <c r="U581" s="425"/>
      <c r="V581" s="426"/>
      <c r="W581" s="425"/>
      <c r="X581" s="516"/>
      <c r="Y581" s="516"/>
      <c r="Z581" s="516"/>
      <c r="AA581" s="516"/>
      <c r="AB581" s="516"/>
      <c r="AC581" s="519"/>
      <c r="AD581" s="519"/>
      <c r="AE581" s="520"/>
      <c r="AF581" s="520"/>
      <c r="AG581" s="520"/>
      <c r="AH581" s="520"/>
      <c r="AI581" s="520"/>
      <c r="AJ581" s="520"/>
      <c r="AK581" s="520"/>
      <c r="AL581" s="520"/>
      <c r="AM581" s="520"/>
      <c r="AN581" s="520"/>
      <c r="AO581" s="520"/>
      <c r="AP581" s="520"/>
      <c r="AQ581" s="520"/>
      <c r="AR581" s="520"/>
    </row>
    <row r="582" spans="1:44" ht="24.75" customHeight="1">
      <c r="A582" s="389" t="s">
        <v>9565</v>
      </c>
      <c r="B582" s="238" t="s">
        <v>95</v>
      </c>
      <c r="C582" s="389" t="s">
        <v>11643</v>
      </c>
      <c r="D582" s="389" t="s">
        <v>11662</v>
      </c>
      <c r="E582" s="418" t="s">
        <v>11663</v>
      </c>
      <c r="F582" s="419">
        <v>45447</v>
      </c>
      <c r="G582" s="238" t="s">
        <v>57</v>
      </c>
      <c r="H582" s="420">
        <f t="shared" ca="1" si="46"/>
        <v>20.778082191780822</v>
      </c>
      <c r="I582" s="427">
        <v>37911</v>
      </c>
      <c r="J582" s="389">
        <v>63333778</v>
      </c>
      <c r="K582" s="450" t="s">
        <v>9551</v>
      </c>
      <c r="L582" s="238" t="s">
        <v>61</v>
      </c>
      <c r="M582" s="423"/>
      <c r="N582" s="467">
        <v>1E-3</v>
      </c>
      <c r="O582" s="424" t="s">
        <v>67</v>
      </c>
      <c r="P582" s="423"/>
      <c r="Q582" s="423"/>
      <c r="R582" s="423"/>
      <c r="S582" s="423"/>
      <c r="T582" s="425"/>
      <c r="U582" s="425"/>
      <c r="V582" s="426"/>
      <c r="W582" s="425"/>
      <c r="X582" s="516"/>
      <c r="Y582" s="516"/>
      <c r="Z582" s="516"/>
      <c r="AA582" s="516"/>
      <c r="AB582" s="516"/>
      <c r="AC582" s="519"/>
      <c r="AD582" s="519"/>
      <c r="AE582" s="520"/>
      <c r="AF582" s="520"/>
      <c r="AG582" s="520"/>
      <c r="AH582" s="520"/>
      <c r="AI582" s="520"/>
      <c r="AJ582" s="520"/>
      <c r="AK582" s="520"/>
      <c r="AL582" s="520"/>
      <c r="AM582" s="520"/>
      <c r="AN582" s="520"/>
      <c r="AO582" s="520"/>
      <c r="AP582" s="520"/>
      <c r="AQ582" s="520"/>
      <c r="AR582" s="520"/>
    </row>
    <row r="583" spans="1:44" ht="24.75" customHeight="1">
      <c r="A583" s="389" t="s">
        <v>9565</v>
      </c>
      <c r="B583" s="238" t="s">
        <v>95</v>
      </c>
      <c r="C583" s="389" t="s">
        <v>11643</v>
      </c>
      <c r="D583" s="389" t="s">
        <v>11664</v>
      </c>
      <c r="E583" s="418" t="s">
        <v>11665</v>
      </c>
      <c r="F583" s="419">
        <v>45447</v>
      </c>
      <c r="G583" s="238" t="s">
        <v>57</v>
      </c>
      <c r="H583" s="420">
        <f t="shared" ca="1" si="46"/>
        <v>37.939726027397263</v>
      </c>
      <c r="I583" s="427">
        <v>31647</v>
      </c>
      <c r="J583" s="389">
        <v>44745229</v>
      </c>
      <c r="K583" s="450" t="s">
        <v>9551</v>
      </c>
      <c r="L583" s="238" t="s">
        <v>61</v>
      </c>
      <c r="M583" s="423"/>
      <c r="N583" s="467">
        <v>1E-3</v>
      </c>
      <c r="O583" s="424" t="s">
        <v>67</v>
      </c>
      <c r="P583" s="423"/>
      <c r="Q583" s="423"/>
      <c r="R583" s="423"/>
      <c r="S583" s="423"/>
      <c r="T583" s="425"/>
      <c r="U583" s="425"/>
      <c r="V583" s="426"/>
      <c r="W583" s="425"/>
      <c r="X583" s="516"/>
      <c r="Y583" s="516"/>
      <c r="Z583" s="516"/>
      <c r="AA583" s="516"/>
      <c r="AB583" s="516"/>
      <c r="AC583" s="519"/>
      <c r="AD583" s="519"/>
      <c r="AE583" s="520"/>
      <c r="AF583" s="520"/>
      <c r="AG583" s="520"/>
      <c r="AH583" s="520"/>
      <c r="AI583" s="520"/>
      <c r="AJ583" s="520"/>
      <c r="AK583" s="520"/>
      <c r="AL583" s="520"/>
      <c r="AM583" s="520"/>
      <c r="AN583" s="520"/>
      <c r="AO583" s="520"/>
      <c r="AP583" s="520"/>
      <c r="AQ583" s="520"/>
      <c r="AR583" s="520"/>
    </row>
    <row r="584" spans="1:44" ht="24.75" customHeight="1">
      <c r="A584" s="510" t="s">
        <v>492</v>
      </c>
      <c r="B584" s="238" t="s">
        <v>495</v>
      </c>
      <c r="C584" s="510" t="s">
        <v>11666</v>
      </c>
      <c r="D584" s="510" t="s">
        <v>11667</v>
      </c>
      <c r="E584" s="418" t="s">
        <v>11668</v>
      </c>
      <c r="F584" s="419">
        <v>45448</v>
      </c>
      <c r="G584" s="238" t="s">
        <v>72</v>
      </c>
      <c r="H584" s="420">
        <f t="shared" ca="1" si="46"/>
        <v>33.136986301369866</v>
      </c>
      <c r="I584" s="427">
        <v>33400</v>
      </c>
      <c r="J584" s="238">
        <v>46985888</v>
      </c>
      <c r="K584" s="387" t="s">
        <v>3696</v>
      </c>
      <c r="L584" s="238" t="s">
        <v>61</v>
      </c>
      <c r="M584" s="423"/>
      <c r="N584" s="467">
        <v>2.9000000000000001E-2</v>
      </c>
      <c r="O584" s="424" t="s">
        <v>67</v>
      </c>
      <c r="P584" s="423"/>
      <c r="Q584" s="423"/>
      <c r="R584" s="467"/>
      <c r="S584" s="423"/>
      <c r="T584" s="425" t="s">
        <v>68</v>
      </c>
      <c r="U584" s="425" t="s">
        <v>11669</v>
      </c>
      <c r="V584" s="426">
        <v>1.0349999999999999</v>
      </c>
      <c r="X584" s="516"/>
      <c r="Y584" s="516"/>
      <c r="Z584" s="516"/>
      <c r="AA584" s="517"/>
      <c r="AB584" s="517"/>
      <c r="AC584" s="518"/>
      <c r="AD584" s="519"/>
      <c r="AE584" s="520"/>
      <c r="AF584" s="520"/>
      <c r="AG584" s="520"/>
      <c r="AH584" s="520"/>
      <c r="AI584" s="520"/>
      <c r="AJ584" s="520"/>
      <c r="AK584" s="520"/>
      <c r="AL584" s="520"/>
      <c r="AM584" s="520"/>
      <c r="AN584" s="520"/>
      <c r="AO584" s="520"/>
      <c r="AP584" s="520"/>
      <c r="AQ584" s="520"/>
      <c r="AR584" s="520"/>
    </row>
    <row r="585" spans="1:44" ht="24.75" customHeight="1">
      <c r="A585" s="510" t="s">
        <v>182</v>
      </c>
      <c r="B585" s="238" t="s">
        <v>188</v>
      </c>
      <c r="C585" s="510" t="s">
        <v>11670</v>
      </c>
      <c r="D585" s="510" t="s">
        <v>11671</v>
      </c>
      <c r="E585" s="418" t="s">
        <v>11672</v>
      </c>
      <c r="F585" s="419">
        <v>45448</v>
      </c>
      <c r="G585" s="238" t="s">
        <v>57</v>
      </c>
      <c r="H585" s="238">
        <v>58</v>
      </c>
      <c r="I585" s="421" t="s">
        <v>7623</v>
      </c>
      <c r="J585" s="238">
        <v>29446125</v>
      </c>
      <c r="K585" s="387" t="s">
        <v>3696</v>
      </c>
      <c r="L585" s="238" t="s">
        <v>61</v>
      </c>
      <c r="M585" s="423"/>
      <c r="N585" s="467">
        <v>3.0000000000000001E-3</v>
      </c>
      <c r="O585" s="424" t="s">
        <v>67</v>
      </c>
      <c r="P585" s="423"/>
      <c r="Q585" s="423"/>
      <c r="R585" s="423"/>
      <c r="S585" s="423"/>
      <c r="T585" s="425"/>
      <c r="U585" s="425"/>
      <c r="V585" s="426"/>
      <c r="W585" s="425"/>
      <c r="X585" s="516"/>
      <c r="Y585" s="516"/>
      <c r="Z585" s="516"/>
      <c r="AA585" s="517"/>
      <c r="AB585" s="517"/>
      <c r="AC585" s="518"/>
      <c r="AD585" s="519"/>
      <c r="AE585" s="520"/>
      <c r="AF585" s="520"/>
      <c r="AG585" s="520"/>
      <c r="AH585" s="520"/>
      <c r="AI585" s="520"/>
      <c r="AJ585" s="520"/>
      <c r="AK585" s="520"/>
      <c r="AL585" s="520"/>
      <c r="AM585" s="520"/>
      <c r="AN585" s="520"/>
      <c r="AO585" s="520"/>
      <c r="AP585" s="520"/>
      <c r="AQ585" s="520"/>
      <c r="AR585" s="520"/>
    </row>
    <row r="586" spans="1:44" ht="24.75" customHeight="1">
      <c r="A586" s="238" t="s">
        <v>3450</v>
      </c>
      <c r="B586" s="238" t="s">
        <v>8739</v>
      </c>
      <c r="C586" s="238" t="s">
        <v>11673</v>
      </c>
      <c r="D586" s="238" t="s">
        <v>11674</v>
      </c>
      <c r="E586" s="418" t="s">
        <v>11675</v>
      </c>
      <c r="F586" s="419">
        <v>45448</v>
      </c>
      <c r="G586" s="238" t="s">
        <v>72</v>
      </c>
      <c r="H586" s="420">
        <f t="shared" ref="H586:H595" ca="1" si="47">(TODAY()-I586)/365</f>
        <v>39.739726027397261</v>
      </c>
      <c r="I586" s="468">
        <v>30990</v>
      </c>
      <c r="J586" s="238">
        <v>43886020</v>
      </c>
      <c r="K586" s="238" t="s">
        <v>3696</v>
      </c>
      <c r="L586" s="238" t="s">
        <v>61</v>
      </c>
      <c r="M586" s="423"/>
      <c r="N586" s="453">
        <v>1.056</v>
      </c>
      <c r="O586" s="428" t="s">
        <v>705</v>
      </c>
      <c r="P586" s="423"/>
      <c r="Q586" s="423"/>
      <c r="R586" s="467"/>
      <c r="S586" s="484"/>
      <c r="T586" s="425"/>
      <c r="U586" s="425"/>
      <c r="V586" s="426"/>
      <c r="W586" s="425"/>
      <c r="X586" s="516"/>
      <c r="Y586" s="516"/>
      <c r="Z586" s="516"/>
      <c r="AA586" s="517"/>
      <c r="AB586" s="517"/>
      <c r="AC586" s="518"/>
      <c r="AD586" s="527"/>
      <c r="AE586" s="528"/>
      <c r="AF586" s="528"/>
      <c r="AG586" s="528"/>
      <c r="AH586" s="528"/>
      <c r="AI586" s="528"/>
      <c r="AJ586" s="528"/>
      <c r="AK586" s="528"/>
      <c r="AL586" s="528"/>
      <c r="AM586" s="528"/>
      <c r="AN586" s="528"/>
      <c r="AO586" s="528"/>
      <c r="AP586" s="528"/>
      <c r="AQ586" s="528"/>
      <c r="AR586" s="528"/>
    </row>
    <row r="587" spans="1:44" ht="24.75" customHeight="1">
      <c r="A587" s="238" t="s">
        <v>3450</v>
      </c>
      <c r="B587" s="238" t="s">
        <v>8739</v>
      </c>
      <c r="C587" s="238" t="s">
        <v>11673</v>
      </c>
      <c r="D587" s="238" t="s">
        <v>11676</v>
      </c>
      <c r="E587" s="418" t="s">
        <v>11677</v>
      </c>
      <c r="F587" s="419">
        <v>45448</v>
      </c>
      <c r="G587" s="238" t="s">
        <v>72</v>
      </c>
      <c r="H587" s="420">
        <f t="shared" ca="1" si="47"/>
        <v>46.136986301369866</v>
      </c>
      <c r="I587" s="427">
        <v>28655</v>
      </c>
      <c r="J587" s="238">
        <v>41110180</v>
      </c>
      <c r="K587" s="485" t="s">
        <v>3696</v>
      </c>
      <c r="L587" s="238" t="s">
        <v>61</v>
      </c>
      <c r="M587" s="423"/>
      <c r="N587" s="453">
        <v>2.1949999999999998</v>
      </c>
      <c r="O587" s="428" t="s">
        <v>705</v>
      </c>
      <c r="P587" s="423"/>
      <c r="Q587" s="423"/>
      <c r="R587" s="467"/>
      <c r="S587" s="423"/>
      <c r="T587" s="425"/>
      <c r="U587" s="425"/>
      <c r="V587" s="426"/>
      <c r="W587" s="425"/>
      <c r="X587" s="516"/>
      <c r="Y587" s="516"/>
      <c r="Z587" s="516"/>
      <c r="AA587" s="517"/>
      <c r="AB587" s="517"/>
      <c r="AC587" s="518"/>
      <c r="AD587" s="519"/>
      <c r="AE587" s="520"/>
      <c r="AF587" s="520"/>
      <c r="AG587" s="520"/>
      <c r="AH587" s="520"/>
      <c r="AI587" s="520"/>
      <c r="AJ587" s="520"/>
      <c r="AK587" s="520"/>
      <c r="AL587" s="520"/>
      <c r="AM587" s="520"/>
      <c r="AN587" s="520"/>
      <c r="AO587" s="520"/>
      <c r="AP587" s="520"/>
      <c r="AQ587" s="520"/>
      <c r="AR587" s="520"/>
    </row>
    <row r="588" spans="1:44" ht="24.75" customHeight="1">
      <c r="A588" s="238" t="s">
        <v>3450</v>
      </c>
      <c r="B588" s="238" t="s">
        <v>8739</v>
      </c>
      <c r="C588" s="238" t="s">
        <v>11673</v>
      </c>
      <c r="D588" s="238" t="s">
        <v>11678</v>
      </c>
      <c r="E588" s="418" t="s">
        <v>11679</v>
      </c>
      <c r="F588" s="419">
        <v>45448</v>
      </c>
      <c r="G588" s="238" t="s">
        <v>72</v>
      </c>
      <c r="H588" s="420">
        <f t="shared" ca="1" si="47"/>
        <v>33.353424657534248</v>
      </c>
      <c r="I588" s="427">
        <v>33321</v>
      </c>
      <c r="J588" s="238">
        <v>47339979</v>
      </c>
      <c r="K588" s="485" t="s">
        <v>3696</v>
      </c>
      <c r="L588" s="238" t="s">
        <v>61</v>
      </c>
      <c r="M588" s="423"/>
      <c r="N588" s="453">
        <v>0.68200000000000005</v>
      </c>
      <c r="O588" s="428" t="s">
        <v>705</v>
      </c>
      <c r="P588" s="423"/>
      <c r="Q588" s="423"/>
      <c r="R588" s="423"/>
      <c r="S588" s="423"/>
      <c r="T588" s="425"/>
      <c r="U588" s="425"/>
      <c r="V588" s="426"/>
      <c r="W588" s="425"/>
      <c r="X588" s="516"/>
      <c r="Y588" s="516"/>
      <c r="Z588" s="516"/>
      <c r="AA588" s="517"/>
      <c r="AB588" s="517"/>
      <c r="AC588" s="518"/>
      <c r="AD588" s="519"/>
      <c r="AE588" s="520"/>
      <c r="AF588" s="520"/>
      <c r="AG588" s="520"/>
      <c r="AH588" s="520"/>
      <c r="AI588" s="520"/>
      <c r="AJ588" s="520"/>
      <c r="AK588" s="520"/>
      <c r="AL588" s="520"/>
      <c r="AM588" s="520"/>
      <c r="AN588" s="520"/>
      <c r="AO588" s="520"/>
      <c r="AP588" s="520"/>
      <c r="AQ588" s="520"/>
      <c r="AR588" s="520"/>
    </row>
    <row r="589" spans="1:44" ht="24.75" customHeight="1">
      <c r="A589" s="238" t="s">
        <v>8108</v>
      </c>
      <c r="B589" s="238" t="s">
        <v>283</v>
      </c>
      <c r="C589" s="238" t="s">
        <v>11680</v>
      </c>
      <c r="D589" s="238" t="s">
        <v>11681</v>
      </c>
      <c r="E589" s="418" t="s">
        <v>11682</v>
      </c>
      <c r="F589" s="419">
        <v>45449</v>
      </c>
      <c r="G589" s="238" t="s">
        <v>57</v>
      </c>
      <c r="H589" s="420">
        <f t="shared" ca="1" si="47"/>
        <v>18.36986301369863</v>
      </c>
      <c r="I589" s="427">
        <v>38790</v>
      </c>
      <c r="J589" s="238">
        <v>76785792</v>
      </c>
      <c r="K589" s="238" t="s">
        <v>3696</v>
      </c>
      <c r="L589" s="238" t="s">
        <v>61</v>
      </c>
      <c r="M589" s="423"/>
      <c r="N589" s="453">
        <v>0.67</v>
      </c>
      <c r="O589" s="428" t="s">
        <v>705</v>
      </c>
      <c r="P589" s="423"/>
      <c r="Q589" s="423"/>
      <c r="R589" s="423"/>
      <c r="S589" s="423"/>
      <c r="T589" s="425"/>
      <c r="U589" s="425"/>
      <c r="V589" s="426"/>
      <c r="W589" s="425"/>
      <c r="X589" s="516"/>
      <c r="Y589" s="516"/>
      <c r="Z589" s="516"/>
      <c r="AA589" s="517"/>
      <c r="AB589" s="517"/>
      <c r="AC589" s="518"/>
      <c r="AD589" s="519"/>
      <c r="AE589" s="520"/>
      <c r="AF589" s="520"/>
      <c r="AG589" s="520"/>
      <c r="AH589" s="520"/>
      <c r="AI589" s="520"/>
      <c r="AJ589" s="520"/>
      <c r="AK589" s="520"/>
      <c r="AL589" s="520"/>
      <c r="AM589" s="520"/>
      <c r="AN589" s="520"/>
      <c r="AO589" s="520"/>
      <c r="AP589" s="520"/>
      <c r="AQ589" s="520"/>
      <c r="AR589" s="520"/>
    </row>
    <row r="590" spans="1:44" ht="24.75" customHeight="1">
      <c r="A590" s="238" t="s">
        <v>8108</v>
      </c>
      <c r="B590" s="238" t="s">
        <v>283</v>
      </c>
      <c r="C590" s="238" t="s">
        <v>11680</v>
      </c>
      <c r="D590" s="238" t="s">
        <v>11683</v>
      </c>
      <c r="E590" s="418" t="s">
        <v>11684</v>
      </c>
      <c r="F590" s="419">
        <v>45449</v>
      </c>
      <c r="G590" s="238" t="s">
        <v>72</v>
      </c>
      <c r="H590" s="420">
        <f t="shared" ca="1" si="47"/>
        <v>27.567123287671233</v>
      </c>
      <c r="I590" s="427">
        <v>35433</v>
      </c>
      <c r="J590" s="238">
        <v>71035702</v>
      </c>
      <c r="K590" s="238" t="s">
        <v>3696</v>
      </c>
      <c r="L590" s="238" t="s">
        <v>61</v>
      </c>
      <c r="M590" s="423"/>
      <c r="N590" s="453">
        <v>0.76</v>
      </c>
      <c r="O590" s="428" t="s">
        <v>705</v>
      </c>
      <c r="P590" s="423"/>
      <c r="Q590" s="423"/>
      <c r="R590" s="423"/>
      <c r="S590" s="423"/>
      <c r="T590" s="425"/>
      <c r="U590" s="425"/>
      <c r="V590" s="426"/>
      <c r="W590" s="425"/>
      <c r="X590" s="516"/>
      <c r="Y590" s="516"/>
      <c r="Z590" s="516"/>
      <c r="AA590" s="517"/>
      <c r="AB590" s="517"/>
      <c r="AC590" s="518"/>
      <c r="AD590" s="519"/>
      <c r="AE590" s="520"/>
      <c r="AF590" s="520"/>
      <c r="AG590" s="520"/>
      <c r="AH590" s="520"/>
      <c r="AI590" s="520"/>
      <c r="AJ590" s="520"/>
      <c r="AK590" s="520"/>
      <c r="AL590" s="520"/>
      <c r="AM590" s="520"/>
      <c r="AN590" s="520"/>
      <c r="AO590" s="520"/>
      <c r="AP590" s="520"/>
      <c r="AQ590" s="520"/>
      <c r="AR590" s="520"/>
    </row>
    <row r="591" spans="1:44" ht="24.75" customHeight="1">
      <c r="A591" s="387" t="s">
        <v>130</v>
      </c>
      <c r="B591" s="238" t="s">
        <v>4921</v>
      </c>
      <c r="C591" s="387" t="s">
        <v>11685</v>
      </c>
      <c r="D591" s="387" t="s">
        <v>11686</v>
      </c>
      <c r="E591" s="418" t="s">
        <v>11687</v>
      </c>
      <c r="F591" s="419">
        <v>45449</v>
      </c>
      <c r="G591" s="238" t="s">
        <v>57</v>
      </c>
      <c r="H591" s="420">
        <f t="shared" ca="1" si="47"/>
        <v>53.841095890410962</v>
      </c>
      <c r="I591" s="427">
        <v>25843</v>
      </c>
      <c r="J591" s="387">
        <v>9686092</v>
      </c>
      <c r="K591" s="238" t="s">
        <v>3696</v>
      </c>
      <c r="L591" s="238" t="s">
        <v>61</v>
      </c>
      <c r="M591" s="423"/>
      <c r="N591" s="453">
        <v>0.69799999999999995</v>
      </c>
      <c r="O591" s="428" t="s">
        <v>705</v>
      </c>
      <c r="P591" s="423"/>
      <c r="Q591" s="423"/>
      <c r="R591" s="423"/>
      <c r="S591" s="423"/>
      <c r="T591" s="425"/>
      <c r="U591" s="425"/>
      <c r="V591" s="426"/>
      <c r="W591" s="425"/>
      <c r="X591" s="516"/>
      <c r="Y591" s="516"/>
      <c r="Z591" s="516"/>
      <c r="AA591" s="516"/>
      <c r="AB591" s="516"/>
      <c r="AC591" s="519"/>
      <c r="AD591" s="519"/>
      <c r="AE591" s="520"/>
      <c r="AF591" s="520"/>
      <c r="AG591" s="520"/>
      <c r="AH591" s="520"/>
      <c r="AI591" s="520"/>
      <c r="AJ591" s="520"/>
      <c r="AK591" s="520"/>
      <c r="AL591" s="520"/>
      <c r="AM591" s="520"/>
      <c r="AN591" s="520"/>
      <c r="AO591" s="520"/>
      <c r="AP591" s="520"/>
      <c r="AQ591" s="520"/>
      <c r="AR591" s="520"/>
    </row>
    <row r="592" spans="1:44" ht="24.75" customHeight="1">
      <c r="A592" s="389" t="s">
        <v>130</v>
      </c>
      <c r="B592" s="238" t="s">
        <v>4921</v>
      </c>
      <c r="C592" s="389" t="s">
        <v>11685</v>
      </c>
      <c r="D592" s="389" t="s">
        <v>11688</v>
      </c>
      <c r="E592" s="418" t="s">
        <v>11689</v>
      </c>
      <c r="F592" s="419">
        <v>45449</v>
      </c>
      <c r="G592" s="238" t="s">
        <v>57</v>
      </c>
      <c r="H592" s="420">
        <f t="shared" ca="1" si="47"/>
        <v>64.454794520547949</v>
      </c>
      <c r="I592" s="427">
        <v>21969</v>
      </c>
      <c r="J592" s="389">
        <v>71389</v>
      </c>
      <c r="K592" s="238" t="s">
        <v>3696</v>
      </c>
      <c r="L592" s="238" t="s">
        <v>61</v>
      </c>
      <c r="M592" s="423"/>
      <c r="N592" s="453">
        <v>1.171</v>
      </c>
      <c r="O592" s="428" t="s">
        <v>705</v>
      </c>
      <c r="P592" s="423"/>
      <c r="Q592" s="423"/>
      <c r="R592" s="423"/>
      <c r="S592" s="423"/>
      <c r="T592" s="425"/>
      <c r="U592" s="425"/>
      <c r="V592" s="426"/>
      <c r="W592" s="425"/>
      <c r="X592" s="516"/>
      <c r="Y592" s="516"/>
      <c r="Z592" s="516"/>
      <c r="AA592" s="516"/>
      <c r="AB592" s="516"/>
      <c r="AC592" s="519"/>
      <c r="AD592" s="519"/>
      <c r="AE592" s="520"/>
      <c r="AF592" s="520"/>
      <c r="AG592" s="520"/>
      <c r="AH592" s="520"/>
      <c r="AI592" s="520"/>
      <c r="AJ592" s="520"/>
      <c r="AK592" s="520"/>
      <c r="AL592" s="520"/>
      <c r="AM592" s="520"/>
      <c r="AN592" s="520"/>
      <c r="AO592" s="520"/>
      <c r="AP592" s="520"/>
      <c r="AQ592" s="520"/>
      <c r="AR592" s="520"/>
    </row>
    <row r="593" spans="1:44" ht="24.75" customHeight="1">
      <c r="A593" s="389" t="s">
        <v>130</v>
      </c>
      <c r="B593" s="238" t="s">
        <v>4921</v>
      </c>
      <c r="C593" s="389" t="s">
        <v>11685</v>
      </c>
      <c r="D593" s="389" t="s">
        <v>11690</v>
      </c>
      <c r="E593" s="418" t="s">
        <v>11691</v>
      </c>
      <c r="F593" s="419">
        <v>45449</v>
      </c>
      <c r="G593" s="238" t="s">
        <v>57</v>
      </c>
      <c r="H593" s="420">
        <f t="shared" ca="1" si="47"/>
        <v>51.813698630136983</v>
      </c>
      <c r="I593" s="427">
        <v>26583</v>
      </c>
      <c r="J593" s="389">
        <v>20047017</v>
      </c>
      <c r="K593" s="238" t="s">
        <v>3696</v>
      </c>
      <c r="L593" s="238" t="s">
        <v>61</v>
      </c>
      <c r="M593" s="423"/>
      <c r="N593" s="453">
        <v>0.86899999999999999</v>
      </c>
      <c r="O593" s="428" t="s">
        <v>705</v>
      </c>
      <c r="P593" s="423"/>
      <c r="Q593" s="423"/>
      <c r="R593" s="453"/>
      <c r="S593" s="423"/>
      <c r="T593" s="425"/>
      <c r="U593" s="425"/>
      <c r="V593" s="426"/>
      <c r="W593" s="425"/>
      <c r="X593" s="516"/>
      <c r="Y593" s="516"/>
      <c r="Z593" s="516"/>
      <c r="AA593" s="516"/>
      <c r="AB593" s="516"/>
      <c r="AC593" s="519"/>
      <c r="AD593" s="519"/>
      <c r="AE593" s="520"/>
      <c r="AF593" s="520"/>
      <c r="AG593" s="520"/>
      <c r="AH593" s="520"/>
      <c r="AI593" s="520"/>
      <c r="AJ593" s="520"/>
      <c r="AK593" s="520"/>
      <c r="AL593" s="520"/>
      <c r="AM593" s="520"/>
      <c r="AN593" s="520"/>
      <c r="AO593" s="520"/>
      <c r="AP593" s="520"/>
      <c r="AQ593" s="520"/>
      <c r="AR593" s="520"/>
    </row>
    <row r="594" spans="1:44" ht="24.75" customHeight="1">
      <c r="A594" s="389" t="s">
        <v>130</v>
      </c>
      <c r="B594" s="238" t="s">
        <v>4921</v>
      </c>
      <c r="C594" s="389" t="s">
        <v>11685</v>
      </c>
      <c r="D594" s="389" t="s">
        <v>11692</v>
      </c>
      <c r="E594" s="418" t="s">
        <v>11693</v>
      </c>
      <c r="F594" s="419">
        <v>45449</v>
      </c>
      <c r="G594" s="238" t="s">
        <v>57</v>
      </c>
      <c r="H594" s="420">
        <f t="shared" ca="1" si="47"/>
        <v>87.416438356164377</v>
      </c>
      <c r="I594" s="427">
        <v>13588</v>
      </c>
      <c r="J594" s="389">
        <v>48868054</v>
      </c>
      <c r="K594" s="238" t="s">
        <v>3696</v>
      </c>
      <c r="L594" s="238" t="s">
        <v>61</v>
      </c>
      <c r="M594" s="423"/>
      <c r="N594" s="453">
        <v>1.2450000000000001</v>
      </c>
      <c r="O594" s="428" t="s">
        <v>705</v>
      </c>
      <c r="P594" s="423"/>
      <c r="Q594" s="423"/>
      <c r="R594" s="423"/>
      <c r="S594" s="423"/>
      <c r="T594" s="425"/>
      <c r="U594" s="425"/>
      <c r="V594" s="426"/>
      <c r="W594" s="425"/>
      <c r="X594" s="516"/>
      <c r="Y594" s="516"/>
      <c r="Z594" s="516"/>
      <c r="AA594" s="516"/>
      <c r="AB594" s="516"/>
      <c r="AC594" s="519"/>
      <c r="AD594" s="519"/>
      <c r="AE594" s="520"/>
      <c r="AF594" s="520"/>
      <c r="AG594" s="520"/>
      <c r="AH594" s="520"/>
      <c r="AI594" s="520"/>
      <c r="AJ594" s="520"/>
      <c r="AK594" s="520"/>
      <c r="AL594" s="520"/>
      <c r="AM594" s="520"/>
      <c r="AN594" s="520"/>
      <c r="AO594" s="520"/>
      <c r="AP594" s="520"/>
      <c r="AQ594" s="520"/>
      <c r="AR594" s="520"/>
    </row>
    <row r="595" spans="1:44" ht="24.75" customHeight="1">
      <c r="A595" s="431" t="s">
        <v>130</v>
      </c>
      <c r="B595" s="238" t="s">
        <v>4921</v>
      </c>
      <c r="C595" s="431" t="s">
        <v>11685</v>
      </c>
      <c r="D595" s="431" t="s">
        <v>11694</v>
      </c>
      <c r="E595" s="418" t="s">
        <v>11695</v>
      </c>
      <c r="F595" s="419">
        <v>45449</v>
      </c>
      <c r="G595" s="238" t="s">
        <v>57</v>
      </c>
      <c r="H595" s="420">
        <f t="shared" ca="1" si="47"/>
        <v>58.838356164383562</v>
      </c>
      <c r="I595" s="427">
        <v>24019</v>
      </c>
      <c r="J595" s="431">
        <v>9094753</v>
      </c>
      <c r="K595" s="238" t="s">
        <v>3696</v>
      </c>
      <c r="L595" s="238" t="s">
        <v>61</v>
      </c>
      <c r="M595" s="423"/>
      <c r="N595" s="453">
        <v>0.98399999999999999</v>
      </c>
      <c r="O595" s="428" t="s">
        <v>705</v>
      </c>
      <c r="P595" s="423"/>
      <c r="Q595" s="423"/>
      <c r="R595" s="423"/>
      <c r="S595" s="423"/>
      <c r="T595" s="425"/>
      <c r="U595" s="425"/>
      <c r="V595" s="426"/>
      <c r="W595" s="425"/>
      <c r="X595" s="516"/>
      <c r="Y595" s="516"/>
      <c r="Z595" s="516"/>
      <c r="AA595" s="516"/>
      <c r="AB595" s="516"/>
      <c r="AC595" s="519"/>
      <c r="AD595" s="519"/>
      <c r="AE595" s="520"/>
      <c r="AF595" s="520"/>
      <c r="AG595" s="520"/>
      <c r="AH595" s="520"/>
      <c r="AI595" s="520"/>
      <c r="AJ595" s="520"/>
      <c r="AK595" s="520"/>
      <c r="AL595" s="520"/>
      <c r="AM595" s="520"/>
      <c r="AN595" s="520"/>
      <c r="AO595" s="520"/>
      <c r="AP595" s="520"/>
      <c r="AQ595" s="520"/>
      <c r="AR595" s="520"/>
    </row>
    <row r="596" spans="1:44" ht="24.75" customHeight="1">
      <c r="A596" s="238" t="s">
        <v>8303</v>
      </c>
      <c r="B596" s="238" t="s">
        <v>4921</v>
      </c>
      <c r="C596" s="238" t="s">
        <v>11696</v>
      </c>
      <c r="D596" s="238" t="s">
        <v>11697</v>
      </c>
      <c r="E596" s="418" t="s">
        <v>11698</v>
      </c>
      <c r="F596" s="419">
        <v>45453</v>
      </c>
      <c r="G596" s="238" t="s">
        <v>57</v>
      </c>
      <c r="H596" s="459">
        <v>35</v>
      </c>
      <c r="I596" s="421" t="s">
        <v>7623</v>
      </c>
      <c r="J596" s="238">
        <v>48528108</v>
      </c>
      <c r="K596" s="238" t="s">
        <v>3696</v>
      </c>
      <c r="L596" s="238" t="s">
        <v>61</v>
      </c>
      <c r="M596" s="423"/>
      <c r="N596" s="467">
        <v>1E-3</v>
      </c>
      <c r="O596" s="424" t="s">
        <v>67</v>
      </c>
      <c r="P596" s="423"/>
      <c r="Q596" s="423"/>
      <c r="R596" s="423"/>
      <c r="S596" s="423" t="s">
        <v>9803</v>
      </c>
      <c r="T596" s="425"/>
      <c r="U596" s="425"/>
      <c r="V596" s="426"/>
      <c r="W596" s="425"/>
      <c r="X596" s="516"/>
      <c r="Y596" s="516"/>
      <c r="Z596" s="516"/>
      <c r="AA596" s="517"/>
      <c r="AB596" s="517"/>
      <c r="AC596" s="518"/>
      <c r="AD596" s="519"/>
      <c r="AE596" s="520"/>
      <c r="AF596" s="520"/>
      <c r="AG596" s="520"/>
      <c r="AH596" s="520"/>
      <c r="AI596" s="520"/>
      <c r="AJ596" s="520"/>
      <c r="AK596" s="520"/>
      <c r="AL596" s="520"/>
      <c r="AM596" s="520"/>
      <c r="AN596" s="520"/>
      <c r="AO596" s="520"/>
      <c r="AP596" s="520"/>
      <c r="AQ596" s="520"/>
      <c r="AR596" s="520"/>
    </row>
    <row r="597" spans="1:44" ht="24.75" customHeight="1">
      <c r="A597" s="238" t="s">
        <v>227</v>
      </c>
      <c r="B597" s="238" t="s">
        <v>4921</v>
      </c>
      <c r="C597" s="238" t="s">
        <v>11699</v>
      </c>
      <c r="D597" s="238" t="s">
        <v>11700</v>
      </c>
      <c r="E597" s="418" t="s">
        <v>11701</v>
      </c>
      <c r="F597" s="419">
        <v>45453</v>
      </c>
      <c r="G597" s="238" t="s">
        <v>57</v>
      </c>
      <c r="H597" s="420">
        <f ca="1">(TODAY()-I597)/365</f>
        <v>52.243835616438353</v>
      </c>
      <c r="I597" s="427">
        <v>26426</v>
      </c>
      <c r="J597" s="238">
        <v>9973011</v>
      </c>
      <c r="K597" s="238" t="s">
        <v>3696</v>
      </c>
      <c r="L597" s="238" t="s">
        <v>61</v>
      </c>
      <c r="M597" s="423"/>
      <c r="N597" s="453">
        <v>1.948</v>
      </c>
      <c r="O597" s="428" t="s">
        <v>705</v>
      </c>
      <c r="P597" s="423"/>
      <c r="Q597" s="423"/>
      <c r="R597" s="423"/>
      <c r="S597" s="423" t="s">
        <v>11702</v>
      </c>
      <c r="T597" s="425"/>
      <c r="U597" s="425"/>
      <c r="V597" s="426"/>
      <c r="W597" s="425"/>
      <c r="X597" s="516"/>
      <c r="Y597" s="516"/>
      <c r="Z597" s="516"/>
      <c r="AA597" s="517"/>
      <c r="AB597" s="517"/>
      <c r="AC597" s="518"/>
      <c r="AD597" s="519"/>
      <c r="AE597" s="520"/>
      <c r="AF597" s="520"/>
      <c r="AG597" s="520"/>
      <c r="AH597" s="520"/>
      <c r="AI597" s="520"/>
      <c r="AJ597" s="520"/>
      <c r="AK597" s="520"/>
      <c r="AL597" s="520"/>
      <c r="AM597" s="520"/>
      <c r="AN597" s="520"/>
      <c r="AO597" s="520"/>
      <c r="AP597" s="520"/>
      <c r="AQ597" s="520"/>
      <c r="AR597" s="520"/>
    </row>
    <row r="598" spans="1:44" ht="24.75" customHeight="1">
      <c r="A598" s="238" t="s">
        <v>3450</v>
      </c>
      <c r="B598" s="238" t="s">
        <v>8739</v>
      </c>
      <c r="C598" s="238" t="s">
        <v>11703</v>
      </c>
      <c r="D598" s="238" t="s">
        <v>11704</v>
      </c>
      <c r="E598" s="418" t="s">
        <v>11705</v>
      </c>
      <c r="F598" s="419">
        <v>45453</v>
      </c>
      <c r="G598" s="238" t="s">
        <v>57</v>
      </c>
      <c r="H598" s="459">
        <v>20</v>
      </c>
      <c r="I598" s="421" t="s">
        <v>7623</v>
      </c>
      <c r="J598" s="238">
        <v>63041476</v>
      </c>
      <c r="K598" s="238" t="s">
        <v>3696</v>
      </c>
      <c r="L598" s="238" t="s">
        <v>61</v>
      </c>
      <c r="M598" s="423"/>
      <c r="N598" s="467">
        <v>2E-3</v>
      </c>
      <c r="O598" s="424" t="s">
        <v>67</v>
      </c>
      <c r="P598" s="423"/>
      <c r="Q598" s="423"/>
      <c r="R598" s="423"/>
      <c r="S598" s="423" t="s">
        <v>11706</v>
      </c>
      <c r="T598" s="425"/>
      <c r="U598" s="425"/>
      <c r="V598" s="426"/>
      <c r="W598" s="425"/>
      <c r="X598" s="516"/>
      <c r="Y598" s="516"/>
      <c r="Z598" s="516"/>
      <c r="AA598" s="517"/>
      <c r="AB598" s="517"/>
      <c r="AC598" s="518"/>
      <c r="AD598" s="519"/>
      <c r="AE598" s="520"/>
      <c r="AF598" s="520"/>
      <c r="AG598" s="520"/>
      <c r="AH598" s="520"/>
      <c r="AI598" s="520"/>
      <c r="AJ598" s="520"/>
      <c r="AK598" s="520"/>
      <c r="AL598" s="520"/>
      <c r="AM598" s="520"/>
      <c r="AN598" s="520"/>
      <c r="AO598" s="520"/>
      <c r="AP598" s="520"/>
      <c r="AQ598" s="520"/>
      <c r="AR598" s="520"/>
    </row>
    <row r="599" spans="1:44" ht="24.75" customHeight="1">
      <c r="A599" s="387" t="s">
        <v>5805</v>
      </c>
      <c r="B599" s="238" t="s">
        <v>4921</v>
      </c>
      <c r="C599" s="387" t="s">
        <v>11707</v>
      </c>
      <c r="D599" s="387" t="s">
        <v>11708</v>
      </c>
      <c r="E599" s="418" t="s">
        <v>11709</v>
      </c>
      <c r="F599" s="419">
        <v>45453</v>
      </c>
      <c r="G599" s="238" t="s">
        <v>72</v>
      </c>
      <c r="H599" s="420">
        <v>54</v>
      </c>
      <c r="I599" s="421" t="s">
        <v>7623</v>
      </c>
      <c r="J599" s="387">
        <v>15422585</v>
      </c>
      <c r="K599" s="450" t="s">
        <v>3696</v>
      </c>
      <c r="L599" s="238" t="s">
        <v>61</v>
      </c>
      <c r="M599" s="423"/>
      <c r="N599" s="453">
        <v>0.80600000000000005</v>
      </c>
      <c r="O599" s="428" t="s">
        <v>705</v>
      </c>
      <c r="P599" s="423"/>
      <c r="Q599" s="423"/>
      <c r="R599" s="423"/>
      <c r="S599" s="423"/>
      <c r="T599" s="425"/>
      <c r="U599" s="425"/>
      <c r="V599" s="426"/>
      <c r="W599" s="425"/>
      <c r="X599" s="516"/>
      <c r="Y599" s="516"/>
      <c r="Z599" s="516"/>
      <c r="AA599" s="516"/>
      <c r="AB599" s="516"/>
      <c r="AC599" s="519"/>
      <c r="AD599" s="519"/>
      <c r="AE599" s="520"/>
      <c r="AF599" s="520"/>
      <c r="AG599" s="520"/>
      <c r="AH599" s="520"/>
      <c r="AI599" s="520"/>
      <c r="AJ599" s="520"/>
      <c r="AK599" s="520"/>
      <c r="AL599" s="520"/>
      <c r="AM599" s="520"/>
      <c r="AN599" s="520"/>
      <c r="AO599" s="520"/>
      <c r="AP599" s="520"/>
      <c r="AQ599" s="520"/>
      <c r="AR599" s="520"/>
    </row>
    <row r="600" spans="1:44" ht="24.75" customHeight="1">
      <c r="A600" s="387" t="s">
        <v>9565</v>
      </c>
      <c r="B600" s="238" t="s">
        <v>95</v>
      </c>
      <c r="C600" s="387" t="s">
        <v>11710</v>
      </c>
      <c r="D600" s="387" t="s">
        <v>11711</v>
      </c>
      <c r="E600" s="418" t="s">
        <v>11712</v>
      </c>
      <c r="F600" s="419">
        <v>45454</v>
      </c>
      <c r="G600" s="238" t="s">
        <v>57</v>
      </c>
      <c r="H600" s="420">
        <f t="shared" ref="H600:H609" ca="1" si="48">(TODAY()-I600)/365</f>
        <v>23.101369863013698</v>
      </c>
      <c r="I600" s="427">
        <v>37063</v>
      </c>
      <c r="J600" s="387">
        <v>74437537</v>
      </c>
      <c r="K600" s="450" t="s">
        <v>9551</v>
      </c>
      <c r="L600" s="238" t="s">
        <v>61</v>
      </c>
      <c r="M600" s="423"/>
      <c r="N600" s="467">
        <v>1E-3</v>
      </c>
      <c r="O600" s="424" t="s">
        <v>67</v>
      </c>
      <c r="P600" s="423"/>
      <c r="Q600" s="423"/>
      <c r="R600" s="423"/>
      <c r="S600" s="423"/>
      <c r="T600" s="425"/>
      <c r="U600" s="425"/>
      <c r="V600" s="426"/>
      <c r="W600" s="425"/>
      <c r="X600" s="516"/>
      <c r="Y600" s="516"/>
      <c r="Z600" s="516"/>
      <c r="AA600" s="516"/>
      <c r="AB600" s="516"/>
      <c r="AC600" s="519"/>
      <c r="AD600" s="519"/>
      <c r="AE600" s="520"/>
      <c r="AF600" s="520"/>
      <c r="AG600" s="520"/>
      <c r="AH600" s="520"/>
      <c r="AI600" s="520"/>
      <c r="AJ600" s="520"/>
      <c r="AK600" s="520"/>
      <c r="AL600" s="520"/>
      <c r="AM600" s="520"/>
      <c r="AN600" s="520"/>
      <c r="AO600" s="520"/>
      <c r="AP600" s="520"/>
      <c r="AQ600" s="520"/>
      <c r="AR600" s="520"/>
    </row>
    <row r="601" spans="1:44" ht="24.75" customHeight="1">
      <c r="A601" s="389" t="s">
        <v>9565</v>
      </c>
      <c r="B601" s="238" t="s">
        <v>95</v>
      </c>
      <c r="C601" s="389" t="s">
        <v>11710</v>
      </c>
      <c r="D601" s="389" t="s">
        <v>11713</v>
      </c>
      <c r="E601" s="418" t="s">
        <v>11714</v>
      </c>
      <c r="F601" s="419">
        <v>45454</v>
      </c>
      <c r="G601" s="238" t="s">
        <v>57</v>
      </c>
      <c r="H601" s="420">
        <f t="shared" ca="1" si="48"/>
        <v>25.405479452054795</v>
      </c>
      <c r="I601" s="427">
        <v>36222</v>
      </c>
      <c r="J601" s="389">
        <v>60101521</v>
      </c>
      <c r="K601" s="450" t="s">
        <v>9551</v>
      </c>
      <c r="L601" s="238" t="s">
        <v>61</v>
      </c>
      <c r="M601" s="423"/>
      <c r="N601" s="467">
        <v>1E-3</v>
      </c>
      <c r="O601" s="424" t="s">
        <v>67</v>
      </c>
      <c r="P601" s="423"/>
      <c r="Q601" s="423"/>
      <c r="R601" s="423"/>
      <c r="S601" s="423"/>
      <c r="T601" s="425"/>
      <c r="U601" s="425"/>
      <c r="V601" s="426"/>
      <c r="W601" s="425"/>
      <c r="X601" s="516"/>
      <c r="Y601" s="516"/>
      <c r="Z601" s="516"/>
      <c r="AA601" s="516"/>
      <c r="AB601" s="516"/>
      <c r="AC601" s="519"/>
      <c r="AD601" s="519"/>
      <c r="AE601" s="520"/>
      <c r="AF601" s="520"/>
      <c r="AG601" s="520"/>
      <c r="AH601" s="520"/>
      <c r="AI601" s="520"/>
      <c r="AJ601" s="520"/>
      <c r="AK601" s="520"/>
      <c r="AL601" s="520"/>
      <c r="AM601" s="520"/>
      <c r="AN601" s="520"/>
      <c r="AO601" s="520"/>
      <c r="AP601" s="520"/>
      <c r="AQ601" s="520"/>
      <c r="AR601" s="520"/>
    </row>
    <row r="602" spans="1:44" ht="24.75" customHeight="1">
      <c r="A602" s="389" t="s">
        <v>9565</v>
      </c>
      <c r="B602" s="238" t="s">
        <v>95</v>
      </c>
      <c r="C602" s="389" t="s">
        <v>11710</v>
      </c>
      <c r="D602" s="389" t="s">
        <v>11715</v>
      </c>
      <c r="E602" s="418" t="s">
        <v>11716</v>
      </c>
      <c r="F602" s="419">
        <v>45454</v>
      </c>
      <c r="G602" s="238" t="s">
        <v>57</v>
      </c>
      <c r="H602" s="420">
        <f t="shared" ca="1" si="48"/>
        <v>40.487671232876714</v>
      </c>
      <c r="I602" s="427">
        <v>30717</v>
      </c>
      <c r="J602" s="389">
        <v>45330822</v>
      </c>
      <c r="K602" s="450" t="s">
        <v>9551</v>
      </c>
      <c r="L602" s="238" t="s">
        <v>61</v>
      </c>
      <c r="M602" s="423"/>
      <c r="N602" s="467">
        <v>1E-3</v>
      </c>
      <c r="O602" s="424" t="s">
        <v>67</v>
      </c>
      <c r="P602" s="423"/>
      <c r="Q602" s="423"/>
      <c r="R602" s="453"/>
      <c r="S602" s="423"/>
      <c r="T602" s="425"/>
      <c r="U602" s="425"/>
      <c r="V602" s="426"/>
      <c r="W602" s="425"/>
      <c r="X602" s="516"/>
      <c r="Y602" s="516"/>
      <c r="Z602" s="516"/>
      <c r="AA602" s="516"/>
      <c r="AB602" s="516"/>
      <c r="AC602" s="519"/>
      <c r="AD602" s="519"/>
      <c r="AE602" s="520"/>
      <c r="AF602" s="520"/>
      <c r="AG602" s="520"/>
      <c r="AH602" s="520"/>
      <c r="AI602" s="520"/>
      <c r="AJ602" s="520"/>
      <c r="AK602" s="520"/>
      <c r="AL602" s="520"/>
      <c r="AM602" s="520"/>
      <c r="AN602" s="520"/>
      <c r="AO602" s="520"/>
      <c r="AP602" s="520"/>
      <c r="AQ602" s="520"/>
      <c r="AR602" s="520"/>
    </row>
    <row r="603" spans="1:44" ht="24.75" customHeight="1">
      <c r="A603" s="389" t="s">
        <v>9565</v>
      </c>
      <c r="B603" s="238" t="s">
        <v>95</v>
      </c>
      <c r="C603" s="389" t="s">
        <v>11710</v>
      </c>
      <c r="D603" s="389" t="s">
        <v>11717</v>
      </c>
      <c r="E603" s="418" t="s">
        <v>11718</v>
      </c>
      <c r="F603" s="419">
        <v>45454</v>
      </c>
      <c r="G603" s="238" t="s">
        <v>57</v>
      </c>
      <c r="H603" s="420">
        <f t="shared" ca="1" si="48"/>
        <v>30.052054794520547</v>
      </c>
      <c r="I603" s="427">
        <v>34526</v>
      </c>
      <c r="J603" s="389">
        <v>74687723</v>
      </c>
      <c r="K603" s="450" t="s">
        <v>9551</v>
      </c>
      <c r="L603" s="238" t="s">
        <v>61</v>
      </c>
      <c r="M603" s="423"/>
      <c r="N603" s="467">
        <v>2E-3</v>
      </c>
      <c r="O603" s="424" t="s">
        <v>67</v>
      </c>
      <c r="P603" s="423"/>
      <c r="Q603" s="423"/>
      <c r="R603" s="423"/>
      <c r="S603" s="423"/>
      <c r="T603" s="425"/>
      <c r="U603" s="425"/>
      <c r="V603" s="426"/>
      <c r="W603" s="425"/>
      <c r="X603" s="516"/>
      <c r="Y603" s="516"/>
      <c r="Z603" s="516"/>
      <c r="AA603" s="516"/>
      <c r="AB603" s="494"/>
      <c r="AC603" s="519"/>
      <c r="AD603" s="519"/>
      <c r="AE603" s="520"/>
      <c r="AF603" s="520"/>
      <c r="AG603" s="520"/>
      <c r="AH603" s="520"/>
      <c r="AI603" s="520"/>
      <c r="AJ603" s="520"/>
      <c r="AK603" s="520"/>
      <c r="AL603" s="520"/>
      <c r="AM603" s="520"/>
      <c r="AN603" s="520"/>
      <c r="AO603" s="520"/>
      <c r="AP603" s="520"/>
      <c r="AQ603" s="520"/>
      <c r="AR603" s="520"/>
    </row>
    <row r="604" spans="1:44" ht="24.75" customHeight="1">
      <c r="A604" s="389" t="s">
        <v>9565</v>
      </c>
      <c r="B604" s="238" t="s">
        <v>95</v>
      </c>
      <c r="C604" s="389" t="s">
        <v>11710</v>
      </c>
      <c r="D604" s="389" t="s">
        <v>11719</v>
      </c>
      <c r="E604" s="418" t="s">
        <v>11720</v>
      </c>
      <c r="F604" s="419">
        <v>45454</v>
      </c>
      <c r="G604" s="238" t="s">
        <v>57</v>
      </c>
      <c r="H604" s="420">
        <f t="shared" ca="1" si="48"/>
        <v>28.424657534246574</v>
      </c>
      <c r="I604" s="427">
        <v>35120</v>
      </c>
      <c r="J604" s="389">
        <v>48788949</v>
      </c>
      <c r="K604" s="450" t="s">
        <v>9551</v>
      </c>
      <c r="L604" s="238" t="s">
        <v>61</v>
      </c>
      <c r="M604" s="423"/>
      <c r="N604" s="467">
        <v>1E-3</v>
      </c>
      <c r="O604" s="424" t="s">
        <v>67</v>
      </c>
      <c r="P604" s="423"/>
      <c r="Q604" s="423"/>
      <c r="R604" s="423"/>
      <c r="S604" s="423"/>
      <c r="T604" s="425"/>
      <c r="U604" s="425"/>
      <c r="V604" s="426"/>
      <c r="W604" s="425"/>
      <c r="X604" s="516"/>
      <c r="Y604" s="516"/>
      <c r="Z604" s="516"/>
      <c r="AA604" s="516"/>
      <c r="AB604" s="516"/>
      <c r="AC604" s="519"/>
      <c r="AD604" s="519"/>
      <c r="AE604" s="520"/>
      <c r="AF604" s="520"/>
      <c r="AG604" s="520"/>
      <c r="AH604" s="520"/>
      <c r="AI604" s="520"/>
      <c r="AJ604" s="520"/>
      <c r="AK604" s="520"/>
      <c r="AL604" s="520"/>
      <c r="AM604" s="520"/>
      <c r="AN604" s="520"/>
      <c r="AO604" s="520"/>
      <c r="AP604" s="520"/>
      <c r="AQ604" s="520"/>
      <c r="AR604" s="520"/>
    </row>
    <row r="605" spans="1:44" ht="24.75" customHeight="1">
      <c r="A605" s="389" t="s">
        <v>9565</v>
      </c>
      <c r="B605" s="238" t="s">
        <v>95</v>
      </c>
      <c r="C605" s="389" t="s">
        <v>11710</v>
      </c>
      <c r="D605" s="389" t="s">
        <v>11721</v>
      </c>
      <c r="E605" s="418" t="s">
        <v>11722</v>
      </c>
      <c r="F605" s="419">
        <v>45454</v>
      </c>
      <c r="G605" s="238" t="s">
        <v>57</v>
      </c>
      <c r="H605" s="420">
        <f t="shared" ca="1" si="48"/>
        <v>22.367123287671234</v>
      </c>
      <c r="I605" s="427">
        <v>37331</v>
      </c>
      <c r="J605" s="389" t="s">
        <v>7623</v>
      </c>
      <c r="K605" s="450" t="s">
        <v>9551</v>
      </c>
      <c r="L605" s="238" t="s">
        <v>61</v>
      </c>
      <c r="M605" s="423"/>
      <c r="N605" s="467">
        <v>2E-3</v>
      </c>
      <c r="O605" s="424" t="s">
        <v>67</v>
      </c>
      <c r="P605" s="423"/>
      <c r="Q605" s="423"/>
      <c r="R605" s="423"/>
      <c r="S605" s="423"/>
      <c r="T605" s="425"/>
      <c r="U605" s="425"/>
      <c r="V605" s="426"/>
      <c r="W605" s="425"/>
      <c r="X605" s="516"/>
      <c r="Y605" s="516"/>
      <c r="Z605" s="516"/>
      <c r="AA605" s="516"/>
      <c r="AB605" s="516"/>
      <c r="AC605" s="545"/>
      <c r="AD605" s="519"/>
      <c r="AE605" s="520"/>
      <c r="AF605" s="520"/>
      <c r="AG605" s="520"/>
      <c r="AH605" s="520"/>
      <c r="AI605" s="520"/>
      <c r="AJ605" s="520"/>
      <c r="AK605" s="520"/>
      <c r="AL605" s="520"/>
      <c r="AM605" s="520"/>
      <c r="AN605" s="520"/>
      <c r="AO605" s="520"/>
      <c r="AP605" s="520"/>
      <c r="AQ605" s="520"/>
      <c r="AR605" s="520"/>
    </row>
    <row r="606" spans="1:44" ht="24.75" customHeight="1">
      <c r="A606" s="431" t="s">
        <v>9565</v>
      </c>
      <c r="B606" s="238" t="s">
        <v>95</v>
      </c>
      <c r="C606" s="431" t="s">
        <v>11710</v>
      </c>
      <c r="D606" s="431" t="s">
        <v>11723</v>
      </c>
      <c r="E606" s="418" t="s">
        <v>11724</v>
      </c>
      <c r="F606" s="419">
        <v>45454</v>
      </c>
      <c r="G606" s="238" t="s">
        <v>57</v>
      </c>
      <c r="H606" s="420">
        <f t="shared" ca="1" si="48"/>
        <v>27.073972602739726</v>
      </c>
      <c r="I606" s="427">
        <v>35613</v>
      </c>
      <c r="J606" s="431">
        <v>70653763</v>
      </c>
      <c r="K606" s="450" t="s">
        <v>9551</v>
      </c>
      <c r="L606" s="238" t="s">
        <v>61</v>
      </c>
      <c r="M606" s="423"/>
      <c r="N606" s="467">
        <v>1E-3</v>
      </c>
      <c r="O606" s="424" t="s">
        <v>67</v>
      </c>
      <c r="P606" s="423"/>
      <c r="Q606" s="423"/>
      <c r="R606" s="423"/>
      <c r="S606" s="423"/>
      <c r="T606" s="425"/>
      <c r="U606" s="425"/>
      <c r="V606" s="426"/>
      <c r="W606" s="425"/>
      <c r="X606" s="516"/>
      <c r="Y606" s="516"/>
      <c r="Z606" s="516"/>
      <c r="AA606" s="516"/>
      <c r="AB606" s="516"/>
      <c r="AC606" s="545"/>
      <c r="AD606" s="519"/>
      <c r="AE606" s="520"/>
      <c r="AF606" s="520"/>
      <c r="AG606" s="520"/>
      <c r="AH606" s="520"/>
      <c r="AI606" s="520"/>
      <c r="AJ606" s="520"/>
      <c r="AK606" s="520"/>
      <c r="AL606" s="520"/>
      <c r="AM606" s="520"/>
      <c r="AN606" s="520"/>
      <c r="AO606" s="520"/>
      <c r="AP606" s="520"/>
      <c r="AQ606" s="520"/>
      <c r="AR606" s="520"/>
    </row>
    <row r="607" spans="1:44" ht="24.75" customHeight="1">
      <c r="A607" s="387" t="s">
        <v>583</v>
      </c>
      <c r="B607" s="238" t="s">
        <v>95</v>
      </c>
      <c r="C607" s="387" t="s">
        <v>11710</v>
      </c>
      <c r="D607" s="387" t="s">
        <v>11725</v>
      </c>
      <c r="E607" s="418" t="s">
        <v>11726</v>
      </c>
      <c r="F607" s="419">
        <v>45454</v>
      </c>
      <c r="G607" s="238" t="s">
        <v>57</v>
      </c>
      <c r="H607" s="420">
        <f t="shared" ca="1" si="48"/>
        <v>40.632876712328766</v>
      </c>
      <c r="I607" s="427">
        <v>30664</v>
      </c>
      <c r="J607" s="387">
        <v>41329306</v>
      </c>
      <c r="K607" s="238" t="s">
        <v>3679</v>
      </c>
      <c r="L607" s="238" t="s">
        <v>61</v>
      </c>
      <c r="M607" s="423"/>
      <c r="N607" s="453">
        <v>3.2</v>
      </c>
      <c r="O607" s="428" t="s">
        <v>705</v>
      </c>
      <c r="P607" s="423"/>
      <c r="Q607" s="423"/>
      <c r="R607" s="423"/>
      <c r="S607" s="423"/>
      <c r="T607" s="425"/>
      <c r="U607" s="425"/>
      <c r="V607" s="426"/>
      <c r="W607" s="425"/>
      <c r="X607" s="516"/>
      <c r="Y607" s="516"/>
      <c r="Z607" s="516"/>
      <c r="AA607" s="516"/>
      <c r="AB607" s="516"/>
      <c r="AC607" s="519"/>
      <c r="AD607" s="519"/>
      <c r="AE607" s="520"/>
      <c r="AF607" s="520"/>
      <c r="AG607" s="520"/>
      <c r="AH607" s="520"/>
      <c r="AI607" s="520"/>
      <c r="AJ607" s="520"/>
      <c r="AK607" s="520"/>
      <c r="AL607" s="520"/>
      <c r="AM607" s="520"/>
      <c r="AN607" s="520"/>
      <c r="AO607" s="520"/>
      <c r="AP607" s="520"/>
      <c r="AQ607" s="520"/>
      <c r="AR607" s="520"/>
    </row>
    <row r="608" spans="1:44" ht="24.75" customHeight="1">
      <c r="A608" s="238" t="s">
        <v>369</v>
      </c>
      <c r="B608" s="238" t="s">
        <v>375</v>
      </c>
      <c r="C608" s="238" t="s">
        <v>11727</v>
      </c>
      <c r="D608" s="238" t="s">
        <v>11728</v>
      </c>
      <c r="E608" s="418" t="s">
        <v>11729</v>
      </c>
      <c r="F608" s="419">
        <v>45455</v>
      </c>
      <c r="G608" s="238" t="s">
        <v>72</v>
      </c>
      <c r="H608" s="420">
        <f t="shared" ca="1" si="48"/>
        <v>18.657534246575342</v>
      </c>
      <c r="I608" s="427">
        <v>38685</v>
      </c>
      <c r="J608" s="238">
        <v>75580336</v>
      </c>
      <c r="K608" s="238" t="s">
        <v>9382</v>
      </c>
      <c r="L608" s="238" t="s">
        <v>61</v>
      </c>
      <c r="M608" s="423"/>
      <c r="N608" s="467">
        <v>0.05</v>
      </c>
      <c r="O608" s="424" t="s">
        <v>67</v>
      </c>
      <c r="P608" s="423"/>
      <c r="Q608" s="423"/>
      <c r="R608" s="423"/>
      <c r="S608" s="423"/>
      <c r="T608" s="425" t="s">
        <v>68</v>
      </c>
      <c r="U608" s="425">
        <v>0.8</v>
      </c>
      <c r="V608" s="426" t="s">
        <v>11730</v>
      </c>
      <c r="W608" s="425"/>
      <c r="X608" s="516"/>
      <c r="Y608" s="516"/>
      <c r="Z608" s="516"/>
      <c r="AA608" s="516"/>
      <c r="AB608" s="516"/>
      <c r="AC608" s="519"/>
      <c r="AD608" s="519"/>
      <c r="AE608" s="520"/>
      <c r="AF608" s="520"/>
      <c r="AG608" s="520"/>
      <c r="AH608" s="520"/>
      <c r="AI608" s="520"/>
      <c r="AJ608" s="520"/>
      <c r="AK608" s="520"/>
      <c r="AL608" s="520"/>
      <c r="AM608" s="520"/>
      <c r="AN608" s="520"/>
      <c r="AO608" s="520"/>
      <c r="AP608" s="520"/>
      <c r="AQ608" s="520"/>
      <c r="AR608" s="520"/>
    </row>
    <row r="609" spans="1:44" ht="24.75" customHeight="1">
      <c r="A609" s="238" t="s">
        <v>651</v>
      </c>
      <c r="B609" s="238" t="s">
        <v>400</v>
      </c>
      <c r="C609" s="238" t="s">
        <v>11731</v>
      </c>
      <c r="D609" s="238" t="s">
        <v>11732</v>
      </c>
      <c r="E609" s="418" t="s">
        <v>11733</v>
      </c>
      <c r="F609" s="419">
        <v>45455</v>
      </c>
      <c r="G609" s="238" t="s">
        <v>72</v>
      </c>
      <c r="H609" s="420">
        <f t="shared" ca="1" si="48"/>
        <v>24.312328767123287</v>
      </c>
      <c r="I609" s="427">
        <v>36621</v>
      </c>
      <c r="J609" s="238">
        <v>73466543</v>
      </c>
      <c r="K609" s="238" t="s">
        <v>3696</v>
      </c>
      <c r="L609" s="238" t="s">
        <v>61</v>
      </c>
      <c r="M609" s="423"/>
      <c r="N609" s="467">
        <v>5.0000000000000001E-3</v>
      </c>
      <c r="O609" s="424" t="s">
        <v>67</v>
      </c>
      <c r="P609" s="423"/>
      <c r="Q609" s="423"/>
      <c r="R609" s="423"/>
      <c r="S609" s="423"/>
      <c r="T609" s="425"/>
      <c r="U609" s="425"/>
      <c r="V609" s="426"/>
      <c r="W609" s="425"/>
      <c r="X609" s="516"/>
      <c r="Y609" s="516"/>
      <c r="Z609" s="516"/>
      <c r="AA609" s="517"/>
      <c r="AB609" s="517"/>
      <c r="AC609" s="518"/>
      <c r="AD609" s="519"/>
      <c r="AE609" s="520"/>
      <c r="AF609" s="520"/>
      <c r="AG609" s="520"/>
      <c r="AH609" s="520"/>
      <c r="AI609" s="520"/>
      <c r="AJ609" s="520"/>
      <c r="AK609" s="520"/>
      <c r="AL609" s="520"/>
      <c r="AM609" s="520"/>
      <c r="AN609" s="520"/>
      <c r="AO609" s="520"/>
      <c r="AP609" s="520"/>
      <c r="AQ609" s="520"/>
      <c r="AR609" s="520"/>
    </row>
    <row r="610" spans="1:44" ht="24.75" customHeight="1">
      <c r="A610" s="238" t="s">
        <v>143</v>
      </c>
      <c r="B610" s="238" t="s">
        <v>150</v>
      </c>
      <c r="C610" s="238" t="s">
        <v>11734</v>
      </c>
      <c r="D610" s="238" t="s">
        <v>11735</v>
      </c>
      <c r="E610" s="418" t="s">
        <v>11736</v>
      </c>
      <c r="F610" s="419">
        <v>45456</v>
      </c>
      <c r="G610" s="238" t="s">
        <v>72</v>
      </c>
      <c r="H610" s="459">
        <v>73</v>
      </c>
      <c r="I610" s="421" t="s">
        <v>7623</v>
      </c>
      <c r="J610" s="238">
        <v>413713</v>
      </c>
      <c r="K610" s="238" t="s">
        <v>3696</v>
      </c>
      <c r="L610" s="238" t="s">
        <v>61</v>
      </c>
      <c r="M610" s="423"/>
      <c r="N610" s="453">
        <v>0.29099999999999998</v>
      </c>
      <c r="O610" s="428" t="s">
        <v>705</v>
      </c>
      <c r="P610" s="423"/>
      <c r="Q610" s="423"/>
      <c r="R610" s="423"/>
      <c r="S610" s="423"/>
      <c r="T610" s="425"/>
      <c r="U610" s="425"/>
      <c r="V610" s="426"/>
      <c r="W610" s="425"/>
      <c r="X610" s="516"/>
      <c r="Y610" s="516"/>
      <c r="Z610" s="516"/>
      <c r="AA610" s="517"/>
      <c r="AB610" s="517"/>
      <c r="AC610" s="518"/>
      <c r="AD610" s="519"/>
      <c r="AE610" s="520"/>
      <c r="AF610" s="520"/>
      <c r="AG610" s="520"/>
      <c r="AH610" s="520"/>
      <c r="AI610" s="520"/>
      <c r="AJ610" s="520"/>
      <c r="AK610" s="520"/>
      <c r="AL610" s="520"/>
      <c r="AM610" s="520"/>
      <c r="AN610" s="520"/>
      <c r="AO610" s="520"/>
      <c r="AP610" s="520"/>
      <c r="AQ610" s="520"/>
      <c r="AR610" s="520"/>
    </row>
    <row r="611" spans="1:44" ht="24.75" customHeight="1">
      <c r="A611" s="238" t="s">
        <v>143</v>
      </c>
      <c r="B611" s="238" t="s">
        <v>150</v>
      </c>
      <c r="C611" s="238" t="s">
        <v>11734</v>
      </c>
      <c r="D611" s="238" t="s">
        <v>11737</v>
      </c>
      <c r="E611" s="418" t="s">
        <v>11738</v>
      </c>
      <c r="F611" s="419">
        <v>45456</v>
      </c>
      <c r="G611" s="238" t="s">
        <v>72</v>
      </c>
      <c r="H611" s="459">
        <v>26</v>
      </c>
      <c r="I611" s="421" t="s">
        <v>7623</v>
      </c>
      <c r="J611" s="238">
        <v>71726073</v>
      </c>
      <c r="K611" s="238" t="s">
        <v>3696</v>
      </c>
      <c r="L611" s="238" t="s">
        <v>61</v>
      </c>
      <c r="M611" s="423"/>
      <c r="N611" s="467">
        <v>4.0000000000000001E-3</v>
      </c>
      <c r="O611" s="424" t="s">
        <v>67</v>
      </c>
      <c r="P611" s="423"/>
      <c r="Q611" s="423"/>
      <c r="R611" s="423"/>
      <c r="S611" s="423"/>
      <c r="T611" s="425"/>
      <c r="U611" s="425"/>
      <c r="V611" s="426"/>
      <c r="W611" s="425"/>
      <c r="X611" s="516"/>
      <c r="Y611" s="516"/>
      <c r="Z611" s="516"/>
      <c r="AA611" s="517"/>
      <c r="AB611" s="517"/>
      <c r="AC611" s="518"/>
      <c r="AD611" s="519"/>
      <c r="AE611" s="520"/>
      <c r="AF611" s="520"/>
      <c r="AG611" s="520"/>
      <c r="AH611" s="520"/>
      <c r="AI611" s="520"/>
      <c r="AJ611" s="520"/>
      <c r="AK611" s="520"/>
      <c r="AL611" s="520"/>
      <c r="AM611" s="520"/>
      <c r="AN611" s="520"/>
      <c r="AO611" s="520"/>
      <c r="AP611" s="520"/>
      <c r="AQ611" s="520"/>
      <c r="AR611" s="520"/>
    </row>
    <row r="612" spans="1:44" ht="24.75" customHeight="1">
      <c r="A612" s="238" t="s">
        <v>7314</v>
      </c>
      <c r="B612" s="238" t="s">
        <v>7315</v>
      </c>
      <c r="C612" s="238" t="s">
        <v>11739</v>
      </c>
      <c r="D612" s="238" t="s">
        <v>11740</v>
      </c>
      <c r="E612" s="418" t="s">
        <v>11741</v>
      </c>
      <c r="F612" s="419">
        <v>45457</v>
      </c>
      <c r="G612" s="238" t="s">
        <v>57</v>
      </c>
      <c r="H612" s="420">
        <f t="shared" ref="H612:H614" ca="1" si="49">(TODAY()-I612)/365</f>
        <v>40.578082191780823</v>
      </c>
      <c r="I612" s="427">
        <v>30684</v>
      </c>
      <c r="J612" s="238">
        <v>42178296</v>
      </c>
      <c r="K612" s="238" t="s">
        <v>3696</v>
      </c>
      <c r="L612" s="238" t="s">
        <v>61</v>
      </c>
      <c r="M612" s="423"/>
      <c r="N612" s="467">
        <v>5.0000000000000001E-3</v>
      </c>
      <c r="O612" s="424" t="s">
        <v>67</v>
      </c>
      <c r="P612" s="423"/>
      <c r="Q612" s="423"/>
      <c r="R612" s="423"/>
      <c r="S612" s="423"/>
      <c r="T612" s="425" t="s">
        <v>68</v>
      </c>
      <c r="U612" s="425">
        <v>1</v>
      </c>
      <c r="V612" s="426">
        <v>0.86399999999999999</v>
      </c>
      <c r="W612" s="425"/>
      <c r="X612" s="516"/>
      <c r="Y612" s="516"/>
      <c r="Z612" s="516"/>
      <c r="AA612" s="517"/>
      <c r="AB612" s="517"/>
      <c r="AC612" s="518"/>
      <c r="AD612" s="519"/>
      <c r="AE612" s="520"/>
      <c r="AF612" s="520"/>
      <c r="AG612" s="520"/>
      <c r="AH612" s="520"/>
      <c r="AI612" s="520"/>
      <c r="AJ612" s="520"/>
      <c r="AK612" s="520"/>
      <c r="AL612" s="520"/>
      <c r="AM612" s="520"/>
      <c r="AN612" s="520"/>
      <c r="AO612" s="520"/>
      <c r="AP612" s="520"/>
      <c r="AQ612" s="520"/>
      <c r="AR612" s="520"/>
    </row>
    <row r="613" spans="1:44" ht="24.75" customHeight="1">
      <c r="A613" s="238" t="s">
        <v>7314</v>
      </c>
      <c r="B613" s="238" t="s">
        <v>7315</v>
      </c>
      <c r="C613" s="238" t="s">
        <v>11739</v>
      </c>
      <c r="D613" s="238" t="s">
        <v>11742</v>
      </c>
      <c r="E613" s="418" t="s">
        <v>11743</v>
      </c>
      <c r="F613" s="419">
        <v>45457</v>
      </c>
      <c r="G613" s="238" t="s">
        <v>57</v>
      </c>
      <c r="H613" s="420">
        <f t="shared" ca="1" si="49"/>
        <v>27.627397260273973</v>
      </c>
      <c r="I613" s="427">
        <v>35411</v>
      </c>
      <c r="J613" s="238">
        <v>72812934</v>
      </c>
      <c r="K613" s="238" t="s">
        <v>3696</v>
      </c>
      <c r="L613" s="238" t="s">
        <v>61</v>
      </c>
      <c r="M613" s="423"/>
      <c r="N613" s="467">
        <v>4.0000000000000001E-3</v>
      </c>
      <c r="O613" s="424" t="s">
        <v>67</v>
      </c>
      <c r="P613" s="423"/>
      <c r="Q613" s="423"/>
      <c r="R613" s="423"/>
      <c r="S613" s="423"/>
      <c r="T613" s="425" t="s">
        <v>68</v>
      </c>
      <c r="U613" s="425">
        <v>1</v>
      </c>
      <c r="V613" s="426">
        <v>1.04</v>
      </c>
      <c r="W613" s="425"/>
      <c r="X613" s="516"/>
      <c r="Y613" s="516"/>
      <c r="Z613" s="516"/>
      <c r="AA613" s="517"/>
      <c r="AB613" s="517"/>
      <c r="AC613" s="518" t="s">
        <v>11744</v>
      </c>
      <c r="AD613" s="519"/>
      <c r="AE613" s="520"/>
      <c r="AF613" s="520"/>
      <c r="AG613" s="520"/>
      <c r="AH613" s="520"/>
      <c r="AI613" s="520"/>
      <c r="AJ613" s="520"/>
      <c r="AK613" s="520"/>
      <c r="AL613" s="520"/>
      <c r="AM613" s="520"/>
      <c r="AN613" s="520"/>
      <c r="AO613" s="520"/>
      <c r="AP613" s="520"/>
      <c r="AQ613" s="520"/>
      <c r="AR613" s="520"/>
    </row>
    <row r="614" spans="1:44" ht="24.75" customHeight="1">
      <c r="A614" s="238" t="s">
        <v>6022</v>
      </c>
      <c r="B614" s="238" t="s">
        <v>4921</v>
      </c>
      <c r="C614" s="238" t="s">
        <v>11745</v>
      </c>
      <c r="D614" s="238" t="s">
        <v>11746</v>
      </c>
      <c r="E614" s="418" t="s">
        <v>11747</v>
      </c>
      <c r="F614" s="419">
        <v>45457</v>
      </c>
      <c r="G614" s="238" t="s">
        <v>57</v>
      </c>
      <c r="H614" s="420">
        <f t="shared" ca="1" si="49"/>
        <v>30.852054794520548</v>
      </c>
      <c r="I614" s="427">
        <v>34234</v>
      </c>
      <c r="J614" s="238">
        <v>48706837</v>
      </c>
      <c r="K614" s="238" t="s">
        <v>3696</v>
      </c>
      <c r="L614" s="238" t="s">
        <v>61</v>
      </c>
      <c r="M614" s="423"/>
      <c r="N614" s="467">
        <v>3.0000000000000001E-3</v>
      </c>
      <c r="O614" s="424" t="s">
        <v>67</v>
      </c>
      <c r="P614" s="423"/>
      <c r="Q614" s="423"/>
      <c r="R614" s="423"/>
      <c r="S614" s="423"/>
      <c r="T614" s="425"/>
      <c r="U614" s="425"/>
      <c r="V614" s="426"/>
      <c r="W614" s="425"/>
      <c r="X614" s="516"/>
      <c r="Y614" s="516"/>
      <c r="Z614" s="516"/>
      <c r="AA614" s="517"/>
      <c r="AB614" s="517"/>
      <c r="AC614" s="519" t="s">
        <v>11748</v>
      </c>
      <c r="AD614" s="519" t="s">
        <v>11749</v>
      </c>
      <c r="AE614" s="520"/>
      <c r="AF614" s="520"/>
      <c r="AG614" s="520"/>
      <c r="AH614" s="520"/>
      <c r="AI614" s="520"/>
      <c r="AJ614" s="520"/>
      <c r="AK614" s="520"/>
      <c r="AL614" s="520"/>
      <c r="AM614" s="520"/>
      <c r="AN614" s="520"/>
      <c r="AO614" s="520"/>
      <c r="AP614" s="520"/>
      <c r="AQ614" s="520"/>
      <c r="AR614" s="520"/>
    </row>
    <row r="615" spans="1:44" ht="24.75" customHeight="1">
      <c r="A615" s="238" t="s">
        <v>410</v>
      </c>
      <c r="B615" s="238" t="s">
        <v>9301</v>
      </c>
      <c r="C615" s="238" t="s">
        <v>11750</v>
      </c>
      <c r="D615" s="238" t="s">
        <v>11751</v>
      </c>
      <c r="E615" s="418" t="s">
        <v>11752</v>
      </c>
      <c r="F615" s="419">
        <v>45457</v>
      </c>
      <c r="G615" s="238" t="s">
        <v>57</v>
      </c>
      <c r="H615" s="238">
        <v>49</v>
      </c>
      <c r="I615" s="421" t="s">
        <v>7623</v>
      </c>
      <c r="J615" s="238">
        <v>15437758</v>
      </c>
      <c r="K615" s="238" t="s">
        <v>3696</v>
      </c>
      <c r="L615" s="238" t="s">
        <v>61</v>
      </c>
      <c r="M615" s="423"/>
      <c r="N615" s="453">
        <v>0.68899999999999995</v>
      </c>
      <c r="O615" s="428" t="s">
        <v>705</v>
      </c>
      <c r="P615" s="423"/>
      <c r="Q615" s="423"/>
      <c r="R615" s="423"/>
      <c r="S615" s="423"/>
      <c r="T615" s="425"/>
      <c r="U615" s="425"/>
      <c r="V615" s="426"/>
      <c r="W615" s="425"/>
      <c r="X615" s="516"/>
      <c r="Y615" s="516"/>
      <c r="Z615" s="516"/>
      <c r="AA615" s="517"/>
      <c r="AB615" s="517"/>
      <c r="AC615" s="518"/>
      <c r="AD615" s="519"/>
      <c r="AE615" s="520"/>
      <c r="AF615" s="520"/>
      <c r="AG615" s="520"/>
      <c r="AH615" s="520"/>
      <c r="AI615" s="520"/>
      <c r="AJ615" s="520"/>
      <c r="AK615" s="520"/>
      <c r="AL615" s="520"/>
      <c r="AM615" s="520"/>
      <c r="AN615" s="520"/>
      <c r="AO615" s="520"/>
      <c r="AP615" s="520"/>
      <c r="AQ615" s="520"/>
      <c r="AR615" s="520"/>
    </row>
    <row r="616" spans="1:44" ht="24.75" customHeight="1">
      <c r="A616" s="238" t="s">
        <v>928</v>
      </c>
      <c r="B616" s="238" t="s">
        <v>283</v>
      </c>
      <c r="C616" s="238" t="s">
        <v>11753</v>
      </c>
      <c r="D616" s="238" t="s">
        <v>11754</v>
      </c>
      <c r="E616" s="418" t="s">
        <v>11755</v>
      </c>
      <c r="F616" s="419">
        <v>45457</v>
      </c>
      <c r="G616" s="238" t="s">
        <v>72</v>
      </c>
      <c r="H616" s="420">
        <f t="shared" ref="H616:H618" ca="1" si="50">(TODAY()-I616)/365</f>
        <v>20.704109589041096</v>
      </c>
      <c r="I616" s="427">
        <v>37938</v>
      </c>
      <c r="J616" s="238">
        <v>74724901</v>
      </c>
      <c r="K616" s="238" t="s">
        <v>3696</v>
      </c>
      <c r="L616" s="238" t="s">
        <v>61</v>
      </c>
      <c r="M616" s="423"/>
      <c r="N616" s="453">
        <v>0.69399999999999995</v>
      </c>
      <c r="O616" s="428" t="s">
        <v>705</v>
      </c>
      <c r="P616" s="423"/>
      <c r="Q616" s="423"/>
      <c r="R616" s="423"/>
      <c r="S616" s="423"/>
      <c r="T616" s="425"/>
      <c r="U616" s="425"/>
      <c r="V616" s="426" t="s">
        <v>73</v>
      </c>
      <c r="W616" s="425"/>
      <c r="X616" s="516"/>
      <c r="Y616" s="516"/>
      <c r="Z616" s="516"/>
      <c r="AA616" s="517"/>
      <c r="AB616" s="517"/>
      <c r="AC616" s="518"/>
      <c r="AD616" s="519"/>
      <c r="AE616" s="520"/>
      <c r="AF616" s="520"/>
      <c r="AG616" s="520"/>
      <c r="AH616" s="520"/>
      <c r="AI616" s="520"/>
      <c r="AJ616" s="520"/>
      <c r="AK616" s="520"/>
      <c r="AL616" s="520"/>
      <c r="AM616" s="520"/>
      <c r="AN616" s="520"/>
      <c r="AO616" s="520"/>
      <c r="AP616" s="520"/>
      <c r="AQ616" s="520"/>
      <c r="AR616" s="520"/>
    </row>
    <row r="617" spans="1:44" ht="24.75" customHeight="1">
      <c r="A617" s="238" t="s">
        <v>8595</v>
      </c>
      <c r="B617" s="238" t="s">
        <v>283</v>
      </c>
      <c r="C617" s="238" t="s">
        <v>11753</v>
      </c>
      <c r="D617" s="238" t="s">
        <v>11756</v>
      </c>
      <c r="E617" s="418" t="s">
        <v>11757</v>
      </c>
      <c r="F617" s="419">
        <v>45457</v>
      </c>
      <c r="G617" s="238" t="s">
        <v>57</v>
      </c>
      <c r="H617" s="420">
        <f t="shared" ca="1" si="50"/>
        <v>25.232876712328768</v>
      </c>
      <c r="I617" s="427">
        <v>36285</v>
      </c>
      <c r="J617" s="238">
        <v>62156213</v>
      </c>
      <c r="K617" s="238" t="s">
        <v>3696</v>
      </c>
      <c r="L617" s="238" t="s">
        <v>61</v>
      </c>
      <c r="M617" s="423"/>
      <c r="N617" s="467">
        <v>2E-3</v>
      </c>
      <c r="O617" s="424" t="s">
        <v>67</v>
      </c>
      <c r="P617" s="423"/>
      <c r="Q617" s="423"/>
      <c r="R617" s="423"/>
      <c r="S617" s="423"/>
      <c r="T617" s="425"/>
      <c r="U617" s="425"/>
      <c r="V617" s="426"/>
      <c r="W617" s="425"/>
      <c r="X617" s="516"/>
      <c r="Y617" s="516"/>
      <c r="Z617" s="516"/>
      <c r="AA617" s="517"/>
      <c r="AB617" s="517"/>
      <c r="AC617" s="518"/>
      <c r="AD617" s="519"/>
      <c r="AE617" s="520"/>
      <c r="AF617" s="520"/>
      <c r="AG617" s="520"/>
      <c r="AH617" s="520"/>
      <c r="AI617" s="520"/>
      <c r="AJ617" s="520"/>
      <c r="AK617" s="520"/>
      <c r="AL617" s="520"/>
      <c r="AM617" s="520"/>
      <c r="AN617" s="520"/>
      <c r="AO617" s="520"/>
      <c r="AP617" s="520"/>
      <c r="AQ617" s="520"/>
      <c r="AR617" s="520"/>
    </row>
    <row r="618" spans="1:44" ht="24.75" customHeight="1">
      <c r="A618" s="238" t="s">
        <v>8733</v>
      </c>
      <c r="B618" s="238"/>
      <c r="C618" s="238" t="s">
        <v>11758</v>
      </c>
      <c r="D618" s="238" t="s">
        <v>11759</v>
      </c>
      <c r="E618" s="418" t="s">
        <v>11760</v>
      </c>
      <c r="F618" s="419">
        <v>45460</v>
      </c>
      <c r="G618" s="238" t="s">
        <v>72</v>
      </c>
      <c r="H618" s="420">
        <f t="shared" ca="1" si="50"/>
        <v>40.81095890410959</v>
      </c>
      <c r="I618" s="427">
        <v>30599</v>
      </c>
      <c r="J618" s="238">
        <v>42079685</v>
      </c>
      <c r="K618" s="238" t="s">
        <v>3696</v>
      </c>
      <c r="L618" s="238" t="s">
        <v>61</v>
      </c>
      <c r="M618" s="423"/>
      <c r="N618" s="467">
        <v>1E-3</v>
      </c>
      <c r="O618" s="424" t="s">
        <v>67</v>
      </c>
      <c r="P618" s="423"/>
      <c r="Q618" s="423"/>
      <c r="R618" s="423"/>
      <c r="S618" s="423" t="s">
        <v>10011</v>
      </c>
      <c r="T618" s="425"/>
      <c r="U618" s="425"/>
      <c r="V618" s="426"/>
      <c r="W618" s="425"/>
      <c r="X618" s="516"/>
      <c r="Y618" s="516"/>
      <c r="Z618" s="516"/>
      <c r="AA618" s="517"/>
      <c r="AB618" s="517"/>
      <c r="AC618" s="518"/>
      <c r="AD618" s="519"/>
      <c r="AE618" s="520"/>
      <c r="AF618" s="520"/>
      <c r="AG618" s="520"/>
      <c r="AH618" s="520"/>
      <c r="AI618" s="520"/>
      <c r="AJ618" s="520"/>
      <c r="AK618" s="520"/>
      <c r="AL618" s="520"/>
      <c r="AM618" s="520"/>
      <c r="AN618" s="520"/>
      <c r="AO618" s="520"/>
      <c r="AP618" s="520"/>
      <c r="AQ618" s="520"/>
      <c r="AR618" s="520"/>
    </row>
    <row r="619" spans="1:44" ht="24.75" customHeight="1">
      <c r="A619" s="238" t="s">
        <v>182</v>
      </c>
      <c r="B619" s="238"/>
      <c r="C619" s="238" t="s">
        <v>11761</v>
      </c>
      <c r="D619" s="238" t="s">
        <v>11762</v>
      </c>
      <c r="E619" s="418" t="s">
        <v>11763</v>
      </c>
      <c r="F619" s="419">
        <v>45460</v>
      </c>
      <c r="G619" s="238" t="s">
        <v>57</v>
      </c>
      <c r="H619" s="420">
        <v>60</v>
      </c>
      <c r="I619" s="421" t="s">
        <v>7623</v>
      </c>
      <c r="J619" s="238">
        <v>30831800</v>
      </c>
      <c r="K619" s="238" t="s">
        <v>3696</v>
      </c>
      <c r="L619" s="238" t="s">
        <v>61</v>
      </c>
      <c r="M619" s="423"/>
      <c r="N619" s="467">
        <v>5.0000000000000001E-3</v>
      </c>
      <c r="O619" s="424" t="s">
        <v>67</v>
      </c>
      <c r="P619" s="423"/>
      <c r="Q619" s="423"/>
      <c r="R619" s="453"/>
      <c r="S619" s="423"/>
      <c r="T619" s="425"/>
      <c r="U619" s="425"/>
      <c r="V619" s="426"/>
      <c r="W619" s="425"/>
      <c r="X619" s="516"/>
      <c r="Y619" s="516"/>
      <c r="Z619" s="516"/>
      <c r="AA619" s="517"/>
      <c r="AB619" s="517"/>
      <c r="AC619" s="518"/>
      <c r="AD619" s="519"/>
      <c r="AE619" s="520"/>
      <c r="AF619" s="520"/>
      <c r="AG619" s="520"/>
      <c r="AH619" s="520"/>
      <c r="AI619" s="520"/>
      <c r="AJ619" s="520"/>
      <c r="AK619" s="520"/>
      <c r="AL619" s="520"/>
      <c r="AM619" s="520"/>
      <c r="AN619" s="520"/>
      <c r="AO619" s="520"/>
      <c r="AP619" s="520"/>
      <c r="AQ619" s="520"/>
      <c r="AR619" s="520"/>
    </row>
    <row r="620" spans="1:44" ht="24.75" customHeight="1">
      <c r="A620" s="238" t="s">
        <v>156</v>
      </c>
      <c r="B620" s="238" t="s">
        <v>4921</v>
      </c>
      <c r="C620" s="238" t="s">
        <v>11764</v>
      </c>
      <c r="D620" s="238" t="s">
        <v>11765</v>
      </c>
      <c r="E620" s="418" t="s">
        <v>11766</v>
      </c>
      <c r="F620" s="419">
        <v>45460</v>
      </c>
      <c r="G620" s="238" t="s">
        <v>57</v>
      </c>
      <c r="H620" s="420">
        <v>41</v>
      </c>
      <c r="I620" s="421" t="s">
        <v>7623</v>
      </c>
      <c r="J620" s="238">
        <v>42984042</v>
      </c>
      <c r="K620" s="238" t="s">
        <v>3696</v>
      </c>
      <c r="L620" s="238" t="s">
        <v>61</v>
      </c>
      <c r="M620" s="423"/>
      <c r="N620" s="467">
        <v>1.4999999999999999E-2</v>
      </c>
      <c r="O620" s="424" t="s">
        <v>67</v>
      </c>
      <c r="P620" s="423"/>
      <c r="Q620" s="423"/>
      <c r="R620" s="453"/>
      <c r="S620" s="423"/>
      <c r="T620" s="425"/>
      <c r="U620" s="425"/>
      <c r="V620" s="426"/>
      <c r="W620" s="425"/>
      <c r="X620" s="516"/>
      <c r="Y620" s="516"/>
      <c r="Z620" s="516"/>
      <c r="AA620" s="517"/>
      <c r="AB620" s="517"/>
      <c r="AC620" s="518"/>
      <c r="AD620" s="519"/>
      <c r="AE620" s="520"/>
      <c r="AF620" s="520"/>
      <c r="AG620" s="520"/>
      <c r="AH620" s="520"/>
      <c r="AI620" s="520"/>
      <c r="AJ620" s="520"/>
      <c r="AK620" s="520"/>
      <c r="AL620" s="520"/>
      <c r="AM620" s="520"/>
      <c r="AN620" s="520"/>
      <c r="AO620" s="520"/>
      <c r="AP620" s="520"/>
      <c r="AQ620" s="520"/>
      <c r="AR620" s="520"/>
    </row>
    <row r="621" spans="1:44" ht="24.75" customHeight="1">
      <c r="A621" s="238" t="s">
        <v>156</v>
      </c>
      <c r="B621" s="238" t="s">
        <v>4921</v>
      </c>
      <c r="C621" s="238" t="s">
        <v>11767</v>
      </c>
      <c r="D621" s="238" t="s">
        <v>11436</v>
      </c>
      <c r="E621" s="418" t="s">
        <v>11768</v>
      </c>
      <c r="F621" s="419">
        <v>45460</v>
      </c>
      <c r="G621" s="238" t="s">
        <v>57</v>
      </c>
      <c r="H621" s="420">
        <v>37</v>
      </c>
      <c r="I621" s="421" t="s">
        <v>7623</v>
      </c>
      <c r="J621" s="238">
        <v>43733524</v>
      </c>
      <c r="K621" s="238" t="s">
        <v>3696</v>
      </c>
      <c r="L621" s="238" t="s">
        <v>61</v>
      </c>
      <c r="M621" s="423"/>
      <c r="N621" s="453">
        <v>0.63900000000000001</v>
      </c>
      <c r="O621" s="428" t="s">
        <v>705</v>
      </c>
      <c r="P621" s="423"/>
      <c r="Q621" s="423"/>
      <c r="R621" s="467"/>
      <c r="S621" s="423"/>
      <c r="T621" s="425"/>
      <c r="U621" s="425"/>
      <c r="V621" s="426"/>
      <c r="W621" s="425"/>
      <c r="X621" s="516"/>
      <c r="Y621" s="516"/>
      <c r="Z621" s="516"/>
      <c r="AA621" s="517"/>
      <c r="AB621" s="517"/>
      <c r="AC621" s="518"/>
      <c r="AD621" s="519"/>
      <c r="AE621" s="520"/>
      <c r="AF621" s="520"/>
      <c r="AG621" s="520"/>
      <c r="AH621" s="520"/>
      <c r="AI621" s="520"/>
      <c r="AJ621" s="520"/>
      <c r="AK621" s="520"/>
      <c r="AL621" s="520"/>
      <c r="AM621" s="520"/>
      <c r="AN621" s="520"/>
      <c r="AO621" s="520"/>
      <c r="AP621" s="520"/>
      <c r="AQ621" s="520"/>
      <c r="AR621" s="520"/>
    </row>
    <row r="622" spans="1:44" ht="24.75" customHeight="1">
      <c r="A622" s="238" t="s">
        <v>10769</v>
      </c>
      <c r="B622" s="238" t="s">
        <v>8840</v>
      </c>
      <c r="C622" s="238" t="s">
        <v>11769</v>
      </c>
      <c r="D622" s="238" t="s">
        <v>11770</v>
      </c>
      <c r="E622" s="418" t="s">
        <v>11771</v>
      </c>
      <c r="F622" s="419">
        <v>45461</v>
      </c>
      <c r="G622" s="238" t="s">
        <v>72</v>
      </c>
      <c r="H622" s="420">
        <f t="shared" ref="H622:H635" ca="1" si="51">(TODAY()-I622)/365</f>
        <v>24.304109589041097</v>
      </c>
      <c r="I622" s="427">
        <v>36624</v>
      </c>
      <c r="J622" s="238">
        <v>72776505</v>
      </c>
      <c r="K622" s="238" t="s">
        <v>3696</v>
      </c>
      <c r="L622" s="238" t="s">
        <v>61</v>
      </c>
      <c r="M622" s="486"/>
      <c r="N622" s="453">
        <v>0.39500000000000002</v>
      </c>
      <c r="O622" s="428" t="s">
        <v>705</v>
      </c>
      <c r="P622" s="423"/>
      <c r="Q622" s="423"/>
      <c r="R622" s="487"/>
      <c r="S622" s="423"/>
      <c r="T622" s="425"/>
      <c r="U622" s="425"/>
      <c r="V622" s="426"/>
      <c r="W622" s="425"/>
      <c r="X622" s="516"/>
      <c r="Y622" s="516"/>
      <c r="Z622" s="516"/>
      <c r="AA622" s="517"/>
      <c r="AB622" s="517"/>
      <c r="AC622" s="518"/>
      <c r="AD622" s="519"/>
      <c r="AE622" s="520"/>
      <c r="AF622" s="520"/>
      <c r="AG622" s="520"/>
      <c r="AH622" s="520"/>
      <c r="AI622" s="520"/>
      <c r="AJ622" s="520"/>
      <c r="AK622" s="520"/>
      <c r="AL622" s="520"/>
      <c r="AM622" s="520"/>
      <c r="AN622" s="520"/>
      <c r="AO622" s="520"/>
      <c r="AP622" s="520"/>
      <c r="AQ622" s="520"/>
      <c r="AR622" s="520"/>
    </row>
    <row r="623" spans="1:44" ht="24.75" customHeight="1">
      <c r="A623" s="238" t="s">
        <v>5813</v>
      </c>
      <c r="B623" s="238" t="s">
        <v>11772</v>
      </c>
      <c r="C623" s="238" t="s">
        <v>11773</v>
      </c>
      <c r="D623" s="238" t="s">
        <v>11774</v>
      </c>
      <c r="E623" s="418" t="s">
        <v>11775</v>
      </c>
      <c r="F623" s="419">
        <v>45461</v>
      </c>
      <c r="G623" s="238" t="s">
        <v>57</v>
      </c>
      <c r="H623" s="420">
        <f t="shared" ca="1" si="51"/>
        <v>33.271232876712325</v>
      </c>
      <c r="I623" s="427">
        <v>33351</v>
      </c>
      <c r="J623" s="238">
        <v>46985991</v>
      </c>
      <c r="K623" s="238" t="s">
        <v>3696</v>
      </c>
      <c r="L623" s="238" t="s">
        <v>61</v>
      </c>
      <c r="M623" s="486" t="s">
        <v>11776</v>
      </c>
      <c r="N623" s="453">
        <v>0.40100000000000002</v>
      </c>
      <c r="O623" s="428" t="s">
        <v>5148</v>
      </c>
      <c r="P623" s="423" t="s">
        <v>11777</v>
      </c>
      <c r="Q623" s="423"/>
      <c r="R623" s="428" t="s">
        <v>80</v>
      </c>
      <c r="S623" s="423"/>
      <c r="T623" s="425"/>
      <c r="U623" s="425"/>
      <c r="V623" s="426"/>
      <c r="W623" s="425"/>
      <c r="X623" s="516"/>
      <c r="Y623" s="516"/>
      <c r="Z623" s="516"/>
      <c r="AA623" s="517"/>
      <c r="AB623" s="517"/>
      <c r="AC623" s="518"/>
      <c r="AD623" s="519"/>
      <c r="AE623" s="520"/>
      <c r="AF623" s="520"/>
      <c r="AG623" s="520"/>
      <c r="AH623" s="520"/>
      <c r="AI623" s="520"/>
      <c r="AJ623" s="520"/>
      <c r="AK623" s="520"/>
      <c r="AL623" s="520"/>
      <c r="AM623" s="520"/>
      <c r="AN623" s="520"/>
      <c r="AO623" s="520"/>
      <c r="AP623" s="520"/>
      <c r="AQ623" s="520"/>
      <c r="AR623" s="520"/>
    </row>
    <row r="624" spans="1:44" ht="24.75" customHeight="1">
      <c r="A624" s="387" t="s">
        <v>9565</v>
      </c>
      <c r="B624" s="238" t="s">
        <v>95</v>
      </c>
      <c r="C624" s="387" t="s">
        <v>11778</v>
      </c>
      <c r="D624" s="387" t="s">
        <v>11779</v>
      </c>
      <c r="E624" s="454" t="s">
        <v>11780</v>
      </c>
      <c r="F624" s="419">
        <v>45461</v>
      </c>
      <c r="G624" s="238" t="s">
        <v>57</v>
      </c>
      <c r="H624" s="420">
        <f t="shared" ca="1" si="51"/>
        <v>25.882191780821916</v>
      </c>
      <c r="I624" s="427">
        <v>36048</v>
      </c>
      <c r="J624" s="387">
        <v>76732310</v>
      </c>
      <c r="K624" s="238" t="s">
        <v>3696</v>
      </c>
      <c r="L624" s="238" t="s">
        <v>61</v>
      </c>
      <c r="M624" s="423"/>
      <c r="N624" s="467">
        <v>6.0000000000000001E-3</v>
      </c>
      <c r="O624" s="424" t="s">
        <v>67</v>
      </c>
      <c r="P624" s="423"/>
      <c r="Q624" s="423"/>
      <c r="R624" s="487"/>
      <c r="S624" s="423"/>
      <c r="T624" s="425"/>
      <c r="U624" s="425"/>
      <c r="V624" s="426"/>
      <c r="W624" s="425"/>
      <c r="X624" s="516"/>
      <c r="Y624" s="516"/>
      <c r="Z624" s="516"/>
      <c r="AA624" s="516"/>
      <c r="AB624" s="516"/>
      <c r="AC624" s="519"/>
      <c r="AD624" s="519"/>
      <c r="AE624" s="520"/>
      <c r="AF624" s="520"/>
      <c r="AG624" s="520"/>
      <c r="AH624" s="520"/>
      <c r="AI624" s="520"/>
      <c r="AJ624" s="520"/>
      <c r="AK624" s="520"/>
      <c r="AL624" s="520"/>
      <c r="AM624" s="520"/>
      <c r="AN624" s="520"/>
      <c r="AO624" s="520"/>
      <c r="AP624" s="520"/>
      <c r="AQ624" s="520"/>
      <c r="AR624" s="520"/>
    </row>
    <row r="625" spans="1:44" ht="24.75" customHeight="1">
      <c r="A625" s="389" t="s">
        <v>9565</v>
      </c>
      <c r="B625" s="238" t="s">
        <v>95</v>
      </c>
      <c r="C625" s="389" t="s">
        <v>11778</v>
      </c>
      <c r="D625" s="389" t="s">
        <v>11781</v>
      </c>
      <c r="E625" s="454" t="s">
        <v>11782</v>
      </c>
      <c r="F625" s="419">
        <v>45461</v>
      </c>
      <c r="G625" s="238" t="s">
        <v>57</v>
      </c>
      <c r="H625" s="420">
        <f t="shared" ca="1" si="51"/>
        <v>28.994520547945207</v>
      </c>
      <c r="I625" s="427">
        <v>34912</v>
      </c>
      <c r="J625" s="389">
        <v>76782094</v>
      </c>
      <c r="K625" s="450" t="s">
        <v>9551</v>
      </c>
      <c r="L625" s="238" t="s">
        <v>61</v>
      </c>
      <c r="M625" s="423"/>
      <c r="N625" s="467">
        <v>4.0000000000000001E-3</v>
      </c>
      <c r="O625" s="424" t="s">
        <v>67</v>
      </c>
      <c r="P625" s="423"/>
      <c r="Q625" s="423"/>
      <c r="R625" s="453"/>
      <c r="S625" s="423"/>
      <c r="T625" s="425"/>
      <c r="U625" s="425"/>
      <c r="V625" s="426"/>
      <c r="W625" s="425"/>
      <c r="X625" s="516"/>
      <c r="Y625" s="516"/>
      <c r="Z625" s="516"/>
      <c r="AA625" s="516"/>
      <c r="AB625" s="516"/>
      <c r="AC625" s="519"/>
      <c r="AD625" s="519"/>
      <c r="AE625" s="520"/>
      <c r="AF625" s="520"/>
      <c r="AG625" s="520"/>
      <c r="AH625" s="520"/>
      <c r="AI625" s="520"/>
      <c r="AJ625" s="520"/>
      <c r="AK625" s="520"/>
      <c r="AL625" s="520"/>
      <c r="AM625" s="520"/>
      <c r="AN625" s="520"/>
      <c r="AO625" s="520"/>
      <c r="AP625" s="520"/>
      <c r="AQ625" s="520"/>
      <c r="AR625" s="520"/>
    </row>
    <row r="626" spans="1:44" ht="24.75" customHeight="1">
      <c r="A626" s="389" t="s">
        <v>9565</v>
      </c>
      <c r="B626" s="238" t="s">
        <v>95</v>
      </c>
      <c r="C626" s="389" t="s">
        <v>11778</v>
      </c>
      <c r="D626" s="389" t="s">
        <v>11783</v>
      </c>
      <c r="E626" s="452" t="s">
        <v>11784</v>
      </c>
      <c r="F626" s="419">
        <v>45461</v>
      </c>
      <c r="G626" s="238" t="s">
        <v>57</v>
      </c>
      <c r="H626" s="420">
        <f t="shared" ca="1" si="51"/>
        <v>23.958904109589042</v>
      </c>
      <c r="I626" s="427">
        <v>36750</v>
      </c>
      <c r="J626" s="389">
        <v>77486024</v>
      </c>
      <c r="K626" s="450" t="s">
        <v>9551</v>
      </c>
      <c r="L626" s="238" t="s">
        <v>61</v>
      </c>
      <c r="M626" s="423"/>
      <c r="N626" s="467">
        <v>1E-3</v>
      </c>
      <c r="O626" s="424" t="s">
        <v>67</v>
      </c>
      <c r="P626" s="423"/>
      <c r="Q626" s="423"/>
      <c r="R626" s="467"/>
      <c r="S626" s="423"/>
      <c r="T626" s="425"/>
      <c r="U626" s="425"/>
      <c r="V626" s="426"/>
      <c r="W626" s="425"/>
      <c r="X626" s="516"/>
      <c r="Y626" s="516"/>
      <c r="Z626" s="516"/>
      <c r="AA626" s="516"/>
      <c r="AB626" s="516"/>
      <c r="AC626" s="519"/>
      <c r="AD626" s="519"/>
      <c r="AE626" s="520"/>
      <c r="AF626" s="520"/>
      <c r="AG626" s="520"/>
      <c r="AH626" s="520"/>
      <c r="AI626" s="520"/>
      <c r="AJ626" s="520"/>
      <c r="AK626" s="520"/>
      <c r="AL626" s="520"/>
      <c r="AM626" s="520"/>
      <c r="AN626" s="520"/>
      <c r="AO626" s="520"/>
      <c r="AP626" s="520"/>
      <c r="AQ626" s="520"/>
      <c r="AR626" s="520"/>
    </row>
    <row r="627" spans="1:44" ht="24.75" customHeight="1">
      <c r="A627" s="389" t="s">
        <v>9565</v>
      </c>
      <c r="B627" s="238" t="s">
        <v>95</v>
      </c>
      <c r="C627" s="389" t="s">
        <v>11778</v>
      </c>
      <c r="D627" s="389" t="s">
        <v>11785</v>
      </c>
      <c r="E627" s="454" t="s">
        <v>11786</v>
      </c>
      <c r="F627" s="419">
        <v>45461</v>
      </c>
      <c r="G627" s="238" t="s">
        <v>57</v>
      </c>
      <c r="H627" s="420">
        <f t="shared" ca="1" si="51"/>
        <v>21.882191780821916</v>
      </c>
      <c r="I627" s="427">
        <v>37508</v>
      </c>
      <c r="J627" s="389">
        <v>76732320</v>
      </c>
      <c r="K627" s="450" t="s">
        <v>9551</v>
      </c>
      <c r="L627" s="238" t="s">
        <v>61</v>
      </c>
      <c r="M627" s="423"/>
      <c r="N627" s="467">
        <v>5.0000000000000001E-3</v>
      </c>
      <c r="O627" s="424" t="s">
        <v>67</v>
      </c>
      <c r="P627" s="423"/>
      <c r="Q627" s="423"/>
      <c r="R627" s="453"/>
      <c r="S627" s="423"/>
      <c r="T627" s="425"/>
      <c r="U627" s="425"/>
      <c r="V627" s="426"/>
      <c r="W627" s="425"/>
      <c r="X627" s="516"/>
      <c r="Y627" s="516"/>
      <c r="Z627" s="516"/>
      <c r="AA627" s="516"/>
      <c r="AB627" s="516"/>
      <c r="AC627" s="519"/>
      <c r="AD627" s="519"/>
      <c r="AE627" s="520"/>
      <c r="AF627" s="520"/>
      <c r="AG627" s="520"/>
      <c r="AH627" s="520"/>
      <c r="AI627" s="520"/>
      <c r="AJ627" s="520"/>
      <c r="AK627" s="520"/>
      <c r="AL627" s="520"/>
      <c r="AM627" s="520"/>
      <c r="AN627" s="520"/>
      <c r="AO627" s="520"/>
      <c r="AP627" s="520"/>
      <c r="AQ627" s="520"/>
      <c r="AR627" s="520"/>
    </row>
    <row r="628" spans="1:44" ht="24.75" customHeight="1">
      <c r="A628" s="389" t="s">
        <v>9565</v>
      </c>
      <c r="B628" s="238" t="s">
        <v>95</v>
      </c>
      <c r="C628" s="389" t="s">
        <v>11778</v>
      </c>
      <c r="D628" s="389" t="s">
        <v>11787</v>
      </c>
      <c r="E628" s="454" t="s">
        <v>11788</v>
      </c>
      <c r="F628" s="419">
        <v>45461</v>
      </c>
      <c r="G628" s="238" t="s">
        <v>72</v>
      </c>
      <c r="H628" s="420">
        <f t="shared" ca="1" si="51"/>
        <v>21.019178082191782</v>
      </c>
      <c r="I628" s="427">
        <v>37823</v>
      </c>
      <c r="J628" s="389">
        <v>74419096</v>
      </c>
      <c r="K628" s="238" t="s">
        <v>3696</v>
      </c>
      <c r="L628" s="238" t="s">
        <v>61</v>
      </c>
      <c r="M628" s="423"/>
      <c r="N628" s="467">
        <v>2E-3</v>
      </c>
      <c r="O628" s="424" t="s">
        <v>67</v>
      </c>
      <c r="P628" s="423"/>
      <c r="Q628" s="423"/>
      <c r="R628" s="453"/>
      <c r="S628" s="423"/>
      <c r="T628" s="425"/>
      <c r="U628" s="425"/>
      <c r="V628" s="426"/>
      <c r="W628" s="425"/>
      <c r="X628" s="516"/>
      <c r="Y628" s="516"/>
      <c r="Z628" s="516"/>
      <c r="AA628" s="516"/>
      <c r="AB628" s="516"/>
      <c r="AC628" s="519"/>
      <c r="AD628" s="519"/>
      <c r="AE628" s="520"/>
      <c r="AF628" s="520"/>
      <c r="AG628" s="520"/>
      <c r="AH628" s="520"/>
      <c r="AI628" s="520"/>
      <c r="AJ628" s="520"/>
      <c r="AK628" s="520"/>
      <c r="AL628" s="520"/>
      <c r="AM628" s="520"/>
      <c r="AN628" s="520"/>
      <c r="AO628" s="520"/>
      <c r="AP628" s="520"/>
      <c r="AQ628" s="520"/>
      <c r="AR628" s="520"/>
    </row>
    <row r="629" spans="1:44" ht="24.75" customHeight="1">
      <c r="A629" s="389" t="s">
        <v>9565</v>
      </c>
      <c r="B629" s="238" t="s">
        <v>95</v>
      </c>
      <c r="C629" s="389" t="s">
        <v>11778</v>
      </c>
      <c r="D629" s="389" t="s">
        <v>11789</v>
      </c>
      <c r="E629" s="454" t="s">
        <v>11790</v>
      </c>
      <c r="F629" s="419">
        <v>45461</v>
      </c>
      <c r="G629" s="238" t="s">
        <v>57</v>
      </c>
      <c r="H629" s="420">
        <f t="shared" ca="1" si="51"/>
        <v>17.008219178082193</v>
      </c>
      <c r="I629" s="427">
        <v>39287</v>
      </c>
      <c r="J629" s="389">
        <v>60522494</v>
      </c>
      <c r="K629" s="450" t="s">
        <v>9551</v>
      </c>
      <c r="L629" s="238" t="s">
        <v>61</v>
      </c>
      <c r="M629" s="423"/>
      <c r="N629" s="467">
        <v>4.0000000000000001E-3</v>
      </c>
      <c r="O629" s="424" t="s">
        <v>67</v>
      </c>
      <c r="P629" s="423"/>
      <c r="Q629" s="423"/>
      <c r="R629" s="467"/>
      <c r="S629" s="423"/>
      <c r="T629" s="425"/>
      <c r="U629" s="425"/>
      <c r="V629" s="426"/>
      <c r="W629" s="425"/>
      <c r="X629" s="516"/>
      <c r="Y629" s="516"/>
      <c r="Z629" s="516"/>
      <c r="AA629" s="516"/>
      <c r="AB629" s="516"/>
      <c r="AC629" s="519"/>
      <c r="AD629" s="519"/>
      <c r="AE629" s="520"/>
      <c r="AF629" s="520"/>
      <c r="AG629" s="520"/>
      <c r="AH629" s="520"/>
      <c r="AI629" s="520"/>
      <c r="AJ629" s="520"/>
      <c r="AK629" s="520"/>
      <c r="AL629" s="520"/>
      <c r="AM629" s="520"/>
      <c r="AN629" s="520"/>
      <c r="AO629" s="520"/>
      <c r="AP629" s="520"/>
      <c r="AQ629" s="520"/>
      <c r="AR629" s="520"/>
    </row>
    <row r="630" spans="1:44" ht="24.75" customHeight="1">
      <c r="A630" s="389" t="s">
        <v>9565</v>
      </c>
      <c r="B630" s="238" t="s">
        <v>95</v>
      </c>
      <c r="C630" s="389" t="s">
        <v>11778</v>
      </c>
      <c r="D630" s="389" t="s">
        <v>11791</v>
      </c>
      <c r="E630" s="454" t="s">
        <v>11792</v>
      </c>
      <c r="F630" s="419">
        <v>45461</v>
      </c>
      <c r="G630" s="238" t="s">
        <v>57</v>
      </c>
      <c r="H630" s="420">
        <f t="shared" ca="1" si="51"/>
        <v>28.901369863013699</v>
      </c>
      <c r="I630" s="427">
        <v>34946</v>
      </c>
      <c r="J630" s="389">
        <v>71034403</v>
      </c>
      <c r="K630" s="238" t="s">
        <v>3696</v>
      </c>
      <c r="L630" s="238" t="s">
        <v>61</v>
      </c>
      <c r="M630" s="423"/>
      <c r="N630" s="467">
        <v>3.0000000000000001E-3</v>
      </c>
      <c r="O630" s="424" t="s">
        <v>67</v>
      </c>
      <c r="P630" s="423"/>
      <c r="Q630" s="423"/>
      <c r="R630" s="467"/>
      <c r="S630" s="423"/>
      <c r="T630" s="425"/>
      <c r="U630" s="425"/>
      <c r="V630" s="426"/>
      <c r="W630" s="425"/>
      <c r="X630" s="516"/>
      <c r="Y630" s="516"/>
      <c r="Z630" s="516"/>
      <c r="AA630" s="516"/>
      <c r="AB630" s="516"/>
      <c r="AC630" s="519"/>
      <c r="AD630" s="519"/>
      <c r="AE630" s="520"/>
      <c r="AF630" s="520"/>
      <c r="AG630" s="520"/>
      <c r="AH630" s="520"/>
      <c r="AI630" s="520"/>
      <c r="AJ630" s="520"/>
      <c r="AK630" s="520"/>
      <c r="AL630" s="520"/>
      <c r="AM630" s="520"/>
      <c r="AN630" s="520"/>
      <c r="AO630" s="520"/>
      <c r="AP630" s="520"/>
      <c r="AQ630" s="520"/>
      <c r="AR630" s="520"/>
    </row>
    <row r="631" spans="1:44" ht="24.75" customHeight="1">
      <c r="A631" s="389" t="s">
        <v>9565</v>
      </c>
      <c r="B631" s="238" t="s">
        <v>95</v>
      </c>
      <c r="C631" s="389" t="s">
        <v>11778</v>
      </c>
      <c r="D631" s="389" t="s">
        <v>11793</v>
      </c>
      <c r="E631" s="454" t="s">
        <v>11794</v>
      </c>
      <c r="F631" s="419">
        <v>45461</v>
      </c>
      <c r="G631" s="238" t="s">
        <v>57</v>
      </c>
      <c r="H631" s="420">
        <f t="shared" ca="1" si="51"/>
        <v>27.87123287671233</v>
      </c>
      <c r="I631" s="427">
        <v>35322</v>
      </c>
      <c r="J631" s="389">
        <v>76858061</v>
      </c>
      <c r="K631" s="450" t="s">
        <v>9551</v>
      </c>
      <c r="L631" s="238" t="s">
        <v>61</v>
      </c>
      <c r="M631" s="423"/>
      <c r="N631" s="467">
        <v>6.0000000000000001E-3</v>
      </c>
      <c r="O631" s="424" t="s">
        <v>67</v>
      </c>
      <c r="P631" s="423"/>
      <c r="Q631" s="423"/>
      <c r="R631" s="467"/>
      <c r="S631" s="423"/>
      <c r="T631" s="425"/>
      <c r="U631" s="425"/>
      <c r="V631" s="426"/>
      <c r="W631" s="425"/>
      <c r="X631" s="516"/>
      <c r="Y631" s="516"/>
      <c r="Z631" s="516"/>
      <c r="AA631" s="516"/>
      <c r="AB631" s="516"/>
      <c r="AC631" s="519"/>
      <c r="AD631" s="519"/>
      <c r="AE631" s="520"/>
      <c r="AF631" s="520"/>
      <c r="AG631" s="520"/>
      <c r="AH631" s="520"/>
      <c r="AI631" s="520"/>
      <c r="AJ631" s="520"/>
      <c r="AK631" s="520"/>
      <c r="AL631" s="520"/>
      <c r="AM631" s="520"/>
      <c r="AN631" s="520"/>
      <c r="AO631" s="520"/>
      <c r="AP631" s="520"/>
      <c r="AQ631" s="520"/>
      <c r="AR631" s="520"/>
    </row>
    <row r="632" spans="1:44" ht="24.75" customHeight="1">
      <c r="A632" s="431" t="s">
        <v>9565</v>
      </c>
      <c r="B632" s="238" t="s">
        <v>95</v>
      </c>
      <c r="C632" s="431" t="s">
        <v>11778</v>
      </c>
      <c r="D632" s="431" t="s">
        <v>11795</v>
      </c>
      <c r="E632" s="452" t="s">
        <v>11796</v>
      </c>
      <c r="F632" s="419">
        <v>45461</v>
      </c>
      <c r="G632" s="238" t="s">
        <v>57</v>
      </c>
      <c r="H632" s="420">
        <f t="shared" ca="1" si="51"/>
        <v>16.520547945205479</v>
      </c>
      <c r="I632" s="427">
        <v>39465</v>
      </c>
      <c r="J632" s="431">
        <v>60149489</v>
      </c>
      <c r="K632" s="450" t="s">
        <v>9551</v>
      </c>
      <c r="L632" s="238" t="s">
        <v>61</v>
      </c>
      <c r="M632" s="423"/>
      <c r="N632" s="467">
        <v>2E-3</v>
      </c>
      <c r="O632" s="424" t="s">
        <v>67</v>
      </c>
      <c r="P632" s="423"/>
      <c r="Q632" s="423"/>
      <c r="R632" s="424" t="s">
        <v>67</v>
      </c>
      <c r="S632" s="423"/>
      <c r="T632" s="425"/>
      <c r="U632" s="425"/>
      <c r="V632" s="426"/>
      <c r="W632" s="425"/>
      <c r="X632" s="516"/>
      <c r="Y632" s="516"/>
      <c r="Z632" s="516"/>
      <c r="AA632" s="516"/>
      <c r="AB632" s="516"/>
      <c r="AC632" s="519"/>
      <c r="AD632" s="519"/>
      <c r="AE632" s="520"/>
      <c r="AF632" s="520"/>
      <c r="AG632" s="520"/>
      <c r="AH632" s="520"/>
      <c r="AI632" s="520"/>
      <c r="AJ632" s="520"/>
      <c r="AK632" s="520"/>
      <c r="AL632" s="520"/>
      <c r="AM632" s="520"/>
      <c r="AN632" s="520"/>
      <c r="AO632" s="520"/>
      <c r="AP632" s="520"/>
      <c r="AQ632" s="520"/>
      <c r="AR632" s="520"/>
    </row>
    <row r="633" spans="1:44" ht="24.75" customHeight="1">
      <c r="A633" s="510" t="s">
        <v>5813</v>
      </c>
      <c r="B633" s="238" t="s">
        <v>11772</v>
      </c>
      <c r="C633" s="510" t="s">
        <v>11797</v>
      </c>
      <c r="D633" s="510" t="s">
        <v>11798</v>
      </c>
      <c r="E633" s="418" t="s">
        <v>11799</v>
      </c>
      <c r="F633" s="419">
        <v>45461</v>
      </c>
      <c r="G633" s="238" t="s">
        <v>57</v>
      </c>
      <c r="H633" s="420">
        <f t="shared" ca="1" si="51"/>
        <v>41.649315068493152</v>
      </c>
      <c r="I633" s="427">
        <v>30293</v>
      </c>
      <c r="J633" s="238">
        <v>41807450</v>
      </c>
      <c r="K633" s="238" t="s">
        <v>3696</v>
      </c>
      <c r="L633" s="238" t="s">
        <v>61</v>
      </c>
      <c r="M633" s="486" t="s">
        <v>11776</v>
      </c>
      <c r="N633" s="453">
        <v>1.573</v>
      </c>
      <c r="O633" s="428" t="s">
        <v>705</v>
      </c>
      <c r="P633" s="423" t="s">
        <v>11777</v>
      </c>
      <c r="Q633" s="423"/>
      <c r="R633" s="428" t="s">
        <v>80</v>
      </c>
      <c r="S633" s="423" t="s">
        <v>11800</v>
      </c>
      <c r="T633" s="425"/>
      <c r="U633" s="425"/>
      <c r="V633" s="426"/>
      <c r="W633" s="425"/>
      <c r="X633" s="516"/>
      <c r="Y633" s="516"/>
      <c r="Z633" s="516"/>
      <c r="AA633" s="516"/>
      <c r="AB633" s="516"/>
      <c r="AC633" s="519"/>
      <c r="AD633" s="519"/>
      <c r="AE633" s="520"/>
      <c r="AF633" s="520"/>
      <c r="AG633" s="520"/>
      <c r="AH633" s="520"/>
      <c r="AI633" s="520"/>
      <c r="AJ633" s="520"/>
      <c r="AK633" s="520"/>
      <c r="AL633" s="520"/>
      <c r="AM633" s="520"/>
      <c r="AN633" s="520"/>
      <c r="AO633" s="520"/>
      <c r="AP633" s="520"/>
      <c r="AQ633" s="520"/>
      <c r="AR633" s="520"/>
    </row>
    <row r="634" spans="1:44" ht="24.75" customHeight="1">
      <c r="A634" s="510" t="s">
        <v>595</v>
      </c>
      <c r="B634" s="238" t="s">
        <v>8774</v>
      </c>
      <c r="C634" s="510" t="s">
        <v>11801</v>
      </c>
      <c r="D634" s="510" t="s">
        <v>11802</v>
      </c>
      <c r="E634" s="454" t="s">
        <v>11803</v>
      </c>
      <c r="F634" s="419">
        <v>45462</v>
      </c>
      <c r="G634" s="238" t="s">
        <v>57</v>
      </c>
      <c r="H634" s="420">
        <f t="shared" ca="1" si="51"/>
        <v>45.43013698630137</v>
      </c>
      <c r="I634" s="427">
        <v>28913</v>
      </c>
      <c r="J634" s="238">
        <v>40112343</v>
      </c>
      <c r="K634" s="238" t="s">
        <v>3696</v>
      </c>
      <c r="L634" s="238" t="s">
        <v>61</v>
      </c>
      <c r="M634" s="423"/>
      <c r="N634" s="467">
        <v>1E-3</v>
      </c>
      <c r="O634" s="424" t="s">
        <v>67</v>
      </c>
      <c r="P634" s="423"/>
      <c r="Q634" s="423"/>
      <c r="R634" s="424" t="s">
        <v>67</v>
      </c>
      <c r="S634" s="423"/>
      <c r="T634" s="425"/>
      <c r="U634" s="425"/>
      <c r="V634" s="426"/>
      <c r="W634" s="425"/>
      <c r="X634" s="516"/>
      <c r="Y634" s="516"/>
      <c r="Z634" s="516"/>
      <c r="AA634" s="516"/>
      <c r="AB634" s="516"/>
      <c r="AC634" s="519"/>
      <c r="AD634" s="519"/>
      <c r="AE634" s="520"/>
      <c r="AF634" s="520"/>
      <c r="AG634" s="520"/>
      <c r="AH634" s="520"/>
      <c r="AI634" s="520"/>
      <c r="AJ634" s="520"/>
      <c r="AK634" s="520"/>
      <c r="AL634" s="520"/>
      <c r="AM634" s="520"/>
      <c r="AN634" s="520"/>
      <c r="AO634" s="520"/>
      <c r="AP634" s="520"/>
      <c r="AQ634" s="520"/>
      <c r="AR634" s="520"/>
    </row>
    <row r="635" spans="1:44" ht="24.75" customHeight="1">
      <c r="A635" s="510" t="s">
        <v>595</v>
      </c>
      <c r="B635" s="238" t="s">
        <v>8774</v>
      </c>
      <c r="C635" s="510" t="s">
        <v>11804</v>
      </c>
      <c r="D635" s="510" t="s">
        <v>11805</v>
      </c>
      <c r="E635" s="454" t="s">
        <v>11806</v>
      </c>
      <c r="F635" s="419">
        <v>45462</v>
      </c>
      <c r="G635" s="238" t="s">
        <v>72</v>
      </c>
      <c r="H635" s="420">
        <f t="shared" ca="1" si="51"/>
        <v>23.827397260273973</v>
      </c>
      <c r="I635" s="427">
        <v>36798</v>
      </c>
      <c r="J635" s="238">
        <v>71446636</v>
      </c>
      <c r="K635" s="238" t="s">
        <v>3696</v>
      </c>
      <c r="L635" s="238" t="s">
        <v>61</v>
      </c>
      <c r="M635" s="423"/>
      <c r="N635" s="467">
        <v>1E-3</v>
      </c>
      <c r="O635" s="424" t="s">
        <v>67</v>
      </c>
      <c r="P635" s="423"/>
      <c r="Q635" s="423"/>
      <c r="R635" s="424" t="s">
        <v>67</v>
      </c>
      <c r="S635" s="423" t="s">
        <v>10363</v>
      </c>
      <c r="T635" s="425"/>
      <c r="U635" s="425"/>
      <c r="V635" s="426"/>
      <c r="W635" s="425"/>
      <c r="X635" s="516"/>
      <c r="Y635" s="516"/>
      <c r="Z635" s="516"/>
      <c r="AA635" s="516"/>
      <c r="AB635" s="516"/>
      <c r="AC635" s="519"/>
      <c r="AD635" s="519"/>
      <c r="AE635" s="520"/>
      <c r="AF635" s="520"/>
      <c r="AG635" s="520"/>
      <c r="AH635" s="520"/>
      <c r="AI635" s="520"/>
      <c r="AJ635" s="520"/>
      <c r="AK635" s="520"/>
      <c r="AL635" s="520"/>
      <c r="AM635" s="520"/>
      <c r="AN635" s="520"/>
      <c r="AO635" s="520"/>
      <c r="AP635" s="520"/>
      <c r="AQ635" s="520"/>
      <c r="AR635" s="520"/>
    </row>
    <row r="636" spans="1:44" ht="24.75" customHeight="1">
      <c r="A636" s="510" t="s">
        <v>156</v>
      </c>
      <c r="B636" s="238" t="s">
        <v>4921</v>
      </c>
      <c r="C636" s="510" t="s">
        <v>11807</v>
      </c>
      <c r="D636" s="510" t="s">
        <v>11808</v>
      </c>
      <c r="E636" s="454" t="s">
        <v>11809</v>
      </c>
      <c r="F636" s="419">
        <v>45463</v>
      </c>
      <c r="G636" s="238" t="s">
        <v>72</v>
      </c>
      <c r="H636" s="420">
        <v>46</v>
      </c>
      <c r="I636" s="421" t="s">
        <v>7623</v>
      </c>
      <c r="J636" s="238">
        <v>10647752</v>
      </c>
      <c r="K636" s="238" t="s">
        <v>3696</v>
      </c>
      <c r="L636" s="238" t="s">
        <v>61</v>
      </c>
      <c r="M636" s="423"/>
      <c r="N636" s="467">
        <v>1E-3</v>
      </c>
      <c r="O636" s="424" t="s">
        <v>67</v>
      </c>
      <c r="P636" s="423"/>
      <c r="Q636" s="423"/>
      <c r="R636" s="423"/>
      <c r="S636" s="423"/>
      <c r="T636" s="425"/>
      <c r="U636" s="425"/>
      <c r="V636" s="426"/>
      <c r="W636" s="425"/>
      <c r="X636" s="516"/>
      <c r="Y636" s="516"/>
      <c r="Z636" s="516"/>
      <c r="AA636" s="516"/>
      <c r="AB636" s="516"/>
      <c r="AC636" s="519"/>
      <c r="AD636" s="519"/>
      <c r="AE636" s="520"/>
      <c r="AF636" s="520"/>
      <c r="AG636" s="520"/>
      <c r="AH636" s="520"/>
      <c r="AI636" s="520"/>
      <c r="AJ636" s="520"/>
      <c r="AK636" s="520"/>
      <c r="AL636" s="520"/>
      <c r="AM636" s="520"/>
      <c r="AN636" s="520"/>
      <c r="AO636" s="520"/>
      <c r="AP636" s="520"/>
      <c r="AQ636" s="520"/>
      <c r="AR636" s="520"/>
    </row>
    <row r="637" spans="1:44" ht="24.75" customHeight="1">
      <c r="A637" s="387" t="s">
        <v>130</v>
      </c>
      <c r="B637" s="238" t="s">
        <v>4921</v>
      </c>
      <c r="C637" s="387" t="s">
        <v>11810</v>
      </c>
      <c r="D637" s="387" t="s">
        <v>11811</v>
      </c>
      <c r="E637" s="454" t="s">
        <v>11812</v>
      </c>
      <c r="F637" s="419">
        <v>45463</v>
      </c>
      <c r="G637" s="238" t="s">
        <v>57</v>
      </c>
      <c r="H637" s="420">
        <f t="shared" ref="H637:H652" ca="1" si="52">(TODAY()-I637)/365</f>
        <v>55.052054794520551</v>
      </c>
      <c r="I637" s="427">
        <v>25401</v>
      </c>
      <c r="J637" s="387">
        <v>4015156</v>
      </c>
      <c r="K637" s="238" t="s">
        <v>3696</v>
      </c>
      <c r="L637" s="238" t="s">
        <v>61</v>
      </c>
      <c r="M637" s="423"/>
      <c r="N637" s="453">
        <v>1.0009999999999999</v>
      </c>
      <c r="O637" s="428" t="s">
        <v>705</v>
      </c>
      <c r="P637" s="423"/>
      <c r="Q637" s="423"/>
      <c r="R637" s="423"/>
      <c r="S637" s="423"/>
      <c r="T637" s="425"/>
      <c r="U637" s="425"/>
      <c r="V637" s="426"/>
      <c r="W637" s="425"/>
      <c r="X637" s="516"/>
      <c r="Y637" s="516"/>
      <c r="Z637" s="516"/>
      <c r="AA637" s="516"/>
      <c r="AB637" s="516"/>
      <c r="AC637" s="519"/>
      <c r="AD637" s="519"/>
      <c r="AE637" s="520"/>
      <c r="AF637" s="520"/>
      <c r="AG637" s="520"/>
      <c r="AH637" s="520"/>
      <c r="AI637" s="520"/>
      <c r="AJ637" s="520"/>
      <c r="AK637" s="520"/>
      <c r="AL637" s="520"/>
      <c r="AM637" s="520"/>
      <c r="AN637" s="520"/>
      <c r="AO637" s="520"/>
      <c r="AP637" s="520"/>
      <c r="AQ637" s="520"/>
      <c r="AR637" s="520"/>
    </row>
    <row r="638" spans="1:44" ht="24.75" customHeight="1">
      <c r="A638" s="389" t="s">
        <v>130</v>
      </c>
      <c r="B638" s="238" t="s">
        <v>4921</v>
      </c>
      <c r="C638" s="389" t="s">
        <v>11810</v>
      </c>
      <c r="D638" s="389" t="s">
        <v>11813</v>
      </c>
      <c r="E638" s="454" t="s">
        <v>11814</v>
      </c>
      <c r="F638" s="419">
        <v>45463</v>
      </c>
      <c r="G638" s="238" t="s">
        <v>57</v>
      </c>
      <c r="H638" s="420">
        <f t="shared" ca="1" si="52"/>
        <v>34.736986301369861</v>
      </c>
      <c r="I638" s="427">
        <v>32816</v>
      </c>
      <c r="J638" s="389">
        <v>46298743</v>
      </c>
      <c r="K638" s="238" t="s">
        <v>3696</v>
      </c>
      <c r="L638" s="238" t="s">
        <v>61</v>
      </c>
      <c r="M638" s="423"/>
      <c r="N638" s="453">
        <v>0.32900000000000001</v>
      </c>
      <c r="O638" s="428" t="s">
        <v>705</v>
      </c>
      <c r="P638" s="423"/>
      <c r="Q638" s="423"/>
      <c r="R638" s="423"/>
      <c r="S638" s="423"/>
      <c r="T638" s="425"/>
      <c r="U638" s="425"/>
      <c r="V638" s="426"/>
      <c r="W638" s="425"/>
      <c r="X638" s="516"/>
      <c r="Y638" s="516"/>
      <c r="Z638" s="516"/>
      <c r="AA638" s="516"/>
      <c r="AB638" s="516"/>
      <c r="AC638" s="519"/>
      <c r="AD638" s="519"/>
      <c r="AE638" s="520"/>
      <c r="AF638" s="520"/>
      <c r="AG638" s="520"/>
      <c r="AH638" s="520"/>
      <c r="AI638" s="520"/>
      <c r="AJ638" s="520"/>
      <c r="AK638" s="520"/>
      <c r="AL638" s="520"/>
      <c r="AM638" s="520"/>
      <c r="AN638" s="520"/>
      <c r="AO638" s="520"/>
      <c r="AP638" s="520"/>
      <c r="AQ638" s="520"/>
      <c r="AR638" s="520"/>
    </row>
    <row r="639" spans="1:44" ht="24.75" customHeight="1">
      <c r="A639" s="389" t="s">
        <v>130</v>
      </c>
      <c r="B639" s="238" t="s">
        <v>4921</v>
      </c>
      <c r="C639" s="389" t="s">
        <v>11810</v>
      </c>
      <c r="D639" s="389" t="s">
        <v>11815</v>
      </c>
      <c r="E639" s="454" t="s">
        <v>11816</v>
      </c>
      <c r="F639" s="419">
        <v>45463</v>
      </c>
      <c r="G639" s="238" t="s">
        <v>57</v>
      </c>
      <c r="H639" s="420">
        <f t="shared" ca="1" si="52"/>
        <v>50.564383561643837</v>
      </c>
      <c r="I639" s="427">
        <v>27039</v>
      </c>
      <c r="J639" s="389">
        <v>10444070</v>
      </c>
      <c r="K639" s="238" t="s">
        <v>3696</v>
      </c>
      <c r="L639" s="238" t="s">
        <v>61</v>
      </c>
      <c r="M639" s="423"/>
      <c r="N639" s="467">
        <v>1E-3</v>
      </c>
      <c r="O639" s="424" t="s">
        <v>67</v>
      </c>
      <c r="P639" s="423"/>
      <c r="Q639" s="423"/>
      <c r="R639" s="423"/>
      <c r="S639" s="423"/>
      <c r="T639" s="425" t="s">
        <v>68</v>
      </c>
      <c r="U639" s="425" t="s">
        <v>8415</v>
      </c>
      <c r="V639" s="426" t="s">
        <v>11817</v>
      </c>
      <c r="W639" s="425" t="s">
        <v>3065</v>
      </c>
      <c r="X639" s="516"/>
      <c r="Y639" s="516"/>
      <c r="Z639" s="516"/>
      <c r="AA639" s="516"/>
      <c r="AB639" s="516"/>
      <c r="AC639" s="519"/>
      <c r="AD639" s="519"/>
      <c r="AE639" s="520"/>
      <c r="AF639" s="520"/>
      <c r="AG639" s="520"/>
      <c r="AH639" s="520"/>
      <c r="AI639" s="520"/>
      <c r="AJ639" s="520"/>
      <c r="AK639" s="520"/>
      <c r="AL639" s="520"/>
      <c r="AM639" s="520"/>
      <c r="AN639" s="520"/>
      <c r="AO639" s="520"/>
      <c r="AP639" s="520"/>
      <c r="AQ639" s="520"/>
      <c r="AR639" s="520"/>
    </row>
    <row r="640" spans="1:44" ht="24.75" customHeight="1">
      <c r="A640" s="389" t="s">
        <v>130</v>
      </c>
      <c r="B640" s="238" t="s">
        <v>4921</v>
      </c>
      <c r="C640" s="389" t="s">
        <v>11810</v>
      </c>
      <c r="D640" s="389" t="s">
        <v>11818</v>
      </c>
      <c r="E640" s="454" t="s">
        <v>11819</v>
      </c>
      <c r="F640" s="419">
        <v>45463</v>
      </c>
      <c r="G640" s="238" t="s">
        <v>72</v>
      </c>
      <c r="H640" s="420">
        <f t="shared" ca="1" si="52"/>
        <v>29.36986301369863</v>
      </c>
      <c r="I640" s="427">
        <v>34775</v>
      </c>
      <c r="J640" s="389">
        <v>71429234</v>
      </c>
      <c r="K640" s="238" t="s">
        <v>3696</v>
      </c>
      <c r="L640" s="238" t="s">
        <v>61</v>
      </c>
      <c r="M640" s="423"/>
      <c r="N640" s="453">
        <v>0.38800000000000001</v>
      </c>
      <c r="O640" s="428" t="s">
        <v>705</v>
      </c>
      <c r="P640" s="423"/>
      <c r="Q640" s="423"/>
      <c r="R640" s="423"/>
      <c r="S640" s="423"/>
      <c r="T640" s="425" t="s">
        <v>68</v>
      </c>
      <c r="U640" s="425">
        <v>1</v>
      </c>
      <c r="V640" s="426" t="s">
        <v>11820</v>
      </c>
      <c r="W640" s="425" t="s">
        <v>3065</v>
      </c>
      <c r="X640" s="516"/>
      <c r="Y640" s="516"/>
      <c r="Z640" s="516"/>
      <c r="AA640" s="516"/>
      <c r="AB640" s="516"/>
      <c r="AC640" s="519"/>
      <c r="AD640" s="519"/>
      <c r="AE640" s="520"/>
      <c r="AF640" s="520"/>
      <c r="AG640" s="520"/>
      <c r="AH640" s="520"/>
      <c r="AI640" s="520"/>
      <c r="AJ640" s="520"/>
      <c r="AK640" s="520"/>
      <c r="AL640" s="520"/>
      <c r="AM640" s="520"/>
      <c r="AN640" s="520"/>
      <c r="AO640" s="520"/>
      <c r="AP640" s="520"/>
      <c r="AQ640" s="520"/>
      <c r="AR640" s="520"/>
    </row>
    <row r="641" spans="1:44" ht="24.75" customHeight="1">
      <c r="A641" s="389" t="s">
        <v>130</v>
      </c>
      <c r="B641" s="238" t="s">
        <v>4921</v>
      </c>
      <c r="C641" s="389" t="s">
        <v>11810</v>
      </c>
      <c r="D641" s="389" t="s">
        <v>11821</v>
      </c>
      <c r="E641" s="452" t="s">
        <v>11822</v>
      </c>
      <c r="F641" s="419">
        <v>45463</v>
      </c>
      <c r="G641" s="238" t="s">
        <v>57</v>
      </c>
      <c r="H641" s="420">
        <f t="shared" ca="1" si="52"/>
        <v>58.56712328767123</v>
      </c>
      <c r="I641" s="427">
        <v>24118</v>
      </c>
      <c r="J641" s="389">
        <v>8397369</v>
      </c>
      <c r="K641" s="238" t="s">
        <v>3696</v>
      </c>
      <c r="L641" s="238" t="s">
        <v>61</v>
      </c>
      <c r="M641" s="423"/>
      <c r="N641" s="453">
        <v>0.44500000000000001</v>
      </c>
      <c r="O641" s="428" t="s">
        <v>705</v>
      </c>
      <c r="P641" s="423"/>
      <c r="Q641" s="423"/>
      <c r="R641" s="423"/>
      <c r="S641" s="423"/>
      <c r="T641" s="425" t="s">
        <v>68</v>
      </c>
      <c r="U641" s="425">
        <v>1</v>
      </c>
      <c r="V641" s="426" t="s">
        <v>11823</v>
      </c>
      <c r="W641" s="425" t="s">
        <v>3065</v>
      </c>
      <c r="X641" s="516"/>
      <c r="Y641" s="516"/>
      <c r="Z641" s="516"/>
      <c r="AA641" s="516"/>
      <c r="AB641" s="516"/>
      <c r="AC641" s="519"/>
      <c r="AD641" s="519"/>
      <c r="AE641" s="520"/>
      <c r="AF641" s="520"/>
      <c r="AG641" s="520"/>
      <c r="AH641" s="520"/>
      <c r="AI641" s="520"/>
      <c r="AJ641" s="520"/>
      <c r="AK641" s="520"/>
      <c r="AL641" s="520"/>
      <c r="AM641" s="520"/>
      <c r="AN641" s="520"/>
      <c r="AO641" s="520"/>
      <c r="AP641" s="520"/>
      <c r="AQ641" s="520"/>
      <c r="AR641" s="520"/>
    </row>
    <row r="642" spans="1:44" ht="24.75" customHeight="1">
      <c r="A642" s="389" t="s">
        <v>130</v>
      </c>
      <c r="B642" s="238" t="s">
        <v>4921</v>
      </c>
      <c r="C642" s="389" t="s">
        <v>11810</v>
      </c>
      <c r="D642" s="389" t="s">
        <v>11824</v>
      </c>
      <c r="E642" s="454" t="s">
        <v>11825</v>
      </c>
      <c r="F642" s="419">
        <v>45463</v>
      </c>
      <c r="G642" s="238" t="s">
        <v>72</v>
      </c>
      <c r="H642" s="420">
        <f t="shared" ca="1" si="52"/>
        <v>27.528767123287672</v>
      </c>
      <c r="I642" s="427">
        <v>35447</v>
      </c>
      <c r="J642" s="389">
        <v>75928416</v>
      </c>
      <c r="K642" s="238" t="s">
        <v>3696</v>
      </c>
      <c r="L642" s="238" t="s">
        <v>61</v>
      </c>
      <c r="M642" s="423"/>
      <c r="N642" s="467">
        <v>1E-3</v>
      </c>
      <c r="O642" s="424" t="s">
        <v>67</v>
      </c>
      <c r="P642" s="423"/>
      <c r="Q642" s="423"/>
      <c r="R642" s="423"/>
      <c r="S642" s="423"/>
      <c r="T642" s="425" t="s">
        <v>68</v>
      </c>
      <c r="U642" s="425">
        <v>1</v>
      </c>
      <c r="V642" s="426" t="s">
        <v>11826</v>
      </c>
      <c r="W642" s="425" t="s">
        <v>3065</v>
      </c>
      <c r="X642" s="516"/>
      <c r="Y642" s="516"/>
      <c r="Z642" s="516"/>
      <c r="AA642" s="516"/>
      <c r="AB642" s="516"/>
      <c r="AC642" s="519"/>
      <c r="AD642" s="519"/>
      <c r="AE642" s="520"/>
      <c r="AF642" s="520"/>
      <c r="AG642" s="520"/>
      <c r="AH642" s="520"/>
      <c r="AI642" s="520"/>
      <c r="AJ642" s="520"/>
      <c r="AK642" s="520"/>
      <c r="AL642" s="520"/>
      <c r="AM642" s="520"/>
      <c r="AN642" s="520"/>
      <c r="AO642" s="520"/>
      <c r="AP642" s="520"/>
      <c r="AQ642" s="520"/>
      <c r="AR642" s="520"/>
    </row>
    <row r="643" spans="1:44" ht="24.75" customHeight="1">
      <c r="A643" s="389" t="s">
        <v>130</v>
      </c>
      <c r="B643" s="238" t="s">
        <v>4921</v>
      </c>
      <c r="C643" s="389" t="s">
        <v>11810</v>
      </c>
      <c r="D643" s="389" t="s">
        <v>11827</v>
      </c>
      <c r="E643" s="454" t="s">
        <v>11828</v>
      </c>
      <c r="F643" s="419">
        <v>45463</v>
      </c>
      <c r="G643" s="238" t="s">
        <v>72</v>
      </c>
      <c r="H643" s="420">
        <f t="shared" ca="1" si="52"/>
        <v>32.038356164383565</v>
      </c>
      <c r="I643" s="427">
        <v>33801</v>
      </c>
      <c r="J643" s="389">
        <v>72410761</v>
      </c>
      <c r="K643" s="238" t="s">
        <v>3696</v>
      </c>
      <c r="L643" s="238" t="s">
        <v>61</v>
      </c>
      <c r="M643" s="423"/>
      <c r="N643" s="453">
        <v>0.51400000000000001</v>
      </c>
      <c r="O643" s="428" t="s">
        <v>705</v>
      </c>
      <c r="P643" s="423"/>
      <c r="Q643" s="423"/>
      <c r="R643" s="423"/>
      <c r="S643" s="423"/>
      <c r="T643" s="425" t="s">
        <v>68</v>
      </c>
      <c r="U643" s="425">
        <v>1</v>
      </c>
      <c r="V643" s="426" t="s">
        <v>11829</v>
      </c>
      <c r="W643" s="425" t="s">
        <v>3065</v>
      </c>
      <c r="X643" s="516"/>
      <c r="Y643" s="516"/>
      <c r="Z643" s="516"/>
      <c r="AA643" s="516"/>
      <c r="AB643" s="516"/>
      <c r="AC643" s="519"/>
      <c r="AD643" s="519"/>
      <c r="AE643" s="520"/>
      <c r="AF643" s="520"/>
      <c r="AG643" s="520"/>
      <c r="AH643" s="520"/>
      <c r="AI643" s="520"/>
      <c r="AJ643" s="520"/>
      <c r="AK643" s="520"/>
      <c r="AL643" s="520"/>
      <c r="AM643" s="520"/>
      <c r="AN643" s="520"/>
      <c r="AO643" s="520"/>
      <c r="AP643" s="520"/>
      <c r="AQ643" s="520"/>
      <c r="AR643" s="520"/>
    </row>
    <row r="644" spans="1:44" ht="24.75" customHeight="1">
      <c r="A644" s="389" t="s">
        <v>130</v>
      </c>
      <c r="B644" s="238" t="s">
        <v>4921</v>
      </c>
      <c r="C644" s="389" t="s">
        <v>11810</v>
      </c>
      <c r="D644" s="389" t="s">
        <v>11830</v>
      </c>
      <c r="E644" s="454" t="s">
        <v>11831</v>
      </c>
      <c r="F644" s="419">
        <v>45463</v>
      </c>
      <c r="G644" s="238" t="s">
        <v>57</v>
      </c>
      <c r="H644" s="420">
        <f t="shared" ca="1" si="52"/>
        <v>35.463013698630135</v>
      </c>
      <c r="I644" s="427">
        <v>32551</v>
      </c>
      <c r="J644" s="389">
        <v>48704094</v>
      </c>
      <c r="K644" s="238" t="s">
        <v>3696</v>
      </c>
      <c r="L644" s="238" t="s">
        <v>61</v>
      </c>
      <c r="M644" s="423"/>
      <c r="N644" s="453">
        <v>0.54200000000000004</v>
      </c>
      <c r="O644" s="428" t="s">
        <v>705</v>
      </c>
      <c r="P644" s="423"/>
      <c r="Q644" s="423"/>
      <c r="R644" s="423"/>
      <c r="S644" s="423"/>
      <c r="T644" s="425" t="s">
        <v>68</v>
      </c>
      <c r="U644" s="425">
        <v>1</v>
      </c>
      <c r="V644" s="426" t="s">
        <v>11832</v>
      </c>
      <c r="W644" s="425" t="s">
        <v>3065</v>
      </c>
      <c r="X644" s="516"/>
      <c r="Y644" s="516"/>
      <c r="Z644" s="516"/>
      <c r="AA644" s="516"/>
      <c r="AB644" s="516"/>
      <c r="AC644" s="519"/>
      <c r="AD644" s="519"/>
      <c r="AE644" s="520"/>
      <c r="AF644" s="520"/>
      <c r="AG644" s="520"/>
      <c r="AH644" s="520"/>
      <c r="AI644" s="520"/>
      <c r="AJ644" s="520"/>
      <c r="AK644" s="520"/>
      <c r="AL644" s="520"/>
      <c r="AM644" s="520"/>
      <c r="AN644" s="520"/>
      <c r="AO644" s="520"/>
      <c r="AP644" s="520"/>
      <c r="AQ644" s="520"/>
      <c r="AR644" s="520"/>
    </row>
    <row r="645" spans="1:44" ht="24.75" customHeight="1">
      <c r="A645" s="389" t="s">
        <v>130</v>
      </c>
      <c r="B645" s="238" t="s">
        <v>4921</v>
      </c>
      <c r="C645" s="389" t="s">
        <v>11810</v>
      </c>
      <c r="D645" s="389" t="s">
        <v>11833</v>
      </c>
      <c r="E645" s="454" t="s">
        <v>11834</v>
      </c>
      <c r="F645" s="419">
        <v>45463</v>
      </c>
      <c r="G645" s="238" t="s">
        <v>57</v>
      </c>
      <c r="H645" s="420">
        <f t="shared" ca="1" si="52"/>
        <v>30.506849315068493</v>
      </c>
      <c r="I645" s="427">
        <v>34360</v>
      </c>
      <c r="J645" s="389">
        <v>76875850</v>
      </c>
      <c r="K645" s="238" t="s">
        <v>3696</v>
      </c>
      <c r="L645" s="238" t="s">
        <v>61</v>
      </c>
      <c r="M645" s="423"/>
      <c r="N645" s="453">
        <v>0.23300000000000001</v>
      </c>
      <c r="O645" s="428" t="s">
        <v>705</v>
      </c>
      <c r="P645" s="423"/>
      <c r="Q645" s="423"/>
      <c r="R645" s="423"/>
      <c r="S645" s="423"/>
      <c r="T645" s="425" t="s">
        <v>68</v>
      </c>
      <c r="U645" s="425">
        <v>1</v>
      </c>
      <c r="V645" s="426" t="s">
        <v>11835</v>
      </c>
      <c r="W645" s="425" t="s">
        <v>3065</v>
      </c>
      <c r="X645" s="516"/>
      <c r="Y645" s="516"/>
      <c r="Z645" s="516"/>
      <c r="AA645" s="516"/>
      <c r="AB645" s="516"/>
      <c r="AC645" s="519"/>
      <c r="AD645" s="519"/>
      <c r="AE645" s="520"/>
      <c r="AF645" s="520"/>
      <c r="AG645" s="520"/>
      <c r="AH645" s="520"/>
      <c r="AI645" s="520"/>
      <c r="AJ645" s="520"/>
      <c r="AK645" s="520"/>
      <c r="AL645" s="520"/>
      <c r="AM645" s="520"/>
      <c r="AN645" s="520"/>
      <c r="AO645" s="520"/>
      <c r="AP645" s="520"/>
      <c r="AQ645" s="520"/>
      <c r="AR645" s="520"/>
    </row>
    <row r="646" spans="1:44" ht="24.75" customHeight="1">
      <c r="A646" s="389" t="s">
        <v>130</v>
      </c>
      <c r="B646" s="238" t="s">
        <v>4921</v>
      </c>
      <c r="C646" s="389" t="s">
        <v>11810</v>
      </c>
      <c r="D646" s="389" t="s">
        <v>11836</v>
      </c>
      <c r="E646" s="454" t="s">
        <v>11837</v>
      </c>
      <c r="F646" s="419">
        <v>45463</v>
      </c>
      <c r="G646" s="238" t="s">
        <v>57</v>
      </c>
      <c r="H646" s="420">
        <f t="shared" ca="1" si="52"/>
        <v>52.863013698630134</v>
      </c>
      <c r="I646" s="427">
        <v>26200</v>
      </c>
      <c r="J646" s="389">
        <v>9654457</v>
      </c>
      <c r="K646" s="238" t="s">
        <v>3696</v>
      </c>
      <c r="L646" s="238" t="s">
        <v>61</v>
      </c>
      <c r="M646" s="423"/>
      <c r="N646" s="453">
        <v>0.90300000000000002</v>
      </c>
      <c r="O646" s="428" t="s">
        <v>705</v>
      </c>
      <c r="P646" s="423"/>
      <c r="Q646" s="423"/>
      <c r="R646" s="423"/>
      <c r="S646" s="423"/>
      <c r="T646" s="425" t="s">
        <v>68</v>
      </c>
      <c r="U646" s="425">
        <v>1</v>
      </c>
      <c r="V646" s="426" t="s">
        <v>11838</v>
      </c>
      <c r="W646" s="425" t="s">
        <v>3065</v>
      </c>
      <c r="X646" s="516"/>
      <c r="Y646" s="516"/>
      <c r="Z646" s="516"/>
      <c r="AA646" s="516"/>
      <c r="AB646" s="516"/>
      <c r="AC646" s="519"/>
      <c r="AD646" s="519"/>
      <c r="AE646" s="520"/>
      <c r="AF646" s="520"/>
      <c r="AG646" s="520"/>
      <c r="AH646" s="520"/>
      <c r="AI646" s="520"/>
      <c r="AJ646" s="520"/>
      <c r="AK646" s="520"/>
      <c r="AL646" s="520"/>
      <c r="AM646" s="520"/>
      <c r="AN646" s="520"/>
      <c r="AO646" s="520"/>
      <c r="AP646" s="520"/>
      <c r="AQ646" s="520"/>
      <c r="AR646" s="520"/>
    </row>
    <row r="647" spans="1:44" ht="24.75" customHeight="1">
      <c r="A647" s="389" t="s">
        <v>130</v>
      </c>
      <c r="B647" s="238" t="s">
        <v>4921</v>
      </c>
      <c r="C647" s="389" t="s">
        <v>11810</v>
      </c>
      <c r="D647" s="389" t="s">
        <v>11839</v>
      </c>
      <c r="E647" s="454" t="s">
        <v>11840</v>
      </c>
      <c r="F647" s="419">
        <v>45463</v>
      </c>
      <c r="G647" s="238" t="s">
        <v>57</v>
      </c>
      <c r="H647" s="420">
        <f t="shared" ca="1" si="52"/>
        <v>33.786301369863011</v>
      </c>
      <c r="I647" s="427">
        <v>33163</v>
      </c>
      <c r="J647" s="389">
        <v>47819038</v>
      </c>
      <c r="K647" s="238" t="s">
        <v>3696</v>
      </c>
      <c r="L647" s="238" t="s">
        <v>61</v>
      </c>
      <c r="M647" s="423"/>
      <c r="N647" s="453">
        <v>1.0860000000000001</v>
      </c>
      <c r="O647" s="428" t="s">
        <v>705</v>
      </c>
      <c r="P647" s="423"/>
      <c r="Q647" s="423"/>
      <c r="R647" s="423"/>
      <c r="S647" s="423"/>
      <c r="T647" s="425" t="s">
        <v>68</v>
      </c>
      <c r="U647" s="425">
        <v>1</v>
      </c>
      <c r="V647" s="426" t="s">
        <v>11841</v>
      </c>
      <c r="W647" s="425" t="s">
        <v>3065</v>
      </c>
      <c r="X647" s="516"/>
      <c r="Y647" s="516"/>
      <c r="Z647" s="516"/>
      <c r="AA647" s="516"/>
      <c r="AB647" s="516"/>
      <c r="AC647" s="519"/>
      <c r="AD647" s="519"/>
      <c r="AE647" s="520"/>
      <c r="AF647" s="520"/>
      <c r="AG647" s="520"/>
      <c r="AH647" s="520"/>
      <c r="AI647" s="520"/>
      <c r="AJ647" s="520"/>
      <c r="AK647" s="520"/>
      <c r="AL647" s="520"/>
      <c r="AM647" s="520"/>
      <c r="AN647" s="520"/>
      <c r="AO647" s="520"/>
      <c r="AP647" s="520"/>
      <c r="AQ647" s="520"/>
      <c r="AR647" s="520"/>
    </row>
    <row r="648" spans="1:44" ht="24.75" customHeight="1">
      <c r="A648" s="389" t="s">
        <v>130</v>
      </c>
      <c r="B648" s="238" t="s">
        <v>4921</v>
      </c>
      <c r="C648" s="389" t="s">
        <v>11810</v>
      </c>
      <c r="D648" s="389" t="s">
        <v>11842</v>
      </c>
      <c r="E648" s="454" t="s">
        <v>11843</v>
      </c>
      <c r="F648" s="419">
        <v>45463</v>
      </c>
      <c r="G648" s="238" t="s">
        <v>72</v>
      </c>
      <c r="H648" s="420">
        <f t="shared" ca="1" si="52"/>
        <v>40.57260273972603</v>
      </c>
      <c r="I648" s="427">
        <v>30686</v>
      </c>
      <c r="J648" s="389">
        <v>44787185</v>
      </c>
      <c r="K648" s="238" t="s">
        <v>3696</v>
      </c>
      <c r="L648" s="238" t="s">
        <v>61</v>
      </c>
      <c r="M648" s="423"/>
      <c r="N648" s="467">
        <v>2E-3</v>
      </c>
      <c r="O648" s="424" t="s">
        <v>67</v>
      </c>
      <c r="P648" s="423"/>
      <c r="Q648" s="423"/>
      <c r="R648" s="423"/>
      <c r="S648" s="423"/>
      <c r="T648" s="425" t="s">
        <v>68</v>
      </c>
      <c r="U648" s="425">
        <v>1</v>
      </c>
      <c r="V648" s="426" t="s">
        <v>11844</v>
      </c>
      <c r="W648" s="425" t="s">
        <v>3065</v>
      </c>
      <c r="X648" s="516"/>
      <c r="Y648" s="516"/>
      <c r="Z648" s="516"/>
      <c r="AA648" s="516"/>
      <c r="AB648" s="516"/>
      <c r="AC648" s="519"/>
      <c r="AD648" s="519"/>
      <c r="AE648" s="520"/>
      <c r="AF648" s="520"/>
      <c r="AG648" s="520"/>
      <c r="AH648" s="520"/>
      <c r="AI648" s="520"/>
      <c r="AJ648" s="520"/>
      <c r="AK648" s="520"/>
      <c r="AL648" s="520"/>
      <c r="AM648" s="520"/>
      <c r="AN648" s="520"/>
      <c r="AO648" s="520"/>
      <c r="AP648" s="520"/>
      <c r="AQ648" s="520"/>
      <c r="AR648" s="520"/>
    </row>
    <row r="649" spans="1:44" ht="24.75" customHeight="1">
      <c r="A649" s="389" t="s">
        <v>130</v>
      </c>
      <c r="B649" s="238" t="s">
        <v>4921</v>
      </c>
      <c r="C649" s="389" t="s">
        <v>11810</v>
      </c>
      <c r="D649" s="389" t="s">
        <v>11845</v>
      </c>
      <c r="E649" s="454" t="s">
        <v>11846</v>
      </c>
      <c r="F649" s="419">
        <v>45463</v>
      </c>
      <c r="G649" s="238" t="s">
        <v>72</v>
      </c>
      <c r="H649" s="420">
        <f t="shared" ca="1" si="52"/>
        <v>22.980821917808218</v>
      </c>
      <c r="I649" s="427">
        <v>37107</v>
      </c>
      <c r="J649" s="389">
        <v>76453479</v>
      </c>
      <c r="K649" s="238" t="s">
        <v>3696</v>
      </c>
      <c r="L649" s="238" t="s">
        <v>61</v>
      </c>
      <c r="M649" s="423"/>
      <c r="N649" s="453">
        <v>1.736</v>
      </c>
      <c r="O649" s="428" t="s">
        <v>705</v>
      </c>
      <c r="P649" s="423"/>
      <c r="Q649" s="423"/>
      <c r="R649" s="423"/>
      <c r="S649" s="423"/>
      <c r="T649" s="425" t="s">
        <v>68</v>
      </c>
      <c r="U649" s="425">
        <v>1</v>
      </c>
      <c r="V649" s="426" t="s">
        <v>11847</v>
      </c>
      <c r="W649" s="425" t="s">
        <v>3065</v>
      </c>
      <c r="X649" s="516"/>
      <c r="Y649" s="516"/>
      <c r="Z649" s="516"/>
      <c r="AA649" s="516"/>
      <c r="AB649" s="516"/>
      <c r="AC649" s="519"/>
      <c r="AD649" s="519"/>
      <c r="AE649" s="520"/>
      <c r="AF649" s="520"/>
      <c r="AG649" s="520"/>
      <c r="AH649" s="520"/>
      <c r="AI649" s="520"/>
      <c r="AJ649" s="520"/>
      <c r="AK649" s="520"/>
      <c r="AL649" s="520"/>
      <c r="AM649" s="520"/>
      <c r="AN649" s="520"/>
      <c r="AO649" s="520"/>
      <c r="AP649" s="520"/>
      <c r="AQ649" s="520"/>
      <c r="AR649" s="520"/>
    </row>
    <row r="650" spans="1:44" ht="24.75" customHeight="1">
      <c r="A650" s="431" t="s">
        <v>130</v>
      </c>
      <c r="B650" s="238" t="s">
        <v>4921</v>
      </c>
      <c r="C650" s="431" t="s">
        <v>11810</v>
      </c>
      <c r="D650" s="431" t="s">
        <v>11848</v>
      </c>
      <c r="E650" s="454" t="s">
        <v>11849</v>
      </c>
      <c r="F650" s="419">
        <v>45463</v>
      </c>
      <c r="G650" s="238" t="s">
        <v>72</v>
      </c>
      <c r="H650" s="420">
        <f t="shared" ca="1" si="52"/>
        <v>54.92876712328767</v>
      </c>
      <c r="I650" s="427">
        <v>25446</v>
      </c>
      <c r="J650" s="431">
        <v>9314629</v>
      </c>
      <c r="K650" s="238" t="s">
        <v>3696</v>
      </c>
      <c r="L650" s="238" t="s">
        <v>61</v>
      </c>
      <c r="M650" s="423"/>
      <c r="N650" s="453">
        <v>1.238</v>
      </c>
      <c r="O650" s="428" t="s">
        <v>705</v>
      </c>
      <c r="P650" s="423"/>
      <c r="Q650" s="423"/>
      <c r="R650" s="423"/>
      <c r="S650" s="423"/>
      <c r="T650" s="425"/>
      <c r="U650" s="425"/>
      <c r="V650" s="426"/>
      <c r="W650" s="425"/>
      <c r="X650" s="516"/>
      <c r="Y650" s="516"/>
      <c r="Z650" s="516"/>
      <c r="AA650" s="516"/>
      <c r="AB650" s="516"/>
      <c r="AC650" s="519"/>
      <c r="AD650" s="519"/>
      <c r="AE650" s="520"/>
      <c r="AF650" s="520"/>
      <c r="AG650" s="520"/>
      <c r="AH650" s="520"/>
      <c r="AI650" s="520"/>
      <c r="AJ650" s="520"/>
      <c r="AK650" s="520"/>
      <c r="AL650" s="520"/>
      <c r="AM650" s="520"/>
      <c r="AN650" s="520"/>
      <c r="AO650" s="520"/>
      <c r="AP650" s="520"/>
      <c r="AQ650" s="520"/>
      <c r="AR650" s="520"/>
    </row>
    <row r="651" spans="1:44" ht="24.75" customHeight="1">
      <c r="A651" s="510" t="s">
        <v>11344</v>
      </c>
      <c r="B651" s="238" t="s">
        <v>8739</v>
      </c>
      <c r="C651" s="510" t="s">
        <v>11850</v>
      </c>
      <c r="D651" s="510" t="s">
        <v>11851</v>
      </c>
      <c r="E651" s="454" t="s">
        <v>11852</v>
      </c>
      <c r="F651" s="419">
        <v>45463</v>
      </c>
      <c r="G651" s="238" t="s">
        <v>72</v>
      </c>
      <c r="H651" s="420">
        <f t="shared" ca="1" si="52"/>
        <v>79.126027397260273</v>
      </c>
      <c r="I651" s="427">
        <v>16614</v>
      </c>
      <c r="J651" s="238">
        <v>31930100</v>
      </c>
      <c r="K651" s="238" t="s">
        <v>3696</v>
      </c>
      <c r="L651" s="238" t="s">
        <v>61</v>
      </c>
      <c r="M651" s="423"/>
      <c r="N651" s="467">
        <v>1E-3</v>
      </c>
      <c r="O651" s="424" t="s">
        <v>67</v>
      </c>
      <c r="P651" s="423"/>
      <c r="Q651" s="423"/>
      <c r="R651" s="423"/>
      <c r="S651" s="423" t="s">
        <v>10665</v>
      </c>
      <c r="T651" s="425"/>
      <c r="U651" s="425"/>
      <c r="V651" s="426"/>
      <c r="W651" s="425"/>
      <c r="X651" s="516"/>
      <c r="Y651" s="516"/>
      <c r="Z651" s="516"/>
      <c r="AA651" s="516"/>
      <c r="AB651" s="516"/>
      <c r="AC651" s="519"/>
      <c r="AD651" s="519"/>
      <c r="AE651" s="520"/>
      <c r="AF651" s="520"/>
      <c r="AG651" s="520"/>
      <c r="AH651" s="520"/>
      <c r="AI651" s="520"/>
      <c r="AJ651" s="520"/>
      <c r="AK651" s="520"/>
      <c r="AL651" s="520"/>
      <c r="AM651" s="520"/>
      <c r="AN651" s="520"/>
      <c r="AO651" s="520"/>
      <c r="AP651" s="520"/>
      <c r="AQ651" s="520"/>
      <c r="AR651" s="520"/>
    </row>
    <row r="652" spans="1:44" ht="24.75" customHeight="1">
      <c r="A652" s="510" t="s">
        <v>11344</v>
      </c>
      <c r="B652" s="238" t="s">
        <v>8739</v>
      </c>
      <c r="C652" s="510" t="s">
        <v>11853</v>
      </c>
      <c r="D652" s="510" t="s">
        <v>11854</v>
      </c>
      <c r="E652" s="454" t="s">
        <v>11855</v>
      </c>
      <c r="F652" s="419">
        <v>45463</v>
      </c>
      <c r="G652" s="238" t="s">
        <v>72</v>
      </c>
      <c r="H652" s="420">
        <f t="shared" ca="1" si="52"/>
        <v>80.471232876712335</v>
      </c>
      <c r="I652" s="427">
        <v>16123</v>
      </c>
      <c r="J652" s="238">
        <v>41371312</v>
      </c>
      <c r="K652" s="238" t="s">
        <v>3696</v>
      </c>
      <c r="L652" s="238" t="s">
        <v>61</v>
      </c>
      <c r="M652" s="423"/>
      <c r="N652" s="467">
        <v>1E-3</v>
      </c>
      <c r="O652" s="424" t="s">
        <v>67</v>
      </c>
      <c r="P652" s="423"/>
      <c r="Q652" s="423"/>
      <c r="R652" s="423"/>
      <c r="S652" s="423" t="s">
        <v>11856</v>
      </c>
      <c r="T652" s="425"/>
      <c r="U652" s="425"/>
      <c r="V652" s="426"/>
      <c r="W652" s="425"/>
      <c r="X652" s="516"/>
      <c r="Y652" s="516"/>
      <c r="Z652" s="516"/>
      <c r="AA652" s="516"/>
      <c r="AB652" s="516"/>
      <c r="AC652" s="519"/>
      <c r="AD652" s="519"/>
      <c r="AE652" s="520"/>
      <c r="AF652" s="520"/>
      <c r="AG652" s="520"/>
      <c r="AH652" s="520"/>
      <c r="AI652" s="520"/>
      <c r="AJ652" s="520"/>
      <c r="AK652" s="520"/>
      <c r="AL652" s="520"/>
      <c r="AM652" s="520"/>
      <c r="AN652" s="520"/>
      <c r="AO652" s="520"/>
      <c r="AP652" s="520"/>
      <c r="AQ652" s="520"/>
      <c r="AR652" s="520"/>
    </row>
    <row r="653" spans="1:44" ht="24.75" customHeight="1">
      <c r="A653" s="510" t="s">
        <v>182</v>
      </c>
      <c r="B653" s="238" t="s">
        <v>188</v>
      </c>
      <c r="C653" s="510" t="s">
        <v>11857</v>
      </c>
      <c r="D653" s="510" t="s">
        <v>11858</v>
      </c>
      <c r="E653" s="454" t="s">
        <v>11859</v>
      </c>
      <c r="F653" s="419">
        <v>45463</v>
      </c>
      <c r="G653" s="238" t="s">
        <v>57</v>
      </c>
      <c r="H653" s="238">
        <v>53</v>
      </c>
      <c r="I653" s="421" t="s">
        <v>7623</v>
      </c>
      <c r="J653" s="238">
        <v>29669724</v>
      </c>
      <c r="K653" s="238" t="s">
        <v>3696</v>
      </c>
      <c r="L653" s="238" t="s">
        <v>61</v>
      </c>
      <c r="M653" s="423"/>
      <c r="N653" s="467">
        <v>1E-3</v>
      </c>
      <c r="O653" s="424" t="s">
        <v>67</v>
      </c>
      <c r="P653" s="423"/>
      <c r="Q653" s="423"/>
      <c r="R653" s="423"/>
      <c r="S653" s="423"/>
      <c r="T653" s="425"/>
      <c r="U653" s="425"/>
      <c r="V653" s="426"/>
      <c r="W653" s="425"/>
      <c r="X653" s="516"/>
      <c r="Y653" s="516"/>
      <c r="Z653" s="516"/>
      <c r="AA653" s="516"/>
      <c r="AB653" s="516"/>
      <c r="AC653" s="519"/>
      <c r="AD653" s="519"/>
      <c r="AE653" s="520"/>
      <c r="AF653" s="520"/>
      <c r="AG653" s="520"/>
      <c r="AH653" s="520"/>
      <c r="AI653" s="520"/>
      <c r="AJ653" s="520"/>
      <c r="AK653" s="520"/>
      <c r="AL653" s="520"/>
      <c r="AM653" s="520"/>
      <c r="AN653" s="520"/>
      <c r="AO653" s="520"/>
      <c r="AP653" s="520"/>
      <c r="AQ653" s="520"/>
      <c r="AR653" s="520"/>
    </row>
    <row r="654" spans="1:44" ht="24.75" customHeight="1">
      <c r="A654" s="510" t="s">
        <v>8733</v>
      </c>
      <c r="B654" s="238" t="s">
        <v>675</v>
      </c>
      <c r="C654" s="510" t="s">
        <v>11860</v>
      </c>
      <c r="D654" s="510" t="s">
        <v>11861</v>
      </c>
      <c r="E654" s="454" t="s">
        <v>11862</v>
      </c>
      <c r="F654" s="419">
        <v>45464</v>
      </c>
      <c r="G654" s="238" t="s">
        <v>57</v>
      </c>
      <c r="H654" s="238">
        <v>30</v>
      </c>
      <c r="I654" s="427">
        <v>34420</v>
      </c>
      <c r="J654" s="238">
        <v>48438561</v>
      </c>
      <c r="K654" s="450" t="s">
        <v>9551</v>
      </c>
      <c r="L654" s="238" t="s">
        <v>61</v>
      </c>
      <c r="M654" s="423"/>
      <c r="N654" s="467">
        <v>1E-3</v>
      </c>
      <c r="O654" s="424" t="s">
        <v>67</v>
      </c>
      <c r="P654" s="423"/>
      <c r="Q654" s="423"/>
      <c r="R654" s="423"/>
      <c r="S654" s="423"/>
      <c r="T654" s="425"/>
      <c r="U654" s="425"/>
      <c r="V654" s="426"/>
      <c r="W654" s="425"/>
      <c r="X654" s="516"/>
      <c r="Y654" s="516"/>
      <c r="Z654" s="516"/>
      <c r="AA654" s="516"/>
      <c r="AB654" s="516"/>
      <c r="AC654" s="519"/>
      <c r="AD654" s="519"/>
      <c r="AE654" s="520"/>
      <c r="AF654" s="520"/>
      <c r="AG654" s="520"/>
      <c r="AH654" s="520"/>
      <c r="AI654" s="520"/>
      <c r="AJ654" s="520"/>
      <c r="AK654" s="520"/>
      <c r="AL654" s="520"/>
      <c r="AM654" s="520"/>
      <c r="AN654" s="520"/>
      <c r="AO654" s="520"/>
      <c r="AP654" s="520"/>
      <c r="AQ654" s="520"/>
      <c r="AR654" s="520"/>
    </row>
    <row r="655" spans="1:44" ht="24.75" customHeight="1">
      <c r="A655" s="238" t="s">
        <v>2195</v>
      </c>
      <c r="B655" s="238" t="s">
        <v>675</v>
      </c>
      <c r="C655" s="510" t="s">
        <v>11860</v>
      </c>
      <c r="D655" s="238" t="s">
        <v>11863</v>
      </c>
      <c r="E655" s="454" t="s">
        <v>11864</v>
      </c>
      <c r="F655" s="419">
        <v>45464</v>
      </c>
      <c r="G655" s="238" t="s">
        <v>72</v>
      </c>
      <c r="H655" s="238">
        <v>40</v>
      </c>
      <c r="I655" s="421" t="s">
        <v>7623</v>
      </c>
      <c r="J655" s="238">
        <v>44952152</v>
      </c>
      <c r="K655" s="238" t="s">
        <v>3696</v>
      </c>
      <c r="L655" s="238" t="s">
        <v>61</v>
      </c>
      <c r="M655" s="423"/>
      <c r="N655" s="467">
        <v>2E-3</v>
      </c>
      <c r="O655" s="424" t="s">
        <v>4635</v>
      </c>
      <c r="P655" s="423"/>
      <c r="Q655" s="423"/>
      <c r="R655" s="423"/>
      <c r="S655" s="423" t="s">
        <v>11865</v>
      </c>
      <c r="T655" s="425"/>
      <c r="U655" s="425"/>
      <c r="V655" s="426"/>
      <c r="W655" s="425"/>
      <c r="X655" s="516"/>
      <c r="Y655" s="516"/>
      <c r="Z655" s="516"/>
      <c r="AA655" s="516"/>
      <c r="AB655" s="516"/>
      <c r="AC655" s="519"/>
      <c r="AD655" s="519"/>
      <c r="AE655" s="520"/>
      <c r="AF655" s="520"/>
      <c r="AG655" s="520"/>
      <c r="AH655" s="520"/>
      <c r="AI655" s="520"/>
      <c r="AJ655" s="520"/>
      <c r="AK655" s="520"/>
      <c r="AL655" s="520"/>
      <c r="AM655" s="520"/>
      <c r="AN655" s="520"/>
      <c r="AO655" s="520"/>
      <c r="AP655" s="520"/>
      <c r="AQ655" s="520"/>
      <c r="AR655" s="520"/>
    </row>
    <row r="656" spans="1:44" ht="24.75" customHeight="1">
      <c r="A656" s="238" t="s">
        <v>595</v>
      </c>
      <c r="B656" s="238" t="s">
        <v>4921</v>
      </c>
      <c r="C656" s="238" t="s">
        <v>11866</v>
      </c>
      <c r="D656" s="238" t="s">
        <v>11867</v>
      </c>
      <c r="E656" s="411" t="s">
        <v>11868</v>
      </c>
      <c r="F656" s="419">
        <v>45464</v>
      </c>
      <c r="G656" s="238" t="s">
        <v>72</v>
      </c>
      <c r="H656" s="420">
        <f t="shared" ref="H656:H658" ca="1" si="53">(TODAY()-I656)/365</f>
        <v>62.934246575342463</v>
      </c>
      <c r="I656" s="468">
        <v>22524</v>
      </c>
      <c r="J656" s="421">
        <v>8999819</v>
      </c>
      <c r="K656" s="238" t="s">
        <v>3696</v>
      </c>
      <c r="L656" s="238" t="s">
        <v>61</v>
      </c>
      <c r="M656" s="423"/>
      <c r="N656" s="453" t="s">
        <v>11869</v>
      </c>
      <c r="O656" s="428"/>
      <c r="P656" s="423"/>
      <c r="Q656" s="423"/>
      <c r="R656" s="423" t="s">
        <v>11870</v>
      </c>
      <c r="S656" s="423"/>
      <c r="T656" s="425"/>
      <c r="U656" s="425"/>
      <c r="V656" s="426"/>
      <c r="W656" s="425"/>
      <c r="X656" s="516"/>
      <c r="Y656" s="516"/>
      <c r="Z656" s="516"/>
      <c r="AA656" s="516"/>
      <c r="AB656" s="516"/>
      <c r="AC656" s="519"/>
      <c r="AD656" s="519"/>
      <c r="AE656" s="520"/>
      <c r="AF656" s="520"/>
      <c r="AG656" s="520"/>
      <c r="AH656" s="520"/>
      <c r="AI656" s="520"/>
      <c r="AJ656" s="520"/>
      <c r="AK656" s="520"/>
      <c r="AL656" s="520"/>
      <c r="AM656" s="520"/>
      <c r="AN656" s="520"/>
      <c r="AO656" s="520"/>
      <c r="AP656" s="520"/>
      <c r="AQ656" s="520"/>
      <c r="AR656" s="520"/>
    </row>
    <row r="657" spans="1:44" ht="24.75" customHeight="1">
      <c r="A657" s="238" t="s">
        <v>3450</v>
      </c>
      <c r="B657" s="238" t="s">
        <v>8739</v>
      </c>
      <c r="C657" s="238" t="s">
        <v>11871</v>
      </c>
      <c r="D657" s="238" t="s">
        <v>11872</v>
      </c>
      <c r="E657" s="488" t="s">
        <v>11873</v>
      </c>
      <c r="F657" s="419">
        <v>45464</v>
      </c>
      <c r="G657" s="238" t="s">
        <v>57</v>
      </c>
      <c r="H657" s="420">
        <f t="shared" ca="1" si="53"/>
        <v>41.353424657534248</v>
      </c>
      <c r="I657" s="468">
        <v>30401</v>
      </c>
      <c r="J657" s="238">
        <v>41718845</v>
      </c>
      <c r="K657" s="238" t="s">
        <v>3696</v>
      </c>
      <c r="L657" s="238" t="s">
        <v>61</v>
      </c>
      <c r="M657" s="423"/>
      <c r="N657" s="467">
        <v>2E-3</v>
      </c>
      <c r="O657" s="424" t="s">
        <v>67</v>
      </c>
      <c r="P657" s="423"/>
      <c r="Q657" s="423"/>
      <c r="R657" s="423"/>
      <c r="S657" s="423" t="s">
        <v>11874</v>
      </c>
      <c r="T657" s="425"/>
      <c r="U657" s="425"/>
      <c r="V657" s="426"/>
      <c r="W657" s="425"/>
      <c r="X657" s="516"/>
      <c r="Y657" s="516"/>
      <c r="Z657" s="516"/>
      <c r="AA657" s="516"/>
      <c r="AB657" s="516"/>
      <c r="AC657" s="519"/>
      <c r="AD657" s="519"/>
      <c r="AE657" s="520"/>
      <c r="AF657" s="520"/>
      <c r="AG657" s="520"/>
      <c r="AH657" s="520"/>
      <c r="AI657" s="520"/>
      <c r="AJ657" s="520"/>
      <c r="AK657" s="520"/>
      <c r="AL657" s="520"/>
      <c r="AM657" s="520"/>
      <c r="AN657" s="520"/>
      <c r="AO657" s="520"/>
      <c r="AP657" s="520"/>
      <c r="AQ657" s="520"/>
      <c r="AR657" s="520"/>
    </row>
    <row r="658" spans="1:44" ht="24.75" customHeight="1">
      <c r="A658" s="238" t="s">
        <v>1141</v>
      </c>
      <c r="B658" s="238" t="s">
        <v>4921</v>
      </c>
      <c r="C658" s="238" t="s">
        <v>11875</v>
      </c>
      <c r="D658" s="238" t="s">
        <v>11876</v>
      </c>
      <c r="E658" s="483" t="s">
        <v>11877</v>
      </c>
      <c r="F658" s="419">
        <v>45467</v>
      </c>
      <c r="G658" s="238" t="s">
        <v>72</v>
      </c>
      <c r="H658" s="420">
        <f t="shared" ca="1" si="53"/>
        <v>72.602739726027394</v>
      </c>
      <c r="I658" s="468">
        <v>18995</v>
      </c>
      <c r="J658" s="238">
        <v>8951651</v>
      </c>
      <c r="K658" s="238" t="s">
        <v>3696</v>
      </c>
      <c r="L658" s="238" t="s">
        <v>61</v>
      </c>
      <c r="M658" s="423"/>
      <c r="N658" s="453">
        <v>0.35199999999999998</v>
      </c>
      <c r="O658" s="428" t="s">
        <v>705</v>
      </c>
      <c r="P658" s="423"/>
      <c r="Q658" s="423"/>
      <c r="R658" s="423"/>
      <c r="S658" s="423" t="s">
        <v>11878</v>
      </c>
      <c r="T658" s="425"/>
      <c r="U658" s="425"/>
      <c r="V658" s="426"/>
      <c r="W658" s="425"/>
      <c r="X658" s="516"/>
      <c r="Y658" s="516"/>
      <c r="Z658" s="516"/>
      <c r="AA658" s="516"/>
      <c r="AB658" s="516"/>
      <c r="AC658" s="519" t="s">
        <v>11879</v>
      </c>
      <c r="AD658" s="519"/>
      <c r="AE658" s="520"/>
      <c r="AF658" s="520"/>
      <c r="AG658" s="520"/>
      <c r="AH658" s="520"/>
      <c r="AI658" s="520"/>
      <c r="AJ658" s="520"/>
      <c r="AK658" s="520"/>
      <c r="AL658" s="520"/>
      <c r="AM658" s="520"/>
      <c r="AN658" s="520"/>
      <c r="AO658" s="520"/>
      <c r="AP658" s="520"/>
      <c r="AQ658" s="520"/>
      <c r="AR658" s="520"/>
    </row>
    <row r="659" spans="1:44" ht="24.75" customHeight="1">
      <c r="A659" s="238" t="s">
        <v>3974</v>
      </c>
      <c r="B659" s="238" t="s">
        <v>4921</v>
      </c>
      <c r="C659" s="238" t="s">
        <v>11880</v>
      </c>
      <c r="D659" s="238" t="s">
        <v>11881</v>
      </c>
      <c r="E659" s="483" t="s">
        <v>11882</v>
      </c>
      <c r="F659" s="419">
        <v>45468</v>
      </c>
      <c r="G659" s="238" t="s">
        <v>57</v>
      </c>
      <c r="H659" s="459">
        <v>58</v>
      </c>
      <c r="I659" s="421" t="s">
        <v>7623</v>
      </c>
      <c r="J659" s="238">
        <v>19910133</v>
      </c>
      <c r="K659" s="238" t="s">
        <v>3696</v>
      </c>
      <c r="L659" s="238" t="s">
        <v>61</v>
      </c>
      <c r="M659" s="423"/>
      <c r="N659" s="467">
        <v>4.0000000000000001E-3</v>
      </c>
      <c r="O659" s="424" t="s">
        <v>67</v>
      </c>
      <c r="P659" s="467"/>
      <c r="Q659" s="467"/>
      <c r="R659" s="423"/>
      <c r="S659" s="423" t="s">
        <v>11883</v>
      </c>
      <c r="T659" s="425"/>
      <c r="U659" s="425"/>
      <c r="V659" s="426"/>
      <c r="W659" s="425"/>
      <c r="X659" s="516"/>
      <c r="Y659" s="516"/>
      <c r="Z659" s="516"/>
      <c r="AA659" s="516"/>
      <c r="AB659" s="516"/>
      <c r="AC659" s="519"/>
      <c r="AD659" s="546"/>
      <c r="AE659" s="547"/>
      <c r="AF659" s="547"/>
      <c r="AG659" s="547"/>
      <c r="AH659" s="547"/>
      <c r="AI659" s="547"/>
      <c r="AJ659" s="547"/>
      <c r="AK659" s="547"/>
      <c r="AL659" s="547"/>
      <c r="AM659" s="547"/>
      <c r="AN659" s="547"/>
      <c r="AO659" s="547"/>
      <c r="AP659" s="547"/>
      <c r="AQ659" s="547"/>
      <c r="AR659" s="547"/>
    </row>
    <row r="660" spans="1:44" ht="24.75" customHeight="1">
      <c r="A660" s="238" t="s">
        <v>156</v>
      </c>
      <c r="B660" s="238" t="s">
        <v>8774</v>
      </c>
      <c r="C660" s="238" t="s">
        <v>11884</v>
      </c>
      <c r="D660" s="238" t="s">
        <v>11885</v>
      </c>
      <c r="E660" s="483" t="s">
        <v>11886</v>
      </c>
      <c r="F660" s="419">
        <v>45468</v>
      </c>
      <c r="G660" s="238" t="s">
        <v>72</v>
      </c>
      <c r="H660" s="459">
        <v>56</v>
      </c>
      <c r="I660" s="421" t="s">
        <v>7623</v>
      </c>
      <c r="J660" s="238">
        <v>9717862</v>
      </c>
      <c r="K660" s="238" t="s">
        <v>3696</v>
      </c>
      <c r="L660" s="238" t="s">
        <v>61</v>
      </c>
      <c r="M660" s="423"/>
      <c r="N660" s="453">
        <v>0.39300000000000002</v>
      </c>
      <c r="O660" s="428" t="s">
        <v>5148</v>
      </c>
      <c r="P660" s="423"/>
      <c r="Q660" s="423"/>
      <c r="R660" s="423"/>
      <c r="S660" s="423"/>
      <c r="T660" s="425"/>
      <c r="U660" s="425"/>
      <c r="V660" s="426"/>
      <c r="W660" s="425"/>
      <c r="X660" s="516"/>
      <c r="Y660" s="516"/>
      <c r="Z660" s="516"/>
      <c r="AA660" s="516"/>
      <c r="AB660" s="516"/>
      <c r="AC660" s="519"/>
      <c r="AD660" s="519"/>
      <c r="AE660" s="520"/>
      <c r="AF660" s="520"/>
      <c r="AG660" s="520"/>
      <c r="AH660" s="520"/>
      <c r="AI660" s="520"/>
      <c r="AJ660" s="520"/>
      <c r="AK660" s="520"/>
      <c r="AL660" s="520"/>
      <c r="AM660" s="520"/>
      <c r="AN660" s="520"/>
      <c r="AO660" s="520"/>
      <c r="AP660" s="520"/>
      <c r="AQ660" s="520"/>
      <c r="AR660" s="520"/>
    </row>
    <row r="661" spans="1:44" ht="24.75" customHeight="1">
      <c r="A661" s="238" t="s">
        <v>10769</v>
      </c>
      <c r="B661" s="238" t="s">
        <v>8774</v>
      </c>
      <c r="C661" s="238" t="s">
        <v>11887</v>
      </c>
      <c r="D661" s="238" t="s">
        <v>11888</v>
      </c>
      <c r="E661" s="411" t="s">
        <v>11889</v>
      </c>
      <c r="F661" s="419">
        <v>45468</v>
      </c>
      <c r="G661" s="238" t="s">
        <v>72</v>
      </c>
      <c r="H661" s="420">
        <f t="shared" ref="H661:H663" ca="1" si="54">(TODAY()-I661)/365</f>
        <v>39.030136986301372</v>
      </c>
      <c r="I661" s="427">
        <v>31249</v>
      </c>
      <c r="J661" s="238">
        <v>43110386</v>
      </c>
      <c r="K661" s="238" t="s">
        <v>3696</v>
      </c>
      <c r="L661" s="238" t="s">
        <v>61</v>
      </c>
      <c r="M661" s="423"/>
      <c r="N661" s="467">
        <v>3.0000000000000001E-3</v>
      </c>
      <c r="O661" s="467"/>
      <c r="P661" s="423"/>
      <c r="Q661" s="423"/>
      <c r="R661" s="423"/>
      <c r="S661" s="423" t="s">
        <v>11890</v>
      </c>
      <c r="T661" s="425"/>
      <c r="U661" s="425"/>
      <c r="V661" s="426"/>
      <c r="W661" s="425"/>
      <c r="X661" s="516"/>
      <c r="Y661" s="516"/>
      <c r="Z661" s="516"/>
      <c r="AA661" s="516"/>
      <c r="AB661" s="516"/>
      <c r="AC661" s="519"/>
      <c r="AD661" s="519"/>
      <c r="AE661" s="520"/>
      <c r="AF661" s="520"/>
      <c r="AG661" s="520"/>
      <c r="AH661" s="520"/>
      <c r="AI661" s="520"/>
      <c r="AJ661" s="520"/>
      <c r="AK661" s="520"/>
      <c r="AL661" s="520"/>
      <c r="AM661" s="520"/>
      <c r="AN661" s="520"/>
      <c r="AO661" s="520"/>
      <c r="AP661" s="520"/>
      <c r="AQ661" s="520"/>
      <c r="AR661" s="520"/>
    </row>
    <row r="662" spans="1:44" ht="24.75" customHeight="1">
      <c r="A662" s="238" t="s">
        <v>130</v>
      </c>
      <c r="B662" s="238" t="s">
        <v>4921</v>
      </c>
      <c r="C662" s="238" t="s">
        <v>11891</v>
      </c>
      <c r="D662" s="238" t="s">
        <v>11892</v>
      </c>
      <c r="E662" s="411" t="s">
        <v>11893</v>
      </c>
      <c r="F662" s="419">
        <v>45470</v>
      </c>
      <c r="G662" s="238" t="s">
        <v>57</v>
      </c>
      <c r="H662" s="420">
        <f t="shared" ca="1" si="54"/>
        <v>74.30684931506849</v>
      </c>
      <c r="I662" s="427">
        <v>18373</v>
      </c>
      <c r="J662" s="238">
        <v>9201430</v>
      </c>
      <c r="K662" s="238" t="s">
        <v>3696</v>
      </c>
      <c r="L662" s="238" t="s">
        <v>61</v>
      </c>
      <c r="M662" s="423"/>
      <c r="N662" s="453">
        <v>0.69699999999999995</v>
      </c>
      <c r="O662" s="467"/>
      <c r="P662" s="423"/>
      <c r="Q662" s="423"/>
      <c r="R662" s="423"/>
      <c r="S662" s="423"/>
      <c r="T662" s="425"/>
      <c r="U662" s="425"/>
      <c r="V662" s="426"/>
      <c r="W662" s="425"/>
      <c r="X662" s="516"/>
      <c r="Y662" s="516"/>
      <c r="Z662" s="516"/>
      <c r="AA662" s="516"/>
      <c r="AB662" s="516"/>
      <c r="AC662" s="519"/>
      <c r="AD662" s="519"/>
      <c r="AE662" s="520"/>
      <c r="AF662" s="520"/>
      <c r="AG662" s="520"/>
      <c r="AH662" s="520"/>
      <c r="AI662" s="520"/>
      <c r="AJ662" s="520"/>
      <c r="AK662" s="520"/>
      <c r="AL662" s="520"/>
      <c r="AM662" s="520"/>
      <c r="AN662" s="520"/>
      <c r="AO662" s="520"/>
      <c r="AP662" s="520"/>
      <c r="AQ662" s="520"/>
      <c r="AR662" s="520"/>
    </row>
    <row r="663" spans="1:44" ht="24.75" customHeight="1">
      <c r="A663" s="238" t="s">
        <v>130</v>
      </c>
      <c r="B663" s="238" t="s">
        <v>4921</v>
      </c>
      <c r="C663" s="238" t="s">
        <v>11891</v>
      </c>
      <c r="D663" s="238" t="s">
        <v>11894</v>
      </c>
      <c r="E663" s="411" t="s">
        <v>11895</v>
      </c>
      <c r="F663" s="419">
        <v>45470</v>
      </c>
      <c r="G663" s="238" t="s">
        <v>57</v>
      </c>
      <c r="H663" s="420">
        <f t="shared" ca="1" si="54"/>
        <v>61.11780821917808</v>
      </c>
      <c r="I663" s="427">
        <v>23187</v>
      </c>
      <c r="J663" s="238" t="s">
        <v>11896</v>
      </c>
      <c r="K663" s="238" t="s">
        <v>10871</v>
      </c>
      <c r="L663" s="238" t="s">
        <v>61</v>
      </c>
      <c r="M663" s="423"/>
      <c r="N663" s="453">
        <v>2.7309999999999999</v>
      </c>
      <c r="O663" s="467"/>
      <c r="P663" s="423"/>
      <c r="Q663" s="423"/>
      <c r="R663" s="423"/>
      <c r="S663" s="423"/>
      <c r="T663" s="425"/>
      <c r="U663" s="425"/>
      <c r="V663" s="426"/>
      <c r="W663" s="425"/>
      <c r="X663" s="516"/>
      <c r="Y663" s="516"/>
      <c r="Z663" s="516"/>
      <c r="AA663" s="516"/>
      <c r="AB663" s="516"/>
      <c r="AC663" s="519"/>
      <c r="AD663" s="519"/>
      <c r="AE663" s="520"/>
      <c r="AF663" s="520"/>
      <c r="AG663" s="520"/>
      <c r="AH663" s="520"/>
      <c r="AI663" s="520"/>
      <c r="AJ663" s="520"/>
      <c r="AK663" s="520"/>
      <c r="AL663" s="520"/>
      <c r="AM663" s="520"/>
      <c r="AN663" s="520"/>
      <c r="AO663" s="520"/>
      <c r="AP663" s="520"/>
      <c r="AQ663" s="520"/>
      <c r="AR663" s="520"/>
    </row>
    <row r="664" spans="1:44" ht="24.75" customHeight="1">
      <c r="A664" s="238" t="s">
        <v>8303</v>
      </c>
      <c r="B664" s="238" t="s">
        <v>4921</v>
      </c>
      <c r="C664" s="238" t="s">
        <v>11897</v>
      </c>
      <c r="D664" s="238" t="s">
        <v>11898</v>
      </c>
      <c r="E664" s="411" t="s">
        <v>11899</v>
      </c>
      <c r="F664" s="419">
        <v>45470</v>
      </c>
      <c r="G664" s="238" t="s">
        <v>72</v>
      </c>
      <c r="H664" s="459">
        <v>50</v>
      </c>
      <c r="I664" s="421" t="s">
        <v>7623</v>
      </c>
      <c r="J664" s="238">
        <v>25774515</v>
      </c>
      <c r="K664" s="238" t="s">
        <v>3696</v>
      </c>
      <c r="L664" s="238" t="s">
        <v>61</v>
      </c>
      <c r="M664" s="423"/>
      <c r="N664" s="467">
        <v>4.0000000000000001E-3</v>
      </c>
      <c r="O664" s="467"/>
      <c r="P664" s="423"/>
      <c r="Q664" s="423"/>
      <c r="R664" s="423"/>
      <c r="S664" s="423" t="s">
        <v>11900</v>
      </c>
      <c r="T664" s="425"/>
      <c r="U664" s="425"/>
      <c r="V664" s="426"/>
      <c r="W664" s="425"/>
      <c r="X664" s="516"/>
      <c r="Y664" s="516"/>
      <c r="Z664" s="516"/>
      <c r="AA664" s="516"/>
      <c r="AB664" s="516"/>
      <c r="AC664" s="519"/>
      <c r="AD664" s="519"/>
      <c r="AE664" s="520"/>
      <c r="AF664" s="520"/>
      <c r="AG664" s="520"/>
      <c r="AH664" s="520"/>
      <c r="AI664" s="520"/>
      <c r="AJ664" s="520"/>
      <c r="AK664" s="520"/>
      <c r="AL664" s="520"/>
      <c r="AM664" s="520"/>
      <c r="AN664" s="520"/>
      <c r="AO664" s="520"/>
      <c r="AP664" s="520"/>
      <c r="AQ664" s="520"/>
      <c r="AR664" s="520"/>
    </row>
    <row r="665" spans="1:44" ht="24.75" customHeight="1">
      <c r="A665" s="238" t="s">
        <v>10769</v>
      </c>
      <c r="B665" s="238" t="s">
        <v>8840</v>
      </c>
      <c r="C665" s="238" t="s">
        <v>11901</v>
      </c>
      <c r="D665" s="238" t="s">
        <v>11902</v>
      </c>
      <c r="E665" s="411" t="s">
        <v>11903</v>
      </c>
      <c r="F665" s="419">
        <v>45470</v>
      </c>
      <c r="G665" s="238" t="s">
        <v>72</v>
      </c>
      <c r="H665" s="420">
        <f t="shared" ref="H665:H674" ca="1" si="55">(TODAY()-I665)/365</f>
        <v>54.369863013698627</v>
      </c>
      <c r="I665" s="468">
        <v>25650</v>
      </c>
      <c r="J665" s="238">
        <v>9726692</v>
      </c>
      <c r="K665" s="238" t="s">
        <v>3679</v>
      </c>
      <c r="L665" s="238" t="s">
        <v>61</v>
      </c>
      <c r="M665" s="423"/>
      <c r="N665" s="453">
        <v>1.353</v>
      </c>
      <c r="O665" s="453"/>
      <c r="P665" s="423"/>
      <c r="Q665" s="423"/>
      <c r="R665" s="423"/>
      <c r="S665" s="423"/>
      <c r="T665" s="425"/>
      <c r="U665" s="425"/>
      <c r="V665" s="426"/>
      <c r="W665" s="425"/>
      <c r="X665" s="516"/>
      <c r="Y665" s="516"/>
      <c r="Z665" s="516"/>
      <c r="AA665" s="516"/>
      <c r="AB665" s="516"/>
      <c r="AC665" s="519"/>
      <c r="AD665" s="519"/>
      <c r="AE665" s="520"/>
      <c r="AF665" s="520"/>
      <c r="AG665" s="520"/>
      <c r="AH665" s="520"/>
      <c r="AI665" s="520"/>
      <c r="AJ665" s="520"/>
      <c r="AK665" s="520"/>
      <c r="AL665" s="520"/>
      <c r="AM665" s="520"/>
      <c r="AN665" s="520"/>
      <c r="AO665" s="520"/>
      <c r="AP665" s="520"/>
      <c r="AQ665" s="520"/>
      <c r="AR665" s="520"/>
    </row>
    <row r="666" spans="1:44" ht="24.75" customHeight="1">
      <c r="A666" s="238" t="s">
        <v>3167</v>
      </c>
      <c r="B666" s="238" t="s">
        <v>2437</v>
      </c>
      <c r="C666" s="238" t="s">
        <v>11904</v>
      </c>
      <c r="D666" s="238" t="s">
        <v>11905</v>
      </c>
      <c r="E666" s="411" t="s">
        <v>11906</v>
      </c>
      <c r="F666" s="419">
        <v>45470</v>
      </c>
      <c r="G666" s="238" t="s">
        <v>57</v>
      </c>
      <c r="H666" s="420">
        <f t="shared" ca="1" si="55"/>
        <v>58.0027397260274</v>
      </c>
      <c r="I666" s="468">
        <v>24324</v>
      </c>
      <c r="J666" s="238">
        <v>19901993</v>
      </c>
      <c r="K666" s="238" t="s">
        <v>3696</v>
      </c>
      <c r="L666" s="238" t="s">
        <v>61</v>
      </c>
      <c r="M666" s="423"/>
      <c r="N666" s="453">
        <v>0.42399999999999999</v>
      </c>
      <c r="O666" s="467"/>
      <c r="P666" s="423"/>
      <c r="Q666" s="423"/>
      <c r="R666" s="423"/>
      <c r="S666" s="423"/>
      <c r="T666" s="425" t="s">
        <v>68</v>
      </c>
      <c r="U666" s="425">
        <v>1</v>
      </c>
      <c r="V666" s="426">
        <v>77.042000000000002</v>
      </c>
      <c r="W666" s="425"/>
      <c r="X666" s="516"/>
      <c r="Y666" s="516"/>
      <c r="Z666" s="516"/>
      <c r="AA666" s="516"/>
      <c r="AB666" s="516"/>
      <c r="AC666" s="519"/>
      <c r="AD666" s="519"/>
      <c r="AE666" s="520"/>
      <c r="AF666" s="520"/>
      <c r="AG666" s="520"/>
      <c r="AH666" s="520"/>
      <c r="AI666" s="520"/>
      <c r="AJ666" s="520"/>
      <c r="AK666" s="520"/>
      <c r="AL666" s="520"/>
      <c r="AM666" s="520"/>
      <c r="AN666" s="520"/>
      <c r="AO666" s="520"/>
      <c r="AP666" s="520"/>
      <c r="AQ666" s="520"/>
      <c r="AR666" s="520"/>
    </row>
    <row r="667" spans="1:44" ht="24.75" customHeight="1">
      <c r="A667" s="238" t="s">
        <v>595</v>
      </c>
      <c r="B667" s="238" t="s">
        <v>8774</v>
      </c>
      <c r="C667" s="238" t="s">
        <v>11907</v>
      </c>
      <c r="D667" s="238" t="s">
        <v>11908</v>
      </c>
      <c r="E667" s="411" t="s">
        <v>11909</v>
      </c>
      <c r="F667" s="419">
        <v>45470</v>
      </c>
      <c r="G667" s="238" t="s">
        <v>57</v>
      </c>
      <c r="H667" s="420">
        <f t="shared" ca="1" si="55"/>
        <v>55.849315068493148</v>
      </c>
      <c r="I667" s="427">
        <v>25110</v>
      </c>
      <c r="J667" s="238">
        <v>29096715</v>
      </c>
      <c r="K667" s="238" t="s">
        <v>3696</v>
      </c>
      <c r="L667" s="238" t="s">
        <v>61</v>
      </c>
      <c r="M667" s="423"/>
      <c r="N667" s="467">
        <v>4.0000000000000001E-3</v>
      </c>
      <c r="O667" s="467"/>
      <c r="P667" s="423"/>
      <c r="Q667" s="423"/>
      <c r="R667" s="423"/>
      <c r="S667" s="423" t="s">
        <v>11910</v>
      </c>
      <c r="T667" s="425"/>
      <c r="U667" s="425"/>
      <c r="V667" s="426"/>
      <c r="W667" s="425"/>
      <c r="X667" s="516"/>
      <c r="Y667" s="516"/>
      <c r="Z667" s="516"/>
      <c r="AA667" s="517"/>
      <c r="AB667" s="517"/>
      <c r="AC667" s="518"/>
      <c r="AD667" s="519"/>
      <c r="AE667" s="520"/>
      <c r="AF667" s="520"/>
      <c r="AG667" s="520"/>
      <c r="AH667" s="520"/>
      <c r="AI667" s="520"/>
      <c r="AJ667" s="520"/>
      <c r="AK667" s="520"/>
      <c r="AL667" s="520"/>
      <c r="AM667" s="520"/>
      <c r="AN667" s="520"/>
      <c r="AO667" s="520"/>
      <c r="AP667" s="520"/>
      <c r="AQ667" s="520"/>
      <c r="AR667" s="520"/>
    </row>
    <row r="668" spans="1:44" ht="24.75" customHeight="1">
      <c r="A668" s="387" t="s">
        <v>88</v>
      </c>
      <c r="B668" s="238" t="s">
        <v>95</v>
      </c>
      <c r="C668" s="387" t="s">
        <v>11911</v>
      </c>
      <c r="D668" s="387" t="s">
        <v>11912</v>
      </c>
      <c r="E668" s="411" t="s">
        <v>11913</v>
      </c>
      <c r="F668" s="419">
        <v>45470</v>
      </c>
      <c r="G668" s="238" t="s">
        <v>57</v>
      </c>
      <c r="H668" s="420">
        <f t="shared" ca="1" si="55"/>
        <v>47.682191780821917</v>
      </c>
      <c r="I668" s="427">
        <v>28091</v>
      </c>
      <c r="J668" s="387">
        <v>25189072</v>
      </c>
      <c r="K668" s="238" t="s">
        <v>3679</v>
      </c>
      <c r="L668" s="238" t="s">
        <v>61</v>
      </c>
      <c r="M668" s="423"/>
      <c r="N668" s="453">
        <v>2.9809999999999999</v>
      </c>
      <c r="O668" s="467"/>
      <c r="P668" s="423"/>
      <c r="Q668" s="423"/>
      <c r="R668" s="423"/>
      <c r="S668" s="423"/>
      <c r="T668" s="425"/>
      <c r="U668" s="425"/>
      <c r="V668" s="426"/>
      <c r="W668" s="425"/>
      <c r="X668" s="516"/>
      <c r="Y668" s="516"/>
      <c r="Z668" s="516"/>
      <c r="AA668" s="516"/>
      <c r="AB668" s="516"/>
      <c r="AC668" s="519"/>
      <c r="AD668" s="519"/>
      <c r="AE668" s="520"/>
      <c r="AF668" s="520"/>
      <c r="AG668" s="520"/>
      <c r="AH668" s="520"/>
      <c r="AI668" s="520"/>
      <c r="AJ668" s="520"/>
      <c r="AK668" s="520"/>
      <c r="AL668" s="520"/>
      <c r="AM668" s="520"/>
      <c r="AN668" s="520"/>
      <c r="AO668" s="520"/>
      <c r="AP668" s="520"/>
      <c r="AQ668" s="520"/>
      <c r="AR668" s="520"/>
    </row>
    <row r="669" spans="1:44" ht="24.75" customHeight="1">
      <c r="A669" s="389" t="s">
        <v>88</v>
      </c>
      <c r="B669" s="238" t="s">
        <v>95</v>
      </c>
      <c r="C669" s="389" t="s">
        <v>11911</v>
      </c>
      <c r="D669" s="389" t="s">
        <v>11914</v>
      </c>
      <c r="E669" s="411" t="s">
        <v>11915</v>
      </c>
      <c r="F669" s="419">
        <v>45470</v>
      </c>
      <c r="G669" s="238" t="s">
        <v>72</v>
      </c>
      <c r="H669" s="420">
        <f t="shared" ca="1" si="55"/>
        <v>42.93150684931507</v>
      </c>
      <c r="I669" s="427">
        <v>29825</v>
      </c>
      <c r="J669" s="389">
        <v>41187101</v>
      </c>
      <c r="K669" s="238" t="s">
        <v>3696</v>
      </c>
      <c r="L669" s="238" t="s">
        <v>61</v>
      </c>
      <c r="M669" s="423"/>
      <c r="N669" s="467">
        <v>4.0000000000000001E-3</v>
      </c>
      <c r="O669" s="467"/>
      <c r="P669" s="467"/>
      <c r="Q669" s="467"/>
      <c r="R669" s="467"/>
      <c r="S669" s="423" t="s">
        <v>11916</v>
      </c>
      <c r="T669" s="425"/>
      <c r="U669" s="425"/>
      <c r="V669" s="426"/>
      <c r="W669" s="425"/>
      <c r="X669" s="516"/>
      <c r="Y669" s="516"/>
      <c r="Z669" s="516"/>
      <c r="AA669" s="516"/>
      <c r="AB669" s="516"/>
      <c r="AC669" s="519"/>
      <c r="AD669" s="519"/>
      <c r="AE669" s="520"/>
      <c r="AF669" s="520"/>
      <c r="AG669" s="520"/>
      <c r="AH669" s="520"/>
      <c r="AI669" s="520"/>
      <c r="AJ669" s="520"/>
      <c r="AK669" s="520"/>
      <c r="AL669" s="520"/>
      <c r="AM669" s="520"/>
      <c r="AN669" s="520"/>
      <c r="AO669" s="520"/>
      <c r="AP669" s="520"/>
      <c r="AQ669" s="520"/>
      <c r="AR669" s="520"/>
    </row>
    <row r="670" spans="1:44" ht="24.75" customHeight="1">
      <c r="A670" s="389" t="s">
        <v>9565</v>
      </c>
      <c r="B670" s="238" t="s">
        <v>95</v>
      </c>
      <c r="C670" s="389" t="s">
        <v>11911</v>
      </c>
      <c r="D670" s="389" t="s">
        <v>11917</v>
      </c>
      <c r="E670" s="411" t="s">
        <v>11918</v>
      </c>
      <c r="F670" s="419">
        <v>45470</v>
      </c>
      <c r="G670" s="238" t="s">
        <v>57</v>
      </c>
      <c r="H670" s="420">
        <f t="shared" ca="1" si="55"/>
        <v>34.624657534246573</v>
      </c>
      <c r="I670" s="427">
        <v>32857</v>
      </c>
      <c r="J670" s="389">
        <v>48740831</v>
      </c>
      <c r="K670" s="238" t="s">
        <v>9551</v>
      </c>
      <c r="L670" s="238" t="s">
        <v>61</v>
      </c>
      <c r="M670" s="423"/>
      <c r="N670" s="467">
        <v>5.0000000000000001E-3</v>
      </c>
      <c r="O670" s="453"/>
      <c r="P670" s="423"/>
      <c r="Q670" s="423"/>
      <c r="R670" s="423"/>
      <c r="S670" s="423"/>
      <c r="T670" s="425"/>
      <c r="U670" s="425"/>
      <c r="V670" s="426"/>
      <c r="W670" s="425"/>
      <c r="X670" s="516"/>
      <c r="Y670" s="516"/>
      <c r="Z670" s="516"/>
      <c r="AA670" s="516"/>
      <c r="AB670" s="516"/>
      <c r="AC670" s="519"/>
      <c r="AD670" s="519"/>
      <c r="AE670" s="520"/>
      <c r="AF670" s="520"/>
      <c r="AG670" s="520"/>
      <c r="AH670" s="520"/>
      <c r="AI670" s="520"/>
      <c r="AJ670" s="520"/>
      <c r="AK670" s="520"/>
      <c r="AL670" s="520"/>
      <c r="AM670" s="520"/>
      <c r="AN670" s="520"/>
      <c r="AO670" s="520"/>
      <c r="AP670" s="520"/>
      <c r="AQ670" s="520"/>
      <c r="AR670" s="520"/>
    </row>
    <row r="671" spans="1:44" ht="24.75" customHeight="1">
      <c r="A671" s="389" t="s">
        <v>9565</v>
      </c>
      <c r="B671" s="238" t="s">
        <v>95</v>
      </c>
      <c r="C671" s="389" t="s">
        <v>11911</v>
      </c>
      <c r="D671" s="389" t="s">
        <v>11919</v>
      </c>
      <c r="E671" s="411" t="s">
        <v>11920</v>
      </c>
      <c r="F671" s="419">
        <v>45470</v>
      </c>
      <c r="G671" s="238" t="s">
        <v>57</v>
      </c>
      <c r="H671" s="420">
        <f t="shared" ca="1" si="55"/>
        <v>31.904109589041095</v>
      </c>
      <c r="I671" s="427">
        <v>33850</v>
      </c>
      <c r="J671" s="389">
        <v>71023824</v>
      </c>
      <c r="K671" s="238" t="s">
        <v>9551</v>
      </c>
      <c r="L671" s="238" t="s">
        <v>61</v>
      </c>
      <c r="M671" s="423"/>
      <c r="N671" s="467">
        <v>7.0000000000000001E-3</v>
      </c>
      <c r="O671" s="453"/>
      <c r="P671" s="423"/>
      <c r="Q671" s="423"/>
      <c r="R671" s="423"/>
      <c r="S671" s="423"/>
      <c r="T671" s="425"/>
      <c r="U671" s="425"/>
      <c r="V671" s="426"/>
      <c r="W671" s="425"/>
      <c r="X671" s="516"/>
      <c r="Y671" s="516"/>
      <c r="Z671" s="516"/>
      <c r="AA671" s="516"/>
      <c r="AB671" s="516"/>
      <c r="AC671" s="519"/>
      <c r="AD671" s="519"/>
      <c r="AE671" s="520"/>
      <c r="AF671" s="520"/>
      <c r="AG671" s="520"/>
      <c r="AH671" s="520"/>
      <c r="AI671" s="520"/>
      <c r="AJ671" s="520"/>
      <c r="AK671" s="520"/>
      <c r="AL671" s="520"/>
      <c r="AM671" s="520"/>
      <c r="AN671" s="520"/>
      <c r="AO671" s="520"/>
      <c r="AP671" s="520"/>
      <c r="AQ671" s="520"/>
      <c r="AR671" s="520"/>
    </row>
    <row r="672" spans="1:44" ht="24.75" customHeight="1">
      <c r="A672" s="389" t="s">
        <v>10478</v>
      </c>
      <c r="B672" s="238" t="s">
        <v>95</v>
      </c>
      <c r="C672" s="389" t="s">
        <v>11911</v>
      </c>
      <c r="D672" s="389" t="s">
        <v>11921</v>
      </c>
      <c r="E672" s="411" t="s">
        <v>11922</v>
      </c>
      <c r="F672" s="419">
        <v>45470</v>
      </c>
      <c r="G672" s="238" t="s">
        <v>72</v>
      </c>
      <c r="H672" s="420">
        <f t="shared" ca="1" si="55"/>
        <v>19.046575342465754</v>
      </c>
      <c r="I672" s="427">
        <v>38543</v>
      </c>
      <c r="J672" s="389">
        <v>63242030</v>
      </c>
      <c r="K672" s="238" t="s">
        <v>3696</v>
      </c>
      <c r="L672" s="238" t="s">
        <v>61</v>
      </c>
      <c r="M672" s="423"/>
      <c r="N672" s="467">
        <v>4.0000000000000001E-3</v>
      </c>
      <c r="O672" s="467"/>
      <c r="P672" s="423"/>
      <c r="Q672" s="423"/>
      <c r="R672" s="423"/>
      <c r="S672" s="423"/>
      <c r="T672" s="425"/>
      <c r="U672" s="425"/>
      <c r="V672" s="426"/>
      <c r="W672" s="425"/>
      <c r="X672" s="516"/>
      <c r="Y672" s="516"/>
      <c r="Z672" s="516"/>
      <c r="AA672" s="516"/>
      <c r="AB672" s="516"/>
      <c r="AC672" s="519"/>
      <c r="AD672" s="519"/>
      <c r="AE672" s="520"/>
      <c r="AF672" s="520"/>
      <c r="AG672" s="520"/>
      <c r="AH672" s="520"/>
      <c r="AI672" s="520"/>
      <c r="AJ672" s="520"/>
      <c r="AK672" s="520"/>
      <c r="AL672" s="520"/>
      <c r="AM672" s="520"/>
      <c r="AN672" s="520"/>
      <c r="AO672" s="520"/>
      <c r="AP672" s="520"/>
      <c r="AQ672" s="520"/>
      <c r="AR672" s="520"/>
    </row>
    <row r="673" spans="1:44" ht="24.75" customHeight="1">
      <c r="A673" s="431" t="s">
        <v>10478</v>
      </c>
      <c r="B673" s="238" t="s">
        <v>95</v>
      </c>
      <c r="C673" s="431" t="s">
        <v>11911</v>
      </c>
      <c r="D673" s="431" t="s">
        <v>11923</v>
      </c>
      <c r="E673" s="411" t="s">
        <v>11924</v>
      </c>
      <c r="F673" s="419">
        <v>45470</v>
      </c>
      <c r="G673" s="238" t="s">
        <v>72</v>
      </c>
      <c r="H673" s="420">
        <f t="shared" ca="1" si="55"/>
        <v>17.435616438356163</v>
      </c>
      <c r="I673" s="427">
        <v>39131</v>
      </c>
      <c r="J673" s="431">
        <v>63165082</v>
      </c>
      <c r="K673" s="238" t="s">
        <v>9382</v>
      </c>
      <c r="L673" s="238" t="s">
        <v>61</v>
      </c>
      <c r="M673" s="423"/>
      <c r="N673" s="467">
        <v>7.0000000000000001E-3</v>
      </c>
      <c r="O673" s="467"/>
      <c r="P673" s="423"/>
      <c r="Q673" s="423"/>
      <c r="R673" s="423"/>
      <c r="S673" s="423" t="s">
        <v>11925</v>
      </c>
      <c r="T673" s="425"/>
      <c r="U673" s="425"/>
      <c r="V673" s="426"/>
      <c r="W673" s="425"/>
      <c r="X673" s="516"/>
      <c r="Y673" s="516"/>
      <c r="Z673" s="516"/>
      <c r="AA673" s="516"/>
      <c r="AB673" s="516"/>
      <c r="AC673" s="519"/>
      <c r="AD673" s="519"/>
      <c r="AE673" s="520"/>
      <c r="AF673" s="520"/>
      <c r="AG673" s="520"/>
      <c r="AH673" s="520"/>
      <c r="AI673" s="520"/>
      <c r="AJ673" s="520"/>
      <c r="AK673" s="520"/>
      <c r="AL673" s="520"/>
      <c r="AM673" s="520"/>
      <c r="AN673" s="520"/>
      <c r="AO673" s="520"/>
      <c r="AP673" s="520"/>
      <c r="AQ673" s="520"/>
      <c r="AR673" s="520"/>
    </row>
    <row r="674" spans="1:44" ht="24.75" customHeight="1">
      <c r="A674" s="387" t="s">
        <v>9565</v>
      </c>
      <c r="B674" s="238" t="s">
        <v>95</v>
      </c>
      <c r="C674" s="387" t="s">
        <v>11911</v>
      </c>
      <c r="D674" s="387" t="s">
        <v>11926</v>
      </c>
      <c r="E674" s="411" t="s">
        <v>11927</v>
      </c>
      <c r="F674" s="419">
        <v>45470</v>
      </c>
      <c r="G674" s="238" t="s">
        <v>57</v>
      </c>
      <c r="H674" s="420">
        <f t="shared" ca="1" si="55"/>
        <v>30.432876712328767</v>
      </c>
      <c r="I674" s="427">
        <v>34387</v>
      </c>
      <c r="J674" s="387">
        <v>48139860</v>
      </c>
      <c r="K674" s="238" t="s">
        <v>3696</v>
      </c>
      <c r="L674" s="238" t="s">
        <v>61</v>
      </c>
      <c r="M674" s="423"/>
      <c r="N674" s="467">
        <v>5.0000000000000001E-3</v>
      </c>
      <c r="O674" s="467"/>
      <c r="P674" s="423"/>
      <c r="Q674" s="423"/>
      <c r="R674" s="423"/>
      <c r="S674" s="423" t="s">
        <v>11928</v>
      </c>
      <c r="T674" s="425"/>
      <c r="U674" s="425"/>
      <c r="V674" s="426"/>
      <c r="W674" s="425"/>
      <c r="X674" s="516"/>
      <c r="Y674" s="516"/>
      <c r="Z674" s="516"/>
      <c r="AA674" s="516"/>
      <c r="AB674" s="516"/>
      <c r="AC674" s="519"/>
      <c r="AD674" s="519"/>
      <c r="AE674" s="520"/>
      <c r="AF674" s="520"/>
      <c r="AG674" s="520"/>
      <c r="AH674" s="520"/>
      <c r="AI674" s="520"/>
      <c r="AJ674" s="520"/>
      <c r="AK674" s="520"/>
      <c r="AL674" s="520"/>
      <c r="AM674" s="520"/>
      <c r="AN674" s="520"/>
      <c r="AO674" s="520"/>
      <c r="AP674" s="520"/>
      <c r="AQ674" s="520"/>
      <c r="AR674" s="520"/>
    </row>
    <row r="675" spans="1:44" ht="24.75" customHeight="1">
      <c r="A675" s="238" t="s">
        <v>369</v>
      </c>
      <c r="B675" s="238" t="s">
        <v>375</v>
      </c>
      <c r="C675" s="238" t="s">
        <v>11929</v>
      </c>
      <c r="D675" s="238" t="s">
        <v>11930</v>
      </c>
      <c r="E675" s="411" t="s">
        <v>11931</v>
      </c>
      <c r="F675" s="419">
        <v>45471</v>
      </c>
      <c r="G675" s="238" t="s">
        <v>72</v>
      </c>
      <c r="H675" s="459">
        <v>39</v>
      </c>
      <c r="I675" s="427">
        <v>30892</v>
      </c>
      <c r="J675" s="238">
        <v>42517416</v>
      </c>
      <c r="K675" s="238" t="s">
        <v>3696</v>
      </c>
      <c r="L675" s="238" t="s">
        <v>61</v>
      </c>
      <c r="M675" s="423"/>
      <c r="N675" s="453"/>
      <c r="O675" s="467"/>
      <c r="P675" s="453"/>
      <c r="Q675" s="453"/>
      <c r="R675" s="453"/>
      <c r="S675" s="423"/>
      <c r="T675" s="425"/>
      <c r="U675" s="425">
        <v>0.8</v>
      </c>
      <c r="V675" s="426" t="s">
        <v>11932</v>
      </c>
      <c r="W675" s="425"/>
      <c r="X675" s="516"/>
      <c r="Y675" s="516"/>
      <c r="Z675" s="516"/>
      <c r="AA675" s="517"/>
      <c r="AB675" s="517"/>
      <c r="AC675" s="518"/>
      <c r="AD675" s="519"/>
      <c r="AE675" s="520"/>
      <c r="AF675" s="520"/>
      <c r="AG675" s="520"/>
      <c r="AH675" s="520"/>
      <c r="AI675" s="520"/>
      <c r="AJ675" s="520"/>
      <c r="AK675" s="520"/>
      <c r="AL675" s="520"/>
      <c r="AM675" s="520"/>
      <c r="AN675" s="520"/>
      <c r="AO675" s="520"/>
      <c r="AP675" s="520"/>
      <c r="AQ675" s="520"/>
      <c r="AR675" s="520"/>
    </row>
    <row r="676" spans="1:44" ht="24.75" customHeight="1">
      <c r="A676" s="238" t="s">
        <v>809</v>
      </c>
      <c r="B676" s="238" t="s">
        <v>9301</v>
      </c>
      <c r="C676" s="238" t="s">
        <v>11933</v>
      </c>
      <c r="D676" s="238" t="s">
        <v>11934</v>
      </c>
      <c r="E676" s="411" t="s">
        <v>11935</v>
      </c>
      <c r="F676" s="419">
        <v>45471</v>
      </c>
      <c r="G676" s="238" t="s">
        <v>57</v>
      </c>
      <c r="H676" s="238">
        <v>26</v>
      </c>
      <c r="I676" s="427">
        <v>35916</v>
      </c>
      <c r="J676" s="238">
        <v>76078969</v>
      </c>
      <c r="K676" s="238" t="s">
        <v>3696</v>
      </c>
      <c r="L676" s="238" t="s">
        <v>61</v>
      </c>
      <c r="M676" s="423"/>
      <c r="N676" s="453"/>
      <c r="O676" s="453"/>
      <c r="P676" s="423"/>
      <c r="Q676" s="423"/>
      <c r="R676" s="423"/>
      <c r="S676" s="423" t="s">
        <v>8050</v>
      </c>
      <c r="T676" s="425"/>
      <c r="U676" s="425"/>
      <c r="V676" s="426"/>
      <c r="W676" s="425"/>
      <c r="X676" s="516"/>
      <c r="Y676" s="516"/>
      <c r="Z676" s="516"/>
      <c r="AA676" s="517"/>
      <c r="AB676" s="517"/>
      <c r="AC676" s="518"/>
      <c r="AD676" s="519"/>
      <c r="AE676" s="520"/>
      <c r="AF676" s="520"/>
      <c r="AG676" s="520"/>
      <c r="AH676" s="520"/>
      <c r="AI676" s="520"/>
      <c r="AJ676" s="520"/>
      <c r="AK676" s="520"/>
      <c r="AL676" s="520"/>
      <c r="AM676" s="520"/>
      <c r="AN676" s="520"/>
      <c r="AO676" s="520"/>
      <c r="AP676" s="520"/>
      <c r="AQ676" s="520"/>
      <c r="AR676" s="520"/>
    </row>
    <row r="677" spans="1:44" ht="24.75" customHeight="1">
      <c r="A677" s="238" t="s">
        <v>49</v>
      </c>
      <c r="B677" s="238" t="s">
        <v>375</v>
      </c>
      <c r="C677" s="238" t="s">
        <v>11936</v>
      </c>
      <c r="D677" s="238" t="s">
        <v>11937</v>
      </c>
      <c r="E677" s="411" t="s">
        <v>11938</v>
      </c>
      <c r="F677" s="419">
        <v>45471</v>
      </c>
      <c r="G677" s="238" t="s">
        <v>72</v>
      </c>
      <c r="H677" s="459">
        <v>32</v>
      </c>
      <c r="I677" s="468">
        <v>33699</v>
      </c>
      <c r="J677" s="238">
        <v>72175841</v>
      </c>
      <c r="K677" s="238" t="s">
        <v>3679</v>
      </c>
      <c r="L677" s="238" t="s">
        <v>61</v>
      </c>
      <c r="M677" s="423"/>
      <c r="N677" s="453"/>
      <c r="O677" s="453"/>
      <c r="P677" s="423"/>
      <c r="Q677" s="423"/>
      <c r="R677" s="423"/>
      <c r="S677" s="423"/>
      <c r="T677" s="425"/>
      <c r="U677" s="425"/>
      <c r="V677" s="426"/>
      <c r="W677" s="425"/>
      <c r="X677" s="516"/>
      <c r="Y677" s="516"/>
      <c r="Z677" s="516"/>
      <c r="AA677" s="517"/>
      <c r="AB677" s="517"/>
      <c r="AC677" s="518"/>
      <c r="AD677" s="519"/>
      <c r="AE677" s="520"/>
      <c r="AF677" s="520"/>
      <c r="AG677" s="520"/>
      <c r="AH677" s="520"/>
      <c r="AI677" s="520"/>
      <c r="AJ677" s="520"/>
      <c r="AK677" s="520"/>
      <c r="AL677" s="520"/>
      <c r="AM677" s="520"/>
      <c r="AN677" s="520"/>
      <c r="AO677" s="520"/>
      <c r="AP677" s="520"/>
      <c r="AQ677" s="520"/>
      <c r="AR677" s="520"/>
    </row>
    <row r="678" spans="1:44" ht="24.75" customHeight="1">
      <c r="A678" s="238"/>
      <c r="B678" s="238"/>
      <c r="C678" s="238"/>
      <c r="D678" s="238"/>
      <c r="E678" s="411"/>
      <c r="F678" s="419"/>
      <c r="G678" s="238"/>
      <c r="H678" s="459"/>
      <c r="I678" s="427"/>
      <c r="J678" s="238"/>
      <c r="K678" s="238"/>
      <c r="L678" s="238"/>
      <c r="M678" s="423"/>
      <c r="N678" s="453"/>
      <c r="O678" s="453"/>
      <c r="P678" s="423"/>
      <c r="Q678" s="423"/>
      <c r="R678" s="423"/>
      <c r="S678" s="423"/>
      <c r="T678" s="425"/>
      <c r="U678" s="425"/>
      <c r="V678" s="426"/>
      <c r="W678" s="425"/>
      <c r="X678" s="516"/>
      <c r="Y678" s="516"/>
      <c r="Z678" s="516"/>
      <c r="AA678" s="517"/>
      <c r="AB678" s="517"/>
      <c r="AC678" s="518"/>
      <c r="AD678" s="519"/>
      <c r="AE678" s="520"/>
      <c r="AF678" s="520"/>
      <c r="AG678" s="520"/>
      <c r="AH678" s="520"/>
      <c r="AI678" s="520"/>
      <c r="AJ678" s="520"/>
      <c r="AK678" s="520"/>
      <c r="AL678" s="520"/>
      <c r="AM678" s="520"/>
      <c r="AN678" s="520"/>
      <c r="AO678" s="520"/>
      <c r="AP678" s="520"/>
      <c r="AQ678" s="520"/>
      <c r="AR678" s="520"/>
    </row>
    <row r="679" spans="1:44" ht="24.75" customHeight="1">
      <c r="A679" s="238"/>
      <c r="B679" s="238"/>
      <c r="C679" s="238"/>
      <c r="D679" s="238"/>
      <c r="E679" s="411"/>
      <c r="F679" s="419"/>
      <c r="G679" s="238"/>
      <c r="H679" s="459"/>
      <c r="I679" s="427"/>
      <c r="J679" s="238"/>
      <c r="K679" s="238"/>
      <c r="L679" s="238"/>
      <c r="M679" s="423"/>
      <c r="N679" s="423"/>
      <c r="O679" s="467"/>
      <c r="P679" s="467"/>
      <c r="Q679" s="467"/>
      <c r="R679" s="423"/>
      <c r="S679" s="423"/>
      <c r="T679" s="425"/>
      <c r="U679" s="425"/>
      <c r="V679" s="426"/>
      <c r="W679" s="425"/>
      <c r="X679" s="516"/>
      <c r="Y679" s="516"/>
      <c r="Z679" s="516"/>
      <c r="AA679" s="517"/>
      <c r="AB679" s="517"/>
      <c r="AC679" s="518"/>
      <c r="AD679" s="519"/>
      <c r="AE679" s="520"/>
      <c r="AF679" s="520"/>
      <c r="AG679" s="520"/>
      <c r="AH679" s="520"/>
      <c r="AI679" s="520"/>
      <c r="AJ679" s="520"/>
      <c r="AK679" s="520"/>
      <c r="AL679" s="520"/>
      <c r="AM679" s="520"/>
      <c r="AN679" s="520"/>
      <c r="AO679" s="520"/>
      <c r="AP679" s="520"/>
      <c r="AQ679" s="520"/>
      <c r="AR679" s="520"/>
    </row>
    <row r="680" spans="1:44" ht="24.75" customHeight="1">
      <c r="A680" s="238"/>
      <c r="B680" s="238"/>
      <c r="C680" s="238"/>
      <c r="D680" s="238"/>
      <c r="E680" s="411"/>
      <c r="F680" s="419"/>
      <c r="G680" s="238"/>
      <c r="H680" s="459"/>
      <c r="I680" s="427"/>
      <c r="J680" s="238"/>
      <c r="K680" s="238"/>
      <c r="L680" s="238"/>
      <c r="M680" s="423"/>
      <c r="N680" s="467"/>
      <c r="O680" s="467"/>
      <c r="P680" s="423"/>
      <c r="Q680" s="423"/>
      <c r="R680" s="423"/>
      <c r="S680" s="423"/>
      <c r="T680" s="425"/>
      <c r="U680" s="425"/>
      <c r="V680" s="426"/>
      <c r="W680" s="425"/>
      <c r="X680" s="516"/>
      <c r="Y680" s="516"/>
      <c r="Z680" s="516"/>
      <c r="AA680" s="517"/>
      <c r="AB680" s="517"/>
      <c r="AC680" s="518"/>
      <c r="AD680" s="519"/>
      <c r="AE680" s="520"/>
      <c r="AF680" s="520"/>
      <c r="AG680" s="520"/>
      <c r="AH680" s="520"/>
      <c r="AI680" s="520"/>
      <c r="AJ680" s="520"/>
      <c r="AK680" s="520"/>
      <c r="AL680" s="520"/>
      <c r="AM680" s="520"/>
      <c r="AN680" s="520"/>
      <c r="AO680" s="520"/>
      <c r="AP680" s="520"/>
      <c r="AQ680" s="520"/>
      <c r="AR680" s="520"/>
    </row>
    <row r="681" spans="1:44" ht="24.75" customHeight="1">
      <c r="A681" s="238"/>
      <c r="B681" s="238"/>
      <c r="C681" s="238"/>
      <c r="D681" s="238"/>
      <c r="E681" s="411"/>
      <c r="F681" s="419"/>
      <c r="G681" s="238"/>
      <c r="H681" s="459"/>
      <c r="I681" s="427"/>
      <c r="J681" s="238"/>
      <c r="K681" s="238"/>
      <c r="L681" s="238"/>
      <c r="M681" s="423"/>
      <c r="N681" s="453"/>
      <c r="O681" s="467"/>
      <c r="P681" s="423"/>
      <c r="Q681" s="423"/>
      <c r="R681" s="453"/>
      <c r="S681" s="423"/>
      <c r="T681" s="425"/>
      <c r="U681" s="425"/>
      <c r="V681" s="426"/>
      <c r="W681" s="425"/>
      <c r="X681" s="516"/>
      <c r="Y681" s="516"/>
      <c r="Z681" s="516"/>
      <c r="AA681" s="517"/>
      <c r="AB681" s="517"/>
      <c r="AC681" s="518"/>
      <c r="AD681" s="519"/>
      <c r="AE681" s="520"/>
      <c r="AF681" s="520"/>
      <c r="AG681" s="520"/>
      <c r="AH681" s="520"/>
      <c r="AI681" s="520"/>
      <c r="AJ681" s="520"/>
      <c r="AK681" s="520"/>
      <c r="AL681" s="520"/>
      <c r="AM681" s="520"/>
      <c r="AN681" s="520"/>
      <c r="AO681" s="520"/>
      <c r="AP681" s="520"/>
      <c r="AQ681" s="520"/>
      <c r="AR681" s="520"/>
    </row>
    <row r="682" spans="1:44" ht="24.75" customHeight="1">
      <c r="A682" s="238"/>
      <c r="B682" s="238"/>
      <c r="C682" s="238"/>
      <c r="D682" s="238"/>
      <c r="E682" s="411"/>
      <c r="F682" s="419"/>
      <c r="G682" s="238"/>
      <c r="H682" s="459"/>
      <c r="I682" s="427"/>
      <c r="J682" s="238"/>
      <c r="K682" s="238"/>
      <c r="L682" s="238"/>
      <c r="M682" s="423"/>
      <c r="N682" s="453"/>
      <c r="O682" s="453"/>
      <c r="P682" s="423"/>
      <c r="Q682" s="423"/>
      <c r="R682" s="423"/>
      <c r="S682" s="423"/>
      <c r="T682" s="425"/>
      <c r="U682" s="425"/>
      <c r="V682" s="426"/>
      <c r="W682" s="425"/>
      <c r="X682" s="516"/>
      <c r="Y682" s="516"/>
      <c r="Z682" s="516"/>
      <c r="AA682" s="517"/>
      <c r="AB682" s="517"/>
      <c r="AC682" s="518"/>
      <c r="AD682" s="519"/>
      <c r="AE682" s="520"/>
      <c r="AF682" s="520"/>
      <c r="AG682" s="520"/>
      <c r="AH682" s="520"/>
      <c r="AI682" s="520"/>
      <c r="AJ682" s="520"/>
      <c r="AK682" s="520"/>
      <c r="AL682" s="520"/>
      <c r="AM682" s="520"/>
      <c r="AN682" s="520"/>
      <c r="AO682" s="520"/>
      <c r="AP682" s="520"/>
      <c r="AQ682" s="520"/>
      <c r="AR682" s="520"/>
    </row>
    <row r="683" spans="1:44" ht="24.75" customHeight="1">
      <c r="A683" s="238"/>
      <c r="B683" s="238"/>
      <c r="C683" s="238"/>
      <c r="D683" s="238"/>
      <c r="E683" s="411"/>
      <c r="F683" s="419"/>
      <c r="G683" s="238"/>
      <c r="H683" s="459"/>
      <c r="I683" s="427"/>
      <c r="J683" s="238"/>
      <c r="K683" s="238"/>
      <c r="L683" s="238"/>
      <c r="M683" s="423"/>
      <c r="N683" s="453"/>
      <c r="O683" s="453"/>
      <c r="P683" s="423"/>
      <c r="Q683" s="423"/>
      <c r="R683" s="423"/>
      <c r="S683" s="423"/>
      <c r="T683" s="425"/>
      <c r="U683" s="425"/>
      <c r="V683" s="426"/>
      <c r="W683" s="425"/>
      <c r="X683" s="516"/>
      <c r="Y683" s="516"/>
      <c r="Z683" s="516"/>
      <c r="AA683" s="517"/>
      <c r="AB683" s="517"/>
      <c r="AC683" s="518"/>
      <c r="AD683" s="519"/>
      <c r="AE683" s="520"/>
      <c r="AF683" s="520"/>
      <c r="AG683" s="520"/>
      <c r="AH683" s="520"/>
      <c r="AI683" s="520"/>
      <c r="AJ683" s="520"/>
      <c r="AK683" s="520"/>
      <c r="AL683" s="520"/>
      <c r="AM683" s="520"/>
      <c r="AN683" s="520"/>
      <c r="AO683" s="520"/>
      <c r="AP683" s="520"/>
      <c r="AQ683" s="520"/>
      <c r="AR683" s="520"/>
    </row>
    <row r="684" spans="1:44" ht="24.75" customHeight="1">
      <c r="A684" s="238"/>
      <c r="B684" s="238"/>
      <c r="C684" s="238"/>
      <c r="D684" s="238"/>
      <c r="E684" s="411"/>
      <c r="F684" s="419"/>
      <c r="G684" s="238"/>
      <c r="H684" s="459"/>
      <c r="I684" s="427"/>
      <c r="J684" s="238"/>
      <c r="K684" s="238"/>
      <c r="L684" s="238"/>
      <c r="M684" s="423"/>
      <c r="N684" s="453"/>
      <c r="O684" s="453"/>
      <c r="P684" s="423"/>
      <c r="Q684" s="423"/>
      <c r="R684" s="423"/>
      <c r="S684" s="423"/>
      <c r="T684" s="425"/>
      <c r="U684" s="425"/>
      <c r="V684" s="426"/>
      <c r="W684" s="425"/>
      <c r="X684" s="516"/>
      <c r="Y684" s="516"/>
      <c r="Z684" s="516"/>
      <c r="AA684" s="517"/>
      <c r="AB684" s="517"/>
      <c r="AC684" s="518"/>
      <c r="AD684" s="519"/>
      <c r="AE684" s="520"/>
      <c r="AF684" s="520"/>
      <c r="AG684" s="520"/>
      <c r="AH684" s="520"/>
      <c r="AI684" s="520"/>
      <c r="AJ684" s="520"/>
      <c r="AK684" s="520"/>
      <c r="AL684" s="520"/>
      <c r="AM684" s="520"/>
      <c r="AN684" s="520"/>
      <c r="AO684" s="520"/>
      <c r="AP684" s="520"/>
      <c r="AQ684" s="520"/>
      <c r="AR684" s="520"/>
    </row>
    <row r="685" spans="1:44" ht="24.75" customHeight="1">
      <c r="A685" s="238"/>
      <c r="B685" s="238"/>
      <c r="C685" s="238"/>
      <c r="D685" s="238"/>
      <c r="E685" s="411"/>
      <c r="F685" s="419"/>
      <c r="G685" s="238"/>
      <c r="H685" s="459"/>
      <c r="I685" s="427"/>
      <c r="J685" s="238"/>
      <c r="K685" s="238"/>
      <c r="L685" s="238"/>
      <c r="M685" s="423"/>
      <c r="N685" s="467"/>
      <c r="O685" s="467"/>
      <c r="P685" s="423"/>
      <c r="Q685" s="423"/>
      <c r="R685" s="423"/>
      <c r="S685" s="423"/>
      <c r="T685" s="425"/>
      <c r="U685" s="425"/>
      <c r="V685" s="426"/>
      <c r="W685" s="425"/>
      <c r="X685" s="516"/>
      <c r="Y685" s="516"/>
      <c r="Z685" s="516"/>
      <c r="AA685" s="517"/>
      <c r="AB685" s="517"/>
      <c r="AC685" s="518"/>
      <c r="AD685" s="519"/>
      <c r="AE685" s="520"/>
      <c r="AF685" s="520"/>
      <c r="AG685" s="520"/>
      <c r="AH685" s="520"/>
      <c r="AI685" s="520"/>
      <c r="AJ685" s="520"/>
      <c r="AK685" s="520"/>
      <c r="AL685" s="520"/>
      <c r="AM685" s="520"/>
      <c r="AN685" s="520"/>
      <c r="AO685" s="520"/>
      <c r="AP685" s="520"/>
      <c r="AQ685" s="520"/>
      <c r="AR685" s="520"/>
    </row>
    <row r="686" spans="1:44" ht="24.75" customHeight="1">
      <c r="A686" s="238"/>
      <c r="B686" s="238"/>
      <c r="C686" s="238"/>
      <c r="D686" s="238"/>
      <c r="E686" s="411"/>
      <c r="F686" s="419"/>
      <c r="G686" s="238"/>
      <c r="H686" s="459"/>
      <c r="I686" s="427"/>
      <c r="J686" s="238"/>
      <c r="K686" s="238"/>
      <c r="L686" s="238"/>
      <c r="M686" s="423"/>
      <c r="N686" s="453"/>
      <c r="O686" s="453"/>
      <c r="P686" s="423"/>
      <c r="Q686" s="423"/>
      <c r="R686" s="423"/>
      <c r="S686" s="423"/>
      <c r="T686" s="425"/>
      <c r="U686" s="425"/>
      <c r="V686" s="426"/>
      <c r="W686" s="425"/>
      <c r="X686" s="516"/>
      <c r="Y686" s="516"/>
      <c r="Z686" s="516"/>
      <c r="AA686" s="517"/>
      <c r="AB686" s="517"/>
      <c r="AC686" s="518"/>
      <c r="AD686" s="519"/>
      <c r="AE686" s="520"/>
      <c r="AF686" s="520"/>
      <c r="AG686" s="520"/>
      <c r="AH686" s="520"/>
      <c r="AI686" s="520"/>
      <c r="AJ686" s="520"/>
      <c r="AK686" s="520"/>
      <c r="AL686" s="520"/>
      <c r="AM686" s="520"/>
      <c r="AN686" s="520"/>
      <c r="AO686" s="520"/>
      <c r="AP686" s="520"/>
      <c r="AQ686" s="520"/>
      <c r="AR686" s="520"/>
    </row>
    <row r="687" spans="1:44" ht="24.75" customHeight="1">
      <c r="A687" s="238"/>
      <c r="B687" s="238"/>
      <c r="C687" s="238"/>
      <c r="D687" s="238"/>
      <c r="E687" s="411"/>
      <c r="F687" s="419"/>
      <c r="G687" s="238"/>
      <c r="H687" s="459"/>
      <c r="I687" s="427"/>
      <c r="J687" s="238"/>
      <c r="K687" s="238"/>
      <c r="L687" s="238"/>
      <c r="M687" s="423"/>
      <c r="N687" s="453"/>
      <c r="O687" s="453"/>
      <c r="P687" s="423"/>
      <c r="Q687" s="423"/>
      <c r="R687" s="423"/>
      <c r="S687" s="423"/>
      <c r="T687" s="425"/>
      <c r="U687" s="425"/>
      <c r="V687" s="426"/>
      <c r="W687" s="425"/>
      <c r="X687" s="516"/>
      <c r="Y687" s="516"/>
      <c r="Z687" s="516"/>
      <c r="AA687" s="517"/>
      <c r="AB687" s="517"/>
      <c r="AC687" s="518"/>
      <c r="AD687" s="519"/>
      <c r="AE687" s="520"/>
      <c r="AF687" s="520"/>
      <c r="AG687" s="520"/>
      <c r="AH687" s="520"/>
      <c r="AI687" s="520"/>
      <c r="AJ687" s="520"/>
      <c r="AK687" s="520"/>
      <c r="AL687" s="520"/>
      <c r="AM687" s="520"/>
      <c r="AN687" s="520"/>
      <c r="AO687" s="520"/>
      <c r="AP687" s="520"/>
      <c r="AQ687" s="520"/>
      <c r="AR687" s="520"/>
    </row>
    <row r="688" spans="1:44" ht="24.75" customHeight="1">
      <c r="A688" s="238"/>
      <c r="B688" s="238"/>
      <c r="C688" s="238"/>
      <c r="D688" s="238"/>
      <c r="E688" s="411"/>
      <c r="F688" s="419"/>
      <c r="G688" s="238"/>
      <c r="H688" s="238"/>
      <c r="I688" s="427"/>
      <c r="J688" s="238"/>
      <c r="K688" s="238"/>
      <c r="L688" s="238"/>
      <c r="M688" s="423"/>
      <c r="N688" s="453"/>
      <c r="O688" s="453"/>
      <c r="P688" s="423"/>
      <c r="Q688" s="423"/>
      <c r="R688" s="423"/>
      <c r="S688" s="423"/>
      <c r="T688" s="425"/>
      <c r="U688" s="425"/>
      <c r="V688" s="426"/>
      <c r="W688" s="425"/>
      <c r="X688" s="516"/>
      <c r="Y688" s="516"/>
      <c r="Z688" s="516"/>
      <c r="AA688" s="517"/>
      <c r="AB688" s="517"/>
      <c r="AC688" s="518"/>
      <c r="AD688" s="519"/>
      <c r="AE688" s="520"/>
      <c r="AF688" s="520"/>
      <c r="AG688" s="520"/>
      <c r="AH688" s="520"/>
      <c r="AI688" s="520"/>
      <c r="AJ688" s="520"/>
      <c r="AK688" s="520"/>
      <c r="AL688" s="520"/>
      <c r="AM688" s="520"/>
      <c r="AN688" s="520"/>
      <c r="AO688" s="520"/>
      <c r="AP688" s="520"/>
      <c r="AQ688" s="520"/>
      <c r="AR688" s="520"/>
    </row>
    <row r="689" spans="1:44" ht="24.75" customHeight="1">
      <c r="A689" s="238"/>
      <c r="B689" s="238"/>
      <c r="C689" s="238"/>
      <c r="D689" s="238"/>
      <c r="E689" s="411"/>
      <c r="F689" s="419"/>
      <c r="G689" s="238"/>
      <c r="H689" s="238"/>
      <c r="I689" s="421"/>
      <c r="J689" s="238"/>
      <c r="K689" s="238"/>
      <c r="L689" s="238"/>
      <c r="M689" s="423"/>
      <c r="N689" s="453"/>
      <c r="O689" s="453"/>
      <c r="P689" s="423"/>
      <c r="Q689" s="423"/>
      <c r="R689" s="423"/>
      <c r="S689" s="423"/>
      <c r="T689" s="425"/>
      <c r="U689" s="425"/>
      <c r="V689" s="426"/>
      <c r="W689" s="425"/>
      <c r="X689" s="516"/>
      <c r="Y689" s="516"/>
      <c r="Z689" s="516"/>
      <c r="AA689" s="517"/>
      <c r="AB689" s="517"/>
      <c r="AC689" s="518"/>
      <c r="AD689" s="519"/>
      <c r="AE689" s="520"/>
      <c r="AF689" s="520"/>
      <c r="AG689" s="520"/>
      <c r="AH689" s="520"/>
      <c r="AI689" s="520"/>
      <c r="AJ689" s="520"/>
      <c r="AK689" s="520"/>
      <c r="AL689" s="520"/>
      <c r="AM689" s="520"/>
      <c r="AN689" s="520"/>
      <c r="AO689" s="520"/>
      <c r="AP689" s="520"/>
      <c r="AQ689" s="520"/>
      <c r="AR689" s="520"/>
    </row>
    <row r="690" spans="1:44" ht="24.75" customHeight="1">
      <c r="A690" s="238"/>
      <c r="B690" s="238"/>
      <c r="C690" s="238"/>
      <c r="D690" s="238"/>
      <c r="E690" s="411"/>
      <c r="F690" s="419"/>
      <c r="G690" s="238"/>
      <c r="H690" s="238"/>
      <c r="I690" s="427"/>
      <c r="J690" s="238"/>
      <c r="K690" s="238"/>
      <c r="L690" s="238"/>
      <c r="M690" s="423"/>
      <c r="N690" s="467"/>
      <c r="O690" s="467"/>
      <c r="P690" s="423"/>
      <c r="Q690" s="423"/>
      <c r="R690" s="423"/>
      <c r="S690" s="423"/>
      <c r="T690" s="425"/>
      <c r="U690" s="425"/>
      <c r="V690" s="426"/>
      <c r="W690" s="425"/>
      <c r="X690" s="516"/>
      <c r="Y690" s="516"/>
      <c r="Z690" s="516"/>
      <c r="AA690" s="517"/>
      <c r="AB690" s="517"/>
      <c r="AC690" s="518"/>
      <c r="AD690" s="519"/>
      <c r="AE690" s="520"/>
      <c r="AF690" s="520"/>
      <c r="AG690" s="520"/>
      <c r="AH690" s="520"/>
      <c r="AI690" s="520"/>
      <c r="AJ690" s="520"/>
      <c r="AK690" s="520"/>
      <c r="AL690" s="520"/>
      <c r="AM690" s="520"/>
      <c r="AN690" s="520"/>
      <c r="AO690" s="520"/>
      <c r="AP690" s="520"/>
      <c r="AQ690" s="520"/>
      <c r="AR690" s="520"/>
    </row>
    <row r="691" spans="1:44" ht="24.75" customHeight="1">
      <c r="A691" s="238"/>
      <c r="B691" s="238"/>
      <c r="C691" s="238"/>
      <c r="D691" s="238"/>
      <c r="E691" s="411"/>
      <c r="F691" s="419"/>
      <c r="G691" s="238"/>
      <c r="H691" s="238"/>
      <c r="I691" s="427"/>
      <c r="J691" s="238"/>
      <c r="K691" s="238"/>
      <c r="L691" s="238"/>
      <c r="M691" s="423"/>
      <c r="N691" s="453"/>
      <c r="O691" s="453"/>
      <c r="P691" s="423"/>
      <c r="Q691" s="423"/>
      <c r="R691" s="423"/>
      <c r="S691" s="423"/>
      <c r="T691" s="425"/>
      <c r="U691" s="425"/>
      <c r="V691" s="426"/>
      <c r="W691" s="425"/>
      <c r="X691" s="516"/>
      <c r="Y691" s="516"/>
      <c r="Z691" s="516"/>
      <c r="AA691" s="517"/>
      <c r="AB691" s="517"/>
      <c r="AC691" s="518"/>
      <c r="AD691" s="519"/>
      <c r="AE691" s="520"/>
      <c r="AF691" s="520"/>
      <c r="AG691" s="520"/>
      <c r="AH691" s="520"/>
      <c r="AI691" s="520"/>
      <c r="AJ691" s="520"/>
      <c r="AK691" s="520"/>
      <c r="AL691" s="520"/>
      <c r="AM691" s="520"/>
      <c r="AN691" s="520"/>
      <c r="AO691" s="520"/>
      <c r="AP691" s="520"/>
      <c r="AQ691" s="520"/>
      <c r="AR691" s="520"/>
    </row>
    <row r="692" spans="1:44" ht="24.75" customHeight="1">
      <c r="A692" s="238"/>
      <c r="B692" s="238"/>
      <c r="C692" s="238"/>
      <c r="D692" s="238"/>
      <c r="E692" s="411"/>
      <c r="F692" s="419"/>
      <c r="G692" s="238"/>
      <c r="H692" s="238"/>
      <c r="I692" s="427"/>
      <c r="J692" s="238"/>
      <c r="K692" s="450"/>
      <c r="L692" s="238"/>
      <c r="M692" s="423"/>
      <c r="N692" s="467"/>
      <c r="O692" s="467"/>
      <c r="P692" s="423"/>
      <c r="Q692" s="423"/>
      <c r="R692" s="423"/>
      <c r="S692" s="423"/>
      <c r="T692" s="425"/>
      <c r="U692" s="425"/>
      <c r="V692" s="426"/>
      <c r="W692" s="425"/>
      <c r="X692" s="516"/>
      <c r="Y692" s="516"/>
      <c r="Z692" s="516"/>
      <c r="AA692" s="517"/>
      <c r="AB692" s="517"/>
      <c r="AC692" s="518"/>
      <c r="AD692" s="519"/>
      <c r="AE692" s="520"/>
      <c r="AF692" s="520"/>
      <c r="AG692" s="520"/>
      <c r="AH692" s="520"/>
      <c r="AI692" s="520"/>
      <c r="AJ692" s="520"/>
      <c r="AK692" s="520"/>
      <c r="AL692" s="520"/>
      <c r="AM692" s="520"/>
      <c r="AN692" s="520"/>
      <c r="AO692" s="520"/>
      <c r="AP692" s="520"/>
      <c r="AQ692" s="520"/>
      <c r="AR692" s="520"/>
    </row>
    <row r="693" spans="1:44" ht="24.75" customHeight="1">
      <c r="A693" s="238"/>
      <c r="B693" s="238"/>
      <c r="C693" s="238"/>
      <c r="D693" s="238"/>
      <c r="E693" s="411"/>
      <c r="F693" s="419"/>
      <c r="G693" s="238"/>
      <c r="H693" s="238"/>
      <c r="I693" s="427"/>
      <c r="J693" s="238"/>
      <c r="K693" s="238"/>
      <c r="L693" s="238"/>
      <c r="M693" s="423"/>
      <c r="N693" s="453"/>
      <c r="O693" s="453"/>
      <c r="P693" s="423"/>
      <c r="Q693" s="423"/>
      <c r="R693" s="423"/>
      <c r="S693" s="423"/>
      <c r="T693" s="425"/>
      <c r="U693" s="425"/>
      <c r="V693" s="426"/>
      <c r="W693" s="425"/>
      <c r="X693" s="516"/>
      <c r="Y693" s="516"/>
      <c r="Z693" s="516"/>
      <c r="AA693" s="517"/>
      <c r="AB693" s="517"/>
      <c r="AC693" s="518"/>
      <c r="AD693" s="519"/>
      <c r="AE693" s="520"/>
      <c r="AF693" s="520"/>
      <c r="AG693" s="520"/>
      <c r="AH693" s="520"/>
      <c r="AI693" s="520"/>
      <c r="AJ693" s="520"/>
      <c r="AK693" s="520"/>
      <c r="AL693" s="520"/>
      <c r="AM693" s="520"/>
      <c r="AN693" s="520"/>
      <c r="AO693" s="520"/>
      <c r="AP693" s="520"/>
      <c r="AQ693" s="520"/>
      <c r="AR693" s="520"/>
    </row>
    <row r="694" spans="1:44" ht="24.75" customHeight="1">
      <c r="A694" s="238"/>
      <c r="B694" s="238"/>
      <c r="C694" s="238"/>
      <c r="D694" s="238"/>
      <c r="E694" s="411"/>
      <c r="F694" s="419"/>
      <c r="G694" s="238"/>
      <c r="H694" s="238"/>
      <c r="I694" s="427"/>
      <c r="J694" s="238"/>
      <c r="K694" s="450"/>
      <c r="L694" s="238"/>
      <c r="M694" s="423"/>
      <c r="N694" s="467"/>
      <c r="O694" s="467"/>
      <c r="P694" s="423"/>
      <c r="Q694" s="423"/>
      <c r="R694" s="423"/>
      <c r="S694" s="423"/>
      <c r="T694" s="425"/>
      <c r="U694" s="425"/>
      <c r="V694" s="426"/>
      <c r="W694" s="425"/>
      <c r="X694" s="516"/>
      <c r="Y694" s="516"/>
      <c r="Z694" s="516"/>
      <c r="AA694" s="517"/>
      <c r="AB694" s="517"/>
      <c r="AC694" s="518"/>
      <c r="AD694" s="519"/>
      <c r="AE694" s="520"/>
      <c r="AF694" s="520"/>
      <c r="AG694" s="520"/>
      <c r="AH694" s="520"/>
      <c r="AI694" s="520"/>
      <c r="AJ694" s="520"/>
      <c r="AK694" s="520"/>
      <c r="AL694" s="520"/>
      <c r="AM694" s="520"/>
      <c r="AN694" s="520"/>
      <c r="AO694" s="520"/>
      <c r="AP694" s="520"/>
      <c r="AQ694" s="520"/>
      <c r="AR694" s="520"/>
    </row>
    <row r="695" spans="1:44" ht="24.75" customHeight="1">
      <c r="A695" s="238"/>
      <c r="B695" s="238"/>
      <c r="C695" s="238"/>
      <c r="D695" s="238"/>
      <c r="E695" s="411"/>
      <c r="F695" s="419"/>
      <c r="G695" s="238"/>
      <c r="H695" s="238"/>
      <c r="I695" s="427"/>
      <c r="J695" s="238"/>
      <c r="K695" s="238"/>
      <c r="L695" s="238"/>
      <c r="M695" s="423"/>
      <c r="N695" s="453"/>
      <c r="O695" s="423"/>
      <c r="P695" s="423"/>
      <c r="Q695" s="423"/>
      <c r="R695" s="423"/>
      <c r="S695" s="423"/>
      <c r="T695" s="425"/>
      <c r="U695" s="425"/>
      <c r="V695" s="426"/>
      <c r="W695" s="425"/>
      <c r="X695" s="516"/>
      <c r="Y695" s="516"/>
      <c r="Z695" s="516"/>
      <c r="AA695" s="516"/>
      <c r="AB695" s="516"/>
      <c r="AC695" s="519"/>
      <c r="AD695" s="519"/>
      <c r="AE695" s="520"/>
      <c r="AF695" s="520"/>
      <c r="AG695" s="520"/>
      <c r="AH695" s="520"/>
      <c r="AI695" s="520"/>
      <c r="AJ695" s="520"/>
      <c r="AK695" s="520"/>
      <c r="AL695" s="520"/>
      <c r="AM695" s="520"/>
      <c r="AN695" s="520"/>
      <c r="AO695" s="520"/>
      <c r="AP695" s="520"/>
      <c r="AQ695" s="520"/>
      <c r="AR695" s="520"/>
    </row>
    <row r="696" spans="1:44" ht="24.75" customHeight="1">
      <c r="A696" s="238"/>
      <c r="B696" s="238"/>
      <c r="C696" s="238"/>
      <c r="D696" s="238"/>
      <c r="E696" s="411"/>
      <c r="F696" s="419"/>
      <c r="G696" s="238"/>
      <c r="H696" s="238"/>
      <c r="I696" s="427"/>
      <c r="J696" s="238"/>
      <c r="K696" s="238"/>
      <c r="L696" s="238"/>
      <c r="M696" s="423"/>
      <c r="N696" s="453"/>
      <c r="O696" s="423"/>
      <c r="P696" s="423"/>
      <c r="Q696" s="423"/>
      <c r="R696" s="423"/>
      <c r="S696" s="423"/>
      <c r="T696" s="425"/>
      <c r="U696" s="425"/>
      <c r="V696" s="426"/>
      <c r="W696" s="425"/>
      <c r="X696" s="516"/>
      <c r="Y696" s="516"/>
      <c r="Z696" s="516"/>
      <c r="AA696" s="516"/>
      <c r="AB696" s="516"/>
      <c r="AC696" s="519"/>
      <c r="AD696" s="519"/>
      <c r="AE696" s="520"/>
      <c r="AF696" s="520"/>
      <c r="AG696" s="520"/>
      <c r="AH696" s="520"/>
      <c r="AI696" s="520"/>
      <c r="AJ696" s="520"/>
      <c r="AK696" s="520"/>
      <c r="AL696" s="520"/>
      <c r="AM696" s="520"/>
      <c r="AN696" s="520"/>
      <c r="AO696" s="520"/>
      <c r="AP696" s="520"/>
      <c r="AQ696" s="520"/>
      <c r="AR696" s="520"/>
    </row>
    <row r="697" spans="1:44" ht="24.75" customHeight="1">
      <c r="A697" s="238"/>
      <c r="B697" s="238"/>
      <c r="C697" s="238"/>
      <c r="D697" s="238"/>
      <c r="E697" s="411"/>
      <c r="F697" s="419"/>
      <c r="G697" s="238"/>
      <c r="H697" s="238"/>
      <c r="I697" s="427"/>
      <c r="J697" s="238"/>
      <c r="K697" s="238"/>
      <c r="L697" s="238"/>
      <c r="M697" s="423"/>
      <c r="N697" s="453"/>
      <c r="O697" s="423"/>
      <c r="P697" s="423"/>
      <c r="Q697" s="423"/>
      <c r="R697" s="423"/>
      <c r="S697" s="423"/>
      <c r="T697" s="425"/>
      <c r="U697" s="425"/>
      <c r="V697" s="426"/>
      <c r="W697" s="425"/>
      <c r="X697" s="516"/>
      <c r="Y697" s="516"/>
      <c r="Z697" s="516"/>
      <c r="AA697" s="516"/>
      <c r="AB697" s="516"/>
      <c r="AC697" s="519"/>
      <c r="AD697" s="519"/>
      <c r="AE697" s="520"/>
      <c r="AF697" s="520"/>
      <c r="AG697" s="520"/>
      <c r="AH697" s="520"/>
      <c r="AI697" s="520"/>
      <c r="AJ697" s="520"/>
      <c r="AK697" s="520"/>
      <c r="AL697" s="520"/>
      <c r="AM697" s="520"/>
      <c r="AN697" s="520"/>
      <c r="AO697" s="520"/>
      <c r="AP697" s="520"/>
      <c r="AQ697" s="520"/>
      <c r="AR697" s="520"/>
    </row>
    <row r="698" spans="1:44" ht="24.75" customHeight="1">
      <c r="A698" s="238"/>
      <c r="B698" s="238"/>
      <c r="C698" s="238"/>
      <c r="D698" s="238"/>
      <c r="E698" s="411"/>
      <c r="F698" s="419"/>
      <c r="G698" s="238"/>
      <c r="H698" s="238"/>
      <c r="I698" s="427"/>
      <c r="J698" s="238"/>
      <c r="K698" s="238"/>
      <c r="L698" s="238"/>
      <c r="M698" s="423"/>
      <c r="N698" s="453"/>
      <c r="O698" s="423"/>
      <c r="P698" s="423"/>
      <c r="Q698" s="423"/>
      <c r="R698" s="423"/>
      <c r="S698" s="423"/>
      <c r="T698" s="425"/>
      <c r="U698" s="425"/>
      <c r="V698" s="426"/>
      <c r="W698" s="425"/>
      <c r="X698" s="516"/>
      <c r="Y698" s="516"/>
      <c r="Z698" s="516"/>
      <c r="AA698" s="516"/>
      <c r="AB698" s="516"/>
      <c r="AC698" s="519"/>
      <c r="AD698" s="519"/>
      <c r="AE698" s="520"/>
      <c r="AF698" s="520"/>
      <c r="AG698" s="520"/>
      <c r="AH698" s="520"/>
      <c r="AI698" s="520"/>
      <c r="AJ698" s="520"/>
      <c r="AK698" s="520"/>
      <c r="AL698" s="520"/>
      <c r="AM698" s="520"/>
      <c r="AN698" s="520"/>
      <c r="AO698" s="520"/>
      <c r="AP698" s="520"/>
      <c r="AQ698" s="520"/>
      <c r="AR698" s="520"/>
    </row>
    <row r="699" spans="1:44" ht="24.75" customHeight="1">
      <c r="A699" s="238"/>
      <c r="B699" s="238"/>
      <c r="C699" s="238"/>
      <c r="D699" s="238"/>
      <c r="E699" s="411"/>
      <c r="F699" s="419"/>
      <c r="G699" s="238"/>
      <c r="H699" s="238"/>
      <c r="I699" s="427"/>
      <c r="J699" s="238"/>
      <c r="K699" s="238"/>
      <c r="L699" s="238"/>
      <c r="M699" s="423"/>
      <c r="N699" s="453"/>
      <c r="O699" s="423"/>
      <c r="P699" s="423"/>
      <c r="Q699" s="423"/>
      <c r="R699" s="423"/>
      <c r="S699" s="423"/>
      <c r="T699" s="425"/>
      <c r="U699" s="425"/>
      <c r="V699" s="426"/>
      <c r="W699" s="425"/>
      <c r="X699" s="516"/>
      <c r="Y699" s="516"/>
      <c r="Z699" s="516"/>
      <c r="AA699" s="516"/>
      <c r="AB699" s="516"/>
      <c r="AC699" s="519"/>
      <c r="AD699" s="519"/>
      <c r="AE699" s="520"/>
      <c r="AF699" s="520"/>
      <c r="AG699" s="520"/>
      <c r="AH699" s="520"/>
      <c r="AI699" s="520"/>
      <c r="AJ699" s="520"/>
      <c r="AK699" s="520"/>
      <c r="AL699" s="520"/>
      <c r="AM699" s="520"/>
      <c r="AN699" s="520"/>
      <c r="AO699" s="520"/>
      <c r="AP699" s="520"/>
      <c r="AQ699" s="520"/>
      <c r="AR699" s="520"/>
    </row>
    <row r="700" spans="1:44" ht="24.75" customHeight="1">
      <c r="A700" s="238"/>
      <c r="B700" s="238"/>
      <c r="C700" s="238"/>
      <c r="D700" s="238"/>
      <c r="E700" s="411"/>
      <c r="F700" s="419"/>
      <c r="G700" s="238"/>
      <c r="H700" s="238"/>
      <c r="I700" s="427"/>
      <c r="J700" s="238"/>
      <c r="K700" s="238"/>
      <c r="L700" s="238"/>
      <c r="M700" s="423"/>
      <c r="N700" s="453"/>
      <c r="O700" s="423"/>
      <c r="P700" s="423"/>
      <c r="Q700" s="423"/>
      <c r="R700" s="423"/>
      <c r="S700" s="423"/>
      <c r="T700" s="425"/>
      <c r="U700" s="425"/>
      <c r="V700" s="426"/>
      <c r="W700" s="425"/>
      <c r="X700" s="516"/>
      <c r="Y700" s="516"/>
      <c r="Z700" s="516"/>
      <c r="AA700" s="516"/>
      <c r="AB700" s="516"/>
      <c r="AC700" s="519"/>
      <c r="AD700" s="519"/>
      <c r="AE700" s="520"/>
      <c r="AF700" s="520"/>
      <c r="AG700" s="520"/>
      <c r="AH700" s="520"/>
      <c r="AI700" s="520"/>
      <c r="AJ700" s="520"/>
      <c r="AK700" s="520"/>
      <c r="AL700" s="520"/>
      <c r="AM700" s="520"/>
      <c r="AN700" s="520"/>
      <c r="AO700" s="520"/>
      <c r="AP700" s="520"/>
      <c r="AQ700" s="520"/>
      <c r="AR700" s="520"/>
    </row>
    <row r="701" spans="1:44" ht="24.75" customHeight="1">
      <c r="A701" s="238"/>
      <c r="B701" s="238"/>
      <c r="C701" s="238"/>
      <c r="D701" s="238"/>
      <c r="E701" s="411"/>
      <c r="F701" s="419"/>
      <c r="G701" s="238"/>
      <c r="H701" s="238"/>
      <c r="I701" s="427"/>
      <c r="J701" s="238"/>
      <c r="K701" s="238"/>
      <c r="L701" s="238"/>
      <c r="M701" s="423"/>
      <c r="N701" s="453"/>
      <c r="O701" s="423"/>
      <c r="P701" s="423"/>
      <c r="Q701" s="423"/>
      <c r="R701" s="423"/>
      <c r="S701" s="423"/>
      <c r="T701" s="425"/>
      <c r="U701" s="425"/>
      <c r="V701" s="426"/>
      <c r="W701" s="425"/>
      <c r="X701" s="516"/>
      <c r="Y701" s="516"/>
      <c r="Z701" s="516"/>
      <c r="AA701" s="516"/>
      <c r="AB701" s="516"/>
      <c r="AC701" s="519"/>
      <c r="AD701" s="519"/>
      <c r="AE701" s="520"/>
      <c r="AF701" s="520"/>
      <c r="AG701" s="520"/>
      <c r="AH701" s="520"/>
      <c r="AI701" s="520"/>
      <c r="AJ701" s="520"/>
      <c r="AK701" s="520"/>
      <c r="AL701" s="520"/>
      <c r="AM701" s="520"/>
      <c r="AN701" s="520"/>
      <c r="AO701" s="520"/>
      <c r="AP701" s="520"/>
      <c r="AQ701" s="520"/>
      <c r="AR701" s="520"/>
    </row>
    <row r="702" spans="1:44" ht="24.75" customHeight="1">
      <c r="A702" s="238"/>
      <c r="B702" s="238"/>
      <c r="C702" s="238"/>
      <c r="D702" s="238"/>
      <c r="E702" s="411"/>
      <c r="F702" s="419"/>
      <c r="G702" s="238"/>
      <c r="H702" s="238"/>
      <c r="I702" s="427"/>
      <c r="J702" s="238"/>
      <c r="K702" s="238"/>
      <c r="L702" s="238"/>
      <c r="M702" s="423"/>
      <c r="N702" s="453"/>
      <c r="O702" s="423"/>
      <c r="P702" s="423"/>
      <c r="Q702" s="423"/>
      <c r="R702" s="423"/>
      <c r="S702" s="423"/>
      <c r="T702" s="425"/>
      <c r="U702" s="425"/>
      <c r="V702" s="426"/>
      <c r="W702" s="425"/>
      <c r="X702" s="516"/>
      <c r="Y702" s="516"/>
      <c r="Z702" s="516"/>
      <c r="AA702" s="516"/>
      <c r="AB702" s="516"/>
      <c r="AC702" s="519"/>
      <c r="AD702" s="519"/>
      <c r="AE702" s="520"/>
      <c r="AF702" s="520"/>
      <c r="AG702" s="520"/>
      <c r="AH702" s="520"/>
      <c r="AI702" s="520"/>
      <c r="AJ702" s="520"/>
      <c r="AK702" s="520"/>
      <c r="AL702" s="520"/>
      <c r="AM702" s="520"/>
      <c r="AN702" s="520"/>
      <c r="AO702" s="520"/>
      <c r="AP702" s="520"/>
      <c r="AQ702" s="520"/>
      <c r="AR702" s="520"/>
    </row>
    <row r="703" spans="1:44" ht="24.75" customHeight="1">
      <c r="A703" s="238"/>
      <c r="B703" s="238"/>
      <c r="C703" s="238"/>
      <c r="D703" s="238"/>
      <c r="E703" s="411"/>
      <c r="F703" s="419"/>
      <c r="G703" s="238"/>
      <c r="H703" s="238"/>
      <c r="I703" s="427"/>
      <c r="J703" s="238"/>
      <c r="K703" s="238"/>
      <c r="L703" s="238"/>
      <c r="M703" s="423"/>
      <c r="N703" s="453"/>
      <c r="O703" s="423"/>
      <c r="P703" s="423"/>
      <c r="Q703" s="423"/>
      <c r="R703" s="423"/>
      <c r="S703" s="423"/>
      <c r="T703" s="425"/>
      <c r="U703" s="425"/>
      <c r="V703" s="426"/>
      <c r="W703" s="425"/>
      <c r="X703" s="516"/>
      <c r="Y703" s="516"/>
      <c r="Z703" s="516"/>
      <c r="AA703" s="516"/>
      <c r="AB703" s="516"/>
      <c r="AC703" s="519"/>
      <c r="AD703" s="519"/>
      <c r="AE703" s="520"/>
      <c r="AF703" s="520"/>
      <c r="AG703" s="520"/>
      <c r="AH703" s="520"/>
      <c r="AI703" s="520"/>
      <c r="AJ703" s="520"/>
      <c r="AK703" s="520"/>
      <c r="AL703" s="520"/>
      <c r="AM703" s="520"/>
      <c r="AN703" s="520"/>
      <c r="AO703" s="520"/>
      <c r="AP703" s="520"/>
      <c r="AQ703" s="520"/>
      <c r="AR703" s="520"/>
    </row>
    <row r="704" spans="1:44" ht="24.75" customHeight="1">
      <c r="A704" s="238"/>
      <c r="B704" s="238"/>
      <c r="C704" s="238"/>
      <c r="D704" s="238"/>
      <c r="E704" s="489"/>
      <c r="F704" s="419"/>
      <c r="G704" s="238"/>
      <c r="H704" s="238"/>
      <c r="I704" s="427"/>
      <c r="J704" s="238"/>
      <c r="K704" s="238"/>
      <c r="L704" s="238"/>
      <c r="M704" s="423"/>
      <c r="N704" s="453"/>
      <c r="O704" s="423"/>
      <c r="P704" s="423"/>
      <c r="Q704" s="423"/>
      <c r="R704" s="423"/>
      <c r="S704" s="423"/>
      <c r="T704" s="425"/>
      <c r="U704" s="425"/>
      <c r="V704" s="426"/>
      <c r="W704" s="425"/>
      <c r="X704" s="516"/>
      <c r="Y704" s="516"/>
      <c r="Z704" s="516"/>
      <c r="AA704" s="516"/>
      <c r="AB704" s="516"/>
      <c r="AC704" s="519"/>
      <c r="AD704" s="519"/>
      <c r="AE704" s="520"/>
      <c r="AF704" s="520"/>
      <c r="AG704" s="520"/>
      <c r="AH704" s="520"/>
      <c r="AI704" s="520"/>
      <c r="AJ704" s="520"/>
      <c r="AK704" s="520"/>
      <c r="AL704" s="520"/>
      <c r="AM704" s="520"/>
      <c r="AN704" s="520"/>
      <c r="AO704" s="520"/>
      <c r="AP704" s="520"/>
      <c r="AQ704" s="520"/>
      <c r="AR704" s="520"/>
    </row>
    <row r="705" spans="1:44" ht="24.75" customHeight="1">
      <c r="A705" s="238"/>
      <c r="B705" s="238"/>
      <c r="C705" s="238"/>
      <c r="D705" s="238"/>
      <c r="E705" s="489"/>
      <c r="F705" s="419"/>
      <c r="G705" s="238"/>
      <c r="H705" s="238"/>
      <c r="I705" s="427"/>
      <c r="J705" s="238"/>
      <c r="K705" s="238"/>
      <c r="L705" s="238"/>
      <c r="M705" s="423"/>
      <c r="N705" s="453"/>
      <c r="O705" s="423"/>
      <c r="P705" s="423"/>
      <c r="Q705" s="423"/>
      <c r="R705" s="423"/>
      <c r="S705" s="423"/>
      <c r="T705" s="425"/>
      <c r="U705" s="425"/>
      <c r="V705" s="426"/>
      <c r="W705" s="425"/>
      <c r="X705" s="516"/>
      <c r="Y705" s="516"/>
      <c r="Z705" s="516"/>
      <c r="AA705" s="517"/>
      <c r="AB705" s="517"/>
      <c r="AC705" s="518"/>
      <c r="AD705" s="519"/>
      <c r="AE705" s="520"/>
      <c r="AF705" s="520"/>
      <c r="AG705" s="520"/>
      <c r="AH705" s="520"/>
      <c r="AI705" s="520"/>
      <c r="AJ705" s="520"/>
      <c r="AK705" s="520"/>
      <c r="AL705" s="520"/>
      <c r="AM705" s="520"/>
      <c r="AN705" s="520"/>
      <c r="AO705" s="520"/>
      <c r="AP705" s="520"/>
      <c r="AQ705" s="520"/>
      <c r="AR705" s="520"/>
    </row>
    <row r="706" spans="1:44" ht="24.75" customHeight="1">
      <c r="A706" s="238"/>
      <c r="B706" s="238"/>
      <c r="C706" s="238"/>
      <c r="D706" s="238"/>
      <c r="E706" s="411"/>
      <c r="F706" s="419"/>
      <c r="G706" s="238"/>
      <c r="H706" s="238"/>
      <c r="I706" s="427"/>
      <c r="J706" s="238"/>
      <c r="K706" s="238"/>
      <c r="L706" s="238"/>
      <c r="M706" s="423"/>
      <c r="N706" s="453"/>
      <c r="O706" s="423"/>
      <c r="P706" s="423"/>
      <c r="Q706" s="423"/>
      <c r="R706" s="423"/>
      <c r="S706" s="423"/>
      <c r="T706" s="425"/>
      <c r="U706" s="425"/>
      <c r="V706" s="426"/>
      <c r="W706" s="425"/>
      <c r="X706" s="516"/>
      <c r="Y706" s="516"/>
      <c r="Z706" s="516"/>
      <c r="AA706" s="517"/>
      <c r="AB706" s="517"/>
      <c r="AC706" s="518"/>
      <c r="AD706" s="519"/>
      <c r="AE706" s="520"/>
      <c r="AF706" s="520"/>
      <c r="AG706" s="520"/>
      <c r="AH706" s="520"/>
      <c r="AI706" s="520"/>
      <c r="AJ706" s="520"/>
      <c r="AK706" s="520"/>
      <c r="AL706" s="520"/>
      <c r="AM706" s="520"/>
      <c r="AN706" s="520"/>
      <c r="AO706" s="520"/>
      <c r="AP706" s="520"/>
      <c r="AQ706" s="520"/>
      <c r="AR706" s="520"/>
    </row>
    <row r="707" spans="1:44" ht="24.75" customHeight="1">
      <c r="A707" s="238"/>
      <c r="B707" s="238"/>
      <c r="C707" s="238"/>
      <c r="D707" s="238"/>
      <c r="E707" s="411"/>
      <c r="F707" s="419"/>
      <c r="G707" s="238"/>
      <c r="H707" s="238"/>
      <c r="I707" s="427"/>
      <c r="J707" s="238"/>
      <c r="K707" s="238"/>
      <c r="L707" s="238"/>
      <c r="M707" s="423"/>
      <c r="N707" s="453"/>
      <c r="O707" s="423"/>
      <c r="P707" s="423"/>
      <c r="Q707" s="423"/>
      <c r="R707" s="423"/>
      <c r="S707" s="423"/>
      <c r="T707" s="425"/>
      <c r="U707" s="425"/>
      <c r="V707" s="426"/>
      <c r="W707" s="425"/>
      <c r="X707" s="516"/>
      <c r="Y707" s="516"/>
      <c r="Z707" s="516"/>
      <c r="AA707" s="517"/>
      <c r="AB707" s="517"/>
      <c r="AC707" s="518"/>
      <c r="AD707" s="519"/>
      <c r="AE707" s="520"/>
      <c r="AF707" s="520"/>
      <c r="AG707" s="520"/>
      <c r="AH707" s="520"/>
      <c r="AI707" s="520"/>
      <c r="AJ707" s="520"/>
      <c r="AK707" s="520"/>
      <c r="AL707" s="520"/>
      <c r="AM707" s="520"/>
      <c r="AN707" s="520"/>
      <c r="AO707" s="520"/>
      <c r="AP707" s="520"/>
      <c r="AQ707" s="520"/>
      <c r="AR707" s="520"/>
    </row>
    <row r="708" spans="1:44" ht="24.75" customHeight="1">
      <c r="A708" s="238"/>
      <c r="B708" s="238"/>
      <c r="C708" s="238"/>
      <c r="D708" s="238"/>
      <c r="E708" s="411"/>
      <c r="F708" s="419"/>
      <c r="G708" s="238"/>
      <c r="H708" s="238"/>
      <c r="I708" s="427"/>
      <c r="J708" s="238"/>
      <c r="K708" s="238"/>
      <c r="L708" s="238"/>
      <c r="M708" s="423"/>
      <c r="N708" s="453"/>
      <c r="O708" s="423"/>
      <c r="P708" s="423"/>
      <c r="Q708" s="423"/>
      <c r="R708" s="423"/>
      <c r="S708" s="423"/>
      <c r="T708" s="425"/>
      <c r="U708" s="425"/>
      <c r="V708" s="426"/>
      <c r="W708" s="425"/>
      <c r="X708" s="516"/>
      <c r="Y708" s="516"/>
      <c r="Z708" s="516"/>
      <c r="AA708" s="517"/>
      <c r="AB708" s="517"/>
      <c r="AC708" s="518"/>
      <c r="AD708" s="519"/>
      <c r="AE708" s="520"/>
      <c r="AF708" s="520"/>
      <c r="AG708" s="520"/>
      <c r="AH708" s="520"/>
      <c r="AI708" s="520"/>
      <c r="AJ708" s="520"/>
      <c r="AK708" s="520"/>
      <c r="AL708" s="520"/>
      <c r="AM708" s="520"/>
      <c r="AN708" s="520"/>
      <c r="AO708" s="520"/>
      <c r="AP708" s="520"/>
      <c r="AQ708" s="520"/>
      <c r="AR708" s="520"/>
    </row>
    <row r="709" spans="1:44" ht="24.75" customHeight="1">
      <c r="A709" s="238"/>
      <c r="B709" s="238"/>
      <c r="C709" s="238"/>
      <c r="D709" s="238"/>
      <c r="E709" s="490"/>
      <c r="F709" s="419"/>
      <c r="G709" s="238"/>
      <c r="H709" s="238"/>
      <c r="I709" s="427"/>
      <c r="J709" s="238"/>
      <c r="K709" s="238"/>
      <c r="L709" s="238"/>
      <c r="M709" s="423"/>
      <c r="N709" s="453"/>
      <c r="O709" s="423"/>
      <c r="P709" s="423"/>
      <c r="Q709" s="423"/>
      <c r="R709" s="423"/>
      <c r="S709" s="423"/>
      <c r="T709" s="425"/>
      <c r="U709" s="425"/>
      <c r="V709" s="426"/>
      <c r="W709" s="425"/>
      <c r="X709" s="516"/>
      <c r="Y709" s="516"/>
      <c r="Z709" s="516"/>
      <c r="AA709" s="517"/>
      <c r="AB709" s="517"/>
      <c r="AC709" s="518"/>
      <c r="AD709" s="519"/>
      <c r="AE709" s="520"/>
      <c r="AF709" s="520"/>
      <c r="AG709" s="520"/>
      <c r="AH709" s="520"/>
      <c r="AI709" s="520"/>
      <c r="AJ709" s="520"/>
      <c r="AK709" s="520"/>
      <c r="AL709" s="520"/>
      <c r="AM709" s="520"/>
      <c r="AN709" s="520"/>
      <c r="AO709" s="520"/>
      <c r="AP709" s="520"/>
      <c r="AQ709" s="520"/>
      <c r="AR709" s="520"/>
    </row>
    <row r="710" spans="1:44" ht="24.75" customHeight="1">
      <c r="A710" s="238"/>
      <c r="B710" s="238"/>
      <c r="C710" s="238"/>
      <c r="D710" s="238"/>
      <c r="E710" s="411"/>
      <c r="F710" s="419"/>
      <c r="G710" s="238"/>
      <c r="H710" s="238"/>
      <c r="I710" s="427"/>
      <c r="J710" s="238"/>
      <c r="K710" s="238"/>
      <c r="L710" s="238"/>
      <c r="M710" s="423"/>
      <c r="N710" s="453"/>
      <c r="O710" s="423"/>
      <c r="P710" s="453"/>
      <c r="Q710" s="453"/>
      <c r="R710" s="423"/>
      <c r="S710" s="423"/>
      <c r="T710" s="425"/>
      <c r="U710" s="425"/>
      <c r="V710" s="426"/>
      <c r="W710" s="425"/>
      <c r="X710" s="516"/>
      <c r="Y710" s="516"/>
      <c r="Z710" s="516"/>
      <c r="AA710" s="517"/>
      <c r="AB710" s="517"/>
      <c r="AC710" s="518"/>
      <c r="AD710" s="519"/>
      <c r="AE710" s="520"/>
      <c r="AF710" s="520"/>
      <c r="AG710" s="520"/>
      <c r="AH710" s="520"/>
      <c r="AI710" s="520"/>
      <c r="AJ710" s="520"/>
      <c r="AK710" s="520"/>
      <c r="AL710" s="520"/>
      <c r="AM710" s="520"/>
      <c r="AN710" s="520"/>
      <c r="AO710" s="520"/>
      <c r="AP710" s="520"/>
      <c r="AQ710" s="520"/>
      <c r="AR710" s="520"/>
    </row>
    <row r="711" spans="1:44" ht="24.75" customHeight="1">
      <c r="A711" s="238"/>
      <c r="B711" s="238"/>
      <c r="C711" s="238"/>
      <c r="D711" s="238"/>
      <c r="E711" s="411"/>
      <c r="F711" s="419"/>
      <c r="G711" s="238"/>
      <c r="H711" s="238"/>
      <c r="I711" s="427"/>
      <c r="J711" s="238"/>
      <c r="K711" s="238"/>
      <c r="L711" s="238"/>
      <c r="M711" s="423"/>
      <c r="N711" s="453"/>
      <c r="O711" s="423"/>
      <c r="P711" s="423"/>
      <c r="Q711" s="423"/>
      <c r="R711" s="423"/>
      <c r="S711" s="423"/>
      <c r="T711" s="425"/>
      <c r="U711" s="425"/>
      <c r="V711" s="426"/>
      <c r="W711" s="425"/>
      <c r="X711" s="516"/>
      <c r="Y711" s="516"/>
      <c r="Z711" s="516"/>
      <c r="AA711" s="517"/>
      <c r="AB711" s="517"/>
      <c r="AC711" s="518"/>
      <c r="AD711" s="519"/>
      <c r="AE711" s="520"/>
      <c r="AF711" s="520"/>
      <c r="AG711" s="520"/>
      <c r="AH711" s="520"/>
      <c r="AI711" s="520"/>
      <c r="AJ711" s="520"/>
      <c r="AK711" s="520"/>
      <c r="AL711" s="520"/>
      <c r="AM711" s="520"/>
      <c r="AN711" s="520"/>
      <c r="AO711" s="520"/>
      <c r="AP711" s="520"/>
      <c r="AQ711" s="520"/>
      <c r="AR711" s="520"/>
    </row>
    <row r="712" spans="1:44" ht="24.75" customHeight="1">
      <c r="A712" s="238"/>
      <c r="B712" s="238"/>
      <c r="C712" s="238"/>
      <c r="D712" s="238"/>
      <c r="E712" s="411"/>
      <c r="F712" s="419"/>
      <c r="G712" s="238"/>
      <c r="H712" s="238"/>
      <c r="I712" s="427"/>
      <c r="J712" s="238"/>
      <c r="K712" s="238"/>
      <c r="L712" s="238"/>
      <c r="M712" s="423"/>
      <c r="N712" s="453"/>
      <c r="O712" s="423"/>
      <c r="P712" s="423"/>
      <c r="Q712" s="423"/>
      <c r="R712" s="423"/>
      <c r="S712" s="423"/>
      <c r="T712" s="425"/>
      <c r="U712" s="425"/>
      <c r="V712" s="426"/>
      <c r="W712" s="425"/>
      <c r="X712" s="516"/>
      <c r="Y712" s="516"/>
      <c r="Z712" s="516"/>
      <c r="AA712" s="517"/>
      <c r="AB712" s="517"/>
      <c r="AC712" s="518"/>
      <c r="AD712" s="519"/>
      <c r="AE712" s="520"/>
      <c r="AF712" s="520"/>
      <c r="AG712" s="520"/>
      <c r="AH712" s="520"/>
      <c r="AI712" s="520"/>
      <c r="AJ712" s="520"/>
      <c r="AK712" s="520"/>
      <c r="AL712" s="520"/>
      <c r="AM712" s="520"/>
      <c r="AN712" s="520"/>
      <c r="AO712" s="520"/>
      <c r="AP712" s="520"/>
      <c r="AQ712" s="520"/>
      <c r="AR712" s="520"/>
    </row>
    <row r="713" spans="1:44" ht="24.75" customHeight="1">
      <c r="A713" s="238"/>
      <c r="B713" s="238"/>
      <c r="C713" s="238"/>
      <c r="D713" s="238"/>
      <c r="E713" s="411"/>
      <c r="F713" s="419"/>
      <c r="G713" s="238"/>
      <c r="H713" s="238"/>
      <c r="I713" s="427"/>
      <c r="J713" s="238"/>
      <c r="K713" s="238"/>
      <c r="L713" s="238"/>
      <c r="M713" s="423"/>
      <c r="N713" s="453"/>
      <c r="O713" s="423"/>
      <c r="P713" s="423"/>
      <c r="Q713" s="423"/>
      <c r="R713" s="423"/>
      <c r="S713" s="423"/>
      <c r="T713" s="425"/>
      <c r="U713" s="425"/>
      <c r="V713" s="426"/>
      <c r="W713" s="425"/>
      <c r="X713" s="516"/>
      <c r="Y713" s="516"/>
      <c r="Z713" s="516"/>
      <c r="AA713" s="517"/>
      <c r="AB713" s="517"/>
      <c r="AC713" s="518"/>
      <c r="AD713" s="519"/>
      <c r="AE713" s="520"/>
      <c r="AF713" s="520"/>
      <c r="AG713" s="520"/>
      <c r="AH713" s="520"/>
      <c r="AI713" s="520"/>
      <c r="AJ713" s="520"/>
      <c r="AK713" s="520"/>
      <c r="AL713" s="520"/>
      <c r="AM713" s="520"/>
      <c r="AN713" s="520"/>
      <c r="AO713" s="520"/>
      <c r="AP713" s="520"/>
      <c r="AQ713" s="520"/>
      <c r="AR713" s="520"/>
    </row>
    <row r="714" spans="1:44" ht="24.75" customHeight="1">
      <c r="A714" s="238"/>
      <c r="B714" s="238"/>
      <c r="C714" s="238"/>
      <c r="D714" s="238"/>
      <c r="E714" s="411"/>
      <c r="F714" s="419"/>
      <c r="G714" s="238"/>
      <c r="H714" s="238"/>
      <c r="I714" s="427"/>
      <c r="J714" s="238"/>
      <c r="K714" s="238"/>
      <c r="L714" s="238"/>
      <c r="M714" s="423"/>
      <c r="N714" s="453"/>
      <c r="O714" s="423"/>
      <c r="P714" s="423"/>
      <c r="Q714" s="423"/>
      <c r="R714" s="423"/>
      <c r="S714" s="423"/>
      <c r="T714" s="425"/>
      <c r="U714" s="425"/>
      <c r="V714" s="426"/>
      <c r="W714" s="425"/>
      <c r="X714" s="516"/>
      <c r="Y714" s="516"/>
      <c r="Z714" s="516"/>
      <c r="AA714" s="517"/>
      <c r="AB714" s="517"/>
      <c r="AC714" s="518"/>
      <c r="AD714" s="519"/>
      <c r="AE714" s="520"/>
      <c r="AF714" s="520"/>
      <c r="AG714" s="520"/>
      <c r="AH714" s="520"/>
      <c r="AI714" s="520"/>
      <c r="AJ714" s="520"/>
      <c r="AK714" s="520"/>
      <c r="AL714" s="520"/>
      <c r="AM714" s="520"/>
      <c r="AN714" s="520"/>
      <c r="AO714" s="520"/>
      <c r="AP714" s="520"/>
      <c r="AQ714" s="520"/>
      <c r="AR714" s="520"/>
    </row>
    <row r="715" spans="1:44" ht="24.75" customHeight="1">
      <c r="A715" s="238"/>
      <c r="B715" s="238"/>
      <c r="C715" s="238"/>
      <c r="D715" s="238"/>
      <c r="E715" s="411"/>
      <c r="F715" s="419"/>
      <c r="G715" s="238"/>
      <c r="H715" s="238"/>
      <c r="I715" s="427"/>
      <c r="J715" s="238"/>
      <c r="K715" s="238"/>
      <c r="L715" s="238"/>
      <c r="M715" s="423"/>
      <c r="N715" s="453"/>
      <c r="O715" s="423"/>
      <c r="P715" s="423"/>
      <c r="Q715" s="423"/>
      <c r="R715" s="423"/>
      <c r="S715" s="423"/>
      <c r="T715" s="425"/>
      <c r="U715" s="425"/>
      <c r="V715" s="426"/>
      <c r="W715" s="425"/>
      <c r="X715" s="516"/>
      <c r="Y715" s="516"/>
      <c r="Z715" s="516"/>
      <c r="AA715" s="517"/>
      <c r="AB715" s="517"/>
      <c r="AC715" s="518"/>
      <c r="AD715" s="519"/>
      <c r="AE715" s="520"/>
      <c r="AF715" s="520"/>
      <c r="AG715" s="520"/>
      <c r="AH715" s="520"/>
      <c r="AI715" s="520"/>
      <c r="AJ715" s="520"/>
      <c r="AK715" s="520"/>
      <c r="AL715" s="520"/>
      <c r="AM715" s="520"/>
      <c r="AN715" s="520"/>
      <c r="AO715" s="520"/>
      <c r="AP715" s="520"/>
      <c r="AQ715" s="520"/>
      <c r="AR715" s="520"/>
    </row>
    <row r="716" spans="1:44" ht="24.75" customHeight="1">
      <c r="A716" s="238"/>
      <c r="B716" s="238"/>
      <c r="C716" s="238"/>
      <c r="D716" s="238"/>
      <c r="E716" s="411"/>
      <c r="F716" s="419"/>
      <c r="G716" s="238"/>
      <c r="H716" s="238"/>
      <c r="I716" s="427"/>
      <c r="J716" s="238"/>
      <c r="K716" s="238"/>
      <c r="L716" s="238"/>
      <c r="M716" s="423"/>
      <c r="N716" s="453"/>
      <c r="O716" s="423"/>
      <c r="P716" s="423"/>
      <c r="Q716" s="423"/>
      <c r="R716" s="423"/>
      <c r="S716" s="423"/>
      <c r="T716" s="425"/>
      <c r="U716" s="425"/>
      <c r="V716" s="426"/>
      <c r="W716" s="425"/>
      <c r="X716" s="516"/>
      <c r="Y716" s="516"/>
      <c r="Z716" s="516"/>
      <c r="AA716" s="517"/>
      <c r="AB716" s="517"/>
      <c r="AC716" s="518"/>
      <c r="AD716" s="519"/>
      <c r="AE716" s="520"/>
      <c r="AF716" s="520"/>
      <c r="AG716" s="520"/>
      <c r="AH716" s="520"/>
      <c r="AI716" s="520"/>
      <c r="AJ716" s="520"/>
      <c r="AK716" s="520"/>
      <c r="AL716" s="520"/>
      <c r="AM716" s="520"/>
      <c r="AN716" s="520"/>
      <c r="AO716" s="520"/>
      <c r="AP716" s="520"/>
      <c r="AQ716" s="520"/>
      <c r="AR716" s="520"/>
    </row>
    <row r="717" spans="1:44" ht="24.75" customHeight="1">
      <c r="A717" s="238"/>
      <c r="B717" s="238"/>
      <c r="C717" s="238"/>
      <c r="D717" s="238"/>
      <c r="E717" s="411"/>
      <c r="F717" s="419"/>
      <c r="G717" s="238"/>
      <c r="H717" s="459"/>
      <c r="I717" s="427"/>
      <c r="J717" s="238"/>
      <c r="K717" s="238"/>
      <c r="L717" s="238"/>
      <c r="M717" s="423"/>
      <c r="N717" s="467"/>
      <c r="O717" s="423"/>
      <c r="P717" s="423"/>
      <c r="Q717" s="423"/>
      <c r="R717" s="423"/>
      <c r="S717" s="423"/>
      <c r="T717" s="425"/>
      <c r="U717" s="425"/>
      <c r="V717" s="426"/>
      <c r="W717" s="425"/>
      <c r="X717" s="516"/>
      <c r="Y717" s="516"/>
      <c r="Z717" s="516"/>
      <c r="AA717" s="517"/>
      <c r="AB717" s="517"/>
      <c r="AC717" s="518"/>
      <c r="AD717" s="519"/>
      <c r="AE717" s="520"/>
      <c r="AF717" s="520"/>
      <c r="AG717" s="520"/>
      <c r="AH717" s="520"/>
      <c r="AI717" s="520"/>
      <c r="AJ717" s="520"/>
      <c r="AK717" s="520"/>
      <c r="AL717" s="520"/>
      <c r="AM717" s="520"/>
      <c r="AN717" s="520"/>
      <c r="AO717" s="520"/>
      <c r="AP717" s="520"/>
      <c r="AQ717" s="520"/>
      <c r="AR717" s="520"/>
    </row>
    <row r="718" spans="1:44" ht="24.75" customHeight="1">
      <c r="A718" s="238"/>
      <c r="B718" s="238"/>
      <c r="C718" s="238"/>
      <c r="D718" s="238"/>
      <c r="E718" s="411"/>
      <c r="F718" s="419"/>
      <c r="G718" s="238"/>
      <c r="H718" s="459"/>
      <c r="I718" s="427"/>
      <c r="J718" s="238"/>
      <c r="K718" s="238"/>
      <c r="L718" s="238"/>
      <c r="M718" s="423"/>
      <c r="N718" s="467"/>
      <c r="O718" s="467"/>
      <c r="P718" s="423"/>
      <c r="Q718" s="423"/>
      <c r="R718" s="423"/>
      <c r="S718" s="423"/>
      <c r="T718" s="425"/>
      <c r="U718" s="425"/>
      <c r="V718" s="426"/>
      <c r="W718" s="425"/>
      <c r="X718" s="516"/>
      <c r="Y718" s="516"/>
      <c r="Z718" s="516"/>
      <c r="AA718" s="517"/>
      <c r="AB718" s="517"/>
      <c r="AC718" s="518"/>
      <c r="AD718" s="519"/>
      <c r="AE718" s="520"/>
      <c r="AF718" s="520"/>
      <c r="AG718" s="520"/>
      <c r="AH718" s="520"/>
      <c r="AI718" s="520"/>
      <c r="AJ718" s="520"/>
      <c r="AK718" s="520"/>
      <c r="AL718" s="520"/>
      <c r="AM718" s="520"/>
      <c r="AN718" s="520"/>
      <c r="AO718" s="520"/>
      <c r="AP718" s="520"/>
      <c r="AQ718" s="520"/>
      <c r="AR718" s="520"/>
    </row>
    <row r="719" spans="1:44" ht="24.75" customHeight="1">
      <c r="A719" s="238"/>
      <c r="B719" s="238"/>
      <c r="C719" s="238"/>
      <c r="D719" s="238"/>
      <c r="E719" s="411"/>
      <c r="F719" s="419"/>
      <c r="G719" s="238"/>
      <c r="H719" s="459"/>
      <c r="I719" s="421"/>
      <c r="J719" s="238"/>
      <c r="K719" s="238"/>
      <c r="L719" s="238"/>
      <c r="M719" s="423"/>
      <c r="N719" s="467"/>
      <c r="O719" s="467"/>
      <c r="P719" s="423"/>
      <c r="Q719" s="423"/>
      <c r="R719" s="423"/>
      <c r="S719" s="423"/>
      <c r="T719" s="425"/>
      <c r="U719" s="425"/>
      <c r="V719" s="426"/>
      <c r="W719" s="425"/>
      <c r="X719" s="516"/>
      <c r="Y719" s="516"/>
      <c r="Z719" s="516"/>
      <c r="AA719" s="517"/>
      <c r="AB719" s="517"/>
      <c r="AC719" s="518"/>
      <c r="AD719" s="519"/>
      <c r="AE719" s="520"/>
      <c r="AF719" s="520"/>
      <c r="AG719" s="520"/>
      <c r="AH719" s="520"/>
      <c r="AI719" s="520"/>
      <c r="AJ719" s="520"/>
      <c r="AK719" s="520"/>
      <c r="AL719" s="520"/>
      <c r="AM719" s="520"/>
      <c r="AN719" s="520"/>
      <c r="AO719" s="520"/>
      <c r="AP719" s="520"/>
      <c r="AQ719" s="520"/>
      <c r="AR719" s="520"/>
    </row>
    <row r="720" spans="1:44" ht="24.75" customHeight="1">
      <c r="A720" s="238"/>
      <c r="B720" s="238"/>
      <c r="C720" s="238"/>
      <c r="D720" s="238"/>
      <c r="E720" s="411"/>
      <c r="F720" s="419"/>
      <c r="G720" s="238"/>
      <c r="H720" s="459"/>
      <c r="I720" s="427"/>
      <c r="J720" s="238"/>
      <c r="K720" s="450"/>
      <c r="L720" s="238"/>
      <c r="M720" s="423"/>
      <c r="N720" s="467"/>
      <c r="O720" s="467"/>
      <c r="P720" s="423"/>
      <c r="Q720" s="423"/>
      <c r="R720" s="423"/>
      <c r="S720" s="423"/>
      <c r="T720" s="425"/>
      <c r="U720" s="425"/>
      <c r="V720" s="426"/>
      <c r="W720" s="425"/>
      <c r="X720" s="516"/>
      <c r="Y720" s="516"/>
      <c r="Z720" s="516"/>
      <c r="AA720" s="517"/>
      <c r="AB720" s="517"/>
      <c r="AC720" s="518"/>
      <c r="AD720" s="519"/>
      <c r="AE720" s="520"/>
      <c r="AF720" s="520"/>
      <c r="AG720" s="520"/>
      <c r="AH720" s="520"/>
      <c r="AI720" s="520"/>
      <c r="AJ720" s="520"/>
      <c r="AK720" s="520"/>
      <c r="AL720" s="520"/>
      <c r="AM720" s="520"/>
      <c r="AN720" s="520"/>
      <c r="AO720" s="520"/>
      <c r="AP720" s="520"/>
      <c r="AQ720" s="520"/>
      <c r="AR720" s="520"/>
    </row>
    <row r="721" spans="1:44" ht="24.75" customHeight="1">
      <c r="A721" s="238"/>
      <c r="B721" s="238"/>
      <c r="C721" s="238"/>
      <c r="D721" s="238"/>
      <c r="E721" s="411"/>
      <c r="F721" s="419"/>
      <c r="G721" s="238"/>
      <c r="H721" s="459"/>
      <c r="I721" s="427"/>
      <c r="J721" s="238"/>
      <c r="K721" s="238"/>
      <c r="L721" s="238"/>
      <c r="M721" s="423"/>
      <c r="N721" s="467"/>
      <c r="O721" s="467"/>
      <c r="P721" s="423"/>
      <c r="Q721" s="423"/>
      <c r="R721" s="423"/>
      <c r="S721" s="423"/>
      <c r="T721" s="425"/>
      <c r="U721" s="425"/>
      <c r="V721" s="426"/>
      <c r="W721" s="425"/>
      <c r="X721" s="516"/>
      <c r="Y721" s="516"/>
      <c r="Z721" s="516"/>
      <c r="AA721" s="517"/>
      <c r="AB721" s="517"/>
      <c r="AC721" s="518"/>
      <c r="AD721" s="519"/>
      <c r="AE721" s="520"/>
      <c r="AF721" s="520"/>
      <c r="AG721" s="520"/>
      <c r="AH721" s="520"/>
      <c r="AI721" s="520"/>
      <c r="AJ721" s="520"/>
      <c r="AK721" s="520"/>
      <c r="AL721" s="520"/>
      <c r="AM721" s="520"/>
      <c r="AN721" s="520"/>
      <c r="AO721" s="520"/>
      <c r="AP721" s="520"/>
      <c r="AQ721" s="520"/>
      <c r="AR721" s="520"/>
    </row>
    <row r="722" spans="1:44" ht="24.75" customHeight="1">
      <c r="A722" s="238"/>
      <c r="B722" s="238"/>
      <c r="C722" s="238"/>
      <c r="D722" s="238"/>
      <c r="E722" s="411"/>
      <c r="F722" s="419"/>
      <c r="G722" s="238"/>
      <c r="H722" s="459"/>
      <c r="I722" s="427"/>
      <c r="J722" s="238"/>
      <c r="K722" s="238"/>
      <c r="L722" s="238"/>
      <c r="M722" s="423"/>
      <c r="N722" s="467"/>
      <c r="O722" s="467"/>
      <c r="P722" s="423"/>
      <c r="Q722" s="423"/>
      <c r="R722" s="423"/>
      <c r="S722" s="423"/>
      <c r="T722" s="425"/>
      <c r="U722" s="425"/>
      <c r="V722" s="426"/>
      <c r="W722" s="425"/>
      <c r="X722" s="516"/>
      <c r="Y722" s="516"/>
      <c r="Z722" s="516"/>
      <c r="AA722" s="517"/>
      <c r="AB722" s="517"/>
      <c r="AC722" s="518"/>
      <c r="AD722" s="519"/>
      <c r="AE722" s="520"/>
      <c r="AF722" s="520"/>
      <c r="AG722" s="520"/>
      <c r="AH722" s="520"/>
      <c r="AI722" s="520"/>
      <c r="AJ722" s="520"/>
      <c r="AK722" s="520"/>
      <c r="AL722" s="520"/>
      <c r="AM722" s="520"/>
      <c r="AN722" s="520"/>
      <c r="AO722" s="520"/>
      <c r="AP722" s="520"/>
      <c r="AQ722" s="520"/>
      <c r="AR722" s="520"/>
    </row>
    <row r="723" spans="1:44" ht="24.75" customHeight="1">
      <c r="A723" s="238"/>
      <c r="B723" s="238"/>
      <c r="C723" s="238"/>
      <c r="D723" s="238"/>
      <c r="E723" s="411"/>
      <c r="F723" s="419"/>
      <c r="G723" s="238"/>
      <c r="H723" s="459"/>
      <c r="I723" s="427"/>
      <c r="J723" s="238"/>
      <c r="K723" s="238"/>
      <c r="L723" s="238"/>
      <c r="M723" s="423"/>
      <c r="N723" s="467"/>
      <c r="O723" s="453"/>
      <c r="P723" s="423"/>
      <c r="Q723" s="423"/>
      <c r="R723" s="453"/>
      <c r="S723" s="423"/>
      <c r="T723" s="425"/>
      <c r="U723" s="425"/>
      <c r="V723" s="426"/>
      <c r="W723" s="425"/>
      <c r="X723" s="516"/>
      <c r="Y723" s="516"/>
      <c r="Z723" s="516"/>
      <c r="AA723" s="517"/>
      <c r="AB723" s="517"/>
      <c r="AC723" s="518"/>
      <c r="AD723" s="519"/>
      <c r="AE723" s="520"/>
      <c r="AF723" s="520"/>
      <c r="AG723" s="520"/>
      <c r="AH723" s="520"/>
      <c r="AI723" s="520"/>
      <c r="AJ723" s="520"/>
      <c r="AK723" s="520"/>
      <c r="AL723" s="520"/>
      <c r="AM723" s="520"/>
      <c r="AN723" s="520"/>
      <c r="AO723" s="520"/>
      <c r="AP723" s="520"/>
      <c r="AQ723" s="520"/>
      <c r="AR723" s="520"/>
    </row>
    <row r="724" spans="1:44" ht="24.75" customHeight="1">
      <c r="A724" s="238"/>
      <c r="B724" s="238"/>
      <c r="C724" s="238"/>
      <c r="D724" s="238"/>
      <c r="E724" s="411"/>
      <c r="F724" s="419"/>
      <c r="G724" s="238"/>
      <c r="H724" s="459"/>
      <c r="I724" s="468"/>
      <c r="J724" s="238"/>
      <c r="K724" s="238"/>
      <c r="L724" s="238"/>
      <c r="M724" s="423"/>
      <c r="N724" s="453"/>
      <c r="O724" s="453"/>
      <c r="P724" s="423"/>
      <c r="Q724" s="423"/>
      <c r="R724" s="423"/>
      <c r="S724" s="423"/>
      <c r="T724" s="425"/>
      <c r="U724" s="425"/>
      <c r="V724" s="426"/>
      <c r="W724" s="425"/>
      <c r="X724" s="516"/>
      <c r="Y724" s="516"/>
      <c r="Z724" s="516"/>
      <c r="AA724" s="517"/>
      <c r="AB724" s="517"/>
      <c r="AC724" s="518"/>
      <c r="AD724" s="519"/>
      <c r="AE724" s="520"/>
      <c r="AF724" s="520"/>
      <c r="AG724" s="520"/>
      <c r="AH724" s="520"/>
      <c r="AI724" s="520"/>
      <c r="AJ724" s="520"/>
      <c r="AK724" s="520"/>
      <c r="AL724" s="520"/>
      <c r="AM724" s="520"/>
      <c r="AN724" s="520"/>
      <c r="AO724" s="520"/>
      <c r="AP724" s="520"/>
      <c r="AQ724" s="520"/>
      <c r="AR724" s="520"/>
    </row>
    <row r="725" spans="1:44" ht="24.75" customHeight="1">
      <c r="A725" s="238"/>
      <c r="B725" s="238"/>
      <c r="C725" s="238"/>
      <c r="D725" s="238"/>
      <c r="E725" s="411"/>
      <c r="F725" s="419"/>
      <c r="G725" s="238"/>
      <c r="H725" s="238"/>
      <c r="I725" s="427"/>
      <c r="J725" s="238"/>
      <c r="K725" s="238"/>
      <c r="L725" s="238"/>
      <c r="M725" s="423"/>
      <c r="N725" s="453"/>
      <c r="O725" s="453"/>
      <c r="P725" s="423"/>
      <c r="Q725" s="423"/>
      <c r="R725" s="423"/>
      <c r="S725" s="423"/>
      <c r="T725" s="425"/>
      <c r="U725" s="425"/>
      <c r="V725" s="426"/>
      <c r="W725" s="425"/>
      <c r="X725" s="516"/>
      <c r="Y725" s="516"/>
      <c r="Z725" s="516"/>
      <c r="AA725" s="517"/>
      <c r="AB725" s="517"/>
      <c r="AC725" s="518"/>
      <c r="AD725" s="519"/>
      <c r="AE725" s="520"/>
      <c r="AF725" s="520"/>
      <c r="AG725" s="520"/>
      <c r="AH725" s="520"/>
      <c r="AI725" s="520"/>
      <c r="AJ725" s="520"/>
      <c r="AK725" s="520"/>
      <c r="AL725" s="520"/>
      <c r="AM725" s="520"/>
      <c r="AN725" s="520"/>
      <c r="AO725" s="520"/>
      <c r="AP725" s="520"/>
      <c r="AQ725" s="520"/>
      <c r="AR725" s="520"/>
    </row>
    <row r="726" spans="1:44" ht="24.75" customHeight="1">
      <c r="A726" s="238"/>
      <c r="B726" s="238"/>
      <c r="C726" s="238"/>
      <c r="D726" s="238"/>
      <c r="E726" s="491"/>
      <c r="F726" s="419"/>
      <c r="G726" s="238"/>
      <c r="H726" s="238"/>
      <c r="I726" s="421"/>
      <c r="J726" s="238"/>
      <c r="K726" s="238"/>
      <c r="L726" s="238"/>
      <c r="M726" s="423"/>
      <c r="N726" s="453"/>
      <c r="O726" s="453"/>
      <c r="P726" s="423"/>
      <c r="Q726" s="423"/>
      <c r="R726" s="430"/>
      <c r="S726" s="423"/>
      <c r="T726" s="425"/>
      <c r="U726" s="425"/>
      <c r="V726" s="426"/>
      <c r="W726" s="425"/>
      <c r="X726" s="516"/>
      <c r="Y726" s="516"/>
      <c r="Z726" s="516"/>
      <c r="AA726" s="517"/>
      <c r="AB726" s="517"/>
      <c r="AC726" s="519"/>
      <c r="AD726" s="546"/>
      <c r="AE726" s="547"/>
      <c r="AF726" s="547"/>
      <c r="AG726" s="547"/>
      <c r="AH726" s="547"/>
      <c r="AI726" s="547"/>
      <c r="AJ726" s="547"/>
      <c r="AK726" s="547"/>
      <c r="AL726" s="547"/>
      <c r="AM726" s="547"/>
      <c r="AN726" s="547"/>
      <c r="AO726" s="547"/>
      <c r="AP726" s="547"/>
      <c r="AQ726" s="547"/>
      <c r="AR726" s="547"/>
    </row>
    <row r="727" spans="1:44" ht="24.75" customHeight="1">
      <c r="A727" s="238"/>
      <c r="B727" s="238"/>
      <c r="C727" s="238"/>
      <c r="D727" s="238"/>
      <c r="E727" s="411"/>
      <c r="F727" s="419"/>
      <c r="G727" s="238"/>
      <c r="H727" s="238"/>
      <c r="I727" s="421"/>
      <c r="J727" s="238"/>
      <c r="K727" s="238"/>
      <c r="L727" s="238"/>
      <c r="M727" s="423"/>
      <c r="N727" s="467"/>
      <c r="O727" s="467"/>
      <c r="P727" s="423"/>
      <c r="Q727" s="423"/>
      <c r="R727" s="423"/>
      <c r="S727" s="423"/>
      <c r="T727" s="425"/>
      <c r="U727" s="425"/>
      <c r="V727" s="426"/>
      <c r="W727" s="425"/>
      <c r="X727" s="516"/>
      <c r="Y727" s="516"/>
      <c r="Z727" s="516"/>
      <c r="AA727" s="517"/>
      <c r="AB727" s="517"/>
      <c r="AC727" s="518"/>
      <c r="AD727" s="519"/>
      <c r="AE727" s="520"/>
      <c r="AF727" s="520"/>
      <c r="AG727" s="520"/>
      <c r="AH727" s="520"/>
      <c r="AI727" s="520"/>
      <c r="AJ727" s="520"/>
      <c r="AK727" s="520"/>
      <c r="AL727" s="520"/>
      <c r="AM727" s="520"/>
      <c r="AN727" s="520"/>
      <c r="AO727" s="520"/>
      <c r="AP727" s="520"/>
      <c r="AQ727" s="520"/>
      <c r="AR727" s="520"/>
    </row>
    <row r="728" spans="1:44" ht="24.75" customHeight="1">
      <c r="A728" s="238"/>
      <c r="B728" s="238"/>
      <c r="C728" s="238"/>
      <c r="D728" s="238"/>
      <c r="E728" s="411"/>
      <c r="F728" s="419"/>
      <c r="G728" s="238"/>
      <c r="H728" s="238"/>
      <c r="I728" s="421"/>
      <c r="J728" s="238"/>
      <c r="K728" s="238"/>
      <c r="L728" s="238"/>
      <c r="M728" s="423"/>
      <c r="N728" s="467"/>
      <c r="O728" s="467"/>
      <c r="P728" s="423"/>
      <c r="Q728" s="423"/>
      <c r="R728" s="423"/>
      <c r="S728" s="423"/>
      <c r="T728" s="425"/>
      <c r="U728" s="425"/>
      <c r="V728" s="426"/>
      <c r="W728" s="425"/>
      <c r="X728" s="516"/>
      <c r="Y728" s="516"/>
      <c r="Z728" s="516"/>
      <c r="AA728" s="517"/>
      <c r="AB728" s="517"/>
      <c r="AC728" s="518"/>
      <c r="AD728" s="519"/>
      <c r="AE728" s="520"/>
      <c r="AF728" s="520"/>
      <c r="AG728" s="520"/>
      <c r="AH728" s="520"/>
      <c r="AI728" s="520"/>
      <c r="AJ728" s="520"/>
      <c r="AK728" s="520"/>
      <c r="AL728" s="520"/>
      <c r="AM728" s="520"/>
      <c r="AN728" s="520"/>
      <c r="AO728" s="520"/>
      <c r="AP728" s="520"/>
      <c r="AQ728" s="520"/>
      <c r="AR728" s="520"/>
    </row>
    <row r="729" spans="1:44" ht="24.75" customHeight="1">
      <c r="A729" s="238"/>
      <c r="B729" s="238"/>
      <c r="C729" s="238"/>
      <c r="D729" s="238"/>
      <c r="E729" s="411"/>
      <c r="F729" s="419"/>
      <c r="G729" s="238"/>
      <c r="H729" s="238"/>
      <c r="I729" s="427"/>
      <c r="J729" s="238"/>
      <c r="K729" s="238"/>
      <c r="L729" s="238"/>
      <c r="M729" s="423"/>
      <c r="N729" s="467"/>
      <c r="O729" s="467"/>
      <c r="P729" s="423"/>
      <c r="Q729" s="423"/>
      <c r="R729" s="423"/>
      <c r="S729" s="423"/>
      <c r="T729" s="425"/>
      <c r="U729" s="425"/>
      <c r="V729" s="426"/>
      <c r="W729" s="425"/>
      <c r="X729" s="516"/>
      <c r="Y729" s="516"/>
      <c r="Z729" s="516"/>
      <c r="AA729" s="517"/>
      <c r="AB729" s="517"/>
      <c r="AC729" s="518"/>
      <c r="AD729" s="519"/>
      <c r="AE729" s="520"/>
      <c r="AF729" s="520"/>
      <c r="AG729" s="520"/>
      <c r="AH729" s="520"/>
      <c r="AI729" s="520"/>
      <c r="AJ729" s="520"/>
      <c r="AK729" s="520"/>
      <c r="AL729" s="520"/>
      <c r="AM729" s="520"/>
      <c r="AN729" s="520"/>
      <c r="AO729" s="520"/>
      <c r="AP729" s="520"/>
      <c r="AQ729" s="520"/>
      <c r="AR729" s="520"/>
    </row>
    <row r="730" spans="1:44" ht="24.75" customHeight="1">
      <c r="A730" s="512"/>
      <c r="B730" s="238"/>
      <c r="C730" s="512"/>
      <c r="D730" s="512"/>
      <c r="E730" s="411"/>
      <c r="F730" s="419"/>
      <c r="G730" s="238"/>
      <c r="H730" s="238"/>
      <c r="I730" s="427"/>
      <c r="J730" s="238"/>
      <c r="K730" s="238"/>
      <c r="L730" s="238"/>
      <c r="M730" s="423"/>
      <c r="N730" s="453"/>
      <c r="O730" s="453"/>
      <c r="P730" s="423"/>
      <c r="Q730" s="423"/>
      <c r="R730" s="492"/>
      <c r="S730" s="423"/>
      <c r="T730" s="425"/>
      <c r="U730" s="425"/>
      <c r="V730" s="426"/>
      <c r="W730" s="425"/>
      <c r="X730" s="516"/>
      <c r="Y730" s="516"/>
      <c r="Z730" s="516"/>
      <c r="AA730" s="517"/>
      <c r="AB730" s="517"/>
      <c r="AC730" s="518"/>
      <c r="AD730" s="519"/>
      <c r="AE730" s="520"/>
      <c r="AF730" s="520"/>
      <c r="AG730" s="520"/>
      <c r="AH730" s="520"/>
      <c r="AI730" s="520"/>
      <c r="AJ730" s="520"/>
      <c r="AK730" s="520"/>
      <c r="AL730" s="520"/>
      <c r="AM730" s="520"/>
      <c r="AN730" s="520"/>
      <c r="AO730" s="520"/>
      <c r="AP730" s="520"/>
      <c r="AQ730" s="520"/>
      <c r="AR730" s="520"/>
    </row>
    <row r="731" spans="1:44" ht="24.75" customHeight="1">
      <c r="A731" s="512"/>
      <c r="B731" s="238"/>
      <c r="C731" s="512"/>
      <c r="D731" s="512"/>
      <c r="E731" s="411"/>
      <c r="F731" s="419"/>
      <c r="G731" s="238"/>
      <c r="H731" s="238"/>
      <c r="I731" s="427"/>
      <c r="J731" s="238"/>
      <c r="K731" s="238"/>
      <c r="L731" s="238"/>
      <c r="M731" s="423"/>
      <c r="N731" s="453"/>
      <c r="O731" s="453"/>
      <c r="P731" s="423"/>
      <c r="Q731" s="423"/>
      <c r="R731" s="423"/>
      <c r="S731" s="423"/>
      <c r="T731" s="425"/>
      <c r="U731" s="425"/>
      <c r="V731" s="426"/>
      <c r="W731" s="425"/>
      <c r="X731" s="516"/>
      <c r="Y731" s="516"/>
      <c r="Z731" s="516"/>
      <c r="AA731" s="517"/>
      <c r="AB731" s="517"/>
      <c r="AC731" s="518"/>
      <c r="AD731" s="519"/>
      <c r="AE731" s="520"/>
      <c r="AF731" s="520"/>
      <c r="AG731" s="520"/>
      <c r="AH731" s="520"/>
      <c r="AI731" s="520"/>
      <c r="AJ731" s="520"/>
      <c r="AK731" s="520"/>
      <c r="AL731" s="520"/>
      <c r="AM731" s="520"/>
      <c r="AN731" s="520"/>
      <c r="AO731" s="520"/>
      <c r="AP731" s="520"/>
      <c r="AQ731" s="520"/>
      <c r="AR731" s="520"/>
    </row>
    <row r="732" spans="1:44" ht="24.75" customHeight="1">
      <c r="A732" s="512"/>
      <c r="B732" s="238"/>
      <c r="C732" s="512"/>
      <c r="D732" s="512"/>
      <c r="E732" s="411"/>
      <c r="F732" s="419"/>
      <c r="G732" s="238"/>
      <c r="H732" s="238"/>
      <c r="I732" s="427"/>
      <c r="J732" s="238"/>
      <c r="K732" s="238"/>
      <c r="L732" s="238"/>
      <c r="M732" s="423"/>
      <c r="N732" s="453"/>
      <c r="O732" s="453"/>
      <c r="P732" s="423"/>
      <c r="Q732" s="423"/>
      <c r="R732" s="423"/>
      <c r="S732" s="423"/>
      <c r="T732" s="425"/>
      <c r="U732" s="425"/>
      <c r="V732" s="426"/>
      <c r="W732" s="425"/>
      <c r="X732" s="516"/>
      <c r="Y732" s="516"/>
      <c r="Z732" s="516"/>
      <c r="AA732" s="517"/>
      <c r="AB732" s="517"/>
      <c r="AC732" s="518"/>
      <c r="AD732" s="519"/>
      <c r="AE732" s="520"/>
      <c r="AF732" s="520"/>
      <c r="AG732" s="520"/>
      <c r="AH732" s="520"/>
      <c r="AI732" s="520"/>
      <c r="AJ732" s="520"/>
      <c r="AK732" s="520"/>
      <c r="AL732" s="520"/>
      <c r="AM732" s="520"/>
      <c r="AN732" s="520"/>
      <c r="AO732" s="520"/>
      <c r="AP732" s="520"/>
      <c r="AQ732" s="520"/>
      <c r="AR732" s="520"/>
    </row>
    <row r="733" spans="1:44" ht="24.75" customHeight="1">
      <c r="A733" s="512"/>
      <c r="B733" s="238"/>
      <c r="C733" s="512"/>
      <c r="D733" s="512"/>
      <c r="E733" s="411"/>
      <c r="F733" s="419"/>
      <c r="G733" s="238"/>
      <c r="H733" s="238"/>
      <c r="I733" s="427"/>
      <c r="J733" s="238"/>
      <c r="K733" s="238"/>
      <c r="L733" s="238"/>
      <c r="M733" s="423"/>
      <c r="N733" s="453"/>
      <c r="O733" s="453"/>
      <c r="P733" s="423"/>
      <c r="Q733" s="423"/>
      <c r="R733" s="423"/>
      <c r="S733" s="423"/>
      <c r="T733" s="425"/>
      <c r="U733" s="425"/>
      <c r="V733" s="426"/>
      <c r="W733" s="425"/>
      <c r="X733" s="516"/>
      <c r="Y733" s="516"/>
      <c r="Z733" s="516"/>
      <c r="AA733" s="517"/>
      <c r="AB733" s="517"/>
      <c r="AC733" s="518"/>
      <c r="AD733" s="519"/>
      <c r="AE733" s="520"/>
      <c r="AF733" s="520"/>
      <c r="AG733" s="520"/>
      <c r="AH733" s="520"/>
      <c r="AI733" s="520"/>
      <c r="AJ733" s="520"/>
      <c r="AK733" s="520"/>
      <c r="AL733" s="520"/>
      <c r="AM733" s="520"/>
      <c r="AN733" s="520"/>
      <c r="AO733" s="520"/>
      <c r="AP733" s="520"/>
      <c r="AQ733" s="520"/>
      <c r="AR733" s="520"/>
    </row>
    <row r="734" spans="1:44" ht="24.75" customHeight="1">
      <c r="A734" s="512"/>
      <c r="B734" s="238"/>
      <c r="C734" s="512"/>
      <c r="D734" s="512"/>
      <c r="E734" s="411"/>
      <c r="F734" s="419"/>
      <c r="G734" s="238"/>
      <c r="H734" s="238"/>
      <c r="I734" s="427"/>
      <c r="J734" s="238"/>
      <c r="K734" s="238"/>
      <c r="L734" s="238"/>
      <c r="M734" s="423"/>
      <c r="N734" s="453"/>
      <c r="O734" s="453"/>
      <c r="P734" s="423"/>
      <c r="Q734" s="423"/>
      <c r="R734" s="423"/>
      <c r="S734" s="423"/>
      <c r="T734" s="425"/>
      <c r="U734" s="425"/>
      <c r="V734" s="426"/>
      <c r="W734" s="425"/>
      <c r="X734" s="516"/>
      <c r="Y734" s="516"/>
      <c r="Z734" s="516"/>
      <c r="AA734" s="517"/>
      <c r="AB734" s="517"/>
      <c r="AC734" s="518"/>
      <c r="AD734" s="519"/>
      <c r="AE734" s="520"/>
      <c r="AF734" s="520"/>
      <c r="AG734" s="520"/>
      <c r="AH734" s="520"/>
      <c r="AI734" s="520"/>
      <c r="AJ734" s="520"/>
      <c r="AK734" s="520"/>
      <c r="AL734" s="520"/>
      <c r="AM734" s="520"/>
      <c r="AN734" s="520"/>
      <c r="AO734" s="520"/>
      <c r="AP734" s="520"/>
      <c r="AQ734" s="520"/>
      <c r="AR734" s="520"/>
    </row>
    <row r="735" spans="1:44" ht="24.75" customHeight="1">
      <c r="A735" s="512"/>
      <c r="B735" s="238"/>
      <c r="C735" s="512"/>
      <c r="D735" s="512"/>
      <c r="E735" s="411"/>
      <c r="F735" s="419"/>
      <c r="G735" s="238"/>
      <c r="H735" s="238"/>
      <c r="I735" s="427"/>
      <c r="J735" s="238"/>
      <c r="K735" s="238"/>
      <c r="L735" s="238"/>
      <c r="M735" s="423"/>
      <c r="N735" s="453"/>
      <c r="O735" s="453"/>
      <c r="P735" s="423"/>
      <c r="Q735" s="423"/>
      <c r="R735" s="423"/>
      <c r="S735" s="423"/>
      <c r="T735" s="425"/>
      <c r="U735" s="425"/>
      <c r="V735" s="426"/>
      <c r="W735" s="425"/>
      <c r="X735" s="516"/>
      <c r="Y735" s="516"/>
      <c r="Z735" s="516"/>
      <c r="AA735" s="517"/>
      <c r="AB735" s="517"/>
      <c r="AC735" s="518"/>
      <c r="AD735" s="519"/>
      <c r="AE735" s="520"/>
      <c r="AF735" s="520"/>
      <c r="AG735" s="520"/>
      <c r="AH735" s="520"/>
      <c r="AI735" s="520"/>
      <c r="AJ735" s="520"/>
      <c r="AK735" s="520"/>
      <c r="AL735" s="520"/>
      <c r="AM735" s="520"/>
      <c r="AN735" s="520"/>
      <c r="AO735" s="520"/>
      <c r="AP735" s="520"/>
      <c r="AQ735" s="520"/>
      <c r="AR735" s="520"/>
    </row>
    <row r="736" spans="1:44" ht="24.75" customHeight="1">
      <c r="A736" s="512"/>
      <c r="B736" s="238"/>
      <c r="C736" s="512"/>
      <c r="D736" s="512"/>
      <c r="E736" s="411"/>
      <c r="F736" s="419"/>
      <c r="G736" s="238"/>
      <c r="H736" s="238"/>
      <c r="I736" s="427"/>
      <c r="J736" s="238"/>
      <c r="K736" s="238"/>
      <c r="L736" s="238"/>
      <c r="M736" s="423"/>
      <c r="N736" s="467"/>
      <c r="O736" s="467"/>
      <c r="P736" s="423"/>
      <c r="Q736" s="423"/>
      <c r="R736" s="423"/>
      <c r="S736" s="423"/>
      <c r="T736" s="425"/>
      <c r="U736" s="425"/>
      <c r="V736" s="426"/>
      <c r="W736" s="425"/>
      <c r="X736" s="516"/>
      <c r="Y736" s="516"/>
      <c r="Z736" s="516"/>
      <c r="AA736" s="517"/>
      <c r="AB736" s="517"/>
      <c r="AC736" s="518"/>
      <c r="AD736" s="519"/>
      <c r="AE736" s="520"/>
      <c r="AF736" s="520"/>
      <c r="AG736" s="520"/>
      <c r="AH736" s="520"/>
      <c r="AI736" s="520"/>
      <c r="AJ736" s="520"/>
      <c r="AK736" s="520"/>
      <c r="AL736" s="520"/>
      <c r="AM736" s="520"/>
      <c r="AN736" s="520"/>
      <c r="AO736" s="520"/>
      <c r="AP736" s="520"/>
      <c r="AQ736" s="520"/>
      <c r="AR736" s="520"/>
    </row>
    <row r="737" spans="1:44" ht="24.75" customHeight="1">
      <c r="A737" s="512"/>
      <c r="B737" s="238"/>
      <c r="C737" s="512"/>
      <c r="D737" s="512"/>
      <c r="E737" s="411"/>
      <c r="F737" s="419"/>
      <c r="G737" s="238"/>
      <c r="H737" s="238"/>
      <c r="I737" s="427"/>
      <c r="J737" s="238"/>
      <c r="K737" s="238"/>
      <c r="L737" s="238"/>
      <c r="M737" s="423"/>
      <c r="N737" s="467"/>
      <c r="O737" s="467"/>
      <c r="P737" s="423"/>
      <c r="Q737" s="423"/>
      <c r="R737" s="423"/>
      <c r="S737" s="423"/>
      <c r="T737" s="425"/>
      <c r="U737" s="425"/>
      <c r="V737" s="426"/>
      <c r="W737" s="425"/>
      <c r="X737" s="516"/>
      <c r="Y737" s="516"/>
      <c r="Z737" s="516"/>
      <c r="AA737" s="517"/>
      <c r="AB737" s="517"/>
      <c r="AC737" s="518"/>
      <c r="AD737" s="519"/>
      <c r="AE737" s="520"/>
      <c r="AF737" s="520"/>
      <c r="AG737" s="520"/>
      <c r="AH737" s="520"/>
      <c r="AI737" s="520"/>
      <c r="AJ737" s="520"/>
      <c r="AK737" s="520"/>
      <c r="AL737" s="520"/>
      <c r="AM737" s="520"/>
      <c r="AN737" s="520"/>
      <c r="AO737" s="520"/>
      <c r="AP737" s="520"/>
      <c r="AQ737" s="520"/>
      <c r="AR737" s="520"/>
    </row>
    <row r="738" spans="1:44" ht="24.75" customHeight="1">
      <c r="A738" s="512"/>
      <c r="B738" s="238"/>
      <c r="C738" s="512"/>
      <c r="D738" s="512"/>
      <c r="E738" s="411"/>
      <c r="F738" s="419"/>
      <c r="G738" s="238"/>
      <c r="H738" s="238"/>
      <c r="I738" s="427"/>
      <c r="J738" s="238"/>
      <c r="K738" s="238"/>
      <c r="L738" s="238"/>
      <c r="M738" s="423"/>
      <c r="N738" s="467"/>
      <c r="O738" s="467"/>
      <c r="P738" s="423"/>
      <c r="Q738" s="423"/>
      <c r="R738" s="423"/>
      <c r="S738" s="423"/>
      <c r="T738" s="425"/>
      <c r="U738" s="425"/>
      <c r="V738" s="426"/>
      <c r="W738" s="425"/>
      <c r="X738" s="516"/>
      <c r="Y738" s="516"/>
      <c r="Z738" s="516"/>
      <c r="AA738" s="517"/>
      <c r="AB738" s="517"/>
      <c r="AC738" s="518"/>
      <c r="AD738" s="519"/>
      <c r="AE738" s="520"/>
      <c r="AF738" s="520"/>
      <c r="AG738" s="520"/>
      <c r="AH738" s="520"/>
      <c r="AI738" s="520"/>
      <c r="AJ738" s="520"/>
      <c r="AK738" s="520"/>
      <c r="AL738" s="520"/>
      <c r="AM738" s="520"/>
      <c r="AN738" s="520"/>
      <c r="AO738" s="520"/>
      <c r="AP738" s="520"/>
      <c r="AQ738" s="520"/>
      <c r="AR738" s="520"/>
    </row>
    <row r="739" spans="1:44" ht="24.75" customHeight="1">
      <c r="A739" s="512"/>
      <c r="B739" s="238"/>
      <c r="C739" s="512"/>
      <c r="D739" s="512"/>
      <c r="E739" s="411"/>
      <c r="F739" s="419"/>
      <c r="G739" s="238"/>
      <c r="H739" s="238"/>
      <c r="I739" s="421"/>
      <c r="J739" s="238"/>
      <c r="K739" s="238"/>
      <c r="L739" s="238"/>
      <c r="M739" s="423"/>
      <c r="N739" s="467"/>
      <c r="O739" s="467"/>
      <c r="P739" s="423"/>
      <c r="Q739" s="423"/>
      <c r="R739" s="423"/>
      <c r="S739" s="423"/>
      <c r="T739" s="425"/>
      <c r="U739" s="425"/>
      <c r="V739" s="426"/>
      <c r="W739" s="425"/>
      <c r="X739" s="516"/>
      <c r="Y739" s="516"/>
      <c r="Z739" s="516"/>
      <c r="AA739" s="517"/>
      <c r="AB739" s="517"/>
      <c r="AC739" s="518"/>
      <c r="AD739" s="519"/>
      <c r="AE739" s="520"/>
      <c r="AF739" s="520"/>
      <c r="AG739" s="520"/>
      <c r="AH739" s="520"/>
      <c r="AI739" s="520"/>
      <c r="AJ739" s="520"/>
      <c r="AK739" s="520"/>
      <c r="AL739" s="520"/>
      <c r="AM739" s="520"/>
      <c r="AN739" s="520"/>
      <c r="AO739" s="520"/>
      <c r="AP739" s="520"/>
      <c r="AQ739" s="520"/>
      <c r="AR739" s="520"/>
    </row>
    <row r="740" spans="1:44" ht="24.75" customHeight="1">
      <c r="A740" s="493"/>
      <c r="B740" s="493"/>
      <c r="C740" s="512"/>
      <c r="D740" s="510"/>
      <c r="E740" s="411"/>
      <c r="F740" s="419"/>
      <c r="G740" s="238"/>
      <c r="H740" s="238"/>
      <c r="I740" s="421"/>
      <c r="J740" s="493"/>
      <c r="K740" s="238"/>
      <c r="L740" s="238"/>
      <c r="M740" s="423"/>
      <c r="N740" s="453"/>
      <c r="O740" s="453"/>
      <c r="P740" s="423"/>
      <c r="Q740" s="423"/>
      <c r="R740" s="423"/>
      <c r="S740" s="423"/>
      <c r="T740" s="425"/>
      <c r="U740" s="425"/>
      <c r="V740" s="426"/>
      <c r="W740" s="425"/>
      <c r="X740" s="516"/>
      <c r="Y740" s="516"/>
      <c r="Z740" s="516"/>
      <c r="AA740" s="517"/>
      <c r="AB740" s="517"/>
      <c r="AC740" s="518"/>
      <c r="AD740" s="519"/>
      <c r="AE740" s="520"/>
      <c r="AF740" s="520"/>
      <c r="AG740" s="520"/>
      <c r="AH740" s="520"/>
      <c r="AI740" s="520"/>
      <c r="AJ740" s="520"/>
      <c r="AK740" s="520"/>
      <c r="AL740" s="520"/>
      <c r="AM740" s="520"/>
      <c r="AN740" s="520"/>
      <c r="AO740" s="520"/>
      <c r="AP740" s="520"/>
      <c r="AQ740" s="520"/>
      <c r="AR740" s="520"/>
    </row>
    <row r="741" spans="1:44" ht="24.75" customHeight="1">
      <c r="A741" s="493"/>
      <c r="B741" s="493"/>
      <c r="C741" s="238"/>
      <c r="D741" s="493"/>
      <c r="E741" s="411"/>
      <c r="F741" s="419"/>
      <c r="G741" s="238"/>
      <c r="H741" s="238"/>
      <c r="I741" s="427"/>
      <c r="J741" s="493"/>
      <c r="K741" s="238"/>
      <c r="L741" s="238"/>
      <c r="M741" s="423"/>
      <c r="N741" s="453"/>
      <c r="O741" s="453"/>
      <c r="P741" s="423"/>
      <c r="Q741" s="423"/>
      <c r="R741" s="423"/>
      <c r="S741" s="423"/>
      <c r="T741" s="425"/>
      <c r="U741" s="425"/>
      <c r="V741" s="426"/>
      <c r="W741" s="425"/>
      <c r="X741" s="516"/>
      <c r="Y741" s="516"/>
      <c r="Z741" s="516"/>
      <c r="AA741" s="517"/>
      <c r="AB741" s="517"/>
      <c r="AC741" s="518"/>
      <c r="AD741" s="519"/>
      <c r="AE741" s="520"/>
      <c r="AF741" s="520"/>
      <c r="AG741" s="520"/>
      <c r="AH741" s="520"/>
      <c r="AI741" s="520"/>
      <c r="AJ741" s="520"/>
      <c r="AK741" s="520"/>
      <c r="AL741" s="520"/>
      <c r="AM741" s="520"/>
      <c r="AN741" s="520"/>
      <c r="AO741" s="520"/>
      <c r="AP741" s="520"/>
      <c r="AQ741" s="520"/>
      <c r="AR741" s="520"/>
    </row>
    <row r="742" spans="1:44" ht="24.75" customHeight="1">
      <c r="A742" s="493"/>
      <c r="B742" s="493"/>
      <c r="C742" s="238"/>
      <c r="D742" s="493"/>
      <c r="E742" s="411"/>
      <c r="F742" s="419"/>
      <c r="G742" s="238"/>
      <c r="H742" s="238"/>
      <c r="I742" s="427"/>
      <c r="J742" s="493"/>
      <c r="K742" s="238"/>
      <c r="L742" s="238"/>
      <c r="M742" s="423"/>
      <c r="N742" s="467"/>
      <c r="O742" s="467"/>
      <c r="P742" s="423"/>
      <c r="Q742" s="423"/>
      <c r="R742" s="423"/>
      <c r="S742" s="423"/>
      <c r="T742" s="425"/>
      <c r="U742" s="425"/>
      <c r="V742" s="426"/>
      <c r="W742" s="425"/>
      <c r="X742" s="516"/>
      <c r="Y742" s="516"/>
      <c r="Z742" s="516"/>
      <c r="AA742" s="517"/>
      <c r="AB742" s="517"/>
      <c r="AC742" s="518"/>
      <c r="AD742" s="519"/>
      <c r="AE742" s="520"/>
      <c r="AF742" s="520"/>
      <c r="AG742" s="520"/>
      <c r="AH742" s="520"/>
      <c r="AI742" s="520"/>
      <c r="AJ742" s="520"/>
      <c r="AK742" s="520"/>
      <c r="AL742" s="520"/>
      <c r="AM742" s="520"/>
      <c r="AN742" s="520"/>
      <c r="AO742" s="520"/>
      <c r="AP742" s="520"/>
      <c r="AQ742" s="520"/>
      <c r="AR742" s="520"/>
    </row>
    <row r="743" spans="1:44" ht="24.75" customHeight="1">
      <c r="A743" s="493"/>
      <c r="B743" s="493"/>
      <c r="C743" s="238"/>
      <c r="D743" s="493"/>
      <c r="E743" s="411"/>
      <c r="F743" s="419"/>
      <c r="G743" s="238"/>
      <c r="H743" s="238"/>
      <c r="I743" s="421"/>
      <c r="J743" s="493"/>
      <c r="K743" s="421"/>
      <c r="L743" s="238"/>
      <c r="M743" s="423"/>
      <c r="N743" s="467"/>
      <c r="O743" s="467"/>
      <c r="P743" s="423"/>
      <c r="Q743" s="423"/>
      <c r="R743" s="423"/>
      <c r="S743" s="423"/>
      <c r="T743" s="425"/>
      <c r="U743" s="425"/>
      <c r="V743" s="426"/>
      <c r="W743" s="426"/>
      <c r="X743" s="494"/>
      <c r="Y743" s="494"/>
      <c r="Z743" s="494"/>
      <c r="AA743" s="494"/>
      <c r="AB743" s="517"/>
      <c r="AC743" s="518"/>
      <c r="AD743" s="519"/>
      <c r="AE743" s="520"/>
      <c r="AF743" s="520"/>
      <c r="AG743" s="520"/>
      <c r="AH743" s="520"/>
      <c r="AI743" s="520"/>
      <c r="AJ743" s="520"/>
      <c r="AK743" s="520"/>
      <c r="AL743" s="520"/>
      <c r="AM743" s="520"/>
      <c r="AN743" s="520"/>
      <c r="AO743" s="520"/>
      <c r="AP743" s="520"/>
      <c r="AQ743" s="520"/>
      <c r="AR743" s="520"/>
    </row>
    <row r="744" spans="1:44" ht="24.75" customHeight="1">
      <c r="A744" s="493"/>
      <c r="B744" s="493"/>
      <c r="C744" s="238"/>
      <c r="D744" s="493"/>
      <c r="E744" s="411"/>
      <c r="F744" s="419"/>
      <c r="G744" s="238"/>
      <c r="H744" s="238"/>
      <c r="I744" s="421"/>
      <c r="J744" s="493"/>
      <c r="K744" s="238"/>
      <c r="L744" s="238"/>
      <c r="M744" s="423"/>
      <c r="N744" s="453"/>
      <c r="O744" s="453"/>
      <c r="P744" s="423"/>
      <c r="Q744" s="423"/>
      <c r="R744" s="423"/>
      <c r="S744" s="423"/>
      <c r="T744" s="425"/>
      <c r="U744" s="425"/>
      <c r="V744" s="426"/>
      <c r="W744" s="425"/>
      <c r="X744" s="516"/>
      <c r="Y744" s="516"/>
      <c r="Z744" s="516"/>
      <c r="AA744" s="517"/>
      <c r="AB744" s="517"/>
      <c r="AC744" s="518"/>
      <c r="AD744" s="519"/>
      <c r="AE744" s="520"/>
      <c r="AF744" s="520"/>
      <c r="AG744" s="520"/>
      <c r="AH744" s="520"/>
      <c r="AI744" s="520"/>
      <c r="AJ744" s="520"/>
      <c r="AK744" s="520"/>
      <c r="AL744" s="520"/>
      <c r="AM744" s="520"/>
      <c r="AN744" s="520"/>
      <c r="AO744" s="520"/>
      <c r="AP744" s="520"/>
      <c r="AQ744" s="520"/>
      <c r="AR744" s="520"/>
    </row>
    <row r="745" spans="1:44" ht="24.75" customHeight="1">
      <c r="A745" s="493"/>
      <c r="B745" s="493"/>
      <c r="C745" s="238"/>
      <c r="D745" s="493"/>
      <c r="E745" s="411"/>
      <c r="F745" s="419"/>
      <c r="G745" s="238"/>
      <c r="H745" s="238"/>
      <c r="I745" s="421"/>
      <c r="J745" s="493"/>
      <c r="K745" s="238"/>
      <c r="L745" s="238"/>
      <c r="M745" s="423"/>
      <c r="N745" s="467"/>
      <c r="O745" s="467"/>
      <c r="P745" s="423"/>
      <c r="Q745" s="423"/>
      <c r="R745" s="423"/>
      <c r="S745" s="423"/>
      <c r="T745" s="425"/>
      <c r="U745" s="425"/>
      <c r="V745" s="426"/>
      <c r="W745" s="425"/>
      <c r="X745" s="516"/>
      <c r="Y745" s="516"/>
      <c r="Z745" s="516"/>
      <c r="AA745" s="517"/>
      <c r="AB745" s="517"/>
      <c r="AC745" s="518"/>
      <c r="AD745" s="519"/>
      <c r="AE745" s="520"/>
      <c r="AF745" s="520"/>
      <c r="AG745" s="520"/>
      <c r="AH745" s="520"/>
      <c r="AI745" s="520"/>
      <c r="AJ745" s="520"/>
      <c r="AK745" s="520"/>
      <c r="AL745" s="520"/>
      <c r="AM745" s="520"/>
      <c r="AN745" s="520"/>
      <c r="AO745" s="520"/>
      <c r="AP745" s="520"/>
      <c r="AQ745" s="520"/>
      <c r="AR745" s="520"/>
    </row>
    <row r="746" spans="1:44" ht="24.75" customHeight="1">
      <c r="A746" s="493"/>
      <c r="B746" s="493"/>
      <c r="C746" s="238"/>
      <c r="D746" s="493"/>
      <c r="E746" s="411"/>
      <c r="F746" s="419"/>
      <c r="G746" s="238"/>
      <c r="H746" s="238"/>
      <c r="I746" s="427"/>
      <c r="J746" s="493"/>
      <c r="K746" s="238"/>
      <c r="L746" s="238"/>
      <c r="M746" s="423"/>
      <c r="N746" s="453"/>
      <c r="O746" s="453"/>
      <c r="P746" s="423"/>
      <c r="Q746" s="423"/>
      <c r="R746" s="423"/>
      <c r="S746" s="423"/>
      <c r="T746" s="425"/>
      <c r="U746" s="425"/>
      <c r="V746" s="426"/>
      <c r="W746" s="425"/>
      <c r="X746" s="516"/>
      <c r="Y746" s="516"/>
      <c r="Z746" s="516"/>
      <c r="AA746" s="517"/>
      <c r="AB746" s="517"/>
      <c r="AC746" s="518"/>
      <c r="AD746" s="519"/>
      <c r="AE746" s="520"/>
      <c r="AF746" s="520"/>
      <c r="AG746" s="520"/>
      <c r="AH746" s="520"/>
      <c r="AI746" s="520"/>
      <c r="AJ746" s="520"/>
      <c r="AK746" s="520"/>
      <c r="AL746" s="520"/>
      <c r="AM746" s="520"/>
      <c r="AN746" s="520"/>
      <c r="AO746" s="520"/>
      <c r="AP746" s="520"/>
      <c r="AQ746" s="520"/>
      <c r="AR746" s="520"/>
    </row>
    <row r="747" spans="1:44" ht="24.75" customHeight="1">
      <c r="A747" s="493"/>
      <c r="B747" s="493"/>
      <c r="C747" s="238"/>
      <c r="D747" s="493"/>
      <c r="E747" s="411"/>
      <c r="F747" s="419"/>
      <c r="G747" s="238"/>
      <c r="H747" s="238"/>
      <c r="I747" s="427"/>
      <c r="J747" s="493"/>
      <c r="K747" s="238"/>
      <c r="L747" s="238"/>
      <c r="M747" s="423"/>
      <c r="N747" s="467"/>
      <c r="O747" s="467"/>
      <c r="P747" s="423"/>
      <c r="Q747" s="423"/>
      <c r="R747" s="423"/>
      <c r="S747" s="423"/>
      <c r="T747" s="425"/>
      <c r="U747" s="425"/>
      <c r="V747" s="426"/>
      <c r="W747" s="425"/>
      <c r="X747" s="516"/>
      <c r="Y747" s="516"/>
      <c r="Z747" s="516"/>
      <c r="AA747" s="517"/>
      <c r="AB747" s="517"/>
      <c r="AC747" s="518"/>
      <c r="AD747" s="519"/>
      <c r="AE747" s="520"/>
      <c r="AF747" s="520"/>
      <c r="AG747" s="520"/>
      <c r="AH747" s="520"/>
      <c r="AI747" s="520"/>
      <c r="AJ747" s="520"/>
      <c r="AK747" s="520"/>
      <c r="AL747" s="520"/>
      <c r="AM747" s="520"/>
      <c r="AN747" s="520"/>
      <c r="AO747" s="520"/>
      <c r="AP747" s="520"/>
      <c r="AQ747" s="520"/>
      <c r="AR747" s="520"/>
    </row>
    <row r="748" spans="1:44" ht="24.75" customHeight="1">
      <c r="A748" s="493"/>
      <c r="B748" s="493"/>
      <c r="C748" s="238"/>
      <c r="D748" s="493"/>
      <c r="E748" s="411"/>
      <c r="F748" s="419"/>
      <c r="G748" s="238"/>
      <c r="H748" s="238"/>
      <c r="I748" s="427"/>
      <c r="J748" s="493"/>
      <c r="K748" s="238"/>
      <c r="L748" s="238"/>
      <c r="M748" s="423"/>
      <c r="N748" s="453"/>
      <c r="O748" s="453"/>
      <c r="P748" s="423"/>
      <c r="Q748" s="423"/>
      <c r="R748" s="423"/>
      <c r="S748" s="423"/>
      <c r="T748" s="425"/>
      <c r="U748" s="425"/>
      <c r="V748" s="426"/>
      <c r="W748" s="425"/>
      <c r="X748" s="516"/>
      <c r="Y748" s="516"/>
      <c r="Z748" s="516"/>
      <c r="AA748" s="517"/>
      <c r="AB748" s="517"/>
      <c r="AC748" s="518"/>
      <c r="AD748" s="519"/>
      <c r="AE748" s="520"/>
      <c r="AF748" s="520"/>
      <c r="AG748" s="520"/>
      <c r="AH748" s="520"/>
      <c r="AI748" s="520"/>
      <c r="AJ748" s="520"/>
      <c r="AK748" s="520"/>
      <c r="AL748" s="520"/>
      <c r="AM748" s="520"/>
      <c r="AN748" s="520"/>
      <c r="AO748" s="520"/>
      <c r="AP748" s="520"/>
      <c r="AQ748" s="520"/>
      <c r="AR748" s="520"/>
    </row>
    <row r="749" spans="1:44" ht="24.75" customHeight="1">
      <c r="A749" s="493"/>
      <c r="B749" s="493"/>
      <c r="C749" s="238"/>
      <c r="D749" s="493"/>
      <c r="E749" s="411"/>
      <c r="F749" s="419"/>
      <c r="G749" s="238"/>
      <c r="H749" s="238"/>
      <c r="I749" s="427"/>
      <c r="J749" s="493"/>
      <c r="K749" s="238"/>
      <c r="L749" s="238"/>
      <c r="M749" s="423"/>
      <c r="N749" s="467"/>
      <c r="O749" s="467"/>
      <c r="P749" s="423"/>
      <c r="Q749" s="423"/>
      <c r="R749" s="423"/>
      <c r="S749" s="423"/>
      <c r="T749" s="425"/>
      <c r="U749" s="425"/>
      <c r="V749" s="426"/>
      <c r="W749" s="425"/>
      <c r="X749" s="516"/>
      <c r="Y749" s="516"/>
      <c r="Z749" s="516"/>
      <c r="AA749" s="517"/>
      <c r="AB749" s="517"/>
      <c r="AC749" s="518"/>
      <c r="AD749" s="519"/>
      <c r="AE749" s="520"/>
      <c r="AF749" s="520"/>
      <c r="AG749" s="520"/>
      <c r="AH749" s="520"/>
      <c r="AI749" s="520"/>
      <c r="AJ749" s="520"/>
      <c r="AK749" s="520"/>
      <c r="AL749" s="520"/>
      <c r="AM749" s="520"/>
      <c r="AN749" s="520"/>
      <c r="AO749" s="520"/>
      <c r="AP749" s="520"/>
      <c r="AQ749" s="520"/>
      <c r="AR749" s="520"/>
    </row>
    <row r="750" spans="1:44" ht="24.75" customHeight="1">
      <c r="A750" s="493"/>
      <c r="B750" s="493"/>
      <c r="C750" s="238"/>
      <c r="D750" s="493"/>
      <c r="E750" s="491"/>
      <c r="F750" s="419"/>
      <c r="G750" s="238"/>
      <c r="H750" s="238"/>
      <c r="I750" s="421"/>
      <c r="J750" s="493"/>
      <c r="K750" s="238"/>
      <c r="L750" s="238"/>
      <c r="M750" s="423"/>
      <c r="N750" s="467"/>
      <c r="O750" s="453"/>
      <c r="P750" s="423"/>
      <c r="Q750" s="423"/>
      <c r="R750" s="453"/>
      <c r="S750" s="423"/>
      <c r="T750" s="425"/>
      <c r="U750" s="425"/>
      <c r="V750" s="426"/>
      <c r="W750" s="425"/>
      <c r="X750" s="516"/>
      <c r="Y750" s="516"/>
      <c r="Z750" s="516"/>
      <c r="AA750" s="517"/>
      <c r="AB750" s="517"/>
      <c r="AC750" s="518"/>
      <c r="AD750" s="519"/>
      <c r="AE750" s="520"/>
      <c r="AF750" s="520"/>
      <c r="AG750" s="520"/>
      <c r="AH750" s="520"/>
      <c r="AI750" s="520"/>
      <c r="AJ750" s="520"/>
      <c r="AK750" s="520"/>
      <c r="AL750" s="520"/>
      <c r="AM750" s="520"/>
      <c r="AN750" s="520"/>
      <c r="AO750" s="520"/>
      <c r="AP750" s="520"/>
      <c r="AQ750" s="520"/>
      <c r="AR750" s="520"/>
    </row>
    <row r="751" spans="1:44" ht="24.75" customHeight="1">
      <c r="A751" s="493"/>
      <c r="B751" s="493"/>
      <c r="C751" s="238"/>
      <c r="D751" s="493"/>
      <c r="E751" s="411"/>
      <c r="F751" s="419"/>
      <c r="G751" s="238"/>
      <c r="H751" s="238"/>
      <c r="I751" s="421"/>
      <c r="J751" s="493"/>
      <c r="K751" s="238"/>
      <c r="L751" s="238"/>
      <c r="M751" s="423"/>
      <c r="N751" s="467"/>
      <c r="O751" s="467"/>
      <c r="P751" s="423"/>
      <c r="Q751" s="423"/>
      <c r="R751" s="423"/>
      <c r="S751" s="423"/>
      <c r="T751" s="425"/>
      <c r="U751" s="425"/>
      <c r="V751" s="426"/>
      <c r="W751" s="425"/>
      <c r="X751" s="516"/>
      <c r="Y751" s="516"/>
      <c r="Z751" s="516"/>
      <c r="AA751" s="517"/>
      <c r="AB751" s="517"/>
      <c r="AC751" s="518"/>
      <c r="AD751" s="519"/>
      <c r="AE751" s="520"/>
      <c r="AF751" s="520"/>
      <c r="AG751" s="520"/>
      <c r="AH751" s="520"/>
      <c r="AI751" s="520"/>
      <c r="AJ751" s="520"/>
      <c r="AK751" s="520"/>
      <c r="AL751" s="520"/>
      <c r="AM751" s="520"/>
      <c r="AN751" s="520"/>
      <c r="AO751" s="520"/>
      <c r="AP751" s="520"/>
      <c r="AQ751" s="520"/>
      <c r="AR751" s="520"/>
    </row>
    <row r="752" spans="1:44" ht="24.75" customHeight="1">
      <c r="A752" s="493"/>
      <c r="B752" s="493"/>
      <c r="C752" s="238"/>
      <c r="D752" s="493"/>
      <c r="E752" s="411"/>
      <c r="F752" s="419"/>
      <c r="G752" s="238"/>
      <c r="H752" s="238"/>
      <c r="I752" s="427"/>
      <c r="J752" s="493"/>
      <c r="K752" s="238"/>
      <c r="L752" s="238"/>
      <c r="M752" s="423"/>
      <c r="N752" s="453"/>
      <c r="O752" s="453"/>
      <c r="P752" s="423"/>
      <c r="Q752" s="423"/>
      <c r="R752" s="423"/>
      <c r="S752" s="423"/>
      <c r="T752" s="425"/>
      <c r="U752" s="425"/>
      <c r="V752" s="426"/>
      <c r="W752" s="425"/>
      <c r="X752" s="516"/>
      <c r="Y752" s="516"/>
      <c r="Z752" s="516"/>
      <c r="AA752" s="517"/>
      <c r="AB752" s="517"/>
      <c r="AC752" s="518"/>
      <c r="AD752" s="519"/>
      <c r="AE752" s="520"/>
      <c r="AF752" s="520"/>
      <c r="AG752" s="520"/>
      <c r="AH752" s="520"/>
      <c r="AI752" s="520"/>
      <c r="AJ752" s="520"/>
      <c r="AK752" s="520"/>
      <c r="AL752" s="520"/>
      <c r="AM752" s="520"/>
      <c r="AN752" s="520"/>
      <c r="AO752" s="520"/>
      <c r="AP752" s="520"/>
      <c r="AQ752" s="520"/>
      <c r="AR752" s="520"/>
    </row>
    <row r="753" spans="1:44" ht="24.75" customHeight="1">
      <c r="A753" s="493"/>
      <c r="B753" s="493"/>
      <c r="C753" s="238"/>
      <c r="D753" s="493"/>
      <c r="E753" s="411"/>
      <c r="F753" s="419"/>
      <c r="G753" s="238"/>
      <c r="H753" s="238"/>
      <c r="I753" s="427"/>
      <c r="J753" s="493"/>
      <c r="K753" s="238"/>
      <c r="L753" s="238"/>
      <c r="M753" s="423"/>
      <c r="N753" s="467"/>
      <c r="O753" s="467"/>
      <c r="P753" s="423"/>
      <c r="Q753" s="423"/>
      <c r="R753" s="423"/>
      <c r="S753" s="423"/>
      <c r="T753" s="425"/>
      <c r="U753" s="425"/>
      <c r="V753" s="426"/>
      <c r="W753" s="425"/>
      <c r="X753" s="516"/>
      <c r="Y753" s="516"/>
      <c r="Z753" s="516"/>
      <c r="AA753" s="517"/>
      <c r="AB753" s="517"/>
      <c r="AC753" s="518"/>
      <c r="AD753" s="519"/>
      <c r="AE753" s="520"/>
      <c r="AF753" s="520"/>
      <c r="AG753" s="520"/>
      <c r="AH753" s="520"/>
      <c r="AI753" s="520"/>
      <c r="AJ753" s="520"/>
      <c r="AK753" s="520"/>
      <c r="AL753" s="520"/>
      <c r="AM753" s="520"/>
      <c r="AN753" s="520"/>
      <c r="AO753" s="520"/>
      <c r="AP753" s="520"/>
      <c r="AQ753" s="520"/>
      <c r="AR753" s="520"/>
    </row>
    <row r="754" spans="1:44" ht="24.75" customHeight="1">
      <c r="A754" s="493"/>
      <c r="B754" s="493"/>
      <c r="C754" s="238"/>
      <c r="D754" s="493"/>
      <c r="E754" s="411"/>
      <c r="F754" s="419"/>
      <c r="G754" s="238"/>
      <c r="H754" s="238"/>
      <c r="I754" s="427"/>
      <c r="J754" s="493"/>
      <c r="K754" s="238"/>
      <c r="L754" s="238"/>
      <c r="M754" s="423"/>
      <c r="N754" s="467"/>
      <c r="O754" s="467"/>
      <c r="P754" s="423"/>
      <c r="Q754" s="423"/>
      <c r="R754" s="423"/>
      <c r="S754" s="423"/>
      <c r="T754" s="425"/>
      <c r="U754" s="425"/>
      <c r="V754" s="426"/>
      <c r="W754" s="425"/>
      <c r="X754" s="516"/>
      <c r="Y754" s="516"/>
      <c r="Z754" s="516"/>
      <c r="AA754" s="517"/>
      <c r="AB754" s="517"/>
      <c r="AC754" s="518"/>
      <c r="AD754" s="519"/>
      <c r="AE754" s="520"/>
      <c r="AF754" s="520"/>
      <c r="AG754" s="520"/>
      <c r="AH754" s="520"/>
      <c r="AI754" s="520"/>
      <c r="AJ754" s="520"/>
      <c r="AK754" s="520"/>
      <c r="AL754" s="520"/>
      <c r="AM754" s="520"/>
      <c r="AN754" s="520"/>
      <c r="AO754" s="520"/>
      <c r="AP754" s="520"/>
      <c r="AQ754" s="520"/>
      <c r="AR754" s="520"/>
    </row>
    <row r="755" spans="1:44" ht="24.75" customHeight="1">
      <c r="A755" s="493"/>
      <c r="B755" s="493"/>
      <c r="C755" s="238"/>
      <c r="D755" s="493"/>
      <c r="E755" s="411"/>
      <c r="F755" s="419"/>
      <c r="G755" s="238"/>
      <c r="H755" s="238"/>
      <c r="I755" s="427"/>
      <c r="J755" s="493"/>
      <c r="K755" s="238"/>
      <c r="L755" s="238"/>
      <c r="M755" s="423"/>
      <c r="N755" s="467"/>
      <c r="O755" s="467"/>
      <c r="P755" s="423"/>
      <c r="Q755" s="423"/>
      <c r="R755" s="423"/>
      <c r="S755" s="423"/>
      <c r="T755" s="425"/>
      <c r="U755" s="425"/>
      <c r="V755" s="426"/>
      <c r="W755" s="425"/>
      <c r="X755" s="516"/>
      <c r="Y755" s="516"/>
      <c r="Z755" s="516"/>
      <c r="AA755" s="517"/>
      <c r="AB755" s="517"/>
      <c r="AC755" s="518"/>
      <c r="AD755" s="519"/>
      <c r="AE755" s="520"/>
      <c r="AF755" s="520"/>
      <c r="AG755" s="520"/>
      <c r="AH755" s="520"/>
      <c r="AI755" s="520"/>
      <c r="AJ755" s="520"/>
      <c r="AK755" s="520"/>
      <c r="AL755" s="520"/>
      <c r="AM755" s="520"/>
      <c r="AN755" s="520"/>
      <c r="AO755" s="520"/>
      <c r="AP755" s="520"/>
      <c r="AQ755" s="520"/>
      <c r="AR755" s="520"/>
    </row>
    <row r="756" spans="1:44" ht="24.75" customHeight="1">
      <c r="A756" s="493"/>
      <c r="B756" s="493"/>
      <c r="C756" s="238"/>
      <c r="D756" s="493"/>
      <c r="E756" s="411"/>
      <c r="F756" s="495"/>
      <c r="G756" s="238"/>
      <c r="H756" s="238"/>
      <c r="I756" s="421"/>
      <c r="J756" s="493"/>
      <c r="K756" s="238"/>
      <c r="L756" s="238"/>
      <c r="M756" s="423"/>
      <c r="N756" s="453"/>
      <c r="O756" s="453"/>
      <c r="P756" s="423"/>
      <c r="Q756" s="423"/>
      <c r="R756" s="423"/>
      <c r="S756" s="423"/>
      <c r="T756" s="425"/>
      <c r="U756" s="425"/>
      <c r="V756" s="426"/>
      <c r="W756" s="425"/>
      <c r="X756" s="516"/>
      <c r="Y756" s="516"/>
      <c r="Z756" s="516"/>
      <c r="AA756" s="517"/>
      <c r="AB756" s="517"/>
      <c r="AC756" s="518"/>
      <c r="AD756" s="519"/>
      <c r="AE756" s="520"/>
      <c r="AF756" s="520"/>
      <c r="AG756" s="520"/>
      <c r="AH756" s="520"/>
      <c r="AI756" s="520"/>
      <c r="AJ756" s="520"/>
      <c r="AK756" s="520"/>
      <c r="AL756" s="520"/>
      <c r="AM756" s="520"/>
      <c r="AN756" s="520"/>
      <c r="AO756" s="520"/>
      <c r="AP756" s="520"/>
      <c r="AQ756" s="520"/>
      <c r="AR756" s="520"/>
    </row>
    <row r="757" spans="1:44" ht="24.75" customHeight="1">
      <c r="A757" s="493"/>
      <c r="B757" s="493"/>
      <c r="C757" s="238"/>
      <c r="D757" s="493"/>
      <c r="E757" s="411"/>
      <c r="F757" s="419"/>
      <c r="G757" s="238"/>
      <c r="H757" s="238"/>
      <c r="I757" s="421"/>
      <c r="J757" s="493"/>
      <c r="K757" s="238"/>
      <c r="L757" s="238"/>
      <c r="M757" s="423"/>
      <c r="N757" s="453"/>
      <c r="O757" s="453"/>
      <c r="P757" s="423"/>
      <c r="Q757" s="423"/>
      <c r="R757" s="423"/>
      <c r="S757" s="423"/>
      <c r="T757" s="425"/>
      <c r="U757" s="425"/>
      <c r="V757" s="426"/>
      <c r="W757" s="425"/>
      <c r="X757" s="516"/>
      <c r="Y757" s="516"/>
      <c r="Z757" s="516"/>
      <c r="AA757" s="517"/>
      <c r="AB757" s="517"/>
      <c r="AC757" s="518"/>
      <c r="AD757" s="519"/>
      <c r="AE757" s="520"/>
      <c r="AF757" s="520"/>
      <c r="AG757" s="520"/>
      <c r="AH757" s="520"/>
      <c r="AI757" s="520"/>
      <c r="AJ757" s="520"/>
      <c r="AK757" s="520"/>
      <c r="AL757" s="520"/>
      <c r="AM757" s="520"/>
      <c r="AN757" s="520"/>
      <c r="AO757" s="520"/>
      <c r="AP757" s="520"/>
      <c r="AQ757" s="520"/>
      <c r="AR757" s="520"/>
    </row>
    <row r="758" spans="1:44" ht="24.75" customHeight="1">
      <c r="A758" s="493"/>
      <c r="B758" s="493"/>
      <c r="C758" s="238"/>
      <c r="D758" s="493"/>
      <c r="E758" s="411"/>
      <c r="F758" s="419"/>
      <c r="G758" s="238"/>
      <c r="H758" s="238"/>
      <c r="I758" s="421"/>
      <c r="J758" s="493"/>
      <c r="K758" s="238"/>
      <c r="L758" s="238"/>
      <c r="M758" s="423"/>
      <c r="N758" s="467"/>
      <c r="O758" s="453"/>
      <c r="P758" s="496"/>
      <c r="Q758" s="496"/>
      <c r="R758" s="467"/>
      <c r="S758" s="423"/>
      <c r="T758" s="425"/>
      <c r="U758" s="425"/>
      <c r="V758" s="426"/>
      <c r="W758" s="425"/>
      <c r="X758" s="516"/>
      <c r="Y758" s="516"/>
      <c r="Z758" s="516"/>
      <c r="AA758" s="517"/>
      <c r="AB758" s="517"/>
      <c r="AC758" s="518"/>
      <c r="AD758" s="519"/>
      <c r="AE758" s="520"/>
      <c r="AF758" s="520"/>
      <c r="AG758" s="520"/>
      <c r="AH758" s="520"/>
      <c r="AI758" s="520"/>
      <c r="AJ758" s="520"/>
      <c r="AK758" s="520"/>
      <c r="AL758" s="520"/>
      <c r="AM758" s="520"/>
      <c r="AN758" s="520"/>
      <c r="AO758" s="520"/>
      <c r="AP758" s="520"/>
      <c r="AQ758" s="520"/>
      <c r="AR758" s="520"/>
    </row>
    <row r="759" spans="1:44" ht="24.75" customHeight="1">
      <c r="A759" s="493"/>
      <c r="B759" s="493"/>
      <c r="C759" s="238"/>
      <c r="D759" s="493"/>
      <c r="E759" s="411"/>
      <c r="F759" s="419"/>
      <c r="G759" s="238"/>
      <c r="H759" s="238"/>
      <c r="I759" s="421"/>
      <c r="J759" s="493"/>
      <c r="K759" s="450"/>
      <c r="L759" s="238"/>
      <c r="M759" s="423"/>
      <c r="N759" s="467"/>
      <c r="O759" s="467"/>
      <c r="P759" s="423"/>
      <c r="Q759" s="423"/>
      <c r="R759" s="423"/>
      <c r="S759" s="423"/>
      <c r="T759" s="425"/>
      <c r="U759" s="425"/>
      <c r="V759" s="426"/>
      <c r="W759" s="425"/>
      <c r="X759" s="516"/>
      <c r="Y759" s="516"/>
      <c r="Z759" s="516"/>
      <c r="AA759" s="517"/>
      <c r="AB759" s="517"/>
      <c r="AC759" s="518"/>
      <c r="AD759" s="519"/>
      <c r="AE759" s="520"/>
      <c r="AF759" s="520"/>
      <c r="AG759" s="520"/>
      <c r="AH759" s="520"/>
      <c r="AI759" s="520"/>
      <c r="AJ759" s="520"/>
      <c r="AK759" s="520"/>
      <c r="AL759" s="520"/>
      <c r="AM759" s="520"/>
      <c r="AN759" s="520"/>
      <c r="AO759" s="520"/>
      <c r="AP759" s="520"/>
      <c r="AQ759" s="520"/>
      <c r="AR759" s="520"/>
    </row>
    <row r="760" spans="1:44" ht="24.75" customHeight="1">
      <c r="A760" s="493"/>
      <c r="B760" s="493"/>
      <c r="C760" s="238"/>
      <c r="D760" s="493"/>
      <c r="E760" s="411"/>
      <c r="F760" s="419"/>
      <c r="G760" s="238"/>
      <c r="H760" s="238"/>
      <c r="I760" s="421"/>
      <c r="J760" s="493"/>
      <c r="K760" s="238"/>
      <c r="L760" s="238"/>
      <c r="M760" s="423"/>
      <c r="N760" s="453"/>
      <c r="O760" s="453"/>
      <c r="P760" s="423"/>
      <c r="Q760" s="423"/>
      <c r="R760" s="423"/>
      <c r="S760" s="423"/>
      <c r="T760" s="425"/>
      <c r="U760" s="425"/>
      <c r="V760" s="426"/>
      <c r="W760" s="425"/>
      <c r="X760" s="516"/>
      <c r="Y760" s="516"/>
      <c r="Z760" s="516"/>
      <c r="AA760" s="517"/>
      <c r="AB760" s="517"/>
      <c r="AC760" s="518"/>
      <c r="AD760" s="519"/>
      <c r="AE760" s="520"/>
      <c r="AF760" s="520"/>
      <c r="AG760" s="520"/>
      <c r="AH760" s="520"/>
      <c r="AI760" s="520"/>
      <c r="AJ760" s="520"/>
      <c r="AK760" s="520"/>
      <c r="AL760" s="520"/>
      <c r="AM760" s="520"/>
      <c r="AN760" s="520"/>
      <c r="AO760" s="520"/>
      <c r="AP760" s="520"/>
      <c r="AQ760" s="520"/>
      <c r="AR760" s="520"/>
    </row>
    <row r="761" spans="1:44" ht="24.75" customHeight="1">
      <c r="A761" s="493"/>
      <c r="B761" s="493"/>
      <c r="C761" s="238"/>
      <c r="D761" s="493"/>
      <c r="E761" s="411"/>
      <c r="F761" s="419"/>
      <c r="G761" s="238"/>
      <c r="H761" s="238"/>
      <c r="I761" s="421"/>
      <c r="J761" s="493"/>
      <c r="K761" s="238"/>
      <c r="L761" s="238"/>
      <c r="M761" s="423"/>
      <c r="N761" s="453"/>
      <c r="O761" s="453"/>
      <c r="P761" s="423"/>
      <c r="Q761" s="423"/>
      <c r="R761" s="423"/>
      <c r="S761" s="423"/>
      <c r="T761" s="425"/>
      <c r="U761" s="425"/>
      <c r="V761" s="426"/>
      <c r="W761" s="425"/>
      <c r="X761" s="516"/>
      <c r="Y761" s="516"/>
      <c r="Z761" s="516"/>
      <c r="AA761" s="517"/>
      <c r="AB761" s="517"/>
      <c r="AC761" s="518"/>
      <c r="AD761" s="519"/>
      <c r="AE761" s="520"/>
      <c r="AF761" s="520"/>
      <c r="AG761" s="520"/>
      <c r="AH761" s="520"/>
      <c r="AI761" s="520"/>
      <c r="AJ761" s="520"/>
      <c r="AK761" s="520"/>
      <c r="AL761" s="520"/>
      <c r="AM761" s="520"/>
      <c r="AN761" s="520"/>
      <c r="AO761" s="520"/>
      <c r="AP761" s="520"/>
      <c r="AQ761" s="520"/>
      <c r="AR761" s="520"/>
    </row>
    <row r="762" spans="1:44" ht="24.75" customHeight="1">
      <c r="A762" s="493"/>
      <c r="B762" s="387"/>
      <c r="C762" s="387"/>
      <c r="D762" s="387"/>
      <c r="E762" s="491"/>
      <c r="F762" s="497"/>
      <c r="G762" s="387"/>
      <c r="H762" s="387"/>
      <c r="I762" s="498"/>
      <c r="J762" s="387"/>
      <c r="K762" s="387"/>
      <c r="L762" s="387"/>
      <c r="M762" s="430"/>
      <c r="N762" s="453"/>
      <c r="O762" s="453"/>
      <c r="P762" s="430"/>
      <c r="Q762" s="430"/>
      <c r="R762" s="430"/>
      <c r="S762" s="430"/>
      <c r="T762" s="458"/>
      <c r="U762" s="458"/>
      <c r="V762" s="426"/>
      <c r="W762" s="458"/>
      <c r="X762" s="524"/>
      <c r="Y762" s="524"/>
      <c r="Z762" s="524"/>
      <c r="AA762" s="524"/>
      <c r="AB762" s="524"/>
      <c r="AC762" s="525"/>
      <c r="AD762" s="525"/>
      <c r="AE762" s="526"/>
      <c r="AF762" s="526"/>
      <c r="AG762" s="526"/>
      <c r="AH762" s="526"/>
      <c r="AI762" s="526"/>
      <c r="AJ762" s="526"/>
      <c r="AK762" s="526"/>
      <c r="AL762" s="526"/>
      <c r="AM762" s="526"/>
      <c r="AN762" s="526"/>
      <c r="AO762" s="526"/>
      <c r="AP762" s="526"/>
      <c r="AQ762" s="526"/>
      <c r="AR762" s="526"/>
    </row>
    <row r="763" spans="1:44" ht="24.75" customHeight="1">
      <c r="A763" s="387"/>
      <c r="B763" s="387"/>
      <c r="C763" s="387"/>
      <c r="D763" s="387"/>
      <c r="E763" s="491"/>
      <c r="F763" s="497"/>
      <c r="G763" s="387"/>
      <c r="H763" s="387"/>
      <c r="I763" s="387"/>
      <c r="J763" s="387"/>
      <c r="K763" s="387"/>
      <c r="L763" s="387"/>
      <c r="M763" s="430"/>
      <c r="N763" s="453"/>
      <c r="O763" s="453"/>
      <c r="P763" s="430"/>
      <c r="Q763" s="430"/>
      <c r="R763" s="430"/>
      <c r="S763" s="430"/>
      <c r="T763" s="458"/>
      <c r="U763" s="458"/>
      <c r="V763" s="426"/>
      <c r="W763" s="458"/>
      <c r="X763" s="524"/>
      <c r="Y763" s="524"/>
      <c r="Z763" s="524"/>
      <c r="AA763" s="524"/>
      <c r="AB763" s="524"/>
      <c r="AC763" s="525"/>
      <c r="AD763" s="525"/>
      <c r="AE763" s="526"/>
      <c r="AF763" s="526"/>
      <c r="AG763" s="526"/>
      <c r="AH763" s="526"/>
      <c r="AI763" s="526"/>
      <c r="AJ763" s="526"/>
      <c r="AK763" s="526"/>
      <c r="AL763" s="526"/>
      <c r="AM763" s="526"/>
      <c r="AN763" s="526"/>
      <c r="AO763" s="526"/>
      <c r="AP763" s="526"/>
      <c r="AQ763" s="526"/>
      <c r="AR763" s="526"/>
    </row>
    <row r="764" spans="1:44" ht="24.75" customHeight="1">
      <c r="A764" s="387"/>
      <c r="B764" s="387"/>
      <c r="C764" s="387"/>
      <c r="D764" s="387"/>
      <c r="E764" s="491"/>
      <c r="F764" s="497"/>
      <c r="G764" s="387"/>
      <c r="H764" s="387"/>
      <c r="I764" s="498"/>
      <c r="J764" s="387"/>
      <c r="K764" s="387"/>
      <c r="L764" s="387"/>
      <c r="M764" s="430"/>
      <c r="N764" s="467"/>
      <c r="O764" s="467"/>
      <c r="P764" s="430"/>
      <c r="Q764" s="430"/>
      <c r="R764" s="430"/>
      <c r="S764" s="430"/>
      <c r="T764" s="458"/>
      <c r="U764" s="458"/>
      <c r="V764" s="426"/>
      <c r="W764" s="458"/>
      <c r="X764" s="524"/>
      <c r="Y764" s="524"/>
      <c r="Z764" s="524"/>
      <c r="AA764" s="524"/>
      <c r="AB764" s="524"/>
      <c r="AC764" s="525"/>
      <c r="AD764" s="525"/>
      <c r="AE764" s="526"/>
      <c r="AF764" s="526"/>
      <c r="AG764" s="526"/>
      <c r="AH764" s="526"/>
      <c r="AI764" s="526"/>
      <c r="AJ764" s="526"/>
      <c r="AK764" s="526"/>
      <c r="AL764" s="526"/>
      <c r="AM764" s="526"/>
      <c r="AN764" s="526"/>
      <c r="AO764" s="526"/>
      <c r="AP764" s="526"/>
      <c r="AQ764" s="526"/>
      <c r="AR764" s="526"/>
    </row>
    <row r="765" spans="1:44" ht="24.75" customHeight="1">
      <c r="A765" s="387"/>
      <c r="B765" s="387"/>
      <c r="C765" s="387"/>
      <c r="D765" s="387"/>
      <c r="E765" s="491"/>
      <c r="F765" s="497"/>
      <c r="G765" s="387"/>
      <c r="H765" s="387"/>
      <c r="I765" s="498"/>
      <c r="J765" s="387"/>
      <c r="K765" s="387"/>
      <c r="L765" s="387"/>
      <c r="M765" s="430"/>
      <c r="N765" s="453"/>
      <c r="O765" s="453"/>
      <c r="P765" s="430"/>
      <c r="Q765" s="430"/>
      <c r="R765" s="430"/>
      <c r="S765" s="430"/>
      <c r="T765" s="458"/>
      <c r="U765" s="458"/>
      <c r="V765" s="426"/>
      <c r="W765" s="458"/>
      <c r="X765" s="524"/>
      <c r="Y765" s="524"/>
      <c r="Z765" s="524"/>
      <c r="AA765" s="524"/>
      <c r="AB765" s="524"/>
      <c r="AC765" s="525"/>
      <c r="AD765" s="525"/>
      <c r="AE765" s="526"/>
      <c r="AF765" s="526"/>
      <c r="AG765" s="526"/>
      <c r="AH765" s="526"/>
      <c r="AI765" s="526"/>
      <c r="AJ765" s="526"/>
      <c r="AK765" s="526"/>
      <c r="AL765" s="526"/>
      <c r="AM765" s="526"/>
      <c r="AN765" s="526"/>
      <c r="AO765" s="526"/>
      <c r="AP765" s="526"/>
      <c r="AQ765" s="526"/>
      <c r="AR765" s="526"/>
    </row>
    <row r="766" spans="1:44" ht="24.75" customHeight="1">
      <c r="A766" s="387"/>
      <c r="B766" s="387"/>
      <c r="C766" s="387"/>
      <c r="D766" s="387"/>
      <c r="E766" s="491"/>
      <c r="F766" s="497"/>
      <c r="G766" s="387"/>
      <c r="H766" s="387"/>
      <c r="I766" s="498"/>
      <c r="J766" s="387"/>
      <c r="K766" s="387"/>
      <c r="L766" s="387"/>
      <c r="M766" s="430"/>
      <c r="N766" s="453"/>
      <c r="O766" s="453"/>
      <c r="P766" s="430"/>
      <c r="Q766" s="430"/>
      <c r="R766" s="430"/>
      <c r="S766" s="430"/>
      <c r="T766" s="458"/>
      <c r="U766" s="458"/>
      <c r="V766" s="426"/>
      <c r="W766" s="458"/>
      <c r="X766" s="524"/>
      <c r="Y766" s="524"/>
      <c r="Z766" s="524"/>
      <c r="AA766" s="524"/>
      <c r="AB766" s="524"/>
      <c r="AC766" s="525"/>
      <c r="AD766" s="525"/>
      <c r="AE766" s="526"/>
      <c r="AF766" s="526"/>
      <c r="AG766" s="526"/>
      <c r="AH766" s="526"/>
      <c r="AI766" s="526"/>
      <c r="AJ766" s="526"/>
      <c r="AK766" s="526"/>
      <c r="AL766" s="526"/>
      <c r="AM766" s="526"/>
      <c r="AN766" s="526"/>
      <c r="AO766" s="526"/>
      <c r="AP766" s="526"/>
      <c r="AQ766" s="526"/>
      <c r="AR766" s="526"/>
    </row>
    <row r="767" spans="1:44" ht="24.75" customHeight="1">
      <c r="A767" s="387"/>
      <c r="B767" s="387"/>
      <c r="C767" s="387"/>
      <c r="D767" s="387"/>
      <c r="E767" s="491"/>
      <c r="F767" s="497"/>
      <c r="G767" s="387"/>
      <c r="H767" s="387"/>
      <c r="I767" s="498"/>
      <c r="J767" s="387"/>
      <c r="K767" s="387"/>
      <c r="L767" s="387"/>
      <c r="M767" s="430"/>
      <c r="N767" s="453"/>
      <c r="O767" s="453"/>
      <c r="P767" s="430"/>
      <c r="Q767" s="430"/>
      <c r="R767" s="430"/>
      <c r="S767" s="430"/>
      <c r="T767" s="458"/>
      <c r="U767" s="458"/>
      <c r="V767" s="426"/>
      <c r="W767" s="458"/>
      <c r="X767" s="524"/>
      <c r="Y767" s="524"/>
      <c r="Z767" s="524"/>
      <c r="AA767" s="524"/>
      <c r="AB767" s="524"/>
      <c r="AC767" s="525"/>
      <c r="AD767" s="525"/>
      <c r="AE767" s="526"/>
      <c r="AF767" s="526"/>
      <c r="AG767" s="526"/>
      <c r="AH767" s="526"/>
      <c r="AI767" s="526"/>
      <c r="AJ767" s="526"/>
      <c r="AK767" s="526"/>
      <c r="AL767" s="526"/>
      <c r="AM767" s="526"/>
      <c r="AN767" s="526"/>
      <c r="AO767" s="526"/>
      <c r="AP767" s="526"/>
      <c r="AQ767" s="526"/>
      <c r="AR767" s="526"/>
    </row>
    <row r="768" spans="1:44" ht="24.75" customHeight="1">
      <c r="A768" s="387"/>
      <c r="B768" s="387"/>
      <c r="C768" s="387"/>
      <c r="D768" s="387"/>
      <c r="E768" s="491"/>
      <c r="F768" s="497"/>
      <c r="G768" s="387"/>
      <c r="H768" s="387"/>
      <c r="I768" s="387"/>
      <c r="J768" s="387"/>
      <c r="K768" s="387"/>
      <c r="L768" s="387"/>
      <c r="M768" s="430"/>
      <c r="N768" s="453"/>
      <c r="O768" s="453"/>
      <c r="P768" s="430"/>
      <c r="Q768" s="430"/>
      <c r="R768" s="430"/>
      <c r="S768" s="430"/>
      <c r="T768" s="458"/>
      <c r="U768" s="458"/>
      <c r="V768" s="426"/>
      <c r="W768" s="458"/>
      <c r="X768" s="524"/>
      <c r="Y768" s="524"/>
      <c r="Z768" s="524"/>
      <c r="AA768" s="524"/>
      <c r="AB768" s="524"/>
      <c r="AC768" s="525"/>
      <c r="AD768" s="525"/>
      <c r="AE768" s="526"/>
      <c r="AF768" s="526"/>
      <c r="AG768" s="526"/>
      <c r="AH768" s="526"/>
      <c r="AI768" s="526"/>
      <c r="AJ768" s="526"/>
      <c r="AK768" s="526"/>
      <c r="AL768" s="526"/>
      <c r="AM768" s="526"/>
      <c r="AN768" s="526"/>
      <c r="AO768" s="526"/>
      <c r="AP768" s="526"/>
      <c r="AQ768" s="526"/>
      <c r="AR768" s="526"/>
    </row>
    <row r="769" spans="1:44" ht="24.75" customHeight="1">
      <c r="A769" s="387"/>
      <c r="B769" s="387"/>
      <c r="C769" s="387"/>
      <c r="D769" s="387"/>
      <c r="E769" s="491"/>
      <c r="F769" s="497"/>
      <c r="G769" s="387"/>
      <c r="H769" s="499"/>
      <c r="I769" s="498"/>
      <c r="J769" s="387"/>
      <c r="K769" s="387"/>
      <c r="L769" s="387"/>
      <c r="M769" s="430"/>
      <c r="N769" s="467"/>
      <c r="O769" s="467"/>
      <c r="P769" s="430"/>
      <c r="Q769" s="430"/>
      <c r="R769" s="430"/>
      <c r="S769" s="430"/>
      <c r="T769" s="458"/>
      <c r="U769" s="458"/>
      <c r="V769" s="426"/>
      <c r="W769" s="458"/>
      <c r="X769" s="524"/>
      <c r="Y769" s="524"/>
      <c r="Z769" s="524"/>
      <c r="AA769" s="524"/>
      <c r="AB769" s="524"/>
      <c r="AC769" s="525"/>
      <c r="AD769" s="525"/>
      <c r="AE769" s="526"/>
      <c r="AF769" s="526"/>
      <c r="AG769" s="526"/>
      <c r="AH769" s="526"/>
      <c r="AI769" s="526"/>
      <c r="AJ769" s="526"/>
      <c r="AK769" s="526"/>
      <c r="AL769" s="526"/>
      <c r="AM769" s="526"/>
      <c r="AN769" s="526"/>
      <c r="AO769" s="526"/>
      <c r="AP769" s="526"/>
      <c r="AQ769" s="526"/>
      <c r="AR769" s="526"/>
    </row>
    <row r="770" spans="1:44" ht="24.75" customHeight="1">
      <c r="A770" s="387"/>
      <c r="B770" s="387"/>
      <c r="C770" s="387"/>
      <c r="D770" s="387"/>
      <c r="E770" s="491"/>
      <c r="F770" s="497"/>
      <c r="G770" s="387"/>
      <c r="H770" s="499"/>
      <c r="I770" s="498"/>
      <c r="J770" s="387"/>
      <c r="K770" s="387"/>
      <c r="L770" s="387"/>
      <c r="M770" s="430"/>
      <c r="N770" s="467"/>
      <c r="O770" s="467"/>
      <c r="P770" s="430"/>
      <c r="Q770" s="430"/>
      <c r="R770" s="430"/>
      <c r="S770" s="430"/>
      <c r="T770" s="458"/>
      <c r="U770" s="458"/>
      <c r="V770" s="426"/>
      <c r="W770" s="458"/>
      <c r="X770" s="524"/>
      <c r="Y770" s="524"/>
      <c r="Z770" s="524"/>
      <c r="AA770" s="524"/>
      <c r="AB770" s="524"/>
      <c r="AC770" s="525"/>
      <c r="AD770" s="525"/>
      <c r="AE770" s="526"/>
      <c r="AF770" s="526"/>
      <c r="AG770" s="526"/>
      <c r="AH770" s="526"/>
      <c r="AI770" s="526"/>
      <c r="AJ770" s="526"/>
      <c r="AK770" s="526"/>
      <c r="AL770" s="526"/>
      <c r="AM770" s="526"/>
      <c r="AN770" s="526"/>
      <c r="AO770" s="526"/>
      <c r="AP770" s="526"/>
      <c r="AQ770" s="526"/>
      <c r="AR770" s="526"/>
    </row>
    <row r="771" spans="1:44" ht="24.75" customHeight="1">
      <c r="A771" s="387"/>
      <c r="B771" s="387"/>
      <c r="C771" s="387"/>
      <c r="D771" s="387"/>
      <c r="E771" s="491"/>
      <c r="F771" s="497"/>
      <c r="G771" s="387"/>
      <c r="H771" s="499"/>
      <c r="I771" s="498"/>
      <c r="J771" s="387"/>
      <c r="K771" s="387"/>
      <c r="L771" s="387"/>
      <c r="M771" s="430"/>
      <c r="N771" s="467"/>
      <c r="O771" s="467"/>
      <c r="P771" s="430"/>
      <c r="Q771" s="430"/>
      <c r="R771" s="430"/>
      <c r="S771" s="430"/>
      <c r="T771" s="458"/>
      <c r="U771" s="458"/>
      <c r="V771" s="426"/>
      <c r="W771" s="458"/>
      <c r="X771" s="524"/>
      <c r="Y771" s="524"/>
      <c r="Z771" s="524"/>
      <c r="AA771" s="524"/>
      <c r="AB771" s="524"/>
      <c r="AC771" s="525"/>
      <c r="AD771" s="525"/>
      <c r="AE771" s="526"/>
      <c r="AF771" s="526"/>
      <c r="AG771" s="526"/>
      <c r="AH771" s="526"/>
      <c r="AI771" s="526"/>
      <c r="AJ771" s="526"/>
      <c r="AK771" s="526"/>
      <c r="AL771" s="526"/>
      <c r="AM771" s="526"/>
      <c r="AN771" s="526"/>
      <c r="AO771" s="526"/>
      <c r="AP771" s="526"/>
      <c r="AQ771" s="526"/>
      <c r="AR771" s="526"/>
    </row>
    <row r="772" spans="1:44" ht="24.75" customHeight="1">
      <c r="A772" s="387"/>
      <c r="B772" s="387"/>
      <c r="C772" s="387"/>
      <c r="D772" s="387"/>
      <c r="E772" s="491"/>
      <c r="F772" s="497"/>
      <c r="G772" s="387"/>
      <c r="H772" s="499"/>
      <c r="I772" s="498"/>
      <c r="J772" s="387"/>
      <c r="K772" s="387"/>
      <c r="L772" s="387"/>
      <c r="M772" s="430"/>
      <c r="N772" s="453"/>
      <c r="O772" s="453"/>
      <c r="P772" s="430"/>
      <c r="Q772" s="430"/>
      <c r="R772" s="430"/>
      <c r="S772" s="430"/>
      <c r="T772" s="458"/>
      <c r="U772" s="458"/>
      <c r="V772" s="426"/>
      <c r="W772" s="458"/>
      <c r="X772" s="524"/>
      <c r="Y772" s="524"/>
      <c r="Z772" s="524"/>
      <c r="AA772" s="524"/>
      <c r="AB772" s="524"/>
      <c r="AC772" s="525"/>
      <c r="AD772" s="525"/>
      <c r="AE772" s="526"/>
      <c r="AF772" s="526"/>
      <c r="AG772" s="526"/>
      <c r="AH772" s="526"/>
      <c r="AI772" s="526"/>
      <c r="AJ772" s="526"/>
      <c r="AK772" s="526"/>
      <c r="AL772" s="526"/>
      <c r="AM772" s="526"/>
      <c r="AN772" s="526"/>
      <c r="AO772" s="526"/>
      <c r="AP772" s="526"/>
      <c r="AQ772" s="526"/>
      <c r="AR772" s="526"/>
    </row>
    <row r="773" spans="1:44" ht="24.75" customHeight="1">
      <c r="A773" s="387"/>
      <c r="B773" s="387"/>
      <c r="C773" s="387"/>
      <c r="D773" s="387"/>
      <c r="E773" s="491"/>
      <c r="F773" s="497"/>
      <c r="G773" s="387"/>
      <c r="H773" s="499"/>
      <c r="I773" s="498"/>
      <c r="J773" s="387"/>
      <c r="K773" s="387"/>
      <c r="L773" s="387"/>
      <c r="M773" s="430"/>
      <c r="N773" s="453"/>
      <c r="O773" s="453"/>
      <c r="P773" s="430"/>
      <c r="Q773" s="430"/>
      <c r="R773" s="430"/>
      <c r="S773" s="430"/>
      <c r="T773" s="458"/>
      <c r="U773" s="458"/>
      <c r="V773" s="426"/>
      <c r="W773" s="458"/>
      <c r="X773" s="524"/>
      <c r="Y773" s="524"/>
      <c r="Z773" s="524"/>
      <c r="AA773" s="524"/>
      <c r="AB773" s="524"/>
      <c r="AC773" s="525"/>
      <c r="AD773" s="525"/>
      <c r="AE773" s="526"/>
      <c r="AF773" s="526"/>
      <c r="AG773" s="526"/>
      <c r="AH773" s="526"/>
      <c r="AI773" s="526"/>
      <c r="AJ773" s="526"/>
      <c r="AK773" s="526"/>
      <c r="AL773" s="526"/>
      <c r="AM773" s="526"/>
      <c r="AN773" s="526"/>
      <c r="AO773" s="526"/>
      <c r="AP773" s="526"/>
      <c r="AQ773" s="526"/>
      <c r="AR773" s="526"/>
    </row>
    <row r="774" spans="1:44" ht="24.75" customHeight="1">
      <c r="A774" s="387"/>
      <c r="B774" s="387"/>
      <c r="C774" s="387"/>
      <c r="D774" s="387"/>
      <c r="E774" s="491"/>
      <c r="F774" s="497"/>
      <c r="G774" s="387"/>
      <c r="H774" s="499"/>
      <c r="I774" s="498"/>
      <c r="J774" s="387"/>
      <c r="K774" s="387"/>
      <c r="L774" s="387"/>
      <c r="M774" s="430"/>
      <c r="N774" s="453"/>
      <c r="O774" s="453"/>
      <c r="P774" s="430"/>
      <c r="Q774" s="430"/>
      <c r="R774" s="430"/>
      <c r="S774" s="430"/>
      <c r="T774" s="458"/>
      <c r="U774" s="458"/>
      <c r="V774" s="426"/>
      <c r="W774" s="458"/>
      <c r="X774" s="524"/>
      <c r="Y774" s="524"/>
      <c r="Z774" s="524"/>
      <c r="AA774" s="524"/>
      <c r="AB774" s="524"/>
      <c r="AC774" s="525"/>
      <c r="AD774" s="525"/>
      <c r="AE774" s="526"/>
      <c r="AF774" s="526"/>
      <c r="AG774" s="526"/>
      <c r="AH774" s="526"/>
      <c r="AI774" s="526"/>
      <c r="AJ774" s="526"/>
      <c r="AK774" s="526"/>
      <c r="AL774" s="526"/>
      <c r="AM774" s="526"/>
      <c r="AN774" s="526"/>
      <c r="AO774" s="526"/>
      <c r="AP774" s="526"/>
      <c r="AQ774" s="526"/>
      <c r="AR774" s="526"/>
    </row>
    <row r="775" spans="1:44" ht="24.75" customHeight="1">
      <c r="A775" s="387"/>
      <c r="B775" s="387"/>
      <c r="C775" s="387"/>
      <c r="D775" s="387"/>
      <c r="E775" s="491"/>
      <c r="F775" s="497"/>
      <c r="G775" s="387"/>
      <c r="H775" s="387"/>
      <c r="I775" s="387"/>
      <c r="J775" s="387"/>
      <c r="K775" s="450"/>
      <c r="L775" s="387"/>
      <c r="M775" s="430"/>
      <c r="N775" s="453"/>
      <c r="O775" s="453"/>
      <c r="P775" s="430"/>
      <c r="Q775" s="430"/>
      <c r="R775" s="430"/>
      <c r="S775" s="430"/>
      <c r="T775" s="458"/>
      <c r="U775" s="458"/>
      <c r="V775" s="426"/>
      <c r="W775" s="458"/>
      <c r="X775" s="524"/>
      <c r="Y775" s="524"/>
      <c r="Z775" s="524"/>
      <c r="AA775" s="524"/>
      <c r="AB775" s="524"/>
      <c r="AC775" s="525"/>
      <c r="AD775" s="525"/>
      <c r="AE775" s="526"/>
      <c r="AF775" s="526"/>
      <c r="AG775" s="526"/>
      <c r="AH775" s="526"/>
      <c r="AI775" s="526"/>
      <c r="AJ775" s="526"/>
      <c r="AK775" s="526"/>
      <c r="AL775" s="526"/>
      <c r="AM775" s="526"/>
      <c r="AN775" s="526"/>
      <c r="AO775" s="526"/>
      <c r="AP775" s="526"/>
      <c r="AQ775" s="526"/>
      <c r="AR775" s="526"/>
    </row>
    <row r="776" spans="1:44" ht="24.75" customHeight="1">
      <c r="A776" s="387"/>
      <c r="B776" s="387"/>
      <c r="C776" s="387"/>
      <c r="D776" s="387"/>
      <c r="E776" s="491"/>
      <c r="F776" s="497"/>
      <c r="G776" s="387"/>
      <c r="H776" s="387"/>
      <c r="I776" s="387"/>
      <c r="J776" s="387"/>
      <c r="K776" s="387"/>
      <c r="L776" s="387"/>
      <c r="M776" s="430"/>
      <c r="N776" s="467"/>
      <c r="O776" s="467"/>
      <c r="P776" s="430"/>
      <c r="Q776" s="430"/>
      <c r="R776" s="430"/>
      <c r="S776" s="430"/>
      <c r="T776" s="458"/>
      <c r="U776" s="458"/>
      <c r="V776" s="426"/>
      <c r="W776" s="458"/>
      <c r="X776" s="524"/>
      <c r="Y776" s="524"/>
      <c r="Z776" s="524"/>
      <c r="AA776" s="524"/>
      <c r="AB776" s="524"/>
      <c r="AC776" s="525"/>
      <c r="AD776" s="525"/>
      <c r="AE776" s="526"/>
      <c r="AF776" s="526"/>
      <c r="AG776" s="526"/>
      <c r="AH776" s="526"/>
      <c r="AI776" s="526"/>
      <c r="AJ776" s="526"/>
      <c r="AK776" s="526"/>
      <c r="AL776" s="526"/>
      <c r="AM776" s="526"/>
      <c r="AN776" s="526"/>
      <c r="AO776" s="526"/>
      <c r="AP776" s="526"/>
      <c r="AQ776" s="526"/>
      <c r="AR776" s="526"/>
    </row>
    <row r="777" spans="1:44" ht="24.75" customHeight="1">
      <c r="A777" s="387"/>
      <c r="B777" s="387"/>
      <c r="C777" s="387"/>
      <c r="D777" s="387"/>
      <c r="E777" s="491"/>
      <c r="F777" s="497"/>
      <c r="G777" s="387"/>
      <c r="H777" s="499"/>
      <c r="I777" s="498"/>
      <c r="J777" s="387"/>
      <c r="K777" s="387"/>
      <c r="L777" s="387"/>
      <c r="M777" s="430"/>
      <c r="N777" s="467"/>
      <c r="O777" s="467"/>
      <c r="P777" s="430"/>
      <c r="Q777" s="430"/>
      <c r="R777" s="430"/>
      <c r="S777" s="430"/>
      <c r="T777" s="458"/>
      <c r="U777" s="458"/>
      <c r="V777" s="426"/>
      <c r="W777" s="458"/>
      <c r="X777" s="524"/>
      <c r="Y777" s="524"/>
      <c r="Z777" s="524"/>
      <c r="AA777" s="524"/>
      <c r="AB777" s="524"/>
      <c r="AC777" s="525"/>
      <c r="AD777" s="525"/>
      <c r="AE777" s="526"/>
      <c r="AF777" s="526"/>
      <c r="AG777" s="526"/>
      <c r="AH777" s="526"/>
      <c r="AI777" s="526"/>
      <c r="AJ777" s="526"/>
      <c r="AK777" s="526"/>
      <c r="AL777" s="526"/>
      <c r="AM777" s="526"/>
      <c r="AN777" s="526"/>
      <c r="AO777" s="526"/>
      <c r="AP777" s="526"/>
      <c r="AQ777" s="526"/>
      <c r="AR777" s="526"/>
    </row>
    <row r="778" spans="1:44" ht="24.75" customHeight="1">
      <c r="A778" s="387"/>
      <c r="B778" s="387"/>
      <c r="C778" s="387"/>
      <c r="D778" s="238"/>
      <c r="E778" s="411"/>
      <c r="F778" s="497"/>
      <c r="G778" s="238"/>
      <c r="H778" s="499"/>
      <c r="I778" s="427"/>
      <c r="J778" s="238"/>
      <c r="K778" s="387"/>
      <c r="L778" s="387"/>
      <c r="M778" s="423"/>
      <c r="N778" s="467"/>
      <c r="O778" s="467"/>
      <c r="P778" s="423"/>
      <c r="Q778" s="423"/>
      <c r="R778" s="423"/>
      <c r="S778" s="423"/>
      <c r="T778" s="458"/>
      <c r="U778" s="458"/>
      <c r="V778" s="458"/>
      <c r="W778" s="458"/>
      <c r="X778" s="516"/>
      <c r="Y778" s="516"/>
      <c r="Z778" s="516"/>
      <c r="AA778" s="517"/>
      <c r="AB778" s="517"/>
      <c r="AC778" s="518"/>
      <c r="AD778" s="519"/>
      <c r="AE778" s="520"/>
      <c r="AF778" s="520"/>
      <c r="AG778" s="520"/>
      <c r="AH778" s="520"/>
      <c r="AI778" s="520"/>
      <c r="AJ778" s="520"/>
      <c r="AK778" s="520"/>
      <c r="AL778" s="520"/>
      <c r="AM778" s="520"/>
      <c r="AN778" s="520"/>
      <c r="AO778" s="520"/>
      <c r="AP778" s="520"/>
      <c r="AQ778" s="520"/>
      <c r="AR778" s="520"/>
    </row>
    <row r="779" spans="1:44" ht="24.75" customHeight="1">
      <c r="A779" s="387"/>
      <c r="B779" s="387"/>
      <c r="C779" s="387"/>
      <c r="D779" s="238"/>
      <c r="E779" s="411"/>
      <c r="F779" s="497"/>
      <c r="G779" s="238"/>
      <c r="H779" s="499"/>
      <c r="I779" s="427"/>
      <c r="J779" s="238"/>
      <c r="K779" s="387"/>
      <c r="L779" s="387"/>
      <c r="M779" s="423"/>
      <c r="N779" s="467"/>
      <c r="O779" s="467"/>
      <c r="P779" s="423"/>
      <c r="Q779" s="423"/>
      <c r="R779" s="423"/>
      <c r="S779" s="423"/>
      <c r="T779" s="458"/>
      <c r="U779" s="458"/>
      <c r="V779" s="458"/>
      <c r="W779" s="458"/>
      <c r="X779" s="516"/>
      <c r="Y779" s="516"/>
      <c r="Z779" s="516"/>
      <c r="AA779" s="517"/>
      <c r="AB779" s="517"/>
      <c r="AC779" s="518"/>
      <c r="AD779" s="519"/>
      <c r="AE779" s="520"/>
      <c r="AF779" s="520"/>
      <c r="AG779" s="520"/>
      <c r="AH779" s="520"/>
      <c r="AI779" s="520"/>
      <c r="AJ779" s="520"/>
      <c r="AK779" s="520"/>
      <c r="AL779" s="520"/>
      <c r="AM779" s="520"/>
      <c r="AN779" s="520"/>
      <c r="AO779" s="520"/>
      <c r="AP779" s="520"/>
      <c r="AQ779" s="520"/>
      <c r="AR779" s="520"/>
    </row>
    <row r="780" spans="1:44" ht="24.75" customHeight="1">
      <c r="A780" s="387"/>
      <c r="B780" s="387"/>
      <c r="C780" s="387"/>
      <c r="D780" s="238"/>
      <c r="E780" s="411"/>
      <c r="F780" s="497"/>
      <c r="G780" s="238"/>
      <c r="H780" s="499"/>
      <c r="I780" s="427"/>
      <c r="J780" s="238"/>
      <c r="K780" s="387"/>
      <c r="L780" s="387"/>
      <c r="M780" s="423"/>
      <c r="N780" s="467"/>
      <c r="O780" s="467"/>
      <c r="P780" s="423"/>
      <c r="Q780" s="423"/>
      <c r="R780" s="423"/>
      <c r="S780" s="423"/>
      <c r="T780" s="458"/>
      <c r="U780" s="458"/>
      <c r="V780" s="426"/>
      <c r="W780" s="458"/>
      <c r="X780" s="516"/>
      <c r="Y780" s="516"/>
      <c r="Z780" s="516"/>
      <c r="AA780" s="517"/>
      <c r="AB780" s="517"/>
      <c r="AC780" s="518"/>
      <c r="AD780" s="519"/>
      <c r="AE780" s="520"/>
      <c r="AF780" s="520"/>
      <c r="AG780" s="520"/>
      <c r="AH780" s="520"/>
      <c r="AI780" s="520"/>
      <c r="AJ780" s="520"/>
      <c r="AK780" s="520"/>
      <c r="AL780" s="520"/>
      <c r="AM780" s="520"/>
      <c r="AN780" s="520"/>
      <c r="AO780" s="520"/>
      <c r="AP780" s="520"/>
      <c r="AQ780" s="520"/>
      <c r="AR780" s="520"/>
    </row>
    <row r="781" spans="1:44" ht="24.75" customHeight="1">
      <c r="A781" s="387"/>
      <c r="B781" s="387"/>
      <c r="C781" s="387"/>
      <c r="D781" s="238"/>
      <c r="E781" s="411"/>
      <c r="F781" s="497"/>
      <c r="G781" s="238"/>
      <c r="H781" s="499"/>
      <c r="I781" s="427"/>
      <c r="J781" s="238"/>
      <c r="K781" s="387"/>
      <c r="L781" s="387"/>
      <c r="M781" s="423"/>
      <c r="N781" s="467"/>
      <c r="O781" s="467"/>
      <c r="P781" s="423"/>
      <c r="Q781" s="423"/>
      <c r="R781" s="423"/>
      <c r="S781" s="423"/>
      <c r="T781" s="458"/>
      <c r="U781" s="458"/>
      <c r="V781" s="500"/>
      <c r="W781" s="458"/>
      <c r="X781" s="516"/>
      <c r="Y781" s="516"/>
      <c r="Z781" s="516"/>
      <c r="AA781" s="517"/>
      <c r="AB781" s="517"/>
      <c r="AC781" s="518"/>
      <c r="AD781" s="519"/>
      <c r="AE781" s="520"/>
      <c r="AF781" s="520"/>
      <c r="AG781" s="520"/>
      <c r="AH781" s="520"/>
      <c r="AI781" s="520"/>
      <c r="AJ781" s="520"/>
      <c r="AK781" s="520"/>
      <c r="AL781" s="520"/>
      <c r="AM781" s="520"/>
      <c r="AN781" s="520"/>
      <c r="AO781" s="520"/>
      <c r="AP781" s="520"/>
      <c r="AQ781" s="520"/>
      <c r="AR781" s="520"/>
    </row>
    <row r="782" spans="1:44" ht="24.75" customHeight="1">
      <c r="A782" s="238"/>
      <c r="B782" s="238"/>
      <c r="C782" s="238"/>
      <c r="D782" s="238"/>
      <c r="E782" s="411"/>
      <c r="F782" s="497"/>
      <c r="G782" s="238"/>
      <c r="H782" s="238"/>
      <c r="I782" s="421"/>
      <c r="J782" s="238"/>
      <c r="K782" s="238"/>
      <c r="L782" s="238"/>
      <c r="M782" s="423"/>
      <c r="N782" s="453"/>
      <c r="O782" s="423"/>
      <c r="P782" s="423"/>
      <c r="Q782" s="423"/>
      <c r="R782" s="453"/>
      <c r="S782" s="423"/>
      <c r="T782" s="425"/>
      <c r="U782" s="425"/>
      <c r="V782" s="426"/>
      <c r="W782" s="425"/>
      <c r="X782" s="516"/>
      <c r="Y782" s="516"/>
      <c r="Z782" s="516"/>
      <c r="AA782" s="517"/>
      <c r="AB782" s="517"/>
      <c r="AC782" s="518"/>
      <c r="AD782" s="519"/>
      <c r="AE782" s="520"/>
      <c r="AF782" s="520"/>
      <c r="AG782" s="520"/>
      <c r="AH782" s="520"/>
      <c r="AI782" s="520"/>
      <c r="AJ782" s="520"/>
      <c r="AK782" s="520"/>
      <c r="AL782" s="520"/>
      <c r="AM782" s="520"/>
      <c r="AN782" s="520"/>
      <c r="AO782" s="520"/>
      <c r="AP782" s="520"/>
      <c r="AQ782" s="520"/>
      <c r="AR782" s="520"/>
    </row>
    <row r="783" spans="1:44" ht="24.75" customHeight="1">
      <c r="A783" s="238"/>
      <c r="B783" s="238"/>
      <c r="C783" s="238"/>
      <c r="D783" s="238"/>
      <c r="E783" s="411"/>
      <c r="F783" s="497"/>
      <c r="G783" s="238"/>
      <c r="H783" s="238"/>
      <c r="I783" s="421"/>
      <c r="J783" s="238"/>
      <c r="K783" s="238"/>
      <c r="L783" s="238"/>
      <c r="M783" s="423"/>
      <c r="N783" s="453"/>
      <c r="O783" s="453"/>
      <c r="P783" s="423"/>
      <c r="Q783" s="423"/>
      <c r="R783" s="423"/>
      <c r="S783" s="423"/>
      <c r="T783" s="425"/>
      <c r="U783" s="425"/>
      <c r="V783" s="426"/>
      <c r="W783" s="425"/>
      <c r="X783" s="516"/>
      <c r="Y783" s="516"/>
      <c r="Z783" s="516"/>
      <c r="AA783" s="517"/>
      <c r="AB783" s="517"/>
      <c r="AC783" s="518"/>
      <c r="AD783" s="519"/>
      <c r="AE783" s="520"/>
      <c r="AF783" s="520"/>
      <c r="AG783" s="520"/>
      <c r="AH783" s="520"/>
      <c r="AI783" s="520"/>
      <c r="AJ783" s="520"/>
      <c r="AK783" s="520"/>
      <c r="AL783" s="520"/>
      <c r="AM783" s="520"/>
      <c r="AN783" s="520"/>
      <c r="AO783" s="520"/>
      <c r="AP783" s="520"/>
      <c r="AQ783" s="520"/>
      <c r="AR783" s="520"/>
    </row>
    <row r="784" spans="1:44" ht="24.75" customHeight="1">
      <c r="A784" s="238"/>
      <c r="B784" s="238"/>
      <c r="C784" s="238"/>
      <c r="D784" s="238"/>
      <c r="E784" s="411"/>
      <c r="F784" s="497"/>
      <c r="G784" s="238"/>
      <c r="H784" s="238"/>
      <c r="I784" s="427"/>
      <c r="J784" s="238"/>
      <c r="K784" s="238"/>
      <c r="L784" s="238"/>
      <c r="M784" s="423"/>
      <c r="N784" s="467"/>
      <c r="O784" s="467"/>
      <c r="P784" s="423"/>
      <c r="Q784" s="423"/>
      <c r="R784" s="423"/>
      <c r="S784" s="423"/>
      <c r="T784" s="425"/>
      <c r="U784" s="425"/>
      <c r="V784" s="426"/>
      <c r="W784" s="425"/>
      <c r="X784" s="516"/>
      <c r="Y784" s="516"/>
      <c r="Z784" s="516"/>
      <c r="AA784" s="517"/>
      <c r="AB784" s="517"/>
      <c r="AC784" s="518"/>
      <c r="AD784" s="519"/>
      <c r="AE784" s="520"/>
      <c r="AF784" s="520"/>
      <c r="AG784" s="520"/>
      <c r="AH784" s="520"/>
      <c r="AI784" s="520"/>
      <c r="AJ784" s="520"/>
      <c r="AK784" s="520"/>
      <c r="AL784" s="520"/>
      <c r="AM784" s="520"/>
      <c r="AN784" s="520"/>
      <c r="AO784" s="520"/>
      <c r="AP784" s="520"/>
      <c r="AQ784" s="520"/>
      <c r="AR784" s="520"/>
    </row>
    <row r="785" spans="1:44" ht="24.75" customHeight="1">
      <c r="A785" s="238"/>
      <c r="B785" s="238"/>
      <c r="C785" s="238"/>
      <c r="D785" s="238"/>
      <c r="E785" s="411"/>
      <c r="F785" s="497"/>
      <c r="G785" s="238"/>
      <c r="H785" s="238"/>
      <c r="I785" s="421"/>
      <c r="J785" s="238"/>
      <c r="K785" s="238"/>
      <c r="L785" s="238"/>
      <c r="M785" s="423"/>
      <c r="N785" s="467"/>
      <c r="O785" s="467"/>
      <c r="P785" s="423"/>
      <c r="Q785" s="423"/>
      <c r="R785" s="423"/>
      <c r="S785" s="423"/>
      <c r="T785" s="425"/>
      <c r="U785" s="425"/>
      <c r="V785" s="426"/>
      <c r="W785" s="425"/>
      <c r="X785" s="516"/>
      <c r="Y785" s="516"/>
      <c r="Z785" s="516"/>
      <c r="AA785" s="517"/>
      <c r="AB785" s="517"/>
      <c r="AC785" s="518"/>
      <c r="AD785" s="519"/>
      <c r="AE785" s="520"/>
      <c r="AF785" s="520"/>
      <c r="AG785" s="520"/>
      <c r="AH785" s="520"/>
      <c r="AI785" s="520"/>
      <c r="AJ785" s="520"/>
      <c r="AK785" s="520"/>
      <c r="AL785" s="520"/>
      <c r="AM785" s="520"/>
      <c r="AN785" s="520"/>
      <c r="AO785" s="520"/>
      <c r="AP785" s="520"/>
      <c r="AQ785" s="520"/>
      <c r="AR785" s="520"/>
    </row>
    <row r="786" spans="1:44" ht="24.75" customHeight="1">
      <c r="A786" s="238"/>
      <c r="B786" s="238"/>
      <c r="C786" s="238"/>
      <c r="D786" s="238"/>
      <c r="E786" s="411"/>
      <c r="F786" s="497"/>
      <c r="G786" s="238"/>
      <c r="H786" s="459"/>
      <c r="I786" s="427"/>
      <c r="J786" s="238"/>
      <c r="K786" s="238"/>
      <c r="L786" s="238"/>
      <c r="M786" s="423"/>
      <c r="N786" s="467"/>
      <c r="O786" s="467"/>
      <c r="P786" s="423"/>
      <c r="Q786" s="423"/>
      <c r="R786" s="423"/>
      <c r="S786" s="423"/>
      <c r="T786" s="425"/>
      <c r="U786" s="425"/>
      <c r="V786" s="500"/>
      <c r="W786" s="425"/>
      <c r="X786" s="516"/>
      <c r="Y786" s="516"/>
      <c r="Z786" s="516"/>
      <c r="AA786" s="517"/>
      <c r="AB786" s="517"/>
      <c r="AC786" s="518"/>
      <c r="AD786" s="519"/>
      <c r="AE786" s="520"/>
      <c r="AF786" s="520"/>
      <c r="AG786" s="520"/>
      <c r="AH786" s="520"/>
      <c r="AI786" s="520"/>
      <c r="AJ786" s="520"/>
      <c r="AK786" s="520"/>
      <c r="AL786" s="520"/>
      <c r="AM786" s="520"/>
      <c r="AN786" s="520"/>
      <c r="AO786" s="520"/>
      <c r="AP786" s="520"/>
      <c r="AQ786" s="520"/>
      <c r="AR786" s="520"/>
    </row>
    <row r="787" spans="1:44" ht="24.75" customHeight="1">
      <c r="A787" s="238"/>
      <c r="B787" s="238"/>
      <c r="C787" s="238"/>
      <c r="D787" s="238"/>
      <c r="E787" s="411"/>
      <c r="F787" s="497"/>
      <c r="G787" s="238"/>
      <c r="H787" s="459"/>
      <c r="I787" s="427"/>
      <c r="J787" s="238"/>
      <c r="K787" s="238"/>
      <c r="L787" s="238"/>
      <c r="M787" s="423"/>
      <c r="N787" s="453"/>
      <c r="O787" s="453"/>
      <c r="P787" s="423"/>
      <c r="Q787" s="423"/>
      <c r="R787" s="423"/>
      <c r="S787" s="423"/>
      <c r="T787" s="425"/>
      <c r="U787" s="425"/>
      <c r="V787" s="426"/>
      <c r="W787" s="425"/>
      <c r="X787" s="516"/>
      <c r="Y787" s="516"/>
      <c r="Z787" s="516"/>
      <c r="AA787" s="517"/>
      <c r="AB787" s="517"/>
      <c r="AC787" s="518"/>
      <c r="AD787" s="519"/>
      <c r="AE787" s="520"/>
      <c r="AF787" s="520"/>
      <c r="AG787" s="520"/>
      <c r="AH787" s="520"/>
      <c r="AI787" s="520"/>
      <c r="AJ787" s="520"/>
      <c r="AK787" s="520"/>
      <c r="AL787" s="520"/>
      <c r="AM787" s="520"/>
      <c r="AN787" s="520"/>
      <c r="AO787" s="520"/>
      <c r="AP787" s="520"/>
      <c r="AQ787" s="520"/>
      <c r="AR787" s="520"/>
    </row>
    <row r="788" spans="1:44" ht="24.75" customHeight="1">
      <c r="A788" s="238"/>
      <c r="B788" s="238"/>
      <c r="C788" s="238"/>
      <c r="D788" s="238"/>
      <c r="E788" s="411"/>
      <c r="F788" s="497"/>
      <c r="G788" s="238"/>
      <c r="H788" s="459"/>
      <c r="I788" s="427"/>
      <c r="J788" s="238"/>
      <c r="K788" s="238"/>
      <c r="L788" s="238"/>
      <c r="M788" s="423"/>
      <c r="N788" s="467"/>
      <c r="O788" s="467"/>
      <c r="P788" s="423"/>
      <c r="Q788" s="423"/>
      <c r="R788" s="423"/>
      <c r="S788" s="423"/>
      <c r="T788" s="425"/>
      <c r="U788" s="425"/>
      <c r="V788" s="426"/>
      <c r="W788" s="425"/>
      <c r="X788" s="516"/>
      <c r="Y788" s="516"/>
      <c r="Z788" s="516"/>
      <c r="AA788" s="517"/>
      <c r="AB788" s="517"/>
      <c r="AC788" s="518"/>
      <c r="AD788" s="519"/>
      <c r="AE788" s="520"/>
      <c r="AF788" s="520"/>
      <c r="AG788" s="520"/>
      <c r="AH788" s="520"/>
      <c r="AI788" s="520"/>
      <c r="AJ788" s="520"/>
      <c r="AK788" s="520"/>
      <c r="AL788" s="520"/>
      <c r="AM788" s="520"/>
      <c r="AN788" s="520"/>
      <c r="AO788" s="520"/>
      <c r="AP788" s="520"/>
      <c r="AQ788" s="520"/>
      <c r="AR788" s="520"/>
    </row>
    <row r="789" spans="1:44" ht="24.75" customHeight="1">
      <c r="A789" s="238"/>
      <c r="B789" s="238"/>
      <c r="C789" s="238"/>
      <c r="D789" s="238"/>
      <c r="E789" s="411"/>
      <c r="F789" s="497"/>
      <c r="G789" s="238"/>
      <c r="H789" s="459"/>
      <c r="I789" s="427"/>
      <c r="J789" s="238"/>
      <c r="K789" s="238"/>
      <c r="L789" s="238"/>
      <c r="M789" s="423"/>
      <c r="N789" s="467"/>
      <c r="O789" s="467"/>
      <c r="P789" s="423"/>
      <c r="Q789" s="423"/>
      <c r="R789" s="423"/>
      <c r="S789" s="423"/>
      <c r="T789" s="425"/>
      <c r="U789" s="425"/>
      <c r="V789" s="426"/>
      <c r="W789" s="425"/>
      <c r="X789" s="516"/>
      <c r="Y789" s="516"/>
      <c r="Z789" s="516"/>
      <c r="AA789" s="517"/>
      <c r="AB789" s="517"/>
      <c r="AC789" s="518"/>
      <c r="AD789" s="519"/>
      <c r="AE789" s="520"/>
      <c r="AF789" s="520"/>
      <c r="AG789" s="520"/>
      <c r="AH789" s="520"/>
      <c r="AI789" s="520"/>
      <c r="AJ789" s="520"/>
      <c r="AK789" s="520"/>
      <c r="AL789" s="520"/>
      <c r="AM789" s="520"/>
      <c r="AN789" s="520"/>
      <c r="AO789" s="520"/>
      <c r="AP789" s="520"/>
      <c r="AQ789" s="520"/>
      <c r="AR789" s="520"/>
    </row>
    <row r="790" spans="1:44" ht="24.75" customHeight="1">
      <c r="A790" s="238"/>
      <c r="B790" s="238"/>
      <c r="C790" s="238"/>
      <c r="D790" s="238"/>
      <c r="E790" s="411"/>
      <c r="F790" s="497"/>
      <c r="G790" s="238"/>
      <c r="H790" s="459"/>
      <c r="I790" s="427"/>
      <c r="J790" s="238"/>
      <c r="K790" s="238"/>
      <c r="L790" s="238"/>
      <c r="M790" s="423"/>
      <c r="N790" s="467"/>
      <c r="O790" s="453"/>
      <c r="P790" s="501"/>
      <c r="Q790" s="501"/>
      <c r="R790" s="453"/>
      <c r="S790" s="423"/>
      <c r="T790" s="425"/>
      <c r="U790" s="425"/>
      <c r="V790" s="426"/>
      <c r="W790" s="425"/>
      <c r="X790" s="516"/>
      <c r="Y790" s="516"/>
      <c r="Z790" s="516"/>
      <c r="AA790" s="517"/>
      <c r="AB790" s="517"/>
      <c r="AC790" s="518"/>
      <c r="AD790" s="519"/>
      <c r="AE790" s="520"/>
      <c r="AF790" s="520"/>
      <c r="AG790" s="520"/>
      <c r="AH790" s="520"/>
      <c r="AI790" s="520"/>
      <c r="AJ790" s="520"/>
      <c r="AK790" s="520"/>
      <c r="AL790" s="520"/>
      <c r="AM790" s="520"/>
      <c r="AN790" s="520"/>
      <c r="AO790" s="520"/>
      <c r="AP790" s="520"/>
      <c r="AQ790" s="520"/>
      <c r="AR790" s="520"/>
    </row>
    <row r="791" spans="1:44" ht="24.75" customHeight="1">
      <c r="A791" s="238"/>
      <c r="B791" s="238"/>
      <c r="C791" s="238"/>
      <c r="D791" s="238"/>
      <c r="E791" s="411"/>
      <c r="F791" s="497"/>
      <c r="G791" s="238"/>
      <c r="H791" s="459"/>
      <c r="I791" s="427"/>
      <c r="J791" s="238"/>
      <c r="K791" s="238"/>
      <c r="L791" s="238"/>
      <c r="M791" s="423"/>
      <c r="N791" s="453"/>
      <c r="O791" s="453"/>
      <c r="P791" s="423"/>
      <c r="Q791" s="423"/>
      <c r="R791" s="423"/>
      <c r="S791" s="423"/>
      <c r="T791" s="425"/>
      <c r="U791" s="425"/>
      <c r="V791" s="426"/>
      <c r="W791" s="425"/>
      <c r="X791" s="516"/>
      <c r="Y791" s="516"/>
      <c r="Z791" s="516"/>
      <c r="AA791" s="517"/>
      <c r="AB791" s="517"/>
      <c r="AC791" s="518"/>
      <c r="AD791" s="519"/>
      <c r="AE791" s="520"/>
      <c r="AF791" s="520"/>
      <c r="AG791" s="520"/>
      <c r="AH791" s="520"/>
      <c r="AI791" s="520"/>
      <c r="AJ791" s="520"/>
      <c r="AK791" s="520"/>
      <c r="AL791" s="520"/>
      <c r="AM791" s="520"/>
      <c r="AN791" s="520"/>
      <c r="AO791" s="520"/>
      <c r="AP791" s="520"/>
      <c r="AQ791" s="520"/>
      <c r="AR791" s="520"/>
    </row>
    <row r="792" spans="1:44" ht="24.75" customHeight="1">
      <c r="A792" s="238"/>
      <c r="B792" s="238"/>
      <c r="C792" s="238"/>
      <c r="D792" s="238"/>
      <c r="E792" s="411"/>
      <c r="F792" s="497"/>
      <c r="G792" s="238"/>
      <c r="H792" s="459"/>
      <c r="I792" s="427"/>
      <c r="J792" s="238"/>
      <c r="K792" s="238"/>
      <c r="L792" s="238"/>
      <c r="M792" s="423"/>
      <c r="N792" s="467"/>
      <c r="O792" s="467"/>
      <c r="P792" s="423"/>
      <c r="Q792" s="423"/>
      <c r="R792" s="423"/>
      <c r="S792" s="423"/>
      <c r="T792" s="425"/>
      <c r="U792" s="425"/>
      <c r="V792" s="500"/>
      <c r="W792" s="425"/>
      <c r="X792" s="516"/>
      <c r="Y792" s="516"/>
      <c r="Z792" s="516"/>
      <c r="AA792" s="517"/>
      <c r="AB792" s="517"/>
      <c r="AC792" s="518"/>
      <c r="AD792" s="519"/>
      <c r="AE792" s="520"/>
      <c r="AF792" s="520"/>
      <c r="AG792" s="520"/>
      <c r="AH792" s="520"/>
      <c r="AI792" s="520"/>
      <c r="AJ792" s="520"/>
      <c r="AK792" s="520"/>
      <c r="AL792" s="520"/>
      <c r="AM792" s="520"/>
      <c r="AN792" s="520"/>
      <c r="AO792" s="520"/>
      <c r="AP792" s="520"/>
      <c r="AQ792" s="520"/>
      <c r="AR792" s="520"/>
    </row>
    <row r="793" spans="1:44" ht="24.75" customHeight="1">
      <c r="A793" s="238"/>
      <c r="B793" s="238"/>
      <c r="C793" s="238"/>
      <c r="D793" s="238"/>
      <c r="E793" s="411"/>
      <c r="F793" s="497"/>
      <c r="G793" s="238"/>
      <c r="H793" s="459"/>
      <c r="I793" s="427"/>
      <c r="J793" s="238"/>
      <c r="K793" s="238"/>
      <c r="L793" s="238"/>
      <c r="M793" s="423"/>
      <c r="N793" s="467"/>
      <c r="O793" s="467"/>
      <c r="P793" s="423"/>
      <c r="Q793" s="423"/>
      <c r="R793" s="423"/>
      <c r="S793" s="423"/>
      <c r="T793" s="425"/>
      <c r="U793" s="425"/>
      <c r="V793" s="426"/>
      <c r="W793" s="425"/>
      <c r="X793" s="516"/>
      <c r="Y793" s="516"/>
      <c r="Z793" s="516"/>
      <c r="AA793" s="517"/>
      <c r="AB793" s="517"/>
      <c r="AC793" s="518"/>
      <c r="AD793" s="519"/>
      <c r="AE793" s="520"/>
      <c r="AF793" s="520"/>
      <c r="AG793" s="520"/>
      <c r="AH793" s="520"/>
      <c r="AI793" s="520"/>
      <c r="AJ793" s="520"/>
      <c r="AK793" s="520"/>
      <c r="AL793" s="520"/>
      <c r="AM793" s="520"/>
      <c r="AN793" s="520"/>
      <c r="AO793" s="520"/>
      <c r="AP793" s="520"/>
      <c r="AQ793" s="520"/>
      <c r="AR793" s="520"/>
    </row>
    <row r="794" spans="1:44" ht="24.75" customHeight="1">
      <c r="A794" s="238"/>
      <c r="B794" s="238"/>
      <c r="C794" s="238"/>
      <c r="D794" s="238"/>
      <c r="E794" s="411"/>
      <c r="F794" s="497"/>
      <c r="G794" s="238"/>
      <c r="H794" s="459"/>
      <c r="I794" s="427"/>
      <c r="J794" s="238"/>
      <c r="K794" s="238"/>
      <c r="L794" s="238"/>
      <c r="M794" s="423"/>
      <c r="N794" s="467"/>
      <c r="O794" s="453"/>
      <c r="P794" s="501"/>
      <c r="Q794" s="501"/>
      <c r="R794" s="453"/>
      <c r="S794" s="423"/>
      <c r="T794" s="425"/>
      <c r="U794" s="425"/>
      <c r="V794" s="426"/>
      <c r="W794" s="425"/>
      <c r="X794" s="516"/>
      <c r="Y794" s="516"/>
      <c r="Z794" s="516"/>
      <c r="AA794" s="517"/>
      <c r="AB794" s="517"/>
      <c r="AC794" s="518"/>
      <c r="AD794" s="519"/>
      <c r="AE794" s="520"/>
      <c r="AF794" s="520"/>
      <c r="AG794" s="520"/>
      <c r="AH794" s="520"/>
      <c r="AI794" s="520"/>
      <c r="AJ794" s="520"/>
      <c r="AK794" s="520"/>
      <c r="AL794" s="520"/>
      <c r="AM794" s="520"/>
      <c r="AN794" s="520"/>
      <c r="AO794" s="520"/>
      <c r="AP794" s="520"/>
      <c r="AQ794" s="520"/>
      <c r="AR794" s="520"/>
    </row>
    <row r="795" spans="1:44" ht="24.75" customHeight="1">
      <c r="A795" s="238"/>
      <c r="B795" s="238"/>
      <c r="C795" s="238"/>
      <c r="D795" s="238"/>
      <c r="E795" s="411"/>
      <c r="F795" s="497"/>
      <c r="G795" s="238"/>
      <c r="H795" s="459"/>
      <c r="I795" s="427"/>
      <c r="J795" s="238"/>
      <c r="K795" s="238"/>
      <c r="L795" s="238"/>
      <c r="M795" s="423"/>
      <c r="N795" s="453"/>
      <c r="O795" s="467"/>
      <c r="P795" s="423"/>
      <c r="Q795" s="423"/>
      <c r="R795" s="423"/>
      <c r="S795" s="423"/>
      <c r="T795" s="425"/>
      <c r="U795" s="425"/>
      <c r="V795" s="426"/>
      <c r="W795" s="425"/>
      <c r="X795" s="516"/>
      <c r="Y795" s="516"/>
      <c r="Z795" s="516"/>
      <c r="AA795" s="517"/>
      <c r="AB795" s="517"/>
      <c r="AC795" s="518"/>
      <c r="AD795" s="519"/>
      <c r="AE795" s="520"/>
      <c r="AF795" s="520"/>
      <c r="AG795" s="520"/>
      <c r="AH795" s="520"/>
      <c r="AI795" s="520"/>
      <c r="AJ795" s="520"/>
      <c r="AK795" s="520"/>
      <c r="AL795" s="520"/>
      <c r="AM795" s="520"/>
      <c r="AN795" s="520"/>
      <c r="AO795" s="520"/>
      <c r="AP795" s="520"/>
      <c r="AQ795" s="520"/>
      <c r="AR795" s="520"/>
    </row>
    <row r="796" spans="1:44" ht="24.75" customHeight="1">
      <c r="A796" s="238"/>
      <c r="B796" s="238"/>
      <c r="C796" s="238"/>
      <c r="D796" s="238"/>
      <c r="E796" s="411"/>
      <c r="F796" s="497"/>
      <c r="G796" s="238"/>
      <c r="H796" s="459"/>
      <c r="I796" s="427"/>
      <c r="J796" s="238"/>
      <c r="K796" s="238"/>
      <c r="L796" s="238"/>
      <c r="M796" s="423"/>
      <c r="N796" s="453"/>
      <c r="O796" s="453"/>
      <c r="P796" s="423"/>
      <c r="Q796" s="423"/>
      <c r="R796" s="423"/>
      <c r="S796" s="423"/>
      <c r="T796" s="425"/>
      <c r="U796" s="425"/>
      <c r="V796" s="426"/>
      <c r="W796" s="425"/>
      <c r="X796" s="516"/>
      <c r="Y796" s="516"/>
      <c r="Z796" s="516"/>
      <c r="AA796" s="517"/>
      <c r="AB796" s="517"/>
      <c r="AC796" s="518"/>
      <c r="AD796" s="519"/>
      <c r="AE796" s="520"/>
      <c r="AF796" s="520"/>
      <c r="AG796" s="520"/>
      <c r="AH796" s="520"/>
      <c r="AI796" s="520"/>
      <c r="AJ796" s="520"/>
      <c r="AK796" s="520"/>
      <c r="AL796" s="520"/>
      <c r="AM796" s="520"/>
      <c r="AN796" s="520"/>
      <c r="AO796" s="520"/>
      <c r="AP796" s="520"/>
      <c r="AQ796" s="520"/>
      <c r="AR796" s="520"/>
    </row>
    <row r="797" spans="1:44" ht="24.75" customHeight="1">
      <c r="A797" s="238"/>
      <c r="B797" s="238"/>
      <c r="C797" s="238"/>
      <c r="D797" s="238"/>
      <c r="E797" s="411"/>
      <c r="F797" s="497"/>
      <c r="G797" s="238"/>
      <c r="H797" s="459"/>
      <c r="I797" s="427"/>
      <c r="J797" s="238"/>
      <c r="K797" s="238"/>
      <c r="L797" s="238"/>
      <c r="M797" s="423"/>
      <c r="N797" s="467"/>
      <c r="O797" s="467"/>
      <c r="P797" s="423"/>
      <c r="Q797" s="423"/>
      <c r="R797" s="423"/>
      <c r="S797" s="423"/>
      <c r="T797" s="425"/>
      <c r="U797" s="425"/>
      <c r="V797" s="500"/>
      <c r="W797" s="425"/>
      <c r="X797" s="516"/>
      <c r="Y797" s="516"/>
      <c r="Z797" s="516"/>
      <c r="AA797" s="517"/>
      <c r="AB797" s="517"/>
      <c r="AC797" s="518"/>
      <c r="AD797" s="519"/>
      <c r="AE797" s="520"/>
      <c r="AF797" s="520"/>
      <c r="AG797" s="520"/>
      <c r="AH797" s="520"/>
      <c r="AI797" s="520"/>
      <c r="AJ797" s="520"/>
      <c r="AK797" s="520"/>
      <c r="AL797" s="520"/>
      <c r="AM797" s="520"/>
      <c r="AN797" s="520"/>
      <c r="AO797" s="520"/>
      <c r="AP797" s="520"/>
      <c r="AQ797" s="520"/>
      <c r="AR797" s="520"/>
    </row>
    <row r="798" spans="1:44" ht="24.75" customHeight="1">
      <c r="A798" s="238"/>
      <c r="B798" s="238"/>
      <c r="C798" s="238"/>
      <c r="D798" s="238"/>
      <c r="E798" s="411"/>
      <c r="F798" s="497"/>
      <c r="G798" s="238"/>
      <c r="H798" s="459"/>
      <c r="I798" s="427"/>
      <c r="J798" s="238"/>
      <c r="K798" s="238"/>
      <c r="L798" s="238"/>
      <c r="M798" s="423"/>
      <c r="N798" s="467"/>
      <c r="O798" s="467"/>
      <c r="P798" s="423"/>
      <c r="Q798" s="423"/>
      <c r="R798" s="423"/>
      <c r="S798" s="423"/>
      <c r="T798" s="425"/>
      <c r="U798" s="425"/>
      <c r="V798" s="426"/>
      <c r="W798" s="425"/>
      <c r="X798" s="516"/>
      <c r="Y798" s="516"/>
      <c r="Z798" s="516"/>
      <c r="AA798" s="517"/>
      <c r="AB798" s="517"/>
      <c r="AC798" s="518"/>
      <c r="AD798" s="519"/>
      <c r="AE798" s="520"/>
      <c r="AF798" s="520"/>
      <c r="AG798" s="520"/>
      <c r="AH798" s="520"/>
      <c r="AI798" s="520"/>
      <c r="AJ798" s="520"/>
      <c r="AK798" s="520"/>
      <c r="AL798" s="520"/>
      <c r="AM798" s="520"/>
      <c r="AN798" s="520"/>
      <c r="AO798" s="520"/>
      <c r="AP798" s="520"/>
      <c r="AQ798" s="520"/>
      <c r="AR798" s="520"/>
    </row>
    <row r="799" spans="1:44" ht="24.75" customHeight="1">
      <c r="A799" s="238"/>
      <c r="B799" s="238"/>
      <c r="C799" s="238"/>
      <c r="D799" s="238"/>
      <c r="E799" s="411"/>
      <c r="F799" s="497"/>
      <c r="G799" s="238"/>
      <c r="H799" s="459"/>
      <c r="I799" s="427"/>
      <c r="J799" s="238"/>
      <c r="K799" s="238"/>
      <c r="L799" s="238"/>
      <c r="M799" s="423"/>
      <c r="N799" s="453"/>
      <c r="O799" s="453"/>
      <c r="P799" s="423"/>
      <c r="Q799" s="423"/>
      <c r="R799" s="423"/>
      <c r="S799" s="423"/>
      <c r="T799" s="425"/>
      <c r="U799" s="425"/>
      <c r="V799" s="426"/>
      <c r="W799" s="425"/>
      <c r="X799" s="516"/>
      <c r="Y799" s="516"/>
      <c r="Z799" s="516"/>
      <c r="AA799" s="517"/>
      <c r="AB799" s="517"/>
      <c r="AC799" s="518"/>
      <c r="AD799" s="519"/>
      <c r="AE799" s="520"/>
      <c r="AF799" s="520"/>
      <c r="AG799" s="520"/>
      <c r="AH799" s="520"/>
      <c r="AI799" s="520"/>
      <c r="AJ799" s="520"/>
      <c r="AK799" s="520"/>
      <c r="AL799" s="520"/>
      <c r="AM799" s="520"/>
      <c r="AN799" s="520"/>
      <c r="AO799" s="520"/>
      <c r="AP799" s="520"/>
      <c r="AQ799" s="520"/>
      <c r="AR799" s="520"/>
    </row>
    <row r="800" spans="1:44" ht="24.75" customHeight="1">
      <c r="A800" s="238"/>
      <c r="B800" s="238"/>
      <c r="C800" s="238"/>
      <c r="D800" s="238"/>
      <c r="E800" s="411"/>
      <c r="F800" s="497"/>
      <c r="G800" s="238"/>
      <c r="H800" s="459"/>
      <c r="I800" s="427"/>
      <c r="J800" s="238"/>
      <c r="K800" s="238"/>
      <c r="L800" s="238"/>
      <c r="M800" s="423"/>
      <c r="N800" s="453"/>
      <c r="O800" s="453"/>
      <c r="P800" s="423"/>
      <c r="Q800" s="423"/>
      <c r="R800" s="423"/>
      <c r="S800" s="423"/>
      <c r="T800" s="425"/>
      <c r="U800" s="425"/>
      <c r="V800" s="426"/>
      <c r="W800" s="425"/>
      <c r="X800" s="516"/>
      <c r="Y800" s="516"/>
      <c r="Z800" s="516"/>
      <c r="AA800" s="517"/>
      <c r="AB800" s="517"/>
      <c r="AC800" s="518"/>
      <c r="AD800" s="519"/>
      <c r="AE800" s="520"/>
      <c r="AF800" s="520"/>
      <c r="AG800" s="520"/>
      <c r="AH800" s="520"/>
      <c r="AI800" s="520"/>
      <c r="AJ800" s="520"/>
      <c r="AK800" s="520"/>
      <c r="AL800" s="520"/>
      <c r="AM800" s="520"/>
      <c r="AN800" s="520"/>
      <c r="AO800" s="520"/>
      <c r="AP800" s="520"/>
      <c r="AQ800" s="520"/>
      <c r="AR800" s="520"/>
    </row>
    <row r="801" spans="1:44" ht="24.75" customHeight="1">
      <c r="A801" s="238"/>
      <c r="B801" s="238"/>
      <c r="C801" s="238"/>
      <c r="D801" s="238"/>
      <c r="E801" s="411"/>
      <c r="F801" s="497"/>
      <c r="G801" s="238"/>
      <c r="H801" s="459"/>
      <c r="I801" s="427"/>
      <c r="J801" s="238"/>
      <c r="K801" s="238"/>
      <c r="L801" s="238"/>
      <c r="M801" s="423"/>
      <c r="N801" s="467"/>
      <c r="O801" s="423"/>
      <c r="P801" s="423"/>
      <c r="Q801" s="423"/>
      <c r="R801" s="467"/>
      <c r="S801" s="423"/>
      <c r="T801" s="425"/>
      <c r="U801" s="425"/>
      <c r="V801" s="426"/>
      <c r="W801" s="425"/>
      <c r="X801" s="516"/>
      <c r="Y801" s="516"/>
      <c r="Z801" s="516"/>
      <c r="AA801" s="517"/>
      <c r="AB801" s="517"/>
      <c r="AC801" s="518"/>
      <c r="AD801" s="519"/>
      <c r="AE801" s="520"/>
      <c r="AF801" s="520"/>
      <c r="AG801" s="520"/>
      <c r="AH801" s="520"/>
      <c r="AI801" s="520"/>
      <c r="AJ801" s="520"/>
      <c r="AK801" s="520"/>
      <c r="AL801" s="520"/>
      <c r="AM801" s="520"/>
      <c r="AN801" s="520"/>
      <c r="AO801" s="520"/>
      <c r="AP801" s="520"/>
      <c r="AQ801" s="520"/>
      <c r="AR801" s="520"/>
    </row>
    <row r="802" spans="1:44" ht="24.75" customHeight="1">
      <c r="A802" s="238"/>
      <c r="B802" s="238"/>
      <c r="C802" s="238"/>
      <c r="D802" s="238"/>
      <c r="E802" s="411"/>
      <c r="F802" s="497"/>
      <c r="G802" s="238"/>
      <c r="H802" s="459"/>
      <c r="I802" s="427"/>
      <c r="J802" s="238"/>
      <c r="K802" s="238"/>
      <c r="L802" s="238"/>
      <c r="M802" s="423"/>
      <c r="N802" s="467"/>
      <c r="O802" s="423"/>
      <c r="P802" s="423"/>
      <c r="Q802" s="423"/>
      <c r="R802" s="467"/>
      <c r="S802" s="423"/>
      <c r="T802" s="425"/>
      <c r="U802" s="425"/>
      <c r="V802" s="426"/>
      <c r="W802" s="425"/>
      <c r="X802" s="516"/>
      <c r="Y802" s="516"/>
      <c r="Z802" s="516"/>
      <c r="AA802" s="517"/>
      <c r="AB802" s="517"/>
      <c r="AC802" s="518"/>
      <c r="AD802" s="519"/>
      <c r="AE802" s="520"/>
      <c r="AF802" s="520"/>
      <c r="AG802" s="520"/>
      <c r="AH802" s="520"/>
      <c r="AI802" s="520"/>
      <c r="AJ802" s="520"/>
      <c r="AK802" s="520"/>
      <c r="AL802" s="520"/>
      <c r="AM802" s="520"/>
      <c r="AN802" s="520"/>
      <c r="AO802" s="520"/>
      <c r="AP802" s="520"/>
      <c r="AQ802" s="520"/>
      <c r="AR802" s="520"/>
    </row>
    <row r="803" spans="1:44" ht="24.75" customHeight="1">
      <c r="A803" s="238"/>
      <c r="B803" s="238"/>
      <c r="C803" s="238"/>
      <c r="D803" s="238"/>
      <c r="E803" s="411"/>
      <c r="F803" s="497"/>
      <c r="G803" s="238"/>
      <c r="H803" s="238"/>
      <c r="I803" s="421"/>
      <c r="J803" s="238"/>
      <c r="K803" s="238"/>
      <c r="L803" s="238"/>
      <c r="M803" s="423"/>
      <c r="N803" s="467"/>
      <c r="O803" s="467"/>
      <c r="P803" s="423"/>
      <c r="Q803" s="423"/>
      <c r="R803" s="467"/>
      <c r="S803" s="423"/>
      <c r="T803" s="425"/>
      <c r="U803" s="425"/>
      <c r="V803" s="426"/>
      <c r="W803" s="425"/>
      <c r="X803" s="516"/>
      <c r="Y803" s="516"/>
      <c r="Z803" s="516"/>
      <c r="AA803" s="517"/>
      <c r="AB803" s="517"/>
      <c r="AC803" s="518"/>
      <c r="AD803" s="519"/>
      <c r="AE803" s="520"/>
      <c r="AF803" s="520"/>
      <c r="AG803" s="520"/>
      <c r="AH803" s="520"/>
      <c r="AI803" s="520"/>
      <c r="AJ803" s="520"/>
      <c r="AK803" s="520"/>
      <c r="AL803" s="520"/>
      <c r="AM803" s="520"/>
      <c r="AN803" s="520"/>
      <c r="AO803" s="520"/>
      <c r="AP803" s="520"/>
      <c r="AQ803" s="520"/>
      <c r="AR803" s="520"/>
    </row>
    <row r="804" spans="1:44" ht="24.75" customHeight="1">
      <c r="A804" s="238"/>
      <c r="B804" s="238"/>
      <c r="C804" s="238"/>
      <c r="D804" s="238"/>
      <c r="E804" s="411"/>
      <c r="F804" s="497"/>
      <c r="G804" s="238"/>
      <c r="H804" s="238"/>
      <c r="I804" s="421"/>
      <c r="J804" s="238"/>
      <c r="K804" s="238"/>
      <c r="L804" s="238"/>
      <c r="M804" s="423"/>
      <c r="N804" s="453"/>
      <c r="O804" s="453"/>
      <c r="P804" s="423"/>
      <c r="Q804" s="423"/>
      <c r="R804" s="423"/>
      <c r="S804" s="423"/>
      <c r="T804" s="425"/>
      <c r="U804" s="425"/>
      <c r="V804" s="426"/>
      <c r="W804" s="425"/>
      <c r="X804" s="516"/>
      <c r="Y804" s="516"/>
      <c r="Z804" s="516"/>
      <c r="AA804" s="517"/>
      <c r="AB804" s="517"/>
      <c r="AC804" s="518"/>
      <c r="AD804" s="519"/>
      <c r="AE804" s="520"/>
      <c r="AF804" s="520"/>
      <c r="AG804" s="520"/>
      <c r="AH804" s="520"/>
      <c r="AI804" s="520"/>
      <c r="AJ804" s="520"/>
      <c r="AK804" s="520"/>
      <c r="AL804" s="520"/>
      <c r="AM804" s="520"/>
      <c r="AN804" s="520"/>
      <c r="AO804" s="520"/>
      <c r="AP804" s="520"/>
      <c r="AQ804" s="520"/>
      <c r="AR804" s="520"/>
    </row>
    <row r="805" spans="1:44" ht="24.75" customHeight="1">
      <c r="A805" s="238"/>
      <c r="B805" s="238"/>
      <c r="C805" s="238"/>
      <c r="D805" s="238"/>
      <c r="E805" s="411"/>
      <c r="F805" s="497"/>
      <c r="G805" s="238"/>
      <c r="H805" s="238"/>
      <c r="I805" s="421"/>
      <c r="J805" s="238"/>
      <c r="K805" s="238"/>
      <c r="L805" s="238"/>
      <c r="M805" s="423"/>
      <c r="N805" s="467"/>
      <c r="O805" s="453"/>
      <c r="P805" s="467"/>
      <c r="Q805" s="467"/>
      <c r="R805" s="453"/>
      <c r="S805" s="423"/>
      <c r="T805" s="425"/>
      <c r="U805" s="425"/>
      <c r="V805" s="426"/>
      <c r="W805" s="425"/>
      <c r="X805" s="516"/>
      <c r="Y805" s="516"/>
      <c r="Z805" s="516"/>
      <c r="AA805" s="517"/>
      <c r="AB805" s="517"/>
      <c r="AC805" s="518"/>
      <c r="AD805" s="519"/>
      <c r="AE805" s="520"/>
      <c r="AF805" s="520"/>
      <c r="AG805" s="520"/>
      <c r="AH805" s="520"/>
      <c r="AI805" s="520"/>
      <c r="AJ805" s="520"/>
      <c r="AK805" s="520"/>
      <c r="AL805" s="520"/>
      <c r="AM805" s="520"/>
      <c r="AN805" s="520"/>
      <c r="AO805" s="520"/>
      <c r="AP805" s="520"/>
      <c r="AQ805" s="520"/>
      <c r="AR805" s="520"/>
    </row>
    <row r="806" spans="1:44" ht="24.75" customHeight="1">
      <c r="A806" s="238"/>
      <c r="B806" s="238"/>
      <c r="C806" s="238"/>
      <c r="D806" s="238"/>
      <c r="E806" s="411"/>
      <c r="F806" s="497"/>
      <c r="G806" s="238"/>
      <c r="H806" s="238"/>
      <c r="I806" s="421"/>
      <c r="J806" s="238"/>
      <c r="K806" s="238"/>
      <c r="L806" s="238"/>
      <c r="M806" s="423"/>
      <c r="N806" s="467"/>
      <c r="O806" s="467"/>
      <c r="P806" s="423"/>
      <c r="Q806" s="423"/>
      <c r="R806" s="423"/>
      <c r="S806" s="423"/>
      <c r="T806" s="425"/>
      <c r="U806" s="425"/>
      <c r="V806" s="426"/>
      <c r="W806" s="425"/>
      <c r="X806" s="516"/>
      <c r="Y806" s="516"/>
      <c r="Z806" s="516"/>
      <c r="AA806" s="517"/>
      <c r="AB806" s="517"/>
      <c r="AC806" s="518"/>
      <c r="AD806" s="519"/>
      <c r="AE806" s="520"/>
      <c r="AF806" s="520"/>
      <c r="AG806" s="520"/>
      <c r="AH806" s="520"/>
      <c r="AI806" s="520"/>
      <c r="AJ806" s="520"/>
      <c r="AK806" s="520"/>
      <c r="AL806" s="520"/>
      <c r="AM806" s="520"/>
      <c r="AN806" s="520"/>
      <c r="AO806" s="520"/>
      <c r="AP806" s="520"/>
      <c r="AQ806" s="520"/>
      <c r="AR806" s="520"/>
    </row>
    <row r="807" spans="1:44" ht="24.75" customHeight="1">
      <c r="A807" s="238"/>
      <c r="B807" s="238"/>
      <c r="C807" s="238"/>
      <c r="D807" s="238"/>
      <c r="E807" s="411"/>
      <c r="F807" s="497"/>
      <c r="G807" s="238"/>
      <c r="H807" s="238"/>
      <c r="I807" s="421"/>
      <c r="J807" s="238"/>
      <c r="K807" s="238"/>
      <c r="L807" s="238"/>
      <c r="M807" s="423"/>
      <c r="N807" s="467"/>
      <c r="O807" s="467"/>
      <c r="P807" s="423"/>
      <c r="Q807" s="423"/>
      <c r="R807" s="423"/>
      <c r="S807" s="423"/>
      <c r="T807" s="425"/>
      <c r="U807" s="425"/>
      <c r="V807" s="426"/>
      <c r="W807" s="425"/>
      <c r="X807" s="516"/>
      <c r="Y807" s="516"/>
      <c r="Z807" s="516"/>
      <c r="AA807" s="517"/>
      <c r="AB807" s="517"/>
      <c r="AC807" s="518"/>
      <c r="AD807" s="519"/>
      <c r="AE807" s="520"/>
      <c r="AF807" s="520"/>
      <c r="AG807" s="520"/>
      <c r="AH807" s="520"/>
      <c r="AI807" s="520"/>
      <c r="AJ807" s="520"/>
      <c r="AK807" s="520"/>
      <c r="AL807" s="520"/>
      <c r="AM807" s="520"/>
      <c r="AN807" s="520"/>
      <c r="AO807" s="520"/>
      <c r="AP807" s="520"/>
      <c r="AQ807" s="520"/>
      <c r="AR807" s="520"/>
    </row>
    <row r="808" spans="1:44" ht="24.75" customHeight="1">
      <c r="A808" s="238"/>
      <c r="B808" s="238"/>
      <c r="C808" s="238"/>
      <c r="D808" s="238"/>
      <c r="E808" s="411"/>
      <c r="F808" s="497"/>
      <c r="G808" s="238"/>
      <c r="H808" s="238"/>
      <c r="I808" s="421"/>
      <c r="J808" s="238"/>
      <c r="K808" s="238"/>
      <c r="L808" s="238"/>
      <c r="M808" s="423"/>
      <c r="N808" s="453"/>
      <c r="O808" s="453"/>
      <c r="P808" s="423"/>
      <c r="Q808" s="423"/>
      <c r="R808" s="423"/>
      <c r="S808" s="423"/>
      <c r="T808" s="425"/>
      <c r="U808" s="425"/>
      <c r="V808" s="426"/>
      <c r="W808" s="425"/>
      <c r="X808" s="516"/>
      <c r="Y808" s="516"/>
      <c r="Z808" s="516"/>
      <c r="AA808" s="517"/>
      <c r="AB808" s="517"/>
      <c r="AC808" s="518"/>
      <c r="AD808" s="519"/>
      <c r="AE808" s="520"/>
      <c r="AF808" s="520"/>
      <c r="AG808" s="520"/>
      <c r="AH808" s="520"/>
      <c r="AI808" s="520"/>
      <c r="AJ808" s="520"/>
      <c r="AK808" s="520"/>
      <c r="AL808" s="520"/>
      <c r="AM808" s="520"/>
      <c r="AN808" s="520"/>
      <c r="AO808" s="520"/>
      <c r="AP808" s="520"/>
      <c r="AQ808" s="520"/>
      <c r="AR808" s="520"/>
    </row>
    <row r="809" spans="1:44" ht="24.75" customHeight="1">
      <c r="A809" s="238"/>
      <c r="B809" s="238"/>
      <c r="C809" s="238"/>
      <c r="D809" s="238"/>
      <c r="E809" s="411"/>
      <c r="F809" s="497"/>
      <c r="G809" s="238"/>
      <c r="H809" s="238"/>
      <c r="I809" s="421"/>
      <c r="J809" s="238"/>
      <c r="K809" s="238"/>
      <c r="L809" s="238"/>
      <c r="M809" s="423"/>
      <c r="N809" s="467"/>
      <c r="O809" s="467"/>
      <c r="P809" s="423"/>
      <c r="Q809" s="423"/>
      <c r="R809" s="423"/>
      <c r="S809" s="423"/>
      <c r="T809" s="425"/>
      <c r="U809" s="425"/>
      <c r="V809" s="426"/>
      <c r="W809" s="425"/>
      <c r="X809" s="516"/>
      <c r="Y809" s="516"/>
      <c r="Z809" s="516"/>
      <c r="AA809" s="517"/>
      <c r="AB809" s="517"/>
      <c r="AC809" s="518"/>
      <c r="AD809" s="519"/>
      <c r="AE809" s="520"/>
      <c r="AF809" s="520"/>
      <c r="AG809" s="520"/>
      <c r="AH809" s="520"/>
      <c r="AI809" s="520"/>
      <c r="AJ809" s="520"/>
      <c r="AK809" s="520"/>
      <c r="AL809" s="520"/>
      <c r="AM809" s="520"/>
      <c r="AN809" s="520"/>
      <c r="AO809" s="520"/>
      <c r="AP809" s="520"/>
      <c r="AQ809" s="520"/>
      <c r="AR809" s="520"/>
    </row>
    <row r="810" spans="1:44" ht="24.75" customHeight="1">
      <c r="A810" s="238"/>
      <c r="B810" s="238"/>
      <c r="C810" s="238"/>
      <c r="D810" s="238"/>
      <c r="E810" s="411"/>
      <c r="F810" s="497"/>
      <c r="G810" s="238"/>
      <c r="H810" s="459"/>
      <c r="I810" s="427"/>
      <c r="J810" s="238"/>
      <c r="K810" s="238"/>
      <c r="L810" s="238"/>
      <c r="M810" s="423"/>
      <c r="N810" s="467"/>
      <c r="O810" s="467"/>
      <c r="P810" s="423"/>
      <c r="Q810" s="423"/>
      <c r="R810" s="423"/>
      <c r="S810" s="423"/>
      <c r="T810" s="425"/>
      <c r="U810" s="425"/>
      <c r="V810" s="426"/>
      <c r="W810" s="425"/>
      <c r="X810" s="516"/>
      <c r="Y810" s="516"/>
      <c r="Z810" s="516"/>
      <c r="AA810" s="517"/>
      <c r="AB810" s="517"/>
      <c r="AC810" s="518"/>
      <c r="AD810" s="519"/>
      <c r="AE810" s="520"/>
      <c r="AF810" s="520"/>
      <c r="AG810" s="520"/>
      <c r="AH810" s="520"/>
      <c r="AI810" s="520"/>
      <c r="AJ810" s="520"/>
      <c r="AK810" s="520"/>
      <c r="AL810" s="520"/>
      <c r="AM810" s="520"/>
      <c r="AN810" s="520"/>
      <c r="AO810" s="520"/>
      <c r="AP810" s="520"/>
      <c r="AQ810" s="520"/>
      <c r="AR810" s="520"/>
    </row>
    <row r="811" spans="1:44" ht="24.75" customHeight="1">
      <c r="A811" s="238"/>
      <c r="B811" s="238"/>
      <c r="C811" s="238"/>
      <c r="D811" s="238"/>
      <c r="E811" s="502"/>
      <c r="F811" s="497"/>
      <c r="G811" s="238"/>
      <c r="H811" s="459"/>
      <c r="I811" s="427"/>
      <c r="J811" s="238"/>
      <c r="K811" s="238"/>
      <c r="L811" s="238"/>
      <c r="M811" s="423"/>
      <c r="N811" s="453"/>
      <c r="O811" s="453"/>
      <c r="P811" s="423"/>
      <c r="Q811" s="423"/>
      <c r="R811" s="423"/>
      <c r="S811" s="423"/>
      <c r="T811" s="425"/>
      <c r="U811" s="425"/>
      <c r="V811" s="426"/>
      <c r="W811" s="425"/>
      <c r="X811" s="516"/>
      <c r="Y811" s="516"/>
      <c r="Z811" s="516"/>
      <c r="AA811" s="517"/>
      <c r="AB811" s="517"/>
      <c r="AC811" s="518"/>
      <c r="AD811" s="519"/>
      <c r="AE811" s="520"/>
      <c r="AF811" s="520"/>
      <c r="AG811" s="520"/>
      <c r="AH811" s="520"/>
      <c r="AI811" s="520"/>
      <c r="AJ811" s="520"/>
      <c r="AK811" s="520"/>
      <c r="AL811" s="520"/>
      <c r="AM811" s="520"/>
      <c r="AN811" s="520"/>
      <c r="AO811" s="520"/>
      <c r="AP811" s="520"/>
      <c r="AQ811" s="520"/>
      <c r="AR811" s="520"/>
    </row>
    <row r="812" spans="1:44" ht="24.75" customHeight="1">
      <c r="A812" s="238"/>
      <c r="B812" s="238"/>
      <c r="C812" s="238"/>
      <c r="D812" s="238"/>
      <c r="E812" s="502"/>
      <c r="F812" s="497"/>
      <c r="G812" s="238"/>
      <c r="H812" s="459"/>
      <c r="I812" s="427"/>
      <c r="J812" s="238"/>
      <c r="K812" s="238"/>
      <c r="L812" s="238"/>
      <c r="M812" s="423"/>
      <c r="N812" s="453"/>
      <c r="O812" s="453"/>
      <c r="P812" s="423"/>
      <c r="Q812" s="423"/>
      <c r="R812" s="423"/>
      <c r="S812" s="423"/>
      <c r="T812" s="425"/>
      <c r="U812" s="425"/>
      <c r="V812" s="426"/>
      <c r="W812" s="425"/>
      <c r="X812" s="516"/>
      <c r="Y812" s="516"/>
      <c r="Z812" s="516"/>
      <c r="AA812" s="517"/>
      <c r="AB812" s="517"/>
      <c r="AC812" s="518"/>
      <c r="AD812" s="519"/>
      <c r="AE812" s="520"/>
      <c r="AF812" s="520"/>
      <c r="AG812" s="520"/>
      <c r="AH812" s="520"/>
      <c r="AI812" s="520"/>
      <c r="AJ812" s="520"/>
      <c r="AK812" s="520"/>
      <c r="AL812" s="520"/>
      <c r="AM812" s="520"/>
      <c r="AN812" s="520"/>
      <c r="AO812" s="520"/>
      <c r="AP812" s="520"/>
      <c r="AQ812" s="520"/>
      <c r="AR812" s="520"/>
    </row>
    <row r="813" spans="1:44" ht="24.75" customHeight="1">
      <c r="A813" s="238"/>
      <c r="B813" s="238"/>
      <c r="C813" s="238"/>
      <c r="D813" s="238"/>
      <c r="E813" s="502"/>
      <c r="F813" s="497"/>
      <c r="G813" s="238"/>
      <c r="H813" s="459"/>
      <c r="I813" s="427"/>
      <c r="J813" s="238"/>
      <c r="K813" s="238"/>
      <c r="L813" s="238"/>
      <c r="M813" s="423"/>
      <c r="N813" s="453"/>
      <c r="O813" s="453"/>
      <c r="P813" s="423"/>
      <c r="Q813" s="423"/>
      <c r="R813" s="423"/>
      <c r="S813" s="423"/>
      <c r="T813" s="425"/>
      <c r="U813" s="425"/>
      <c r="V813" s="426"/>
      <c r="W813" s="425"/>
      <c r="X813" s="516"/>
      <c r="Y813" s="516"/>
      <c r="Z813" s="516"/>
      <c r="AA813" s="517"/>
      <c r="AB813" s="517"/>
      <c r="AC813" s="518"/>
      <c r="AD813" s="519"/>
      <c r="AE813" s="520"/>
      <c r="AF813" s="520"/>
      <c r="AG813" s="520"/>
      <c r="AH813" s="520"/>
      <c r="AI813" s="520"/>
      <c r="AJ813" s="520"/>
      <c r="AK813" s="520"/>
      <c r="AL813" s="520"/>
      <c r="AM813" s="520"/>
      <c r="AN813" s="520"/>
      <c r="AO813" s="520"/>
      <c r="AP813" s="520"/>
      <c r="AQ813" s="520"/>
      <c r="AR813" s="520"/>
    </row>
    <row r="814" spans="1:44" ht="24.75" customHeight="1">
      <c r="A814" s="238"/>
      <c r="B814" s="238"/>
      <c r="C814" s="238"/>
      <c r="D814" s="238"/>
      <c r="E814" s="502"/>
      <c r="F814" s="497"/>
      <c r="G814" s="238"/>
      <c r="H814" s="459"/>
      <c r="I814" s="427"/>
      <c r="J814" s="238"/>
      <c r="K814" s="238"/>
      <c r="L814" s="238"/>
      <c r="M814" s="423"/>
      <c r="N814" s="453"/>
      <c r="O814" s="453"/>
      <c r="P814" s="423"/>
      <c r="Q814" s="423"/>
      <c r="R814" s="423"/>
      <c r="S814" s="423"/>
      <c r="T814" s="425"/>
      <c r="U814" s="425"/>
      <c r="V814" s="426"/>
      <c r="W814" s="425"/>
      <c r="X814" s="516"/>
      <c r="Y814" s="516"/>
      <c r="Z814" s="516"/>
      <c r="AA814" s="517"/>
      <c r="AB814" s="517"/>
      <c r="AC814" s="518"/>
      <c r="AD814" s="519"/>
      <c r="AE814" s="520"/>
      <c r="AF814" s="520"/>
      <c r="AG814" s="520"/>
      <c r="AH814" s="520"/>
      <c r="AI814" s="520"/>
      <c r="AJ814" s="520"/>
      <c r="AK814" s="520"/>
      <c r="AL814" s="520"/>
      <c r="AM814" s="520"/>
      <c r="AN814" s="520"/>
      <c r="AO814" s="520"/>
      <c r="AP814" s="520"/>
      <c r="AQ814" s="520"/>
      <c r="AR814" s="520"/>
    </row>
    <row r="815" spans="1:44" ht="24.75" customHeight="1">
      <c r="A815" s="238"/>
      <c r="B815" s="238"/>
      <c r="C815" s="238"/>
      <c r="D815" s="238"/>
      <c r="E815" s="502"/>
      <c r="F815" s="497"/>
      <c r="G815" s="238"/>
      <c r="H815" s="459"/>
      <c r="I815" s="427"/>
      <c r="J815" s="238"/>
      <c r="K815" s="238"/>
      <c r="L815" s="238"/>
      <c r="M815" s="423"/>
      <c r="N815" s="467"/>
      <c r="O815" s="467"/>
      <c r="P815" s="423"/>
      <c r="Q815" s="423"/>
      <c r="R815" s="423"/>
      <c r="S815" s="423"/>
      <c r="T815" s="425"/>
      <c r="U815" s="425"/>
      <c r="V815" s="426"/>
      <c r="W815" s="425"/>
      <c r="X815" s="516"/>
      <c r="Y815" s="516"/>
      <c r="Z815" s="516"/>
      <c r="AA815" s="517"/>
      <c r="AB815" s="517"/>
      <c r="AC815" s="518"/>
      <c r="AD815" s="519"/>
      <c r="AE815" s="520"/>
      <c r="AF815" s="520"/>
      <c r="AG815" s="520"/>
      <c r="AH815" s="520"/>
      <c r="AI815" s="520"/>
      <c r="AJ815" s="520"/>
      <c r="AK815" s="520"/>
      <c r="AL815" s="520"/>
      <c r="AM815" s="520"/>
      <c r="AN815" s="520"/>
      <c r="AO815" s="520"/>
      <c r="AP815" s="520"/>
      <c r="AQ815" s="520"/>
      <c r="AR815" s="520"/>
    </row>
    <row r="816" spans="1:44" ht="24.75" customHeight="1">
      <c r="A816" s="238"/>
      <c r="B816" s="238"/>
      <c r="C816" s="238"/>
      <c r="D816" s="238"/>
      <c r="E816" s="502"/>
      <c r="F816" s="497"/>
      <c r="G816" s="238"/>
      <c r="H816" s="459"/>
      <c r="I816" s="427"/>
      <c r="J816" s="238"/>
      <c r="K816" s="238"/>
      <c r="L816" s="238"/>
      <c r="M816" s="423"/>
      <c r="N816" s="453"/>
      <c r="O816" s="453"/>
      <c r="P816" s="423"/>
      <c r="Q816" s="423"/>
      <c r="R816" s="423"/>
      <c r="S816" s="423"/>
      <c r="T816" s="425"/>
      <c r="U816" s="425"/>
      <c r="V816" s="426"/>
      <c r="W816" s="425"/>
      <c r="X816" s="516"/>
      <c r="Y816" s="516"/>
      <c r="Z816" s="516"/>
      <c r="AA816" s="517"/>
      <c r="AB816" s="517"/>
      <c r="AC816" s="518"/>
      <c r="AD816" s="519"/>
      <c r="AE816" s="520"/>
      <c r="AF816" s="520"/>
      <c r="AG816" s="520"/>
      <c r="AH816" s="520"/>
      <c r="AI816" s="520"/>
      <c r="AJ816" s="520"/>
      <c r="AK816" s="520"/>
      <c r="AL816" s="520"/>
      <c r="AM816" s="520"/>
      <c r="AN816" s="520"/>
      <c r="AO816" s="520"/>
      <c r="AP816" s="520"/>
      <c r="AQ816" s="520"/>
      <c r="AR816" s="520"/>
    </row>
    <row r="817" spans="1:44" ht="24.75" customHeight="1">
      <c r="A817" s="238"/>
      <c r="B817" s="238"/>
      <c r="C817" s="238"/>
      <c r="D817" s="238"/>
      <c r="E817" s="502"/>
      <c r="F817" s="497"/>
      <c r="G817" s="238"/>
      <c r="H817" s="459"/>
      <c r="I817" s="421"/>
      <c r="J817" s="238"/>
      <c r="K817" s="238"/>
      <c r="L817" s="238"/>
      <c r="M817" s="423"/>
      <c r="N817" s="453"/>
      <c r="O817" s="453"/>
      <c r="P817" s="423"/>
      <c r="Q817" s="423"/>
      <c r="R817" s="423"/>
      <c r="S817" s="423"/>
      <c r="T817" s="425"/>
      <c r="U817" s="425"/>
      <c r="V817" s="426"/>
      <c r="W817" s="425"/>
      <c r="X817" s="516"/>
      <c r="Y817" s="516"/>
      <c r="Z817" s="516"/>
      <c r="AA817" s="517"/>
      <c r="AB817" s="517"/>
      <c r="AC817" s="518"/>
      <c r="AD817" s="519"/>
      <c r="AE817" s="520"/>
      <c r="AF817" s="520"/>
      <c r="AG817" s="520"/>
      <c r="AH817" s="520"/>
      <c r="AI817" s="520"/>
      <c r="AJ817" s="520"/>
      <c r="AK817" s="520"/>
      <c r="AL817" s="520"/>
      <c r="AM817" s="520"/>
      <c r="AN817" s="520"/>
      <c r="AO817" s="520"/>
      <c r="AP817" s="520"/>
      <c r="AQ817" s="520"/>
      <c r="AR817" s="520"/>
    </row>
    <row r="818" spans="1:44" ht="24.75" customHeight="1">
      <c r="A818" s="238"/>
      <c r="B818" s="238"/>
      <c r="C818" s="238"/>
      <c r="D818" s="238"/>
      <c r="E818" s="502"/>
      <c r="F818" s="497"/>
      <c r="G818" s="238"/>
      <c r="H818" s="459"/>
      <c r="I818" s="427"/>
      <c r="J818" s="238"/>
      <c r="K818" s="238"/>
      <c r="L818" s="238"/>
      <c r="M818" s="423"/>
      <c r="N818" s="467"/>
      <c r="O818" s="467"/>
      <c r="P818" s="423"/>
      <c r="Q818" s="423"/>
      <c r="R818" s="423"/>
      <c r="S818" s="423"/>
      <c r="T818" s="425"/>
      <c r="U818" s="425"/>
      <c r="V818" s="426"/>
      <c r="W818" s="425"/>
      <c r="X818" s="516"/>
      <c r="Y818" s="516"/>
      <c r="Z818" s="516"/>
      <c r="AA818" s="517"/>
      <c r="AB818" s="517"/>
      <c r="AC818" s="518"/>
      <c r="AD818" s="519"/>
      <c r="AE818" s="520"/>
      <c r="AF818" s="520"/>
      <c r="AG818" s="520"/>
      <c r="AH818" s="520"/>
      <c r="AI818" s="520"/>
      <c r="AJ818" s="520"/>
      <c r="AK818" s="520"/>
      <c r="AL818" s="520"/>
      <c r="AM818" s="520"/>
      <c r="AN818" s="520"/>
      <c r="AO818" s="520"/>
      <c r="AP818" s="520"/>
      <c r="AQ818" s="520"/>
      <c r="AR818" s="520"/>
    </row>
    <row r="819" spans="1:44" ht="24.75" customHeight="1">
      <c r="A819" s="238"/>
      <c r="B819" s="238"/>
      <c r="C819" s="238"/>
      <c r="D819" s="238"/>
      <c r="E819" s="502"/>
      <c r="F819" s="497"/>
      <c r="G819" s="238"/>
      <c r="H819" s="459"/>
      <c r="I819" s="427"/>
      <c r="J819" s="238"/>
      <c r="K819" s="238"/>
      <c r="L819" s="238"/>
      <c r="M819" s="423"/>
      <c r="N819" s="453"/>
      <c r="O819" s="453"/>
      <c r="P819" s="423"/>
      <c r="Q819" s="423"/>
      <c r="R819" s="423"/>
      <c r="S819" s="423"/>
      <c r="T819" s="425"/>
      <c r="U819" s="425"/>
      <c r="V819" s="426"/>
      <c r="W819" s="425"/>
      <c r="X819" s="516"/>
      <c r="Y819" s="516"/>
      <c r="Z819" s="516"/>
      <c r="AA819" s="517"/>
      <c r="AB819" s="517"/>
      <c r="AC819" s="518"/>
      <c r="AD819" s="519"/>
      <c r="AE819" s="520"/>
      <c r="AF819" s="520"/>
      <c r="AG819" s="520"/>
      <c r="AH819" s="520"/>
      <c r="AI819" s="520"/>
      <c r="AJ819" s="520"/>
      <c r="AK819" s="520"/>
      <c r="AL819" s="520"/>
      <c r="AM819" s="520"/>
      <c r="AN819" s="520"/>
      <c r="AO819" s="520"/>
      <c r="AP819" s="520"/>
      <c r="AQ819" s="520"/>
      <c r="AR819" s="520"/>
    </row>
    <row r="820" spans="1:44" ht="24.75" customHeight="1">
      <c r="A820" s="238"/>
      <c r="B820" s="238"/>
      <c r="C820" s="238"/>
      <c r="D820" s="238"/>
      <c r="E820" s="502"/>
      <c r="F820" s="497"/>
      <c r="G820" s="238"/>
      <c r="H820" s="459"/>
      <c r="I820" s="427"/>
      <c r="J820" s="238"/>
      <c r="K820" s="238"/>
      <c r="L820" s="238"/>
      <c r="M820" s="423"/>
      <c r="N820" s="467"/>
      <c r="O820" s="467"/>
      <c r="P820" s="423"/>
      <c r="Q820" s="423"/>
      <c r="R820" s="423"/>
      <c r="S820" s="423"/>
      <c r="T820" s="425"/>
      <c r="U820" s="425"/>
      <c r="V820" s="426"/>
      <c r="W820" s="425"/>
      <c r="X820" s="516"/>
      <c r="Y820" s="516"/>
      <c r="Z820" s="516"/>
      <c r="AA820" s="517"/>
      <c r="AB820" s="517"/>
      <c r="AC820" s="518"/>
      <c r="AD820" s="519"/>
      <c r="AE820" s="520"/>
      <c r="AF820" s="520"/>
      <c r="AG820" s="520"/>
      <c r="AH820" s="520"/>
      <c r="AI820" s="520"/>
      <c r="AJ820" s="520"/>
      <c r="AK820" s="520"/>
      <c r="AL820" s="520"/>
      <c r="AM820" s="520"/>
      <c r="AN820" s="520"/>
      <c r="AO820" s="520"/>
      <c r="AP820" s="520"/>
      <c r="AQ820" s="520"/>
      <c r="AR820" s="520"/>
    </row>
    <row r="821" spans="1:44" ht="24.75" customHeight="1">
      <c r="A821" s="238"/>
      <c r="B821" s="238"/>
      <c r="C821" s="238"/>
      <c r="D821" s="238"/>
      <c r="E821" s="502"/>
      <c r="F821" s="497"/>
      <c r="G821" s="238"/>
      <c r="H821" s="459"/>
      <c r="I821" s="427"/>
      <c r="J821" s="238"/>
      <c r="K821" s="238"/>
      <c r="L821" s="238"/>
      <c r="M821" s="423"/>
      <c r="N821" s="467"/>
      <c r="O821" s="467"/>
      <c r="P821" s="423"/>
      <c r="Q821" s="423"/>
      <c r="R821" s="423"/>
      <c r="S821" s="423"/>
      <c r="T821" s="425"/>
      <c r="U821" s="425"/>
      <c r="V821" s="426"/>
      <c r="W821" s="425"/>
      <c r="X821" s="516"/>
      <c r="Y821" s="516"/>
      <c r="Z821" s="516"/>
      <c r="AA821" s="517"/>
      <c r="AB821" s="517"/>
      <c r="AC821" s="518"/>
      <c r="AD821" s="519"/>
      <c r="AE821" s="520"/>
      <c r="AF821" s="520"/>
      <c r="AG821" s="520"/>
      <c r="AH821" s="520"/>
      <c r="AI821" s="520"/>
      <c r="AJ821" s="520"/>
      <c r="AK821" s="520"/>
      <c r="AL821" s="520"/>
      <c r="AM821" s="520"/>
      <c r="AN821" s="520"/>
      <c r="AO821" s="520"/>
      <c r="AP821" s="520"/>
      <c r="AQ821" s="520"/>
      <c r="AR821" s="520"/>
    </row>
    <row r="822" spans="1:44" ht="24.75" customHeight="1">
      <c r="A822" s="238"/>
      <c r="B822" s="238"/>
      <c r="C822" s="238"/>
      <c r="D822" s="238"/>
      <c r="E822" s="502"/>
      <c r="F822" s="497"/>
      <c r="G822" s="238"/>
      <c r="H822" s="459"/>
      <c r="I822" s="427"/>
      <c r="J822" s="238"/>
      <c r="K822" s="238"/>
      <c r="L822" s="238"/>
      <c r="M822" s="423"/>
      <c r="N822" s="467"/>
      <c r="O822" s="467"/>
      <c r="P822" s="423"/>
      <c r="Q822" s="423"/>
      <c r="R822" s="423"/>
      <c r="S822" s="423"/>
      <c r="T822" s="425"/>
      <c r="U822" s="425"/>
      <c r="V822" s="426"/>
      <c r="W822" s="425"/>
      <c r="X822" s="516"/>
      <c r="Y822" s="516"/>
      <c r="Z822" s="516"/>
      <c r="AA822" s="517"/>
      <c r="AB822" s="517"/>
      <c r="AC822" s="518"/>
      <c r="AD822" s="519"/>
      <c r="AE822" s="520"/>
      <c r="AF822" s="520"/>
      <c r="AG822" s="520"/>
      <c r="AH822" s="520"/>
      <c r="AI822" s="520"/>
      <c r="AJ822" s="520"/>
      <c r="AK822" s="520"/>
      <c r="AL822" s="520"/>
      <c r="AM822" s="520"/>
      <c r="AN822" s="520"/>
      <c r="AO822" s="520"/>
      <c r="AP822" s="520"/>
      <c r="AQ822" s="520"/>
      <c r="AR822" s="520"/>
    </row>
    <row r="823" spans="1:44" ht="24.75" customHeight="1">
      <c r="A823" s="238"/>
      <c r="B823" s="238"/>
      <c r="C823" s="238"/>
      <c r="D823" s="238"/>
      <c r="E823" s="502"/>
      <c r="F823" s="497"/>
      <c r="G823" s="238"/>
      <c r="H823" s="459"/>
      <c r="I823" s="427"/>
      <c r="J823" s="238"/>
      <c r="K823" s="238"/>
      <c r="L823" s="238"/>
      <c r="M823" s="423"/>
      <c r="N823" s="453"/>
      <c r="O823" s="453"/>
      <c r="P823" s="453"/>
      <c r="Q823" s="453"/>
      <c r="R823" s="423"/>
      <c r="S823" s="423"/>
      <c r="T823" s="425"/>
      <c r="U823" s="425"/>
      <c r="V823" s="426"/>
      <c r="W823" s="425"/>
      <c r="X823" s="516"/>
      <c r="Y823" s="516"/>
      <c r="Z823" s="516"/>
      <c r="AA823" s="517"/>
      <c r="AB823" s="517"/>
      <c r="AC823" s="518"/>
      <c r="AD823" s="519"/>
      <c r="AE823" s="520"/>
      <c r="AF823" s="520"/>
      <c r="AG823" s="520"/>
      <c r="AH823" s="520"/>
      <c r="AI823" s="520"/>
      <c r="AJ823" s="520"/>
      <c r="AK823" s="520"/>
      <c r="AL823" s="520"/>
      <c r="AM823" s="520"/>
      <c r="AN823" s="520"/>
      <c r="AO823" s="520"/>
      <c r="AP823" s="520"/>
      <c r="AQ823" s="520"/>
      <c r="AR823" s="520"/>
    </row>
    <row r="824" spans="1:44" ht="24.75" customHeight="1">
      <c r="A824" s="238"/>
      <c r="B824" s="238"/>
      <c r="C824" s="238"/>
      <c r="D824" s="238"/>
      <c r="E824" s="502"/>
      <c r="F824" s="497"/>
      <c r="G824" s="238"/>
      <c r="H824" s="459"/>
      <c r="I824" s="427"/>
      <c r="J824" s="238"/>
      <c r="K824" s="238"/>
      <c r="L824" s="238"/>
      <c r="M824" s="423"/>
      <c r="N824" s="467"/>
      <c r="O824" s="467"/>
      <c r="P824" s="423"/>
      <c r="Q824" s="423"/>
      <c r="R824" s="423"/>
      <c r="S824" s="423"/>
      <c r="T824" s="425"/>
      <c r="U824" s="425"/>
      <c r="V824" s="426"/>
      <c r="W824" s="425"/>
      <c r="X824" s="516"/>
      <c r="Y824" s="516"/>
      <c r="Z824" s="516"/>
      <c r="AA824" s="517"/>
      <c r="AB824" s="517"/>
      <c r="AC824" s="518"/>
      <c r="AD824" s="519"/>
      <c r="AE824" s="520"/>
      <c r="AF824" s="520"/>
      <c r="AG824" s="520"/>
      <c r="AH824" s="520"/>
      <c r="AI824" s="520"/>
      <c r="AJ824" s="520"/>
      <c r="AK824" s="520"/>
      <c r="AL824" s="520"/>
      <c r="AM824" s="520"/>
      <c r="AN824" s="520"/>
      <c r="AO824" s="520"/>
      <c r="AP824" s="520"/>
      <c r="AQ824" s="520"/>
      <c r="AR824" s="520"/>
    </row>
    <row r="825" spans="1:44" ht="24.75" customHeight="1">
      <c r="A825" s="238"/>
      <c r="B825" s="238"/>
      <c r="C825" s="238"/>
      <c r="D825" s="238"/>
      <c r="E825" s="502"/>
      <c r="F825" s="497"/>
      <c r="G825" s="238"/>
      <c r="H825" s="459"/>
      <c r="I825" s="427"/>
      <c r="J825" s="238"/>
      <c r="K825" s="238"/>
      <c r="L825" s="238"/>
      <c r="M825" s="423"/>
      <c r="N825" s="467"/>
      <c r="O825" s="467"/>
      <c r="P825" s="423"/>
      <c r="Q825" s="423"/>
      <c r="R825" s="423"/>
      <c r="S825" s="423"/>
      <c r="T825" s="425"/>
      <c r="U825" s="425"/>
      <c r="V825" s="426"/>
      <c r="W825" s="425"/>
      <c r="X825" s="516"/>
      <c r="Y825" s="516"/>
      <c r="Z825" s="516"/>
      <c r="AA825" s="517"/>
      <c r="AB825" s="517"/>
      <c r="AC825" s="518"/>
      <c r="AD825" s="519"/>
      <c r="AE825" s="520"/>
      <c r="AF825" s="520"/>
      <c r="AG825" s="520"/>
      <c r="AH825" s="520"/>
      <c r="AI825" s="520"/>
      <c r="AJ825" s="520"/>
      <c r="AK825" s="520"/>
      <c r="AL825" s="520"/>
      <c r="AM825" s="520"/>
      <c r="AN825" s="520"/>
      <c r="AO825" s="520"/>
      <c r="AP825" s="520"/>
      <c r="AQ825" s="520"/>
      <c r="AR825" s="520"/>
    </row>
    <row r="826" spans="1:44" ht="24.75" customHeight="1">
      <c r="A826" s="238"/>
      <c r="B826" s="238"/>
      <c r="C826" s="238"/>
      <c r="D826" s="238"/>
      <c r="E826" s="502"/>
      <c r="F826" s="497"/>
      <c r="G826" s="238"/>
      <c r="H826" s="459"/>
      <c r="I826" s="427"/>
      <c r="J826" s="238"/>
      <c r="K826" s="238"/>
      <c r="L826" s="238"/>
      <c r="M826" s="423"/>
      <c r="N826" s="453"/>
      <c r="O826" s="453"/>
      <c r="P826" s="423"/>
      <c r="Q826" s="423"/>
      <c r="R826" s="423"/>
      <c r="S826" s="423"/>
      <c r="T826" s="425"/>
      <c r="U826" s="425"/>
      <c r="V826" s="426"/>
      <c r="W826" s="425"/>
      <c r="X826" s="516"/>
      <c r="Y826" s="516"/>
      <c r="Z826" s="516"/>
      <c r="AA826" s="517"/>
      <c r="AB826" s="517"/>
      <c r="AC826" s="518"/>
      <c r="AD826" s="519"/>
      <c r="AE826" s="520"/>
      <c r="AF826" s="520"/>
      <c r="AG826" s="520"/>
      <c r="AH826" s="520"/>
      <c r="AI826" s="520"/>
      <c r="AJ826" s="520"/>
      <c r="AK826" s="520"/>
      <c r="AL826" s="520"/>
      <c r="AM826" s="520"/>
      <c r="AN826" s="520"/>
      <c r="AO826" s="520"/>
      <c r="AP826" s="520"/>
      <c r="AQ826" s="520"/>
      <c r="AR826" s="520"/>
    </row>
    <row r="827" spans="1:44" ht="24.75" customHeight="1">
      <c r="A827" s="238"/>
      <c r="B827" s="238"/>
      <c r="C827" s="238"/>
      <c r="D827" s="238"/>
      <c r="E827" s="502"/>
      <c r="F827" s="497"/>
      <c r="G827" s="238"/>
      <c r="H827" s="459"/>
      <c r="I827" s="427"/>
      <c r="J827" s="238"/>
      <c r="K827" s="238"/>
      <c r="L827" s="238"/>
      <c r="M827" s="423"/>
      <c r="N827" s="453"/>
      <c r="O827" s="453"/>
      <c r="P827" s="423"/>
      <c r="Q827" s="423"/>
      <c r="R827" s="423"/>
      <c r="S827" s="423"/>
      <c r="T827" s="425"/>
      <c r="U827" s="425"/>
      <c r="V827" s="426"/>
      <c r="W827" s="425"/>
      <c r="X827" s="516"/>
      <c r="Y827" s="516"/>
      <c r="Z827" s="516"/>
      <c r="AA827" s="517"/>
      <c r="AB827" s="517"/>
      <c r="AC827" s="518"/>
      <c r="AD827" s="519"/>
      <c r="AE827" s="520"/>
      <c r="AF827" s="520"/>
      <c r="AG827" s="520"/>
      <c r="AH827" s="520"/>
      <c r="AI827" s="520"/>
      <c r="AJ827" s="520"/>
      <c r="AK827" s="520"/>
      <c r="AL827" s="520"/>
      <c r="AM827" s="520"/>
      <c r="AN827" s="520"/>
      <c r="AO827" s="520"/>
      <c r="AP827" s="520"/>
      <c r="AQ827" s="520"/>
      <c r="AR827" s="520"/>
    </row>
    <row r="828" spans="1:44" ht="24.75" customHeight="1">
      <c r="A828" s="238"/>
      <c r="B828" s="238"/>
      <c r="C828" s="238"/>
      <c r="D828" s="238"/>
      <c r="E828" s="502"/>
      <c r="F828" s="497"/>
      <c r="G828" s="238"/>
      <c r="H828" s="459"/>
      <c r="I828" s="421"/>
      <c r="J828" s="238"/>
      <c r="K828" s="238"/>
      <c r="L828" s="238"/>
      <c r="M828" s="423"/>
      <c r="N828" s="467"/>
      <c r="O828" s="467"/>
      <c r="P828" s="423"/>
      <c r="Q828" s="423"/>
      <c r="R828" s="423"/>
      <c r="S828" s="423"/>
      <c r="T828" s="425"/>
      <c r="U828" s="425"/>
      <c r="V828" s="426"/>
      <c r="W828" s="425"/>
      <c r="X828" s="516"/>
      <c r="Y828" s="516"/>
      <c r="Z828" s="516"/>
      <c r="AA828" s="517"/>
      <c r="AB828" s="517"/>
      <c r="AC828" s="546"/>
      <c r="AD828" s="519"/>
      <c r="AE828" s="520"/>
      <c r="AF828" s="520"/>
      <c r="AG828" s="520"/>
      <c r="AH828" s="520"/>
      <c r="AI828" s="520"/>
      <c r="AJ828" s="520"/>
      <c r="AK828" s="520"/>
      <c r="AL828" s="520"/>
      <c r="AM828" s="520"/>
      <c r="AN828" s="520"/>
      <c r="AO828" s="520"/>
      <c r="AP828" s="520"/>
      <c r="AQ828" s="520"/>
      <c r="AR828" s="520"/>
    </row>
    <row r="829" spans="1:44" ht="24.75" customHeight="1">
      <c r="A829" s="238"/>
      <c r="B829" s="238"/>
      <c r="C829" s="238"/>
      <c r="D829" s="238"/>
      <c r="E829" s="502"/>
      <c r="F829" s="497"/>
      <c r="G829" s="238"/>
      <c r="H829" s="459"/>
      <c r="I829" s="421"/>
      <c r="J829" s="238"/>
      <c r="K829" s="238"/>
      <c r="L829" s="238"/>
      <c r="M829" s="423"/>
      <c r="N829" s="453"/>
      <c r="O829" s="453"/>
      <c r="P829" s="423"/>
      <c r="Q829" s="423"/>
      <c r="R829" s="423"/>
      <c r="S829" s="423"/>
      <c r="T829" s="425"/>
      <c r="U829" s="425"/>
      <c r="V829" s="426"/>
      <c r="W829" s="425"/>
      <c r="X829" s="516"/>
      <c r="Y829" s="516"/>
      <c r="Z829" s="516"/>
      <c r="AA829" s="517"/>
      <c r="AB829" s="517"/>
      <c r="AC829" s="546"/>
      <c r="AD829" s="519"/>
      <c r="AE829" s="520"/>
      <c r="AF829" s="520"/>
      <c r="AG829" s="520"/>
      <c r="AH829" s="520"/>
      <c r="AI829" s="520"/>
      <c r="AJ829" s="520"/>
      <c r="AK829" s="520"/>
      <c r="AL829" s="520"/>
      <c r="AM829" s="520"/>
      <c r="AN829" s="520"/>
      <c r="AO829" s="520"/>
      <c r="AP829" s="520"/>
      <c r="AQ829" s="520"/>
      <c r="AR829" s="520"/>
    </row>
    <row r="830" spans="1:44" ht="24.75" customHeight="1">
      <c r="A830" s="238"/>
      <c r="B830" s="238"/>
      <c r="C830" s="238"/>
      <c r="D830" s="238"/>
      <c r="E830" s="502"/>
      <c r="F830" s="497"/>
      <c r="G830" s="238"/>
      <c r="H830" s="238"/>
      <c r="I830" s="421"/>
      <c r="J830" s="238"/>
      <c r="K830" s="238"/>
      <c r="L830" s="238"/>
      <c r="M830" s="423"/>
      <c r="N830" s="453"/>
      <c r="O830" s="453"/>
      <c r="P830" s="423"/>
      <c r="Q830" s="423"/>
      <c r="R830" s="423"/>
      <c r="S830" s="423"/>
      <c r="T830" s="425"/>
      <c r="U830" s="425"/>
      <c r="V830" s="426"/>
      <c r="W830" s="425"/>
      <c r="X830" s="516"/>
      <c r="Y830" s="516"/>
      <c r="Z830" s="516"/>
      <c r="AA830" s="517"/>
      <c r="AB830" s="517"/>
      <c r="AC830" s="518"/>
      <c r="AD830" s="519"/>
      <c r="AE830" s="520"/>
      <c r="AF830" s="520"/>
      <c r="AG830" s="520"/>
      <c r="AH830" s="520"/>
      <c r="AI830" s="520"/>
      <c r="AJ830" s="520"/>
      <c r="AK830" s="520"/>
      <c r="AL830" s="520"/>
      <c r="AM830" s="520"/>
      <c r="AN830" s="520"/>
      <c r="AO830" s="520"/>
      <c r="AP830" s="520"/>
      <c r="AQ830" s="520"/>
      <c r="AR830" s="520"/>
    </row>
    <row r="831" spans="1:44" ht="24.75" customHeight="1">
      <c r="A831" s="238"/>
      <c r="B831" s="238"/>
      <c r="C831" s="238"/>
      <c r="D831" s="238"/>
      <c r="E831" s="502"/>
      <c r="F831" s="497"/>
      <c r="G831" s="238"/>
      <c r="H831" s="238"/>
      <c r="I831" s="427"/>
      <c r="J831" s="238"/>
      <c r="K831" s="238"/>
      <c r="L831" s="238"/>
      <c r="M831" s="423"/>
      <c r="N831" s="453"/>
      <c r="O831" s="467"/>
      <c r="P831" s="453"/>
      <c r="Q831" s="453"/>
      <c r="R831" s="453"/>
      <c r="S831" s="423"/>
      <c r="T831" s="425"/>
      <c r="U831" s="425"/>
      <c r="V831" s="426"/>
      <c r="W831" s="425"/>
      <c r="X831" s="516"/>
      <c r="Y831" s="516"/>
      <c r="Z831" s="516"/>
      <c r="AA831" s="517"/>
      <c r="AB831" s="517"/>
      <c r="AC831" s="518"/>
      <c r="AD831" s="519"/>
      <c r="AE831" s="520"/>
      <c r="AF831" s="520"/>
      <c r="AG831" s="520"/>
      <c r="AH831" s="520"/>
      <c r="AI831" s="520"/>
      <c r="AJ831" s="520"/>
      <c r="AK831" s="520"/>
      <c r="AL831" s="520"/>
      <c r="AM831" s="520"/>
      <c r="AN831" s="520"/>
      <c r="AO831" s="520"/>
      <c r="AP831" s="520"/>
      <c r="AQ831" s="520"/>
      <c r="AR831" s="520"/>
    </row>
    <row r="832" spans="1:44" ht="24.75" customHeight="1">
      <c r="A832" s="238"/>
      <c r="B832" s="238"/>
      <c r="C832" s="238"/>
      <c r="D832" s="238"/>
      <c r="E832" s="502"/>
      <c r="F832" s="497"/>
      <c r="G832" s="238"/>
      <c r="H832" s="238"/>
      <c r="I832" s="427"/>
      <c r="J832" s="238"/>
      <c r="K832" s="238"/>
      <c r="L832" s="238"/>
      <c r="M832" s="423"/>
      <c r="N832" s="453"/>
      <c r="O832" s="453"/>
      <c r="P832" s="423"/>
      <c r="Q832" s="423"/>
      <c r="R832" s="423"/>
      <c r="S832" s="423"/>
      <c r="T832" s="425"/>
      <c r="U832" s="425"/>
      <c r="V832" s="426"/>
      <c r="W832" s="425"/>
      <c r="X832" s="516"/>
      <c r="Y832" s="516"/>
      <c r="Z832" s="516"/>
      <c r="AA832" s="517"/>
      <c r="AB832" s="517"/>
      <c r="AC832" s="518"/>
      <c r="AD832" s="519"/>
      <c r="AE832" s="520"/>
      <c r="AF832" s="520"/>
      <c r="AG832" s="520"/>
      <c r="AH832" s="520"/>
      <c r="AI832" s="520"/>
      <c r="AJ832" s="520"/>
      <c r="AK832" s="520"/>
      <c r="AL832" s="520"/>
      <c r="AM832" s="520"/>
      <c r="AN832" s="520"/>
      <c r="AO832" s="520"/>
      <c r="AP832" s="520"/>
      <c r="AQ832" s="520"/>
      <c r="AR832" s="520"/>
    </row>
    <row r="833" spans="1:44" ht="24.75" customHeight="1">
      <c r="A833" s="238"/>
      <c r="B833" s="238"/>
      <c r="C833" s="238"/>
      <c r="D833" s="238"/>
      <c r="E833" s="502"/>
      <c r="F833" s="497"/>
      <c r="G833" s="238"/>
      <c r="H833" s="459"/>
      <c r="I833" s="427"/>
      <c r="J833" s="238"/>
      <c r="K833" s="238"/>
      <c r="L833" s="238"/>
      <c r="M833" s="423"/>
      <c r="N833" s="467"/>
      <c r="O833" s="467"/>
      <c r="P833" s="423"/>
      <c r="Q833" s="423"/>
      <c r="R833" s="423"/>
      <c r="S833" s="423"/>
      <c r="T833" s="425"/>
      <c r="U833" s="425"/>
      <c r="V833" s="426"/>
      <c r="W833" s="425"/>
      <c r="X833" s="516"/>
      <c r="Y833" s="516"/>
      <c r="Z833" s="516"/>
      <c r="AA833" s="517"/>
      <c r="AB833" s="517"/>
      <c r="AC833" s="518"/>
      <c r="AD833" s="519"/>
      <c r="AE833" s="520"/>
      <c r="AF833" s="520"/>
      <c r="AG833" s="520"/>
      <c r="AH833" s="520"/>
      <c r="AI833" s="520"/>
      <c r="AJ833" s="520"/>
      <c r="AK833" s="520"/>
      <c r="AL833" s="520"/>
      <c r="AM833" s="520"/>
      <c r="AN833" s="520"/>
      <c r="AO833" s="520"/>
      <c r="AP833" s="520"/>
      <c r="AQ833" s="520"/>
      <c r="AR833" s="520"/>
    </row>
    <row r="834" spans="1:44" ht="24.75" customHeight="1">
      <c r="A834" s="238"/>
      <c r="B834" s="238"/>
      <c r="C834" s="238"/>
      <c r="D834" s="238"/>
      <c r="E834" s="502"/>
      <c r="F834" s="497"/>
      <c r="G834" s="238"/>
      <c r="H834" s="459"/>
      <c r="I834" s="427"/>
      <c r="J834" s="238"/>
      <c r="K834" s="238"/>
      <c r="L834" s="238"/>
      <c r="M834" s="423"/>
      <c r="N834" s="467"/>
      <c r="O834" s="467"/>
      <c r="P834" s="423"/>
      <c r="Q834" s="423"/>
      <c r="R834" s="423"/>
      <c r="S834" s="423"/>
      <c r="T834" s="425"/>
      <c r="U834" s="425"/>
      <c r="V834" s="426"/>
      <c r="W834" s="425"/>
      <c r="X834" s="516"/>
      <c r="Y834" s="516"/>
      <c r="Z834" s="516"/>
      <c r="AA834" s="517"/>
      <c r="AB834" s="517"/>
      <c r="AC834" s="518"/>
      <c r="AD834" s="546"/>
      <c r="AE834" s="547"/>
      <c r="AF834" s="547"/>
      <c r="AG834" s="547"/>
      <c r="AH834" s="547"/>
      <c r="AI834" s="547"/>
      <c r="AJ834" s="547"/>
      <c r="AK834" s="547"/>
      <c r="AL834" s="547"/>
      <c r="AM834" s="547"/>
      <c r="AN834" s="547"/>
      <c r="AO834" s="547"/>
      <c r="AP834" s="547"/>
      <c r="AQ834" s="547"/>
      <c r="AR834" s="547"/>
    </row>
    <row r="835" spans="1:44" ht="24.75" customHeight="1">
      <c r="A835" s="238"/>
      <c r="B835" s="238"/>
      <c r="C835" s="238"/>
      <c r="D835" s="238"/>
      <c r="E835" s="502"/>
      <c r="F835" s="497"/>
      <c r="G835" s="238"/>
      <c r="H835" s="459"/>
      <c r="I835" s="427"/>
      <c r="J835" s="238"/>
      <c r="K835" s="238"/>
      <c r="L835" s="238"/>
      <c r="M835" s="423"/>
      <c r="N835" s="453"/>
      <c r="O835" s="453"/>
      <c r="P835" s="423"/>
      <c r="Q835" s="423"/>
      <c r="R835" s="423"/>
      <c r="S835" s="423"/>
      <c r="T835" s="425"/>
      <c r="U835" s="425"/>
      <c r="V835" s="426"/>
      <c r="W835" s="425"/>
      <c r="X835" s="516"/>
      <c r="Y835" s="516"/>
      <c r="Z835" s="516"/>
      <c r="AA835" s="517"/>
      <c r="AB835" s="517"/>
      <c r="AC835" s="518"/>
      <c r="AD835" s="546"/>
      <c r="AE835" s="547"/>
      <c r="AF835" s="547"/>
      <c r="AG835" s="547"/>
      <c r="AH835" s="547"/>
      <c r="AI835" s="547"/>
      <c r="AJ835" s="547"/>
      <c r="AK835" s="547"/>
      <c r="AL835" s="547"/>
      <c r="AM835" s="547"/>
      <c r="AN835" s="547"/>
      <c r="AO835" s="547"/>
      <c r="AP835" s="547"/>
      <c r="AQ835" s="547"/>
      <c r="AR835" s="547"/>
    </row>
    <row r="836" spans="1:44" ht="24.75" customHeight="1">
      <c r="A836" s="238"/>
      <c r="B836" s="238"/>
      <c r="C836" s="238"/>
      <c r="D836" s="238"/>
      <c r="E836" s="502"/>
      <c r="F836" s="497"/>
      <c r="G836" s="238"/>
      <c r="H836" s="238"/>
      <c r="I836" s="421"/>
      <c r="J836" s="238"/>
      <c r="K836" s="238"/>
      <c r="L836" s="238"/>
      <c r="M836" s="423"/>
      <c r="N836" s="453"/>
      <c r="O836" s="453"/>
      <c r="P836" s="423"/>
      <c r="Q836" s="423"/>
      <c r="R836" s="423"/>
      <c r="S836" s="423"/>
      <c r="T836" s="425"/>
      <c r="U836" s="425"/>
      <c r="V836" s="426"/>
      <c r="W836" s="425"/>
      <c r="X836" s="516"/>
      <c r="Y836" s="516"/>
      <c r="Z836" s="516"/>
      <c r="AA836" s="517"/>
      <c r="AB836" s="517"/>
      <c r="AC836" s="518"/>
      <c r="AD836" s="519"/>
      <c r="AE836" s="520"/>
      <c r="AF836" s="520"/>
      <c r="AG836" s="520"/>
      <c r="AH836" s="520"/>
      <c r="AI836" s="520"/>
      <c r="AJ836" s="520"/>
      <c r="AK836" s="520"/>
      <c r="AL836" s="520"/>
      <c r="AM836" s="520"/>
      <c r="AN836" s="520"/>
      <c r="AO836" s="520"/>
      <c r="AP836" s="520"/>
      <c r="AQ836" s="520"/>
      <c r="AR836" s="520"/>
    </row>
    <row r="837" spans="1:44" ht="24.75" customHeight="1">
      <c r="A837" s="238"/>
      <c r="B837" s="238"/>
      <c r="C837" s="238"/>
      <c r="D837" s="238"/>
      <c r="E837" s="502"/>
      <c r="F837" s="497"/>
      <c r="G837" s="238"/>
      <c r="H837" s="238"/>
      <c r="I837" s="427"/>
      <c r="J837" s="238"/>
      <c r="K837" s="238"/>
      <c r="L837" s="238"/>
      <c r="M837" s="423"/>
      <c r="N837" s="453"/>
      <c r="O837" s="453"/>
      <c r="P837" s="423"/>
      <c r="Q837" s="423"/>
      <c r="R837" s="423"/>
      <c r="S837" s="423"/>
      <c r="T837" s="425"/>
      <c r="U837" s="425"/>
      <c r="V837" s="426"/>
      <c r="W837" s="425"/>
      <c r="X837" s="516"/>
      <c r="Y837" s="516"/>
      <c r="Z837" s="516"/>
      <c r="AA837" s="517"/>
      <c r="AB837" s="517"/>
      <c r="AC837" s="518"/>
      <c r="AD837" s="519"/>
      <c r="AE837" s="520"/>
      <c r="AF837" s="520"/>
      <c r="AG837" s="520"/>
      <c r="AH837" s="520"/>
      <c r="AI837" s="520"/>
      <c r="AJ837" s="520"/>
      <c r="AK837" s="520"/>
      <c r="AL837" s="520"/>
      <c r="AM837" s="520"/>
      <c r="AN837" s="520"/>
      <c r="AO837" s="520"/>
      <c r="AP837" s="520"/>
      <c r="AQ837" s="520"/>
      <c r="AR837" s="520"/>
    </row>
    <row r="838" spans="1:44" ht="24.75" customHeight="1">
      <c r="A838" s="238"/>
      <c r="B838" s="238"/>
      <c r="C838" s="238"/>
      <c r="D838" s="238"/>
      <c r="E838" s="502"/>
      <c r="F838" s="497"/>
      <c r="G838" s="238"/>
      <c r="H838" s="238"/>
      <c r="I838" s="421"/>
      <c r="J838" s="421"/>
      <c r="K838" s="238"/>
      <c r="L838" s="238"/>
      <c r="M838" s="423"/>
      <c r="N838" s="453"/>
      <c r="O838" s="453"/>
      <c r="P838" s="423"/>
      <c r="Q838" s="423"/>
      <c r="R838" s="423"/>
      <c r="S838" s="423"/>
      <c r="T838" s="425"/>
      <c r="U838" s="425"/>
      <c r="V838" s="426"/>
      <c r="W838" s="425"/>
      <c r="X838" s="516"/>
      <c r="Y838" s="516"/>
      <c r="Z838" s="516"/>
      <c r="AA838" s="517"/>
      <c r="AB838" s="517"/>
      <c r="AC838" s="518"/>
      <c r="AD838" s="519"/>
      <c r="AE838" s="520"/>
      <c r="AF838" s="520"/>
      <c r="AG838" s="520"/>
      <c r="AH838" s="520"/>
      <c r="AI838" s="520"/>
      <c r="AJ838" s="520"/>
      <c r="AK838" s="520"/>
      <c r="AL838" s="520"/>
      <c r="AM838" s="520"/>
      <c r="AN838" s="520"/>
      <c r="AO838" s="520"/>
      <c r="AP838" s="520"/>
      <c r="AQ838" s="520"/>
      <c r="AR838" s="520"/>
    </row>
    <row r="839" spans="1:44" ht="24.75" customHeight="1">
      <c r="A839" s="238"/>
      <c r="B839" s="238"/>
      <c r="C839" s="238"/>
      <c r="D839" s="238"/>
      <c r="E839" s="502"/>
      <c r="F839" s="497"/>
      <c r="G839" s="238"/>
      <c r="H839" s="238"/>
      <c r="I839" s="421"/>
      <c r="J839" s="238"/>
      <c r="K839" s="238"/>
      <c r="L839" s="238"/>
      <c r="M839" s="423"/>
      <c r="N839" s="453"/>
      <c r="O839" s="453"/>
      <c r="P839" s="423"/>
      <c r="Q839" s="423"/>
      <c r="R839" s="423"/>
      <c r="S839" s="423"/>
      <c r="T839" s="425"/>
      <c r="U839" s="425"/>
      <c r="V839" s="426"/>
      <c r="W839" s="425"/>
      <c r="X839" s="516"/>
      <c r="Y839" s="516"/>
      <c r="Z839" s="516"/>
      <c r="AA839" s="517"/>
      <c r="AB839" s="517"/>
      <c r="AC839" s="518"/>
      <c r="AD839" s="519"/>
      <c r="AE839" s="520"/>
      <c r="AF839" s="520"/>
      <c r="AG839" s="520"/>
      <c r="AH839" s="520"/>
      <c r="AI839" s="520"/>
      <c r="AJ839" s="520"/>
      <c r="AK839" s="520"/>
      <c r="AL839" s="520"/>
      <c r="AM839" s="520"/>
      <c r="AN839" s="520"/>
      <c r="AO839" s="520"/>
      <c r="AP839" s="520"/>
      <c r="AQ839" s="520"/>
      <c r="AR839" s="520"/>
    </row>
    <row r="840" spans="1:44" ht="24.75" customHeight="1">
      <c r="A840" s="238"/>
      <c r="B840" s="238"/>
      <c r="C840" s="238"/>
      <c r="D840" s="238"/>
      <c r="E840" s="502"/>
      <c r="F840" s="497"/>
      <c r="G840" s="238"/>
      <c r="H840" s="238"/>
      <c r="I840" s="427"/>
      <c r="J840" s="238"/>
      <c r="K840" s="238"/>
      <c r="L840" s="238"/>
      <c r="M840" s="423"/>
      <c r="N840" s="453"/>
      <c r="O840" s="453"/>
      <c r="P840" s="423"/>
      <c r="Q840" s="423"/>
      <c r="R840" s="423"/>
      <c r="S840" s="423"/>
      <c r="T840" s="425"/>
      <c r="U840" s="425"/>
      <c r="V840" s="426"/>
      <c r="W840" s="425"/>
      <c r="X840" s="516"/>
      <c r="Y840" s="516"/>
      <c r="Z840" s="516"/>
      <c r="AA840" s="517"/>
      <c r="AB840" s="517"/>
      <c r="AC840" s="518"/>
      <c r="AD840" s="519"/>
      <c r="AE840" s="520"/>
      <c r="AF840" s="520"/>
      <c r="AG840" s="520"/>
      <c r="AH840" s="520"/>
      <c r="AI840" s="520"/>
      <c r="AJ840" s="520"/>
      <c r="AK840" s="520"/>
      <c r="AL840" s="520"/>
      <c r="AM840" s="520"/>
      <c r="AN840" s="520"/>
      <c r="AO840" s="520"/>
      <c r="AP840" s="520"/>
      <c r="AQ840" s="520"/>
      <c r="AR840" s="520"/>
    </row>
    <row r="841" spans="1:44" ht="24.75" customHeight="1">
      <c r="A841" s="238"/>
      <c r="B841" s="238"/>
      <c r="C841" s="238"/>
      <c r="D841" s="238"/>
      <c r="E841" s="502"/>
      <c r="F841" s="497"/>
      <c r="G841" s="238"/>
      <c r="H841" s="238"/>
      <c r="I841" s="421"/>
      <c r="J841" s="238"/>
      <c r="K841" s="238"/>
      <c r="L841" s="238"/>
      <c r="M841" s="423"/>
      <c r="N841" s="453"/>
      <c r="O841" s="453"/>
      <c r="P841" s="423"/>
      <c r="Q841" s="423"/>
      <c r="R841" s="423"/>
      <c r="S841" s="423"/>
      <c r="T841" s="425"/>
      <c r="U841" s="425"/>
      <c r="V841" s="426"/>
      <c r="W841" s="425"/>
      <c r="X841" s="516"/>
      <c r="Y841" s="516"/>
      <c r="Z841" s="516"/>
      <c r="AA841" s="517"/>
      <c r="AB841" s="517"/>
      <c r="AC841" s="518"/>
      <c r="AD841" s="519"/>
      <c r="AE841" s="520"/>
      <c r="AF841" s="520"/>
      <c r="AG841" s="520"/>
      <c r="AH841" s="520"/>
      <c r="AI841" s="520"/>
      <c r="AJ841" s="520"/>
      <c r="AK841" s="520"/>
      <c r="AL841" s="520"/>
      <c r="AM841" s="520"/>
      <c r="AN841" s="520"/>
      <c r="AO841" s="520"/>
      <c r="AP841" s="520"/>
      <c r="AQ841" s="520"/>
      <c r="AR841" s="520"/>
    </row>
    <row r="842" spans="1:44" ht="24.75" customHeight="1">
      <c r="A842" s="238"/>
      <c r="B842" s="238"/>
      <c r="C842" s="238"/>
      <c r="D842" s="238"/>
      <c r="E842" s="502"/>
      <c r="F842" s="497"/>
      <c r="G842" s="238"/>
      <c r="H842" s="459"/>
      <c r="I842" s="427"/>
      <c r="J842" s="238"/>
      <c r="K842" s="238"/>
      <c r="L842" s="238"/>
      <c r="M842" s="423"/>
      <c r="N842" s="453"/>
      <c r="O842" s="453"/>
      <c r="P842" s="423"/>
      <c r="Q842" s="423"/>
      <c r="R842" s="423"/>
      <c r="S842" s="423"/>
      <c r="T842" s="425"/>
      <c r="U842" s="425"/>
      <c r="V842" s="426"/>
      <c r="W842" s="425"/>
      <c r="X842" s="516"/>
      <c r="Y842" s="516"/>
      <c r="Z842" s="516"/>
      <c r="AA842" s="517"/>
      <c r="AB842" s="517"/>
      <c r="AC842" s="518"/>
      <c r="AD842" s="519"/>
      <c r="AE842" s="520"/>
      <c r="AF842" s="520"/>
      <c r="AG842" s="520"/>
      <c r="AH842" s="520"/>
      <c r="AI842" s="520"/>
      <c r="AJ842" s="520"/>
      <c r="AK842" s="520"/>
      <c r="AL842" s="520"/>
      <c r="AM842" s="520"/>
      <c r="AN842" s="520"/>
      <c r="AO842" s="520"/>
      <c r="AP842" s="520"/>
      <c r="AQ842" s="520"/>
      <c r="AR842" s="520"/>
    </row>
    <row r="843" spans="1:44" ht="24.75" customHeight="1">
      <c r="A843" s="238"/>
      <c r="B843" s="238"/>
      <c r="C843" s="238"/>
      <c r="D843" s="238"/>
      <c r="E843" s="502"/>
      <c r="F843" s="497"/>
      <c r="G843" s="238"/>
      <c r="H843" s="459"/>
      <c r="I843" s="427"/>
      <c r="J843" s="238"/>
      <c r="K843" s="238"/>
      <c r="L843" s="238"/>
      <c r="M843" s="423"/>
      <c r="N843" s="453"/>
      <c r="O843" s="453"/>
      <c r="P843" s="423"/>
      <c r="Q843" s="423"/>
      <c r="R843" s="423"/>
      <c r="S843" s="423"/>
      <c r="T843" s="425"/>
      <c r="U843" s="425"/>
      <c r="V843" s="426"/>
      <c r="W843" s="425"/>
      <c r="X843" s="516"/>
      <c r="Y843" s="516"/>
      <c r="Z843" s="516"/>
      <c r="AA843" s="517"/>
      <c r="AB843" s="517"/>
      <c r="AC843" s="518"/>
      <c r="AD843" s="519"/>
      <c r="AE843" s="520"/>
      <c r="AF843" s="520"/>
      <c r="AG843" s="520"/>
      <c r="AH843" s="520"/>
      <c r="AI843" s="520"/>
      <c r="AJ843" s="520"/>
      <c r="AK843" s="520"/>
      <c r="AL843" s="520"/>
      <c r="AM843" s="520"/>
      <c r="AN843" s="520"/>
      <c r="AO843" s="520"/>
      <c r="AP843" s="520"/>
      <c r="AQ843" s="520"/>
      <c r="AR843" s="520"/>
    </row>
    <row r="844" spans="1:44" ht="24.75" customHeight="1">
      <c r="A844" s="238"/>
      <c r="B844" s="238"/>
      <c r="C844" s="238"/>
      <c r="D844" s="238"/>
      <c r="E844" s="502"/>
      <c r="F844" s="497"/>
      <c r="G844" s="238"/>
      <c r="H844" s="459"/>
      <c r="I844" s="421"/>
      <c r="J844" s="421"/>
      <c r="K844" s="238"/>
      <c r="L844" s="238"/>
      <c r="M844" s="423"/>
      <c r="N844" s="467"/>
      <c r="O844" s="467"/>
      <c r="P844" s="423"/>
      <c r="Q844" s="423"/>
      <c r="R844" s="423"/>
      <c r="S844" s="423"/>
      <c r="T844" s="425"/>
      <c r="U844" s="425"/>
      <c r="V844" s="426"/>
      <c r="W844" s="425"/>
      <c r="X844" s="516"/>
      <c r="Y844" s="516"/>
      <c r="Z844" s="516"/>
      <c r="AA844" s="517"/>
      <c r="AB844" s="517"/>
      <c r="AC844" s="518"/>
      <c r="AD844" s="519"/>
      <c r="AE844" s="520"/>
      <c r="AF844" s="520"/>
      <c r="AG844" s="520"/>
      <c r="AH844" s="520"/>
      <c r="AI844" s="520"/>
      <c r="AJ844" s="520"/>
      <c r="AK844" s="520"/>
      <c r="AL844" s="520"/>
      <c r="AM844" s="520"/>
      <c r="AN844" s="520"/>
      <c r="AO844" s="520"/>
      <c r="AP844" s="520"/>
      <c r="AQ844" s="520"/>
      <c r="AR844" s="520"/>
    </row>
    <row r="845" spans="1:44" ht="24.75" customHeight="1">
      <c r="A845" s="238"/>
      <c r="B845" s="238"/>
      <c r="C845" s="238"/>
      <c r="D845" s="238"/>
      <c r="E845" s="502"/>
      <c r="F845" s="497"/>
      <c r="G845" s="238"/>
      <c r="H845" s="459"/>
      <c r="I845" s="421"/>
      <c r="J845" s="421"/>
      <c r="K845" s="238"/>
      <c r="L845" s="238"/>
      <c r="M845" s="423"/>
      <c r="N845" s="467"/>
      <c r="O845" s="467"/>
      <c r="P845" s="423"/>
      <c r="Q845" s="423"/>
      <c r="R845" s="423"/>
      <c r="S845" s="423"/>
      <c r="T845" s="425"/>
      <c r="U845" s="425"/>
      <c r="V845" s="426"/>
      <c r="W845" s="425"/>
      <c r="X845" s="516"/>
      <c r="Y845" s="516"/>
      <c r="Z845" s="516"/>
      <c r="AA845" s="517"/>
      <c r="AB845" s="517"/>
      <c r="AC845" s="518"/>
      <c r="AD845" s="519"/>
      <c r="AE845" s="520"/>
      <c r="AF845" s="520"/>
      <c r="AG845" s="520"/>
      <c r="AH845" s="520"/>
      <c r="AI845" s="520"/>
      <c r="AJ845" s="520"/>
      <c r="AK845" s="520"/>
      <c r="AL845" s="520"/>
      <c r="AM845" s="520"/>
      <c r="AN845" s="520"/>
      <c r="AO845" s="520"/>
      <c r="AP845" s="520"/>
      <c r="AQ845" s="520"/>
      <c r="AR845" s="520"/>
    </row>
    <row r="846" spans="1:44" ht="24.75" customHeight="1">
      <c r="A846" s="238"/>
      <c r="B846" s="238"/>
      <c r="C846" s="238"/>
      <c r="D846" s="238"/>
      <c r="E846" s="502"/>
      <c r="F846" s="497"/>
      <c r="G846" s="238"/>
      <c r="H846" s="459"/>
      <c r="I846" s="427"/>
      <c r="J846" s="238"/>
      <c r="K846" s="238"/>
      <c r="L846" s="238"/>
      <c r="M846" s="423"/>
      <c r="N846" s="467"/>
      <c r="O846" s="467"/>
      <c r="P846" s="423"/>
      <c r="Q846" s="423"/>
      <c r="R846" s="423"/>
      <c r="S846" s="423"/>
      <c r="T846" s="425"/>
      <c r="U846" s="425"/>
      <c r="V846" s="426"/>
      <c r="W846" s="425"/>
      <c r="X846" s="516"/>
      <c r="Y846" s="516"/>
      <c r="Z846" s="516"/>
      <c r="AA846" s="517"/>
      <c r="AB846" s="517"/>
      <c r="AC846" s="518"/>
      <c r="AD846" s="519"/>
      <c r="AE846" s="520"/>
      <c r="AF846" s="520"/>
      <c r="AG846" s="520"/>
      <c r="AH846" s="520"/>
      <c r="AI846" s="520"/>
      <c r="AJ846" s="520"/>
      <c r="AK846" s="520"/>
      <c r="AL846" s="520"/>
      <c r="AM846" s="520"/>
      <c r="AN846" s="520"/>
      <c r="AO846" s="520"/>
      <c r="AP846" s="520"/>
      <c r="AQ846" s="520"/>
      <c r="AR846" s="520"/>
    </row>
    <row r="847" spans="1:44" ht="24.75" customHeight="1">
      <c r="A847" s="238"/>
      <c r="B847" s="238"/>
      <c r="C847" s="238"/>
      <c r="D847" s="238"/>
      <c r="E847" s="502"/>
      <c r="F847" s="497"/>
      <c r="G847" s="238"/>
      <c r="H847" s="459"/>
      <c r="I847" s="427"/>
      <c r="J847" s="238"/>
      <c r="K847" s="238"/>
      <c r="L847" s="238"/>
      <c r="M847" s="423"/>
      <c r="N847" s="453"/>
      <c r="O847" s="453"/>
      <c r="P847" s="423"/>
      <c r="Q847" s="423"/>
      <c r="R847" s="423"/>
      <c r="S847" s="423"/>
      <c r="T847" s="425"/>
      <c r="U847" s="425"/>
      <c r="V847" s="426"/>
      <c r="W847" s="425"/>
      <c r="X847" s="516"/>
      <c r="Y847" s="516"/>
      <c r="Z847" s="516"/>
      <c r="AA847" s="517"/>
      <c r="AB847" s="517"/>
      <c r="AC847" s="518"/>
      <c r="AD847" s="519"/>
      <c r="AE847" s="520"/>
      <c r="AF847" s="520"/>
      <c r="AG847" s="520"/>
      <c r="AH847" s="520"/>
      <c r="AI847" s="520"/>
      <c r="AJ847" s="520"/>
      <c r="AK847" s="520"/>
      <c r="AL847" s="520"/>
      <c r="AM847" s="520"/>
      <c r="AN847" s="520"/>
      <c r="AO847" s="520"/>
      <c r="AP847" s="520"/>
      <c r="AQ847" s="520"/>
      <c r="AR847" s="520"/>
    </row>
    <row r="848" spans="1:44" ht="24.75" customHeight="1">
      <c r="A848" s="238"/>
      <c r="B848" s="238"/>
      <c r="C848" s="238"/>
      <c r="D848" s="238"/>
      <c r="E848" s="502"/>
      <c r="F848" s="497"/>
      <c r="G848" s="238"/>
      <c r="H848" s="459"/>
      <c r="I848" s="421"/>
      <c r="J848" s="238"/>
      <c r="K848" s="238"/>
      <c r="L848" s="238"/>
      <c r="M848" s="423"/>
      <c r="N848" s="467"/>
      <c r="O848" s="467"/>
      <c r="P848" s="423"/>
      <c r="Q848" s="423"/>
      <c r="R848" s="423"/>
      <c r="S848" s="423"/>
      <c r="T848" s="425"/>
      <c r="U848" s="425"/>
      <c r="V848" s="426"/>
      <c r="W848" s="425"/>
      <c r="X848" s="516"/>
      <c r="Y848" s="516"/>
      <c r="Z848" s="516"/>
      <c r="AA848" s="517"/>
      <c r="AB848" s="517"/>
      <c r="AC848" s="518"/>
      <c r="AD848" s="519"/>
      <c r="AE848" s="520"/>
      <c r="AF848" s="520"/>
      <c r="AG848" s="520"/>
      <c r="AH848" s="520"/>
      <c r="AI848" s="520"/>
      <c r="AJ848" s="520"/>
      <c r="AK848" s="520"/>
      <c r="AL848" s="520"/>
      <c r="AM848" s="520"/>
      <c r="AN848" s="520"/>
      <c r="AO848" s="520"/>
      <c r="AP848" s="520"/>
      <c r="AQ848" s="520"/>
      <c r="AR848" s="520"/>
    </row>
    <row r="849" spans="1:44" ht="24.75" customHeight="1">
      <c r="A849" s="238"/>
      <c r="B849" s="238"/>
      <c r="C849" s="238"/>
      <c r="D849" s="238"/>
      <c r="E849" s="502"/>
      <c r="F849" s="497"/>
      <c r="G849" s="238"/>
      <c r="H849" s="459"/>
      <c r="I849" s="427"/>
      <c r="J849" s="238"/>
      <c r="K849" s="238"/>
      <c r="L849" s="238"/>
      <c r="M849" s="423"/>
      <c r="N849" s="467"/>
      <c r="O849" s="467"/>
      <c r="P849" s="423"/>
      <c r="Q849" s="423"/>
      <c r="R849" s="423"/>
      <c r="S849" s="423"/>
      <c r="T849" s="425"/>
      <c r="U849" s="425"/>
      <c r="V849" s="426"/>
      <c r="W849" s="425"/>
      <c r="X849" s="516"/>
      <c r="Y849" s="516"/>
      <c r="Z849" s="516"/>
      <c r="AA849" s="517"/>
      <c r="AB849" s="517"/>
      <c r="AC849" s="518"/>
      <c r="AD849" s="519"/>
      <c r="AE849" s="520"/>
      <c r="AF849" s="520"/>
      <c r="AG849" s="520"/>
      <c r="AH849" s="520"/>
      <c r="AI849" s="520"/>
      <c r="AJ849" s="520"/>
      <c r="AK849" s="520"/>
      <c r="AL849" s="520"/>
      <c r="AM849" s="520"/>
      <c r="AN849" s="520"/>
      <c r="AO849" s="520"/>
      <c r="AP849" s="520"/>
      <c r="AQ849" s="520"/>
      <c r="AR849" s="520"/>
    </row>
    <row r="850" spans="1:44" ht="24.75" customHeight="1">
      <c r="A850" s="238"/>
      <c r="B850" s="238"/>
      <c r="C850" s="238"/>
      <c r="D850" s="238"/>
      <c r="E850" s="502"/>
      <c r="F850" s="497"/>
      <c r="G850" s="238"/>
      <c r="H850" s="459"/>
      <c r="I850" s="427"/>
      <c r="J850" s="238"/>
      <c r="K850" s="238"/>
      <c r="L850" s="238"/>
      <c r="M850" s="423"/>
      <c r="N850" s="467"/>
      <c r="O850" s="467"/>
      <c r="P850" s="423"/>
      <c r="Q850" s="423"/>
      <c r="R850" s="423"/>
      <c r="S850" s="423"/>
      <c r="T850" s="425"/>
      <c r="U850" s="425"/>
      <c r="V850" s="426"/>
      <c r="W850" s="425"/>
      <c r="X850" s="516"/>
      <c r="Y850" s="516"/>
      <c r="Z850" s="516"/>
      <c r="AA850" s="517"/>
      <c r="AB850" s="517"/>
      <c r="AC850" s="518"/>
      <c r="AD850" s="519"/>
      <c r="AE850" s="520"/>
      <c r="AF850" s="520"/>
      <c r="AG850" s="520"/>
      <c r="AH850" s="520"/>
      <c r="AI850" s="520"/>
      <c r="AJ850" s="520"/>
      <c r="AK850" s="520"/>
      <c r="AL850" s="520"/>
      <c r="AM850" s="520"/>
      <c r="AN850" s="520"/>
      <c r="AO850" s="520"/>
      <c r="AP850" s="520"/>
      <c r="AQ850" s="520"/>
      <c r="AR850" s="520"/>
    </row>
    <row r="851" spans="1:44" ht="24.75" customHeight="1">
      <c r="A851" s="238"/>
      <c r="B851" s="238"/>
      <c r="C851" s="238"/>
      <c r="D851" s="238"/>
      <c r="E851" s="411"/>
      <c r="F851" s="497"/>
      <c r="G851" s="238"/>
      <c r="H851" s="459"/>
      <c r="I851" s="427"/>
      <c r="J851" s="238"/>
      <c r="K851" s="238"/>
      <c r="L851" s="238"/>
      <c r="M851" s="423"/>
      <c r="N851" s="453"/>
      <c r="O851" s="453"/>
      <c r="P851" s="423"/>
      <c r="Q851" s="423"/>
      <c r="R851" s="423"/>
      <c r="S851" s="423"/>
      <c r="T851" s="425"/>
      <c r="U851" s="425"/>
      <c r="V851" s="426"/>
      <c r="W851" s="425"/>
      <c r="X851" s="516"/>
      <c r="Y851" s="516"/>
      <c r="Z851" s="516"/>
      <c r="AA851" s="517"/>
      <c r="AB851" s="517"/>
      <c r="AC851" s="518"/>
      <c r="AD851" s="519"/>
      <c r="AE851" s="520"/>
      <c r="AF851" s="520"/>
      <c r="AG851" s="520"/>
      <c r="AH851" s="520"/>
      <c r="AI851" s="520"/>
      <c r="AJ851" s="520"/>
      <c r="AK851" s="520"/>
      <c r="AL851" s="520"/>
      <c r="AM851" s="520"/>
      <c r="AN851" s="520"/>
      <c r="AO851" s="520"/>
      <c r="AP851" s="520"/>
      <c r="AQ851" s="520"/>
      <c r="AR851" s="520"/>
    </row>
    <row r="852" spans="1:44" ht="24.75" customHeight="1">
      <c r="A852" s="238"/>
      <c r="B852" s="238"/>
      <c r="C852" s="238"/>
      <c r="D852" s="238"/>
      <c r="E852" s="411"/>
      <c r="F852" s="497"/>
      <c r="G852" s="238"/>
      <c r="H852" s="459"/>
      <c r="I852" s="427"/>
      <c r="J852" s="238"/>
      <c r="K852" s="238"/>
      <c r="L852" s="238"/>
      <c r="M852" s="423"/>
      <c r="N852" s="453"/>
      <c r="O852" s="453"/>
      <c r="P852" s="423"/>
      <c r="Q852" s="423"/>
      <c r="R852" s="423"/>
      <c r="S852" s="423"/>
      <c r="T852" s="425"/>
      <c r="U852" s="425"/>
      <c r="V852" s="426"/>
      <c r="W852" s="425"/>
      <c r="X852" s="516"/>
      <c r="Y852" s="516"/>
      <c r="Z852" s="516"/>
      <c r="AA852" s="517"/>
      <c r="AB852" s="517"/>
      <c r="AC852" s="518"/>
      <c r="AD852" s="519"/>
      <c r="AE852" s="520"/>
      <c r="AF852" s="520"/>
      <c r="AG852" s="520"/>
      <c r="AH852" s="520"/>
      <c r="AI852" s="520"/>
      <c r="AJ852" s="520"/>
      <c r="AK852" s="520"/>
      <c r="AL852" s="520"/>
      <c r="AM852" s="520"/>
      <c r="AN852" s="520"/>
      <c r="AO852" s="520"/>
      <c r="AP852" s="520"/>
      <c r="AQ852" s="520"/>
      <c r="AR852" s="520"/>
    </row>
    <row r="853" spans="1:44" ht="24.75" customHeight="1">
      <c r="A853" s="238"/>
      <c r="B853" s="238"/>
      <c r="C853" s="238"/>
      <c r="D853" s="238"/>
      <c r="E853" s="411"/>
      <c r="F853" s="497"/>
      <c r="G853" s="238"/>
      <c r="H853" s="459"/>
      <c r="I853" s="427"/>
      <c r="J853" s="238"/>
      <c r="K853" s="238"/>
      <c r="L853" s="238"/>
      <c r="M853" s="423"/>
      <c r="N853" s="467"/>
      <c r="O853" s="467"/>
      <c r="P853" s="423"/>
      <c r="Q853" s="423"/>
      <c r="R853" s="423"/>
      <c r="S853" s="423"/>
      <c r="T853" s="425"/>
      <c r="U853" s="425"/>
      <c r="V853" s="426"/>
      <c r="W853" s="425"/>
      <c r="X853" s="516"/>
      <c r="Y853" s="516"/>
      <c r="Z853" s="516"/>
      <c r="AA853" s="517"/>
      <c r="AB853" s="517"/>
      <c r="AC853" s="518"/>
      <c r="AD853" s="519"/>
      <c r="AE853" s="520"/>
      <c r="AF853" s="520"/>
      <c r="AG853" s="520"/>
      <c r="AH853" s="520"/>
      <c r="AI853" s="520"/>
      <c r="AJ853" s="520"/>
      <c r="AK853" s="520"/>
      <c r="AL853" s="520"/>
      <c r="AM853" s="520"/>
      <c r="AN853" s="520"/>
      <c r="AO853" s="520"/>
      <c r="AP853" s="520"/>
      <c r="AQ853" s="520"/>
      <c r="AR853" s="520"/>
    </row>
    <row r="854" spans="1:44" ht="24.75" customHeight="1">
      <c r="A854" s="238"/>
      <c r="B854" s="238"/>
      <c r="C854" s="238"/>
      <c r="D854" s="238"/>
      <c r="E854" s="411"/>
      <c r="F854" s="497"/>
      <c r="G854" s="238"/>
      <c r="H854" s="459"/>
      <c r="I854" s="427"/>
      <c r="J854" s="238"/>
      <c r="K854" s="238"/>
      <c r="L854" s="238"/>
      <c r="M854" s="423"/>
      <c r="N854" s="467"/>
      <c r="O854" s="467"/>
      <c r="P854" s="423"/>
      <c r="Q854" s="423"/>
      <c r="R854" s="423"/>
      <c r="S854" s="423"/>
      <c r="T854" s="425"/>
      <c r="U854" s="425"/>
      <c r="V854" s="426"/>
      <c r="W854" s="425"/>
      <c r="X854" s="516"/>
      <c r="Y854" s="516"/>
      <c r="Z854" s="516"/>
      <c r="AA854" s="517"/>
      <c r="AB854" s="517"/>
      <c r="AC854" s="518"/>
      <c r="AD854" s="519"/>
      <c r="AE854" s="520"/>
      <c r="AF854" s="520"/>
      <c r="AG854" s="520"/>
      <c r="AH854" s="520"/>
      <c r="AI854" s="520"/>
      <c r="AJ854" s="520"/>
      <c r="AK854" s="520"/>
      <c r="AL854" s="520"/>
      <c r="AM854" s="520"/>
      <c r="AN854" s="520"/>
      <c r="AO854" s="520"/>
      <c r="AP854" s="520"/>
      <c r="AQ854" s="520"/>
      <c r="AR854" s="520"/>
    </row>
    <row r="855" spans="1:44" ht="24.75" customHeight="1">
      <c r="A855" s="238"/>
      <c r="B855" s="238"/>
      <c r="C855" s="238"/>
      <c r="D855" s="238"/>
      <c r="E855" s="411"/>
      <c r="F855" s="497"/>
      <c r="G855" s="238"/>
      <c r="H855" s="459"/>
      <c r="I855" s="427"/>
      <c r="J855" s="238"/>
      <c r="K855" s="238"/>
      <c r="L855" s="238"/>
      <c r="M855" s="423"/>
      <c r="N855" s="467"/>
      <c r="O855" s="467"/>
      <c r="P855" s="423"/>
      <c r="Q855" s="423"/>
      <c r="R855" s="423"/>
      <c r="S855" s="423"/>
      <c r="T855" s="425"/>
      <c r="U855" s="425"/>
      <c r="V855" s="426"/>
      <c r="W855" s="425"/>
      <c r="X855" s="516"/>
      <c r="Y855" s="516"/>
      <c r="Z855" s="516"/>
      <c r="AA855" s="517"/>
      <c r="AB855" s="517"/>
      <c r="AC855" s="518"/>
      <c r="AD855" s="519"/>
      <c r="AE855" s="520"/>
      <c r="AF855" s="520"/>
      <c r="AG855" s="520"/>
      <c r="AH855" s="520"/>
      <c r="AI855" s="520"/>
      <c r="AJ855" s="520"/>
      <c r="AK855" s="520"/>
      <c r="AL855" s="520"/>
      <c r="AM855" s="520"/>
      <c r="AN855" s="520"/>
      <c r="AO855" s="520"/>
      <c r="AP855" s="520"/>
      <c r="AQ855" s="520"/>
      <c r="AR855" s="520"/>
    </row>
    <row r="856" spans="1:44" ht="24.75" customHeight="1">
      <c r="A856" s="238"/>
      <c r="B856" s="238"/>
      <c r="C856" s="238"/>
      <c r="D856" s="238"/>
      <c r="E856" s="411"/>
      <c r="F856" s="497"/>
      <c r="G856" s="238"/>
      <c r="H856" s="459"/>
      <c r="I856" s="427"/>
      <c r="J856" s="238"/>
      <c r="K856" s="238"/>
      <c r="L856" s="238"/>
      <c r="M856" s="423"/>
      <c r="N856" s="467"/>
      <c r="O856" s="453"/>
      <c r="P856" s="453"/>
      <c r="Q856" s="453"/>
      <c r="R856" s="453"/>
      <c r="S856" s="423"/>
      <c r="T856" s="425"/>
      <c r="U856" s="425"/>
      <c r="V856" s="426"/>
      <c r="W856" s="425"/>
      <c r="X856" s="516"/>
      <c r="Y856" s="516"/>
      <c r="Z856" s="516"/>
      <c r="AA856" s="517"/>
      <c r="AB856" s="517"/>
      <c r="AC856" s="518"/>
      <c r="AD856" s="519"/>
      <c r="AE856" s="520"/>
      <c r="AF856" s="520"/>
      <c r="AG856" s="520"/>
      <c r="AH856" s="520"/>
      <c r="AI856" s="520"/>
      <c r="AJ856" s="520"/>
      <c r="AK856" s="520"/>
      <c r="AL856" s="520"/>
      <c r="AM856" s="520"/>
      <c r="AN856" s="520"/>
      <c r="AO856" s="520"/>
      <c r="AP856" s="520"/>
      <c r="AQ856" s="520"/>
      <c r="AR856" s="520"/>
    </row>
    <row r="857" spans="1:44" ht="24.75" customHeight="1">
      <c r="A857" s="238"/>
      <c r="B857" s="238"/>
      <c r="C857" s="238"/>
      <c r="D857" s="238"/>
      <c r="E857" s="411"/>
      <c r="F857" s="497"/>
      <c r="G857" s="238"/>
      <c r="H857" s="459"/>
      <c r="I857" s="427"/>
      <c r="J857" s="238"/>
      <c r="K857" s="238"/>
      <c r="L857" s="238"/>
      <c r="M857" s="423"/>
      <c r="N857" s="467"/>
      <c r="O857" s="467"/>
      <c r="P857" s="423"/>
      <c r="Q857" s="423"/>
      <c r="R857" s="423"/>
      <c r="S857" s="423"/>
      <c r="T857" s="425"/>
      <c r="U857" s="425"/>
      <c r="V857" s="426"/>
      <c r="W857" s="425"/>
      <c r="X857" s="516"/>
      <c r="Y857" s="516"/>
      <c r="Z857" s="516"/>
      <c r="AA857" s="517"/>
      <c r="AB857" s="517"/>
      <c r="AC857" s="518"/>
      <c r="AD857" s="519"/>
      <c r="AE857" s="520"/>
      <c r="AF857" s="520"/>
      <c r="AG857" s="520"/>
      <c r="AH857" s="520"/>
      <c r="AI857" s="520"/>
      <c r="AJ857" s="520"/>
      <c r="AK857" s="520"/>
      <c r="AL857" s="520"/>
      <c r="AM857" s="520"/>
      <c r="AN857" s="520"/>
      <c r="AO857" s="520"/>
      <c r="AP857" s="520"/>
      <c r="AQ857" s="520"/>
      <c r="AR857" s="520"/>
    </row>
    <row r="858" spans="1:44" ht="24.75" customHeight="1">
      <c r="A858" s="238"/>
      <c r="B858" s="238"/>
      <c r="C858" s="238"/>
      <c r="D858" s="238"/>
      <c r="E858" s="411"/>
      <c r="F858" s="497"/>
      <c r="G858" s="238"/>
      <c r="H858" s="459"/>
      <c r="I858" s="427"/>
      <c r="J858" s="238"/>
      <c r="K858" s="238"/>
      <c r="L858" s="238"/>
      <c r="M858" s="423"/>
      <c r="N858" s="467"/>
      <c r="O858" s="467"/>
      <c r="P858" s="423"/>
      <c r="Q858" s="423"/>
      <c r="R858" s="423"/>
      <c r="S858" s="423"/>
      <c r="T858" s="425"/>
      <c r="U858" s="425"/>
      <c r="V858" s="426"/>
      <c r="W858" s="425"/>
      <c r="X858" s="516"/>
      <c r="Y858" s="516"/>
      <c r="Z858" s="516"/>
      <c r="AA858" s="517"/>
      <c r="AB858" s="517"/>
      <c r="AC858" s="518"/>
      <c r="AD858" s="519"/>
      <c r="AE858" s="520"/>
      <c r="AF858" s="520"/>
      <c r="AG858" s="520"/>
      <c r="AH858" s="520"/>
      <c r="AI858" s="520"/>
      <c r="AJ858" s="520"/>
      <c r="AK858" s="520"/>
      <c r="AL858" s="520"/>
      <c r="AM858" s="520"/>
      <c r="AN858" s="520"/>
      <c r="AO858" s="520"/>
      <c r="AP858" s="520"/>
      <c r="AQ858" s="520"/>
      <c r="AR858" s="520"/>
    </row>
    <row r="859" spans="1:44" ht="24.75" customHeight="1">
      <c r="A859" s="238"/>
      <c r="B859" s="238"/>
      <c r="C859" s="238"/>
      <c r="D859" s="238"/>
      <c r="E859" s="411"/>
      <c r="F859" s="497"/>
      <c r="G859" s="238"/>
      <c r="H859" s="459"/>
      <c r="I859" s="421"/>
      <c r="J859" s="238"/>
      <c r="K859" s="238"/>
      <c r="L859" s="238"/>
      <c r="M859" s="423"/>
      <c r="N859" s="428"/>
      <c r="O859" s="453"/>
      <c r="P859" s="423"/>
      <c r="Q859" s="423"/>
      <c r="R859" s="423"/>
      <c r="S859" s="423"/>
      <c r="T859" s="425"/>
      <c r="U859" s="425"/>
      <c r="V859" s="426"/>
      <c r="W859" s="425"/>
      <c r="X859" s="516"/>
      <c r="Y859" s="516"/>
      <c r="Z859" s="516"/>
      <c r="AA859" s="517"/>
      <c r="AB859" s="517"/>
      <c r="AC859" s="518"/>
      <c r="AD859" s="519"/>
      <c r="AE859" s="520"/>
      <c r="AF859" s="520"/>
      <c r="AG859" s="520"/>
      <c r="AH859" s="520"/>
      <c r="AI859" s="520"/>
      <c r="AJ859" s="520"/>
      <c r="AK859" s="520"/>
      <c r="AL859" s="520"/>
      <c r="AM859" s="520"/>
      <c r="AN859" s="520"/>
      <c r="AO859" s="520"/>
      <c r="AP859" s="520"/>
      <c r="AQ859" s="520"/>
      <c r="AR859" s="520"/>
    </row>
    <row r="860" spans="1:44" ht="24.75" customHeight="1">
      <c r="A860" s="238"/>
      <c r="B860" s="238"/>
      <c r="C860" s="238"/>
      <c r="D860" s="238"/>
      <c r="E860" s="411"/>
      <c r="F860" s="497"/>
      <c r="G860" s="238"/>
      <c r="H860" s="459"/>
      <c r="I860" s="427"/>
      <c r="J860" s="238"/>
      <c r="K860" s="238"/>
      <c r="L860" s="238"/>
      <c r="M860" s="423"/>
      <c r="N860" s="424"/>
      <c r="O860" s="467"/>
      <c r="P860" s="423"/>
      <c r="Q860" s="423"/>
      <c r="R860" s="423"/>
      <c r="S860" s="423"/>
      <c r="T860" s="425"/>
      <c r="U860" s="425"/>
      <c r="V860" s="426"/>
      <c r="W860" s="425"/>
      <c r="X860" s="516"/>
      <c r="Y860" s="516"/>
      <c r="Z860" s="516"/>
      <c r="AA860" s="517"/>
      <c r="AB860" s="517"/>
      <c r="AC860" s="518"/>
      <c r="AD860" s="519"/>
      <c r="AE860" s="520"/>
      <c r="AF860" s="520"/>
      <c r="AG860" s="520"/>
      <c r="AH860" s="520"/>
      <c r="AI860" s="520"/>
      <c r="AJ860" s="520"/>
      <c r="AK860" s="520"/>
      <c r="AL860" s="520"/>
      <c r="AM860" s="520"/>
      <c r="AN860" s="520"/>
      <c r="AO860" s="520"/>
      <c r="AP860" s="520"/>
      <c r="AQ860" s="520"/>
      <c r="AR860" s="520"/>
    </row>
    <row r="861" spans="1:44" ht="24.75" customHeight="1">
      <c r="A861" s="238"/>
      <c r="B861" s="238"/>
      <c r="C861" s="238"/>
      <c r="D861" s="238"/>
      <c r="E861" s="411"/>
      <c r="F861" s="497"/>
      <c r="G861" s="238"/>
      <c r="H861" s="459"/>
      <c r="I861" s="427"/>
      <c r="J861" s="238"/>
      <c r="K861" s="238"/>
      <c r="L861" s="238"/>
      <c r="M861" s="423"/>
      <c r="N861" s="424"/>
      <c r="O861" s="467"/>
      <c r="P861" s="423"/>
      <c r="Q861" s="423"/>
      <c r="R861" s="423"/>
      <c r="S861" s="423"/>
      <c r="T861" s="425"/>
      <c r="U861" s="425"/>
      <c r="V861" s="426"/>
      <c r="W861" s="425"/>
      <c r="X861" s="516"/>
      <c r="Y861" s="516"/>
      <c r="Z861" s="516"/>
      <c r="AA861" s="517"/>
      <c r="AB861" s="517"/>
      <c r="AC861" s="518"/>
      <c r="AD861" s="519"/>
      <c r="AE861" s="520"/>
      <c r="AF861" s="520"/>
      <c r="AG861" s="520"/>
      <c r="AH861" s="520"/>
      <c r="AI861" s="520"/>
      <c r="AJ861" s="520"/>
      <c r="AK861" s="520"/>
      <c r="AL861" s="520"/>
      <c r="AM861" s="520"/>
      <c r="AN861" s="520"/>
      <c r="AO861" s="520"/>
      <c r="AP861" s="520"/>
      <c r="AQ861" s="520"/>
      <c r="AR861" s="520"/>
    </row>
    <row r="862" spans="1:44" ht="24.75" customHeight="1">
      <c r="A862" s="238"/>
      <c r="B862" s="238"/>
      <c r="C862" s="238"/>
      <c r="D862" s="238"/>
      <c r="E862" s="411"/>
      <c r="F862" s="497"/>
      <c r="G862" s="238"/>
      <c r="H862" s="459"/>
      <c r="I862" s="421"/>
      <c r="J862" s="238"/>
      <c r="K862" s="238"/>
      <c r="L862" s="238"/>
      <c r="M862" s="423"/>
      <c r="N862" s="428"/>
      <c r="O862" s="453"/>
      <c r="P862" s="423"/>
      <c r="Q862" s="423"/>
      <c r="R862" s="423"/>
      <c r="S862" s="423"/>
      <c r="T862" s="425"/>
      <c r="U862" s="425"/>
      <c r="V862" s="426"/>
      <c r="W862" s="425"/>
      <c r="X862" s="516"/>
      <c r="Y862" s="516"/>
      <c r="Z862" s="516"/>
      <c r="AA862" s="517"/>
      <c r="AB862" s="517"/>
      <c r="AC862" s="518"/>
      <c r="AD862" s="519"/>
      <c r="AE862" s="520"/>
      <c r="AF862" s="520"/>
      <c r="AG862" s="520"/>
      <c r="AH862" s="520"/>
      <c r="AI862" s="520"/>
      <c r="AJ862" s="520"/>
      <c r="AK862" s="520"/>
      <c r="AL862" s="520"/>
      <c r="AM862" s="520"/>
      <c r="AN862" s="520"/>
      <c r="AO862" s="520"/>
      <c r="AP862" s="520"/>
      <c r="AQ862" s="520"/>
      <c r="AR862" s="520"/>
    </row>
    <row r="863" spans="1:44" ht="24.75" customHeight="1">
      <c r="A863" s="238"/>
      <c r="B863" s="238"/>
      <c r="C863" s="238"/>
      <c r="D863" s="238"/>
      <c r="E863" s="411"/>
      <c r="F863" s="497"/>
      <c r="G863" s="238"/>
      <c r="H863" s="459"/>
      <c r="I863" s="421"/>
      <c r="J863" s="238"/>
      <c r="K863" s="238"/>
      <c r="L863" s="238"/>
      <c r="M863" s="423"/>
      <c r="N863" s="424"/>
      <c r="O863" s="467"/>
      <c r="P863" s="423"/>
      <c r="Q863" s="423"/>
      <c r="R863" s="467"/>
      <c r="S863" s="423"/>
      <c r="T863" s="425"/>
      <c r="U863" s="425"/>
      <c r="V863" s="426"/>
      <c r="W863" s="425"/>
      <c r="X863" s="516"/>
      <c r="Y863" s="516"/>
      <c r="Z863" s="516"/>
      <c r="AA863" s="517"/>
      <c r="AB863" s="517"/>
      <c r="AC863" s="518"/>
      <c r="AD863" s="519"/>
      <c r="AE863" s="520"/>
      <c r="AF863" s="520"/>
      <c r="AG863" s="520"/>
      <c r="AH863" s="520"/>
      <c r="AI863" s="520"/>
      <c r="AJ863" s="520"/>
      <c r="AK863" s="520"/>
      <c r="AL863" s="520"/>
      <c r="AM863" s="520"/>
      <c r="AN863" s="520"/>
      <c r="AO863" s="520"/>
      <c r="AP863" s="520"/>
      <c r="AQ863" s="520"/>
      <c r="AR863" s="520"/>
    </row>
    <row r="864" spans="1:44" ht="24.75" customHeight="1">
      <c r="A864" s="238"/>
      <c r="B864" s="238"/>
      <c r="C864" s="238"/>
      <c r="D864" s="238"/>
      <c r="E864" s="411"/>
      <c r="F864" s="497"/>
      <c r="G864" s="238"/>
      <c r="H864" s="459"/>
      <c r="I864" s="427"/>
      <c r="J864" s="238"/>
      <c r="K864" s="238"/>
      <c r="L864" s="238"/>
      <c r="M864" s="423"/>
      <c r="N864" s="424"/>
      <c r="O864" s="467"/>
      <c r="P864" s="423"/>
      <c r="Q864" s="423"/>
      <c r="R864" s="423"/>
      <c r="S864" s="423"/>
      <c r="T864" s="425"/>
      <c r="U864" s="425"/>
      <c r="V864" s="426"/>
      <c r="W864" s="425"/>
      <c r="X864" s="516"/>
      <c r="Y864" s="516"/>
      <c r="Z864" s="516"/>
      <c r="AA864" s="517"/>
      <c r="AB864" s="517"/>
      <c r="AC864" s="518"/>
      <c r="AD864" s="519"/>
      <c r="AE864" s="520"/>
      <c r="AF864" s="520"/>
      <c r="AG864" s="520"/>
      <c r="AH864" s="520"/>
      <c r="AI864" s="520"/>
      <c r="AJ864" s="520"/>
      <c r="AK864" s="520"/>
      <c r="AL864" s="520"/>
      <c r="AM864" s="520"/>
      <c r="AN864" s="520"/>
      <c r="AO864" s="520"/>
      <c r="AP864" s="520"/>
      <c r="AQ864" s="520"/>
      <c r="AR864" s="520"/>
    </row>
    <row r="865" spans="1:44" ht="24.75" customHeight="1">
      <c r="A865" s="238"/>
      <c r="B865" s="238"/>
      <c r="C865" s="238"/>
      <c r="D865" s="238"/>
      <c r="E865" s="411"/>
      <c r="F865" s="497"/>
      <c r="G865" s="238"/>
      <c r="H865" s="459"/>
      <c r="I865" s="427"/>
      <c r="J865" s="238"/>
      <c r="K865" s="238"/>
      <c r="L865" s="238"/>
      <c r="M865" s="423"/>
      <c r="N865" s="424"/>
      <c r="O865" s="467"/>
      <c r="P865" s="423"/>
      <c r="Q865" s="423"/>
      <c r="R865" s="467"/>
      <c r="S865" s="423"/>
      <c r="T865" s="425"/>
      <c r="U865" s="425"/>
      <c r="V865" s="426"/>
      <c r="W865" s="425"/>
      <c r="X865" s="516"/>
      <c r="Y865" s="516"/>
      <c r="Z865" s="516"/>
      <c r="AA865" s="517"/>
      <c r="AB865" s="517"/>
      <c r="AC865" s="518"/>
      <c r="AD865" s="519"/>
      <c r="AE865" s="520"/>
      <c r="AF865" s="520"/>
      <c r="AG865" s="520"/>
      <c r="AH865" s="520"/>
      <c r="AI865" s="520"/>
      <c r="AJ865" s="520"/>
      <c r="AK865" s="520"/>
      <c r="AL865" s="520"/>
      <c r="AM865" s="520"/>
      <c r="AN865" s="520"/>
      <c r="AO865" s="520"/>
      <c r="AP865" s="520"/>
      <c r="AQ865" s="520"/>
      <c r="AR865" s="520"/>
    </row>
    <row r="866" spans="1:44" ht="24.75" customHeight="1">
      <c r="A866" s="238"/>
      <c r="B866" s="238"/>
      <c r="C866" s="238"/>
      <c r="D866" s="238"/>
      <c r="E866" s="411"/>
      <c r="F866" s="497"/>
      <c r="G866" s="238"/>
      <c r="H866" s="459"/>
      <c r="I866" s="427"/>
      <c r="J866" s="238"/>
      <c r="K866" s="238"/>
      <c r="L866" s="238"/>
      <c r="M866" s="423"/>
      <c r="N866" s="453"/>
      <c r="O866" s="467"/>
      <c r="P866" s="467"/>
      <c r="Q866" s="467"/>
      <c r="R866" s="453"/>
      <c r="S866" s="423"/>
      <c r="T866" s="425"/>
      <c r="U866" s="425"/>
      <c r="V866" s="426"/>
      <c r="W866" s="425"/>
      <c r="X866" s="516"/>
      <c r="Y866" s="516"/>
      <c r="Z866" s="516"/>
      <c r="AA866" s="517"/>
      <c r="AB866" s="517"/>
      <c r="AC866" s="518"/>
      <c r="AD866" s="519"/>
      <c r="AE866" s="520"/>
      <c r="AF866" s="520"/>
      <c r="AG866" s="520"/>
      <c r="AH866" s="520"/>
      <c r="AI866" s="520"/>
      <c r="AJ866" s="520"/>
      <c r="AK866" s="520"/>
      <c r="AL866" s="520"/>
      <c r="AM866" s="520"/>
      <c r="AN866" s="520"/>
      <c r="AO866" s="520"/>
      <c r="AP866" s="520"/>
      <c r="AQ866" s="520"/>
      <c r="AR866" s="520"/>
    </row>
    <row r="867" spans="1:44" ht="24.75" customHeight="1">
      <c r="A867" s="238"/>
      <c r="B867" s="238"/>
      <c r="C867" s="238"/>
      <c r="D867" s="238"/>
      <c r="E867" s="411"/>
      <c r="F867" s="497"/>
      <c r="G867" s="238"/>
      <c r="H867" s="459"/>
      <c r="I867" s="427"/>
      <c r="J867" s="238"/>
      <c r="K867" s="238"/>
      <c r="L867" s="238"/>
      <c r="M867" s="423"/>
      <c r="N867" s="428"/>
      <c r="O867" s="453"/>
      <c r="P867" s="423"/>
      <c r="Q867" s="423"/>
      <c r="R867" s="423"/>
      <c r="S867" s="423"/>
      <c r="T867" s="425"/>
      <c r="U867" s="425"/>
      <c r="V867" s="426"/>
      <c r="W867" s="425"/>
      <c r="X867" s="516"/>
      <c r="Y867" s="516"/>
      <c r="Z867" s="516"/>
      <c r="AA867" s="517"/>
      <c r="AB867" s="517"/>
      <c r="AC867" s="518"/>
      <c r="AD867" s="519"/>
      <c r="AE867" s="520"/>
      <c r="AF867" s="520"/>
      <c r="AG867" s="520"/>
      <c r="AH867" s="520"/>
      <c r="AI867" s="520"/>
      <c r="AJ867" s="520"/>
      <c r="AK867" s="520"/>
      <c r="AL867" s="520"/>
      <c r="AM867" s="520"/>
      <c r="AN867" s="520"/>
      <c r="AO867" s="520"/>
      <c r="AP867" s="520"/>
      <c r="AQ867" s="520"/>
      <c r="AR867" s="520"/>
    </row>
    <row r="868" spans="1:44" ht="24.75" customHeight="1">
      <c r="A868" s="238"/>
      <c r="B868" s="238"/>
      <c r="C868" s="238"/>
      <c r="D868" s="238"/>
      <c r="E868" s="411"/>
      <c r="F868" s="497"/>
      <c r="G868" s="238"/>
      <c r="H868" s="459"/>
      <c r="I868" s="427"/>
      <c r="J868" s="238"/>
      <c r="K868" s="238"/>
      <c r="L868" s="238"/>
      <c r="M868" s="423"/>
      <c r="N868" s="428"/>
      <c r="O868" s="453"/>
      <c r="P868" s="423"/>
      <c r="Q868" s="423"/>
      <c r="R868" s="423"/>
      <c r="S868" s="423"/>
      <c r="T868" s="425"/>
      <c r="U868" s="425"/>
      <c r="V868" s="426"/>
      <c r="W868" s="425"/>
      <c r="X868" s="516"/>
      <c r="Y868" s="516"/>
      <c r="Z868" s="516"/>
      <c r="AA868" s="517"/>
      <c r="AB868" s="517"/>
      <c r="AC868" s="518"/>
      <c r="AD868" s="519"/>
      <c r="AE868" s="520"/>
      <c r="AF868" s="520"/>
      <c r="AG868" s="520"/>
      <c r="AH868" s="520"/>
      <c r="AI868" s="520"/>
      <c r="AJ868" s="520"/>
      <c r="AK868" s="520"/>
      <c r="AL868" s="520"/>
      <c r="AM868" s="520"/>
      <c r="AN868" s="520"/>
      <c r="AO868" s="520"/>
      <c r="AP868" s="520"/>
      <c r="AQ868" s="520"/>
      <c r="AR868" s="520"/>
    </row>
    <row r="869" spans="1:44" ht="24.75" customHeight="1">
      <c r="A869" s="238"/>
      <c r="B869" s="238"/>
      <c r="C869" s="238"/>
      <c r="D869" s="238"/>
      <c r="E869" s="411"/>
      <c r="F869" s="497"/>
      <c r="G869" s="238"/>
      <c r="H869" s="459"/>
      <c r="I869" s="427"/>
      <c r="J869" s="238"/>
      <c r="K869" s="238"/>
      <c r="L869" s="238"/>
      <c r="M869" s="423"/>
      <c r="N869" s="428"/>
      <c r="O869" s="453"/>
      <c r="P869" s="423"/>
      <c r="Q869" s="423"/>
      <c r="R869" s="423"/>
      <c r="S869" s="423"/>
      <c r="T869" s="425"/>
      <c r="U869" s="425"/>
      <c r="V869" s="426"/>
      <c r="W869" s="425"/>
      <c r="X869" s="516"/>
      <c r="Y869" s="516"/>
      <c r="Z869" s="516"/>
      <c r="AA869" s="517"/>
      <c r="AB869" s="517"/>
      <c r="AC869" s="518"/>
      <c r="AD869" s="519"/>
      <c r="AE869" s="520"/>
      <c r="AF869" s="520"/>
      <c r="AG869" s="520"/>
      <c r="AH869" s="520"/>
      <c r="AI869" s="520"/>
      <c r="AJ869" s="520"/>
      <c r="AK869" s="520"/>
      <c r="AL869" s="520"/>
      <c r="AM869" s="520"/>
      <c r="AN869" s="520"/>
      <c r="AO869" s="520"/>
      <c r="AP869" s="520"/>
      <c r="AQ869" s="520"/>
      <c r="AR869" s="520"/>
    </row>
    <row r="870" spans="1:44" ht="24.75" customHeight="1">
      <c r="A870" s="238"/>
      <c r="B870" s="238"/>
      <c r="C870" s="238"/>
      <c r="D870" s="238"/>
      <c r="E870" s="411"/>
      <c r="F870" s="497"/>
      <c r="G870" s="238"/>
      <c r="H870" s="459"/>
      <c r="I870" s="421"/>
      <c r="J870" s="238"/>
      <c r="K870" s="238"/>
      <c r="L870" s="238"/>
      <c r="M870" s="423"/>
      <c r="N870" s="428"/>
      <c r="O870" s="453"/>
      <c r="P870" s="423"/>
      <c r="Q870" s="423"/>
      <c r="R870" s="423"/>
      <c r="S870" s="423"/>
      <c r="T870" s="425"/>
      <c r="U870" s="425"/>
      <c r="V870" s="426"/>
      <c r="W870" s="425"/>
      <c r="X870" s="516"/>
      <c r="Y870" s="516"/>
      <c r="Z870" s="516"/>
      <c r="AA870" s="517"/>
      <c r="AB870" s="517"/>
      <c r="AC870" s="518"/>
      <c r="AD870" s="519"/>
      <c r="AE870" s="520"/>
      <c r="AF870" s="520"/>
      <c r="AG870" s="520"/>
      <c r="AH870" s="520"/>
      <c r="AI870" s="520"/>
      <c r="AJ870" s="520"/>
      <c r="AK870" s="520"/>
      <c r="AL870" s="520"/>
      <c r="AM870" s="520"/>
      <c r="AN870" s="520"/>
      <c r="AO870" s="520"/>
      <c r="AP870" s="520"/>
      <c r="AQ870" s="520"/>
      <c r="AR870" s="520"/>
    </row>
    <row r="871" spans="1:44" ht="24.75" customHeight="1">
      <c r="A871" s="238"/>
      <c r="B871" s="238"/>
      <c r="C871" s="238"/>
      <c r="D871" s="238"/>
      <c r="E871" s="411"/>
      <c r="F871" s="497"/>
      <c r="G871" s="238"/>
      <c r="H871" s="459"/>
      <c r="I871" s="427"/>
      <c r="J871" s="238"/>
      <c r="K871" s="238"/>
      <c r="L871" s="238"/>
      <c r="M871" s="423"/>
      <c r="N871" s="428"/>
      <c r="O871" s="453"/>
      <c r="P871" s="423"/>
      <c r="Q871" s="423"/>
      <c r="R871" s="423"/>
      <c r="S871" s="423"/>
      <c r="T871" s="425"/>
      <c r="U871" s="425"/>
      <c r="V871" s="426"/>
      <c r="W871" s="425"/>
      <c r="X871" s="516"/>
      <c r="Y871" s="516"/>
      <c r="Z871" s="516"/>
      <c r="AA871" s="517"/>
      <c r="AB871" s="517"/>
      <c r="AC871" s="518"/>
      <c r="AD871" s="519"/>
      <c r="AE871" s="520"/>
      <c r="AF871" s="520"/>
      <c r="AG871" s="520"/>
      <c r="AH871" s="520"/>
      <c r="AI871" s="520"/>
      <c r="AJ871" s="520"/>
      <c r="AK871" s="520"/>
      <c r="AL871" s="520"/>
      <c r="AM871" s="520"/>
      <c r="AN871" s="520"/>
      <c r="AO871" s="520"/>
      <c r="AP871" s="520"/>
      <c r="AQ871" s="520"/>
      <c r="AR871" s="520"/>
    </row>
    <row r="872" spans="1:44" ht="24.75" customHeight="1">
      <c r="A872" s="238"/>
      <c r="B872" s="238"/>
      <c r="C872" s="238"/>
      <c r="D872" s="238"/>
      <c r="E872" s="411"/>
      <c r="F872" s="497"/>
      <c r="G872" s="238"/>
      <c r="H872" s="459"/>
      <c r="I872" s="427"/>
      <c r="J872" s="238"/>
      <c r="K872" s="238"/>
      <c r="L872" s="238"/>
      <c r="M872" s="423"/>
      <c r="N872" s="428"/>
      <c r="O872" s="453"/>
      <c r="P872" s="423"/>
      <c r="Q872" s="423"/>
      <c r="R872" s="423"/>
      <c r="S872" s="423"/>
      <c r="T872" s="425"/>
      <c r="U872" s="425"/>
      <c r="V872" s="426"/>
      <c r="W872" s="425"/>
      <c r="X872" s="516"/>
      <c r="Y872" s="516"/>
      <c r="Z872" s="516"/>
      <c r="AA872" s="517"/>
      <c r="AB872" s="517"/>
      <c r="AC872" s="518"/>
      <c r="AD872" s="519"/>
      <c r="AE872" s="520"/>
      <c r="AF872" s="520"/>
      <c r="AG872" s="520"/>
      <c r="AH872" s="520"/>
      <c r="AI872" s="520"/>
      <c r="AJ872" s="520"/>
      <c r="AK872" s="520"/>
      <c r="AL872" s="520"/>
      <c r="AM872" s="520"/>
      <c r="AN872" s="520"/>
      <c r="AO872" s="520"/>
      <c r="AP872" s="520"/>
      <c r="AQ872" s="520"/>
      <c r="AR872" s="520"/>
    </row>
    <row r="873" spans="1:44" ht="24.75" customHeight="1">
      <c r="A873" s="238"/>
      <c r="B873" s="238"/>
      <c r="C873" s="238"/>
      <c r="D873" s="238"/>
      <c r="E873" s="411"/>
      <c r="F873" s="497"/>
      <c r="G873" s="238"/>
      <c r="H873" s="459"/>
      <c r="I873" s="427"/>
      <c r="J873" s="238"/>
      <c r="K873" s="238"/>
      <c r="L873" s="238"/>
      <c r="M873" s="423"/>
      <c r="N873" s="424"/>
      <c r="O873" s="467"/>
      <c r="P873" s="423"/>
      <c r="Q873" s="423"/>
      <c r="R873" s="467"/>
      <c r="S873" s="423"/>
      <c r="T873" s="425"/>
      <c r="U873" s="425"/>
      <c r="V873" s="426"/>
      <c r="W873" s="425"/>
      <c r="X873" s="516"/>
      <c r="Y873" s="516"/>
      <c r="Z873" s="516"/>
      <c r="AA873" s="517"/>
      <c r="AB873" s="517"/>
      <c r="AC873" s="518"/>
      <c r="AD873" s="519"/>
      <c r="AE873" s="520"/>
      <c r="AF873" s="520"/>
      <c r="AG873" s="520"/>
      <c r="AH873" s="520"/>
      <c r="AI873" s="520"/>
      <c r="AJ873" s="520"/>
      <c r="AK873" s="520"/>
      <c r="AL873" s="520"/>
      <c r="AM873" s="520"/>
      <c r="AN873" s="520"/>
      <c r="AO873" s="520"/>
      <c r="AP873" s="520"/>
      <c r="AQ873" s="520"/>
      <c r="AR873" s="520"/>
    </row>
    <row r="874" spans="1:44" ht="24.75" customHeight="1">
      <c r="A874" s="238"/>
      <c r="B874" s="238"/>
      <c r="C874" s="238"/>
      <c r="D874" s="238"/>
      <c r="E874" s="411"/>
      <c r="F874" s="497"/>
      <c r="G874" s="238"/>
      <c r="H874" s="459"/>
      <c r="I874" s="427"/>
      <c r="J874" s="238"/>
      <c r="K874" s="238"/>
      <c r="L874" s="238"/>
      <c r="M874" s="423"/>
      <c r="N874" s="428"/>
      <c r="O874" s="453"/>
      <c r="P874" s="423"/>
      <c r="Q874" s="423"/>
      <c r="R874" s="423"/>
      <c r="S874" s="423"/>
      <c r="T874" s="425"/>
      <c r="U874" s="425"/>
      <c r="V874" s="426"/>
      <c r="W874" s="425"/>
      <c r="X874" s="516"/>
      <c r="Y874" s="516"/>
      <c r="Z874" s="516"/>
      <c r="AA874" s="517"/>
      <c r="AB874" s="517"/>
      <c r="AC874" s="518"/>
      <c r="AD874" s="519"/>
      <c r="AE874" s="520"/>
      <c r="AF874" s="520"/>
      <c r="AG874" s="520"/>
      <c r="AH874" s="520"/>
      <c r="AI874" s="520"/>
      <c r="AJ874" s="520"/>
      <c r="AK874" s="520"/>
      <c r="AL874" s="520"/>
      <c r="AM874" s="520"/>
      <c r="AN874" s="520"/>
      <c r="AO874" s="520"/>
      <c r="AP874" s="520"/>
      <c r="AQ874" s="520"/>
      <c r="AR874" s="520"/>
    </row>
    <row r="875" spans="1:44" ht="24.75" customHeight="1">
      <c r="A875" s="238"/>
      <c r="B875" s="238"/>
      <c r="C875" s="238"/>
      <c r="D875" s="238"/>
      <c r="E875" s="411"/>
      <c r="F875" s="497"/>
      <c r="G875" s="238"/>
      <c r="H875" s="238"/>
      <c r="I875" s="421"/>
      <c r="J875" s="238"/>
      <c r="K875" s="450"/>
      <c r="L875" s="238"/>
      <c r="M875" s="423"/>
      <c r="N875" s="428"/>
      <c r="O875" s="453"/>
      <c r="P875" s="423"/>
      <c r="Q875" s="423"/>
      <c r="R875" s="453"/>
      <c r="S875" s="423"/>
      <c r="T875" s="425"/>
      <c r="U875" s="425"/>
      <c r="V875" s="426"/>
      <c r="W875" s="425"/>
      <c r="X875" s="516"/>
      <c r="Y875" s="516"/>
      <c r="Z875" s="516"/>
      <c r="AA875" s="517"/>
      <c r="AB875" s="517"/>
      <c r="AC875" s="518"/>
      <c r="AD875" s="519"/>
      <c r="AE875" s="520"/>
      <c r="AF875" s="520"/>
      <c r="AG875" s="520"/>
      <c r="AH875" s="520"/>
      <c r="AI875" s="520"/>
      <c r="AJ875" s="520"/>
      <c r="AK875" s="520"/>
      <c r="AL875" s="520"/>
      <c r="AM875" s="520"/>
      <c r="AN875" s="520"/>
      <c r="AO875" s="520"/>
      <c r="AP875" s="520"/>
      <c r="AQ875" s="520"/>
      <c r="AR875" s="520"/>
    </row>
    <row r="876" spans="1:44" ht="24.75" customHeight="1">
      <c r="A876" s="238"/>
      <c r="B876" s="238"/>
      <c r="C876" s="238"/>
      <c r="D876" s="238"/>
      <c r="E876" s="411"/>
      <c r="F876" s="497"/>
      <c r="G876" s="238"/>
      <c r="H876" s="238"/>
      <c r="I876" s="421"/>
      <c r="J876" s="238"/>
      <c r="K876" s="238"/>
      <c r="L876" s="238"/>
      <c r="M876" s="423"/>
      <c r="N876" s="424"/>
      <c r="O876" s="467"/>
      <c r="P876" s="423"/>
      <c r="Q876" s="423"/>
      <c r="R876" s="467"/>
      <c r="S876" s="423"/>
      <c r="T876" s="425"/>
      <c r="U876" s="425"/>
      <c r="V876" s="426"/>
      <c r="W876" s="425"/>
      <c r="X876" s="516"/>
      <c r="Y876" s="516"/>
      <c r="Z876" s="516"/>
      <c r="AA876" s="517"/>
      <c r="AB876" s="517"/>
      <c r="AC876" s="518"/>
      <c r="AD876" s="519"/>
      <c r="AE876" s="520"/>
      <c r="AF876" s="520"/>
      <c r="AG876" s="520"/>
      <c r="AH876" s="520"/>
      <c r="AI876" s="520"/>
      <c r="AJ876" s="520"/>
      <c r="AK876" s="520"/>
      <c r="AL876" s="520"/>
      <c r="AM876" s="520"/>
      <c r="AN876" s="520"/>
      <c r="AO876" s="520"/>
      <c r="AP876" s="520"/>
      <c r="AQ876" s="520"/>
      <c r="AR876" s="520"/>
    </row>
    <row r="877" spans="1:44" ht="24.75" customHeight="1">
      <c r="A877" s="238"/>
      <c r="B877" s="238"/>
      <c r="C877" s="238"/>
      <c r="D877" s="238"/>
      <c r="E877" s="411"/>
      <c r="F877" s="497"/>
      <c r="G877" s="238"/>
      <c r="H877" s="238"/>
      <c r="I877" s="421"/>
      <c r="J877" s="238"/>
      <c r="K877" s="238"/>
      <c r="L877" s="238"/>
      <c r="M877" s="423"/>
      <c r="N877" s="428"/>
      <c r="O877" s="453"/>
      <c r="P877" s="423"/>
      <c r="Q877" s="423"/>
      <c r="R877" s="423"/>
      <c r="S877" s="423"/>
      <c r="T877" s="425"/>
      <c r="U877" s="425"/>
      <c r="V877" s="426"/>
      <c r="W877" s="425"/>
      <c r="X877" s="516"/>
      <c r="Y877" s="516"/>
      <c r="Z877" s="516"/>
      <c r="AA877" s="517"/>
      <c r="AB877" s="517"/>
      <c r="AC877" s="518"/>
      <c r="AD877" s="519"/>
      <c r="AE877" s="520"/>
      <c r="AF877" s="520"/>
      <c r="AG877" s="520"/>
      <c r="AH877" s="520"/>
      <c r="AI877" s="520"/>
      <c r="AJ877" s="520"/>
      <c r="AK877" s="520"/>
      <c r="AL877" s="520"/>
      <c r="AM877" s="520"/>
      <c r="AN877" s="520"/>
      <c r="AO877" s="520"/>
      <c r="AP877" s="520"/>
      <c r="AQ877" s="520"/>
      <c r="AR877" s="520"/>
    </row>
    <row r="878" spans="1:44" ht="24.75" customHeight="1">
      <c r="A878" s="238"/>
      <c r="B878" s="238"/>
      <c r="C878" s="238"/>
      <c r="D878" s="238"/>
      <c r="E878" s="411"/>
      <c r="F878" s="497"/>
      <c r="G878" s="238"/>
      <c r="H878" s="238"/>
      <c r="I878" s="421"/>
      <c r="J878" s="238"/>
      <c r="K878" s="238"/>
      <c r="L878" s="238"/>
      <c r="M878" s="423"/>
      <c r="N878" s="428"/>
      <c r="O878" s="453"/>
      <c r="P878" s="423"/>
      <c r="Q878" s="423"/>
      <c r="R878" s="423"/>
      <c r="S878" s="423"/>
      <c r="T878" s="425"/>
      <c r="U878" s="425"/>
      <c r="V878" s="426"/>
      <c r="W878" s="425"/>
      <c r="X878" s="516"/>
      <c r="Y878" s="516"/>
      <c r="Z878" s="516"/>
      <c r="AA878" s="517"/>
      <c r="AB878" s="517"/>
      <c r="AC878" s="518"/>
      <c r="AD878" s="519"/>
      <c r="AE878" s="520"/>
      <c r="AF878" s="520"/>
      <c r="AG878" s="520"/>
      <c r="AH878" s="520"/>
      <c r="AI878" s="520"/>
      <c r="AJ878" s="520"/>
      <c r="AK878" s="520"/>
      <c r="AL878" s="520"/>
      <c r="AM878" s="520"/>
      <c r="AN878" s="520"/>
      <c r="AO878" s="520"/>
      <c r="AP878" s="520"/>
      <c r="AQ878" s="520"/>
      <c r="AR878" s="520"/>
    </row>
    <row r="879" spans="1:44" ht="24.75" customHeight="1">
      <c r="A879" s="238"/>
      <c r="B879" s="238"/>
      <c r="C879" s="238"/>
      <c r="D879" s="238"/>
      <c r="E879" s="411"/>
      <c r="F879" s="497"/>
      <c r="G879" s="238"/>
      <c r="H879" s="238"/>
      <c r="I879" s="421"/>
      <c r="J879" s="238"/>
      <c r="K879" s="238"/>
      <c r="L879" s="238"/>
      <c r="M879" s="423"/>
      <c r="N879" s="424"/>
      <c r="O879" s="467"/>
      <c r="P879" s="423"/>
      <c r="Q879" s="423"/>
      <c r="R879" s="423"/>
      <c r="S879" s="423"/>
      <c r="T879" s="425"/>
      <c r="U879" s="425"/>
      <c r="V879" s="426"/>
      <c r="W879" s="425"/>
      <c r="X879" s="516"/>
      <c r="Y879" s="516"/>
      <c r="Z879" s="516"/>
      <c r="AA879" s="517"/>
      <c r="AB879" s="517"/>
      <c r="AC879" s="518"/>
      <c r="AD879" s="519"/>
      <c r="AE879" s="520"/>
      <c r="AF879" s="520"/>
      <c r="AG879" s="520"/>
      <c r="AH879" s="520"/>
      <c r="AI879" s="520"/>
      <c r="AJ879" s="520"/>
      <c r="AK879" s="520"/>
      <c r="AL879" s="520"/>
      <c r="AM879" s="520"/>
      <c r="AN879" s="520"/>
      <c r="AO879" s="520"/>
      <c r="AP879" s="520"/>
      <c r="AQ879" s="520"/>
      <c r="AR879" s="520"/>
    </row>
    <row r="880" spans="1:44" ht="24.75" customHeight="1">
      <c r="A880" s="238"/>
      <c r="B880" s="238"/>
      <c r="C880" s="238"/>
      <c r="D880" s="238"/>
      <c r="E880" s="411"/>
      <c r="F880" s="497"/>
      <c r="G880" s="238"/>
      <c r="H880" s="459"/>
      <c r="I880" s="427"/>
      <c r="J880" s="238"/>
      <c r="K880" s="238"/>
      <c r="L880" s="238"/>
      <c r="M880" s="423"/>
      <c r="N880" s="424"/>
      <c r="O880" s="467"/>
      <c r="P880" s="423"/>
      <c r="Q880" s="423"/>
      <c r="R880" s="423"/>
      <c r="S880" s="423"/>
      <c r="T880" s="425"/>
      <c r="U880" s="425"/>
      <c r="V880" s="426"/>
      <c r="W880" s="425"/>
      <c r="X880" s="516"/>
      <c r="Y880" s="516"/>
      <c r="Z880" s="516"/>
      <c r="AA880" s="517"/>
      <c r="AB880" s="517"/>
      <c r="AC880" s="518"/>
      <c r="AD880" s="519"/>
      <c r="AE880" s="520"/>
      <c r="AF880" s="520"/>
      <c r="AG880" s="520"/>
      <c r="AH880" s="520"/>
      <c r="AI880" s="520"/>
      <c r="AJ880" s="520"/>
      <c r="AK880" s="520"/>
      <c r="AL880" s="520"/>
      <c r="AM880" s="520"/>
      <c r="AN880" s="520"/>
      <c r="AO880" s="520"/>
      <c r="AP880" s="520"/>
      <c r="AQ880" s="520"/>
      <c r="AR880" s="520"/>
    </row>
    <row r="881" spans="1:44" ht="24.75" customHeight="1">
      <c r="A881" s="238"/>
      <c r="B881" s="238"/>
      <c r="C881" s="238"/>
      <c r="D881" s="238"/>
      <c r="E881" s="411"/>
      <c r="F881" s="497"/>
      <c r="G881" s="238"/>
      <c r="H881" s="459"/>
      <c r="I881" s="427"/>
      <c r="J881" s="238"/>
      <c r="K881" s="238"/>
      <c r="L881" s="238"/>
      <c r="M881" s="423"/>
      <c r="N881" s="428"/>
      <c r="O881" s="453"/>
      <c r="P881" s="423"/>
      <c r="Q881" s="423"/>
      <c r="R881" s="423"/>
      <c r="S881" s="423"/>
      <c r="T881" s="425"/>
      <c r="U881" s="425"/>
      <c r="V881" s="426"/>
      <c r="W881" s="425"/>
      <c r="X881" s="516"/>
      <c r="Y881" s="516"/>
      <c r="Z881" s="516"/>
      <c r="AA881" s="517"/>
      <c r="AB881" s="517"/>
      <c r="AC881" s="518"/>
      <c r="AD881" s="519"/>
      <c r="AE881" s="520"/>
      <c r="AF881" s="520"/>
      <c r="AG881" s="520"/>
      <c r="AH881" s="520"/>
      <c r="AI881" s="520"/>
      <c r="AJ881" s="520"/>
      <c r="AK881" s="520"/>
      <c r="AL881" s="520"/>
      <c r="AM881" s="520"/>
      <c r="AN881" s="520"/>
      <c r="AO881" s="520"/>
      <c r="AP881" s="520"/>
      <c r="AQ881" s="520"/>
      <c r="AR881" s="520"/>
    </row>
    <row r="882" spans="1:44" ht="24.75" customHeight="1">
      <c r="A882" s="238"/>
      <c r="B882" s="238"/>
      <c r="C882" s="238"/>
      <c r="D882" s="238"/>
      <c r="E882" s="411"/>
      <c r="F882" s="497"/>
      <c r="G882" s="238"/>
      <c r="H882" s="459"/>
      <c r="I882" s="427"/>
      <c r="J882" s="238"/>
      <c r="K882" s="238"/>
      <c r="L882" s="238"/>
      <c r="M882" s="423"/>
      <c r="N882" s="424"/>
      <c r="O882" s="467"/>
      <c r="P882" s="423"/>
      <c r="Q882" s="423"/>
      <c r="R882" s="423"/>
      <c r="S882" s="423"/>
      <c r="T882" s="425"/>
      <c r="U882" s="425"/>
      <c r="V882" s="426"/>
      <c r="W882" s="425"/>
      <c r="X882" s="516"/>
      <c r="Y882" s="516"/>
      <c r="Z882" s="516"/>
      <c r="AA882" s="517"/>
      <c r="AB882" s="517"/>
      <c r="AC882" s="518"/>
      <c r="AD882" s="519"/>
      <c r="AE882" s="520"/>
      <c r="AF882" s="520"/>
      <c r="AG882" s="520"/>
      <c r="AH882" s="520"/>
      <c r="AI882" s="520"/>
      <c r="AJ882" s="520"/>
      <c r="AK882" s="520"/>
      <c r="AL882" s="520"/>
      <c r="AM882" s="520"/>
      <c r="AN882" s="520"/>
      <c r="AO882" s="520"/>
      <c r="AP882" s="520"/>
      <c r="AQ882" s="520"/>
      <c r="AR882" s="520"/>
    </row>
    <row r="883" spans="1:44" ht="24.75" customHeight="1">
      <c r="A883" s="238"/>
      <c r="B883" s="238"/>
      <c r="C883" s="238"/>
      <c r="D883" s="238"/>
      <c r="E883" s="411"/>
      <c r="F883" s="497"/>
      <c r="G883" s="238"/>
      <c r="H883" s="459"/>
      <c r="I883" s="427"/>
      <c r="J883" s="238"/>
      <c r="K883" s="238"/>
      <c r="L883" s="238"/>
      <c r="M883" s="423"/>
      <c r="N883" s="424"/>
      <c r="O883" s="467"/>
      <c r="P883" s="423"/>
      <c r="Q883" s="423"/>
      <c r="R883" s="423"/>
      <c r="S883" s="423"/>
      <c r="T883" s="425"/>
      <c r="U883" s="425"/>
      <c r="V883" s="426"/>
      <c r="W883" s="425"/>
      <c r="X883" s="516"/>
      <c r="Y883" s="516"/>
      <c r="Z883" s="516"/>
      <c r="AA883" s="517"/>
      <c r="AB883" s="517"/>
      <c r="AC883" s="518"/>
      <c r="AD883" s="519"/>
      <c r="AE883" s="520"/>
      <c r="AF883" s="520"/>
      <c r="AG883" s="520"/>
      <c r="AH883" s="520"/>
      <c r="AI883" s="520"/>
      <c r="AJ883" s="520"/>
      <c r="AK883" s="520"/>
      <c r="AL883" s="520"/>
      <c r="AM883" s="520"/>
      <c r="AN883" s="520"/>
      <c r="AO883" s="520"/>
      <c r="AP883" s="520"/>
      <c r="AQ883" s="520"/>
      <c r="AR883" s="520"/>
    </row>
    <row r="884" spans="1:44" ht="24.75" customHeight="1">
      <c r="A884" s="238"/>
      <c r="B884" s="238"/>
      <c r="C884" s="238"/>
      <c r="D884" s="238"/>
      <c r="E884" s="411"/>
      <c r="F884" s="497"/>
      <c r="G884" s="238"/>
      <c r="H884" s="459"/>
      <c r="I884" s="427"/>
      <c r="J884" s="238"/>
      <c r="K884" s="238"/>
      <c r="L884" s="238"/>
      <c r="M884" s="423"/>
      <c r="N884" s="428"/>
      <c r="O884" s="453"/>
      <c r="P884" s="423"/>
      <c r="Q884" s="423"/>
      <c r="R884" s="423"/>
      <c r="S884" s="423"/>
      <c r="T884" s="425"/>
      <c r="U884" s="425"/>
      <c r="V884" s="426"/>
      <c r="W884" s="425"/>
      <c r="X884" s="516"/>
      <c r="Y884" s="516"/>
      <c r="Z884" s="516"/>
      <c r="AA884" s="517"/>
      <c r="AB884" s="517"/>
      <c r="AC884" s="518"/>
      <c r="AD884" s="519"/>
      <c r="AE884" s="520"/>
      <c r="AF884" s="520"/>
      <c r="AG884" s="520"/>
      <c r="AH884" s="520"/>
      <c r="AI884" s="520"/>
      <c r="AJ884" s="520"/>
      <c r="AK884" s="520"/>
      <c r="AL884" s="520"/>
      <c r="AM884" s="520"/>
      <c r="AN884" s="520"/>
      <c r="AO884" s="520"/>
      <c r="AP884" s="520"/>
      <c r="AQ884" s="520"/>
      <c r="AR884" s="520"/>
    </row>
    <row r="885" spans="1:44" ht="24.75" customHeight="1">
      <c r="A885" s="238"/>
      <c r="B885" s="238"/>
      <c r="C885" s="238"/>
      <c r="D885" s="238"/>
      <c r="E885" s="411"/>
      <c r="F885" s="497"/>
      <c r="G885" s="238"/>
      <c r="H885" s="459"/>
      <c r="I885" s="427"/>
      <c r="J885" s="238"/>
      <c r="K885" s="238"/>
      <c r="L885" s="238"/>
      <c r="M885" s="423"/>
      <c r="N885" s="428"/>
      <c r="O885" s="453"/>
      <c r="P885" s="423"/>
      <c r="Q885" s="423"/>
      <c r="R885" s="423"/>
      <c r="S885" s="423"/>
      <c r="T885" s="425"/>
      <c r="U885" s="425"/>
      <c r="V885" s="426"/>
      <c r="W885" s="425"/>
      <c r="X885" s="516"/>
      <c r="Y885" s="516"/>
      <c r="Z885" s="516"/>
      <c r="AA885" s="517"/>
      <c r="AB885" s="517"/>
      <c r="AC885" s="518"/>
      <c r="AD885" s="519"/>
      <c r="AE885" s="520"/>
      <c r="AF885" s="520"/>
      <c r="AG885" s="520"/>
      <c r="AH885" s="520"/>
      <c r="AI885" s="520"/>
      <c r="AJ885" s="520"/>
      <c r="AK885" s="520"/>
      <c r="AL885" s="520"/>
      <c r="AM885" s="520"/>
      <c r="AN885" s="520"/>
      <c r="AO885" s="520"/>
      <c r="AP885" s="520"/>
      <c r="AQ885" s="520"/>
      <c r="AR885" s="520"/>
    </row>
    <row r="886" spans="1:44" ht="24.75" customHeight="1">
      <c r="A886" s="238"/>
      <c r="B886" s="238"/>
      <c r="C886" s="238"/>
      <c r="D886" s="238"/>
      <c r="E886" s="411"/>
      <c r="F886" s="497"/>
      <c r="G886" s="238"/>
      <c r="H886" s="459"/>
      <c r="I886" s="427"/>
      <c r="J886" s="238"/>
      <c r="K886" s="238"/>
      <c r="L886" s="238"/>
      <c r="M886" s="423"/>
      <c r="N886" s="424"/>
      <c r="O886" s="467"/>
      <c r="P886" s="423"/>
      <c r="Q886" s="423"/>
      <c r="R886" s="423"/>
      <c r="S886" s="423"/>
      <c r="T886" s="425"/>
      <c r="U886" s="425"/>
      <c r="V886" s="426"/>
      <c r="W886" s="425"/>
      <c r="X886" s="516"/>
      <c r="Y886" s="516"/>
      <c r="Z886" s="516"/>
      <c r="AA886" s="517"/>
      <c r="AB886" s="517"/>
      <c r="AC886" s="518"/>
      <c r="AD886" s="519"/>
      <c r="AE886" s="520"/>
      <c r="AF886" s="520"/>
      <c r="AG886" s="520"/>
      <c r="AH886" s="520"/>
      <c r="AI886" s="520"/>
      <c r="AJ886" s="520"/>
      <c r="AK886" s="520"/>
      <c r="AL886" s="520"/>
      <c r="AM886" s="520"/>
      <c r="AN886" s="520"/>
      <c r="AO886" s="520"/>
      <c r="AP886" s="520"/>
      <c r="AQ886" s="520"/>
      <c r="AR886" s="520"/>
    </row>
    <row r="887" spans="1:44" ht="24.75" customHeight="1">
      <c r="A887" s="238"/>
      <c r="B887" s="238"/>
      <c r="C887" s="238"/>
      <c r="D887" s="238"/>
      <c r="E887" s="411"/>
      <c r="F887" s="497"/>
      <c r="G887" s="238"/>
      <c r="H887" s="459"/>
      <c r="I887" s="427"/>
      <c r="J887" s="238"/>
      <c r="K887" s="238"/>
      <c r="L887" s="238"/>
      <c r="M887" s="423"/>
      <c r="N887" s="424"/>
      <c r="O887" s="467"/>
      <c r="P887" s="423"/>
      <c r="Q887" s="423"/>
      <c r="R887" s="423"/>
      <c r="S887" s="423"/>
      <c r="T887" s="425"/>
      <c r="U887" s="425"/>
      <c r="V887" s="426"/>
      <c r="W887" s="425"/>
      <c r="X887" s="516"/>
      <c r="Y887" s="516"/>
      <c r="Z887" s="516"/>
      <c r="AA887" s="517"/>
      <c r="AB887" s="517"/>
      <c r="AC887" s="518"/>
      <c r="AD887" s="519"/>
      <c r="AE887" s="520"/>
      <c r="AF887" s="520"/>
      <c r="AG887" s="520"/>
      <c r="AH887" s="520"/>
      <c r="AI887" s="520"/>
      <c r="AJ887" s="520"/>
      <c r="AK887" s="520"/>
      <c r="AL887" s="520"/>
      <c r="AM887" s="520"/>
      <c r="AN887" s="520"/>
      <c r="AO887" s="520"/>
      <c r="AP887" s="520"/>
      <c r="AQ887" s="520"/>
      <c r="AR887" s="520"/>
    </row>
    <row r="888" spans="1:44" ht="24.75" customHeight="1">
      <c r="A888" s="238"/>
      <c r="B888" s="238"/>
      <c r="C888" s="238"/>
      <c r="D888" s="238"/>
      <c r="E888" s="411"/>
      <c r="F888" s="497"/>
      <c r="G888" s="238"/>
      <c r="H888" s="459"/>
      <c r="I888" s="427"/>
      <c r="J888" s="238"/>
      <c r="K888" s="238"/>
      <c r="L888" s="238"/>
      <c r="M888" s="423"/>
      <c r="N888" s="428"/>
      <c r="O888" s="453"/>
      <c r="P888" s="423"/>
      <c r="Q888" s="423"/>
      <c r="R888" s="423"/>
      <c r="S888" s="423"/>
      <c r="T888" s="425"/>
      <c r="U888" s="425"/>
      <c r="V888" s="426"/>
      <c r="W888" s="425"/>
      <c r="X888" s="494"/>
      <c r="Y888" s="516"/>
      <c r="Z888" s="516"/>
      <c r="AA888" s="517"/>
      <c r="AB888" s="517"/>
      <c r="AC888" s="518"/>
      <c r="AD888" s="519"/>
      <c r="AE888" s="520"/>
      <c r="AF888" s="520"/>
      <c r="AG888" s="520"/>
      <c r="AH888" s="520"/>
      <c r="AI888" s="520"/>
      <c r="AJ888" s="520"/>
      <c r="AK888" s="520"/>
      <c r="AL888" s="520"/>
      <c r="AM888" s="520"/>
      <c r="AN888" s="520"/>
      <c r="AO888" s="520"/>
      <c r="AP888" s="520"/>
      <c r="AQ888" s="520"/>
      <c r="AR888" s="520"/>
    </row>
    <row r="889" spans="1:44" ht="24.75" customHeight="1">
      <c r="A889" s="238"/>
      <c r="B889" s="238"/>
      <c r="C889" s="238"/>
      <c r="D889" s="238"/>
      <c r="E889" s="411"/>
      <c r="F889" s="497"/>
      <c r="G889" s="238"/>
      <c r="H889" s="459"/>
      <c r="I889" s="427"/>
      <c r="J889" s="238"/>
      <c r="K889" s="548"/>
      <c r="L889" s="238"/>
      <c r="M889" s="423"/>
      <c r="N889" s="428"/>
      <c r="O889" s="453"/>
      <c r="P889" s="423"/>
      <c r="Q889" s="423"/>
      <c r="R889" s="423"/>
      <c r="S889" s="423"/>
      <c r="T889" s="425"/>
      <c r="U889" s="425"/>
      <c r="V889" s="426"/>
      <c r="W889" s="425"/>
      <c r="X889" s="494"/>
      <c r="Y889" s="516"/>
      <c r="Z889" s="516"/>
      <c r="AA889" s="517"/>
      <c r="AB889" s="517"/>
      <c r="AC889" s="518"/>
      <c r="AD889" s="519"/>
      <c r="AE889" s="520"/>
      <c r="AF889" s="520"/>
      <c r="AG889" s="520"/>
      <c r="AH889" s="520"/>
      <c r="AI889" s="520"/>
      <c r="AJ889" s="520"/>
      <c r="AK889" s="520"/>
      <c r="AL889" s="520"/>
      <c r="AM889" s="520"/>
      <c r="AN889" s="520"/>
      <c r="AO889" s="520"/>
      <c r="AP889" s="520"/>
      <c r="AQ889" s="520"/>
      <c r="AR889" s="520"/>
    </row>
    <row r="890" spans="1:44" ht="24.75" customHeight="1">
      <c r="A890" s="238"/>
      <c r="B890" s="238"/>
      <c r="C890" s="238"/>
      <c r="D890" s="238"/>
      <c r="E890" s="411"/>
      <c r="F890" s="497"/>
      <c r="G890" s="238"/>
      <c r="H890" s="459"/>
      <c r="I890" s="427"/>
      <c r="J890" s="238"/>
      <c r="K890" s="238"/>
      <c r="L890" s="238"/>
      <c r="M890" s="423"/>
      <c r="N890" s="428"/>
      <c r="O890" s="453"/>
      <c r="P890" s="423"/>
      <c r="Q890" s="423"/>
      <c r="R890" s="453"/>
      <c r="S890" s="423"/>
      <c r="T890" s="425"/>
      <c r="U890" s="425"/>
      <c r="V890" s="426"/>
      <c r="W890" s="425"/>
      <c r="X890" s="516"/>
      <c r="Y890" s="516"/>
      <c r="Z890" s="516"/>
      <c r="AA890" s="517"/>
      <c r="AB890" s="517"/>
      <c r="AC890" s="518"/>
      <c r="AD890" s="519"/>
      <c r="AE890" s="520"/>
      <c r="AF890" s="520"/>
      <c r="AG890" s="520"/>
      <c r="AH890" s="520"/>
      <c r="AI890" s="520"/>
      <c r="AJ890" s="520"/>
      <c r="AK890" s="520"/>
      <c r="AL890" s="520"/>
      <c r="AM890" s="520"/>
      <c r="AN890" s="520"/>
      <c r="AO890" s="520"/>
      <c r="AP890" s="520"/>
      <c r="AQ890" s="520"/>
      <c r="AR890" s="520"/>
    </row>
    <row r="891" spans="1:44" ht="24.75" customHeight="1">
      <c r="A891" s="512"/>
      <c r="B891" s="238"/>
      <c r="C891" s="512"/>
      <c r="D891" s="512"/>
      <c r="E891" s="411"/>
      <c r="F891" s="497"/>
      <c r="G891" s="238"/>
      <c r="H891" s="459"/>
      <c r="I891" s="427"/>
      <c r="J891" s="238"/>
      <c r="K891" s="238"/>
      <c r="L891" s="238"/>
      <c r="M891" s="423"/>
      <c r="N891" s="424"/>
      <c r="O891" s="467"/>
      <c r="P891" s="423"/>
      <c r="Q891" s="423"/>
      <c r="R891" s="423"/>
      <c r="S891" s="423"/>
      <c r="T891" s="425"/>
      <c r="U891" s="425"/>
      <c r="V891" s="426"/>
      <c r="W891" s="425"/>
      <c r="X891" s="516"/>
      <c r="Y891" s="516"/>
      <c r="Z891" s="516"/>
      <c r="AA891" s="517"/>
      <c r="AB891" s="517"/>
      <c r="AC891" s="518"/>
      <c r="AD891" s="519"/>
      <c r="AE891" s="520"/>
      <c r="AF891" s="520"/>
      <c r="AG891" s="520"/>
      <c r="AH891" s="520"/>
      <c r="AI891" s="520"/>
      <c r="AJ891" s="520"/>
      <c r="AK891" s="520"/>
      <c r="AL891" s="520"/>
      <c r="AM891" s="520"/>
      <c r="AN891" s="520"/>
      <c r="AO891" s="520"/>
      <c r="AP891" s="520"/>
      <c r="AQ891" s="520"/>
      <c r="AR891" s="520"/>
    </row>
    <row r="892" spans="1:44" ht="24.75" customHeight="1">
      <c r="A892" s="512"/>
      <c r="B892" s="238"/>
      <c r="C892" s="510"/>
      <c r="D892" s="512"/>
      <c r="E892" s="411"/>
      <c r="F892" s="497"/>
      <c r="G892" s="238"/>
      <c r="H892" s="459"/>
      <c r="I892" s="427"/>
      <c r="J892" s="238"/>
      <c r="K892" s="238"/>
      <c r="L892" s="238"/>
      <c r="M892" s="423"/>
      <c r="N892" s="428"/>
      <c r="O892" s="453"/>
      <c r="P892" s="423"/>
      <c r="Q892" s="423"/>
      <c r="R892" s="423"/>
      <c r="S892" s="423"/>
      <c r="T892" s="425"/>
      <c r="U892" s="425"/>
      <c r="V892" s="426"/>
      <c r="W892" s="425"/>
      <c r="X892" s="516"/>
      <c r="Y892" s="516"/>
      <c r="Z892" s="516"/>
      <c r="AA892" s="517"/>
      <c r="AB892" s="517"/>
      <c r="AC892" s="518"/>
      <c r="AD892" s="519"/>
      <c r="AE892" s="520"/>
      <c r="AF892" s="520"/>
      <c r="AG892" s="520"/>
      <c r="AH892" s="520"/>
      <c r="AI892" s="520"/>
      <c r="AJ892" s="520"/>
      <c r="AK892" s="520"/>
      <c r="AL892" s="520"/>
      <c r="AM892" s="520"/>
      <c r="AN892" s="520"/>
      <c r="AO892" s="520"/>
      <c r="AP892" s="520"/>
      <c r="AQ892" s="520"/>
      <c r="AR892" s="520"/>
    </row>
    <row r="893" spans="1:44" ht="24.75" customHeight="1">
      <c r="A893" s="512"/>
      <c r="B893" s="238"/>
      <c r="C893" s="512"/>
      <c r="D893" s="512"/>
      <c r="E893" s="411"/>
      <c r="F893" s="497"/>
      <c r="G893" s="238"/>
      <c r="H893" s="459"/>
      <c r="I893" s="427"/>
      <c r="J893" s="238"/>
      <c r="K893" s="238"/>
      <c r="L893" s="238"/>
      <c r="M893" s="423"/>
      <c r="N893" s="428"/>
      <c r="O893" s="453"/>
      <c r="P893" s="423"/>
      <c r="Q893" s="423"/>
      <c r="R893" s="423"/>
      <c r="S893" s="423"/>
      <c r="T893" s="425"/>
      <c r="U893" s="425"/>
      <c r="V893" s="426"/>
      <c r="W893" s="425"/>
      <c r="X893" s="516"/>
      <c r="Y893" s="516"/>
      <c r="Z893" s="516"/>
      <c r="AA893" s="517"/>
      <c r="AB893" s="517"/>
      <c r="AC893" s="518"/>
      <c r="AD893" s="519"/>
      <c r="AE893" s="520"/>
      <c r="AF893" s="520"/>
      <c r="AG893" s="520"/>
      <c r="AH893" s="520"/>
      <c r="AI893" s="520"/>
      <c r="AJ893" s="520"/>
      <c r="AK893" s="520"/>
      <c r="AL893" s="520"/>
      <c r="AM893" s="520"/>
      <c r="AN893" s="520"/>
      <c r="AO893" s="520"/>
      <c r="AP893" s="520"/>
      <c r="AQ893" s="520"/>
      <c r="AR893" s="520"/>
    </row>
    <row r="894" spans="1:44" ht="24.75" customHeight="1">
      <c r="A894" s="512"/>
      <c r="B894" s="238"/>
      <c r="C894" s="512"/>
      <c r="D894" s="512"/>
      <c r="E894" s="411"/>
      <c r="F894" s="497"/>
      <c r="G894" s="238"/>
      <c r="H894" s="459"/>
      <c r="I894" s="427"/>
      <c r="J894" s="238"/>
      <c r="K894" s="238"/>
      <c r="L894" s="238"/>
      <c r="M894" s="423"/>
      <c r="N894" s="424"/>
      <c r="O894" s="467"/>
      <c r="P894" s="423"/>
      <c r="Q894" s="423"/>
      <c r="R894" s="423"/>
      <c r="S894" s="423"/>
      <c r="T894" s="425"/>
      <c r="U894" s="425"/>
      <c r="V894" s="426"/>
      <c r="W894" s="425"/>
      <c r="X894" s="516"/>
      <c r="Y894" s="516"/>
      <c r="Z894" s="516"/>
      <c r="AA894" s="517"/>
      <c r="AB894" s="517"/>
      <c r="AC894" s="518"/>
      <c r="AD894" s="519"/>
      <c r="AE894" s="520"/>
      <c r="AF894" s="520"/>
      <c r="AG894" s="520"/>
      <c r="AH894" s="520"/>
      <c r="AI894" s="520"/>
      <c r="AJ894" s="520"/>
      <c r="AK894" s="520"/>
      <c r="AL894" s="520"/>
      <c r="AM894" s="520"/>
      <c r="AN894" s="520"/>
      <c r="AO894" s="520"/>
      <c r="AP894" s="520"/>
      <c r="AQ894" s="520"/>
      <c r="AR894" s="520"/>
    </row>
    <row r="895" spans="1:44" ht="24.75" customHeight="1">
      <c r="A895" s="512"/>
      <c r="B895" s="238"/>
      <c r="C895" s="512"/>
      <c r="D895" s="512"/>
      <c r="E895" s="411"/>
      <c r="F895" s="497"/>
      <c r="G895" s="238"/>
      <c r="H895" s="459"/>
      <c r="I895" s="427"/>
      <c r="J895" s="238"/>
      <c r="K895" s="238"/>
      <c r="L895" s="238"/>
      <c r="M895" s="423"/>
      <c r="N895" s="424"/>
      <c r="O895" s="467"/>
      <c r="P895" s="423"/>
      <c r="Q895" s="423"/>
      <c r="R895" s="423"/>
      <c r="S895" s="423"/>
      <c r="T895" s="425"/>
      <c r="U895" s="425"/>
      <c r="V895" s="426"/>
      <c r="W895" s="425"/>
      <c r="X895" s="516"/>
      <c r="Y895" s="516"/>
      <c r="Z895" s="516"/>
      <c r="AA895" s="517"/>
      <c r="AB895" s="517"/>
      <c r="AC895" s="518"/>
      <c r="AD895" s="519"/>
      <c r="AE895" s="520"/>
      <c r="AF895" s="520"/>
      <c r="AG895" s="520"/>
      <c r="AH895" s="520"/>
      <c r="AI895" s="520"/>
      <c r="AJ895" s="520"/>
      <c r="AK895" s="520"/>
      <c r="AL895" s="520"/>
      <c r="AM895" s="520"/>
      <c r="AN895" s="520"/>
      <c r="AO895" s="520"/>
      <c r="AP895" s="520"/>
      <c r="AQ895" s="520"/>
      <c r="AR895" s="520"/>
    </row>
    <row r="896" spans="1:44" ht="24.75" customHeight="1">
      <c r="A896" s="512"/>
      <c r="B896" s="238"/>
      <c r="C896" s="512"/>
      <c r="D896" s="512"/>
      <c r="E896" s="411"/>
      <c r="F896" s="497"/>
      <c r="G896" s="238"/>
      <c r="H896" s="459"/>
      <c r="I896" s="427"/>
      <c r="J896" s="238"/>
      <c r="K896" s="238"/>
      <c r="L896" s="238"/>
      <c r="M896" s="423"/>
      <c r="N896" s="428"/>
      <c r="O896" s="453"/>
      <c r="P896" s="423"/>
      <c r="Q896" s="423"/>
      <c r="R896" s="423"/>
      <c r="S896" s="423"/>
      <c r="T896" s="425"/>
      <c r="U896" s="425"/>
      <c r="V896" s="426"/>
      <c r="W896" s="425"/>
      <c r="X896" s="516"/>
      <c r="Y896" s="516"/>
      <c r="Z896" s="516"/>
      <c r="AA896" s="517"/>
      <c r="AB896" s="517"/>
      <c r="AC896" s="518"/>
      <c r="AD896" s="519"/>
      <c r="AE896" s="520"/>
      <c r="AF896" s="520"/>
      <c r="AG896" s="520"/>
      <c r="AH896" s="520"/>
      <c r="AI896" s="520"/>
      <c r="AJ896" s="520"/>
      <c r="AK896" s="520"/>
      <c r="AL896" s="520"/>
      <c r="AM896" s="520"/>
      <c r="AN896" s="520"/>
      <c r="AO896" s="520"/>
      <c r="AP896" s="520"/>
      <c r="AQ896" s="520"/>
      <c r="AR896" s="520"/>
    </row>
    <row r="897" spans="1:44" ht="24.75" customHeight="1">
      <c r="A897" s="512"/>
      <c r="B897" s="238"/>
      <c r="C897" s="512"/>
      <c r="D897" s="512"/>
      <c r="E897" s="411"/>
      <c r="F897" s="497"/>
      <c r="G897" s="238"/>
      <c r="H897" s="459"/>
      <c r="I897" s="427"/>
      <c r="J897" s="238"/>
      <c r="K897" s="238"/>
      <c r="L897" s="238"/>
      <c r="M897" s="423"/>
      <c r="N897" s="428"/>
      <c r="O897" s="453"/>
      <c r="P897" s="423"/>
      <c r="Q897" s="423"/>
      <c r="R897" s="423"/>
      <c r="S897" s="423"/>
      <c r="T897" s="425"/>
      <c r="U897" s="425"/>
      <c r="V897" s="426"/>
      <c r="W897" s="425"/>
      <c r="X897" s="516"/>
      <c r="Y897" s="516"/>
      <c r="Z897" s="516"/>
      <c r="AA897" s="517"/>
      <c r="AB897" s="517"/>
      <c r="AC897" s="518"/>
      <c r="AD897" s="519"/>
      <c r="AE897" s="520"/>
      <c r="AF897" s="520"/>
      <c r="AG897" s="520"/>
      <c r="AH897" s="520"/>
      <c r="AI897" s="520"/>
      <c r="AJ897" s="520"/>
      <c r="AK897" s="520"/>
      <c r="AL897" s="520"/>
      <c r="AM897" s="520"/>
      <c r="AN897" s="520"/>
      <c r="AO897" s="520"/>
      <c r="AP897" s="520"/>
      <c r="AQ897" s="520"/>
      <c r="AR897" s="520"/>
    </row>
    <row r="898" spans="1:44" ht="24.75" customHeight="1">
      <c r="A898" s="512"/>
      <c r="B898" s="238"/>
      <c r="C898" s="512"/>
      <c r="D898" s="512"/>
      <c r="E898" s="411"/>
      <c r="F898" s="497"/>
      <c r="G898" s="238"/>
      <c r="H898" s="459"/>
      <c r="I898" s="427"/>
      <c r="J898" s="238"/>
      <c r="K898" s="238"/>
      <c r="L898" s="238"/>
      <c r="M898" s="423"/>
      <c r="N898" s="424"/>
      <c r="O898" s="467"/>
      <c r="P898" s="423"/>
      <c r="Q898" s="423"/>
      <c r="R898" s="423"/>
      <c r="S898" s="423"/>
      <c r="T898" s="425"/>
      <c r="U898" s="425"/>
      <c r="V898" s="426"/>
      <c r="W898" s="425"/>
      <c r="X898" s="516"/>
      <c r="Y898" s="516"/>
      <c r="Z898" s="516"/>
      <c r="AA898" s="517"/>
      <c r="AB898" s="517"/>
      <c r="AC898" s="518"/>
      <c r="AD898" s="519"/>
      <c r="AE898" s="520"/>
      <c r="AF898" s="520"/>
      <c r="AG898" s="520"/>
      <c r="AH898" s="520"/>
      <c r="AI898" s="520"/>
      <c r="AJ898" s="520"/>
      <c r="AK898" s="520"/>
      <c r="AL898" s="520"/>
      <c r="AM898" s="520"/>
      <c r="AN898" s="520"/>
      <c r="AO898" s="520"/>
      <c r="AP898" s="520"/>
      <c r="AQ898" s="520"/>
      <c r="AR898" s="520"/>
    </row>
    <row r="899" spans="1:44" ht="24.75" customHeight="1">
      <c r="A899" s="512"/>
      <c r="B899" s="238"/>
      <c r="C899" s="512"/>
      <c r="D899" s="512"/>
      <c r="E899" s="411"/>
      <c r="F899" s="497"/>
      <c r="G899" s="238"/>
      <c r="H899" s="238"/>
      <c r="I899" s="427"/>
      <c r="J899" s="238"/>
      <c r="K899" s="238"/>
      <c r="L899" s="238"/>
      <c r="M899" s="423"/>
      <c r="N899" s="428"/>
      <c r="O899" s="453"/>
      <c r="P899" s="423"/>
      <c r="Q899" s="423"/>
      <c r="R899" s="423"/>
      <c r="S899" s="423"/>
      <c r="T899" s="425"/>
      <c r="U899" s="425"/>
      <c r="V899" s="426"/>
      <c r="W899" s="425"/>
      <c r="X899" s="516"/>
      <c r="Y899" s="516"/>
      <c r="Z899" s="516"/>
      <c r="AA899" s="517"/>
      <c r="AB899" s="517"/>
      <c r="AC899" s="518"/>
      <c r="AD899" s="519"/>
      <c r="AE899" s="520"/>
      <c r="AF899" s="520"/>
      <c r="AG899" s="520"/>
      <c r="AH899" s="520"/>
      <c r="AI899" s="520"/>
      <c r="AJ899" s="520"/>
      <c r="AK899" s="520"/>
      <c r="AL899" s="520"/>
      <c r="AM899" s="520"/>
      <c r="AN899" s="520"/>
      <c r="AO899" s="520"/>
      <c r="AP899" s="520"/>
      <c r="AQ899" s="520"/>
      <c r="AR899" s="520"/>
    </row>
    <row r="900" spans="1:44" ht="24.75" customHeight="1">
      <c r="A900" s="512"/>
      <c r="B900" s="238"/>
      <c r="C900" s="512"/>
      <c r="D900" s="512"/>
      <c r="E900" s="411"/>
      <c r="F900" s="497"/>
      <c r="G900" s="238"/>
      <c r="H900" s="238"/>
      <c r="I900" s="427"/>
      <c r="J900" s="238"/>
      <c r="K900" s="238"/>
      <c r="L900" s="238"/>
      <c r="M900" s="423"/>
      <c r="N900" s="428"/>
      <c r="O900" s="453"/>
      <c r="P900" s="423"/>
      <c r="Q900" s="423"/>
      <c r="R900" s="423"/>
      <c r="S900" s="423"/>
      <c r="T900" s="425"/>
      <c r="U900" s="425"/>
      <c r="V900" s="426"/>
      <c r="W900" s="425"/>
      <c r="X900" s="516"/>
      <c r="Y900" s="516"/>
      <c r="Z900" s="516"/>
      <c r="AA900" s="517"/>
      <c r="AB900" s="517"/>
      <c r="AC900" s="518"/>
      <c r="AD900" s="519"/>
      <c r="AE900" s="520"/>
      <c r="AF900" s="520"/>
      <c r="AG900" s="520"/>
      <c r="AH900" s="520"/>
      <c r="AI900" s="520"/>
      <c r="AJ900" s="520"/>
      <c r="AK900" s="520"/>
      <c r="AL900" s="520"/>
      <c r="AM900" s="520"/>
      <c r="AN900" s="520"/>
      <c r="AO900" s="520"/>
      <c r="AP900" s="520"/>
      <c r="AQ900" s="520"/>
      <c r="AR900" s="520"/>
    </row>
    <row r="901" spans="1:44" ht="24.75" customHeight="1">
      <c r="A901" s="512"/>
      <c r="B901" s="238"/>
      <c r="C901" s="512"/>
      <c r="D901" s="512"/>
      <c r="E901" s="411"/>
      <c r="F901" s="497"/>
      <c r="G901" s="238"/>
      <c r="H901" s="459"/>
      <c r="I901" s="427"/>
      <c r="J901" s="238"/>
      <c r="K901" s="238"/>
      <c r="L901" s="238"/>
      <c r="M901" s="423"/>
      <c r="N901" s="428"/>
      <c r="O901" s="453"/>
      <c r="P901" s="423"/>
      <c r="Q901" s="423"/>
      <c r="R901" s="423"/>
      <c r="S901" s="423"/>
      <c r="T901" s="425"/>
      <c r="U901" s="425"/>
      <c r="V901" s="426"/>
      <c r="W901" s="425"/>
      <c r="X901" s="516"/>
      <c r="Y901" s="516"/>
      <c r="Z901" s="516"/>
      <c r="AA901" s="517"/>
      <c r="AB901" s="517"/>
      <c r="AC901" s="518"/>
      <c r="AD901" s="519"/>
      <c r="AE901" s="520"/>
      <c r="AF901" s="520"/>
      <c r="AG901" s="520"/>
      <c r="AH901" s="520"/>
      <c r="AI901" s="520"/>
      <c r="AJ901" s="520"/>
      <c r="AK901" s="520"/>
      <c r="AL901" s="520"/>
      <c r="AM901" s="520"/>
      <c r="AN901" s="520"/>
      <c r="AO901" s="520"/>
      <c r="AP901" s="520"/>
      <c r="AQ901" s="520"/>
      <c r="AR901" s="520"/>
    </row>
    <row r="902" spans="1:44" ht="24.75" customHeight="1">
      <c r="A902" s="512"/>
      <c r="B902" s="238"/>
      <c r="C902" s="512"/>
      <c r="D902" s="512"/>
      <c r="E902" s="411"/>
      <c r="F902" s="497"/>
      <c r="G902" s="238"/>
      <c r="H902" s="459"/>
      <c r="I902" s="427"/>
      <c r="J902" s="238"/>
      <c r="K902" s="238"/>
      <c r="L902" s="238"/>
      <c r="M902" s="423"/>
      <c r="N902" s="424"/>
      <c r="O902" s="467"/>
      <c r="P902" s="423"/>
      <c r="Q902" s="423"/>
      <c r="R902" s="423"/>
      <c r="S902" s="423"/>
      <c r="T902" s="425"/>
      <c r="U902" s="425"/>
      <c r="V902" s="426"/>
      <c r="W902" s="425"/>
      <c r="X902" s="516"/>
      <c r="Y902" s="516"/>
      <c r="Z902" s="516"/>
      <c r="AA902" s="517"/>
      <c r="AB902" s="517"/>
      <c r="AC902" s="518"/>
      <c r="AD902" s="519"/>
      <c r="AE902" s="520"/>
      <c r="AF902" s="520"/>
      <c r="AG902" s="520"/>
      <c r="AH902" s="520"/>
      <c r="AI902" s="520"/>
      <c r="AJ902" s="520"/>
      <c r="AK902" s="520"/>
      <c r="AL902" s="520"/>
      <c r="AM902" s="520"/>
      <c r="AN902" s="520"/>
      <c r="AO902" s="520"/>
      <c r="AP902" s="520"/>
      <c r="AQ902" s="520"/>
      <c r="AR902" s="520"/>
    </row>
    <row r="903" spans="1:44" ht="24.75" customHeight="1">
      <c r="A903" s="512"/>
      <c r="B903" s="238"/>
      <c r="C903" s="512"/>
      <c r="D903" s="512"/>
      <c r="E903" s="411"/>
      <c r="F903" s="497"/>
      <c r="G903" s="238"/>
      <c r="H903" s="459"/>
      <c r="I903" s="427"/>
      <c r="J903" s="238"/>
      <c r="K903" s="238"/>
      <c r="L903" s="238"/>
      <c r="M903" s="423"/>
      <c r="N903" s="428"/>
      <c r="O903" s="453"/>
      <c r="P903" s="423"/>
      <c r="Q903" s="423"/>
      <c r="R903" s="423"/>
      <c r="S903" s="423"/>
      <c r="T903" s="425"/>
      <c r="U903" s="425"/>
      <c r="V903" s="426"/>
      <c r="W903" s="425"/>
      <c r="X903" s="516"/>
      <c r="Y903" s="516"/>
      <c r="Z903" s="516"/>
      <c r="AA903" s="517"/>
      <c r="AB903" s="517"/>
      <c r="AC903" s="518"/>
      <c r="AD903" s="519"/>
      <c r="AE903" s="520"/>
      <c r="AF903" s="520"/>
      <c r="AG903" s="520"/>
      <c r="AH903" s="520"/>
      <c r="AI903" s="520"/>
      <c r="AJ903" s="520"/>
      <c r="AK903" s="520"/>
      <c r="AL903" s="520"/>
      <c r="AM903" s="520"/>
      <c r="AN903" s="520"/>
      <c r="AO903" s="520"/>
      <c r="AP903" s="520"/>
      <c r="AQ903" s="520"/>
      <c r="AR903" s="520"/>
    </row>
    <row r="904" spans="1:44" ht="24.75" customHeight="1">
      <c r="A904" s="512"/>
      <c r="B904" s="238"/>
      <c r="C904" s="512"/>
      <c r="D904" s="512"/>
      <c r="E904" s="411"/>
      <c r="F904" s="497"/>
      <c r="G904" s="238"/>
      <c r="H904" s="459"/>
      <c r="I904" s="427"/>
      <c r="J904" s="238"/>
      <c r="K904" s="238"/>
      <c r="L904" s="238"/>
      <c r="M904" s="423"/>
      <c r="N904" s="428"/>
      <c r="O904" s="453"/>
      <c r="P904" s="423"/>
      <c r="Q904" s="423"/>
      <c r="R904" s="423"/>
      <c r="S904" s="423"/>
      <c r="T904" s="425"/>
      <c r="U904" s="425"/>
      <c r="V904" s="426"/>
      <c r="W904" s="425"/>
      <c r="X904" s="516"/>
      <c r="Y904" s="516"/>
      <c r="Z904" s="516"/>
      <c r="AA904" s="517"/>
      <c r="AB904" s="517"/>
      <c r="AC904" s="518"/>
      <c r="AD904" s="519"/>
      <c r="AE904" s="520"/>
      <c r="AF904" s="520"/>
      <c r="AG904" s="520"/>
      <c r="AH904" s="520"/>
      <c r="AI904" s="520"/>
      <c r="AJ904" s="520"/>
      <c r="AK904" s="520"/>
      <c r="AL904" s="520"/>
      <c r="AM904" s="520"/>
      <c r="AN904" s="520"/>
      <c r="AO904" s="520"/>
      <c r="AP904" s="520"/>
      <c r="AQ904" s="520"/>
      <c r="AR904" s="520"/>
    </row>
    <row r="905" spans="1:44" ht="24.75" customHeight="1">
      <c r="A905" s="512"/>
      <c r="B905" s="238"/>
      <c r="C905" s="512"/>
      <c r="D905" s="512"/>
      <c r="E905" s="411"/>
      <c r="F905" s="497"/>
      <c r="G905" s="238"/>
      <c r="H905" s="459"/>
      <c r="I905" s="427"/>
      <c r="J905" s="238"/>
      <c r="K905" s="238"/>
      <c r="L905" s="238"/>
      <c r="M905" s="423"/>
      <c r="N905" s="424"/>
      <c r="O905" s="467"/>
      <c r="P905" s="423"/>
      <c r="Q905" s="423"/>
      <c r="R905" s="423"/>
      <c r="S905" s="423"/>
      <c r="T905" s="425"/>
      <c r="U905" s="425"/>
      <c r="V905" s="426"/>
      <c r="W905" s="425"/>
      <c r="X905" s="516"/>
      <c r="Y905" s="516"/>
      <c r="Z905" s="516"/>
      <c r="AA905" s="517"/>
      <c r="AB905" s="517"/>
      <c r="AC905" s="518"/>
      <c r="AD905" s="519"/>
      <c r="AE905" s="520"/>
      <c r="AF905" s="520"/>
      <c r="AG905" s="520"/>
      <c r="AH905" s="520"/>
      <c r="AI905" s="520"/>
      <c r="AJ905" s="520"/>
      <c r="AK905" s="520"/>
      <c r="AL905" s="520"/>
      <c r="AM905" s="520"/>
      <c r="AN905" s="520"/>
      <c r="AO905" s="520"/>
      <c r="AP905" s="520"/>
      <c r="AQ905" s="520"/>
      <c r="AR905" s="520"/>
    </row>
    <row r="906" spans="1:44" ht="24.75" customHeight="1">
      <c r="A906" s="512"/>
      <c r="B906" s="238"/>
      <c r="C906" s="512"/>
      <c r="D906" s="512"/>
      <c r="E906" s="411"/>
      <c r="F906" s="497"/>
      <c r="G906" s="238"/>
      <c r="H906" s="459"/>
      <c r="I906" s="427"/>
      <c r="J906" s="238"/>
      <c r="K906" s="238"/>
      <c r="L906" s="238"/>
      <c r="M906" s="423"/>
      <c r="N906" s="428"/>
      <c r="O906" s="453"/>
      <c r="P906" s="423"/>
      <c r="Q906" s="423"/>
      <c r="R906" s="423"/>
      <c r="S906" s="423"/>
      <c r="T906" s="425"/>
      <c r="U906" s="425"/>
      <c r="V906" s="426"/>
      <c r="W906" s="425"/>
      <c r="X906" s="516"/>
      <c r="Y906" s="516"/>
      <c r="Z906" s="516"/>
      <c r="AA906" s="517"/>
      <c r="AB906" s="517"/>
      <c r="AC906" s="518"/>
      <c r="AD906" s="519"/>
      <c r="AE906" s="520"/>
      <c r="AF906" s="520"/>
      <c r="AG906" s="520"/>
      <c r="AH906" s="520"/>
      <c r="AI906" s="520"/>
      <c r="AJ906" s="520"/>
      <c r="AK906" s="520"/>
      <c r="AL906" s="520"/>
      <c r="AM906" s="520"/>
      <c r="AN906" s="520"/>
      <c r="AO906" s="520"/>
      <c r="AP906" s="520"/>
      <c r="AQ906" s="520"/>
      <c r="AR906" s="520"/>
    </row>
    <row r="907" spans="1:44" ht="24.75" customHeight="1">
      <c r="A907" s="512"/>
      <c r="B907" s="238"/>
      <c r="C907" s="510"/>
      <c r="D907" s="512"/>
      <c r="E907" s="411"/>
      <c r="F907" s="497"/>
      <c r="G907" s="238"/>
      <c r="H907" s="459"/>
      <c r="I907" s="427"/>
      <c r="J907" s="238"/>
      <c r="K907" s="238"/>
      <c r="L907" s="238"/>
      <c r="M907" s="423"/>
      <c r="N907" s="424"/>
      <c r="O907" s="467"/>
      <c r="P907" s="423"/>
      <c r="Q907" s="423"/>
      <c r="R907" s="423"/>
      <c r="S907" s="423"/>
      <c r="T907" s="425"/>
      <c r="U907" s="425"/>
      <c r="V907" s="426"/>
      <c r="W907" s="425"/>
      <c r="X907" s="516"/>
      <c r="Y907" s="516"/>
      <c r="Z907" s="516"/>
      <c r="AA907" s="517"/>
      <c r="AB907" s="517"/>
      <c r="AC907" s="518"/>
      <c r="AD907" s="519"/>
      <c r="AE907" s="520"/>
      <c r="AF907" s="520"/>
      <c r="AG907" s="520"/>
      <c r="AH907" s="520"/>
      <c r="AI907" s="520"/>
      <c r="AJ907" s="520"/>
      <c r="AK907" s="520"/>
      <c r="AL907" s="520"/>
      <c r="AM907" s="520"/>
      <c r="AN907" s="520"/>
      <c r="AO907" s="520"/>
      <c r="AP907" s="520"/>
      <c r="AQ907" s="520"/>
      <c r="AR907" s="520"/>
    </row>
    <row r="908" spans="1:44" ht="24.75" customHeight="1">
      <c r="A908" s="512"/>
      <c r="B908" s="238"/>
      <c r="C908" s="512"/>
      <c r="D908" s="512"/>
      <c r="E908" s="411"/>
      <c r="F908" s="497"/>
      <c r="G908" s="238"/>
      <c r="H908" s="459"/>
      <c r="I908" s="427"/>
      <c r="J908" s="238"/>
      <c r="K908" s="238"/>
      <c r="L908" s="238"/>
      <c r="M908" s="423"/>
      <c r="N908" s="428"/>
      <c r="O908" s="453"/>
      <c r="P908" s="423"/>
      <c r="Q908" s="423"/>
      <c r="R908" s="423"/>
      <c r="S908" s="423"/>
      <c r="T908" s="425"/>
      <c r="U908" s="425"/>
      <c r="V908" s="426"/>
      <c r="W908" s="425"/>
      <c r="X908" s="516"/>
      <c r="Y908" s="516"/>
      <c r="Z908" s="516"/>
      <c r="AA908" s="517"/>
      <c r="AB908" s="517"/>
      <c r="AC908" s="518"/>
      <c r="AD908" s="519"/>
      <c r="AE908" s="520"/>
      <c r="AF908" s="520"/>
      <c r="AG908" s="520"/>
      <c r="AH908" s="520"/>
      <c r="AI908" s="520"/>
      <c r="AJ908" s="520"/>
      <c r="AK908" s="520"/>
      <c r="AL908" s="520"/>
      <c r="AM908" s="520"/>
      <c r="AN908" s="520"/>
      <c r="AO908" s="520"/>
      <c r="AP908" s="520"/>
      <c r="AQ908" s="520"/>
      <c r="AR908" s="520"/>
    </row>
    <row r="909" spans="1:44" ht="24.75" customHeight="1">
      <c r="A909" s="512"/>
      <c r="B909" s="238"/>
      <c r="C909" s="510"/>
      <c r="D909" s="512"/>
      <c r="E909" s="411"/>
      <c r="F909" s="497"/>
      <c r="G909" s="238"/>
      <c r="H909" s="459"/>
      <c r="I909" s="427"/>
      <c r="J909" s="238"/>
      <c r="K909" s="238"/>
      <c r="L909" s="238"/>
      <c r="M909" s="423"/>
      <c r="N909" s="428"/>
      <c r="O909" s="453"/>
      <c r="P909" s="423"/>
      <c r="Q909" s="423"/>
      <c r="R909" s="423"/>
      <c r="S909" s="423"/>
      <c r="T909" s="425"/>
      <c r="U909" s="425"/>
      <c r="V909" s="426"/>
      <c r="W909" s="425"/>
      <c r="X909" s="516"/>
      <c r="Y909" s="516"/>
      <c r="Z909" s="516"/>
      <c r="AA909" s="517"/>
      <c r="AB909" s="517"/>
      <c r="AC909" s="518"/>
      <c r="AD909" s="519"/>
      <c r="AE909" s="520"/>
      <c r="AF909" s="520"/>
      <c r="AG909" s="520"/>
      <c r="AH909" s="520"/>
      <c r="AI909" s="520"/>
      <c r="AJ909" s="520"/>
      <c r="AK909" s="520"/>
      <c r="AL909" s="520"/>
      <c r="AM909" s="520"/>
      <c r="AN909" s="520"/>
      <c r="AO909" s="520"/>
      <c r="AP909" s="520"/>
      <c r="AQ909" s="520"/>
      <c r="AR909" s="520"/>
    </row>
    <row r="910" spans="1:44" ht="24.75" customHeight="1">
      <c r="A910" s="512"/>
      <c r="B910" s="238"/>
      <c r="C910" s="512"/>
      <c r="D910" s="512"/>
      <c r="E910" s="411"/>
      <c r="F910" s="497"/>
      <c r="G910" s="238"/>
      <c r="H910" s="459"/>
      <c r="I910" s="427"/>
      <c r="J910" s="238"/>
      <c r="K910" s="238"/>
      <c r="L910" s="238"/>
      <c r="M910" s="423"/>
      <c r="N910" s="453"/>
      <c r="O910" s="467"/>
      <c r="P910" s="453"/>
      <c r="Q910" s="453"/>
      <c r="R910" s="453"/>
      <c r="S910" s="423"/>
      <c r="T910" s="425"/>
      <c r="U910" s="425"/>
      <c r="V910" s="426"/>
      <c r="W910" s="425"/>
      <c r="X910" s="516"/>
      <c r="Y910" s="516"/>
      <c r="Z910" s="516"/>
      <c r="AA910" s="517"/>
      <c r="AB910" s="517"/>
      <c r="AC910" s="518"/>
      <c r="AD910" s="519"/>
      <c r="AE910" s="520"/>
      <c r="AF910" s="520"/>
      <c r="AG910" s="520"/>
      <c r="AH910" s="520"/>
      <c r="AI910" s="520"/>
      <c r="AJ910" s="520"/>
      <c r="AK910" s="520"/>
      <c r="AL910" s="520"/>
      <c r="AM910" s="520"/>
      <c r="AN910" s="520"/>
      <c r="AO910" s="520"/>
      <c r="AP910" s="520"/>
      <c r="AQ910" s="520"/>
      <c r="AR910" s="520"/>
    </row>
    <row r="911" spans="1:44" ht="24.75" customHeight="1">
      <c r="A911" s="512"/>
      <c r="B911" s="238"/>
      <c r="C911" s="512"/>
      <c r="D911" s="512"/>
      <c r="E911" s="411"/>
      <c r="F911" s="497"/>
      <c r="G911" s="238"/>
      <c r="H911" s="459"/>
      <c r="I911" s="427"/>
      <c r="J911" s="238"/>
      <c r="K911" s="238"/>
      <c r="L911" s="238"/>
      <c r="M911" s="423"/>
      <c r="N911" s="424"/>
      <c r="O911" s="467"/>
      <c r="P911" s="423"/>
      <c r="Q911" s="423"/>
      <c r="R911" s="423"/>
      <c r="S911" s="423"/>
      <c r="T911" s="425"/>
      <c r="U911" s="425"/>
      <c r="V911" s="426"/>
      <c r="W911" s="425"/>
      <c r="X911" s="516"/>
      <c r="Y911" s="516"/>
      <c r="Z911" s="516"/>
      <c r="AA911" s="517"/>
      <c r="AB911" s="517"/>
      <c r="AC911" s="518"/>
      <c r="AD911" s="519"/>
      <c r="AE911" s="520"/>
      <c r="AF911" s="520"/>
      <c r="AG911" s="520"/>
      <c r="AH911" s="520"/>
      <c r="AI911" s="520"/>
      <c r="AJ911" s="520"/>
      <c r="AK911" s="520"/>
      <c r="AL911" s="520"/>
      <c r="AM911" s="520"/>
      <c r="AN911" s="520"/>
      <c r="AO911" s="520"/>
      <c r="AP911" s="520"/>
      <c r="AQ911" s="520"/>
      <c r="AR911" s="520"/>
    </row>
    <row r="912" spans="1:44" ht="24.75" customHeight="1">
      <c r="A912" s="512"/>
      <c r="B912" s="238"/>
      <c r="C912" s="512"/>
      <c r="D912" s="512"/>
      <c r="E912" s="411"/>
      <c r="F912" s="497"/>
      <c r="G912" s="238"/>
      <c r="H912" s="459"/>
      <c r="I912" s="427"/>
      <c r="J912" s="238"/>
      <c r="K912" s="238"/>
      <c r="L912" s="238"/>
      <c r="M912" s="423"/>
      <c r="N912" s="453"/>
      <c r="O912" s="453"/>
      <c r="P912" s="423"/>
      <c r="Q912" s="423"/>
      <c r="R912" s="423"/>
      <c r="S912" s="423"/>
      <c r="T912" s="425"/>
      <c r="U912" s="425"/>
      <c r="V912" s="426"/>
      <c r="W912" s="425"/>
      <c r="X912" s="516"/>
      <c r="Y912" s="516"/>
      <c r="Z912" s="516"/>
      <c r="AA912" s="517"/>
      <c r="AB912" s="517"/>
      <c r="AC912" s="518"/>
      <c r="AD912" s="519"/>
      <c r="AE912" s="520"/>
      <c r="AF912" s="520"/>
      <c r="AG912" s="520"/>
      <c r="AH912" s="520"/>
      <c r="AI912" s="520"/>
      <c r="AJ912" s="520"/>
      <c r="AK912" s="520"/>
      <c r="AL912" s="520"/>
      <c r="AM912" s="520"/>
      <c r="AN912" s="520"/>
      <c r="AO912" s="520"/>
      <c r="AP912" s="520"/>
      <c r="AQ912" s="520"/>
      <c r="AR912" s="520"/>
    </row>
    <row r="913" spans="1:44" ht="24.75" customHeight="1">
      <c r="A913" s="512"/>
      <c r="B913" s="238"/>
      <c r="C913" s="512"/>
      <c r="D913" s="512"/>
      <c r="E913" s="411"/>
      <c r="F913" s="497"/>
      <c r="G913" s="238"/>
      <c r="H913" s="459"/>
      <c r="I913" s="427"/>
      <c r="J913" s="238"/>
      <c r="K913" s="238"/>
      <c r="L913" s="238"/>
      <c r="M913" s="423"/>
      <c r="N913" s="424"/>
      <c r="O913" s="467"/>
      <c r="P913" s="423"/>
      <c r="Q913" s="423"/>
      <c r="R913" s="423"/>
      <c r="S913" s="423"/>
      <c r="T913" s="425"/>
      <c r="U913" s="425"/>
      <c r="V913" s="426"/>
      <c r="W913" s="425"/>
      <c r="X913" s="516"/>
      <c r="Y913" s="516"/>
      <c r="Z913" s="516"/>
      <c r="AA913" s="517"/>
      <c r="AB913" s="517"/>
      <c r="AC913" s="518"/>
      <c r="AD913" s="519"/>
      <c r="AE913" s="520"/>
      <c r="AF913" s="520"/>
      <c r="AG913" s="520"/>
      <c r="AH913" s="520"/>
      <c r="AI913" s="520"/>
      <c r="AJ913" s="520"/>
      <c r="AK913" s="520"/>
      <c r="AL913" s="520"/>
      <c r="AM913" s="520"/>
      <c r="AN913" s="520"/>
      <c r="AO913" s="520"/>
      <c r="AP913" s="520"/>
      <c r="AQ913" s="520"/>
      <c r="AR913" s="520"/>
    </row>
    <row r="914" spans="1:44" ht="24.75" customHeight="1">
      <c r="A914" s="512"/>
      <c r="B914" s="238"/>
      <c r="C914" s="512"/>
      <c r="D914" s="512"/>
      <c r="E914" s="411"/>
      <c r="F914" s="497"/>
      <c r="G914" s="238"/>
      <c r="H914" s="459"/>
      <c r="I914" s="427"/>
      <c r="J914" s="238"/>
      <c r="K914" s="238"/>
      <c r="L914" s="238"/>
      <c r="M914" s="423"/>
      <c r="N914" s="424"/>
      <c r="O914" s="467"/>
      <c r="P914" s="423"/>
      <c r="Q914" s="423"/>
      <c r="R914" s="423"/>
      <c r="S914" s="423"/>
      <c r="T914" s="425"/>
      <c r="U914" s="425"/>
      <c r="V914" s="426"/>
      <c r="W914" s="425"/>
      <c r="X914" s="516"/>
      <c r="Y914" s="516"/>
      <c r="Z914" s="516"/>
      <c r="AA914" s="517"/>
      <c r="AB914" s="517"/>
      <c r="AC914" s="518"/>
      <c r="AD914" s="519"/>
      <c r="AE914" s="520"/>
      <c r="AF914" s="520"/>
      <c r="AG914" s="520"/>
      <c r="AH914" s="520"/>
      <c r="AI914" s="520"/>
      <c r="AJ914" s="520"/>
      <c r="AK914" s="520"/>
      <c r="AL914" s="520"/>
      <c r="AM914" s="520"/>
      <c r="AN914" s="520"/>
      <c r="AO914" s="520"/>
      <c r="AP914" s="520"/>
      <c r="AQ914" s="520"/>
      <c r="AR914" s="520"/>
    </row>
    <row r="915" spans="1:44" ht="24.75" customHeight="1">
      <c r="A915" s="512"/>
      <c r="B915" s="238"/>
      <c r="C915" s="512"/>
      <c r="D915" s="512"/>
      <c r="E915" s="411"/>
      <c r="F915" s="497"/>
      <c r="G915" s="238"/>
      <c r="H915" s="459"/>
      <c r="I915" s="427"/>
      <c r="J915" s="238"/>
      <c r="K915" s="238"/>
      <c r="L915" s="238"/>
      <c r="M915" s="423"/>
      <c r="N915" s="424"/>
      <c r="O915" s="467"/>
      <c r="P915" s="423"/>
      <c r="Q915" s="423"/>
      <c r="R915" s="423"/>
      <c r="S915" s="423"/>
      <c r="T915" s="425"/>
      <c r="U915" s="425"/>
      <c r="V915" s="426"/>
      <c r="W915" s="425"/>
      <c r="X915" s="516"/>
      <c r="Y915" s="516"/>
      <c r="Z915" s="516"/>
      <c r="AA915" s="517"/>
      <c r="AB915" s="517"/>
      <c r="AC915" s="518"/>
      <c r="AD915" s="519"/>
      <c r="AE915" s="520"/>
      <c r="AF915" s="520"/>
      <c r="AG915" s="520"/>
      <c r="AH915" s="520"/>
      <c r="AI915" s="520"/>
      <c r="AJ915" s="520"/>
      <c r="AK915" s="520"/>
      <c r="AL915" s="520"/>
      <c r="AM915" s="520"/>
      <c r="AN915" s="520"/>
      <c r="AO915" s="520"/>
      <c r="AP915" s="520"/>
      <c r="AQ915" s="520"/>
      <c r="AR915" s="520"/>
    </row>
    <row r="916" spans="1:44" ht="24.75" customHeight="1">
      <c r="A916" s="512"/>
      <c r="B916" s="238"/>
      <c r="C916" s="512"/>
      <c r="D916" s="512"/>
      <c r="E916" s="411"/>
      <c r="F916" s="497"/>
      <c r="G916" s="238"/>
      <c r="H916" s="459"/>
      <c r="I916" s="427"/>
      <c r="J916" s="238"/>
      <c r="K916" s="238"/>
      <c r="L916" s="238"/>
      <c r="M916" s="423"/>
      <c r="N916" s="428"/>
      <c r="O916" s="453"/>
      <c r="P916" s="423"/>
      <c r="Q916" s="423"/>
      <c r="R916" s="423"/>
      <c r="S916" s="423"/>
      <c r="T916" s="425"/>
      <c r="U916" s="425"/>
      <c r="V916" s="426"/>
      <c r="W916" s="425"/>
      <c r="X916" s="516"/>
      <c r="Y916" s="516"/>
      <c r="Z916" s="516"/>
      <c r="AA916" s="517"/>
      <c r="AB916" s="517"/>
      <c r="AC916" s="518"/>
      <c r="AD916" s="519"/>
      <c r="AE916" s="520"/>
      <c r="AF916" s="520"/>
      <c r="AG916" s="520"/>
      <c r="AH916" s="520"/>
      <c r="AI916" s="520"/>
      <c r="AJ916" s="520"/>
      <c r="AK916" s="520"/>
      <c r="AL916" s="520"/>
      <c r="AM916" s="520"/>
      <c r="AN916" s="520"/>
      <c r="AO916" s="520"/>
      <c r="AP916" s="520"/>
      <c r="AQ916" s="520"/>
      <c r="AR916" s="520"/>
    </row>
    <row r="917" spans="1:44" ht="24.75" customHeight="1">
      <c r="A917" s="512"/>
      <c r="B917" s="238"/>
      <c r="C917" s="512"/>
      <c r="D917" s="512"/>
      <c r="E917" s="411"/>
      <c r="F917" s="497"/>
      <c r="G917" s="238"/>
      <c r="H917" s="459"/>
      <c r="I917" s="427"/>
      <c r="J917" s="238"/>
      <c r="K917" s="238"/>
      <c r="L917" s="238"/>
      <c r="M917" s="423"/>
      <c r="N917" s="424"/>
      <c r="O917" s="467"/>
      <c r="P917" s="423"/>
      <c r="Q917" s="423"/>
      <c r="R917" s="423"/>
      <c r="S917" s="423"/>
      <c r="T917" s="425"/>
      <c r="U917" s="425"/>
      <c r="V917" s="426"/>
      <c r="W917" s="425"/>
      <c r="X917" s="516"/>
      <c r="Y917" s="516"/>
      <c r="Z917" s="516"/>
      <c r="AA917" s="517"/>
      <c r="AB917" s="517"/>
      <c r="AC917" s="518"/>
      <c r="AD917" s="519"/>
      <c r="AE917" s="520"/>
      <c r="AF917" s="520"/>
      <c r="AG917" s="520"/>
      <c r="AH917" s="520"/>
      <c r="AI917" s="520"/>
      <c r="AJ917" s="520"/>
      <c r="AK917" s="520"/>
      <c r="AL917" s="520"/>
      <c r="AM917" s="520"/>
      <c r="AN917" s="520"/>
      <c r="AO917" s="520"/>
      <c r="AP917" s="520"/>
      <c r="AQ917" s="520"/>
      <c r="AR917" s="520"/>
    </row>
    <row r="918" spans="1:44" ht="24.75" customHeight="1">
      <c r="A918" s="512"/>
      <c r="B918" s="238"/>
      <c r="C918" s="512"/>
      <c r="D918" s="512"/>
      <c r="E918" s="411"/>
      <c r="F918" s="497"/>
      <c r="G918" s="238"/>
      <c r="H918" s="459"/>
      <c r="I918" s="427"/>
      <c r="J918" s="238"/>
      <c r="K918" s="238"/>
      <c r="L918" s="238"/>
      <c r="M918" s="423"/>
      <c r="N918" s="428"/>
      <c r="O918" s="453"/>
      <c r="P918" s="423"/>
      <c r="Q918" s="423"/>
      <c r="R918" s="423"/>
      <c r="S918" s="423"/>
      <c r="T918" s="425"/>
      <c r="U918" s="425"/>
      <c r="V918" s="426"/>
      <c r="W918" s="425"/>
      <c r="X918" s="516"/>
      <c r="Y918" s="516"/>
      <c r="Z918" s="516"/>
      <c r="AA918" s="517"/>
      <c r="AB918" s="517"/>
      <c r="AC918" s="518"/>
      <c r="AD918" s="519"/>
      <c r="AE918" s="520"/>
      <c r="AF918" s="520"/>
      <c r="AG918" s="520"/>
      <c r="AH918" s="520"/>
      <c r="AI918" s="520"/>
      <c r="AJ918" s="520"/>
      <c r="AK918" s="520"/>
      <c r="AL918" s="520"/>
      <c r="AM918" s="520"/>
      <c r="AN918" s="520"/>
      <c r="AO918" s="520"/>
      <c r="AP918" s="520"/>
      <c r="AQ918" s="520"/>
      <c r="AR918" s="520"/>
    </row>
    <row r="919" spans="1:44" ht="24.75" customHeight="1">
      <c r="A919" s="512"/>
      <c r="B919" s="238"/>
      <c r="C919" s="512"/>
      <c r="D919" s="512"/>
      <c r="E919" s="411"/>
      <c r="F919" s="497"/>
      <c r="G919" s="238"/>
      <c r="H919" s="459"/>
      <c r="I919" s="427"/>
      <c r="J919" s="238"/>
      <c r="K919" s="238"/>
      <c r="L919" s="238"/>
      <c r="M919" s="423"/>
      <c r="N919" s="467"/>
      <c r="O919" s="467"/>
      <c r="P919" s="423"/>
      <c r="Q919" s="423"/>
      <c r="R919" s="423"/>
      <c r="S919" s="423"/>
      <c r="T919" s="425"/>
      <c r="U919" s="425"/>
      <c r="V919" s="426"/>
      <c r="W919" s="425"/>
      <c r="X919" s="516"/>
      <c r="Y919" s="516"/>
      <c r="Z919" s="516"/>
      <c r="AA919" s="517"/>
      <c r="AB919" s="517"/>
      <c r="AC919" s="518"/>
      <c r="AD919" s="519"/>
      <c r="AE919" s="520"/>
      <c r="AF919" s="520"/>
      <c r="AG919" s="520"/>
      <c r="AH919" s="520"/>
      <c r="AI919" s="520"/>
      <c r="AJ919" s="520"/>
      <c r="AK919" s="520"/>
      <c r="AL919" s="520"/>
      <c r="AM919" s="520"/>
      <c r="AN919" s="520"/>
      <c r="AO919" s="520"/>
      <c r="AP919" s="520"/>
      <c r="AQ919" s="520"/>
      <c r="AR919" s="520"/>
    </row>
    <row r="920" spans="1:44" ht="24.75" customHeight="1">
      <c r="A920" s="512"/>
      <c r="B920" s="238"/>
      <c r="C920" s="512"/>
      <c r="D920" s="512"/>
      <c r="E920" s="411"/>
      <c r="F920" s="497"/>
      <c r="G920" s="238"/>
      <c r="H920" s="238"/>
      <c r="I920" s="421"/>
      <c r="J920" s="238"/>
      <c r="K920" s="238"/>
      <c r="L920" s="238"/>
      <c r="M920" s="423"/>
      <c r="N920" s="467"/>
      <c r="O920" s="467"/>
      <c r="P920" s="423"/>
      <c r="Q920" s="423"/>
      <c r="R920" s="423"/>
      <c r="S920" s="423"/>
      <c r="T920" s="425"/>
      <c r="U920" s="425"/>
      <c r="V920" s="426"/>
      <c r="W920" s="425"/>
      <c r="X920" s="516"/>
      <c r="Y920" s="516"/>
      <c r="Z920" s="516"/>
      <c r="AA920" s="517"/>
      <c r="AB920" s="517"/>
      <c r="AC920" s="518"/>
      <c r="AD920" s="519"/>
      <c r="AE920" s="520"/>
      <c r="AF920" s="520"/>
      <c r="AG920" s="520"/>
      <c r="AH920" s="520"/>
      <c r="AI920" s="520"/>
      <c r="AJ920" s="520"/>
      <c r="AK920" s="520"/>
      <c r="AL920" s="520"/>
      <c r="AM920" s="520"/>
      <c r="AN920" s="520"/>
      <c r="AO920" s="520"/>
      <c r="AP920" s="520"/>
      <c r="AQ920" s="520"/>
      <c r="AR920" s="520"/>
    </row>
    <row r="921" spans="1:44" ht="24.75" customHeight="1">
      <c r="A921" s="512"/>
      <c r="B921" s="238"/>
      <c r="C921" s="512"/>
      <c r="D921" s="512"/>
      <c r="E921" s="411"/>
      <c r="F921" s="497"/>
      <c r="G921" s="238"/>
      <c r="H921" s="238"/>
      <c r="I921" s="427"/>
      <c r="J921" s="238"/>
      <c r="K921" s="450"/>
      <c r="L921" s="238"/>
      <c r="M921" s="423"/>
      <c r="N921" s="467"/>
      <c r="O921" s="467"/>
      <c r="P921" s="423"/>
      <c r="Q921" s="423"/>
      <c r="R921" s="423"/>
      <c r="S921" s="423"/>
      <c r="T921" s="425"/>
      <c r="U921" s="425"/>
      <c r="V921" s="426"/>
      <c r="W921" s="425"/>
      <c r="X921" s="516"/>
      <c r="Y921" s="516"/>
      <c r="Z921" s="516"/>
      <c r="AA921" s="517"/>
      <c r="AB921" s="517"/>
      <c r="AC921" s="518"/>
      <c r="AD921" s="519"/>
      <c r="AE921" s="520"/>
      <c r="AF921" s="520"/>
      <c r="AG921" s="520"/>
      <c r="AH921" s="520"/>
      <c r="AI921" s="520"/>
      <c r="AJ921" s="520"/>
      <c r="AK921" s="520"/>
      <c r="AL921" s="520"/>
      <c r="AM921" s="520"/>
      <c r="AN921" s="520"/>
      <c r="AO921" s="520"/>
      <c r="AP921" s="520"/>
      <c r="AQ921" s="520"/>
      <c r="AR921" s="520"/>
    </row>
    <row r="922" spans="1:44" ht="24.75" customHeight="1">
      <c r="A922" s="512"/>
      <c r="B922" s="238"/>
      <c r="C922" s="512"/>
      <c r="D922" s="512"/>
      <c r="E922" s="411"/>
      <c r="F922" s="497"/>
      <c r="G922" s="238"/>
      <c r="H922" s="238"/>
      <c r="I922" s="427"/>
      <c r="J922" s="238"/>
      <c r="K922" s="238"/>
      <c r="L922" s="238"/>
      <c r="M922" s="423"/>
      <c r="N922" s="453"/>
      <c r="O922" s="453"/>
      <c r="P922" s="423"/>
      <c r="Q922" s="423"/>
      <c r="R922" s="423"/>
      <c r="S922" s="423"/>
      <c r="T922" s="425"/>
      <c r="U922" s="425"/>
      <c r="V922" s="426"/>
      <c r="W922" s="425"/>
      <c r="X922" s="516"/>
      <c r="Y922" s="516"/>
      <c r="Z922" s="516"/>
      <c r="AA922" s="517"/>
      <c r="AB922" s="517"/>
      <c r="AC922" s="518"/>
      <c r="AD922" s="519"/>
      <c r="AE922" s="520"/>
      <c r="AF922" s="520"/>
      <c r="AG922" s="520"/>
      <c r="AH922" s="520"/>
      <c r="AI922" s="520"/>
      <c r="AJ922" s="520"/>
      <c r="AK922" s="520"/>
      <c r="AL922" s="520"/>
      <c r="AM922" s="520"/>
      <c r="AN922" s="520"/>
      <c r="AO922" s="520"/>
      <c r="AP922" s="520"/>
      <c r="AQ922" s="520"/>
      <c r="AR922" s="520"/>
    </row>
    <row r="923" spans="1:44" ht="24.75" customHeight="1">
      <c r="A923" s="512"/>
      <c r="B923" s="238"/>
      <c r="C923" s="512"/>
      <c r="D923" s="512"/>
      <c r="E923" s="411"/>
      <c r="F923" s="497"/>
      <c r="G923" s="238"/>
      <c r="H923" s="238"/>
      <c r="I923" s="427"/>
      <c r="J923" s="238"/>
      <c r="K923" s="238"/>
      <c r="L923" s="238"/>
      <c r="M923" s="423"/>
      <c r="N923" s="467"/>
      <c r="O923" s="467"/>
      <c r="P923" s="423"/>
      <c r="Q923" s="423"/>
      <c r="R923" s="423"/>
      <c r="S923" s="423"/>
      <c r="T923" s="425"/>
      <c r="U923" s="425"/>
      <c r="V923" s="426"/>
      <c r="W923" s="425"/>
      <c r="X923" s="516"/>
      <c r="Y923" s="516"/>
      <c r="Z923" s="516"/>
      <c r="AA923" s="517"/>
      <c r="AB923" s="517"/>
      <c r="AC923" s="518"/>
      <c r="AD923" s="519"/>
      <c r="AE923" s="520"/>
      <c r="AF923" s="520"/>
      <c r="AG923" s="520"/>
      <c r="AH923" s="520"/>
      <c r="AI923" s="520"/>
      <c r="AJ923" s="520"/>
      <c r="AK923" s="520"/>
      <c r="AL923" s="520"/>
      <c r="AM923" s="520"/>
      <c r="AN923" s="520"/>
      <c r="AO923" s="520"/>
      <c r="AP923" s="520"/>
      <c r="AQ923" s="520"/>
      <c r="AR923" s="520"/>
    </row>
    <row r="924" spans="1:44" ht="24.75" customHeight="1">
      <c r="A924" s="512"/>
      <c r="B924" s="238"/>
      <c r="C924" s="512"/>
      <c r="D924" s="512"/>
      <c r="E924" s="411"/>
      <c r="F924" s="497"/>
      <c r="G924" s="238"/>
      <c r="H924" s="238"/>
      <c r="I924" s="427"/>
      <c r="J924" s="238"/>
      <c r="K924" s="238"/>
      <c r="L924" s="238"/>
      <c r="M924" s="423"/>
      <c r="N924" s="453"/>
      <c r="O924" s="453"/>
      <c r="P924" s="423"/>
      <c r="Q924" s="423"/>
      <c r="R924" s="423"/>
      <c r="S924" s="423"/>
      <c r="T924" s="425"/>
      <c r="U924" s="425"/>
      <c r="V924" s="426"/>
      <c r="W924" s="425"/>
      <c r="X924" s="516"/>
      <c r="Y924" s="516"/>
      <c r="Z924" s="516"/>
      <c r="AA924" s="517"/>
      <c r="AB924" s="517"/>
      <c r="AC924" s="518"/>
      <c r="AD924" s="519"/>
      <c r="AE924" s="520"/>
      <c r="AF924" s="520"/>
      <c r="AG924" s="520"/>
      <c r="AH924" s="520"/>
      <c r="AI924" s="520"/>
      <c r="AJ924" s="520"/>
      <c r="AK924" s="520"/>
      <c r="AL924" s="520"/>
      <c r="AM924" s="520"/>
      <c r="AN924" s="520"/>
      <c r="AO924" s="520"/>
      <c r="AP924" s="520"/>
      <c r="AQ924" s="520"/>
      <c r="AR924" s="520"/>
    </row>
    <row r="925" spans="1:44" ht="24.75" customHeight="1">
      <c r="A925" s="512"/>
      <c r="B925" s="238"/>
      <c r="C925" s="512"/>
      <c r="D925" s="512"/>
      <c r="E925" s="411"/>
      <c r="F925" s="497"/>
      <c r="G925" s="238"/>
      <c r="H925" s="238"/>
      <c r="I925" s="427"/>
      <c r="J925" s="238"/>
      <c r="K925" s="450"/>
      <c r="L925" s="238"/>
      <c r="M925" s="423"/>
      <c r="N925" s="453"/>
      <c r="O925" s="453"/>
      <c r="P925" s="423"/>
      <c r="Q925" s="423"/>
      <c r="R925" s="423"/>
      <c r="S925" s="423"/>
      <c r="T925" s="425"/>
      <c r="U925" s="425"/>
      <c r="V925" s="426"/>
      <c r="W925" s="425"/>
      <c r="X925" s="516"/>
      <c r="Y925" s="516"/>
      <c r="Z925" s="516"/>
      <c r="AA925" s="517"/>
      <c r="AB925" s="517"/>
      <c r="AC925" s="518"/>
      <c r="AD925" s="519"/>
      <c r="AE925" s="520"/>
      <c r="AF925" s="520"/>
      <c r="AG925" s="520"/>
      <c r="AH925" s="520"/>
      <c r="AI925" s="520"/>
      <c r="AJ925" s="520"/>
      <c r="AK925" s="520"/>
      <c r="AL925" s="520"/>
      <c r="AM925" s="520"/>
      <c r="AN925" s="520"/>
      <c r="AO925" s="520"/>
      <c r="AP925" s="520"/>
      <c r="AQ925" s="520"/>
      <c r="AR925" s="520"/>
    </row>
    <row r="926" spans="1:44" ht="24.75" customHeight="1">
      <c r="A926" s="512"/>
      <c r="B926" s="238"/>
      <c r="C926" s="512"/>
      <c r="D926" s="512"/>
      <c r="E926" s="411"/>
      <c r="F926" s="497"/>
      <c r="G926" s="238"/>
      <c r="H926" s="238"/>
      <c r="I926" s="427"/>
      <c r="J926" s="238"/>
      <c r="K926" s="238"/>
      <c r="L926" s="238"/>
      <c r="M926" s="423"/>
      <c r="N926" s="453"/>
      <c r="O926" s="453"/>
      <c r="P926" s="423"/>
      <c r="Q926" s="423"/>
      <c r="R926" s="423"/>
      <c r="S926" s="423"/>
      <c r="T926" s="425"/>
      <c r="U926" s="425"/>
      <c r="V926" s="426"/>
      <c r="W926" s="425"/>
      <c r="X926" s="516"/>
      <c r="Y926" s="516"/>
      <c r="Z926" s="516"/>
      <c r="AA926" s="517"/>
      <c r="AB926" s="517"/>
      <c r="AC926" s="518"/>
      <c r="AD926" s="519"/>
      <c r="AE926" s="520"/>
      <c r="AF926" s="520"/>
      <c r="AG926" s="520"/>
      <c r="AH926" s="520"/>
      <c r="AI926" s="520"/>
      <c r="AJ926" s="520"/>
      <c r="AK926" s="520"/>
      <c r="AL926" s="520"/>
      <c r="AM926" s="520"/>
      <c r="AN926" s="520"/>
      <c r="AO926" s="520"/>
      <c r="AP926" s="520"/>
      <c r="AQ926" s="520"/>
      <c r="AR926" s="520"/>
    </row>
    <row r="927" spans="1:44" ht="24.75" customHeight="1">
      <c r="A927" s="510"/>
      <c r="B927" s="238"/>
      <c r="C927" s="512"/>
      <c r="D927" s="512"/>
      <c r="E927" s="411"/>
      <c r="F927" s="497"/>
      <c r="G927" s="238"/>
      <c r="H927" s="238"/>
      <c r="I927" s="427"/>
      <c r="J927" s="238"/>
      <c r="K927" s="238"/>
      <c r="L927" s="238"/>
      <c r="M927" s="423"/>
      <c r="N927" s="453"/>
      <c r="O927" s="453"/>
      <c r="P927" s="423"/>
      <c r="Q927" s="423"/>
      <c r="R927" s="423"/>
      <c r="S927" s="423"/>
      <c r="T927" s="425"/>
      <c r="U927" s="425"/>
      <c r="V927" s="426"/>
      <c r="W927" s="425"/>
      <c r="X927" s="516"/>
      <c r="Y927" s="516"/>
      <c r="Z927" s="516"/>
      <c r="AA927" s="517"/>
      <c r="AB927" s="517"/>
      <c r="AC927" s="518"/>
      <c r="AD927" s="519"/>
      <c r="AE927" s="520"/>
      <c r="AF927" s="520"/>
      <c r="AG927" s="520"/>
      <c r="AH927" s="520"/>
      <c r="AI927" s="520"/>
      <c r="AJ927" s="520"/>
      <c r="AK927" s="520"/>
      <c r="AL927" s="520"/>
      <c r="AM927" s="520"/>
      <c r="AN927" s="520"/>
      <c r="AO927" s="520"/>
      <c r="AP927" s="520"/>
      <c r="AQ927" s="520"/>
      <c r="AR927" s="520"/>
    </row>
    <row r="928" spans="1:44" ht="24.75" customHeight="1">
      <c r="A928" s="512"/>
      <c r="B928" s="238"/>
      <c r="C928" s="512"/>
      <c r="D928" s="512"/>
      <c r="E928" s="411"/>
      <c r="F928" s="497"/>
      <c r="G928" s="238"/>
      <c r="H928" s="238"/>
      <c r="I928" s="427"/>
      <c r="J928" s="238"/>
      <c r="K928" s="238"/>
      <c r="L928" s="238"/>
      <c r="M928" s="423"/>
      <c r="N928" s="467"/>
      <c r="O928" s="467"/>
      <c r="P928" s="423"/>
      <c r="Q928" s="423"/>
      <c r="R928" s="423"/>
      <c r="S928" s="423"/>
      <c r="T928" s="425"/>
      <c r="U928" s="425"/>
      <c r="V928" s="426"/>
      <c r="W928" s="425"/>
      <c r="X928" s="516"/>
      <c r="Y928" s="516"/>
      <c r="Z928" s="516"/>
      <c r="AA928" s="517"/>
      <c r="AB928" s="517"/>
      <c r="AC928" s="518"/>
      <c r="AD928" s="519"/>
      <c r="AE928" s="520"/>
      <c r="AF928" s="520"/>
      <c r="AG928" s="520"/>
      <c r="AH928" s="520"/>
      <c r="AI928" s="520"/>
      <c r="AJ928" s="520"/>
      <c r="AK928" s="520"/>
      <c r="AL928" s="520"/>
      <c r="AM928" s="520"/>
      <c r="AN928" s="520"/>
      <c r="AO928" s="520"/>
      <c r="AP928" s="520"/>
      <c r="AQ928" s="520"/>
      <c r="AR928" s="520"/>
    </row>
    <row r="929" spans="1:44" ht="24.75" customHeight="1">
      <c r="A929" s="512"/>
      <c r="B929" s="238"/>
      <c r="C929" s="512"/>
      <c r="D929" s="512"/>
      <c r="E929" s="491"/>
      <c r="F929" s="497"/>
      <c r="G929" s="238"/>
      <c r="H929" s="238"/>
      <c r="I929" s="427"/>
      <c r="J929" s="238"/>
      <c r="K929" s="238"/>
      <c r="L929" s="238"/>
      <c r="M929" s="423"/>
      <c r="N929" s="467"/>
      <c r="O929" s="467"/>
      <c r="P929" s="423"/>
      <c r="Q929" s="423"/>
      <c r="R929" s="423"/>
      <c r="S929" s="423"/>
      <c r="T929" s="425"/>
      <c r="U929" s="425"/>
      <c r="V929" s="426"/>
      <c r="W929" s="425"/>
      <c r="X929" s="516"/>
      <c r="Y929" s="516"/>
      <c r="Z929" s="516"/>
      <c r="AA929" s="517"/>
      <c r="AB929" s="517"/>
      <c r="AC929" s="518"/>
      <c r="AD929" s="519"/>
      <c r="AE929" s="520"/>
      <c r="AF929" s="520"/>
      <c r="AG929" s="520"/>
      <c r="AH929" s="520"/>
      <c r="AI929" s="520"/>
      <c r="AJ929" s="520"/>
      <c r="AK929" s="520"/>
      <c r="AL929" s="520"/>
      <c r="AM929" s="520"/>
      <c r="AN929" s="520"/>
      <c r="AO929" s="520"/>
      <c r="AP929" s="520"/>
      <c r="AQ929" s="520"/>
      <c r="AR929" s="520"/>
    </row>
    <row r="930" spans="1:44" ht="24.75" customHeight="1">
      <c r="A930" s="493"/>
      <c r="B930" s="493"/>
      <c r="C930" s="238"/>
      <c r="D930" s="493"/>
      <c r="E930" s="411"/>
      <c r="F930" s="497"/>
      <c r="G930" s="238"/>
      <c r="H930" s="238"/>
      <c r="I930" s="427"/>
      <c r="J930" s="493"/>
      <c r="K930" s="238"/>
      <c r="L930" s="238"/>
      <c r="M930" s="423"/>
      <c r="N930" s="453"/>
      <c r="O930" s="453"/>
      <c r="P930" s="423"/>
      <c r="Q930" s="423"/>
      <c r="R930" s="423"/>
      <c r="S930" s="423"/>
      <c r="T930" s="425"/>
      <c r="U930" s="425"/>
      <c r="V930" s="426"/>
      <c r="W930" s="425"/>
      <c r="X930" s="516"/>
      <c r="Y930" s="516"/>
      <c r="Z930" s="516"/>
      <c r="AA930" s="517"/>
      <c r="AB930" s="517"/>
      <c r="AC930" s="518"/>
      <c r="AD930" s="519"/>
      <c r="AE930" s="520"/>
      <c r="AF930" s="520"/>
      <c r="AG930" s="520"/>
      <c r="AH930" s="520"/>
      <c r="AI930" s="520"/>
      <c r="AJ930" s="520"/>
      <c r="AK930" s="520"/>
      <c r="AL930" s="520"/>
      <c r="AM930" s="520"/>
      <c r="AN930" s="520"/>
      <c r="AO930" s="520"/>
      <c r="AP930" s="520"/>
      <c r="AQ930" s="520"/>
      <c r="AR930" s="520"/>
    </row>
    <row r="931" spans="1:44" ht="24.75" customHeight="1">
      <c r="A931" s="493"/>
      <c r="B931" s="493"/>
      <c r="C931" s="238"/>
      <c r="D931" s="493"/>
      <c r="E931" s="411"/>
      <c r="F931" s="497"/>
      <c r="G931" s="238"/>
      <c r="H931" s="238"/>
      <c r="I931" s="427"/>
      <c r="J931" s="493"/>
      <c r="K931" s="238"/>
      <c r="L931" s="238"/>
      <c r="M931" s="423"/>
      <c r="N931" s="453"/>
      <c r="O931" s="453"/>
      <c r="P931" s="423"/>
      <c r="Q931" s="423"/>
      <c r="R931" s="423"/>
      <c r="S931" s="423"/>
      <c r="T931" s="425"/>
      <c r="U931" s="425"/>
      <c r="V931" s="426"/>
      <c r="W931" s="425"/>
      <c r="X931" s="516"/>
      <c r="Y931" s="516"/>
      <c r="Z931" s="516"/>
      <c r="AA931" s="517"/>
      <c r="AB931" s="517"/>
      <c r="AC931" s="518"/>
      <c r="AD931" s="519"/>
      <c r="AE931" s="520"/>
      <c r="AF931" s="520"/>
      <c r="AG931" s="520"/>
      <c r="AH931" s="520"/>
      <c r="AI931" s="520"/>
      <c r="AJ931" s="520"/>
      <c r="AK931" s="520"/>
      <c r="AL931" s="520"/>
      <c r="AM931" s="520"/>
      <c r="AN931" s="520"/>
      <c r="AO931" s="520"/>
      <c r="AP931" s="520"/>
      <c r="AQ931" s="520"/>
      <c r="AR931" s="520"/>
    </row>
    <row r="932" spans="1:44" ht="24.75" customHeight="1">
      <c r="A932" s="493"/>
      <c r="B932" s="493"/>
      <c r="C932" s="238"/>
      <c r="D932" s="493"/>
      <c r="E932" s="411"/>
      <c r="F932" s="497"/>
      <c r="G932" s="238"/>
      <c r="H932" s="238"/>
      <c r="I932" s="427"/>
      <c r="J932" s="493"/>
      <c r="K932" s="238"/>
      <c r="L932" s="238"/>
      <c r="M932" s="423"/>
      <c r="N932" s="453"/>
      <c r="O932" s="453"/>
      <c r="P932" s="423"/>
      <c r="Q932" s="423"/>
      <c r="R932" s="423"/>
      <c r="S932" s="423"/>
      <c r="T932" s="425"/>
      <c r="U932" s="425"/>
      <c r="V932" s="426"/>
      <c r="W932" s="425"/>
      <c r="X932" s="516"/>
      <c r="Y932" s="516"/>
      <c r="Z932" s="516"/>
      <c r="AA932" s="517"/>
      <c r="AB932" s="517"/>
      <c r="AC932" s="518"/>
      <c r="AD932" s="519"/>
      <c r="AE932" s="520"/>
      <c r="AF932" s="520"/>
      <c r="AG932" s="520"/>
      <c r="AH932" s="520"/>
      <c r="AI932" s="520"/>
      <c r="AJ932" s="520"/>
      <c r="AK932" s="520"/>
      <c r="AL932" s="520"/>
      <c r="AM932" s="520"/>
      <c r="AN932" s="520"/>
      <c r="AO932" s="520"/>
      <c r="AP932" s="520"/>
      <c r="AQ932" s="520"/>
      <c r="AR932" s="520"/>
    </row>
    <row r="933" spans="1:44" ht="24.75" customHeight="1">
      <c r="A933" s="493"/>
      <c r="B933" s="493"/>
      <c r="C933" s="238"/>
      <c r="D933" s="493"/>
      <c r="E933" s="411"/>
      <c r="F933" s="497"/>
      <c r="G933" s="238"/>
      <c r="H933" s="238"/>
      <c r="I933" s="427"/>
      <c r="J933" s="493"/>
      <c r="K933" s="238"/>
      <c r="L933" s="238"/>
      <c r="M933" s="423"/>
      <c r="N933" s="453"/>
      <c r="O933" s="453"/>
      <c r="P933" s="423"/>
      <c r="Q933" s="423"/>
      <c r="R933" s="423"/>
      <c r="S933" s="423"/>
      <c r="T933" s="425"/>
      <c r="U933" s="425"/>
      <c r="V933" s="426"/>
      <c r="W933" s="425"/>
      <c r="X933" s="516"/>
      <c r="Y933" s="516"/>
      <c r="Z933" s="516"/>
      <c r="AA933" s="517"/>
      <c r="AB933" s="517"/>
      <c r="AC933" s="518"/>
      <c r="AD933" s="519"/>
      <c r="AE933" s="520"/>
      <c r="AF933" s="520"/>
      <c r="AG933" s="520"/>
      <c r="AH933" s="520"/>
      <c r="AI933" s="520"/>
      <c r="AJ933" s="520"/>
      <c r="AK933" s="520"/>
      <c r="AL933" s="520"/>
      <c r="AM933" s="520"/>
      <c r="AN933" s="520"/>
      <c r="AO933" s="520"/>
      <c r="AP933" s="520"/>
      <c r="AQ933" s="520"/>
      <c r="AR933" s="520"/>
    </row>
    <row r="934" spans="1:44" ht="24.75" customHeight="1">
      <c r="A934" s="493"/>
      <c r="B934" s="493"/>
      <c r="C934" s="238"/>
      <c r="D934" s="493"/>
      <c r="E934" s="411"/>
      <c r="F934" s="497"/>
      <c r="G934" s="238"/>
      <c r="H934" s="238"/>
      <c r="I934" s="427"/>
      <c r="J934" s="493"/>
      <c r="K934" s="238"/>
      <c r="L934" s="238"/>
      <c r="M934" s="423"/>
      <c r="N934" s="423"/>
      <c r="O934" s="453"/>
      <c r="P934" s="423"/>
      <c r="Q934" s="423"/>
      <c r="R934" s="453"/>
      <c r="S934" s="423"/>
      <c r="T934" s="425"/>
      <c r="U934" s="425"/>
      <c r="V934" s="426"/>
      <c r="W934" s="425"/>
      <c r="X934" s="516"/>
      <c r="Y934" s="516"/>
      <c r="Z934" s="516"/>
      <c r="AA934" s="517"/>
      <c r="AB934" s="517"/>
      <c r="AC934" s="518"/>
      <c r="AD934" s="519"/>
      <c r="AE934" s="520"/>
      <c r="AF934" s="520"/>
      <c r="AG934" s="520"/>
      <c r="AH934" s="520"/>
      <c r="AI934" s="520"/>
      <c r="AJ934" s="520"/>
      <c r="AK934" s="520"/>
      <c r="AL934" s="520"/>
      <c r="AM934" s="520"/>
      <c r="AN934" s="520"/>
      <c r="AO934" s="520"/>
      <c r="AP934" s="520"/>
      <c r="AQ934" s="520"/>
      <c r="AR934" s="520"/>
    </row>
    <row r="935" spans="1:44" ht="24.75" customHeight="1">
      <c r="A935" s="493"/>
      <c r="B935" s="493"/>
      <c r="C935" s="238"/>
      <c r="D935" s="493"/>
      <c r="E935" s="411"/>
      <c r="F935" s="497"/>
      <c r="G935" s="238"/>
      <c r="H935" s="238"/>
      <c r="I935" s="427"/>
      <c r="J935" s="493"/>
      <c r="K935" s="238"/>
      <c r="L935" s="238"/>
      <c r="M935" s="423"/>
      <c r="N935" s="423"/>
      <c r="O935" s="467"/>
      <c r="P935" s="423"/>
      <c r="Q935" s="423"/>
      <c r="R935" s="467"/>
      <c r="S935" s="423"/>
      <c r="T935" s="425"/>
      <c r="U935" s="425"/>
      <c r="V935" s="426"/>
      <c r="W935" s="425"/>
      <c r="X935" s="516"/>
      <c r="Y935" s="516"/>
      <c r="Z935" s="516"/>
      <c r="AA935" s="517"/>
      <c r="AB935" s="517"/>
      <c r="AC935" s="518"/>
      <c r="AD935" s="519"/>
      <c r="AE935" s="520"/>
      <c r="AF935" s="520"/>
      <c r="AG935" s="520"/>
      <c r="AH935" s="520"/>
      <c r="AI935" s="520"/>
      <c r="AJ935" s="520"/>
      <c r="AK935" s="520"/>
      <c r="AL935" s="520"/>
      <c r="AM935" s="520"/>
      <c r="AN935" s="520"/>
      <c r="AO935" s="520"/>
      <c r="AP935" s="520"/>
      <c r="AQ935" s="520"/>
      <c r="AR935" s="520"/>
    </row>
    <row r="936" spans="1:44" ht="24.75" customHeight="1">
      <c r="A936" s="493"/>
      <c r="B936" s="493"/>
      <c r="C936" s="238"/>
      <c r="D936" s="493"/>
      <c r="E936" s="411"/>
      <c r="F936" s="497"/>
      <c r="G936" s="238"/>
      <c r="H936" s="238"/>
      <c r="I936" s="427"/>
      <c r="J936" s="493"/>
      <c r="K936" s="238"/>
      <c r="L936" s="238"/>
      <c r="M936" s="423"/>
      <c r="N936" s="423"/>
      <c r="O936" s="453"/>
      <c r="P936" s="423"/>
      <c r="Q936" s="423"/>
      <c r="R936" s="453"/>
      <c r="S936" s="423"/>
      <c r="T936" s="425"/>
      <c r="U936" s="425"/>
      <c r="V936" s="426"/>
      <c r="W936" s="425"/>
      <c r="X936" s="516"/>
      <c r="Y936" s="516"/>
      <c r="Z936" s="516"/>
      <c r="AA936" s="517"/>
      <c r="AB936" s="517"/>
      <c r="AC936" s="518"/>
      <c r="AD936" s="519"/>
      <c r="AE936" s="520"/>
      <c r="AF936" s="520"/>
      <c r="AG936" s="520"/>
      <c r="AH936" s="520"/>
      <c r="AI936" s="520"/>
      <c r="AJ936" s="520"/>
      <c r="AK936" s="520"/>
      <c r="AL936" s="520"/>
      <c r="AM936" s="520"/>
      <c r="AN936" s="520"/>
      <c r="AO936" s="520"/>
      <c r="AP936" s="520"/>
      <c r="AQ936" s="520"/>
      <c r="AR936" s="520"/>
    </row>
    <row r="937" spans="1:44" ht="24.75" customHeight="1">
      <c r="A937" s="493"/>
      <c r="B937" s="493"/>
      <c r="C937" s="238"/>
      <c r="D937" s="493"/>
      <c r="E937" s="411"/>
      <c r="F937" s="497"/>
      <c r="G937" s="238"/>
      <c r="H937" s="238"/>
      <c r="I937" s="427"/>
      <c r="J937" s="493"/>
      <c r="K937" s="238"/>
      <c r="L937" s="238"/>
      <c r="M937" s="423"/>
      <c r="N937" s="423"/>
      <c r="O937" s="453"/>
      <c r="P937" s="423"/>
      <c r="Q937" s="423"/>
      <c r="R937" s="453"/>
      <c r="S937" s="423"/>
      <c r="T937" s="425"/>
      <c r="U937" s="425"/>
      <c r="V937" s="426"/>
      <c r="W937" s="425"/>
      <c r="X937" s="516"/>
      <c r="Y937" s="516"/>
      <c r="Z937" s="516"/>
      <c r="AA937" s="517"/>
      <c r="AB937" s="517"/>
      <c r="AC937" s="518"/>
      <c r="AD937" s="519"/>
      <c r="AE937" s="520"/>
      <c r="AF937" s="520"/>
      <c r="AG937" s="520"/>
      <c r="AH937" s="520"/>
      <c r="AI937" s="520"/>
      <c r="AJ937" s="520"/>
      <c r="AK937" s="520"/>
      <c r="AL937" s="520"/>
      <c r="AM937" s="520"/>
      <c r="AN937" s="520"/>
      <c r="AO937" s="520"/>
      <c r="AP937" s="520"/>
      <c r="AQ937" s="520"/>
      <c r="AR937" s="520"/>
    </row>
    <row r="938" spans="1:44" ht="24.75" customHeight="1">
      <c r="A938" s="493"/>
      <c r="B938" s="493"/>
      <c r="C938" s="238"/>
      <c r="D938" s="493"/>
      <c r="E938" s="411"/>
      <c r="F938" s="497"/>
      <c r="G938" s="238"/>
      <c r="H938" s="238"/>
      <c r="I938" s="427"/>
      <c r="J938" s="493"/>
      <c r="K938" s="238"/>
      <c r="L938" s="238"/>
      <c r="M938" s="423"/>
      <c r="N938" s="423"/>
      <c r="O938" s="453"/>
      <c r="P938" s="423"/>
      <c r="Q938" s="423"/>
      <c r="R938" s="453"/>
      <c r="S938" s="423"/>
      <c r="T938" s="425"/>
      <c r="U938" s="425"/>
      <c r="V938" s="426"/>
      <c r="W938" s="425"/>
      <c r="X938" s="516"/>
      <c r="Y938" s="516"/>
      <c r="Z938" s="516"/>
      <c r="AA938" s="517"/>
      <c r="AB938" s="517"/>
      <c r="AC938" s="518"/>
      <c r="AD938" s="519"/>
      <c r="AE938" s="520"/>
      <c r="AF938" s="520"/>
      <c r="AG938" s="520"/>
      <c r="AH938" s="520"/>
      <c r="AI938" s="520"/>
      <c r="AJ938" s="520"/>
      <c r="AK938" s="520"/>
      <c r="AL938" s="520"/>
      <c r="AM938" s="520"/>
      <c r="AN938" s="520"/>
      <c r="AO938" s="520"/>
      <c r="AP938" s="520"/>
      <c r="AQ938" s="520"/>
      <c r="AR938" s="520"/>
    </row>
    <row r="939" spans="1:44" ht="24.75" customHeight="1">
      <c r="A939" s="493"/>
      <c r="B939" s="493"/>
      <c r="C939" s="238"/>
      <c r="D939" s="493"/>
      <c r="E939" s="411"/>
      <c r="F939" s="497"/>
      <c r="G939" s="238"/>
      <c r="H939" s="238"/>
      <c r="I939" s="427"/>
      <c r="J939" s="493"/>
      <c r="K939" s="238"/>
      <c r="L939" s="238"/>
      <c r="M939" s="423"/>
      <c r="N939" s="423"/>
      <c r="O939" s="453"/>
      <c r="P939" s="423"/>
      <c r="Q939" s="423"/>
      <c r="R939" s="453"/>
      <c r="S939" s="423"/>
      <c r="T939" s="425"/>
      <c r="U939" s="425"/>
      <c r="V939" s="426"/>
      <c r="W939" s="425"/>
      <c r="X939" s="516"/>
      <c r="Y939" s="516"/>
      <c r="Z939" s="516"/>
      <c r="AA939" s="517"/>
      <c r="AB939" s="517"/>
      <c r="AC939" s="518"/>
      <c r="AD939" s="519"/>
      <c r="AE939" s="520"/>
      <c r="AF939" s="520"/>
      <c r="AG939" s="520"/>
      <c r="AH939" s="520"/>
      <c r="AI939" s="520"/>
      <c r="AJ939" s="520"/>
      <c r="AK939" s="520"/>
      <c r="AL939" s="520"/>
      <c r="AM939" s="520"/>
      <c r="AN939" s="520"/>
      <c r="AO939" s="520"/>
      <c r="AP939" s="520"/>
      <c r="AQ939" s="520"/>
      <c r="AR939" s="520"/>
    </row>
    <row r="940" spans="1:44" ht="24.75" customHeight="1">
      <c r="A940" s="503"/>
      <c r="B940" s="503"/>
      <c r="C940" s="238"/>
      <c r="D940" s="503"/>
      <c r="E940" s="411"/>
      <c r="F940" s="497"/>
      <c r="G940" s="238"/>
      <c r="H940" s="238"/>
      <c r="I940" s="427"/>
      <c r="J940" s="503"/>
      <c r="K940" s="238"/>
      <c r="L940" s="238"/>
      <c r="M940" s="423"/>
      <c r="N940" s="423"/>
      <c r="O940" s="467"/>
      <c r="P940" s="423"/>
      <c r="Q940" s="423"/>
      <c r="R940" s="467"/>
      <c r="S940" s="423"/>
      <c r="T940" s="425"/>
      <c r="U940" s="425"/>
      <c r="V940" s="426"/>
      <c r="W940" s="425"/>
      <c r="X940" s="516"/>
      <c r="Y940" s="516"/>
      <c r="Z940" s="516"/>
      <c r="AA940" s="517"/>
      <c r="AB940" s="517"/>
      <c r="AC940" s="518"/>
      <c r="AD940" s="519"/>
      <c r="AE940" s="520"/>
      <c r="AF940" s="520"/>
      <c r="AG940" s="520"/>
      <c r="AH940" s="520"/>
      <c r="AI940" s="520"/>
      <c r="AJ940" s="520"/>
      <c r="AK940" s="520"/>
      <c r="AL940" s="520"/>
      <c r="AM940" s="520"/>
      <c r="AN940" s="520"/>
      <c r="AO940" s="520"/>
      <c r="AP940" s="520"/>
      <c r="AQ940" s="520"/>
      <c r="AR940" s="520"/>
    </row>
    <row r="941" spans="1:44" ht="24.75" customHeight="1">
      <c r="A941" s="503"/>
      <c r="B941" s="503"/>
      <c r="C941" s="238"/>
      <c r="D941" s="503"/>
      <c r="E941" s="411"/>
      <c r="F941" s="497"/>
      <c r="G941" s="238"/>
      <c r="H941" s="238"/>
      <c r="I941" s="427"/>
      <c r="J941" s="503"/>
      <c r="K941" s="238"/>
      <c r="L941" s="238"/>
      <c r="M941" s="423"/>
      <c r="N941" s="423"/>
      <c r="O941" s="453"/>
      <c r="P941" s="467"/>
      <c r="Q941" s="423"/>
      <c r="R941" s="423"/>
      <c r="S941" s="423"/>
      <c r="T941" s="425"/>
      <c r="U941" s="425"/>
      <c r="V941" s="426"/>
      <c r="W941" s="425"/>
      <c r="X941" s="516"/>
      <c r="Y941" s="516"/>
      <c r="Z941" s="516"/>
      <c r="AA941" s="517"/>
      <c r="AB941" s="517"/>
      <c r="AC941" s="518"/>
      <c r="AD941" s="519"/>
      <c r="AE941" s="520"/>
      <c r="AF941" s="520"/>
      <c r="AG941" s="520"/>
      <c r="AH941" s="520"/>
      <c r="AI941" s="520"/>
      <c r="AJ941" s="520"/>
      <c r="AK941" s="520"/>
      <c r="AL941" s="520"/>
      <c r="AM941" s="520"/>
      <c r="AN941" s="520"/>
      <c r="AO941" s="520"/>
      <c r="AP941" s="520"/>
      <c r="AQ941" s="520"/>
      <c r="AR941" s="520"/>
    </row>
    <row r="942" spans="1:44" ht="24.75" customHeight="1">
      <c r="A942" s="503"/>
      <c r="B942" s="503"/>
      <c r="C942" s="238"/>
      <c r="D942" s="503"/>
      <c r="E942" s="411"/>
      <c r="F942" s="497"/>
      <c r="G942" s="238"/>
      <c r="H942" s="238"/>
      <c r="I942" s="427"/>
      <c r="J942" s="503"/>
      <c r="K942" s="238"/>
      <c r="L942" s="238"/>
      <c r="M942" s="423"/>
      <c r="N942" s="423"/>
      <c r="O942" s="467"/>
      <c r="P942" s="467"/>
      <c r="Q942" s="423"/>
      <c r="R942" s="423"/>
      <c r="S942" s="423"/>
      <c r="T942" s="425"/>
      <c r="U942" s="425"/>
      <c r="V942" s="426"/>
      <c r="W942" s="425"/>
      <c r="X942" s="516"/>
      <c r="Y942" s="516"/>
      <c r="Z942" s="516"/>
      <c r="AA942" s="517"/>
      <c r="AB942" s="517"/>
      <c r="AC942" s="518"/>
      <c r="AD942" s="519"/>
      <c r="AE942" s="520"/>
      <c r="AF942" s="520"/>
      <c r="AG942" s="520"/>
      <c r="AH942" s="520"/>
      <c r="AI942" s="520"/>
      <c r="AJ942" s="520"/>
      <c r="AK942" s="520"/>
      <c r="AL942" s="520"/>
      <c r="AM942" s="520"/>
      <c r="AN942" s="520"/>
      <c r="AO942" s="520"/>
      <c r="AP942" s="520"/>
      <c r="AQ942" s="520"/>
      <c r="AR942" s="520"/>
    </row>
    <row r="943" spans="1:44" ht="24.75" customHeight="1">
      <c r="A943" s="503"/>
      <c r="B943" s="503"/>
      <c r="C943" s="238"/>
      <c r="D943" s="503"/>
      <c r="E943" s="411"/>
      <c r="F943" s="497"/>
      <c r="G943" s="238"/>
      <c r="H943" s="238"/>
      <c r="I943" s="427"/>
      <c r="J943" s="503"/>
      <c r="K943" s="238"/>
      <c r="L943" s="238"/>
      <c r="M943" s="423"/>
      <c r="N943" s="423"/>
      <c r="O943" s="453"/>
      <c r="P943" s="453"/>
      <c r="Q943" s="423"/>
      <c r="R943" s="423"/>
      <c r="S943" s="423"/>
      <c r="T943" s="425"/>
      <c r="U943" s="425"/>
      <c r="V943" s="426"/>
      <c r="W943" s="425"/>
      <c r="X943" s="516"/>
      <c r="Y943" s="516"/>
      <c r="Z943" s="516"/>
      <c r="AA943" s="517"/>
      <c r="AB943" s="517"/>
      <c r="AC943" s="518"/>
      <c r="AD943" s="519"/>
      <c r="AE943" s="520"/>
      <c r="AF943" s="520"/>
      <c r="AG943" s="520"/>
      <c r="AH943" s="520"/>
      <c r="AI943" s="520"/>
      <c r="AJ943" s="520"/>
      <c r="AK943" s="520"/>
      <c r="AL943" s="520"/>
      <c r="AM943" s="520"/>
      <c r="AN943" s="520"/>
      <c r="AO943" s="520"/>
      <c r="AP943" s="520"/>
      <c r="AQ943" s="520"/>
      <c r="AR943" s="520"/>
    </row>
    <row r="944" spans="1:44" ht="24.75" customHeight="1">
      <c r="A944" s="503"/>
      <c r="B944" s="503"/>
      <c r="C944" s="238"/>
      <c r="D944" s="503"/>
      <c r="E944" s="411"/>
      <c r="F944" s="497"/>
      <c r="G944" s="238"/>
      <c r="H944" s="238"/>
      <c r="I944" s="427"/>
      <c r="J944" s="503"/>
      <c r="K944" s="238"/>
      <c r="L944" s="238"/>
      <c r="M944" s="423"/>
      <c r="N944" s="423"/>
      <c r="O944" s="467"/>
      <c r="P944" s="467"/>
      <c r="Q944" s="423"/>
      <c r="R944" s="423"/>
      <c r="S944" s="423"/>
      <c r="T944" s="425"/>
      <c r="U944" s="425"/>
      <c r="V944" s="426"/>
      <c r="W944" s="425"/>
      <c r="X944" s="516"/>
      <c r="Y944" s="516"/>
      <c r="Z944" s="516"/>
      <c r="AA944" s="517"/>
      <c r="AB944" s="517"/>
      <c r="AC944" s="518"/>
      <c r="AD944" s="519"/>
      <c r="AE944" s="520"/>
      <c r="AF944" s="520"/>
      <c r="AG944" s="520"/>
      <c r="AH944" s="520"/>
      <c r="AI944" s="520"/>
      <c r="AJ944" s="520"/>
      <c r="AK944" s="520"/>
      <c r="AL944" s="520"/>
      <c r="AM944" s="520"/>
      <c r="AN944" s="520"/>
      <c r="AO944" s="520"/>
      <c r="AP944" s="520"/>
      <c r="AQ944" s="520"/>
      <c r="AR944" s="520"/>
    </row>
    <row r="945" spans="1:44" ht="24.75" customHeight="1">
      <c r="A945" s="238"/>
      <c r="B945" s="238"/>
      <c r="C945" s="238"/>
      <c r="D945" s="238"/>
      <c r="E945" s="411"/>
      <c r="F945" s="497"/>
      <c r="G945" s="238"/>
      <c r="H945" s="238"/>
      <c r="I945" s="421"/>
      <c r="J945" s="238"/>
      <c r="K945" s="238"/>
      <c r="L945" s="238"/>
      <c r="M945" s="423"/>
      <c r="N945" s="423"/>
      <c r="O945" s="453"/>
      <c r="P945" s="453"/>
      <c r="Q945" s="423"/>
      <c r="R945" s="423"/>
      <c r="S945" s="423"/>
      <c r="T945" s="425"/>
      <c r="U945" s="425"/>
      <c r="V945" s="426"/>
      <c r="W945" s="425"/>
      <c r="X945" s="516"/>
      <c r="Y945" s="516"/>
      <c r="Z945" s="516"/>
      <c r="AA945" s="517"/>
      <c r="AB945" s="517"/>
      <c r="AC945" s="518"/>
      <c r="AD945" s="519"/>
      <c r="AE945" s="520"/>
      <c r="AF945" s="520"/>
      <c r="AG945" s="520"/>
      <c r="AH945" s="520"/>
      <c r="AI945" s="520"/>
      <c r="AJ945" s="520"/>
      <c r="AK945" s="520"/>
      <c r="AL945" s="520"/>
      <c r="AM945" s="520"/>
      <c r="AN945" s="520"/>
      <c r="AO945" s="520"/>
      <c r="AP945" s="520"/>
      <c r="AQ945" s="520"/>
      <c r="AR945" s="520"/>
    </row>
    <row r="946" spans="1:44" ht="24.75" customHeight="1">
      <c r="A946" s="238"/>
      <c r="B946" s="238"/>
      <c r="C946" s="238"/>
      <c r="D946" s="238"/>
      <c r="E946" s="411"/>
      <c r="F946" s="497"/>
      <c r="G946" s="238"/>
      <c r="H946" s="238"/>
      <c r="I946" s="421"/>
      <c r="J946" s="238"/>
      <c r="K946" s="238"/>
      <c r="L946" s="238"/>
      <c r="M946" s="423"/>
      <c r="N946" s="423"/>
      <c r="O946" s="467"/>
      <c r="P946" s="467"/>
      <c r="Q946" s="423"/>
      <c r="R946" s="423"/>
      <c r="S946" s="504"/>
      <c r="T946" s="425"/>
      <c r="U946" s="425"/>
      <c r="V946" s="426"/>
      <c r="W946" s="425"/>
      <c r="X946" s="516"/>
      <c r="Y946" s="516"/>
      <c r="Z946" s="516"/>
      <c r="AA946" s="517"/>
      <c r="AB946" s="517"/>
      <c r="AC946" s="518"/>
      <c r="AD946" s="519"/>
      <c r="AE946" s="520"/>
      <c r="AF946" s="520"/>
      <c r="AG946" s="520"/>
      <c r="AH946" s="520"/>
      <c r="AI946" s="520"/>
      <c r="AJ946" s="520"/>
      <c r="AK946" s="520"/>
      <c r="AL946" s="520"/>
      <c r="AM946" s="520"/>
      <c r="AN946" s="520"/>
      <c r="AO946" s="520"/>
      <c r="AP946" s="520"/>
      <c r="AQ946" s="520"/>
      <c r="AR946" s="520"/>
    </row>
    <row r="947" spans="1:44" ht="24.75" customHeight="1">
      <c r="A947" s="238"/>
      <c r="B947" s="238"/>
      <c r="C947" s="238"/>
      <c r="D947" s="238"/>
      <c r="E947" s="411"/>
      <c r="F947" s="497"/>
      <c r="G947" s="238"/>
      <c r="H947" s="238"/>
      <c r="I947" s="427"/>
      <c r="J947" s="238"/>
      <c r="K947" s="238"/>
      <c r="L947" s="238"/>
      <c r="M947" s="423"/>
      <c r="N947" s="423"/>
      <c r="O947" s="453"/>
      <c r="P947" s="453"/>
      <c r="Q947" s="423"/>
      <c r="R947" s="423"/>
      <c r="S947" s="423"/>
      <c r="T947" s="425"/>
      <c r="U947" s="425"/>
      <c r="V947" s="426"/>
      <c r="W947" s="425"/>
      <c r="X947" s="516"/>
      <c r="Y947" s="516"/>
      <c r="Z947" s="516"/>
      <c r="AA947" s="517"/>
      <c r="AB947" s="517"/>
      <c r="AC947" s="518"/>
      <c r="AD947" s="519"/>
      <c r="AE947" s="520"/>
      <c r="AF947" s="520"/>
      <c r="AG947" s="520"/>
      <c r="AH947" s="520"/>
      <c r="AI947" s="520"/>
      <c r="AJ947" s="520"/>
      <c r="AK947" s="520"/>
      <c r="AL947" s="520"/>
      <c r="AM947" s="520"/>
      <c r="AN947" s="520"/>
      <c r="AO947" s="520"/>
      <c r="AP947" s="520"/>
      <c r="AQ947" s="520"/>
      <c r="AR947" s="520"/>
    </row>
    <row r="948" spans="1:44" ht="24.75" customHeight="1">
      <c r="A948" s="238"/>
      <c r="B948" s="238"/>
      <c r="C948" s="238"/>
      <c r="D948" s="238"/>
      <c r="E948" s="411"/>
      <c r="F948" s="497"/>
      <c r="G948" s="238"/>
      <c r="H948" s="238"/>
      <c r="I948" s="421"/>
      <c r="J948" s="238"/>
      <c r="K948" s="238"/>
      <c r="L948" s="238"/>
      <c r="M948" s="423"/>
      <c r="N948" s="423"/>
      <c r="O948" s="453"/>
      <c r="P948" s="453"/>
      <c r="Q948" s="423"/>
      <c r="R948" s="423"/>
      <c r="S948" s="423"/>
      <c r="T948" s="425"/>
      <c r="U948" s="425"/>
      <c r="V948" s="426"/>
      <c r="W948" s="425"/>
      <c r="X948" s="516"/>
      <c r="Y948" s="516"/>
      <c r="Z948" s="516"/>
      <c r="AA948" s="517"/>
      <c r="AB948" s="517"/>
      <c r="AC948" s="518"/>
      <c r="AD948" s="519"/>
      <c r="AE948" s="520"/>
      <c r="AF948" s="520"/>
      <c r="AG948" s="520"/>
      <c r="AH948" s="520"/>
      <c r="AI948" s="520"/>
      <c r="AJ948" s="520"/>
      <c r="AK948" s="520"/>
      <c r="AL948" s="520"/>
      <c r="AM948" s="520"/>
      <c r="AN948" s="520"/>
      <c r="AO948" s="520"/>
      <c r="AP948" s="520"/>
      <c r="AQ948" s="520"/>
      <c r="AR948" s="520"/>
    </row>
    <row r="949" spans="1:44" ht="24.75" customHeight="1">
      <c r="A949" s="238"/>
      <c r="B949" s="238"/>
      <c r="C949" s="238"/>
      <c r="D949" s="238"/>
      <c r="E949" s="411"/>
      <c r="F949" s="497"/>
      <c r="G949" s="238"/>
      <c r="H949" s="459"/>
      <c r="I949" s="427"/>
      <c r="J949" s="238"/>
      <c r="K949" s="238"/>
      <c r="L949" s="238"/>
      <c r="M949" s="423"/>
      <c r="N949" s="423"/>
      <c r="O949" s="453"/>
      <c r="P949" s="453"/>
      <c r="Q949" s="423"/>
      <c r="R949" s="423"/>
      <c r="S949" s="423"/>
      <c r="T949" s="425"/>
      <c r="U949" s="425"/>
      <c r="V949" s="426"/>
      <c r="W949" s="425"/>
      <c r="X949" s="516"/>
      <c r="Y949" s="516"/>
      <c r="Z949" s="516"/>
      <c r="AA949" s="517"/>
      <c r="AB949" s="517"/>
      <c r="AC949" s="518"/>
      <c r="AD949" s="519"/>
      <c r="AE949" s="520"/>
      <c r="AF949" s="520"/>
      <c r="AG949" s="520"/>
      <c r="AH949" s="520"/>
      <c r="AI949" s="520"/>
      <c r="AJ949" s="520"/>
      <c r="AK949" s="520"/>
      <c r="AL949" s="520"/>
      <c r="AM949" s="520"/>
      <c r="AN949" s="520"/>
      <c r="AO949" s="520"/>
      <c r="AP949" s="520"/>
      <c r="AQ949" s="520"/>
      <c r="AR949" s="520"/>
    </row>
    <row r="950" spans="1:44" ht="24.75" customHeight="1">
      <c r="A950" s="238"/>
      <c r="B950" s="238"/>
      <c r="C950" s="238"/>
      <c r="D950" s="238"/>
      <c r="E950" s="411"/>
      <c r="F950" s="497"/>
      <c r="G950" s="238"/>
      <c r="H950" s="459"/>
      <c r="I950" s="427"/>
      <c r="J950" s="238"/>
      <c r="K950" s="238"/>
      <c r="L950" s="238"/>
      <c r="M950" s="423"/>
      <c r="N950" s="423"/>
      <c r="O950" s="423"/>
      <c r="P950" s="423"/>
      <c r="Q950" s="423"/>
      <c r="R950" s="467"/>
      <c r="S950" s="504"/>
      <c r="T950" s="425"/>
      <c r="U950" s="425"/>
      <c r="V950" s="426"/>
      <c r="W950" s="425"/>
      <c r="X950" s="516"/>
      <c r="Y950" s="516"/>
      <c r="Z950" s="516"/>
      <c r="AA950" s="517"/>
      <c r="AB950" s="517"/>
      <c r="AC950" s="518"/>
      <c r="AD950" s="519"/>
      <c r="AE950" s="520"/>
      <c r="AF950" s="520"/>
      <c r="AG950" s="520"/>
      <c r="AH950" s="520"/>
      <c r="AI950" s="520"/>
      <c r="AJ950" s="520"/>
      <c r="AK950" s="520"/>
      <c r="AL950" s="520"/>
      <c r="AM950" s="520"/>
      <c r="AN950" s="520"/>
      <c r="AO950" s="520"/>
      <c r="AP950" s="520"/>
      <c r="AQ950" s="520"/>
      <c r="AR950" s="520"/>
    </row>
    <row r="951" spans="1:44" ht="24.75" customHeight="1">
      <c r="A951" s="238"/>
      <c r="B951" s="238"/>
      <c r="C951" s="238"/>
      <c r="D951" s="238"/>
      <c r="E951" s="411"/>
      <c r="F951" s="497"/>
      <c r="G951" s="238"/>
      <c r="H951" s="238"/>
      <c r="I951" s="421"/>
      <c r="J951" s="238"/>
      <c r="K951" s="238"/>
      <c r="L951" s="238"/>
      <c r="M951" s="423"/>
      <c r="N951" s="423"/>
      <c r="O951" s="467"/>
      <c r="P951" s="467"/>
      <c r="Q951" s="423"/>
      <c r="R951" s="423"/>
      <c r="S951" s="504"/>
      <c r="T951" s="425"/>
      <c r="U951" s="425"/>
      <c r="V951" s="426"/>
      <c r="W951" s="425"/>
      <c r="X951" s="516"/>
      <c r="Y951" s="516"/>
      <c r="Z951" s="516"/>
      <c r="AA951" s="517"/>
      <c r="AB951" s="517"/>
      <c r="AC951" s="518"/>
      <c r="AD951" s="519"/>
      <c r="AE951" s="520"/>
      <c r="AF951" s="520"/>
      <c r="AG951" s="520"/>
      <c r="AH951" s="520"/>
      <c r="AI951" s="520"/>
      <c r="AJ951" s="520"/>
      <c r="AK951" s="520"/>
      <c r="AL951" s="520"/>
      <c r="AM951" s="520"/>
      <c r="AN951" s="520"/>
      <c r="AO951" s="520"/>
      <c r="AP951" s="520"/>
      <c r="AQ951" s="520"/>
      <c r="AR951" s="520"/>
    </row>
    <row r="952" spans="1:44" ht="24.75" customHeight="1">
      <c r="A952" s="387"/>
      <c r="B952" s="238"/>
      <c r="C952" s="387"/>
      <c r="D952" s="387"/>
      <c r="E952" s="411"/>
      <c r="F952" s="497"/>
      <c r="G952" s="238"/>
      <c r="H952" s="459"/>
      <c r="I952" s="427"/>
      <c r="J952" s="387"/>
      <c r="K952" s="238"/>
      <c r="L952" s="238"/>
      <c r="M952" s="423"/>
      <c r="N952" s="423"/>
      <c r="O952" s="467"/>
      <c r="P952" s="467"/>
      <c r="Q952" s="423"/>
      <c r="R952" s="423"/>
      <c r="S952" s="423"/>
      <c r="T952" s="425"/>
      <c r="U952" s="425"/>
      <c r="V952" s="426"/>
      <c r="W952" s="425"/>
      <c r="X952" s="516"/>
      <c r="Y952" s="516"/>
      <c r="Z952" s="516"/>
      <c r="AA952" s="517"/>
      <c r="AB952" s="517"/>
      <c r="AC952" s="518"/>
      <c r="AD952" s="519"/>
      <c r="AE952" s="520"/>
      <c r="AF952" s="520"/>
      <c r="AG952" s="520"/>
      <c r="AH952" s="520"/>
      <c r="AI952" s="520"/>
      <c r="AJ952" s="520"/>
      <c r="AK952" s="520"/>
      <c r="AL952" s="520"/>
      <c r="AM952" s="520"/>
      <c r="AN952" s="520"/>
      <c r="AO952" s="520"/>
      <c r="AP952" s="520"/>
      <c r="AQ952" s="520"/>
      <c r="AR952" s="520"/>
    </row>
    <row r="953" spans="1:44" ht="24.75" customHeight="1">
      <c r="A953" s="387"/>
      <c r="B953" s="238"/>
      <c r="C953" s="387"/>
      <c r="D953" s="387"/>
      <c r="E953" s="411"/>
      <c r="F953" s="497"/>
      <c r="G953" s="238"/>
      <c r="H953" s="459"/>
      <c r="I953" s="427"/>
      <c r="J953" s="387"/>
      <c r="K953" s="238"/>
      <c r="L953" s="238"/>
      <c r="M953" s="423"/>
      <c r="N953" s="423"/>
      <c r="O953" s="467"/>
      <c r="P953" s="467"/>
      <c r="Q953" s="423"/>
      <c r="R953" s="423"/>
      <c r="S953" s="423"/>
      <c r="T953" s="425"/>
      <c r="U953" s="425"/>
      <c r="V953" s="426"/>
      <c r="W953" s="425"/>
      <c r="X953" s="516"/>
      <c r="Y953" s="516"/>
      <c r="Z953" s="516"/>
      <c r="AA953" s="517"/>
      <c r="AB953" s="517"/>
      <c r="AC953" s="518"/>
      <c r="AD953" s="519"/>
      <c r="AE953" s="520"/>
      <c r="AF953" s="520"/>
      <c r="AG953" s="520"/>
      <c r="AH953" s="520"/>
      <c r="AI953" s="520"/>
      <c r="AJ953" s="520"/>
      <c r="AK953" s="520"/>
      <c r="AL953" s="520"/>
      <c r="AM953" s="520"/>
      <c r="AN953" s="520"/>
      <c r="AO953" s="520"/>
      <c r="AP953" s="520"/>
      <c r="AQ953" s="520"/>
      <c r="AR953" s="520"/>
    </row>
    <row r="954" spans="1:44" ht="24.75" customHeight="1">
      <c r="A954" s="387"/>
      <c r="B954" s="238"/>
      <c r="C954" s="387"/>
      <c r="D954" s="387"/>
      <c r="E954" s="411"/>
      <c r="F954" s="497"/>
      <c r="G954" s="238"/>
      <c r="H954" s="459"/>
      <c r="I954" s="427"/>
      <c r="J954" s="387"/>
      <c r="K954" s="238"/>
      <c r="L954" s="238"/>
      <c r="M954" s="423"/>
      <c r="N954" s="423"/>
      <c r="O954" s="467"/>
      <c r="P954" s="467"/>
      <c r="Q954" s="423"/>
      <c r="R954" s="423"/>
      <c r="S954" s="423"/>
      <c r="T954" s="425"/>
      <c r="U954" s="425"/>
      <c r="V954" s="426"/>
      <c r="W954" s="425"/>
      <c r="X954" s="516"/>
      <c r="Y954" s="516"/>
      <c r="Z954" s="516"/>
      <c r="AA954" s="517"/>
      <c r="AB954" s="517"/>
      <c r="AC954" s="518"/>
      <c r="AD954" s="519"/>
      <c r="AE954" s="520"/>
      <c r="AF954" s="520"/>
      <c r="AG954" s="520"/>
      <c r="AH954" s="520"/>
      <c r="AI954" s="520"/>
      <c r="AJ954" s="520"/>
      <c r="AK954" s="520"/>
      <c r="AL954" s="520"/>
      <c r="AM954" s="520"/>
      <c r="AN954" s="520"/>
      <c r="AO954" s="520"/>
      <c r="AP954" s="520"/>
      <c r="AQ954" s="520"/>
      <c r="AR954" s="520"/>
    </row>
    <row r="955" spans="1:44" ht="24.75" customHeight="1">
      <c r="A955" s="387"/>
      <c r="B955" s="238"/>
      <c r="C955" s="387"/>
      <c r="D955" s="387"/>
      <c r="E955" s="411"/>
      <c r="F955" s="497"/>
      <c r="G955" s="238"/>
      <c r="H955" s="459"/>
      <c r="I955" s="427"/>
      <c r="J955" s="387"/>
      <c r="K955" s="238"/>
      <c r="L955" s="238"/>
      <c r="M955" s="423"/>
      <c r="N955" s="423"/>
      <c r="O955" s="467"/>
      <c r="P955" s="467"/>
      <c r="Q955" s="423"/>
      <c r="R955" s="423"/>
      <c r="S955" s="423"/>
      <c r="T955" s="425"/>
      <c r="U955" s="425"/>
      <c r="V955" s="426"/>
      <c r="W955" s="425"/>
      <c r="X955" s="516"/>
      <c r="Y955" s="516"/>
      <c r="Z955" s="516"/>
      <c r="AA955" s="517"/>
      <c r="AB955" s="517"/>
      <c r="AC955" s="518"/>
      <c r="AD955" s="519"/>
      <c r="AE955" s="520"/>
      <c r="AF955" s="520"/>
      <c r="AG955" s="520"/>
      <c r="AH955" s="520"/>
      <c r="AI955" s="520"/>
      <c r="AJ955" s="520"/>
      <c r="AK955" s="520"/>
      <c r="AL955" s="520"/>
      <c r="AM955" s="520"/>
      <c r="AN955" s="520"/>
      <c r="AO955" s="520"/>
      <c r="AP955" s="520"/>
      <c r="AQ955" s="520"/>
      <c r="AR955" s="520"/>
    </row>
    <row r="956" spans="1:44" ht="24.75" customHeight="1">
      <c r="A956" s="387"/>
      <c r="B956" s="238"/>
      <c r="C956" s="387"/>
      <c r="D956" s="387"/>
      <c r="E956" s="411"/>
      <c r="F956" s="497"/>
      <c r="G956" s="238"/>
      <c r="H956" s="459"/>
      <c r="I956" s="427"/>
      <c r="J956" s="387"/>
      <c r="K956" s="450"/>
      <c r="L956" s="238"/>
      <c r="M956" s="423"/>
      <c r="N956" s="423"/>
      <c r="O956" s="467"/>
      <c r="P956" s="423"/>
      <c r="Q956" s="423"/>
      <c r="R956" s="423"/>
      <c r="S956" s="423"/>
      <c r="T956" s="425"/>
      <c r="U956" s="425"/>
      <c r="V956" s="426"/>
      <c r="W956" s="425"/>
      <c r="X956" s="516"/>
      <c r="Y956" s="516"/>
      <c r="Z956" s="516"/>
      <c r="AA956" s="517"/>
      <c r="AB956" s="517"/>
      <c r="AC956" s="518"/>
      <c r="AD956" s="519"/>
      <c r="AE956" s="520"/>
      <c r="AF956" s="520"/>
      <c r="AG956" s="520"/>
      <c r="AH956" s="520"/>
      <c r="AI956" s="520"/>
      <c r="AJ956" s="520"/>
      <c r="AK956" s="520"/>
      <c r="AL956" s="520"/>
      <c r="AM956" s="520"/>
      <c r="AN956" s="520"/>
      <c r="AO956" s="520"/>
      <c r="AP956" s="520"/>
      <c r="AQ956" s="520"/>
      <c r="AR956" s="520"/>
    </row>
    <row r="957" spans="1:44" ht="24.75" customHeight="1">
      <c r="A957" s="387"/>
      <c r="B957" s="238"/>
      <c r="C957" s="387"/>
      <c r="D957" s="387"/>
      <c r="E957" s="411"/>
      <c r="F957" s="497"/>
      <c r="G957" s="238"/>
      <c r="H957" s="459"/>
      <c r="I957" s="427"/>
      <c r="J957" s="387"/>
      <c r="K957" s="238"/>
      <c r="L957" s="238"/>
      <c r="M957" s="423"/>
      <c r="N957" s="423"/>
      <c r="O957" s="467"/>
      <c r="P957" s="467"/>
      <c r="Q957" s="423"/>
      <c r="R957" s="423"/>
      <c r="S957" s="423"/>
      <c r="T957" s="425"/>
      <c r="U957" s="425"/>
      <c r="V957" s="426"/>
      <c r="W957" s="425"/>
      <c r="X957" s="516"/>
      <c r="Y957" s="516"/>
      <c r="Z957" s="516"/>
      <c r="AA957" s="517"/>
      <c r="AB957" s="517"/>
      <c r="AC957" s="518"/>
      <c r="AD957" s="519"/>
      <c r="AE957" s="520"/>
      <c r="AF957" s="520"/>
      <c r="AG957" s="520"/>
      <c r="AH957" s="520"/>
      <c r="AI957" s="520"/>
      <c r="AJ957" s="520"/>
      <c r="AK957" s="520"/>
      <c r="AL957" s="520"/>
      <c r="AM957" s="520"/>
      <c r="AN957" s="520"/>
      <c r="AO957" s="520"/>
      <c r="AP957" s="520"/>
      <c r="AQ957" s="520"/>
      <c r="AR957" s="520"/>
    </row>
    <row r="958" spans="1:44" ht="24.75" customHeight="1">
      <c r="A958" s="387"/>
      <c r="B958" s="238"/>
      <c r="C958" s="387"/>
      <c r="D958" s="387"/>
      <c r="E958" s="411"/>
      <c r="F958" s="497"/>
      <c r="G958" s="238"/>
      <c r="H958" s="459"/>
      <c r="I958" s="427"/>
      <c r="J958" s="387"/>
      <c r="K958" s="238"/>
      <c r="L958" s="238"/>
      <c r="M958" s="423"/>
      <c r="N958" s="423"/>
      <c r="O958" s="453"/>
      <c r="P958" s="453"/>
      <c r="Q958" s="423"/>
      <c r="R958" s="423"/>
      <c r="S958" s="423"/>
      <c r="T958" s="425"/>
      <c r="U958" s="425"/>
      <c r="V958" s="426"/>
      <c r="W958" s="425"/>
      <c r="X958" s="516"/>
      <c r="Y958" s="516"/>
      <c r="Z958" s="516"/>
      <c r="AA958" s="517"/>
      <c r="AB958" s="517"/>
      <c r="AC958" s="518"/>
      <c r="AD958" s="519"/>
      <c r="AE958" s="520"/>
      <c r="AF958" s="520"/>
      <c r="AG958" s="520"/>
      <c r="AH958" s="520"/>
      <c r="AI958" s="520"/>
      <c r="AJ958" s="520"/>
      <c r="AK958" s="520"/>
      <c r="AL958" s="520"/>
      <c r="AM958" s="520"/>
      <c r="AN958" s="520"/>
      <c r="AO958" s="520"/>
      <c r="AP958" s="520"/>
      <c r="AQ958" s="520"/>
      <c r="AR958" s="520"/>
    </row>
    <row r="959" spans="1:44" ht="24.75" customHeight="1">
      <c r="A959" s="387"/>
      <c r="B959" s="238"/>
      <c r="C959" s="387"/>
      <c r="D959" s="387"/>
      <c r="E959" s="411"/>
      <c r="F959" s="497"/>
      <c r="G959" s="238"/>
      <c r="H959" s="459"/>
      <c r="I959" s="427"/>
      <c r="J959" s="387"/>
      <c r="K959" s="238"/>
      <c r="L959" s="238"/>
      <c r="M959" s="423"/>
      <c r="N959" s="423"/>
      <c r="O959" s="467"/>
      <c r="P959" s="467"/>
      <c r="Q959" s="423"/>
      <c r="R959" s="423"/>
      <c r="S959" s="423"/>
      <c r="T959" s="425"/>
      <c r="U959" s="425"/>
      <c r="V959" s="426"/>
      <c r="W959" s="425"/>
      <c r="X959" s="516"/>
      <c r="Y959" s="516"/>
      <c r="Z959" s="516"/>
      <c r="AA959" s="517"/>
      <c r="AB959" s="517"/>
      <c r="AC959" s="518"/>
      <c r="AD959" s="519"/>
      <c r="AE959" s="520"/>
      <c r="AF959" s="520"/>
      <c r="AG959" s="520"/>
      <c r="AH959" s="520"/>
      <c r="AI959" s="520"/>
      <c r="AJ959" s="520"/>
      <c r="AK959" s="520"/>
      <c r="AL959" s="520"/>
      <c r="AM959" s="520"/>
      <c r="AN959" s="520"/>
      <c r="AO959" s="520"/>
      <c r="AP959" s="520"/>
      <c r="AQ959" s="520"/>
      <c r="AR959" s="520"/>
    </row>
    <row r="960" spans="1:44" ht="24.75" customHeight="1">
      <c r="A960" s="238"/>
      <c r="B960" s="238"/>
      <c r="C960" s="238"/>
      <c r="D960" s="238"/>
      <c r="E960" s="411"/>
      <c r="F960" s="497"/>
      <c r="G960" s="238"/>
      <c r="H960" s="238"/>
      <c r="I960" s="421"/>
      <c r="J960" s="238"/>
      <c r="K960" s="238"/>
      <c r="L960" s="238"/>
      <c r="M960" s="423"/>
      <c r="N960" s="423"/>
      <c r="O960" s="467"/>
      <c r="P960" s="467"/>
      <c r="Q960" s="423"/>
      <c r="R960" s="423"/>
      <c r="S960" s="423"/>
      <c r="T960" s="425"/>
      <c r="U960" s="425"/>
      <c r="V960" s="426"/>
      <c r="W960" s="425"/>
      <c r="X960" s="516"/>
      <c r="Y960" s="516"/>
      <c r="Z960" s="516"/>
      <c r="AA960" s="517"/>
      <c r="AB960" s="517"/>
      <c r="AC960" s="518"/>
      <c r="AD960" s="519"/>
      <c r="AE960" s="520"/>
      <c r="AF960" s="520"/>
      <c r="AG960" s="520"/>
      <c r="AH960" s="520"/>
      <c r="AI960" s="520"/>
      <c r="AJ960" s="520"/>
      <c r="AK960" s="520"/>
      <c r="AL960" s="520"/>
      <c r="AM960" s="520"/>
      <c r="AN960" s="520"/>
      <c r="AO960" s="520"/>
      <c r="AP960" s="520"/>
      <c r="AQ960" s="520"/>
      <c r="AR960" s="520"/>
    </row>
    <row r="961" spans="1:44" ht="24.75" customHeight="1">
      <c r="A961" s="238"/>
      <c r="B961" s="238"/>
      <c r="C961" s="238"/>
      <c r="D961" s="238"/>
      <c r="E961" s="411"/>
      <c r="F961" s="497"/>
      <c r="G961" s="238"/>
      <c r="H961" s="459"/>
      <c r="I961" s="427"/>
      <c r="J961" s="238"/>
      <c r="K961" s="238"/>
      <c r="L961" s="238"/>
      <c r="M961" s="423"/>
      <c r="N961" s="423"/>
      <c r="O961" s="467"/>
      <c r="P961" s="467"/>
      <c r="Q961" s="423"/>
      <c r="R961" s="423"/>
      <c r="S961" s="504"/>
      <c r="T961" s="425"/>
      <c r="U961" s="425"/>
      <c r="V961" s="426"/>
      <c r="W961" s="425"/>
      <c r="X961" s="516"/>
      <c r="Y961" s="516"/>
      <c r="Z961" s="516"/>
      <c r="AA961" s="517"/>
      <c r="AB961" s="517"/>
      <c r="AC961" s="518"/>
      <c r="AD961" s="519"/>
      <c r="AE961" s="520"/>
      <c r="AF961" s="520"/>
      <c r="AG961" s="520"/>
      <c r="AH961" s="520"/>
      <c r="AI961" s="520"/>
      <c r="AJ961" s="520"/>
      <c r="AK961" s="520"/>
      <c r="AL961" s="520"/>
      <c r="AM961" s="520"/>
      <c r="AN961" s="520"/>
      <c r="AO961" s="520"/>
      <c r="AP961" s="520"/>
      <c r="AQ961" s="520"/>
      <c r="AR961" s="520"/>
    </row>
    <row r="962" spans="1:44" ht="24.75" customHeight="1">
      <c r="A962" s="238"/>
      <c r="B962" s="238"/>
      <c r="C962" s="238"/>
      <c r="D962" s="238"/>
      <c r="E962" s="411"/>
      <c r="F962" s="497"/>
      <c r="G962" s="238"/>
      <c r="H962" s="238"/>
      <c r="I962" s="421"/>
      <c r="J962" s="238"/>
      <c r="K962" s="238"/>
      <c r="L962" s="238"/>
      <c r="M962" s="423"/>
      <c r="N962" s="423"/>
      <c r="O962" s="453"/>
      <c r="P962" s="453"/>
      <c r="Q962" s="423"/>
      <c r="R962" s="423"/>
      <c r="S962" s="423"/>
      <c r="T962" s="425"/>
      <c r="U962" s="425"/>
      <c r="V962" s="426"/>
      <c r="W962" s="425"/>
      <c r="X962" s="516"/>
      <c r="Y962" s="516"/>
      <c r="Z962" s="516"/>
      <c r="AA962" s="517"/>
      <c r="AB962" s="517"/>
      <c r="AC962" s="518"/>
      <c r="AD962" s="519"/>
      <c r="AE962" s="520"/>
      <c r="AF962" s="520"/>
      <c r="AG962" s="520"/>
      <c r="AH962" s="520"/>
      <c r="AI962" s="520"/>
      <c r="AJ962" s="520"/>
      <c r="AK962" s="520"/>
      <c r="AL962" s="520"/>
      <c r="AM962" s="520"/>
      <c r="AN962" s="520"/>
      <c r="AO962" s="520"/>
      <c r="AP962" s="520"/>
      <c r="AQ962" s="520"/>
      <c r="AR962" s="520"/>
    </row>
    <row r="963" spans="1:44" ht="24.75" customHeight="1">
      <c r="A963" s="238"/>
      <c r="B963" s="238"/>
      <c r="C963" s="238"/>
      <c r="D963" s="238"/>
      <c r="E963" s="411"/>
      <c r="F963" s="497"/>
      <c r="G963" s="238"/>
      <c r="H963" s="459"/>
      <c r="I963" s="427"/>
      <c r="J963" s="238"/>
      <c r="K963" s="238"/>
      <c r="L963" s="238"/>
      <c r="M963" s="423"/>
      <c r="N963" s="423"/>
      <c r="O963" s="467"/>
      <c r="P963" s="467"/>
      <c r="Q963" s="423"/>
      <c r="R963" s="423"/>
      <c r="S963" s="423"/>
      <c r="T963" s="425"/>
      <c r="U963" s="425"/>
      <c r="V963" s="426"/>
      <c r="W963" s="425"/>
      <c r="X963" s="516"/>
      <c r="Y963" s="516"/>
      <c r="Z963" s="516"/>
      <c r="AA963" s="517"/>
      <c r="AB963" s="517"/>
      <c r="AC963" s="518"/>
      <c r="AD963" s="519"/>
      <c r="AE963" s="520"/>
      <c r="AF963" s="520"/>
      <c r="AG963" s="520"/>
      <c r="AH963" s="520"/>
      <c r="AI963" s="520"/>
      <c r="AJ963" s="520"/>
      <c r="AK963" s="520"/>
      <c r="AL963" s="520"/>
      <c r="AM963" s="520"/>
      <c r="AN963" s="520"/>
      <c r="AO963" s="520"/>
      <c r="AP963" s="520"/>
      <c r="AQ963" s="520"/>
      <c r="AR963" s="520"/>
    </row>
    <row r="964" spans="1:44" ht="24.75" customHeight="1">
      <c r="A964" s="238"/>
      <c r="B964" s="238"/>
      <c r="C964" s="238"/>
      <c r="D964" s="238"/>
      <c r="E964" s="411"/>
      <c r="F964" s="497"/>
      <c r="G964" s="238"/>
      <c r="H964" s="459"/>
      <c r="I964" s="427"/>
      <c r="J964" s="238"/>
      <c r="K964" s="238"/>
      <c r="L964" s="238"/>
      <c r="M964" s="423"/>
      <c r="N964" s="423"/>
      <c r="O964" s="453"/>
      <c r="P964" s="467"/>
      <c r="Q964" s="423"/>
      <c r="R964" s="423"/>
      <c r="S964" s="423"/>
      <c r="T964" s="425"/>
      <c r="U964" s="425"/>
      <c r="V964" s="426"/>
      <c r="W964" s="425"/>
      <c r="X964" s="516"/>
      <c r="Y964" s="516"/>
      <c r="Z964" s="516"/>
      <c r="AA964" s="517"/>
      <c r="AB964" s="517"/>
      <c r="AC964" s="518"/>
      <c r="AD964" s="519"/>
      <c r="AE964" s="520"/>
      <c r="AF964" s="520"/>
      <c r="AG964" s="520"/>
      <c r="AH964" s="520"/>
      <c r="AI964" s="520"/>
      <c r="AJ964" s="520"/>
      <c r="AK964" s="520"/>
      <c r="AL964" s="520"/>
      <c r="AM964" s="520"/>
      <c r="AN964" s="520"/>
      <c r="AO964" s="520"/>
      <c r="AP964" s="520"/>
      <c r="AQ964" s="520"/>
      <c r="AR964" s="520"/>
    </row>
    <row r="965" spans="1:44" ht="24.75" customHeight="1">
      <c r="A965" s="238"/>
      <c r="B965" s="238"/>
      <c r="C965" s="238"/>
      <c r="D965" s="238"/>
      <c r="E965" s="411"/>
      <c r="F965" s="497"/>
      <c r="G965" s="238"/>
      <c r="H965" s="238"/>
      <c r="I965" s="421"/>
      <c r="J965" s="238"/>
      <c r="K965" s="238"/>
      <c r="L965" s="238"/>
      <c r="M965" s="423"/>
      <c r="N965" s="423"/>
      <c r="O965" s="453"/>
      <c r="P965" s="453"/>
      <c r="Q965" s="423"/>
      <c r="R965" s="423"/>
      <c r="S965" s="423"/>
      <c r="T965" s="425"/>
      <c r="U965" s="425"/>
      <c r="V965" s="426"/>
      <c r="W965" s="425"/>
      <c r="X965" s="516"/>
      <c r="Y965" s="516"/>
      <c r="Z965" s="516"/>
      <c r="AA965" s="517"/>
      <c r="AB965" s="517"/>
      <c r="AC965" s="518"/>
      <c r="AD965" s="519"/>
      <c r="AE965" s="520"/>
      <c r="AF965" s="520"/>
      <c r="AG965" s="520"/>
      <c r="AH965" s="520"/>
      <c r="AI965" s="520"/>
      <c r="AJ965" s="520"/>
      <c r="AK965" s="520"/>
      <c r="AL965" s="520"/>
      <c r="AM965" s="520"/>
      <c r="AN965" s="520"/>
      <c r="AO965" s="520"/>
      <c r="AP965" s="520"/>
      <c r="AQ965" s="520"/>
      <c r="AR965" s="520"/>
    </row>
    <row r="966" spans="1:44" ht="24.75" customHeight="1">
      <c r="A966" s="238"/>
      <c r="B966" s="238"/>
      <c r="C966" s="238"/>
      <c r="D966" s="238"/>
      <c r="E966" s="411"/>
      <c r="F966" s="497"/>
      <c r="G966" s="238"/>
      <c r="H966" s="459"/>
      <c r="I966" s="427"/>
      <c r="J966" s="238"/>
      <c r="K966" s="450"/>
      <c r="L966" s="238"/>
      <c r="M966" s="423"/>
      <c r="N966" s="423"/>
      <c r="O966" s="453"/>
      <c r="P966" s="423"/>
      <c r="Q966" s="423"/>
      <c r="R966" s="423"/>
      <c r="S966" s="423"/>
      <c r="T966" s="425"/>
      <c r="U966" s="425"/>
      <c r="V966" s="426"/>
      <c r="W966" s="425"/>
      <c r="X966" s="516"/>
      <c r="Y966" s="516"/>
      <c r="Z966" s="516"/>
      <c r="AA966" s="517"/>
      <c r="AB966" s="517"/>
      <c r="AC966" s="518"/>
      <c r="AD966" s="519"/>
      <c r="AE966" s="520"/>
      <c r="AF966" s="520"/>
      <c r="AG966" s="520"/>
      <c r="AH966" s="520"/>
      <c r="AI966" s="520"/>
      <c r="AJ966" s="520"/>
      <c r="AK966" s="520"/>
      <c r="AL966" s="520"/>
      <c r="AM966" s="520"/>
      <c r="AN966" s="520"/>
      <c r="AO966" s="520"/>
      <c r="AP966" s="520"/>
      <c r="AQ966" s="520"/>
      <c r="AR966" s="520"/>
    </row>
    <row r="967" spans="1:44" ht="24.75" customHeight="1">
      <c r="A967" s="238"/>
      <c r="B967" s="238"/>
      <c r="C967" s="238"/>
      <c r="D967" s="238"/>
      <c r="E967" s="411"/>
      <c r="F967" s="497"/>
      <c r="G967" s="238"/>
      <c r="H967" s="459"/>
      <c r="I967" s="427"/>
      <c r="J967" s="238"/>
      <c r="K967" s="238"/>
      <c r="L967" s="238"/>
      <c r="M967" s="423"/>
      <c r="N967" s="423"/>
      <c r="O967" s="453"/>
      <c r="P967" s="453"/>
      <c r="Q967" s="423"/>
      <c r="R967" s="423"/>
      <c r="S967" s="423"/>
      <c r="T967" s="425"/>
      <c r="U967" s="425"/>
      <c r="V967" s="426"/>
      <c r="W967" s="425"/>
      <c r="X967" s="516"/>
      <c r="Y967" s="516"/>
      <c r="Z967" s="516"/>
      <c r="AA967" s="517"/>
      <c r="AB967" s="517"/>
      <c r="AC967" s="518"/>
      <c r="AD967" s="519"/>
      <c r="AE967" s="520"/>
      <c r="AF967" s="520"/>
      <c r="AG967" s="520"/>
      <c r="AH967" s="520"/>
      <c r="AI967" s="520"/>
      <c r="AJ967" s="520"/>
      <c r="AK967" s="520"/>
      <c r="AL967" s="520"/>
      <c r="AM967" s="520"/>
      <c r="AN967" s="520"/>
      <c r="AO967" s="520"/>
      <c r="AP967" s="520"/>
      <c r="AQ967" s="520"/>
      <c r="AR967" s="520"/>
    </row>
    <row r="968" spans="1:44" ht="24.75" customHeight="1">
      <c r="A968" s="238"/>
      <c r="B968" s="238"/>
      <c r="C968" s="238"/>
      <c r="D968" s="238"/>
      <c r="E968" s="411"/>
      <c r="F968" s="497"/>
      <c r="G968" s="238"/>
      <c r="H968" s="459"/>
      <c r="I968" s="427"/>
      <c r="J968" s="238"/>
      <c r="K968" s="238"/>
      <c r="L968" s="238"/>
      <c r="M968" s="423"/>
      <c r="N968" s="423"/>
      <c r="O968" s="467"/>
      <c r="P968" s="467"/>
      <c r="Q968" s="423"/>
      <c r="R968" s="423"/>
      <c r="S968" s="423"/>
      <c r="T968" s="425"/>
      <c r="U968" s="425"/>
      <c r="V968" s="426"/>
      <c r="W968" s="425"/>
      <c r="X968" s="516"/>
      <c r="Y968" s="516"/>
      <c r="Z968" s="516"/>
      <c r="AA968" s="517"/>
      <c r="AB968" s="517"/>
      <c r="AC968" s="518"/>
      <c r="AD968" s="519"/>
      <c r="AE968" s="520"/>
      <c r="AF968" s="520"/>
      <c r="AG968" s="520"/>
      <c r="AH968" s="520"/>
      <c r="AI968" s="520"/>
      <c r="AJ968" s="520"/>
      <c r="AK968" s="520"/>
      <c r="AL968" s="520"/>
      <c r="AM968" s="520"/>
      <c r="AN968" s="520"/>
      <c r="AO968" s="520"/>
      <c r="AP968" s="520"/>
      <c r="AQ968" s="520"/>
      <c r="AR968" s="520"/>
    </row>
    <row r="969" spans="1:44" ht="24.75" customHeight="1">
      <c r="A969" s="387"/>
      <c r="B969" s="238"/>
      <c r="C969" s="387"/>
      <c r="D969" s="387"/>
      <c r="E969" s="411"/>
      <c r="F969" s="497"/>
      <c r="G969" s="238"/>
      <c r="H969" s="459"/>
      <c r="I969" s="427"/>
      <c r="J969" s="387"/>
      <c r="K969" s="238"/>
      <c r="L969" s="238"/>
      <c r="M969" s="423"/>
      <c r="N969" s="423"/>
      <c r="O969" s="453"/>
      <c r="P969" s="453"/>
      <c r="Q969" s="423"/>
      <c r="R969" s="423"/>
      <c r="S969" s="423"/>
      <c r="T969" s="425"/>
      <c r="U969" s="425"/>
      <c r="V969" s="426"/>
      <c r="W969" s="425"/>
      <c r="X969" s="516"/>
      <c r="Y969" s="516"/>
      <c r="Z969" s="516"/>
      <c r="AA969" s="516"/>
      <c r="AB969" s="516"/>
      <c r="AC969" s="519"/>
      <c r="AD969" s="519"/>
      <c r="AE969" s="520"/>
      <c r="AF969" s="520"/>
      <c r="AG969" s="520"/>
      <c r="AH969" s="520"/>
      <c r="AI969" s="520"/>
      <c r="AJ969" s="520"/>
      <c r="AK969" s="520"/>
      <c r="AL969" s="520"/>
      <c r="AM969" s="520"/>
      <c r="AN969" s="520"/>
      <c r="AO969" s="520"/>
      <c r="AP969" s="520"/>
      <c r="AQ969" s="520"/>
      <c r="AR969" s="520"/>
    </row>
    <row r="970" spans="1:44" ht="24.75" customHeight="1">
      <c r="A970" s="387"/>
      <c r="B970" s="238"/>
      <c r="C970" s="387"/>
      <c r="D970" s="387"/>
      <c r="E970" s="411"/>
      <c r="F970" s="497"/>
      <c r="G970" s="238"/>
      <c r="H970" s="459"/>
      <c r="I970" s="427"/>
      <c r="J970" s="387"/>
      <c r="K970" s="238"/>
      <c r="L970" s="238"/>
      <c r="M970" s="423"/>
      <c r="N970" s="423"/>
      <c r="O970" s="453"/>
      <c r="P970" s="453"/>
      <c r="Q970" s="423"/>
      <c r="R970" s="423"/>
      <c r="S970" s="423"/>
      <c r="T970" s="425"/>
      <c r="U970" s="425"/>
      <c r="V970" s="426"/>
      <c r="W970" s="425"/>
      <c r="X970" s="516"/>
      <c r="Y970" s="516"/>
      <c r="Z970" s="516"/>
      <c r="AA970" s="516"/>
      <c r="AB970" s="516"/>
      <c r="AC970" s="519"/>
      <c r="AD970" s="519"/>
      <c r="AE970" s="520"/>
      <c r="AF970" s="520"/>
      <c r="AG970" s="520"/>
      <c r="AH970" s="520"/>
      <c r="AI970" s="520"/>
      <c r="AJ970" s="520"/>
      <c r="AK970" s="520"/>
      <c r="AL970" s="520"/>
      <c r="AM970" s="520"/>
      <c r="AN970" s="520"/>
      <c r="AO970" s="520"/>
      <c r="AP970" s="520"/>
      <c r="AQ970" s="520"/>
      <c r="AR970" s="520"/>
    </row>
    <row r="971" spans="1:44" ht="24.75" customHeight="1">
      <c r="A971" s="387"/>
      <c r="B971" s="238"/>
      <c r="C971" s="387"/>
      <c r="D971" s="387"/>
      <c r="E971" s="411"/>
      <c r="F971" s="497"/>
      <c r="G971" s="238"/>
      <c r="H971" s="459"/>
      <c r="I971" s="427"/>
      <c r="J971" s="387"/>
      <c r="K971" s="238"/>
      <c r="L971" s="238"/>
      <c r="M971" s="423"/>
      <c r="N971" s="423"/>
      <c r="O971" s="453"/>
      <c r="P971" s="453"/>
      <c r="Q971" s="423"/>
      <c r="R971" s="423"/>
      <c r="S971" s="423"/>
      <c r="T971" s="425"/>
      <c r="U971" s="425"/>
      <c r="V971" s="426"/>
      <c r="W971" s="425"/>
      <c r="X971" s="516"/>
      <c r="Y971" s="516"/>
      <c r="Z971" s="516"/>
      <c r="AA971" s="516"/>
      <c r="AB971" s="516"/>
      <c r="AC971" s="519"/>
      <c r="AD971" s="519"/>
      <c r="AE971" s="520"/>
      <c r="AF971" s="520"/>
      <c r="AG971" s="520"/>
      <c r="AH971" s="520"/>
      <c r="AI971" s="520"/>
      <c r="AJ971" s="520"/>
      <c r="AK971" s="520"/>
      <c r="AL971" s="520"/>
      <c r="AM971" s="520"/>
      <c r="AN971" s="520"/>
      <c r="AO971" s="520"/>
      <c r="AP971" s="520"/>
      <c r="AQ971" s="520"/>
      <c r="AR971" s="520"/>
    </row>
    <row r="972" spans="1:44" ht="24.75" customHeight="1">
      <c r="A972" s="387"/>
      <c r="B972" s="238"/>
      <c r="C972" s="387"/>
      <c r="D972" s="387"/>
      <c r="E972" s="411"/>
      <c r="F972" s="497"/>
      <c r="G972" s="238"/>
      <c r="H972" s="459"/>
      <c r="I972" s="427"/>
      <c r="J972" s="387"/>
      <c r="K972" s="238"/>
      <c r="L972" s="238"/>
      <c r="M972" s="423"/>
      <c r="N972" s="423"/>
      <c r="O972" s="453"/>
      <c r="P972" s="453"/>
      <c r="Q972" s="423"/>
      <c r="R972" s="423"/>
      <c r="S972" s="423"/>
      <c r="T972" s="425"/>
      <c r="U972" s="425"/>
      <c r="V972" s="426"/>
      <c r="W972" s="425"/>
      <c r="X972" s="516"/>
      <c r="Y972" s="516"/>
      <c r="Z972" s="516"/>
      <c r="AA972" s="516"/>
      <c r="AB972" s="516"/>
      <c r="AC972" s="519"/>
      <c r="AD972" s="519"/>
      <c r="AE972" s="520"/>
      <c r="AF972" s="520"/>
      <c r="AG972" s="520"/>
      <c r="AH972" s="520"/>
      <c r="AI972" s="520"/>
      <c r="AJ972" s="520"/>
      <c r="AK972" s="520"/>
      <c r="AL972" s="520"/>
      <c r="AM972" s="520"/>
      <c r="AN972" s="520"/>
      <c r="AO972" s="520"/>
      <c r="AP972" s="520"/>
      <c r="AQ972" s="520"/>
      <c r="AR972" s="520"/>
    </row>
    <row r="973" spans="1:44" ht="24.75" customHeight="1">
      <c r="A973" s="387"/>
      <c r="B973" s="238"/>
      <c r="C973" s="387"/>
      <c r="D973" s="387"/>
      <c r="E973" s="411"/>
      <c r="F973" s="497"/>
      <c r="G973" s="238"/>
      <c r="H973" s="459"/>
      <c r="I973" s="427"/>
      <c r="J973" s="387"/>
      <c r="K973" s="238"/>
      <c r="L973" s="238"/>
      <c r="M973" s="423"/>
      <c r="N973" s="423"/>
      <c r="O973" s="453"/>
      <c r="P973" s="453"/>
      <c r="Q973" s="423"/>
      <c r="R973" s="423"/>
      <c r="S973" s="423"/>
      <c r="T973" s="425"/>
      <c r="U973" s="425"/>
      <c r="V973" s="426"/>
      <c r="W973" s="425"/>
      <c r="X973" s="516"/>
      <c r="Y973" s="516"/>
      <c r="Z973" s="516"/>
      <c r="AA973" s="516"/>
      <c r="AB973" s="516"/>
      <c r="AC973" s="519"/>
      <c r="AD973" s="519"/>
      <c r="AE973" s="520"/>
      <c r="AF973" s="520"/>
      <c r="AG973" s="520"/>
      <c r="AH973" s="520"/>
      <c r="AI973" s="520"/>
      <c r="AJ973" s="520"/>
      <c r="AK973" s="520"/>
      <c r="AL973" s="520"/>
      <c r="AM973" s="520"/>
      <c r="AN973" s="520"/>
      <c r="AO973" s="520"/>
      <c r="AP973" s="520"/>
      <c r="AQ973" s="520"/>
      <c r="AR973" s="520"/>
    </row>
    <row r="974" spans="1:44" ht="24.75" customHeight="1">
      <c r="A974" s="387"/>
      <c r="B974" s="238"/>
      <c r="C974" s="387"/>
      <c r="D974" s="387"/>
      <c r="E974" s="411"/>
      <c r="F974" s="497"/>
      <c r="G974" s="238"/>
      <c r="H974" s="459"/>
      <c r="I974" s="427"/>
      <c r="J974" s="387"/>
      <c r="K974" s="238"/>
      <c r="L974" s="238"/>
      <c r="M974" s="423"/>
      <c r="N974" s="423"/>
      <c r="O974" s="467"/>
      <c r="P974" s="467"/>
      <c r="Q974" s="423"/>
      <c r="R974" s="423"/>
      <c r="S974" s="423"/>
      <c r="T974" s="425"/>
      <c r="U974" s="425"/>
      <c r="V974" s="426"/>
      <c r="W974" s="425"/>
      <c r="X974" s="516"/>
      <c r="Y974" s="516"/>
      <c r="Z974" s="516"/>
      <c r="AA974" s="516"/>
      <c r="AB974" s="516"/>
      <c r="AC974" s="519"/>
      <c r="AD974" s="519"/>
      <c r="AE974" s="520"/>
      <c r="AF974" s="520"/>
      <c r="AG974" s="520"/>
      <c r="AH974" s="520"/>
      <c r="AI974" s="520"/>
      <c r="AJ974" s="520"/>
      <c r="AK974" s="520"/>
      <c r="AL974" s="520"/>
      <c r="AM974" s="520"/>
      <c r="AN974" s="520"/>
      <c r="AO974" s="520"/>
      <c r="AP974" s="520"/>
      <c r="AQ974" s="520"/>
      <c r="AR974" s="520"/>
    </row>
    <row r="975" spans="1:44" ht="24.75" customHeight="1">
      <c r="A975" s="387"/>
      <c r="B975" s="238"/>
      <c r="C975" s="387"/>
      <c r="D975" s="387"/>
      <c r="E975" s="411"/>
      <c r="F975" s="497"/>
      <c r="G975" s="238"/>
      <c r="H975" s="459"/>
      <c r="I975" s="427"/>
      <c r="J975" s="387"/>
      <c r="K975" s="238"/>
      <c r="L975" s="238"/>
      <c r="M975" s="423"/>
      <c r="N975" s="423"/>
      <c r="O975" s="467"/>
      <c r="P975" s="467"/>
      <c r="Q975" s="423"/>
      <c r="R975" s="423"/>
      <c r="S975" s="423"/>
      <c r="T975" s="425"/>
      <c r="U975" s="425"/>
      <c r="V975" s="426"/>
      <c r="W975" s="425"/>
      <c r="X975" s="516"/>
      <c r="Y975" s="516"/>
      <c r="Z975" s="516"/>
      <c r="AA975" s="516"/>
      <c r="AB975" s="516"/>
      <c r="AC975" s="519"/>
      <c r="AD975" s="519"/>
      <c r="AE975" s="520"/>
      <c r="AF975" s="520"/>
      <c r="AG975" s="520"/>
      <c r="AH975" s="520"/>
      <c r="AI975" s="520"/>
      <c r="AJ975" s="520"/>
      <c r="AK975" s="520"/>
      <c r="AL975" s="520"/>
      <c r="AM975" s="520"/>
      <c r="AN975" s="520"/>
      <c r="AO975" s="520"/>
      <c r="AP975" s="520"/>
      <c r="AQ975" s="520"/>
      <c r="AR975" s="520"/>
    </row>
    <row r="976" spans="1:44" ht="24.75" customHeight="1">
      <c r="A976" s="387"/>
      <c r="B976" s="238"/>
      <c r="C976" s="387"/>
      <c r="D976" s="387"/>
      <c r="E976" s="411"/>
      <c r="F976" s="497"/>
      <c r="G976" s="238"/>
      <c r="H976" s="459"/>
      <c r="I976" s="427"/>
      <c r="J976" s="387"/>
      <c r="K976" s="238"/>
      <c r="L976" s="238"/>
      <c r="M976" s="423"/>
      <c r="N976" s="423"/>
      <c r="O976" s="453"/>
      <c r="P976" s="453"/>
      <c r="Q976" s="423"/>
      <c r="R976" s="423"/>
      <c r="S976" s="423"/>
      <c r="T976" s="425"/>
      <c r="U976" s="425"/>
      <c r="V976" s="426"/>
      <c r="W976" s="425"/>
      <c r="X976" s="516"/>
      <c r="Y976" s="516"/>
      <c r="Z976" s="516"/>
      <c r="AA976" s="516"/>
      <c r="AB976" s="516"/>
      <c r="AC976" s="519"/>
      <c r="AD976" s="519"/>
      <c r="AE976" s="520"/>
      <c r="AF976" s="520"/>
      <c r="AG976" s="520"/>
      <c r="AH976" s="520"/>
      <c r="AI976" s="520"/>
      <c r="AJ976" s="520"/>
      <c r="AK976" s="520"/>
      <c r="AL976" s="520"/>
      <c r="AM976" s="520"/>
      <c r="AN976" s="520"/>
      <c r="AO976" s="520"/>
      <c r="AP976" s="520"/>
      <c r="AQ976" s="520"/>
      <c r="AR976" s="520"/>
    </row>
    <row r="977" spans="1:44" ht="24.75" customHeight="1">
      <c r="A977" s="238"/>
      <c r="B977" s="238"/>
      <c r="C977" s="238"/>
      <c r="D977" s="238"/>
      <c r="E977" s="411"/>
      <c r="F977" s="497"/>
      <c r="G977" s="238"/>
      <c r="H977" s="238"/>
      <c r="I977" s="421"/>
      <c r="J977" s="238"/>
      <c r="K977" s="238"/>
      <c r="L977" s="238"/>
      <c r="M977" s="423"/>
      <c r="N977" s="423"/>
      <c r="O977" s="467"/>
      <c r="P977" s="467"/>
      <c r="Q977" s="423"/>
      <c r="R977" s="423"/>
      <c r="S977" s="423"/>
      <c r="T977" s="425"/>
      <c r="U977" s="425"/>
      <c r="V977" s="426"/>
      <c r="W977" s="425"/>
      <c r="X977" s="516"/>
      <c r="Y977" s="516"/>
      <c r="Z977" s="516"/>
      <c r="AA977" s="517"/>
      <c r="AB977" s="517"/>
      <c r="AC977" s="518"/>
      <c r="AD977" s="519"/>
      <c r="AE977" s="520"/>
      <c r="AF977" s="520"/>
      <c r="AG977" s="520"/>
      <c r="AH977" s="520"/>
      <c r="AI977" s="520"/>
      <c r="AJ977" s="520"/>
      <c r="AK977" s="520"/>
      <c r="AL977" s="520"/>
      <c r="AM977" s="520"/>
      <c r="AN977" s="520"/>
      <c r="AO977" s="520"/>
      <c r="AP977" s="520"/>
      <c r="AQ977" s="520"/>
      <c r="AR977" s="520"/>
    </row>
    <row r="978" spans="1:44" ht="24.75" customHeight="1">
      <c r="A978" s="238"/>
      <c r="B978" s="238"/>
      <c r="C978" s="238"/>
      <c r="D978" s="238"/>
      <c r="E978" s="411"/>
      <c r="F978" s="497"/>
      <c r="G978" s="238"/>
      <c r="H978" s="238"/>
      <c r="I978" s="421"/>
      <c r="J978" s="238"/>
      <c r="K978" s="238"/>
      <c r="L978" s="238"/>
      <c r="M978" s="423"/>
      <c r="N978" s="423"/>
      <c r="O978" s="467"/>
      <c r="P978" s="467"/>
      <c r="Q978" s="423"/>
      <c r="R978" s="423"/>
      <c r="S978" s="504"/>
      <c r="T978" s="425"/>
      <c r="U978" s="425"/>
      <c r="V978" s="426"/>
      <c r="W978" s="425"/>
      <c r="X978" s="516"/>
      <c r="Y978" s="516"/>
      <c r="Z978" s="516"/>
      <c r="AA978" s="517"/>
      <c r="AB978" s="517"/>
      <c r="AC978" s="518"/>
      <c r="AD978" s="519"/>
      <c r="AE978" s="520"/>
      <c r="AF978" s="520"/>
      <c r="AG978" s="520"/>
      <c r="AH978" s="520"/>
      <c r="AI978" s="520"/>
      <c r="AJ978" s="520"/>
      <c r="AK978" s="520"/>
      <c r="AL978" s="520"/>
      <c r="AM978" s="520"/>
      <c r="AN978" s="520"/>
      <c r="AO978" s="520"/>
      <c r="AP978" s="520"/>
      <c r="AQ978" s="520"/>
      <c r="AR978" s="520"/>
    </row>
    <row r="979" spans="1:44" ht="24.75" customHeight="1">
      <c r="A979" s="238"/>
      <c r="B979" s="238"/>
      <c r="C979" s="238"/>
      <c r="D979" s="238"/>
      <c r="E979" s="411"/>
      <c r="F979" s="497"/>
      <c r="G979" s="238"/>
      <c r="H979" s="459"/>
      <c r="I979" s="427"/>
      <c r="J979" s="238"/>
      <c r="K979" s="238"/>
      <c r="L979" s="238"/>
      <c r="M979" s="423"/>
      <c r="N979" s="423"/>
      <c r="O979" s="467"/>
      <c r="P979" s="467"/>
      <c r="Q979" s="423"/>
      <c r="R979" s="423"/>
      <c r="S979" s="504"/>
      <c r="T979" s="425"/>
      <c r="U979" s="425"/>
      <c r="V979" s="426"/>
      <c r="W979" s="425"/>
      <c r="X979" s="516"/>
      <c r="Y979" s="516"/>
      <c r="Z979" s="516"/>
      <c r="AA979" s="517"/>
      <c r="AB979" s="517"/>
      <c r="AC979" s="518"/>
      <c r="AD979" s="519"/>
      <c r="AE979" s="520"/>
      <c r="AF979" s="520"/>
      <c r="AG979" s="520"/>
      <c r="AH979" s="520"/>
      <c r="AI979" s="520"/>
      <c r="AJ979" s="520"/>
      <c r="AK979" s="520"/>
      <c r="AL979" s="520"/>
      <c r="AM979" s="520"/>
      <c r="AN979" s="520"/>
      <c r="AO979" s="520"/>
      <c r="AP979" s="520"/>
      <c r="AQ979" s="520"/>
      <c r="AR979" s="520"/>
    </row>
    <row r="980" spans="1:44" ht="24.75" customHeight="1">
      <c r="A980" s="238"/>
      <c r="B980" s="238"/>
      <c r="C980" s="238"/>
      <c r="D980" s="238"/>
      <c r="E980" s="411"/>
      <c r="F980" s="497"/>
      <c r="G980" s="238"/>
      <c r="H980" s="238"/>
      <c r="I980" s="421"/>
      <c r="J980" s="238"/>
      <c r="K980" s="238"/>
      <c r="L980" s="238"/>
      <c r="M980" s="423"/>
      <c r="N980" s="423"/>
      <c r="O980" s="423"/>
      <c r="P980" s="423"/>
      <c r="Q980" s="423"/>
      <c r="R980" s="467"/>
      <c r="S980" s="423"/>
      <c r="T980" s="425"/>
      <c r="U980" s="425"/>
      <c r="V980" s="426"/>
      <c r="W980" s="425"/>
      <c r="X980" s="516"/>
      <c r="Y980" s="516"/>
      <c r="Z980" s="516"/>
      <c r="AA980" s="517"/>
      <c r="AB980" s="517"/>
      <c r="AC980" s="518"/>
      <c r="AD980" s="519"/>
      <c r="AE980" s="520"/>
      <c r="AF980" s="520"/>
      <c r="AG980" s="520"/>
      <c r="AH980" s="520"/>
      <c r="AI980" s="520"/>
      <c r="AJ980" s="520"/>
      <c r="AK980" s="520"/>
      <c r="AL980" s="520"/>
      <c r="AM980" s="520"/>
      <c r="AN980" s="520"/>
      <c r="AO980" s="520"/>
      <c r="AP980" s="520"/>
      <c r="AQ980" s="520"/>
      <c r="AR980" s="520"/>
    </row>
    <row r="981" spans="1:44" ht="24.75" customHeight="1">
      <c r="A981" s="238"/>
      <c r="B981" s="238"/>
      <c r="C981" s="238"/>
      <c r="D981" s="238"/>
      <c r="E981" s="411"/>
      <c r="F981" s="497"/>
      <c r="G981" s="238"/>
      <c r="H981" s="459"/>
      <c r="I981" s="427"/>
      <c r="J981" s="238"/>
      <c r="K981" s="238"/>
      <c r="L981" s="238"/>
      <c r="M981" s="423"/>
      <c r="N981" s="423"/>
      <c r="O981" s="453"/>
      <c r="P981" s="453"/>
      <c r="Q981" s="423"/>
      <c r="R981" s="423"/>
      <c r="S981" s="504"/>
      <c r="T981" s="425"/>
      <c r="U981" s="425"/>
      <c r="V981" s="426"/>
      <c r="W981" s="425"/>
      <c r="X981" s="516"/>
      <c r="Y981" s="516"/>
      <c r="Z981" s="516"/>
      <c r="AA981" s="517"/>
      <c r="AB981" s="517"/>
      <c r="AC981" s="518"/>
      <c r="AD981" s="519"/>
      <c r="AE981" s="520"/>
      <c r="AF981" s="520"/>
      <c r="AG981" s="520"/>
      <c r="AH981" s="520"/>
      <c r="AI981" s="520"/>
      <c r="AJ981" s="520"/>
      <c r="AK981" s="520"/>
      <c r="AL981" s="520"/>
      <c r="AM981" s="520"/>
      <c r="AN981" s="520"/>
      <c r="AO981" s="520"/>
      <c r="AP981" s="520"/>
      <c r="AQ981" s="520"/>
      <c r="AR981" s="520"/>
    </row>
    <row r="982" spans="1:44" ht="24.75" customHeight="1">
      <c r="A982" s="238"/>
      <c r="B982" s="238"/>
      <c r="C982" s="238"/>
      <c r="D982" s="238"/>
      <c r="E982" s="411"/>
      <c r="F982" s="497"/>
      <c r="G982" s="238"/>
      <c r="H982" s="459"/>
      <c r="I982" s="427"/>
      <c r="J982" s="238"/>
      <c r="K982" s="238"/>
      <c r="L982" s="238"/>
      <c r="M982" s="423"/>
      <c r="N982" s="423"/>
      <c r="O982" s="453"/>
      <c r="P982" s="453"/>
      <c r="Q982" s="423"/>
      <c r="R982" s="423"/>
      <c r="S982" s="423"/>
      <c r="T982" s="425"/>
      <c r="U982" s="425"/>
      <c r="V982" s="426"/>
      <c r="W982" s="425"/>
      <c r="X982" s="516"/>
      <c r="Y982" s="516"/>
      <c r="Z982" s="516"/>
      <c r="AA982" s="517"/>
      <c r="AB982" s="517"/>
      <c r="AC982" s="518"/>
      <c r="AD982" s="519"/>
      <c r="AE982" s="520"/>
      <c r="AF982" s="520"/>
      <c r="AG982" s="520"/>
      <c r="AH982" s="520"/>
      <c r="AI982" s="520"/>
      <c r="AJ982" s="520"/>
      <c r="AK982" s="520"/>
      <c r="AL982" s="520"/>
      <c r="AM982" s="520"/>
      <c r="AN982" s="520"/>
      <c r="AO982" s="520"/>
      <c r="AP982" s="520"/>
      <c r="AQ982" s="520"/>
      <c r="AR982" s="520"/>
    </row>
    <row r="983" spans="1:44" ht="24.75" customHeight="1">
      <c r="A983" s="238"/>
      <c r="B983" s="238"/>
      <c r="C983" s="238"/>
      <c r="D983" s="238"/>
      <c r="E983" s="411"/>
      <c r="F983" s="497"/>
      <c r="G983" s="238"/>
      <c r="H983" s="459"/>
      <c r="I983" s="427"/>
      <c r="J983" s="238"/>
      <c r="K983" s="238"/>
      <c r="L983" s="238"/>
      <c r="M983" s="423"/>
      <c r="N983" s="423"/>
      <c r="O983" s="467"/>
      <c r="P983" s="467"/>
      <c r="Q983" s="423"/>
      <c r="R983" s="423"/>
      <c r="S983" s="423"/>
      <c r="T983" s="425"/>
      <c r="U983" s="425"/>
      <c r="V983" s="426"/>
      <c r="W983" s="425"/>
      <c r="X983" s="516"/>
      <c r="Y983" s="516"/>
      <c r="Z983" s="516"/>
      <c r="AA983" s="517"/>
      <c r="AB983" s="517"/>
      <c r="AC983" s="518"/>
      <c r="AD983" s="519"/>
      <c r="AE983" s="520"/>
      <c r="AF983" s="520"/>
      <c r="AG983" s="520"/>
      <c r="AH983" s="520"/>
      <c r="AI983" s="520"/>
      <c r="AJ983" s="520"/>
      <c r="AK983" s="520"/>
      <c r="AL983" s="520"/>
      <c r="AM983" s="520"/>
      <c r="AN983" s="520"/>
      <c r="AO983" s="520"/>
      <c r="AP983" s="520"/>
      <c r="AQ983" s="520"/>
      <c r="AR983" s="520"/>
    </row>
    <row r="984" spans="1:44" ht="24.75" customHeight="1">
      <c r="A984" s="387"/>
      <c r="B984" s="238"/>
      <c r="C984" s="238"/>
      <c r="D984" s="387"/>
      <c r="E984" s="411"/>
      <c r="F984" s="497"/>
      <c r="G984" s="238"/>
      <c r="H984" s="459"/>
      <c r="I984" s="427"/>
      <c r="J984" s="387"/>
      <c r="K984" s="238"/>
      <c r="L984" s="238"/>
      <c r="M984" s="423"/>
      <c r="N984" s="423"/>
      <c r="O984" s="467"/>
      <c r="P984" s="467"/>
      <c r="Q984" s="423"/>
      <c r="R984" s="423"/>
      <c r="S984" s="423"/>
      <c r="T984" s="425"/>
      <c r="U984" s="425"/>
      <c r="V984" s="426"/>
      <c r="W984" s="425"/>
      <c r="X984" s="516"/>
      <c r="Y984" s="516"/>
      <c r="Z984" s="516"/>
      <c r="AA984" s="516"/>
      <c r="AB984" s="516"/>
      <c r="AC984" s="519"/>
      <c r="AD984" s="519"/>
      <c r="AE984" s="520"/>
      <c r="AF984" s="520"/>
      <c r="AG984" s="520"/>
      <c r="AH984" s="520"/>
      <c r="AI984" s="520"/>
      <c r="AJ984" s="520"/>
      <c r="AK984" s="520"/>
      <c r="AL984" s="520"/>
      <c r="AM984" s="520"/>
      <c r="AN984" s="520"/>
      <c r="AO984" s="520"/>
      <c r="AP984" s="520"/>
      <c r="AQ984" s="520"/>
      <c r="AR984" s="520"/>
    </row>
    <row r="985" spans="1:44" ht="24.75" customHeight="1">
      <c r="A985" s="387"/>
      <c r="B985" s="238"/>
      <c r="C985" s="238"/>
      <c r="D985" s="387"/>
      <c r="E985" s="411"/>
      <c r="F985" s="497"/>
      <c r="G985" s="238"/>
      <c r="H985" s="459"/>
      <c r="I985" s="427"/>
      <c r="J985" s="387"/>
      <c r="K985" s="238"/>
      <c r="L985" s="238"/>
      <c r="M985" s="423"/>
      <c r="N985" s="423"/>
      <c r="O985" s="467"/>
      <c r="P985" s="467"/>
      <c r="Q985" s="423"/>
      <c r="R985" s="423"/>
      <c r="S985" s="423"/>
      <c r="T985" s="425"/>
      <c r="U985" s="425"/>
      <c r="V985" s="426"/>
      <c r="W985" s="425"/>
      <c r="X985" s="516"/>
      <c r="Y985" s="516"/>
      <c r="Z985" s="516"/>
      <c r="AA985" s="516"/>
      <c r="AB985" s="516"/>
      <c r="AC985" s="519"/>
      <c r="AD985" s="519"/>
      <c r="AE985" s="520"/>
      <c r="AF985" s="520"/>
      <c r="AG985" s="520"/>
      <c r="AH985" s="520"/>
      <c r="AI985" s="520"/>
      <c r="AJ985" s="520"/>
      <c r="AK985" s="520"/>
      <c r="AL985" s="520"/>
      <c r="AM985" s="520"/>
      <c r="AN985" s="520"/>
      <c r="AO985" s="520"/>
      <c r="AP985" s="520"/>
      <c r="AQ985" s="520"/>
      <c r="AR985" s="520"/>
    </row>
    <row r="986" spans="1:44" ht="24.75" customHeight="1">
      <c r="A986" s="387"/>
      <c r="B986" s="238"/>
      <c r="C986" s="238"/>
      <c r="D986" s="387"/>
      <c r="E986" s="411"/>
      <c r="F986" s="497"/>
      <c r="G986" s="238"/>
      <c r="H986" s="459"/>
      <c r="I986" s="427"/>
      <c r="J986" s="387"/>
      <c r="K986" s="238"/>
      <c r="L986" s="238"/>
      <c r="M986" s="423"/>
      <c r="N986" s="423"/>
      <c r="O986" s="467"/>
      <c r="P986" s="467"/>
      <c r="Q986" s="423"/>
      <c r="R986" s="423"/>
      <c r="S986" s="423"/>
      <c r="T986" s="425"/>
      <c r="U986" s="425"/>
      <c r="V986" s="426"/>
      <c r="W986" s="425"/>
      <c r="X986" s="516"/>
      <c r="Y986" s="516"/>
      <c r="Z986" s="516"/>
      <c r="AA986" s="516"/>
      <c r="AB986" s="516"/>
      <c r="AC986" s="519"/>
      <c r="AD986" s="519"/>
      <c r="AE986" s="520"/>
      <c r="AF986" s="520"/>
      <c r="AG986" s="520"/>
      <c r="AH986" s="520"/>
      <c r="AI986" s="520"/>
      <c r="AJ986" s="520"/>
      <c r="AK986" s="520"/>
      <c r="AL986" s="520"/>
      <c r="AM986" s="520"/>
      <c r="AN986" s="520"/>
      <c r="AO986" s="520"/>
      <c r="AP986" s="520"/>
      <c r="AQ986" s="520"/>
      <c r="AR986" s="520"/>
    </row>
    <row r="987" spans="1:44" ht="24.75" customHeight="1">
      <c r="A987" s="238"/>
      <c r="B987" s="238"/>
      <c r="C987" s="238"/>
      <c r="D987" s="238"/>
      <c r="E987" s="411"/>
      <c r="F987" s="497"/>
      <c r="G987" s="238"/>
      <c r="H987" s="238"/>
      <c r="I987" s="421"/>
      <c r="J987" s="238"/>
      <c r="K987" s="238"/>
      <c r="L987" s="238"/>
      <c r="M987" s="423"/>
      <c r="N987" s="423"/>
      <c r="O987" s="453"/>
      <c r="P987" s="453"/>
      <c r="Q987" s="423"/>
      <c r="R987" s="423"/>
      <c r="S987" s="504"/>
      <c r="T987" s="425"/>
      <c r="U987" s="425"/>
      <c r="V987" s="426"/>
      <c r="W987" s="425"/>
      <c r="X987" s="516"/>
      <c r="Y987" s="516"/>
      <c r="Z987" s="516"/>
      <c r="AA987" s="516"/>
      <c r="AB987" s="516"/>
      <c r="AC987" s="519"/>
      <c r="AD987" s="519"/>
      <c r="AE987" s="520"/>
      <c r="AF987" s="520"/>
      <c r="AG987" s="520"/>
      <c r="AH987" s="520"/>
      <c r="AI987" s="520"/>
      <c r="AJ987" s="520"/>
      <c r="AK987" s="520"/>
      <c r="AL987" s="520"/>
      <c r="AM987" s="520"/>
      <c r="AN987" s="520"/>
      <c r="AO987" s="520"/>
      <c r="AP987" s="520"/>
      <c r="AQ987" s="520"/>
      <c r="AR987" s="520"/>
    </row>
    <row r="988" spans="1:44" ht="24.75" customHeight="1">
      <c r="A988" s="238"/>
      <c r="B988" s="238"/>
      <c r="C988" s="238"/>
      <c r="D988" s="238"/>
      <c r="E988" s="411"/>
      <c r="F988" s="497"/>
      <c r="G988" s="238"/>
      <c r="H988" s="459"/>
      <c r="I988" s="427"/>
      <c r="J988" s="238"/>
      <c r="K988" s="238"/>
      <c r="L988" s="238"/>
      <c r="M988" s="423"/>
      <c r="N988" s="423"/>
      <c r="O988" s="467"/>
      <c r="P988" s="467"/>
      <c r="Q988" s="423"/>
      <c r="R988" s="423"/>
      <c r="S988" s="504"/>
      <c r="T988" s="425"/>
      <c r="U988" s="425"/>
      <c r="V988" s="426"/>
      <c r="W988" s="425"/>
      <c r="X988" s="516"/>
      <c r="Y988" s="516"/>
      <c r="Z988" s="516"/>
      <c r="AA988" s="517"/>
      <c r="AB988" s="517"/>
      <c r="AC988" s="518"/>
      <c r="AD988" s="519"/>
      <c r="AE988" s="520"/>
      <c r="AF988" s="520"/>
      <c r="AG988" s="520"/>
      <c r="AH988" s="520"/>
      <c r="AI988" s="520"/>
      <c r="AJ988" s="520"/>
      <c r="AK988" s="520"/>
      <c r="AL988" s="520"/>
      <c r="AM988" s="520"/>
      <c r="AN988" s="520"/>
      <c r="AO988" s="520"/>
      <c r="AP988" s="520"/>
      <c r="AQ988" s="520"/>
      <c r="AR988" s="520"/>
    </row>
    <row r="989" spans="1:44" ht="24.75" customHeight="1">
      <c r="A989" s="238"/>
      <c r="B989" s="238"/>
      <c r="C989" s="238"/>
      <c r="D989" s="238"/>
      <c r="E989" s="411"/>
      <c r="F989" s="497"/>
      <c r="G989" s="238"/>
      <c r="H989" s="459"/>
      <c r="I989" s="427"/>
      <c r="J989" s="238"/>
      <c r="K989" s="238"/>
      <c r="L989" s="238"/>
      <c r="M989" s="423"/>
      <c r="N989" s="423"/>
      <c r="O989" s="467"/>
      <c r="P989" s="467"/>
      <c r="Q989" s="423"/>
      <c r="R989" s="423"/>
      <c r="S989" s="423"/>
      <c r="T989" s="425"/>
      <c r="U989" s="425"/>
      <c r="V989" s="426"/>
      <c r="W989" s="425"/>
      <c r="X989" s="516"/>
      <c r="Y989" s="516"/>
      <c r="Z989" s="516"/>
      <c r="AA989" s="517"/>
      <c r="AB989" s="517"/>
      <c r="AC989" s="518"/>
      <c r="AD989" s="519"/>
      <c r="AE989" s="520"/>
      <c r="AF989" s="520"/>
      <c r="AG989" s="520"/>
      <c r="AH989" s="520"/>
      <c r="AI989" s="520"/>
      <c r="AJ989" s="520"/>
      <c r="AK989" s="520"/>
      <c r="AL989" s="520"/>
      <c r="AM989" s="520"/>
      <c r="AN989" s="520"/>
      <c r="AO989" s="520"/>
      <c r="AP989" s="520"/>
      <c r="AQ989" s="520"/>
      <c r="AR989" s="520"/>
    </row>
    <row r="990" spans="1:44" ht="24.75" customHeight="1">
      <c r="A990" s="238"/>
      <c r="B990" s="238"/>
      <c r="C990" s="238"/>
      <c r="D990" s="238"/>
      <c r="E990" s="411"/>
      <c r="F990" s="497"/>
      <c r="G990" s="238"/>
      <c r="H990" s="238"/>
      <c r="I990" s="421"/>
      <c r="J990" s="238"/>
      <c r="K990" s="238"/>
      <c r="L990" s="238"/>
      <c r="M990" s="423"/>
      <c r="N990" s="423"/>
      <c r="O990" s="467"/>
      <c r="P990" s="467"/>
      <c r="Q990" s="423"/>
      <c r="R990" s="423"/>
      <c r="S990" s="423"/>
      <c r="T990" s="425"/>
      <c r="U990" s="425"/>
      <c r="V990" s="426"/>
      <c r="W990" s="425"/>
      <c r="X990" s="516"/>
      <c r="Y990" s="516"/>
      <c r="Z990" s="516"/>
      <c r="AA990" s="517"/>
      <c r="AB990" s="517"/>
      <c r="AC990" s="518"/>
      <c r="AD990" s="519"/>
      <c r="AE990" s="520"/>
      <c r="AF990" s="520"/>
      <c r="AG990" s="520"/>
      <c r="AH990" s="520"/>
      <c r="AI990" s="520"/>
      <c r="AJ990" s="520"/>
      <c r="AK990" s="520"/>
      <c r="AL990" s="520"/>
      <c r="AM990" s="520"/>
      <c r="AN990" s="520"/>
      <c r="AO990" s="520"/>
      <c r="AP990" s="520"/>
      <c r="AQ990" s="520"/>
      <c r="AR990" s="520"/>
    </row>
    <row r="991" spans="1:44" ht="24.75" customHeight="1">
      <c r="A991" s="238"/>
      <c r="B991" s="238"/>
      <c r="C991" s="238"/>
      <c r="D991" s="238"/>
      <c r="E991" s="411"/>
      <c r="F991" s="497"/>
      <c r="G991" s="238"/>
      <c r="H991" s="238"/>
      <c r="I991" s="421"/>
      <c r="J991" s="238"/>
      <c r="K991" s="238"/>
      <c r="L991" s="238"/>
      <c r="M991" s="423"/>
      <c r="N991" s="423"/>
      <c r="O991" s="467"/>
      <c r="P991" s="467"/>
      <c r="Q991" s="423"/>
      <c r="R991" s="423"/>
      <c r="S991" s="423"/>
      <c r="T991" s="425"/>
      <c r="U991" s="425"/>
      <c r="V991" s="426"/>
      <c r="W991" s="425"/>
      <c r="X991" s="516"/>
      <c r="Y991" s="516"/>
      <c r="Z991" s="516"/>
      <c r="AA991" s="517"/>
      <c r="AB991" s="517"/>
      <c r="AC991" s="518"/>
      <c r="AD991" s="519"/>
      <c r="AE991" s="520"/>
      <c r="AF991" s="520"/>
      <c r="AG991" s="520"/>
      <c r="AH991" s="520"/>
      <c r="AI991" s="520"/>
      <c r="AJ991" s="520"/>
      <c r="AK991" s="520"/>
      <c r="AL991" s="520"/>
      <c r="AM991" s="520"/>
      <c r="AN991" s="520"/>
      <c r="AO991" s="520"/>
      <c r="AP991" s="520"/>
      <c r="AQ991" s="520"/>
      <c r="AR991" s="520"/>
    </row>
    <row r="992" spans="1:44" ht="24.75" customHeight="1">
      <c r="A992" s="238"/>
      <c r="B992" s="238"/>
      <c r="C992" s="238"/>
      <c r="D992" s="238"/>
      <c r="E992" s="411"/>
      <c r="F992" s="497"/>
      <c r="G992" s="238"/>
      <c r="H992" s="459"/>
      <c r="I992" s="427"/>
      <c r="J992" s="238"/>
      <c r="K992" s="238"/>
      <c r="L992" s="238"/>
      <c r="M992" s="423"/>
      <c r="N992" s="423"/>
      <c r="O992" s="453"/>
      <c r="P992" s="453"/>
      <c r="Q992" s="423"/>
      <c r="R992" s="423"/>
      <c r="S992" s="504"/>
      <c r="T992" s="425"/>
      <c r="U992" s="425"/>
      <c r="V992" s="426"/>
      <c r="W992" s="425"/>
      <c r="X992" s="516"/>
      <c r="Y992" s="516"/>
      <c r="Z992" s="516"/>
      <c r="AA992" s="517"/>
      <c r="AB992" s="517"/>
      <c r="AC992" s="518"/>
      <c r="AD992" s="519"/>
      <c r="AE992" s="520"/>
      <c r="AF992" s="520"/>
      <c r="AG992" s="520"/>
      <c r="AH992" s="520"/>
      <c r="AI992" s="520"/>
      <c r="AJ992" s="520"/>
      <c r="AK992" s="520"/>
      <c r="AL992" s="520"/>
      <c r="AM992" s="520"/>
      <c r="AN992" s="520"/>
      <c r="AO992" s="520"/>
      <c r="AP992" s="520"/>
      <c r="AQ992" s="520"/>
      <c r="AR992" s="520"/>
    </row>
    <row r="993" spans="1:44" ht="24.75" customHeight="1">
      <c r="A993" s="238"/>
      <c r="B993" s="238"/>
      <c r="C993" s="238"/>
      <c r="D993" s="238"/>
      <c r="E993" s="411"/>
      <c r="F993" s="497"/>
      <c r="G993" s="238"/>
      <c r="H993" s="459"/>
      <c r="I993" s="427"/>
      <c r="J993" s="238"/>
      <c r="K993" s="238"/>
      <c r="L993" s="238"/>
      <c r="M993" s="423"/>
      <c r="N993" s="423"/>
      <c r="O993" s="467"/>
      <c r="P993" s="467"/>
      <c r="Q993" s="423"/>
      <c r="R993" s="423"/>
      <c r="S993" s="504"/>
      <c r="T993" s="425"/>
      <c r="U993" s="425"/>
      <c r="V993" s="426"/>
      <c r="W993" s="425"/>
      <c r="X993" s="516"/>
      <c r="Y993" s="516"/>
      <c r="Z993" s="516"/>
      <c r="AA993" s="517"/>
      <c r="AB993" s="517"/>
      <c r="AC993" s="518"/>
      <c r="AD993" s="519"/>
      <c r="AE993" s="520"/>
      <c r="AF993" s="520"/>
      <c r="AG993" s="520"/>
      <c r="AH993" s="520"/>
      <c r="AI993" s="520"/>
      <c r="AJ993" s="520"/>
      <c r="AK993" s="520"/>
      <c r="AL993" s="520"/>
      <c r="AM993" s="520"/>
      <c r="AN993" s="520"/>
      <c r="AO993" s="520"/>
      <c r="AP993" s="520"/>
      <c r="AQ993" s="520"/>
      <c r="AR993" s="520"/>
    </row>
    <row r="994" spans="1:44" ht="24.75" customHeight="1">
      <c r="A994" s="238"/>
      <c r="B994" s="238"/>
      <c r="C994" s="238"/>
      <c r="D994" s="238"/>
      <c r="E994" s="411"/>
      <c r="F994" s="497"/>
      <c r="G994" s="238"/>
      <c r="H994" s="459"/>
      <c r="I994" s="427"/>
      <c r="J994" s="238"/>
      <c r="K994" s="238"/>
      <c r="L994" s="238"/>
      <c r="M994" s="423"/>
      <c r="N994" s="423"/>
      <c r="O994" s="467"/>
      <c r="P994" s="467"/>
      <c r="Q994" s="423"/>
      <c r="R994" s="423"/>
      <c r="S994" s="423"/>
      <c r="T994" s="425"/>
      <c r="U994" s="425"/>
      <c r="V994" s="426"/>
      <c r="W994" s="425"/>
      <c r="X994" s="516"/>
      <c r="Y994" s="516"/>
      <c r="Z994" s="516"/>
      <c r="AA994" s="517"/>
      <c r="AB994" s="517"/>
      <c r="AC994" s="518"/>
      <c r="AD994" s="519"/>
      <c r="AE994" s="520"/>
      <c r="AF994" s="520"/>
      <c r="AG994" s="520"/>
      <c r="AH994" s="520"/>
      <c r="AI994" s="520"/>
      <c r="AJ994" s="520"/>
      <c r="AK994" s="520"/>
      <c r="AL994" s="520"/>
      <c r="AM994" s="520"/>
      <c r="AN994" s="520"/>
      <c r="AO994" s="520"/>
      <c r="AP994" s="520"/>
      <c r="AQ994" s="520"/>
      <c r="AR994" s="520"/>
    </row>
    <row r="995" spans="1:44" ht="24.75" customHeight="1">
      <c r="A995" s="238"/>
      <c r="B995" s="238"/>
      <c r="C995" s="238"/>
      <c r="D995" s="238"/>
      <c r="E995" s="411"/>
      <c r="F995" s="497"/>
      <c r="G995" s="238"/>
      <c r="H995" s="238"/>
      <c r="I995" s="421"/>
      <c r="J995" s="238"/>
      <c r="K995" s="432"/>
      <c r="L995" s="238"/>
      <c r="M995" s="423"/>
      <c r="N995" s="423"/>
      <c r="O995" s="467"/>
      <c r="P995" s="467"/>
      <c r="Q995" s="423"/>
      <c r="R995" s="467"/>
      <c r="S995" s="423"/>
      <c r="T995" s="425"/>
      <c r="U995" s="425"/>
      <c r="V995" s="426"/>
      <c r="W995" s="425"/>
      <c r="X995" s="516"/>
      <c r="Y995" s="516"/>
      <c r="Z995" s="516"/>
      <c r="AA995" s="517"/>
      <c r="AB995" s="517"/>
      <c r="AC995" s="518"/>
      <c r="AD995" s="519"/>
      <c r="AE995" s="520"/>
      <c r="AF995" s="520"/>
      <c r="AG995" s="520"/>
      <c r="AH995" s="520"/>
      <c r="AI995" s="520"/>
      <c r="AJ995" s="520"/>
      <c r="AK995" s="520"/>
      <c r="AL995" s="520"/>
      <c r="AM995" s="520"/>
      <c r="AN995" s="520"/>
      <c r="AO995" s="520"/>
      <c r="AP995" s="520"/>
      <c r="AQ995" s="520"/>
      <c r="AR995" s="520"/>
    </row>
    <row r="996" spans="1:44" ht="24.75" customHeight="1">
      <c r="A996" s="238"/>
      <c r="B996" s="238"/>
      <c r="C996" s="238"/>
      <c r="D996" s="238"/>
      <c r="E996" s="411"/>
      <c r="F996" s="497"/>
      <c r="G996" s="238"/>
      <c r="H996" s="238"/>
      <c r="I996" s="421"/>
      <c r="J996" s="238"/>
      <c r="K996" s="238"/>
      <c r="L996" s="238"/>
      <c r="M996" s="423"/>
      <c r="N996" s="423"/>
      <c r="O996" s="453"/>
      <c r="P996" s="453"/>
      <c r="Q996" s="423"/>
      <c r="R996" s="423"/>
      <c r="S996" s="423"/>
      <c r="T996" s="425"/>
      <c r="U996" s="425"/>
      <c r="V996" s="426"/>
      <c r="W996" s="425"/>
      <c r="X996" s="516"/>
      <c r="Y996" s="516"/>
      <c r="Z996" s="516"/>
      <c r="AA996" s="517"/>
      <c r="AB996" s="517"/>
      <c r="AC996" s="518"/>
      <c r="AD996" s="519"/>
      <c r="AE996" s="520"/>
      <c r="AF996" s="520"/>
      <c r="AG996" s="520"/>
      <c r="AH996" s="520"/>
      <c r="AI996" s="520"/>
      <c r="AJ996" s="520"/>
      <c r="AK996" s="520"/>
      <c r="AL996" s="520"/>
      <c r="AM996" s="520"/>
      <c r="AN996" s="520"/>
      <c r="AO996" s="520"/>
      <c r="AP996" s="520"/>
      <c r="AQ996" s="520"/>
      <c r="AR996" s="520"/>
    </row>
    <row r="997" spans="1:44" ht="24.75" customHeight="1">
      <c r="A997" s="387"/>
      <c r="B997" s="238"/>
      <c r="C997" s="387"/>
      <c r="D997" s="387"/>
      <c r="E997" s="411"/>
      <c r="F997" s="497"/>
      <c r="G997" s="238"/>
      <c r="H997" s="459"/>
      <c r="I997" s="505"/>
      <c r="J997" s="387"/>
      <c r="K997" s="238"/>
      <c r="L997" s="238"/>
      <c r="M997" s="423"/>
      <c r="N997" s="423"/>
      <c r="O997" s="467"/>
      <c r="P997" s="467"/>
      <c r="Q997" s="423"/>
      <c r="R997" s="423"/>
      <c r="S997" s="423"/>
      <c r="T997" s="425"/>
      <c r="U997" s="425"/>
      <c r="V997" s="426"/>
      <c r="W997" s="425"/>
      <c r="X997" s="516"/>
      <c r="Y997" s="516"/>
      <c r="Z997" s="516"/>
      <c r="AA997" s="516"/>
      <c r="AB997" s="516"/>
      <c r="AC997" s="519"/>
      <c r="AD997" s="519"/>
      <c r="AE997" s="520"/>
      <c r="AF997" s="520"/>
      <c r="AG997" s="520"/>
      <c r="AH997" s="520"/>
      <c r="AI997" s="520"/>
      <c r="AJ997" s="520"/>
      <c r="AK997" s="520"/>
      <c r="AL997" s="520"/>
      <c r="AM997" s="520"/>
      <c r="AN997" s="520"/>
      <c r="AO997" s="520"/>
      <c r="AP997" s="520"/>
      <c r="AQ997" s="520"/>
      <c r="AR997" s="520"/>
    </row>
    <row r="998" spans="1:44" ht="24.75" customHeight="1">
      <c r="A998" s="387"/>
      <c r="B998" s="238"/>
      <c r="C998" s="387"/>
      <c r="D998" s="387"/>
      <c r="E998" s="411"/>
      <c r="F998" s="497"/>
      <c r="G998" s="238"/>
      <c r="H998" s="459"/>
      <c r="I998" s="427"/>
      <c r="J998" s="387"/>
      <c r="K998" s="238"/>
      <c r="L998" s="238"/>
      <c r="M998" s="423"/>
      <c r="N998" s="423"/>
      <c r="O998" s="467"/>
      <c r="P998" s="467"/>
      <c r="Q998" s="423"/>
      <c r="R998" s="423"/>
      <c r="S998" s="423"/>
      <c r="T998" s="425"/>
      <c r="U998" s="425"/>
      <c r="V998" s="426"/>
      <c r="W998" s="425"/>
      <c r="X998" s="516"/>
      <c r="Y998" s="516"/>
      <c r="Z998" s="516"/>
      <c r="AA998" s="516"/>
      <c r="AB998" s="516"/>
      <c r="AC998" s="519"/>
      <c r="AD998" s="519"/>
      <c r="AE998" s="520"/>
      <c r="AF998" s="520"/>
      <c r="AG998" s="520"/>
      <c r="AH998" s="520"/>
      <c r="AI998" s="520"/>
      <c r="AJ998" s="520"/>
      <c r="AK998" s="520"/>
      <c r="AL998" s="520"/>
      <c r="AM998" s="520"/>
      <c r="AN998" s="520"/>
      <c r="AO998" s="520"/>
      <c r="AP998" s="520"/>
      <c r="AQ998" s="520"/>
      <c r="AR998" s="520"/>
    </row>
    <row r="999" spans="1:44" ht="24.75" customHeight="1">
      <c r="A999" s="387"/>
      <c r="B999" s="238"/>
      <c r="C999" s="387"/>
      <c r="D999" s="387"/>
      <c r="E999" s="411"/>
      <c r="F999" s="497"/>
      <c r="G999" s="238"/>
      <c r="H999" s="459"/>
      <c r="I999" s="427"/>
      <c r="J999" s="387"/>
      <c r="K999" s="238"/>
      <c r="L999" s="238"/>
      <c r="M999" s="423"/>
      <c r="N999" s="423"/>
      <c r="O999" s="467"/>
      <c r="P999" s="467"/>
      <c r="Q999" s="423"/>
      <c r="R999" s="423"/>
      <c r="S999" s="423"/>
      <c r="T999" s="425"/>
      <c r="U999" s="425"/>
      <c r="V999" s="426"/>
      <c r="W999" s="425"/>
      <c r="X999" s="516"/>
      <c r="Y999" s="516"/>
      <c r="Z999" s="516"/>
      <c r="AA999" s="516"/>
      <c r="AB999" s="516"/>
      <c r="AC999" s="519"/>
      <c r="AD999" s="519"/>
      <c r="AE999" s="520"/>
      <c r="AF999" s="520"/>
      <c r="AG999" s="520"/>
      <c r="AH999" s="520"/>
      <c r="AI999" s="520"/>
      <c r="AJ999" s="520"/>
      <c r="AK999" s="520"/>
      <c r="AL999" s="520"/>
      <c r="AM999" s="520"/>
      <c r="AN999" s="520"/>
      <c r="AO999" s="520"/>
      <c r="AP999" s="520"/>
      <c r="AQ999" s="520"/>
      <c r="AR999" s="520"/>
    </row>
    <row r="1000" spans="1:44" ht="24.75" customHeight="1">
      <c r="A1000" s="387"/>
      <c r="B1000" s="238"/>
      <c r="C1000" s="387"/>
      <c r="D1000" s="387"/>
      <c r="E1000" s="411"/>
      <c r="F1000" s="497"/>
      <c r="G1000" s="238"/>
      <c r="H1000" s="459"/>
      <c r="I1000" s="427"/>
      <c r="J1000" s="387"/>
      <c r="K1000" s="238"/>
      <c r="L1000" s="238"/>
      <c r="M1000" s="423"/>
      <c r="N1000" s="423"/>
      <c r="O1000" s="467"/>
      <c r="P1000" s="467"/>
      <c r="Q1000" s="423"/>
      <c r="R1000" s="423"/>
      <c r="S1000" s="423"/>
      <c r="T1000" s="425"/>
      <c r="U1000" s="425"/>
      <c r="V1000" s="426"/>
      <c r="W1000" s="425"/>
      <c r="X1000" s="516"/>
      <c r="Y1000" s="516"/>
      <c r="Z1000" s="516"/>
      <c r="AA1000" s="516"/>
      <c r="AB1000" s="516"/>
      <c r="AC1000" s="519"/>
      <c r="AD1000" s="519"/>
      <c r="AE1000" s="520"/>
      <c r="AF1000" s="520"/>
      <c r="AG1000" s="520"/>
      <c r="AH1000" s="520"/>
      <c r="AI1000" s="520"/>
      <c r="AJ1000" s="520"/>
      <c r="AK1000" s="520"/>
      <c r="AL1000" s="520"/>
      <c r="AM1000" s="520"/>
      <c r="AN1000" s="520"/>
      <c r="AO1000" s="520"/>
      <c r="AP1000" s="520"/>
      <c r="AQ1000" s="520"/>
      <c r="AR1000" s="520"/>
    </row>
    <row r="1001" spans="1:44" ht="24.75" customHeight="1">
      <c r="A1001" s="387"/>
      <c r="B1001" s="238"/>
      <c r="C1001" s="387"/>
      <c r="D1001" s="387"/>
      <c r="E1001" s="411"/>
      <c r="F1001" s="497"/>
      <c r="G1001" s="238"/>
      <c r="H1001" s="459"/>
      <c r="I1001" s="427"/>
      <c r="J1001" s="387"/>
      <c r="K1001" s="238"/>
      <c r="L1001" s="238"/>
      <c r="M1001" s="423"/>
      <c r="N1001" s="423"/>
      <c r="O1001" s="467"/>
      <c r="P1001" s="467"/>
      <c r="Q1001" s="423"/>
      <c r="R1001" s="423"/>
      <c r="S1001" s="423"/>
      <c r="T1001" s="425"/>
      <c r="U1001" s="425"/>
      <c r="V1001" s="426"/>
      <c r="W1001" s="425"/>
      <c r="X1001" s="516"/>
      <c r="Y1001" s="516"/>
      <c r="Z1001" s="516"/>
      <c r="AA1001" s="516"/>
      <c r="AB1001" s="516"/>
      <c r="AC1001" s="519"/>
      <c r="AD1001" s="519"/>
      <c r="AE1001" s="520"/>
      <c r="AF1001" s="520"/>
      <c r="AG1001" s="520"/>
      <c r="AH1001" s="520"/>
      <c r="AI1001" s="520"/>
      <c r="AJ1001" s="520"/>
      <c r="AK1001" s="520"/>
      <c r="AL1001" s="520"/>
      <c r="AM1001" s="520"/>
      <c r="AN1001" s="520"/>
      <c r="AO1001" s="520"/>
      <c r="AP1001" s="520"/>
      <c r="AQ1001" s="520"/>
      <c r="AR1001" s="520"/>
    </row>
    <row r="1002" spans="1:44" ht="24.75" customHeight="1">
      <c r="A1002" s="387"/>
      <c r="B1002" s="238"/>
      <c r="C1002" s="387"/>
      <c r="D1002" s="387"/>
      <c r="E1002" s="411"/>
      <c r="F1002" s="497"/>
      <c r="G1002" s="238"/>
      <c r="H1002" s="459"/>
      <c r="I1002" s="427"/>
      <c r="J1002" s="387"/>
      <c r="K1002" s="238"/>
      <c r="L1002" s="238"/>
      <c r="M1002" s="423"/>
      <c r="N1002" s="423"/>
      <c r="O1002" s="467"/>
      <c r="P1002" s="467"/>
      <c r="Q1002" s="423"/>
      <c r="R1002" s="423"/>
      <c r="S1002" s="423"/>
      <c r="T1002" s="425"/>
      <c r="U1002" s="425"/>
      <c r="V1002" s="426"/>
      <c r="W1002" s="425"/>
      <c r="X1002" s="516"/>
      <c r="Y1002" s="516"/>
      <c r="Z1002" s="516"/>
      <c r="AA1002" s="516"/>
      <c r="AB1002" s="516"/>
      <c r="AC1002" s="519"/>
      <c r="AD1002" s="519"/>
      <c r="AE1002" s="520"/>
      <c r="AF1002" s="520"/>
      <c r="AG1002" s="520"/>
      <c r="AH1002" s="520"/>
      <c r="AI1002" s="520"/>
      <c r="AJ1002" s="520"/>
      <c r="AK1002" s="520"/>
      <c r="AL1002" s="520"/>
      <c r="AM1002" s="520"/>
      <c r="AN1002" s="520"/>
      <c r="AO1002" s="520"/>
      <c r="AP1002" s="520"/>
      <c r="AQ1002" s="520"/>
      <c r="AR1002" s="520"/>
    </row>
    <row r="1003" spans="1:44" ht="24.75" customHeight="1">
      <c r="A1003" s="387"/>
      <c r="B1003" s="238"/>
      <c r="C1003" s="387"/>
      <c r="D1003" s="387"/>
      <c r="E1003" s="411"/>
      <c r="F1003" s="497"/>
      <c r="G1003" s="238"/>
      <c r="H1003" s="459"/>
      <c r="I1003" s="427"/>
      <c r="J1003" s="387"/>
      <c r="K1003" s="238"/>
      <c r="L1003" s="238"/>
      <c r="M1003" s="423"/>
      <c r="N1003" s="423"/>
      <c r="O1003" s="453"/>
      <c r="P1003" s="453"/>
      <c r="Q1003" s="423"/>
      <c r="R1003" s="423"/>
      <c r="S1003" s="423"/>
      <c r="T1003" s="425"/>
      <c r="U1003" s="425"/>
      <c r="V1003" s="426"/>
      <c r="W1003" s="425"/>
      <c r="X1003" s="516"/>
      <c r="Y1003" s="516"/>
      <c r="Z1003" s="516"/>
      <c r="AA1003" s="516"/>
      <c r="AB1003" s="516"/>
      <c r="AC1003" s="519"/>
      <c r="AD1003" s="519"/>
      <c r="AE1003" s="520"/>
      <c r="AF1003" s="520"/>
      <c r="AG1003" s="520"/>
      <c r="AH1003" s="520"/>
      <c r="AI1003" s="520"/>
      <c r="AJ1003" s="520"/>
      <c r="AK1003" s="520"/>
      <c r="AL1003" s="520"/>
      <c r="AM1003" s="520"/>
      <c r="AN1003" s="520"/>
      <c r="AO1003" s="520"/>
      <c r="AP1003" s="520"/>
      <c r="AQ1003" s="520"/>
      <c r="AR1003" s="520"/>
    </row>
    <row r="1004" spans="1:44" ht="24.75" customHeight="1">
      <c r="A1004" s="238"/>
      <c r="B1004" s="238"/>
      <c r="C1004" s="238"/>
      <c r="D1004" s="238"/>
      <c r="E1004" s="411"/>
      <c r="F1004" s="497"/>
      <c r="G1004" s="238"/>
      <c r="H1004" s="459"/>
      <c r="I1004" s="427"/>
      <c r="J1004" s="238"/>
      <c r="K1004" s="432"/>
      <c r="L1004" s="238"/>
      <c r="M1004" s="423"/>
      <c r="N1004" s="423"/>
      <c r="O1004" s="467"/>
      <c r="P1004" s="467"/>
      <c r="Q1004" s="423"/>
      <c r="R1004" s="467"/>
      <c r="S1004" s="423"/>
      <c r="T1004" s="425"/>
      <c r="U1004" s="425"/>
      <c r="V1004" s="426"/>
      <c r="W1004" s="425"/>
      <c r="X1004" s="516"/>
      <c r="Y1004" s="516"/>
      <c r="Z1004" s="516"/>
      <c r="AA1004" s="516"/>
      <c r="AB1004" s="516"/>
      <c r="AC1004" s="519"/>
      <c r="AD1004" s="519"/>
      <c r="AE1004" s="520"/>
      <c r="AF1004" s="520"/>
      <c r="AG1004" s="520"/>
      <c r="AH1004" s="520"/>
      <c r="AI1004" s="520"/>
      <c r="AJ1004" s="520"/>
      <c r="AK1004" s="520"/>
      <c r="AL1004" s="520"/>
      <c r="AM1004" s="520"/>
      <c r="AN1004" s="520"/>
      <c r="AO1004" s="520"/>
      <c r="AP1004" s="520"/>
      <c r="AQ1004" s="520"/>
      <c r="AR1004" s="520"/>
    </row>
    <row r="1005" spans="1:44" ht="24.75" customHeight="1">
      <c r="A1005" s="238"/>
      <c r="B1005" s="238"/>
      <c r="C1005" s="238"/>
      <c r="D1005" s="238"/>
      <c r="E1005" s="411"/>
      <c r="F1005" s="497"/>
      <c r="G1005" s="238"/>
      <c r="H1005" s="459"/>
      <c r="I1005" s="427"/>
      <c r="J1005" s="238"/>
      <c r="K1005" s="238"/>
      <c r="L1005" s="238"/>
      <c r="M1005" s="423"/>
      <c r="N1005" s="423"/>
      <c r="O1005" s="453"/>
      <c r="P1005" s="453"/>
      <c r="Q1005" s="423"/>
      <c r="R1005" s="423"/>
      <c r="S1005" s="423"/>
      <c r="T1005" s="425"/>
      <c r="U1005" s="425"/>
      <c r="V1005" s="426"/>
      <c r="W1005" s="425"/>
      <c r="X1005" s="516"/>
      <c r="Y1005" s="516"/>
      <c r="Z1005" s="516"/>
      <c r="AA1005" s="516"/>
      <c r="AB1005" s="516"/>
      <c r="AC1005" s="519"/>
      <c r="AD1005" s="519"/>
      <c r="AE1005" s="520"/>
      <c r="AF1005" s="520"/>
      <c r="AG1005" s="520"/>
      <c r="AH1005" s="520"/>
      <c r="AI1005" s="520"/>
      <c r="AJ1005" s="520"/>
      <c r="AK1005" s="520"/>
      <c r="AL1005" s="520"/>
      <c r="AM1005" s="520"/>
      <c r="AN1005" s="520"/>
      <c r="AO1005" s="520"/>
      <c r="AP1005" s="520"/>
      <c r="AQ1005" s="520"/>
      <c r="AR1005" s="520"/>
    </row>
    <row r="1006" spans="1:44" ht="24.75" customHeight="1">
      <c r="A1006" s="238"/>
      <c r="B1006" s="238"/>
      <c r="C1006" s="238"/>
      <c r="D1006" s="238"/>
      <c r="E1006" s="411"/>
      <c r="F1006" s="497"/>
      <c r="G1006" s="238"/>
      <c r="H1006" s="459"/>
      <c r="I1006" s="427"/>
      <c r="J1006" s="238"/>
      <c r="K1006" s="238"/>
      <c r="L1006" s="238"/>
      <c r="M1006" s="423"/>
      <c r="N1006" s="423"/>
      <c r="O1006" s="453"/>
      <c r="P1006" s="453"/>
      <c r="Q1006" s="423"/>
      <c r="R1006" s="423"/>
      <c r="S1006" s="423"/>
      <c r="T1006" s="425"/>
      <c r="U1006" s="425"/>
      <c r="V1006" s="426"/>
      <c r="W1006" s="425"/>
      <c r="X1006" s="516"/>
      <c r="Y1006" s="516"/>
      <c r="Z1006" s="516"/>
      <c r="AA1006" s="517"/>
      <c r="AB1006" s="517"/>
      <c r="AC1006" s="518"/>
      <c r="AD1006" s="519"/>
      <c r="AE1006" s="520"/>
      <c r="AF1006" s="520"/>
      <c r="AG1006" s="520"/>
      <c r="AH1006" s="520"/>
      <c r="AI1006" s="520"/>
      <c r="AJ1006" s="520"/>
      <c r="AK1006" s="520"/>
      <c r="AL1006" s="520"/>
      <c r="AM1006" s="520"/>
      <c r="AN1006" s="520"/>
      <c r="AO1006" s="520"/>
      <c r="AP1006" s="520"/>
      <c r="AQ1006" s="520"/>
      <c r="AR1006" s="520"/>
    </row>
    <row r="1007" spans="1:44" ht="24.75" customHeight="1">
      <c r="A1007" s="238"/>
      <c r="B1007" s="238"/>
      <c r="C1007" s="238"/>
      <c r="D1007" s="238"/>
      <c r="E1007" s="411"/>
      <c r="F1007" s="497"/>
      <c r="G1007" s="238"/>
      <c r="H1007" s="459"/>
      <c r="I1007" s="427"/>
      <c r="J1007" s="238"/>
      <c r="K1007" s="238"/>
      <c r="L1007" s="238"/>
      <c r="M1007" s="423"/>
      <c r="N1007" s="423"/>
      <c r="O1007" s="467"/>
      <c r="P1007" s="467"/>
      <c r="Q1007" s="423"/>
      <c r="R1007" s="423"/>
      <c r="S1007" s="423"/>
      <c r="T1007" s="425"/>
      <c r="U1007" s="425"/>
      <c r="V1007" s="426"/>
      <c r="W1007" s="425"/>
      <c r="X1007" s="516"/>
      <c r="Y1007" s="516"/>
      <c r="Z1007" s="516"/>
      <c r="AA1007" s="517"/>
      <c r="AB1007" s="517"/>
      <c r="AC1007" s="518"/>
      <c r="AD1007" s="519"/>
      <c r="AE1007" s="520"/>
      <c r="AF1007" s="520"/>
      <c r="AG1007" s="520"/>
      <c r="AH1007" s="520"/>
      <c r="AI1007" s="520"/>
      <c r="AJ1007" s="520"/>
      <c r="AK1007" s="520"/>
      <c r="AL1007" s="520"/>
      <c r="AM1007" s="520"/>
      <c r="AN1007" s="520"/>
      <c r="AO1007" s="520"/>
      <c r="AP1007" s="520"/>
      <c r="AQ1007" s="520"/>
      <c r="AR1007" s="520"/>
    </row>
    <row r="1008" spans="1:44" ht="24.75" customHeight="1">
      <c r="A1008" s="238"/>
      <c r="B1008" s="238"/>
      <c r="C1008" s="238"/>
      <c r="D1008" s="238"/>
      <c r="E1008" s="411"/>
      <c r="F1008" s="497"/>
      <c r="G1008" s="238"/>
      <c r="H1008" s="238"/>
      <c r="I1008" s="421"/>
      <c r="J1008" s="238"/>
      <c r="K1008" s="238"/>
      <c r="L1008" s="238"/>
      <c r="M1008" s="423"/>
      <c r="N1008" s="423"/>
      <c r="O1008" s="467"/>
      <c r="P1008" s="467"/>
      <c r="Q1008" s="423"/>
      <c r="R1008" s="423"/>
      <c r="S1008" s="504"/>
      <c r="T1008" s="425"/>
      <c r="U1008" s="425"/>
      <c r="V1008" s="426"/>
      <c r="W1008" s="425"/>
      <c r="X1008" s="516"/>
      <c r="Y1008" s="516"/>
      <c r="Z1008" s="516"/>
      <c r="AA1008" s="517"/>
      <c r="AB1008" s="517"/>
      <c r="AC1008" s="518"/>
      <c r="AD1008" s="519"/>
      <c r="AE1008" s="520"/>
      <c r="AF1008" s="520"/>
      <c r="AG1008" s="520"/>
      <c r="AH1008" s="520"/>
      <c r="AI1008" s="520"/>
      <c r="AJ1008" s="520"/>
      <c r="AK1008" s="520"/>
      <c r="AL1008" s="520"/>
      <c r="AM1008" s="520"/>
      <c r="AN1008" s="520"/>
      <c r="AO1008" s="520"/>
      <c r="AP1008" s="520"/>
      <c r="AQ1008" s="520"/>
      <c r="AR1008" s="520"/>
    </row>
    <row r="1009" spans="1:44" ht="24.75" customHeight="1">
      <c r="A1009" s="238"/>
      <c r="B1009" s="238"/>
      <c r="C1009" s="238"/>
      <c r="D1009" s="238"/>
      <c r="E1009" s="411"/>
      <c r="F1009" s="497"/>
      <c r="G1009" s="238"/>
      <c r="H1009" s="459"/>
      <c r="I1009" s="427"/>
      <c r="J1009" s="238"/>
      <c r="K1009" s="238"/>
      <c r="L1009" s="238"/>
      <c r="M1009" s="423"/>
      <c r="N1009" s="423"/>
      <c r="O1009" s="423"/>
      <c r="P1009" s="423"/>
      <c r="Q1009" s="423"/>
      <c r="R1009" s="423"/>
      <c r="S1009" s="423"/>
      <c r="T1009" s="425"/>
      <c r="U1009" s="425"/>
      <c r="V1009" s="426"/>
      <c r="W1009" s="425"/>
      <c r="X1009" s="516"/>
      <c r="Y1009" s="516"/>
      <c r="Z1009" s="516"/>
      <c r="AA1009" s="517"/>
      <c r="AB1009" s="517"/>
      <c r="AC1009" s="518"/>
      <c r="AD1009" s="519"/>
      <c r="AE1009" s="520"/>
      <c r="AF1009" s="520"/>
      <c r="AG1009" s="520"/>
      <c r="AH1009" s="520"/>
      <c r="AI1009" s="520"/>
      <c r="AJ1009" s="520"/>
      <c r="AK1009" s="520"/>
      <c r="AL1009" s="520"/>
      <c r="AM1009" s="520"/>
      <c r="AN1009" s="520"/>
      <c r="AO1009" s="520"/>
      <c r="AP1009" s="520"/>
      <c r="AQ1009" s="520"/>
      <c r="AR1009" s="520"/>
    </row>
    <row r="1010" spans="1:44" ht="24.75" customHeight="1">
      <c r="A1010" s="238"/>
      <c r="B1010" s="238"/>
      <c r="C1010" s="238"/>
      <c r="D1010" s="238"/>
      <c r="E1010" s="411"/>
      <c r="F1010" s="497"/>
      <c r="G1010" s="238"/>
      <c r="H1010" s="238"/>
      <c r="I1010" s="421"/>
      <c r="J1010" s="238"/>
      <c r="K1010" s="238"/>
      <c r="L1010" s="238"/>
      <c r="M1010" s="423"/>
      <c r="N1010" s="423"/>
      <c r="O1010" s="423"/>
      <c r="P1010" s="423"/>
      <c r="Q1010" s="423"/>
      <c r="R1010" s="423"/>
      <c r="S1010" s="423"/>
      <c r="T1010" s="425"/>
      <c r="U1010" s="425"/>
      <c r="V1010" s="426"/>
      <c r="W1010" s="425"/>
      <c r="X1010" s="516"/>
      <c r="Y1010" s="516"/>
      <c r="Z1010" s="516"/>
      <c r="AA1010" s="517"/>
      <c r="AB1010" s="517"/>
      <c r="AC1010" s="518"/>
      <c r="AD1010" s="519"/>
      <c r="AE1010" s="520"/>
      <c r="AF1010" s="520"/>
      <c r="AG1010" s="520"/>
      <c r="AH1010" s="520"/>
      <c r="AI1010" s="520"/>
      <c r="AJ1010" s="520"/>
      <c r="AK1010" s="520"/>
      <c r="AL1010" s="520"/>
      <c r="AM1010" s="520"/>
      <c r="AN1010" s="520"/>
      <c r="AO1010" s="520"/>
      <c r="AP1010" s="520"/>
      <c r="AQ1010" s="520"/>
      <c r="AR1010" s="520"/>
    </row>
    <row r="1011" spans="1:44" ht="24.75" customHeight="1">
      <c r="A1011" s="238"/>
      <c r="B1011" s="238"/>
      <c r="C1011" s="238"/>
      <c r="D1011" s="238"/>
      <c r="E1011" s="411"/>
      <c r="F1011" s="497"/>
      <c r="G1011" s="238"/>
      <c r="H1011" s="238"/>
      <c r="I1011" s="421"/>
      <c r="J1011" s="238"/>
      <c r="K1011" s="238"/>
      <c r="L1011" s="238"/>
      <c r="M1011" s="423"/>
      <c r="N1011" s="423"/>
      <c r="O1011" s="423"/>
      <c r="P1011" s="423"/>
      <c r="Q1011" s="423"/>
      <c r="R1011" s="423"/>
      <c r="S1011" s="423"/>
      <c r="T1011" s="425"/>
      <c r="U1011" s="425"/>
      <c r="V1011" s="426"/>
      <c r="W1011" s="425"/>
      <c r="X1011" s="516"/>
      <c r="Y1011" s="516"/>
      <c r="Z1011" s="516"/>
      <c r="AA1011" s="517"/>
      <c r="AB1011" s="517"/>
      <c r="AC1011" s="518"/>
      <c r="AD1011" s="519"/>
      <c r="AE1011" s="520"/>
      <c r="AF1011" s="520"/>
      <c r="AG1011" s="520"/>
      <c r="AH1011" s="520"/>
      <c r="AI1011" s="520"/>
      <c r="AJ1011" s="520"/>
      <c r="AK1011" s="520"/>
      <c r="AL1011" s="520"/>
      <c r="AM1011" s="520"/>
      <c r="AN1011" s="520"/>
      <c r="AO1011" s="520"/>
      <c r="AP1011" s="520"/>
      <c r="AQ1011" s="520"/>
      <c r="AR1011" s="520"/>
    </row>
    <row r="1012" spans="1:44" ht="24.75" customHeight="1">
      <c r="A1012" s="238"/>
      <c r="B1012" s="238"/>
      <c r="C1012" s="238"/>
      <c r="D1012" s="238"/>
      <c r="E1012" s="411"/>
      <c r="F1012" s="497"/>
      <c r="G1012" s="238"/>
      <c r="H1012" s="238"/>
      <c r="I1012" s="427"/>
      <c r="J1012" s="238"/>
      <c r="K1012" s="238"/>
      <c r="L1012" s="238"/>
      <c r="M1012" s="423"/>
      <c r="N1012" s="423"/>
      <c r="O1012" s="423"/>
      <c r="P1012" s="423"/>
      <c r="Q1012" s="423"/>
      <c r="R1012" s="423"/>
      <c r="S1012" s="423"/>
      <c r="T1012" s="425"/>
      <c r="U1012" s="425"/>
      <c r="V1012" s="426"/>
      <c r="W1012" s="425"/>
      <c r="X1012" s="516"/>
      <c r="Y1012" s="516"/>
      <c r="Z1012" s="516"/>
      <c r="AA1012" s="517"/>
      <c r="AB1012" s="517"/>
      <c r="AC1012" s="518"/>
      <c r="AD1012" s="519"/>
      <c r="AE1012" s="520"/>
      <c r="AF1012" s="520"/>
      <c r="AG1012" s="520"/>
      <c r="AH1012" s="520"/>
      <c r="AI1012" s="520"/>
      <c r="AJ1012" s="520"/>
      <c r="AK1012" s="520"/>
      <c r="AL1012" s="520"/>
      <c r="AM1012" s="520"/>
      <c r="AN1012" s="520"/>
      <c r="AO1012" s="520"/>
      <c r="AP1012" s="520"/>
      <c r="AQ1012" s="520"/>
      <c r="AR1012" s="520"/>
    </row>
    <row r="1013" spans="1:44" ht="24.75" customHeight="1">
      <c r="A1013" s="238"/>
      <c r="B1013" s="238"/>
      <c r="C1013" s="238"/>
      <c r="D1013" s="238"/>
      <c r="E1013" s="411"/>
      <c r="F1013" s="497"/>
      <c r="G1013" s="238"/>
      <c r="H1013" s="238"/>
      <c r="I1013" s="427"/>
      <c r="J1013" s="238"/>
      <c r="K1013" s="238"/>
      <c r="L1013" s="238"/>
      <c r="M1013" s="423"/>
      <c r="N1013" s="423"/>
      <c r="O1013" s="423"/>
      <c r="P1013" s="423"/>
      <c r="Q1013" s="423"/>
      <c r="R1013" s="423"/>
      <c r="S1013" s="423"/>
      <c r="T1013" s="425"/>
      <c r="U1013" s="425"/>
      <c r="V1013" s="426"/>
      <c r="W1013" s="425"/>
      <c r="X1013" s="516"/>
      <c r="Y1013" s="516"/>
      <c r="Z1013" s="516"/>
      <c r="AA1013" s="517"/>
      <c r="AB1013" s="517"/>
      <c r="AC1013" s="518"/>
      <c r="AD1013" s="519"/>
      <c r="AE1013" s="520"/>
      <c r="AF1013" s="520"/>
      <c r="AG1013" s="520"/>
      <c r="AH1013" s="520"/>
      <c r="AI1013" s="520"/>
      <c r="AJ1013" s="520"/>
      <c r="AK1013" s="520"/>
      <c r="AL1013" s="520"/>
      <c r="AM1013" s="520"/>
      <c r="AN1013" s="520"/>
      <c r="AO1013" s="520"/>
      <c r="AP1013" s="520"/>
      <c r="AQ1013" s="520"/>
      <c r="AR1013" s="520"/>
    </row>
    <row r="1014" spans="1:44" ht="24.75" customHeight="1">
      <c r="A1014" s="238"/>
      <c r="B1014" s="238"/>
      <c r="C1014" s="238"/>
      <c r="D1014" s="238"/>
      <c r="E1014" s="411"/>
      <c r="F1014" s="497"/>
      <c r="G1014" s="238"/>
      <c r="H1014" s="238"/>
      <c r="I1014" s="506"/>
      <c r="J1014" s="238"/>
      <c r="K1014" s="450"/>
      <c r="L1014" s="238"/>
      <c r="M1014" s="423"/>
      <c r="N1014" s="423"/>
      <c r="O1014" s="423"/>
      <c r="P1014" s="423"/>
      <c r="Q1014" s="423"/>
      <c r="R1014" s="423"/>
      <c r="S1014" s="423"/>
      <c r="T1014" s="425"/>
      <c r="U1014" s="425"/>
      <c r="V1014" s="426"/>
      <c r="W1014" s="425"/>
      <c r="X1014" s="516"/>
      <c r="Y1014" s="516"/>
      <c r="Z1014" s="516"/>
      <c r="AA1014" s="517"/>
      <c r="AB1014" s="517"/>
      <c r="AC1014" s="518"/>
      <c r="AD1014" s="519"/>
      <c r="AE1014" s="520"/>
      <c r="AF1014" s="520"/>
      <c r="AG1014" s="520"/>
      <c r="AH1014" s="520"/>
      <c r="AI1014" s="520"/>
      <c r="AJ1014" s="520"/>
      <c r="AK1014" s="520"/>
      <c r="AL1014" s="520"/>
      <c r="AM1014" s="520"/>
      <c r="AN1014" s="520"/>
      <c r="AO1014" s="520"/>
      <c r="AP1014" s="520"/>
      <c r="AQ1014" s="520"/>
      <c r="AR1014" s="520"/>
    </row>
    <row r="1015" spans="1:44" ht="24.75" customHeight="1">
      <c r="A1015" s="238"/>
      <c r="B1015" s="238"/>
      <c r="C1015" s="238"/>
      <c r="D1015" s="238"/>
      <c r="E1015" s="411"/>
      <c r="F1015" s="497"/>
      <c r="G1015" s="238"/>
      <c r="H1015" s="238"/>
      <c r="I1015" s="421"/>
      <c r="J1015" s="238"/>
      <c r="K1015" s="238"/>
      <c r="L1015" s="238"/>
      <c r="M1015" s="423"/>
      <c r="N1015" s="423"/>
      <c r="O1015" s="423"/>
      <c r="P1015" s="423"/>
      <c r="Q1015" s="423"/>
      <c r="R1015" s="423"/>
      <c r="S1015" s="423"/>
      <c r="T1015" s="425"/>
      <c r="U1015" s="425"/>
      <c r="V1015" s="426"/>
      <c r="W1015" s="425"/>
      <c r="X1015" s="516"/>
      <c r="Y1015" s="516"/>
      <c r="Z1015" s="516"/>
      <c r="AA1015" s="517"/>
      <c r="AB1015" s="517"/>
      <c r="AC1015" s="518"/>
      <c r="AD1015" s="519"/>
      <c r="AE1015" s="520"/>
      <c r="AF1015" s="520"/>
      <c r="AG1015" s="520"/>
      <c r="AH1015" s="520"/>
      <c r="AI1015" s="520"/>
      <c r="AJ1015" s="520"/>
      <c r="AK1015" s="520"/>
      <c r="AL1015" s="520"/>
      <c r="AM1015" s="520"/>
      <c r="AN1015" s="520"/>
      <c r="AO1015" s="520"/>
      <c r="AP1015" s="520"/>
      <c r="AQ1015" s="520"/>
      <c r="AR1015" s="520"/>
    </row>
    <row r="1016" spans="1:44" ht="24.75" customHeight="1">
      <c r="A1016" s="238"/>
      <c r="B1016" s="238"/>
      <c r="C1016" s="238"/>
      <c r="D1016" s="238"/>
      <c r="E1016" s="411"/>
      <c r="F1016" s="497"/>
      <c r="G1016" s="238"/>
      <c r="H1016" s="238"/>
      <c r="I1016" s="421"/>
      <c r="J1016" s="238"/>
      <c r="K1016" s="238"/>
      <c r="L1016" s="238"/>
      <c r="M1016" s="423"/>
      <c r="N1016" s="423"/>
      <c r="O1016" s="423"/>
      <c r="P1016" s="423"/>
      <c r="Q1016" s="423"/>
      <c r="R1016" s="423"/>
      <c r="S1016" s="423"/>
      <c r="T1016" s="425"/>
      <c r="U1016" s="425"/>
      <c r="V1016" s="426"/>
      <c r="W1016" s="425"/>
      <c r="X1016" s="516"/>
      <c r="Y1016" s="516"/>
      <c r="Z1016" s="516"/>
      <c r="AA1016" s="517"/>
      <c r="AB1016" s="517"/>
      <c r="AC1016" s="518"/>
      <c r="AD1016" s="519"/>
      <c r="AE1016" s="520"/>
      <c r="AF1016" s="520"/>
      <c r="AG1016" s="520"/>
      <c r="AH1016" s="520"/>
      <c r="AI1016" s="520"/>
      <c r="AJ1016" s="520"/>
      <c r="AK1016" s="520"/>
      <c r="AL1016" s="520"/>
      <c r="AM1016" s="520"/>
      <c r="AN1016" s="520"/>
      <c r="AO1016" s="520"/>
      <c r="AP1016" s="520"/>
      <c r="AQ1016" s="520"/>
      <c r="AR1016" s="520"/>
    </row>
    <row r="1017" spans="1:44" ht="24.75" customHeight="1">
      <c r="A1017" s="238"/>
      <c r="B1017" s="238"/>
      <c r="C1017" s="238"/>
      <c r="D1017" s="238"/>
      <c r="E1017" s="411"/>
      <c r="F1017" s="497"/>
      <c r="G1017" s="238"/>
      <c r="H1017" s="238"/>
      <c r="I1017" s="421"/>
      <c r="J1017" s="238"/>
      <c r="K1017" s="238"/>
      <c r="L1017" s="238"/>
      <c r="M1017" s="423"/>
      <c r="N1017" s="423"/>
      <c r="O1017" s="423"/>
      <c r="P1017" s="423"/>
      <c r="Q1017" s="423"/>
      <c r="R1017" s="423"/>
      <c r="S1017" s="423"/>
      <c r="T1017" s="425"/>
      <c r="U1017" s="425"/>
      <c r="V1017" s="426"/>
      <c r="W1017" s="425"/>
      <c r="X1017" s="516"/>
      <c r="Y1017" s="516"/>
      <c r="Z1017" s="516"/>
      <c r="AA1017" s="517"/>
      <c r="AB1017" s="517"/>
      <c r="AC1017" s="518"/>
      <c r="AD1017" s="519"/>
      <c r="AE1017" s="520"/>
      <c r="AF1017" s="520"/>
      <c r="AG1017" s="520"/>
      <c r="AH1017" s="520"/>
      <c r="AI1017" s="520"/>
      <c r="AJ1017" s="520"/>
      <c r="AK1017" s="520"/>
      <c r="AL1017" s="520"/>
      <c r="AM1017" s="520"/>
      <c r="AN1017" s="520"/>
      <c r="AO1017" s="520"/>
      <c r="AP1017" s="520"/>
      <c r="AQ1017" s="520"/>
      <c r="AR1017" s="520"/>
    </row>
    <row r="1018" spans="1:44" ht="24.75" customHeight="1">
      <c r="A1018" s="238"/>
      <c r="B1018" s="238"/>
      <c r="C1018" s="238"/>
      <c r="D1018" s="238"/>
      <c r="E1018" s="411"/>
      <c r="F1018" s="497"/>
      <c r="G1018" s="238"/>
      <c r="H1018" s="459"/>
      <c r="I1018" s="427"/>
      <c r="J1018" s="238"/>
      <c r="K1018" s="238"/>
      <c r="L1018" s="238"/>
      <c r="M1018" s="423"/>
      <c r="N1018" s="423"/>
      <c r="O1018" s="423"/>
      <c r="P1018" s="423"/>
      <c r="Q1018" s="423"/>
      <c r="R1018" s="423"/>
      <c r="S1018" s="423"/>
      <c r="T1018" s="425"/>
      <c r="U1018" s="425"/>
      <c r="V1018" s="426"/>
      <c r="W1018" s="425"/>
      <c r="X1018" s="516"/>
      <c r="Y1018" s="516"/>
      <c r="Z1018" s="516"/>
      <c r="AA1018" s="517"/>
      <c r="AB1018" s="517"/>
      <c r="AC1018" s="518"/>
      <c r="AD1018" s="519"/>
      <c r="AE1018" s="520"/>
      <c r="AF1018" s="520"/>
      <c r="AG1018" s="520"/>
      <c r="AH1018" s="520"/>
      <c r="AI1018" s="520"/>
      <c r="AJ1018" s="520"/>
      <c r="AK1018" s="520"/>
      <c r="AL1018" s="520"/>
      <c r="AM1018" s="520"/>
      <c r="AN1018" s="520"/>
      <c r="AO1018" s="520"/>
      <c r="AP1018" s="520"/>
      <c r="AQ1018" s="520"/>
      <c r="AR1018" s="520"/>
    </row>
    <row r="1019" spans="1:44" ht="24.75" customHeight="1">
      <c r="A1019" s="387"/>
      <c r="B1019" s="238"/>
      <c r="C1019" s="387"/>
      <c r="D1019" s="387"/>
      <c r="E1019" s="411"/>
      <c r="F1019" s="497"/>
      <c r="G1019" s="238"/>
      <c r="H1019" s="459"/>
      <c r="I1019" s="427"/>
      <c r="J1019" s="387"/>
      <c r="K1019" s="238"/>
      <c r="L1019" s="238"/>
      <c r="M1019" s="423"/>
      <c r="N1019" s="423"/>
      <c r="O1019" s="423"/>
      <c r="P1019" s="423"/>
      <c r="Q1019" s="423"/>
      <c r="R1019" s="423"/>
      <c r="S1019" s="423"/>
      <c r="T1019" s="425"/>
      <c r="U1019" s="425"/>
      <c r="V1019" s="426"/>
      <c r="W1019" s="425"/>
      <c r="X1019" s="516"/>
      <c r="Y1019" s="516"/>
      <c r="Z1019" s="516"/>
      <c r="AA1019" s="516"/>
      <c r="AB1019" s="516"/>
      <c r="AC1019" s="519"/>
      <c r="AD1019" s="519"/>
      <c r="AE1019" s="520"/>
      <c r="AF1019" s="520"/>
      <c r="AG1019" s="520"/>
      <c r="AH1019" s="520"/>
      <c r="AI1019" s="520"/>
      <c r="AJ1019" s="520"/>
      <c r="AK1019" s="520"/>
      <c r="AL1019" s="520"/>
      <c r="AM1019" s="520"/>
      <c r="AN1019" s="520"/>
      <c r="AO1019" s="520"/>
      <c r="AP1019" s="520"/>
      <c r="AQ1019" s="520"/>
      <c r="AR1019" s="520"/>
    </row>
    <row r="1020" spans="1:44" ht="24.75" customHeight="1">
      <c r="A1020" s="387"/>
      <c r="B1020" s="238"/>
      <c r="C1020" s="387"/>
      <c r="D1020" s="387"/>
      <c r="E1020" s="411"/>
      <c r="F1020" s="497"/>
      <c r="G1020" s="238"/>
      <c r="H1020" s="459"/>
      <c r="I1020" s="427"/>
      <c r="J1020" s="387"/>
      <c r="K1020" s="238"/>
      <c r="L1020" s="238"/>
      <c r="M1020" s="423"/>
      <c r="N1020" s="423"/>
      <c r="O1020" s="423"/>
      <c r="P1020" s="423"/>
      <c r="Q1020" s="423"/>
      <c r="R1020" s="423"/>
      <c r="S1020" s="423"/>
      <c r="T1020" s="425"/>
      <c r="U1020" s="425"/>
      <c r="V1020" s="426"/>
      <c r="W1020" s="425"/>
      <c r="X1020" s="516"/>
      <c r="Y1020" s="516"/>
      <c r="Z1020" s="516"/>
      <c r="AA1020" s="516"/>
      <c r="AB1020" s="516"/>
      <c r="AC1020" s="519"/>
      <c r="AD1020" s="519"/>
      <c r="AE1020" s="520"/>
      <c r="AF1020" s="520"/>
      <c r="AG1020" s="520"/>
      <c r="AH1020" s="520"/>
      <c r="AI1020" s="520"/>
      <c r="AJ1020" s="520"/>
      <c r="AK1020" s="520"/>
      <c r="AL1020" s="520"/>
      <c r="AM1020" s="520"/>
      <c r="AN1020" s="520"/>
      <c r="AO1020" s="520"/>
      <c r="AP1020" s="520"/>
      <c r="AQ1020" s="520"/>
      <c r="AR1020" s="520"/>
    </row>
    <row r="1021" spans="1:44" ht="24.75" customHeight="1">
      <c r="A1021" s="387"/>
      <c r="B1021" s="238"/>
      <c r="C1021" s="387"/>
      <c r="D1021" s="387"/>
      <c r="E1021" s="411"/>
      <c r="F1021" s="497"/>
      <c r="G1021" s="238"/>
      <c r="H1021" s="459"/>
      <c r="I1021" s="427"/>
      <c r="J1021" s="387"/>
      <c r="K1021" s="238"/>
      <c r="L1021" s="238"/>
      <c r="M1021" s="423"/>
      <c r="N1021" s="423"/>
      <c r="O1021" s="423"/>
      <c r="P1021" s="423"/>
      <c r="Q1021" s="423"/>
      <c r="R1021" s="423"/>
      <c r="S1021" s="423"/>
      <c r="T1021" s="425"/>
      <c r="U1021" s="425"/>
      <c r="V1021" s="426"/>
      <c r="W1021" s="425"/>
      <c r="X1021" s="516"/>
      <c r="Y1021" s="516"/>
      <c r="Z1021" s="516"/>
      <c r="AA1021" s="516"/>
      <c r="AB1021" s="516"/>
      <c r="AC1021" s="519"/>
      <c r="AD1021" s="519"/>
      <c r="AE1021" s="520"/>
      <c r="AF1021" s="520"/>
      <c r="AG1021" s="520"/>
      <c r="AH1021" s="520"/>
      <c r="AI1021" s="520"/>
      <c r="AJ1021" s="520"/>
      <c r="AK1021" s="520"/>
      <c r="AL1021" s="520"/>
      <c r="AM1021" s="520"/>
      <c r="AN1021" s="520"/>
      <c r="AO1021" s="520"/>
      <c r="AP1021" s="520"/>
      <c r="AQ1021" s="520"/>
      <c r="AR1021" s="520"/>
    </row>
    <row r="1022" spans="1:44" ht="24.75" customHeight="1">
      <c r="A1022" s="387"/>
      <c r="B1022" s="238"/>
      <c r="C1022" s="387"/>
      <c r="D1022" s="387"/>
      <c r="E1022" s="411"/>
      <c r="F1022" s="497"/>
      <c r="G1022" s="238"/>
      <c r="H1022" s="459"/>
      <c r="I1022" s="427"/>
      <c r="J1022" s="387"/>
      <c r="K1022" s="238"/>
      <c r="L1022" s="238"/>
      <c r="M1022" s="423"/>
      <c r="N1022" s="423"/>
      <c r="O1022" s="423"/>
      <c r="P1022" s="423"/>
      <c r="Q1022" s="423"/>
      <c r="R1022" s="423"/>
      <c r="S1022" s="423"/>
      <c r="T1022" s="425"/>
      <c r="U1022" s="425"/>
      <c r="V1022" s="426"/>
      <c r="W1022" s="425"/>
      <c r="X1022" s="516"/>
      <c r="Y1022" s="516"/>
      <c r="Z1022" s="516"/>
      <c r="AA1022" s="516"/>
      <c r="AB1022" s="516"/>
      <c r="AC1022" s="519"/>
      <c r="AD1022" s="519"/>
      <c r="AE1022" s="520"/>
      <c r="AF1022" s="520"/>
      <c r="AG1022" s="520"/>
      <c r="AH1022" s="520"/>
      <c r="AI1022" s="520"/>
      <c r="AJ1022" s="520"/>
      <c r="AK1022" s="520"/>
      <c r="AL1022" s="520"/>
      <c r="AM1022" s="520"/>
      <c r="AN1022" s="520"/>
      <c r="AO1022" s="520"/>
      <c r="AP1022" s="520"/>
      <c r="AQ1022" s="520"/>
      <c r="AR1022" s="520"/>
    </row>
    <row r="1023" spans="1:44" ht="24.75" customHeight="1">
      <c r="A1023" s="238"/>
      <c r="B1023" s="238"/>
      <c r="C1023" s="238"/>
      <c r="D1023" s="238"/>
      <c r="E1023" s="411"/>
      <c r="F1023" s="497"/>
      <c r="G1023" s="238"/>
      <c r="H1023" s="459"/>
      <c r="I1023" s="427"/>
      <c r="J1023" s="238"/>
      <c r="K1023" s="238"/>
      <c r="L1023" s="238"/>
      <c r="M1023" s="423"/>
      <c r="N1023" s="423"/>
      <c r="O1023" s="423"/>
      <c r="P1023" s="423"/>
      <c r="Q1023" s="423"/>
      <c r="R1023" s="423"/>
      <c r="S1023" s="423"/>
      <c r="T1023" s="425"/>
      <c r="U1023" s="425"/>
      <c r="V1023" s="426"/>
      <c r="W1023" s="425"/>
      <c r="X1023" s="516"/>
      <c r="Y1023" s="516"/>
      <c r="Z1023" s="516"/>
      <c r="AA1023" s="516"/>
      <c r="AB1023" s="516"/>
      <c r="AC1023" s="519"/>
      <c r="AD1023" s="519"/>
      <c r="AE1023" s="520"/>
      <c r="AF1023" s="520"/>
      <c r="AG1023" s="520"/>
      <c r="AH1023" s="520"/>
      <c r="AI1023" s="520"/>
      <c r="AJ1023" s="520"/>
      <c r="AK1023" s="520"/>
      <c r="AL1023" s="520"/>
      <c r="AM1023" s="520"/>
      <c r="AN1023" s="520"/>
      <c r="AO1023" s="520"/>
      <c r="AP1023" s="520"/>
      <c r="AQ1023" s="520"/>
      <c r="AR1023" s="520"/>
    </row>
    <row r="1024" spans="1:44" ht="24.75" customHeight="1">
      <c r="A1024" s="238"/>
      <c r="B1024" s="238"/>
      <c r="C1024" s="238"/>
      <c r="D1024" s="238"/>
      <c r="E1024" s="411"/>
      <c r="F1024" s="497"/>
      <c r="G1024" s="238"/>
      <c r="H1024" s="459"/>
      <c r="I1024" s="427"/>
      <c r="J1024" s="238"/>
      <c r="K1024" s="238"/>
      <c r="L1024" s="238"/>
      <c r="M1024" s="423"/>
      <c r="N1024" s="423"/>
      <c r="O1024" s="423"/>
      <c r="P1024" s="423"/>
      <c r="Q1024" s="423"/>
      <c r="R1024" s="423"/>
      <c r="S1024" s="423"/>
      <c r="T1024" s="425"/>
      <c r="U1024" s="425"/>
      <c r="V1024" s="426"/>
      <c r="W1024" s="425"/>
      <c r="X1024" s="516"/>
      <c r="Y1024" s="516"/>
      <c r="Z1024" s="516"/>
      <c r="AA1024" s="516"/>
      <c r="AB1024" s="516"/>
      <c r="AC1024" s="519"/>
      <c r="AD1024" s="519"/>
      <c r="AE1024" s="520"/>
      <c r="AF1024" s="520"/>
      <c r="AG1024" s="520"/>
      <c r="AH1024" s="520"/>
      <c r="AI1024" s="520"/>
      <c r="AJ1024" s="520"/>
      <c r="AK1024" s="520"/>
      <c r="AL1024" s="520"/>
      <c r="AM1024" s="520"/>
      <c r="AN1024" s="520"/>
      <c r="AO1024" s="520"/>
      <c r="AP1024" s="520"/>
      <c r="AQ1024" s="520"/>
      <c r="AR1024" s="520"/>
    </row>
    <row r="1025" spans="1:44" ht="24.75" customHeight="1">
      <c r="A1025" s="238"/>
      <c r="B1025" s="238"/>
      <c r="C1025" s="238"/>
      <c r="D1025" s="238"/>
      <c r="E1025" s="411"/>
      <c r="F1025" s="497"/>
      <c r="G1025" s="238"/>
      <c r="H1025" s="459"/>
      <c r="I1025" s="427"/>
      <c r="J1025" s="238"/>
      <c r="K1025" s="238"/>
      <c r="L1025" s="238"/>
      <c r="M1025" s="423"/>
      <c r="N1025" s="423"/>
      <c r="O1025" s="423"/>
      <c r="P1025" s="423"/>
      <c r="Q1025" s="423"/>
      <c r="R1025" s="423"/>
      <c r="S1025" s="423"/>
      <c r="T1025" s="425"/>
      <c r="U1025" s="425"/>
      <c r="V1025" s="426"/>
      <c r="W1025" s="425"/>
      <c r="X1025" s="516"/>
      <c r="Y1025" s="516"/>
      <c r="Z1025" s="516"/>
      <c r="AA1025" s="517"/>
      <c r="AB1025" s="517"/>
      <c r="AC1025" s="518"/>
      <c r="AD1025" s="519"/>
      <c r="AE1025" s="520"/>
      <c r="AF1025" s="520"/>
      <c r="AG1025" s="520"/>
      <c r="AH1025" s="520"/>
      <c r="AI1025" s="520"/>
      <c r="AJ1025" s="520"/>
      <c r="AK1025" s="520"/>
      <c r="AL1025" s="520"/>
      <c r="AM1025" s="520"/>
      <c r="AN1025" s="520"/>
      <c r="AO1025" s="520"/>
      <c r="AP1025" s="520"/>
      <c r="AQ1025" s="520"/>
      <c r="AR1025" s="520"/>
    </row>
    <row r="1026" spans="1:44" ht="24.75" customHeight="1">
      <c r="A1026" s="238"/>
      <c r="B1026" s="238"/>
      <c r="C1026" s="238"/>
      <c r="D1026" s="238"/>
      <c r="E1026" s="411"/>
      <c r="F1026" s="497"/>
      <c r="G1026" s="238"/>
      <c r="H1026" s="459"/>
      <c r="I1026" s="427"/>
      <c r="J1026" s="238"/>
      <c r="K1026" s="238"/>
      <c r="L1026" s="238"/>
      <c r="M1026" s="423"/>
      <c r="N1026" s="423"/>
      <c r="O1026" s="423"/>
      <c r="P1026" s="423"/>
      <c r="Q1026" s="423"/>
      <c r="R1026" s="423"/>
      <c r="S1026" s="423"/>
      <c r="T1026" s="425"/>
      <c r="U1026" s="425"/>
      <c r="V1026" s="426"/>
      <c r="W1026" s="425"/>
      <c r="X1026" s="516"/>
      <c r="Y1026" s="516"/>
      <c r="Z1026" s="516"/>
      <c r="AA1026" s="517"/>
      <c r="AB1026" s="517"/>
      <c r="AC1026" s="518"/>
      <c r="AD1026" s="519"/>
      <c r="AE1026" s="520"/>
      <c r="AF1026" s="520"/>
      <c r="AG1026" s="520"/>
      <c r="AH1026" s="520"/>
      <c r="AI1026" s="520"/>
      <c r="AJ1026" s="520"/>
      <c r="AK1026" s="520"/>
      <c r="AL1026" s="520"/>
      <c r="AM1026" s="520"/>
      <c r="AN1026" s="520"/>
      <c r="AO1026" s="520"/>
      <c r="AP1026" s="520"/>
      <c r="AQ1026" s="520"/>
      <c r="AR1026" s="520"/>
    </row>
    <row r="1027" spans="1:44" ht="24.75" customHeight="1">
      <c r="A1027" s="238"/>
      <c r="B1027" s="238"/>
      <c r="C1027" s="238"/>
      <c r="D1027" s="238"/>
      <c r="E1027" s="411"/>
      <c r="F1027" s="497"/>
      <c r="G1027" s="238"/>
      <c r="H1027" s="238"/>
      <c r="I1027" s="427"/>
      <c r="J1027" s="238"/>
      <c r="K1027" s="238"/>
      <c r="L1027" s="238"/>
      <c r="M1027" s="423"/>
      <c r="N1027" s="423"/>
      <c r="O1027" s="423"/>
      <c r="P1027" s="423"/>
      <c r="Q1027" s="423"/>
      <c r="R1027" s="423"/>
      <c r="S1027" s="423"/>
      <c r="T1027" s="425"/>
      <c r="U1027" s="425"/>
      <c r="V1027" s="426"/>
      <c r="W1027" s="425"/>
      <c r="X1027" s="516"/>
      <c r="Y1027" s="516"/>
      <c r="Z1027" s="516"/>
      <c r="AA1027" s="517"/>
      <c r="AB1027" s="517"/>
      <c r="AC1027" s="518"/>
      <c r="AD1027" s="519"/>
      <c r="AE1027" s="520"/>
      <c r="AF1027" s="520"/>
      <c r="AG1027" s="520"/>
      <c r="AH1027" s="520"/>
      <c r="AI1027" s="520"/>
      <c r="AJ1027" s="520"/>
      <c r="AK1027" s="520"/>
      <c r="AL1027" s="520"/>
      <c r="AM1027" s="520"/>
      <c r="AN1027" s="520"/>
      <c r="AO1027" s="520"/>
      <c r="AP1027" s="520"/>
      <c r="AQ1027" s="520"/>
      <c r="AR1027" s="520"/>
    </row>
    <row r="1028" spans="1:44" ht="24.75" customHeight="1">
      <c r="A1028" s="238"/>
      <c r="B1028" s="238"/>
      <c r="C1028" s="238"/>
      <c r="D1028" s="238"/>
      <c r="E1028" s="411"/>
      <c r="F1028" s="497"/>
      <c r="G1028" s="238"/>
      <c r="H1028" s="238"/>
      <c r="I1028" s="427"/>
      <c r="J1028" s="238"/>
      <c r="K1028" s="238"/>
      <c r="L1028" s="238"/>
      <c r="M1028" s="423"/>
      <c r="N1028" s="423"/>
      <c r="O1028" s="423"/>
      <c r="P1028" s="423"/>
      <c r="Q1028" s="423"/>
      <c r="R1028" s="423"/>
      <c r="S1028" s="423"/>
      <c r="T1028" s="425"/>
      <c r="U1028" s="425"/>
      <c r="V1028" s="426"/>
      <c r="W1028" s="425"/>
      <c r="X1028" s="516"/>
      <c r="Y1028" s="516"/>
      <c r="Z1028" s="516"/>
      <c r="AA1028" s="517"/>
      <c r="AB1028" s="517"/>
      <c r="AC1028" s="518"/>
      <c r="AD1028" s="519"/>
      <c r="AE1028" s="520"/>
      <c r="AF1028" s="520"/>
      <c r="AG1028" s="520"/>
      <c r="AH1028" s="520"/>
      <c r="AI1028" s="520"/>
      <c r="AJ1028" s="520"/>
      <c r="AK1028" s="520"/>
      <c r="AL1028" s="520"/>
      <c r="AM1028" s="520"/>
      <c r="AN1028" s="520"/>
      <c r="AO1028" s="520"/>
      <c r="AP1028" s="520"/>
      <c r="AQ1028" s="520"/>
      <c r="AR1028" s="520"/>
    </row>
    <row r="1029" spans="1:44" ht="24.75" customHeight="1">
      <c r="A1029" s="238"/>
      <c r="B1029" s="238"/>
      <c r="C1029" s="238"/>
      <c r="D1029" s="238"/>
      <c r="E1029" s="411"/>
      <c r="F1029" s="497"/>
      <c r="G1029" s="238"/>
      <c r="H1029" s="238"/>
      <c r="I1029" s="427"/>
      <c r="J1029" s="238"/>
      <c r="K1029" s="238"/>
      <c r="L1029" s="238"/>
      <c r="M1029" s="423"/>
      <c r="N1029" s="423"/>
      <c r="O1029" s="423"/>
      <c r="P1029" s="423"/>
      <c r="Q1029" s="423"/>
      <c r="R1029" s="423"/>
      <c r="S1029" s="423"/>
      <c r="T1029" s="425"/>
      <c r="U1029" s="425"/>
      <c r="V1029" s="426"/>
      <c r="W1029" s="425"/>
      <c r="X1029" s="516"/>
      <c r="Y1029" s="516"/>
      <c r="Z1029" s="516"/>
      <c r="AA1029" s="517"/>
      <c r="AB1029" s="517"/>
      <c r="AC1029" s="518"/>
      <c r="AD1029" s="519"/>
      <c r="AE1029" s="520"/>
      <c r="AF1029" s="520"/>
      <c r="AG1029" s="520"/>
      <c r="AH1029" s="520"/>
      <c r="AI1029" s="520"/>
      <c r="AJ1029" s="520"/>
      <c r="AK1029" s="520"/>
      <c r="AL1029" s="520"/>
      <c r="AM1029" s="520"/>
      <c r="AN1029" s="520"/>
      <c r="AO1029" s="520"/>
      <c r="AP1029" s="520"/>
      <c r="AQ1029" s="520"/>
      <c r="AR1029" s="520"/>
    </row>
    <row r="1030" spans="1:44" ht="24.75" customHeight="1">
      <c r="A1030" s="238"/>
      <c r="B1030" s="238"/>
      <c r="C1030" s="238"/>
      <c r="D1030" s="238"/>
      <c r="E1030" s="411"/>
      <c r="F1030" s="497"/>
      <c r="G1030" s="238"/>
      <c r="H1030" s="238"/>
      <c r="I1030" s="427"/>
      <c r="J1030" s="238"/>
      <c r="K1030" s="238"/>
      <c r="L1030" s="238"/>
      <c r="M1030" s="423"/>
      <c r="N1030" s="423"/>
      <c r="O1030" s="423"/>
      <c r="P1030" s="423"/>
      <c r="Q1030" s="423"/>
      <c r="R1030" s="423"/>
      <c r="S1030" s="423"/>
      <c r="T1030" s="425"/>
      <c r="U1030" s="425"/>
      <c r="V1030" s="426"/>
      <c r="W1030" s="425"/>
      <c r="X1030" s="516"/>
      <c r="Y1030" s="516"/>
      <c r="Z1030" s="516"/>
      <c r="AA1030" s="517"/>
      <c r="AB1030" s="517"/>
      <c r="AC1030" s="518"/>
      <c r="AD1030" s="519"/>
      <c r="AE1030" s="520"/>
      <c r="AF1030" s="520"/>
      <c r="AG1030" s="520"/>
      <c r="AH1030" s="520"/>
      <c r="AI1030" s="520"/>
      <c r="AJ1030" s="520"/>
      <c r="AK1030" s="520"/>
      <c r="AL1030" s="520"/>
      <c r="AM1030" s="520"/>
      <c r="AN1030" s="520"/>
      <c r="AO1030" s="520"/>
      <c r="AP1030" s="520"/>
      <c r="AQ1030" s="520"/>
      <c r="AR1030" s="520"/>
    </row>
    <row r="1031" spans="1:44" ht="24.75" customHeight="1">
      <c r="A1031" s="238"/>
      <c r="B1031" s="238"/>
      <c r="C1031" s="238"/>
      <c r="D1031" s="238"/>
      <c r="E1031" s="411"/>
      <c r="F1031" s="497"/>
      <c r="G1031" s="238"/>
      <c r="H1031" s="238"/>
      <c r="I1031" s="427"/>
      <c r="J1031" s="238"/>
      <c r="K1031" s="238"/>
      <c r="L1031" s="238"/>
      <c r="M1031" s="423"/>
      <c r="N1031" s="423"/>
      <c r="O1031" s="423"/>
      <c r="P1031" s="423"/>
      <c r="Q1031" s="423"/>
      <c r="R1031" s="423"/>
      <c r="S1031" s="423"/>
      <c r="T1031" s="425"/>
      <c r="U1031" s="425"/>
      <c r="V1031" s="426"/>
      <c r="W1031" s="425"/>
      <c r="X1031" s="516"/>
      <c r="Y1031" s="516"/>
      <c r="Z1031" s="516"/>
      <c r="AA1031" s="517"/>
      <c r="AB1031" s="517"/>
      <c r="AC1031" s="518"/>
      <c r="AD1031" s="519"/>
      <c r="AE1031" s="520"/>
      <c r="AF1031" s="520"/>
      <c r="AG1031" s="520"/>
      <c r="AH1031" s="520"/>
      <c r="AI1031" s="520"/>
      <c r="AJ1031" s="520"/>
      <c r="AK1031" s="520"/>
      <c r="AL1031" s="520"/>
      <c r="AM1031" s="520"/>
      <c r="AN1031" s="520"/>
      <c r="AO1031" s="520"/>
      <c r="AP1031" s="520"/>
      <c r="AQ1031" s="520"/>
      <c r="AR1031" s="520"/>
    </row>
    <row r="1032" spans="1:44" ht="24.75" customHeight="1">
      <c r="A1032" s="238"/>
      <c r="B1032" s="238"/>
      <c r="C1032" s="238"/>
      <c r="D1032" s="238"/>
      <c r="E1032" s="411"/>
      <c r="F1032" s="497"/>
      <c r="G1032" s="238"/>
      <c r="H1032" s="238"/>
      <c r="I1032" s="427"/>
      <c r="J1032" s="238"/>
      <c r="K1032" s="238"/>
      <c r="L1032" s="238"/>
      <c r="M1032" s="423"/>
      <c r="N1032" s="423"/>
      <c r="O1032" s="423"/>
      <c r="P1032" s="423"/>
      <c r="Q1032" s="423"/>
      <c r="R1032" s="423"/>
      <c r="S1032" s="423"/>
      <c r="T1032" s="425"/>
      <c r="U1032" s="425"/>
      <c r="V1032" s="426"/>
      <c r="W1032" s="425"/>
      <c r="X1032" s="516"/>
      <c r="Y1032" s="516"/>
      <c r="Z1032" s="516"/>
      <c r="AA1032" s="517"/>
      <c r="AB1032" s="517"/>
      <c r="AC1032" s="518"/>
      <c r="AD1032" s="519"/>
      <c r="AE1032" s="520"/>
      <c r="AF1032" s="520"/>
      <c r="AG1032" s="520"/>
      <c r="AH1032" s="520"/>
      <c r="AI1032" s="520"/>
      <c r="AJ1032" s="520"/>
      <c r="AK1032" s="520"/>
      <c r="AL1032" s="520"/>
      <c r="AM1032" s="520"/>
      <c r="AN1032" s="520"/>
      <c r="AO1032" s="520"/>
      <c r="AP1032" s="520"/>
      <c r="AQ1032" s="520"/>
      <c r="AR1032" s="520"/>
    </row>
    <row r="1033" spans="1:44" ht="24.75" customHeight="1">
      <c r="A1033" s="238"/>
      <c r="B1033" s="238"/>
      <c r="C1033" s="238"/>
      <c r="D1033" s="238"/>
      <c r="E1033" s="411"/>
      <c r="F1033" s="497"/>
      <c r="G1033" s="238"/>
      <c r="H1033" s="238"/>
      <c r="I1033" s="427"/>
      <c r="J1033" s="238"/>
      <c r="K1033" s="238"/>
      <c r="L1033" s="238"/>
      <c r="M1033" s="423"/>
      <c r="N1033" s="423"/>
      <c r="O1033" s="423"/>
      <c r="P1033" s="423"/>
      <c r="Q1033" s="423"/>
      <c r="R1033" s="423"/>
      <c r="S1033" s="423"/>
      <c r="T1033" s="425"/>
      <c r="U1033" s="425"/>
      <c r="V1033" s="426"/>
      <c r="W1033" s="425"/>
      <c r="X1033" s="516"/>
      <c r="Y1033" s="516"/>
      <c r="Z1033" s="516"/>
      <c r="AA1033" s="517"/>
      <c r="AB1033" s="517"/>
      <c r="AC1033" s="518"/>
      <c r="AD1033" s="519"/>
      <c r="AE1033" s="520"/>
      <c r="AF1033" s="520"/>
      <c r="AG1033" s="520"/>
      <c r="AH1033" s="520"/>
      <c r="AI1033" s="520"/>
      <c r="AJ1033" s="520"/>
      <c r="AK1033" s="520"/>
      <c r="AL1033" s="520"/>
      <c r="AM1033" s="520"/>
      <c r="AN1033" s="520"/>
      <c r="AO1033" s="520"/>
      <c r="AP1033" s="520"/>
      <c r="AQ1033" s="520"/>
      <c r="AR1033" s="520"/>
    </row>
    <row r="1034" spans="1:44" ht="24.75" customHeight="1">
      <c r="A1034" s="238"/>
      <c r="B1034" s="238"/>
      <c r="C1034" s="238"/>
      <c r="D1034" s="238"/>
      <c r="E1034" s="411"/>
      <c r="F1034" s="497"/>
      <c r="G1034" s="238"/>
      <c r="H1034" s="238"/>
      <c r="I1034" s="427"/>
      <c r="J1034" s="238"/>
      <c r="K1034" s="238"/>
      <c r="L1034" s="238"/>
      <c r="M1034" s="423"/>
      <c r="N1034" s="423"/>
      <c r="O1034" s="423"/>
      <c r="P1034" s="423"/>
      <c r="Q1034" s="423"/>
      <c r="R1034" s="423"/>
      <c r="S1034" s="423"/>
      <c r="T1034" s="425"/>
      <c r="U1034" s="425"/>
      <c r="V1034" s="426"/>
      <c r="W1034" s="425"/>
      <c r="X1034" s="516"/>
      <c r="Y1034" s="516"/>
      <c r="Z1034" s="516"/>
      <c r="AA1034" s="517"/>
      <c r="AB1034" s="517"/>
      <c r="AC1034" s="518"/>
      <c r="AD1034" s="519"/>
      <c r="AE1034" s="520"/>
      <c r="AF1034" s="520"/>
      <c r="AG1034" s="520"/>
      <c r="AH1034" s="520"/>
      <c r="AI1034" s="520"/>
      <c r="AJ1034" s="520"/>
      <c r="AK1034" s="520"/>
      <c r="AL1034" s="520"/>
      <c r="AM1034" s="520"/>
      <c r="AN1034" s="520"/>
      <c r="AO1034" s="520"/>
      <c r="AP1034" s="520"/>
      <c r="AQ1034" s="520"/>
      <c r="AR1034" s="520"/>
    </row>
    <row r="1035" spans="1:44" ht="24.75" customHeight="1">
      <c r="A1035" s="238"/>
      <c r="B1035" s="238"/>
      <c r="C1035" s="238"/>
      <c r="D1035" s="238"/>
      <c r="E1035" s="411"/>
      <c r="F1035" s="497"/>
      <c r="G1035" s="238"/>
      <c r="H1035" s="238"/>
      <c r="I1035" s="427"/>
      <c r="J1035" s="238"/>
      <c r="K1035" s="238"/>
      <c r="L1035" s="238"/>
      <c r="M1035" s="423"/>
      <c r="N1035" s="423"/>
      <c r="O1035" s="423"/>
      <c r="P1035" s="423"/>
      <c r="Q1035" s="423"/>
      <c r="R1035" s="423"/>
      <c r="S1035" s="423"/>
      <c r="T1035" s="425"/>
      <c r="U1035" s="425"/>
      <c r="V1035" s="426"/>
      <c r="W1035" s="425"/>
      <c r="X1035" s="516"/>
      <c r="Y1035" s="516"/>
      <c r="Z1035" s="516"/>
      <c r="AA1035" s="517"/>
      <c r="AB1035" s="517"/>
      <c r="AC1035" s="518"/>
      <c r="AD1035" s="519"/>
      <c r="AE1035" s="520"/>
      <c r="AF1035" s="520"/>
      <c r="AG1035" s="520"/>
      <c r="AH1035" s="520"/>
      <c r="AI1035" s="520"/>
      <c r="AJ1035" s="520"/>
      <c r="AK1035" s="520"/>
      <c r="AL1035" s="520"/>
      <c r="AM1035" s="520"/>
      <c r="AN1035" s="520"/>
      <c r="AO1035" s="520"/>
      <c r="AP1035" s="520"/>
      <c r="AQ1035" s="520"/>
      <c r="AR1035" s="520"/>
    </row>
    <row r="1036" spans="1:44" ht="15.75" customHeight="1">
      <c r="A1036" s="238"/>
      <c r="B1036" s="238"/>
      <c r="C1036" s="238"/>
      <c r="D1036" s="238"/>
      <c r="E1036" s="411"/>
      <c r="F1036" s="497"/>
      <c r="G1036" s="238"/>
      <c r="H1036" s="238"/>
      <c r="I1036" s="427"/>
      <c r="J1036" s="238"/>
      <c r="K1036" s="238"/>
      <c r="L1036" s="238"/>
      <c r="M1036" s="423"/>
      <c r="N1036" s="423"/>
      <c r="O1036" s="423"/>
      <c r="P1036" s="423"/>
      <c r="Q1036" s="423"/>
      <c r="R1036" s="423"/>
      <c r="S1036" s="423"/>
      <c r="T1036" s="425"/>
      <c r="U1036" s="425"/>
      <c r="V1036" s="426"/>
      <c r="W1036" s="425"/>
      <c r="X1036" s="516"/>
      <c r="Y1036" s="516"/>
      <c r="Z1036" s="516"/>
      <c r="AA1036" s="517"/>
      <c r="AB1036" s="517"/>
      <c r="AC1036" s="518"/>
      <c r="AD1036" s="519"/>
      <c r="AE1036" s="520"/>
      <c r="AF1036" s="520"/>
      <c r="AG1036" s="520"/>
      <c r="AH1036" s="520"/>
      <c r="AI1036" s="520"/>
      <c r="AJ1036" s="520"/>
      <c r="AK1036" s="520"/>
      <c r="AL1036" s="520"/>
      <c r="AM1036" s="520"/>
      <c r="AN1036" s="520"/>
      <c r="AO1036" s="520"/>
      <c r="AP1036" s="520"/>
      <c r="AQ1036" s="520"/>
      <c r="AR1036" s="520"/>
    </row>
    <row r="1037" spans="1:44" ht="15.75" customHeight="1">
      <c r="A1037" s="238"/>
      <c r="B1037" s="238"/>
      <c r="C1037" s="238"/>
      <c r="D1037" s="238"/>
      <c r="E1037" s="411"/>
      <c r="F1037" s="497"/>
      <c r="G1037" s="238"/>
      <c r="H1037" s="238"/>
      <c r="I1037" s="427"/>
      <c r="J1037" s="238"/>
      <c r="K1037" s="238"/>
      <c r="L1037" s="238"/>
      <c r="M1037" s="423"/>
      <c r="N1037" s="423"/>
      <c r="O1037" s="423"/>
      <c r="P1037" s="423"/>
      <c r="Q1037" s="423"/>
      <c r="R1037" s="423"/>
      <c r="S1037" s="423"/>
      <c r="T1037" s="425"/>
      <c r="U1037" s="425"/>
      <c r="V1037" s="426"/>
      <c r="W1037" s="425"/>
      <c r="X1037" s="516"/>
      <c r="Y1037" s="516"/>
      <c r="Z1037" s="516"/>
      <c r="AA1037" s="517"/>
      <c r="AB1037" s="517"/>
      <c r="AC1037" s="518"/>
      <c r="AD1037" s="519"/>
      <c r="AE1037" s="520"/>
      <c r="AF1037" s="520"/>
      <c r="AG1037" s="520"/>
      <c r="AH1037" s="520"/>
      <c r="AI1037" s="520"/>
      <c r="AJ1037" s="520"/>
      <c r="AK1037" s="520"/>
      <c r="AL1037" s="520"/>
      <c r="AM1037" s="520"/>
      <c r="AN1037" s="520"/>
      <c r="AO1037" s="520"/>
      <c r="AP1037" s="520"/>
      <c r="AQ1037" s="520"/>
      <c r="AR1037" s="520"/>
    </row>
    <row r="1038" spans="1:44" ht="15.75" customHeight="1">
      <c r="A1038" s="238"/>
      <c r="B1038" s="238"/>
      <c r="C1038" s="238"/>
      <c r="D1038" s="238"/>
      <c r="E1038" s="411"/>
      <c r="F1038" s="497"/>
      <c r="G1038" s="238"/>
      <c r="H1038" s="238"/>
      <c r="I1038" s="427"/>
      <c r="J1038" s="238"/>
      <c r="K1038" s="238"/>
      <c r="L1038" s="238"/>
      <c r="M1038" s="423"/>
      <c r="N1038" s="423"/>
      <c r="O1038" s="423"/>
      <c r="P1038" s="423"/>
      <c r="Q1038" s="423"/>
      <c r="R1038" s="423"/>
      <c r="S1038" s="423"/>
      <c r="T1038" s="425"/>
      <c r="U1038" s="425"/>
      <c r="V1038" s="426"/>
      <c r="W1038" s="425"/>
      <c r="X1038" s="516"/>
      <c r="Y1038" s="516"/>
      <c r="Z1038" s="516"/>
      <c r="AA1038" s="517"/>
      <c r="AB1038" s="517"/>
      <c r="AC1038" s="518"/>
      <c r="AD1038" s="519"/>
      <c r="AE1038" s="520"/>
      <c r="AF1038" s="520"/>
      <c r="AG1038" s="520"/>
      <c r="AH1038" s="520"/>
      <c r="AI1038" s="520"/>
      <c r="AJ1038" s="520"/>
      <c r="AK1038" s="520"/>
      <c r="AL1038" s="520"/>
      <c r="AM1038" s="520"/>
      <c r="AN1038" s="520"/>
      <c r="AO1038" s="520"/>
      <c r="AP1038" s="520"/>
      <c r="AQ1038" s="520"/>
      <c r="AR1038" s="520"/>
    </row>
    <row r="1039" spans="1:44" ht="15.75" customHeight="1">
      <c r="A1039" s="238"/>
      <c r="B1039" s="238"/>
      <c r="C1039" s="238"/>
      <c r="D1039" s="238"/>
      <c r="E1039" s="411"/>
      <c r="F1039" s="497"/>
      <c r="G1039" s="238"/>
      <c r="H1039" s="238"/>
      <c r="I1039" s="427"/>
      <c r="J1039" s="238"/>
      <c r="K1039" s="238"/>
      <c r="L1039" s="238"/>
      <c r="M1039" s="423"/>
      <c r="N1039" s="423"/>
      <c r="O1039" s="423"/>
      <c r="P1039" s="423"/>
      <c r="Q1039" s="423"/>
      <c r="R1039" s="423"/>
      <c r="S1039" s="423"/>
      <c r="T1039" s="425"/>
      <c r="U1039" s="425"/>
      <c r="V1039" s="426"/>
      <c r="W1039" s="425"/>
      <c r="X1039" s="516"/>
      <c r="Y1039" s="516"/>
      <c r="Z1039" s="516"/>
      <c r="AA1039" s="517"/>
      <c r="AB1039" s="517"/>
      <c r="AC1039" s="518"/>
      <c r="AD1039" s="519"/>
      <c r="AE1039" s="520"/>
      <c r="AF1039" s="520"/>
      <c r="AG1039" s="520"/>
      <c r="AH1039" s="520"/>
      <c r="AI1039" s="520"/>
      <c r="AJ1039" s="520"/>
      <c r="AK1039" s="520"/>
      <c r="AL1039" s="520"/>
      <c r="AM1039" s="520"/>
      <c r="AN1039" s="520"/>
      <c r="AO1039" s="520"/>
      <c r="AP1039" s="520"/>
      <c r="AQ1039" s="520"/>
      <c r="AR1039" s="520"/>
    </row>
    <row r="1040" spans="1:44" ht="15.75" customHeight="1">
      <c r="A1040" s="238"/>
      <c r="B1040" s="238"/>
      <c r="C1040" s="238"/>
      <c r="D1040" s="238"/>
      <c r="E1040" s="411"/>
      <c r="F1040" s="497"/>
      <c r="G1040" s="238"/>
      <c r="H1040" s="238"/>
      <c r="I1040" s="427"/>
      <c r="J1040" s="238"/>
      <c r="K1040" s="238"/>
      <c r="L1040" s="238"/>
      <c r="M1040" s="423"/>
      <c r="N1040" s="423"/>
      <c r="O1040" s="423"/>
      <c r="P1040" s="423"/>
      <c r="Q1040" s="423"/>
      <c r="R1040" s="423"/>
      <c r="S1040" s="423"/>
      <c r="T1040" s="425"/>
      <c r="U1040" s="425"/>
      <c r="V1040" s="426"/>
      <c r="W1040" s="425"/>
      <c r="X1040" s="516"/>
      <c r="Y1040" s="516"/>
      <c r="Z1040" s="516"/>
      <c r="AA1040" s="517"/>
      <c r="AB1040" s="517"/>
      <c r="AC1040" s="518"/>
      <c r="AD1040" s="519"/>
      <c r="AE1040" s="520"/>
      <c r="AF1040" s="520"/>
      <c r="AG1040" s="520"/>
      <c r="AH1040" s="520"/>
      <c r="AI1040" s="520"/>
      <c r="AJ1040" s="520"/>
      <c r="AK1040" s="520"/>
      <c r="AL1040" s="520"/>
      <c r="AM1040" s="520"/>
      <c r="AN1040" s="520"/>
      <c r="AO1040" s="520"/>
      <c r="AP1040" s="520"/>
      <c r="AQ1040" s="520"/>
      <c r="AR1040" s="520"/>
    </row>
  </sheetData>
  <autoFilter ref="A1:AD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Y3521"/>
  <sheetViews>
    <sheetView tabSelected="1" zoomScaleNormal="100" workbookViewId="0">
      <pane xSplit="1" ySplit="1" topLeftCell="V20" activePane="bottomRight" state="frozen"/>
      <selection pane="topRight" activeCell="B1" sqref="B1"/>
      <selection pane="bottomLeft" activeCell="A2" sqref="A2"/>
      <selection pane="bottomRight" activeCell="X554" sqref="X554"/>
    </sheetView>
  </sheetViews>
  <sheetFormatPr baseColWidth="10" defaultColWidth="11.375" defaultRowHeight="14.25"/>
  <cols>
    <col min="1" max="2" width="11.375" style="553"/>
    <col min="3" max="3" width="11.375" style="513"/>
    <col min="4" max="4" width="40.25" style="513" customWidth="1"/>
    <col min="5" max="5" width="25.875" style="513" customWidth="1"/>
    <col min="6" max="6" width="88.125" style="513" customWidth="1"/>
    <col min="7" max="7" width="17.875" style="554" customWidth="1"/>
    <col min="8" max="8" width="26.75" style="513" customWidth="1"/>
    <col min="9" max="9" width="24" style="513" customWidth="1"/>
    <col min="10" max="10" width="32" style="513" customWidth="1"/>
    <col min="11" max="11" width="17.625" style="513" customWidth="1"/>
    <col min="12" max="12" width="20.75" style="554" customWidth="1"/>
    <col min="13" max="13" width="26.125" style="554" customWidth="1"/>
    <col min="14" max="14" width="15.875" style="553" customWidth="1"/>
    <col min="15" max="15" width="13.25" style="513" customWidth="1"/>
    <col min="16" max="16" width="19.25" style="554" customWidth="1"/>
    <col min="17" max="17" width="13.625" style="513" bestFit="1" customWidth="1"/>
    <col min="18" max="18" width="16.875" style="513" customWidth="1"/>
    <col min="19" max="19" width="16.375" style="513" customWidth="1"/>
    <col min="20" max="20" width="17.875" style="513" customWidth="1"/>
    <col min="21" max="21" width="34" style="513" customWidth="1"/>
    <col min="22" max="22" width="17.25" style="513" customWidth="1"/>
    <col min="23" max="23" width="36" style="513" customWidth="1"/>
    <col min="24" max="24" width="24.625" style="513" customWidth="1"/>
    <col min="25" max="25" width="121.625" style="513" customWidth="1"/>
    <col min="26" max="16384" width="11.375" style="513"/>
  </cols>
  <sheetData>
    <row r="1" spans="1:25" ht="21" customHeight="1">
      <c r="A1" s="549" t="s">
        <v>11942</v>
      </c>
      <c r="B1" s="549" t="s">
        <v>11943</v>
      </c>
      <c r="C1" s="549" t="s">
        <v>11941</v>
      </c>
      <c r="D1" s="549" t="s">
        <v>4</v>
      </c>
      <c r="E1" s="549" t="s">
        <v>11946</v>
      </c>
      <c r="F1" s="549" t="s">
        <v>6</v>
      </c>
      <c r="G1" s="550" t="s">
        <v>8</v>
      </c>
      <c r="H1" s="549" t="s">
        <v>9</v>
      </c>
      <c r="I1" s="549" t="s">
        <v>10</v>
      </c>
      <c r="J1" s="549" t="s">
        <v>11</v>
      </c>
      <c r="K1" s="549" t="s">
        <v>11939</v>
      </c>
      <c r="L1" s="550" t="s">
        <v>13</v>
      </c>
      <c r="M1" s="550" t="s">
        <v>14</v>
      </c>
      <c r="N1" s="549" t="s">
        <v>16</v>
      </c>
      <c r="O1" s="549" t="s">
        <v>21</v>
      </c>
      <c r="P1" s="551" t="s">
        <v>32</v>
      </c>
      <c r="Q1" s="552" t="s">
        <v>33</v>
      </c>
      <c r="R1" s="549" t="s">
        <v>2120</v>
      </c>
      <c r="S1" s="549" t="s">
        <v>35</v>
      </c>
      <c r="T1" s="549" t="s">
        <v>36</v>
      </c>
      <c r="U1" s="549" t="s">
        <v>37</v>
      </c>
      <c r="V1" s="549" t="s">
        <v>7025</v>
      </c>
      <c r="W1" s="549" t="s">
        <v>38</v>
      </c>
      <c r="X1" s="549" t="s">
        <v>11940</v>
      </c>
      <c r="Y1" s="549" t="s">
        <v>11947</v>
      </c>
    </row>
    <row r="2" spans="1:25" ht="15" hidden="1">
      <c r="A2" s="553">
        <v>2019</v>
      </c>
      <c r="B2" s="553">
        <v>1</v>
      </c>
      <c r="C2" s="513">
        <v>1</v>
      </c>
      <c r="D2" s="553" t="s">
        <v>48</v>
      </c>
      <c r="E2" s="553" t="s">
        <v>66</v>
      </c>
      <c r="F2" s="513" t="s">
        <v>49</v>
      </c>
      <c r="G2" s="555">
        <v>30784</v>
      </c>
      <c r="H2" s="553" t="s">
        <v>51</v>
      </c>
      <c r="I2" s="553" t="s">
        <v>52</v>
      </c>
      <c r="J2" s="553" t="s">
        <v>53</v>
      </c>
      <c r="K2" s="553" t="s">
        <v>54</v>
      </c>
      <c r="L2" s="555">
        <v>43393</v>
      </c>
      <c r="M2" s="555">
        <v>43461</v>
      </c>
      <c r="N2" s="553" t="s">
        <v>55</v>
      </c>
      <c r="O2" s="553" t="s">
        <v>57</v>
      </c>
      <c r="P2" s="555">
        <v>43467</v>
      </c>
      <c r="Q2" s="553">
        <v>34</v>
      </c>
      <c r="S2" s="556">
        <v>2.4E-2</v>
      </c>
      <c r="T2" s="557"/>
      <c r="U2" s="558"/>
      <c r="V2" s="553" t="s">
        <v>3760</v>
      </c>
      <c r="W2" s="559" t="s">
        <v>67</v>
      </c>
      <c r="X2" s="553" t="s">
        <v>67</v>
      </c>
      <c r="Y2" s="553" t="s">
        <v>3760</v>
      </c>
    </row>
    <row r="3" spans="1:25" ht="15" hidden="1">
      <c r="A3" s="553">
        <v>2019</v>
      </c>
      <c r="B3" s="553">
        <v>2</v>
      </c>
      <c r="C3" s="513">
        <v>2</v>
      </c>
      <c r="D3" s="553" t="s">
        <v>70</v>
      </c>
      <c r="E3" s="553" t="s">
        <v>3760</v>
      </c>
      <c r="F3" s="513" t="s">
        <v>49</v>
      </c>
      <c r="G3" s="555">
        <v>34633</v>
      </c>
      <c r="H3" s="553" t="s">
        <v>52</v>
      </c>
      <c r="I3" s="553" t="s">
        <v>52</v>
      </c>
      <c r="J3" s="553" t="s">
        <v>53</v>
      </c>
      <c r="K3" s="553" t="s">
        <v>71</v>
      </c>
      <c r="L3" s="555">
        <v>43417</v>
      </c>
      <c r="M3" s="555">
        <v>43461</v>
      </c>
      <c r="N3" s="553" t="s">
        <v>55</v>
      </c>
      <c r="O3" s="553" t="s">
        <v>72</v>
      </c>
      <c r="P3" s="555">
        <v>43467</v>
      </c>
      <c r="Q3" s="553">
        <v>24</v>
      </c>
      <c r="S3" s="556">
        <v>8.5000000000000006E-2</v>
      </c>
      <c r="T3" s="557"/>
      <c r="U3" s="558"/>
      <c r="V3" s="553" t="s">
        <v>3760</v>
      </c>
      <c r="W3" s="559" t="s">
        <v>67</v>
      </c>
      <c r="X3" s="553" t="s">
        <v>67</v>
      </c>
      <c r="Y3" s="553" t="s">
        <v>3760</v>
      </c>
    </row>
    <row r="4" spans="1:25" ht="15" hidden="1">
      <c r="A4" s="553">
        <v>2019</v>
      </c>
      <c r="B4" s="553">
        <v>3</v>
      </c>
      <c r="C4" s="513">
        <v>3</v>
      </c>
      <c r="D4" s="553" t="s">
        <v>74</v>
      </c>
      <c r="E4" s="553" t="s">
        <v>79</v>
      </c>
      <c r="F4" s="513" t="s">
        <v>49</v>
      </c>
      <c r="G4" s="555">
        <v>23258</v>
      </c>
      <c r="H4" s="553" t="s">
        <v>75</v>
      </c>
      <c r="I4" s="553" t="s">
        <v>76</v>
      </c>
      <c r="J4" s="553" t="s">
        <v>77</v>
      </c>
      <c r="K4" s="553" t="s">
        <v>78</v>
      </c>
      <c r="L4" s="555">
        <v>43451</v>
      </c>
      <c r="M4" s="555">
        <v>43461</v>
      </c>
      <c r="N4" s="553" t="s">
        <v>55</v>
      </c>
      <c r="O4" s="553" t="s">
        <v>57</v>
      </c>
      <c r="P4" s="555">
        <v>43467</v>
      </c>
      <c r="Q4" s="553">
        <v>55</v>
      </c>
      <c r="S4" s="557">
        <v>3.9220000000000002</v>
      </c>
      <c r="T4" s="557"/>
      <c r="U4" s="558"/>
      <c r="V4" s="553" t="s">
        <v>3760</v>
      </c>
      <c r="W4" s="560" t="s">
        <v>80</v>
      </c>
      <c r="X4" s="553" t="s">
        <v>80</v>
      </c>
      <c r="Y4" s="553" t="s">
        <v>3760</v>
      </c>
    </row>
    <row r="5" spans="1:25" ht="15" hidden="1">
      <c r="A5" s="553">
        <v>2019</v>
      </c>
      <c r="B5" s="553">
        <v>4</v>
      </c>
      <c r="C5" s="513">
        <v>4</v>
      </c>
      <c r="D5" s="553" t="s">
        <v>82</v>
      </c>
      <c r="E5" s="553" t="s">
        <v>84</v>
      </c>
      <c r="F5" s="513" t="s">
        <v>49</v>
      </c>
      <c r="G5" s="555">
        <v>34255</v>
      </c>
      <c r="H5" s="553" t="s">
        <v>52</v>
      </c>
      <c r="I5" s="553" t="s">
        <v>52</v>
      </c>
      <c r="J5" s="553" t="s">
        <v>53</v>
      </c>
      <c r="K5" s="553" t="s">
        <v>83</v>
      </c>
      <c r="L5" s="555">
        <v>43453</v>
      </c>
      <c r="M5" s="555">
        <v>43461</v>
      </c>
      <c r="N5" s="553" t="s">
        <v>55</v>
      </c>
      <c r="O5" s="553" t="s">
        <v>72</v>
      </c>
      <c r="P5" s="555">
        <v>43467</v>
      </c>
      <c r="Q5" s="553">
        <v>25</v>
      </c>
      <c r="S5" s="556">
        <v>8.9999999999999993E-3</v>
      </c>
      <c r="T5" s="557"/>
      <c r="U5" s="558"/>
      <c r="V5" s="553" t="s">
        <v>3760</v>
      </c>
      <c r="W5" s="559" t="s">
        <v>67</v>
      </c>
      <c r="X5" s="553" t="s">
        <v>67</v>
      </c>
      <c r="Y5" s="553" t="s">
        <v>3760</v>
      </c>
    </row>
    <row r="6" spans="1:25" ht="15" hidden="1">
      <c r="A6" s="553">
        <v>2019</v>
      </c>
      <c r="B6" s="553">
        <v>5</v>
      </c>
      <c r="C6" s="513">
        <v>5</v>
      </c>
      <c r="D6" s="553" t="s">
        <v>86</v>
      </c>
      <c r="E6" s="553" t="s">
        <v>3760</v>
      </c>
      <c r="F6" s="513" t="s">
        <v>88</v>
      </c>
      <c r="G6" s="555">
        <v>36526</v>
      </c>
      <c r="H6" s="553" t="s">
        <v>90</v>
      </c>
      <c r="I6" s="553" t="s">
        <v>91</v>
      </c>
      <c r="J6" s="553" t="s">
        <v>92</v>
      </c>
      <c r="K6" s="553" t="s">
        <v>93</v>
      </c>
      <c r="L6" s="555">
        <v>43412</v>
      </c>
      <c r="M6" s="555">
        <v>43467</v>
      </c>
      <c r="N6" s="553" t="s">
        <v>55</v>
      </c>
      <c r="O6" s="553" t="s">
        <v>57</v>
      </c>
      <c r="P6" s="555">
        <v>43468</v>
      </c>
      <c r="Q6" s="553">
        <v>19</v>
      </c>
      <c r="S6" s="556">
        <v>0.221</v>
      </c>
      <c r="T6" s="557"/>
      <c r="U6" s="558"/>
      <c r="V6" s="553" t="s">
        <v>3760</v>
      </c>
      <c r="W6" s="559" t="s">
        <v>67</v>
      </c>
      <c r="X6" s="553" t="s">
        <v>67</v>
      </c>
      <c r="Y6" s="553" t="s">
        <v>3760</v>
      </c>
    </row>
    <row r="7" spans="1:25" ht="15" hidden="1">
      <c r="A7" s="553">
        <v>2019</v>
      </c>
      <c r="B7" s="553">
        <v>6</v>
      </c>
      <c r="C7" s="513">
        <v>6</v>
      </c>
      <c r="D7" s="553" t="s">
        <v>99</v>
      </c>
      <c r="E7" s="553" t="s">
        <v>3760</v>
      </c>
      <c r="F7" s="513" t="s">
        <v>88</v>
      </c>
      <c r="G7" s="555">
        <v>29047</v>
      </c>
      <c r="H7" s="553" t="s">
        <v>100</v>
      </c>
      <c r="I7" s="553" t="s">
        <v>101</v>
      </c>
      <c r="J7" s="553" t="s">
        <v>92</v>
      </c>
      <c r="K7" s="553" t="s">
        <v>102</v>
      </c>
      <c r="L7" s="555">
        <v>43412</v>
      </c>
      <c r="M7" s="555">
        <v>43467</v>
      </c>
      <c r="N7" s="553" t="s">
        <v>55</v>
      </c>
      <c r="O7" s="553" t="s">
        <v>57</v>
      </c>
      <c r="P7" s="555">
        <v>43468</v>
      </c>
      <c r="Q7" s="553">
        <v>39</v>
      </c>
      <c r="S7" s="557">
        <v>2.4820000000000002</v>
      </c>
      <c r="T7" s="557"/>
      <c r="U7" s="558"/>
      <c r="V7" s="553" t="s">
        <v>3760</v>
      </c>
      <c r="W7" s="560" t="s">
        <v>80</v>
      </c>
      <c r="X7" s="553" t="s">
        <v>80</v>
      </c>
      <c r="Y7" s="553" t="s">
        <v>11949</v>
      </c>
    </row>
    <row r="8" spans="1:25" ht="15" hidden="1">
      <c r="A8" s="553">
        <v>2019</v>
      </c>
      <c r="B8" s="553">
        <v>7</v>
      </c>
      <c r="C8" s="513">
        <v>7</v>
      </c>
      <c r="D8" s="553" t="s">
        <v>103</v>
      </c>
      <c r="E8" s="553" t="s">
        <v>3760</v>
      </c>
      <c r="F8" s="513" t="s">
        <v>88</v>
      </c>
      <c r="G8" s="555">
        <v>31463</v>
      </c>
      <c r="H8" s="553" t="s">
        <v>92</v>
      </c>
      <c r="I8" s="553" t="s">
        <v>92</v>
      </c>
      <c r="J8" s="553" t="s">
        <v>92</v>
      </c>
      <c r="K8" s="553" t="s">
        <v>104</v>
      </c>
      <c r="L8" s="555">
        <v>43427</v>
      </c>
      <c r="M8" s="555">
        <v>43467</v>
      </c>
      <c r="N8" s="553" t="s">
        <v>55</v>
      </c>
      <c r="O8" s="553" t="s">
        <v>72</v>
      </c>
      <c r="P8" s="555">
        <v>43468</v>
      </c>
      <c r="Q8" s="553">
        <v>32</v>
      </c>
      <c r="S8" s="556">
        <v>6.0000000000000001E-3</v>
      </c>
      <c r="T8" s="557"/>
      <c r="U8" s="558"/>
      <c r="V8" s="553" t="s">
        <v>3760</v>
      </c>
      <c r="W8" s="559" t="s">
        <v>67</v>
      </c>
      <c r="X8" s="553" t="s">
        <v>67</v>
      </c>
      <c r="Y8" s="553" t="s">
        <v>3760</v>
      </c>
    </row>
    <row r="9" spans="1:25" ht="15" hidden="1">
      <c r="A9" s="553">
        <v>2019</v>
      </c>
      <c r="B9" s="553">
        <v>8</v>
      </c>
      <c r="C9" s="513">
        <v>8</v>
      </c>
      <c r="D9" s="553" t="s">
        <v>105</v>
      </c>
      <c r="E9" s="553" t="s">
        <v>3760</v>
      </c>
      <c r="F9" s="513" t="s">
        <v>88</v>
      </c>
      <c r="G9" s="555">
        <v>35581</v>
      </c>
      <c r="H9" s="553" t="s">
        <v>106</v>
      </c>
      <c r="I9" s="553" t="s">
        <v>107</v>
      </c>
      <c r="J9" s="553" t="s">
        <v>92</v>
      </c>
      <c r="K9" s="553" t="s">
        <v>108</v>
      </c>
      <c r="L9" s="555">
        <v>43412</v>
      </c>
      <c r="M9" s="555">
        <v>43467</v>
      </c>
      <c r="N9" s="553" t="s">
        <v>55</v>
      </c>
      <c r="O9" s="553" t="s">
        <v>57</v>
      </c>
      <c r="P9" s="555">
        <v>43468</v>
      </c>
      <c r="Q9" s="553">
        <v>21</v>
      </c>
      <c r="S9" s="557" t="s">
        <v>109</v>
      </c>
      <c r="T9" s="557"/>
      <c r="U9" s="558"/>
      <c r="V9" s="553" t="s">
        <v>3760</v>
      </c>
      <c r="W9" s="559" t="s">
        <v>67</v>
      </c>
      <c r="X9" s="553" t="s">
        <v>67</v>
      </c>
      <c r="Y9" s="553" t="s">
        <v>3760</v>
      </c>
    </row>
    <row r="10" spans="1:25" ht="15" hidden="1">
      <c r="A10" s="553">
        <v>2019</v>
      </c>
      <c r="B10" s="553">
        <v>9</v>
      </c>
      <c r="C10" s="513">
        <v>9</v>
      </c>
      <c r="D10" s="553" t="s">
        <v>110</v>
      </c>
      <c r="E10" s="553" t="s">
        <v>3760</v>
      </c>
      <c r="F10" s="513" t="s">
        <v>88</v>
      </c>
      <c r="G10" s="555">
        <v>36817</v>
      </c>
      <c r="H10" s="553" t="s">
        <v>106</v>
      </c>
      <c r="I10" s="553" t="s">
        <v>107</v>
      </c>
      <c r="J10" s="553" t="s">
        <v>92</v>
      </c>
      <c r="K10" s="553" t="s">
        <v>111</v>
      </c>
      <c r="L10" s="555">
        <v>43412</v>
      </c>
      <c r="M10" s="555">
        <v>43467</v>
      </c>
      <c r="N10" s="553" t="s">
        <v>55</v>
      </c>
      <c r="O10" s="553" t="s">
        <v>72</v>
      </c>
      <c r="P10" s="555">
        <v>43468</v>
      </c>
      <c r="Q10" s="553">
        <v>18</v>
      </c>
      <c r="S10" s="557">
        <v>3.855</v>
      </c>
      <c r="T10" s="557"/>
      <c r="U10" s="558"/>
      <c r="V10" s="553" t="s">
        <v>3760</v>
      </c>
      <c r="W10" s="560" t="s">
        <v>80</v>
      </c>
      <c r="X10" s="553" t="s">
        <v>80</v>
      </c>
      <c r="Y10" s="553" t="s">
        <v>11949</v>
      </c>
    </row>
    <row r="11" spans="1:25" ht="15" hidden="1">
      <c r="A11" s="553">
        <v>2019</v>
      </c>
      <c r="B11" s="553">
        <v>10</v>
      </c>
      <c r="C11" s="513">
        <v>10</v>
      </c>
      <c r="D11" s="553" t="s">
        <v>112</v>
      </c>
      <c r="E11" s="553" t="s">
        <v>3760</v>
      </c>
      <c r="F11" s="513" t="s">
        <v>88</v>
      </c>
      <c r="G11" s="555">
        <v>36643</v>
      </c>
      <c r="H11" s="553" t="s">
        <v>106</v>
      </c>
      <c r="I11" s="553" t="s">
        <v>107</v>
      </c>
      <c r="J11" s="553" t="s">
        <v>92</v>
      </c>
      <c r="K11" s="553" t="s">
        <v>113</v>
      </c>
      <c r="L11" s="555">
        <v>43412</v>
      </c>
      <c r="M11" s="555">
        <v>43467</v>
      </c>
      <c r="N11" s="553" t="s">
        <v>55</v>
      </c>
      <c r="O11" s="553" t="s">
        <v>72</v>
      </c>
      <c r="P11" s="555">
        <v>43468</v>
      </c>
      <c r="Q11" s="553">
        <v>18</v>
      </c>
      <c r="S11" s="557" t="s">
        <v>114</v>
      </c>
      <c r="T11" s="557"/>
      <c r="U11" s="558"/>
      <c r="V11" s="553" t="s">
        <v>3760</v>
      </c>
      <c r="W11" s="559" t="s">
        <v>67</v>
      </c>
      <c r="X11" s="553" t="s">
        <v>67</v>
      </c>
      <c r="Y11" s="553" t="s">
        <v>3760</v>
      </c>
    </row>
    <row r="12" spans="1:25" ht="15" hidden="1">
      <c r="A12" s="553">
        <v>2019</v>
      </c>
      <c r="B12" s="553">
        <v>11</v>
      </c>
      <c r="C12" s="513">
        <v>11</v>
      </c>
      <c r="D12" s="553" t="s">
        <v>115</v>
      </c>
      <c r="E12" s="553" t="s">
        <v>118</v>
      </c>
      <c r="F12" s="513" t="s">
        <v>88</v>
      </c>
      <c r="G12" s="555">
        <v>31201</v>
      </c>
      <c r="H12" s="553" t="s">
        <v>116</v>
      </c>
      <c r="I12" s="553" t="s">
        <v>92</v>
      </c>
      <c r="J12" s="553" t="s">
        <v>92</v>
      </c>
      <c r="K12" s="553" t="s">
        <v>117</v>
      </c>
      <c r="L12" s="555">
        <v>43414</v>
      </c>
      <c r="M12" s="555">
        <v>43467</v>
      </c>
      <c r="N12" s="553" t="s">
        <v>55</v>
      </c>
      <c r="O12" s="553" t="s">
        <v>72</v>
      </c>
      <c r="P12" s="555">
        <v>43468</v>
      </c>
      <c r="Q12" s="553">
        <v>33</v>
      </c>
      <c r="S12" s="557" t="s">
        <v>119</v>
      </c>
      <c r="T12" s="557"/>
      <c r="U12" s="558"/>
      <c r="V12" s="553" t="s">
        <v>3760</v>
      </c>
      <c r="W12" s="559" t="s">
        <v>67</v>
      </c>
      <c r="X12" s="553" t="s">
        <v>67</v>
      </c>
      <c r="Y12" s="553" t="s">
        <v>3760</v>
      </c>
    </row>
    <row r="13" spans="1:25" ht="15" hidden="1">
      <c r="A13" s="553">
        <v>2019</v>
      </c>
      <c r="B13" s="553">
        <v>12</v>
      </c>
      <c r="C13" s="513">
        <v>12</v>
      </c>
      <c r="D13" s="553" t="s">
        <v>120</v>
      </c>
      <c r="E13" s="553" t="s">
        <v>3760</v>
      </c>
      <c r="F13" s="513" t="s">
        <v>88</v>
      </c>
      <c r="G13" s="555">
        <v>22870</v>
      </c>
      <c r="H13" s="553" t="s">
        <v>106</v>
      </c>
      <c r="I13" s="553" t="s">
        <v>107</v>
      </c>
      <c r="J13" s="553" t="s">
        <v>92</v>
      </c>
      <c r="K13" s="553" t="s">
        <v>121</v>
      </c>
      <c r="L13" s="555">
        <v>43456</v>
      </c>
      <c r="M13" s="555">
        <v>43467</v>
      </c>
      <c r="N13" s="553" t="s">
        <v>55</v>
      </c>
      <c r="O13" s="553" t="s">
        <v>57</v>
      </c>
      <c r="P13" s="555">
        <v>43468</v>
      </c>
      <c r="Q13" s="553">
        <v>56</v>
      </c>
      <c r="S13" s="557">
        <v>3.7759999999999998</v>
      </c>
      <c r="T13" s="557"/>
      <c r="U13" s="558"/>
      <c r="V13" s="553" t="s">
        <v>3760</v>
      </c>
      <c r="W13" s="560" t="s">
        <v>80</v>
      </c>
      <c r="X13" s="553" t="s">
        <v>80</v>
      </c>
      <c r="Y13" s="553" t="s">
        <v>11949</v>
      </c>
    </row>
    <row r="14" spans="1:25" ht="15" hidden="1">
      <c r="A14" s="553">
        <v>2019</v>
      </c>
      <c r="B14" s="553">
        <v>13</v>
      </c>
      <c r="C14" s="513">
        <v>13</v>
      </c>
      <c r="D14" s="553" t="s">
        <v>122</v>
      </c>
      <c r="E14" s="553" t="s">
        <v>3760</v>
      </c>
      <c r="F14" s="513" t="s">
        <v>88</v>
      </c>
      <c r="G14" s="555">
        <v>36725</v>
      </c>
      <c r="H14" s="553" t="s">
        <v>123</v>
      </c>
      <c r="I14" s="553" t="s">
        <v>124</v>
      </c>
      <c r="J14" s="553" t="s">
        <v>92</v>
      </c>
      <c r="K14" s="553" t="s">
        <v>125</v>
      </c>
      <c r="L14" s="555">
        <v>43439</v>
      </c>
      <c r="M14" s="555">
        <v>43467</v>
      </c>
      <c r="N14" s="553" t="s">
        <v>55</v>
      </c>
      <c r="O14" s="553" t="s">
        <v>72</v>
      </c>
      <c r="P14" s="555">
        <v>43468</v>
      </c>
      <c r="Q14" s="553">
        <v>18</v>
      </c>
      <c r="S14" s="556">
        <v>9.2999999999999999E-2</v>
      </c>
      <c r="T14" s="557"/>
      <c r="U14" s="558"/>
      <c r="V14" s="553" t="s">
        <v>3760</v>
      </c>
      <c r="W14" s="559" t="s">
        <v>67</v>
      </c>
      <c r="X14" s="553" t="s">
        <v>67</v>
      </c>
      <c r="Y14" s="553" t="s">
        <v>3760</v>
      </c>
    </row>
    <row r="15" spans="1:25" ht="15" hidden="1">
      <c r="A15" s="553">
        <v>2019</v>
      </c>
      <c r="B15" s="553">
        <v>14</v>
      </c>
      <c r="C15" s="513">
        <v>14</v>
      </c>
      <c r="D15" s="553" t="s">
        <v>126</v>
      </c>
      <c r="E15" s="553" t="s">
        <v>3760</v>
      </c>
      <c r="F15" s="513" t="s">
        <v>88</v>
      </c>
      <c r="G15" s="555">
        <v>30259</v>
      </c>
      <c r="H15" s="553" t="s">
        <v>92</v>
      </c>
      <c r="I15" s="553" t="s">
        <v>92</v>
      </c>
      <c r="J15" s="553" t="s">
        <v>92</v>
      </c>
      <c r="K15" s="553" t="s">
        <v>127</v>
      </c>
      <c r="L15" s="555">
        <v>43448</v>
      </c>
      <c r="M15" s="555">
        <v>43467</v>
      </c>
      <c r="N15" s="553" t="s">
        <v>55</v>
      </c>
      <c r="O15" s="553" t="s">
        <v>72</v>
      </c>
      <c r="P15" s="555">
        <v>43468</v>
      </c>
      <c r="Q15" s="553">
        <v>36</v>
      </c>
      <c r="S15" s="557">
        <v>3.6259999999999999</v>
      </c>
      <c r="T15" s="557"/>
      <c r="U15" s="558"/>
      <c r="V15" s="553" t="s">
        <v>3760</v>
      </c>
      <c r="W15" s="560" t="s">
        <v>80</v>
      </c>
      <c r="X15" s="553" t="s">
        <v>80</v>
      </c>
      <c r="Y15" s="553" t="s">
        <v>11949</v>
      </c>
    </row>
    <row r="16" spans="1:25" ht="15" hidden="1">
      <c r="A16" s="553">
        <v>2019</v>
      </c>
      <c r="B16" s="553">
        <v>15</v>
      </c>
      <c r="C16" s="513">
        <v>15</v>
      </c>
      <c r="D16" s="553" t="s">
        <v>129</v>
      </c>
      <c r="E16" s="553" t="s">
        <v>3760</v>
      </c>
      <c r="F16" s="513" t="s">
        <v>131</v>
      </c>
      <c r="G16" s="555">
        <v>24495</v>
      </c>
      <c r="H16" s="553" t="s">
        <v>133</v>
      </c>
      <c r="I16" s="553" t="s">
        <v>134</v>
      </c>
      <c r="J16" s="553" t="s">
        <v>134</v>
      </c>
      <c r="K16" s="553" t="s">
        <v>135</v>
      </c>
      <c r="L16" s="555">
        <v>43467</v>
      </c>
      <c r="M16" s="555">
        <v>43467</v>
      </c>
      <c r="N16" s="553" t="s">
        <v>55</v>
      </c>
      <c r="O16" s="553" t="s">
        <v>57</v>
      </c>
      <c r="P16" s="555">
        <v>43468</v>
      </c>
      <c r="Q16" s="553">
        <v>51</v>
      </c>
      <c r="S16" s="557">
        <v>3.7690000000000001</v>
      </c>
      <c r="T16" s="557"/>
      <c r="U16" s="558"/>
      <c r="V16" s="553" t="s">
        <v>3760</v>
      </c>
      <c r="W16" s="560" t="s">
        <v>80</v>
      </c>
      <c r="X16" s="553" t="s">
        <v>80</v>
      </c>
      <c r="Y16" s="553" t="s">
        <v>7623</v>
      </c>
    </row>
    <row r="17" spans="1:25" ht="15" hidden="1">
      <c r="A17" s="553">
        <v>2019</v>
      </c>
      <c r="B17" s="553">
        <v>16</v>
      </c>
      <c r="C17" s="513">
        <v>16</v>
      </c>
      <c r="D17" s="553" t="s">
        <v>142</v>
      </c>
      <c r="E17" s="553" t="s">
        <v>153</v>
      </c>
      <c r="F17" s="513" t="s">
        <v>144</v>
      </c>
      <c r="G17" s="555">
        <v>32752</v>
      </c>
      <c r="H17" s="553" t="s">
        <v>146</v>
      </c>
      <c r="I17" s="553" t="s">
        <v>147</v>
      </c>
      <c r="J17" s="553" t="s">
        <v>148</v>
      </c>
      <c r="K17" s="553" t="s">
        <v>149</v>
      </c>
      <c r="L17" s="555">
        <v>43461</v>
      </c>
      <c r="M17" s="555">
        <v>43468</v>
      </c>
      <c r="N17" s="553" t="s">
        <v>55</v>
      </c>
      <c r="O17" s="553" t="s">
        <v>57</v>
      </c>
      <c r="P17" s="555">
        <v>43469</v>
      </c>
      <c r="Q17" s="553">
        <v>29</v>
      </c>
      <c r="S17" s="556">
        <v>7.0000000000000001E-3</v>
      </c>
      <c r="T17" s="557"/>
      <c r="U17" s="558"/>
      <c r="V17" s="553" t="s">
        <v>3760</v>
      </c>
      <c r="W17" s="559" t="s">
        <v>67</v>
      </c>
      <c r="X17" s="553" t="s">
        <v>67</v>
      </c>
      <c r="Y17" s="553" t="s">
        <v>7623</v>
      </c>
    </row>
    <row r="18" spans="1:25" ht="15" hidden="1">
      <c r="A18" s="553">
        <v>2019</v>
      </c>
      <c r="B18" s="553">
        <v>17</v>
      </c>
      <c r="C18" s="513">
        <v>17</v>
      </c>
      <c r="D18" s="553" t="s">
        <v>155</v>
      </c>
      <c r="E18" s="553" t="s">
        <v>166</v>
      </c>
      <c r="F18" s="513" t="s">
        <v>157</v>
      </c>
      <c r="G18" s="555">
        <v>29895</v>
      </c>
      <c r="H18" s="553" t="s">
        <v>159</v>
      </c>
      <c r="I18" s="553" t="s">
        <v>160</v>
      </c>
      <c r="J18" s="553" t="s">
        <v>161</v>
      </c>
      <c r="K18" s="553" t="s">
        <v>162</v>
      </c>
      <c r="L18" s="555">
        <v>43467</v>
      </c>
      <c r="M18" s="555">
        <v>43472</v>
      </c>
      <c r="N18" s="553" t="s">
        <v>55</v>
      </c>
      <c r="O18" s="553" t="s">
        <v>72</v>
      </c>
      <c r="P18" s="555">
        <v>43473</v>
      </c>
      <c r="Q18" s="553">
        <v>37</v>
      </c>
      <c r="S18" s="556" t="s">
        <v>167</v>
      </c>
      <c r="T18" s="557"/>
      <c r="U18" s="558"/>
      <c r="V18" s="553" t="s">
        <v>3760</v>
      </c>
      <c r="W18" s="561" t="s">
        <v>168</v>
      </c>
      <c r="X18" s="553" t="s">
        <v>69</v>
      </c>
      <c r="Y18" s="553" t="s">
        <v>3760</v>
      </c>
    </row>
    <row r="19" spans="1:25" ht="15" hidden="1">
      <c r="A19" s="553">
        <v>2019</v>
      </c>
      <c r="B19" s="553">
        <v>18</v>
      </c>
      <c r="C19" s="513">
        <v>18</v>
      </c>
      <c r="D19" s="553" t="s">
        <v>169</v>
      </c>
      <c r="E19" s="553" t="s">
        <v>3760</v>
      </c>
      <c r="F19" s="513" t="s">
        <v>157</v>
      </c>
      <c r="G19" s="555">
        <v>38718</v>
      </c>
      <c r="H19" s="553" t="s">
        <v>171</v>
      </c>
      <c r="I19" s="553" t="s">
        <v>134</v>
      </c>
      <c r="J19" s="553" t="s">
        <v>134</v>
      </c>
      <c r="K19" s="553" t="s">
        <v>172</v>
      </c>
      <c r="L19" s="555">
        <v>43467</v>
      </c>
      <c r="M19" s="555">
        <v>43472</v>
      </c>
      <c r="N19" s="553" t="s">
        <v>55</v>
      </c>
      <c r="O19" s="553" t="s">
        <v>57</v>
      </c>
      <c r="P19" s="555">
        <v>43473</v>
      </c>
      <c r="Q19" s="553">
        <v>13</v>
      </c>
      <c r="S19" s="556">
        <v>0.13500000000000001</v>
      </c>
      <c r="T19" s="557"/>
      <c r="U19" s="558"/>
      <c r="V19" s="553" t="s">
        <v>3760</v>
      </c>
      <c r="W19" s="559" t="s">
        <v>67</v>
      </c>
      <c r="X19" s="553" t="s">
        <v>67</v>
      </c>
      <c r="Y19" s="553" t="s">
        <v>7623</v>
      </c>
    </row>
    <row r="20" spans="1:25" ht="15">
      <c r="A20" s="553">
        <v>2019</v>
      </c>
      <c r="B20" s="553">
        <v>19</v>
      </c>
      <c r="C20" s="513">
        <v>19</v>
      </c>
      <c r="D20" s="553" t="s">
        <v>173</v>
      </c>
      <c r="E20" s="553" t="s">
        <v>3760</v>
      </c>
      <c r="F20" s="513" t="s">
        <v>157</v>
      </c>
      <c r="G20" s="555">
        <v>40179</v>
      </c>
      <c r="H20" s="553" t="s">
        <v>171</v>
      </c>
      <c r="I20" s="553" t="s">
        <v>134</v>
      </c>
      <c r="J20" s="553" t="s">
        <v>134</v>
      </c>
      <c r="K20" s="553" t="s">
        <v>174</v>
      </c>
      <c r="L20" s="555">
        <v>43467</v>
      </c>
      <c r="M20" s="555">
        <v>43472</v>
      </c>
      <c r="N20" s="553" t="s">
        <v>55</v>
      </c>
      <c r="O20" s="553" t="s">
        <v>72</v>
      </c>
      <c r="P20" s="555">
        <v>43473</v>
      </c>
      <c r="Q20" s="553">
        <v>9</v>
      </c>
      <c r="S20" s="556">
        <v>3.0000000000000001E-3</v>
      </c>
      <c r="T20" s="557"/>
      <c r="U20" s="558"/>
      <c r="V20" s="553" t="s">
        <v>3760</v>
      </c>
      <c r="W20" s="559" t="s">
        <v>67</v>
      </c>
      <c r="X20" s="553" t="s">
        <v>67</v>
      </c>
      <c r="Y20" s="553" t="s">
        <v>7623</v>
      </c>
    </row>
    <row r="21" spans="1:25" ht="15" hidden="1">
      <c r="A21" s="553">
        <v>2019</v>
      </c>
      <c r="B21" s="553">
        <v>20</v>
      </c>
      <c r="C21" s="513">
        <v>20</v>
      </c>
      <c r="D21" s="553" t="s">
        <v>175</v>
      </c>
      <c r="E21" s="553" t="s">
        <v>179</v>
      </c>
      <c r="F21" s="513" t="s">
        <v>157</v>
      </c>
      <c r="G21" s="555">
        <v>29879</v>
      </c>
      <c r="H21" s="553" t="s">
        <v>177</v>
      </c>
      <c r="I21" s="553" t="s">
        <v>134</v>
      </c>
      <c r="J21" s="553" t="s">
        <v>134</v>
      </c>
      <c r="K21" s="553" t="s">
        <v>178</v>
      </c>
      <c r="L21" s="555">
        <v>43472</v>
      </c>
      <c r="M21" s="555">
        <v>43472</v>
      </c>
      <c r="N21" s="553" t="s">
        <v>55</v>
      </c>
      <c r="O21" s="553" t="s">
        <v>57</v>
      </c>
      <c r="P21" s="555">
        <v>43473</v>
      </c>
      <c r="Q21" s="553">
        <v>37</v>
      </c>
      <c r="S21" s="562">
        <v>4</v>
      </c>
      <c r="T21" s="557"/>
      <c r="U21" s="558"/>
      <c r="V21" s="553" t="s">
        <v>3760</v>
      </c>
      <c r="W21" s="560" t="s">
        <v>80</v>
      </c>
      <c r="X21" s="553" t="s">
        <v>80</v>
      </c>
      <c r="Y21" s="553" t="s">
        <v>11950</v>
      </c>
    </row>
    <row r="22" spans="1:25" ht="15" hidden="1">
      <c r="A22" s="553">
        <v>2019</v>
      </c>
      <c r="B22" s="553">
        <v>21</v>
      </c>
      <c r="C22" s="513">
        <v>21</v>
      </c>
      <c r="D22" s="553" t="s">
        <v>181</v>
      </c>
      <c r="E22" s="553" t="s">
        <v>189</v>
      </c>
      <c r="F22" s="513" t="s">
        <v>183</v>
      </c>
      <c r="G22" s="555">
        <v>31837</v>
      </c>
      <c r="H22" s="553" t="s">
        <v>185</v>
      </c>
      <c r="I22" s="553" t="s">
        <v>186</v>
      </c>
      <c r="J22" s="553" t="s">
        <v>186</v>
      </c>
      <c r="K22" s="553" t="s">
        <v>187</v>
      </c>
      <c r="L22" s="555">
        <v>43472</v>
      </c>
      <c r="M22" s="555">
        <v>43474</v>
      </c>
      <c r="N22" s="553" t="s">
        <v>55</v>
      </c>
      <c r="O22" s="553" t="s">
        <v>57</v>
      </c>
      <c r="P22" s="555">
        <v>43475</v>
      </c>
      <c r="Q22" s="553">
        <v>31</v>
      </c>
      <c r="S22" s="556">
        <v>1E-3</v>
      </c>
      <c r="T22" s="557"/>
      <c r="U22" s="558"/>
      <c r="V22" s="553" t="s">
        <v>3760</v>
      </c>
      <c r="W22" s="559" t="s">
        <v>67</v>
      </c>
      <c r="X22" s="553" t="s">
        <v>67</v>
      </c>
      <c r="Y22" s="553" t="s">
        <v>3760</v>
      </c>
    </row>
    <row r="23" spans="1:25" ht="15" hidden="1">
      <c r="A23" s="553">
        <v>2019</v>
      </c>
      <c r="B23" s="553">
        <v>22</v>
      </c>
      <c r="C23" s="513">
        <v>22</v>
      </c>
      <c r="D23" s="553" t="s">
        <v>190</v>
      </c>
      <c r="E23" s="553" t="s">
        <v>194</v>
      </c>
      <c r="F23" s="513" t="s">
        <v>183</v>
      </c>
      <c r="G23" s="555">
        <v>29636</v>
      </c>
      <c r="H23" s="553" t="s">
        <v>191</v>
      </c>
      <c r="I23" s="553" t="s">
        <v>192</v>
      </c>
      <c r="J23" s="553" t="s">
        <v>186</v>
      </c>
      <c r="K23" s="553" t="s">
        <v>193</v>
      </c>
      <c r="L23" s="555">
        <v>43472</v>
      </c>
      <c r="M23" s="555">
        <v>43474</v>
      </c>
      <c r="N23" s="553" t="s">
        <v>55</v>
      </c>
      <c r="O23" s="553" t="s">
        <v>72</v>
      </c>
      <c r="P23" s="555">
        <v>43475</v>
      </c>
      <c r="Q23" s="553">
        <v>37</v>
      </c>
      <c r="S23" s="557">
        <v>1.325</v>
      </c>
      <c r="T23" s="557"/>
      <c r="U23" s="558"/>
      <c r="V23" s="553" t="s">
        <v>3760</v>
      </c>
      <c r="W23" s="560" t="s">
        <v>80</v>
      </c>
      <c r="X23" s="553" t="s">
        <v>80</v>
      </c>
      <c r="Y23" s="553" t="s">
        <v>7623</v>
      </c>
    </row>
    <row r="24" spans="1:25" ht="15" hidden="1">
      <c r="A24" s="553">
        <v>2019</v>
      </c>
      <c r="B24" s="553">
        <v>23</v>
      </c>
      <c r="C24" s="513">
        <v>23</v>
      </c>
      <c r="D24" s="553" t="s">
        <v>195</v>
      </c>
      <c r="E24" s="553" t="s">
        <v>198</v>
      </c>
      <c r="F24" s="513" t="s">
        <v>183</v>
      </c>
      <c r="G24" s="555">
        <v>35151</v>
      </c>
      <c r="H24" s="553" t="s">
        <v>196</v>
      </c>
      <c r="I24" s="553" t="s">
        <v>186</v>
      </c>
      <c r="J24" s="553" t="s">
        <v>186</v>
      </c>
      <c r="K24" s="553" t="s">
        <v>197</v>
      </c>
      <c r="L24" s="555">
        <v>43472</v>
      </c>
      <c r="M24" s="555">
        <v>43474</v>
      </c>
      <c r="N24" s="553" t="s">
        <v>55</v>
      </c>
      <c r="O24" s="553" t="s">
        <v>72</v>
      </c>
      <c r="P24" s="555">
        <v>43475</v>
      </c>
      <c r="Q24" s="553">
        <v>22</v>
      </c>
      <c r="S24" s="556">
        <v>3.0000000000000001E-3</v>
      </c>
      <c r="T24" s="557"/>
      <c r="U24" s="558"/>
      <c r="V24" s="553" t="s">
        <v>3760</v>
      </c>
      <c r="W24" s="559" t="s">
        <v>67</v>
      </c>
      <c r="X24" s="553" t="s">
        <v>67</v>
      </c>
      <c r="Y24" s="553" t="s">
        <v>3760</v>
      </c>
    </row>
    <row r="25" spans="1:25" ht="15" hidden="1">
      <c r="A25" s="553">
        <v>2019</v>
      </c>
      <c r="B25" s="553">
        <v>24</v>
      </c>
      <c r="C25" s="513">
        <v>24</v>
      </c>
      <c r="D25" s="553" t="s">
        <v>199</v>
      </c>
      <c r="E25" s="553" t="s">
        <v>3760</v>
      </c>
      <c r="F25" s="513" t="s">
        <v>131</v>
      </c>
      <c r="G25" s="555">
        <v>27667</v>
      </c>
      <c r="H25" s="553" t="s">
        <v>201</v>
      </c>
      <c r="I25" s="553" t="s">
        <v>202</v>
      </c>
      <c r="J25" s="553" t="s">
        <v>202</v>
      </c>
      <c r="K25" s="553" t="s">
        <v>203</v>
      </c>
      <c r="L25" s="555">
        <v>43474</v>
      </c>
      <c r="M25" s="555">
        <v>43474</v>
      </c>
      <c r="N25" s="553" t="s">
        <v>55</v>
      </c>
      <c r="O25" s="553" t="s">
        <v>57</v>
      </c>
      <c r="P25" s="555">
        <v>43475</v>
      </c>
      <c r="Q25" s="553">
        <v>43</v>
      </c>
      <c r="S25" s="562">
        <v>4</v>
      </c>
      <c r="T25" s="557"/>
      <c r="U25" s="558"/>
      <c r="V25" s="553" t="s">
        <v>3760</v>
      </c>
      <c r="W25" s="560" t="s">
        <v>204</v>
      </c>
      <c r="X25" s="553" t="s">
        <v>204</v>
      </c>
      <c r="Y25" s="553" t="s">
        <v>3760</v>
      </c>
    </row>
    <row r="26" spans="1:25" ht="15" hidden="1">
      <c r="A26" s="553">
        <v>2019</v>
      </c>
      <c r="B26" s="553">
        <v>25</v>
      </c>
      <c r="C26" s="513">
        <v>25</v>
      </c>
      <c r="D26" s="553" t="s">
        <v>205</v>
      </c>
      <c r="E26" s="553" t="s">
        <v>208</v>
      </c>
      <c r="F26" s="513" t="s">
        <v>131</v>
      </c>
      <c r="G26" s="555">
        <v>29349</v>
      </c>
      <c r="H26" s="553" t="s">
        <v>206</v>
      </c>
      <c r="I26" s="553" t="s">
        <v>206</v>
      </c>
      <c r="J26" s="553" t="s">
        <v>206</v>
      </c>
      <c r="K26" s="553" t="s">
        <v>207</v>
      </c>
      <c r="L26" s="555">
        <v>43474</v>
      </c>
      <c r="M26" s="555">
        <v>43474</v>
      </c>
      <c r="N26" s="553" t="s">
        <v>55</v>
      </c>
      <c r="O26" s="553" t="s">
        <v>72</v>
      </c>
      <c r="P26" s="555">
        <v>43475</v>
      </c>
      <c r="Q26" s="553">
        <v>38</v>
      </c>
      <c r="S26" s="557">
        <v>3.8959999999999999</v>
      </c>
      <c r="T26" s="557"/>
      <c r="U26" s="558"/>
      <c r="V26" s="553" t="s">
        <v>3760</v>
      </c>
      <c r="W26" s="560" t="s">
        <v>80</v>
      </c>
      <c r="X26" s="553" t="s">
        <v>80</v>
      </c>
      <c r="Y26" s="553" t="s">
        <v>7623</v>
      </c>
    </row>
    <row r="27" spans="1:25" ht="15">
      <c r="A27" s="553">
        <v>2019</v>
      </c>
      <c r="B27" s="553">
        <v>26</v>
      </c>
      <c r="C27" s="513">
        <v>26</v>
      </c>
      <c r="D27" s="553" t="s">
        <v>209</v>
      </c>
      <c r="E27" s="553" t="s">
        <v>213</v>
      </c>
      <c r="F27" s="513" t="s">
        <v>157</v>
      </c>
      <c r="G27" s="555">
        <v>40703</v>
      </c>
      <c r="H27" s="553" t="s">
        <v>211</v>
      </c>
      <c r="I27" s="553" t="s">
        <v>134</v>
      </c>
      <c r="J27" s="553" t="s">
        <v>134</v>
      </c>
      <c r="K27" s="553" t="s">
        <v>212</v>
      </c>
      <c r="L27" s="555">
        <v>43473</v>
      </c>
      <c r="M27" s="555">
        <v>43475</v>
      </c>
      <c r="N27" s="553" t="s">
        <v>55</v>
      </c>
      <c r="O27" s="553" t="s">
        <v>57</v>
      </c>
      <c r="P27" s="555">
        <v>43476</v>
      </c>
      <c r="Q27" s="553">
        <v>7</v>
      </c>
      <c r="S27" s="557">
        <v>2.827</v>
      </c>
      <c r="T27" s="557"/>
      <c r="U27" s="558"/>
      <c r="V27" s="553" t="s">
        <v>3760</v>
      </c>
      <c r="W27" s="560" t="s">
        <v>80</v>
      </c>
      <c r="X27" s="560" t="s">
        <v>2164</v>
      </c>
      <c r="Y27" s="553" t="s">
        <v>11951</v>
      </c>
    </row>
    <row r="28" spans="1:25" ht="15" hidden="1">
      <c r="A28" s="553">
        <v>2019</v>
      </c>
      <c r="B28" s="553">
        <v>27</v>
      </c>
      <c r="C28" s="513">
        <v>27</v>
      </c>
      <c r="D28" s="553" t="s">
        <v>214</v>
      </c>
      <c r="E28" s="553" t="s">
        <v>216</v>
      </c>
      <c r="F28" s="513" t="s">
        <v>157</v>
      </c>
      <c r="G28" s="555">
        <v>37533</v>
      </c>
      <c r="H28" s="553" t="s">
        <v>211</v>
      </c>
      <c r="I28" s="553" t="s">
        <v>134</v>
      </c>
      <c r="J28" s="553" t="s">
        <v>134</v>
      </c>
      <c r="K28" s="553" t="s">
        <v>215</v>
      </c>
      <c r="L28" s="555">
        <v>43473</v>
      </c>
      <c r="M28" s="555">
        <v>43475</v>
      </c>
      <c r="N28" s="553" t="s">
        <v>55</v>
      </c>
      <c r="O28" s="553" t="s">
        <v>72</v>
      </c>
      <c r="P28" s="555">
        <v>43476</v>
      </c>
      <c r="Q28" s="553">
        <v>16</v>
      </c>
      <c r="S28" s="556">
        <v>7.0000000000000001E-3</v>
      </c>
      <c r="T28" s="557"/>
      <c r="U28" s="558"/>
      <c r="V28" s="553" t="s">
        <v>3760</v>
      </c>
      <c r="W28" s="559" t="s">
        <v>67</v>
      </c>
      <c r="X28" s="553" t="s">
        <v>67</v>
      </c>
      <c r="Y28" s="553" t="s">
        <v>3760</v>
      </c>
    </row>
    <row r="29" spans="1:25" ht="15" hidden="1">
      <c r="A29" s="553">
        <v>2019</v>
      </c>
      <c r="B29" s="553">
        <v>28</v>
      </c>
      <c r="C29" s="513">
        <v>28</v>
      </c>
      <c r="D29" s="553" t="s">
        <v>217</v>
      </c>
      <c r="E29" s="553" t="s">
        <v>219</v>
      </c>
      <c r="F29" s="513" t="s">
        <v>157</v>
      </c>
      <c r="G29" s="555">
        <v>35598</v>
      </c>
      <c r="H29" s="553" t="s">
        <v>211</v>
      </c>
      <c r="I29" s="553" t="s">
        <v>134</v>
      </c>
      <c r="J29" s="553" t="s">
        <v>134</v>
      </c>
      <c r="K29" s="553" t="s">
        <v>218</v>
      </c>
      <c r="L29" s="555">
        <v>43473</v>
      </c>
      <c r="M29" s="555">
        <v>43475</v>
      </c>
      <c r="N29" s="553" t="s">
        <v>55</v>
      </c>
      <c r="O29" s="553" t="s">
        <v>72</v>
      </c>
      <c r="P29" s="555">
        <v>43476</v>
      </c>
      <c r="Q29" s="553">
        <v>21</v>
      </c>
      <c r="S29" s="556">
        <v>1E-3</v>
      </c>
      <c r="T29" s="557"/>
      <c r="U29" s="558"/>
      <c r="V29" s="553" t="s">
        <v>3760</v>
      </c>
      <c r="W29" s="559" t="s">
        <v>67</v>
      </c>
      <c r="X29" s="553" t="s">
        <v>67</v>
      </c>
      <c r="Y29" s="553" t="s">
        <v>3760</v>
      </c>
    </row>
    <row r="30" spans="1:25" ht="15" hidden="1">
      <c r="A30" s="553">
        <v>2019</v>
      </c>
      <c r="B30" s="553">
        <v>29</v>
      </c>
      <c r="C30" s="513">
        <v>29</v>
      </c>
      <c r="D30" s="553" t="s">
        <v>220</v>
      </c>
      <c r="E30" s="553" t="s">
        <v>224</v>
      </c>
      <c r="F30" s="513" t="s">
        <v>157</v>
      </c>
      <c r="G30" s="555">
        <v>25037</v>
      </c>
      <c r="H30" s="553" t="s">
        <v>222</v>
      </c>
      <c r="I30" s="553" t="s">
        <v>134</v>
      </c>
      <c r="J30" s="553" t="s">
        <v>134</v>
      </c>
      <c r="K30" s="553" t="s">
        <v>223</v>
      </c>
      <c r="L30" s="555">
        <v>43473</v>
      </c>
      <c r="M30" s="555">
        <v>43475</v>
      </c>
      <c r="N30" s="553" t="s">
        <v>55</v>
      </c>
      <c r="O30" s="553" t="s">
        <v>57</v>
      </c>
      <c r="P30" s="555">
        <v>43476</v>
      </c>
      <c r="Q30" s="553">
        <v>50</v>
      </c>
      <c r="S30" s="557">
        <v>3.8039999999999998</v>
      </c>
      <c r="T30" s="557"/>
      <c r="U30" s="558"/>
      <c r="V30" s="553" t="s">
        <v>3760</v>
      </c>
      <c r="W30" s="560" t="s">
        <v>80</v>
      </c>
      <c r="X30" s="553" t="s">
        <v>80</v>
      </c>
      <c r="Y30" s="553" t="s">
        <v>11952</v>
      </c>
    </row>
    <row r="31" spans="1:25" ht="15" hidden="1">
      <c r="A31" s="553">
        <v>2019</v>
      </c>
      <c r="B31" s="553">
        <v>30</v>
      </c>
      <c r="C31" s="513">
        <v>30</v>
      </c>
      <c r="D31" s="553" t="s">
        <v>226</v>
      </c>
      <c r="E31" s="553" t="s">
        <v>233</v>
      </c>
      <c r="F31" s="513" t="s">
        <v>227</v>
      </c>
      <c r="G31" s="555">
        <v>25143</v>
      </c>
      <c r="H31" s="553" t="s">
        <v>229</v>
      </c>
      <c r="I31" s="553" t="s">
        <v>134</v>
      </c>
      <c r="J31" s="553" t="s">
        <v>134</v>
      </c>
      <c r="K31" s="553" t="s">
        <v>230</v>
      </c>
      <c r="L31" s="555">
        <v>43474</v>
      </c>
      <c r="M31" s="555">
        <v>43475</v>
      </c>
      <c r="N31" s="553" t="s">
        <v>55</v>
      </c>
      <c r="O31" s="553" t="s">
        <v>57</v>
      </c>
      <c r="P31" s="555">
        <v>43476</v>
      </c>
      <c r="Q31" s="553">
        <v>50</v>
      </c>
      <c r="S31" s="557">
        <v>1.405</v>
      </c>
      <c r="T31" s="557"/>
      <c r="U31" s="558"/>
      <c r="V31" s="553" t="s">
        <v>3760</v>
      </c>
      <c r="W31" s="560" t="s">
        <v>80</v>
      </c>
      <c r="X31" s="553" t="s">
        <v>80</v>
      </c>
      <c r="Y31" s="553" t="s">
        <v>11953</v>
      </c>
    </row>
    <row r="32" spans="1:25" ht="15" hidden="1">
      <c r="A32" s="553">
        <v>2019</v>
      </c>
      <c r="B32" s="553">
        <v>31</v>
      </c>
      <c r="C32" s="513">
        <v>31</v>
      </c>
      <c r="D32" s="553" t="s">
        <v>234</v>
      </c>
      <c r="E32" s="553" t="s">
        <v>238</v>
      </c>
      <c r="F32" s="513" t="s">
        <v>157</v>
      </c>
      <c r="G32" s="555">
        <v>30019</v>
      </c>
      <c r="H32" s="553" t="s">
        <v>236</v>
      </c>
      <c r="I32" s="553" t="s">
        <v>134</v>
      </c>
      <c r="J32" s="553" t="s">
        <v>134</v>
      </c>
      <c r="K32" s="553" t="s">
        <v>237</v>
      </c>
      <c r="L32" s="555">
        <v>43476</v>
      </c>
      <c r="M32" s="555">
        <v>43476</v>
      </c>
      <c r="N32" s="553" t="s">
        <v>55</v>
      </c>
      <c r="O32" s="553" t="s">
        <v>72</v>
      </c>
      <c r="P32" s="555">
        <v>43479</v>
      </c>
      <c r="Q32" s="553">
        <v>36</v>
      </c>
      <c r="S32" s="562">
        <v>4</v>
      </c>
      <c r="T32" s="557"/>
      <c r="U32" s="558"/>
      <c r="V32" s="553" t="s">
        <v>3760</v>
      </c>
      <c r="W32" s="560" t="s">
        <v>80</v>
      </c>
      <c r="X32" s="553" t="s">
        <v>80</v>
      </c>
      <c r="Y32" s="553" t="s">
        <v>11954</v>
      </c>
    </row>
    <row r="33" spans="1:25" ht="15" hidden="1">
      <c r="A33" s="553">
        <v>2019</v>
      </c>
      <c r="B33" s="553">
        <v>32</v>
      </c>
      <c r="C33" s="513">
        <v>32</v>
      </c>
      <c r="D33" s="553" t="s">
        <v>239</v>
      </c>
      <c r="E33" s="553" t="s">
        <v>3760</v>
      </c>
      <c r="F33" s="513" t="s">
        <v>88</v>
      </c>
      <c r="G33" s="555">
        <v>31231</v>
      </c>
      <c r="H33" s="553" t="s">
        <v>241</v>
      </c>
      <c r="I33" s="553" t="s">
        <v>92</v>
      </c>
      <c r="J33" s="553" t="s">
        <v>92</v>
      </c>
      <c r="K33" s="553" t="s">
        <v>242</v>
      </c>
      <c r="L33" s="555">
        <v>43472</v>
      </c>
      <c r="M33" s="555">
        <v>43479</v>
      </c>
      <c r="N33" s="553" t="s">
        <v>55</v>
      </c>
      <c r="O33" s="553" t="s">
        <v>57</v>
      </c>
      <c r="P33" s="555">
        <v>43479</v>
      </c>
      <c r="Q33" s="553">
        <v>33</v>
      </c>
      <c r="S33" s="557">
        <v>3.5979999999999999</v>
      </c>
      <c r="T33" s="557"/>
      <c r="U33" s="558"/>
      <c r="V33" s="553" t="s">
        <v>3760</v>
      </c>
      <c r="W33" s="560" t="s">
        <v>80</v>
      </c>
      <c r="X33" s="553" t="s">
        <v>80</v>
      </c>
      <c r="Y33" s="553" t="s">
        <v>11955</v>
      </c>
    </row>
    <row r="34" spans="1:25" ht="15" hidden="1">
      <c r="A34" s="553">
        <v>2019</v>
      </c>
      <c r="B34" s="553">
        <v>33</v>
      </c>
      <c r="C34" s="513">
        <v>33</v>
      </c>
      <c r="D34" s="553" t="s">
        <v>243</v>
      </c>
      <c r="E34" s="553" t="s">
        <v>3760</v>
      </c>
      <c r="F34" s="513" t="s">
        <v>88</v>
      </c>
      <c r="G34" s="555">
        <v>26526</v>
      </c>
      <c r="H34" s="553" t="s">
        <v>244</v>
      </c>
      <c r="I34" s="553" t="s">
        <v>245</v>
      </c>
      <c r="J34" s="553" t="s">
        <v>92</v>
      </c>
      <c r="K34" s="553" t="s">
        <v>246</v>
      </c>
      <c r="L34" s="555">
        <v>43473</v>
      </c>
      <c r="M34" s="555">
        <v>43479</v>
      </c>
      <c r="N34" s="553" t="s">
        <v>55</v>
      </c>
      <c r="O34" s="553" t="s">
        <v>57</v>
      </c>
      <c r="P34" s="555">
        <v>43479</v>
      </c>
      <c r="Q34" s="553">
        <v>46</v>
      </c>
      <c r="S34" s="557" t="s">
        <v>247</v>
      </c>
      <c r="T34" s="557"/>
      <c r="U34" s="558"/>
      <c r="V34" s="553" t="s">
        <v>3760</v>
      </c>
      <c r="W34" s="559" t="s">
        <v>67</v>
      </c>
      <c r="X34" s="553" t="s">
        <v>67</v>
      </c>
      <c r="Y34" s="553" t="s">
        <v>3760</v>
      </c>
    </row>
    <row r="35" spans="1:25" ht="15" hidden="1">
      <c r="A35" s="553">
        <v>2019</v>
      </c>
      <c r="B35" s="553">
        <v>34</v>
      </c>
      <c r="C35" s="513">
        <v>34</v>
      </c>
      <c r="D35" s="553" t="s">
        <v>249</v>
      </c>
      <c r="E35" s="553" t="s">
        <v>255</v>
      </c>
      <c r="F35" s="513" t="s">
        <v>250</v>
      </c>
      <c r="G35" s="555">
        <v>22287</v>
      </c>
      <c r="H35" s="553" t="s">
        <v>211</v>
      </c>
      <c r="I35" s="553" t="s">
        <v>134</v>
      </c>
      <c r="J35" s="553" t="s">
        <v>134</v>
      </c>
      <c r="K35" s="553" t="s">
        <v>252</v>
      </c>
      <c r="L35" s="555">
        <v>43479</v>
      </c>
      <c r="M35" s="555">
        <v>43479</v>
      </c>
      <c r="N35" s="553" t="s">
        <v>55</v>
      </c>
      <c r="O35" s="553" t="s">
        <v>57</v>
      </c>
      <c r="P35" s="555">
        <v>43480</v>
      </c>
      <c r="Q35" s="553">
        <v>58</v>
      </c>
      <c r="S35" s="562">
        <v>4</v>
      </c>
      <c r="T35" s="557"/>
      <c r="U35" s="558"/>
      <c r="V35" s="553" t="s">
        <v>3760</v>
      </c>
      <c r="W35" s="560" t="s">
        <v>80</v>
      </c>
      <c r="X35" s="553" t="s">
        <v>80</v>
      </c>
      <c r="Y35" s="553" t="s">
        <v>11956</v>
      </c>
    </row>
    <row r="36" spans="1:25" ht="15" hidden="1">
      <c r="A36" s="553">
        <v>2019</v>
      </c>
      <c r="B36" s="553">
        <v>35</v>
      </c>
      <c r="C36" s="513">
        <v>35</v>
      </c>
      <c r="D36" s="553" t="s">
        <v>257</v>
      </c>
      <c r="E36" s="553" t="s">
        <v>3760</v>
      </c>
      <c r="F36" s="513" t="s">
        <v>131</v>
      </c>
      <c r="G36" s="555">
        <v>24045</v>
      </c>
      <c r="H36" s="553" t="s">
        <v>52</v>
      </c>
      <c r="I36" s="553" t="s">
        <v>52</v>
      </c>
      <c r="J36" s="553" t="s">
        <v>53</v>
      </c>
      <c r="K36" s="553" t="s">
        <v>259</v>
      </c>
      <c r="L36" s="555">
        <v>43481</v>
      </c>
      <c r="M36" s="555">
        <v>43481</v>
      </c>
      <c r="N36" s="553" t="s">
        <v>55</v>
      </c>
      <c r="O36" s="553" t="s">
        <v>57</v>
      </c>
      <c r="P36" s="555">
        <v>43482</v>
      </c>
      <c r="Q36" s="553">
        <v>53</v>
      </c>
      <c r="S36" s="557">
        <v>3.4470000000000001</v>
      </c>
      <c r="T36" s="557"/>
      <c r="U36" s="558"/>
      <c r="V36" s="553" t="s">
        <v>3760</v>
      </c>
      <c r="W36" s="560" t="s">
        <v>80</v>
      </c>
      <c r="X36" s="553" t="s">
        <v>80</v>
      </c>
      <c r="Y36" s="553" t="s">
        <v>7623</v>
      </c>
    </row>
    <row r="37" spans="1:25" ht="15" hidden="1">
      <c r="A37" s="553">
        <v>2019</v>
      </c>
      <c r="B37" s="553">
        <v>36</v>
      </c>
      <c r="C37" s="513">
        <v>36</v>
      </c>
      <c r="D37" s="553" t="s">
        <v>260</v>
      </c>
      <c r="E37" s="553" t="s">
        <v>3760</v>
      </c>
      <c r="F37" s="513" t="s">
        <v>131</v>
      </c>
      <c r="G37" s="555">
        <v>21581</v>
      </c>
      <c r="H37" s="553" t="s">
        <v>52</v>
      </c>
      <c r="I37" s="553" t="s">
        <v>52</v>
      </c>
      <c r="J37" s="553" t="s">
        <v>53</v>
      </c>
      <c r="K37" s="553" t="s">
        <v>261</v>
      </c>
      <c r="L37" s="555">
        <v>43481</v>
      </c>
      <c r="M37" s="555">
        <v>43481</v>
      </c>
      <c r="N37" s="553" t="s">
        <v>55</v>
      </c>
      <c r="O37" s="553" t="s">
        <v>57</v>
      </c>
      <c r="P37" s="555">
        <v>43482</v>
      </c>
      <c r="Q37" s="553">
        <v>59</v>
      </c>
      <c r="S37" s="557">
        <v>3.802</v>
      </c>
      <c r="T37" s="557"/>
      <c r="U37" s="558"/>
      <c r="V37" s="553" t="s">
        <v>3760</v>
      </c>
      <c r="W37" s="560" t="s">
        <v>80</v>
      </c>
      <c r="X37" s="553" t="s">
        <v>80</v>
      </c>
      <c r="Y37" s="553" t="s">
        <v>7623</v>
      </c>
    </row>
    <row r="38" spans="1:25" ht="15" hidden="1">
      <c r="A38" s="553">
        <v>2019</v>
      </c>
      <c r="B38" s="553">
        <v>37</v>
      </c>
      <c r="C38" s="513">
        <v>37</v>
      </c>
      <c r="D38" s="553" t="s">
        <v>262</v>
      </c>
      <c r="E38" s="553" t="s">
        <v>267</v>
      </c>
      <c r="F38" s="513" t="s">
        <v>183</v>
      </c>
      <c r="G38" s="555">
        <v>26524</v>
      </c>
      <c r="H38" s="553" t="s">
        <v>264</v>
      </c>
      <c r="I38" s="553" t="s">
        <v>265</v>
      </c>
      <c r="J38" s="553" t="s">
        <v>186</v>
      </c>
      <c r="K38" s="553" t="s">
        <v>266</v>
      </c>
      <c r="L38" s="555">
        <v>43477</v>
      </c>
      <c r="M38" s="555">
        <v>43481</v>
      </c>
      <c r="N38" s="553" t="s">
        <v>55</v>
      </c>
      <c r="O38" s="553" t="s">
        <v>72</v>
      </c>
      <c r="P38" s="555">
        <v>43482</v>
      </c>
      <c r="Q38" s="553">
        <v>46</v>
      </c>
      <c r="S38" s="556">
        <v>4.0000000000000001E-3</v>
      </c>
      <c r="T38" s="557"/>
      <c r="U38" s="558"/>
      <c r="V38" s="553" t="s">
        <v>3760</v>
      </c>
      <c r="W38" s="559" t="s">
        <v>67</v>
      </c>
      <c r="X38" s="553" t="s">
        <v>67</v>
      </c>
      <c r="Y38" s="553" t="s">
        <v>7623</v>
      </c>
    </row>
    <row r="39" spans="1:25" ht="15" hidden="1">
      <c r="A39" s="553">
        <v>2019</v>
      </c>
      <c r="B39" s="553">
        <v>38</v>
      </c>
      <c r="C39" s="513">
        <v>38</v>
      </c>
      <c r="D39" s="553" t="s">
        <v>269</v>
      </c>
      <c r="E39" s="553" t="s">
        <v>275</v>
      </c>
      <c r="F39" s="513" t="s">
        <v>271</v>
      </c>
      <c r="G39" s="555">
        <v>24920</v>
      </c>
      <c r="H39" s="553" t="s">
        <v>273</v>
      </c>
      <c r="I39" s="553" t="s">
        <v>52</v>
      </c>
      <c r="J39" s="553" t="s">
        <v>53</v>
      </c>
      <c r="K39" s="553" t="s">
        <v>274</v>
      </c>
      <c r="L39" s="555">
        <v>43455</v>
      </c>
      <c r="M39" s="555">
        <v>43482</v>
      </c>
      <c r="N39" s="553" t="s">
        <v>55</v>
      </c>
      <c r="O39" s="553" t="s">
        <v>72</v>
      </c>
      <c r="P39" s="555">
        <v>43483</v>
      </c>
      <c r="Q39" s="553">
        <v>50</v>
      </c>
      <c r="S39" s="556">
        <v>0.14299999999999999</v>
      </c>
      <c r="T39" s="557"/>
      <c r="U39" s="558"/>
      <c r="V39" s="553" t="s">
        <v>3760</v>
      </c>
      <c r="W39" s="559" t="s">
        <v>67</v>
      </c>
      <c r="X39" s="553" t="s">
        <v>67</v>
      </c>
      <c r="Y39" s="553" t="s">
        <v>7623</v>
      </c>
    </row>
    <row r="40" spans="1:25" ht="15" hidden="1">
      <c r="A40" s="553">
        <v>2019</v>
      </c>
      <c r="B40" s="553">
        <v>39</v>
      </c>
      <c r="C40" s="513">
        <v>39</v>
      </c>
      <c r="D40" s="553" t="s">
        <v>277</v>
      </c>
      <c r="E40" s="553" t="s">
        <v>285</v>
      </c>
      <c r="F40" s="513" t="s">
        <v>279</v>
      </c>
      <c r="G40" s="555">
        <v>19249</v>
      </c>
      <c r="H40" s="553" t="s">
        <v>281</v>
      </c>
      <c r="I40" s="553" t="s">
        <v>134</v>
      </c>
      <c r="J40" s="553" t="s">
        <v>134</v>
      </c>
      <c r="K40" s="553" t="s">
        <v>282</v>
      </c>
      <c r="L40" s="555">
        <v>43473</v>
      </c>
      <c r="M40" s="555">
        <v>43486</v>
      </c>
      <c r="N40" s="553" t="s">
        <v>55</v>
      </c>
      <c r="O40" s="553" t="s">
        <v>72</v>
      </c>
      <c r="P40" s="555">
        <v>43487</v>
      </c>
      <c r="Q40" s="553">
        <v>66</v>
      </c>
      <c r="S40" s="556">
        <v>8.9999999999999993E-3</v>
      </c>
      <c r="T40" s="557"/>
      <c r="U40" s="558"/>
      <c r="V40" s="553" t="s">
        <v>3760</v>
      </c>
      <c r="W40" s="559" t="s">
        <v>67</v>
      </c>
      <c r="X40" s="553" t="s">
        <v>67</v>
      </c>
      <c r="Y40" s="553" t="s">
        <v>7623</v>
      </c>
    </row>
    <row r="41" spans="1:25" ht="15">
      <c r="A41" s="553">
        <v>2019</v>
      </c>
      <c r="B41" s="553">
        <v>40</v>
      </c>
      <c r="C41" s="513">
        <v>40</v>
      </c>
      <c r="D41" s="553" t="s">
        <v>287</v>
      </c>
      <c r="E41" s="553" t="s">
        <v>293</v>
      </c>
      <c r="F41" s="513" t="s">
        <v>288</v>
      </c>
      <c r="G41" s="555">
        <v>40577</v>
      </c>
      <c r="H41" s="553" t="s">
        <v>134</v>
      </c>
      <c r="I41" s="553" t="s">
        <v>134</v>
      </c>
      <c r="J41" s="553" t="s">
        <v>134</v>
      </c>
      <c r="K41" s="553" t="s">
        <v>290</v>
      </c>
      <c r="L41" s="555">
        <v>43483</v>
      </c>
      <c r="M41" s="555">
        <v>43488</v>
      </c>
      <c r="N41" s="553" t="s">
        <v>55</v>
      </c>
      <c r="O41" s="553" t="s">
        <v>72</v>
      </c>
      <c r="P41" s="555">
        <v>43488</v>
      </c>
      <c r="Q41" s="553">
        <v>7</v>
      </c>
      <c r="S41" s="562">
        <v>4</v>
      </c>
      <c r="T41" s="557"/>
      <c r="U41" s="558"/>
      <c r="V41" s="553" t="s">
        <v>3760</v>
      </c>
      <c r="W41" s="560" t="s">
        <v>80</v>
      </c>
      <c r="X41" s="560" t="s">
        <v>2164</v>
      </c>
      <c r="Y41" s="553" t="s">
        <v>7623</v>
      </c>
    </row>
    <row r="42" spans="1:25" ht="15" hidden="1">
      <c r="A42" s="553">
        <v>2019</v>
      </c>
      <c r="B42" s="553">
        <v>41</v>
      </c>
      <c r="C42" s="513">
        <v>41</v>
      </c>
      <c r="D42" s="553" t="s">
        <v>294</v>
      </c>
      <c r="E42" s="553" t="s">
        <v>3760</v>
      </c>
      <c r="F42" s="513" t="s">
        <v>131</v>
      </c>
      <c r="G42" s="555">
        <v>23329</v>
      </c>
      <c r="H42" s="553" t="s">
        <v>296</v>
      </c>
      <c r="I42" s="553" t="s">
        <v>296</v>
      </c>
      <c r="J42" s="553" t="s">
        <v>206</v>
      </c>
      <c r="K42" s="553" t="s">
        <v>297</v>
      </c>
      <c r="L42" s="555">
        <v>43488</v>
      </c>
      <c r="M42" s="555">
        <v>43488</v>
      </c>
      <c r="N42" s="553" t="s">
        <v>55</v>
      </c>
      <c r="O42" s="553" t="s">
        <v>57</v>
      </c>
      <c r="P42" s="555">
        <v>43490</v>
      </c>
      <c r="Q42" s="553">
        <v>55</v>
      </c>
      <c r="S42" s="556" t="s">
        <v>12125</v>
      </c>
      <c r="T42" s="557"/>
      <c r="U42" s="563" t="s">
        <v>299</v>
      </c>
      <c r="V42" s="553" t="s">
        <v>3760</v>
      </c>
      <c r="W42" s="560" t="s">
        <v>80</v>
      </c>
      <c r="X42" s="553" t="s">
        <v>80</v>
      </c>
      <c r="Y42" s="553" t="s">
        <v>7623</v>
      </c>
    </row>
    <row r="43" spans="1:25" ht="15" hidden="1">
      <c r="A43" s="553">
        <v>2019</v>
      </c>
      <c r="B43" s="553">
        <v>42</v>
      </c>
      <c r="C43" s="513">
        <v>42</v>
      </c>
      <c r="D43" s="553" t="s">
        <v>301</v>
      </c>
      <c r="E43" s="553" t="s">
        <v>3760</v>
      </c>
      <c r="F43" s="513" t="s">
        <v>303</v>
      </c>
      <c r="G43" s="555">
        <v>34335</v>
      </c>
      <c r="H43" s="553" t="s">
        <v>305</v>
      </c>
      <c r="I43" s="553" t="s">
        <v>306</v>
      </c>
      <c r="J43" s="553" t="s">
        <v>77</v>
      </c>
      <c r="K43" s="553" t="s">
        <v>307</v>
      </c>
      <c r="L43" s="555">
        <v>43385</v>
      </c>
      <c r="M43" s="555">
        <v>43490</v>
      </c>
      <c r="N43" s="553" t="s">
        <v>55</v>
      </c>
      <c r="O43" s="553" t="s">
        <v>57</v>
      </c>
      <c r="P43" s="555">
        <v>43493</v>
      </c>
      <c r="Q43" s="553">
        <v>25</v>
      </c>
      <c r="S43" s="557">
        <v>3.9460000000000002</v>
      </c>
      <c r="T43" s="557"/>
      <c r="U43" s="563" t="s">
        <v>299</v>
      </c>
      <c r="V43" s="553" t="s">
        <v>3760</v>
      </c>
      <c r="W43" s="560" t="s">
        <v>80</v>
      </c>
      <c r="X43" s="553" t="s">
        <v>80</v>
      </c>
      <c r="Y43" s="553" t="s">
        <v>11957</v>
      </c>
    </row>
    <row r="44" spans="1:25" ht="15" hidden="1">
      <c r="A44" s="553">
        <v>2019</v>
      </c>
      <c r="B44" s="553">
        <v>43</v>
      </c>
      <c r="C44" s="513">
        <v>43</v>
      </c>
      <c r="D44" s="553" t="s">
        <v>312</v>
      </c>
      <c r="E44" s="553" t="s">
        <v>3760</v>
      </c>
      <c r="F44" s="513" t="s">
        <v>183</v>
      </c>
      <c r="G44" s="555">
        <v>36892</v>
      </c>
      <c r="H44" s="553" t="s">
        <v>186</v>
      </c>
      <c r="I44" s="553" t="s">
        <v>186</v>
      </c>
      <c r="J44" s="553" t="s">
        <v>186</v>
      </c>
      <c r="K44" s="553" t="s">
        <v>314</v>
      </c>
      <c r="L44" s="555">
        <v>43487</v>
      </c>
      <c r="M44" s="555">
        <v>43493</v>
      </c>
      <c r="N44" s="553" t="s">
        <v>55</v>
      </c>
      <c r="O44" s="553" t="s">
        <v>72</v>
      </c>
      <c r="P44" s="555">
        <v>43494</v>
      </c>
      <c r="Q44" s="553">
        <v>18</v>
      </c>
      <c r="S44" s="556">
        <v>3.0000000000000001E-3</v>
      </c>
      <c r="T44" s="557"/>
      <c r="U44" s="564" t="s">
        <v>67</v>
      </c>
      <c r="V44" s="553" t="s">
        <v>3760</v>
      </c>
      <c r="W44" s="559"/>
      <c r="X44" s="553" t="s">
        <v>67</v>
      </c>
      <c r="Y44" s="553" t="s">
        <v>7623</v>
      </c>
    </row>
    <row r="45" spans="1:25" ht="15" hidden="1">
      <c r="A45" s="553">
        <v>2019</v>
      </c>
      <c r="B45" s="553">
        <v>44</v>
      </c>
      <c r="C45" s="513">
        <v>44</v>
      </c>
      <c r="D45" s="553" t="s">
        <v>315</v>
      </c>
      <c r="E45" s="553" t="s">
        <v>3760</v>
      </c>
      <c r="F45" s="513" t="s">
        <v>183</v>
      </c>
      <c r="G45" s="555">
        <v>27395</v>
      </c>
      <c r="H45" s="553" t="s">
        <v>186</v>
      </c>
      <c r="I45" s="553" t="s">
        <v>186</v>
      </c>
      <c r="J45" s="553" t="s">
        <v>186</v>
      </c>
      <c r="K45" s="553" t="s">
        <v>316</v>
      </c>
      <c r="L45" s="555">
        <v>43487</v>
      </c>
      <c r="M45" s="555">
        <v>43493</v>
      </c>
      <c r="N45" s="553" t="s">
        <v>55</v>
      </c>
      <c r="O45" s="553" t="s">
        <v>57</v>
      </c>
      <c r="P45" s="555">
        <v>43494</v>
      </c>
      <c r="Q45" s="553">
        <v>44</v>
      </c>
      <c r="S45" s="556">
        <v>2E-3</v>
      </c>
      <c r="T45" s="557"/>
      <c r="U45" s="564" t="s">
        <v>67</v>
      </c>
      <c r="V45" s="553" t="s">
        <v>3760</v>
      </c>
      <c r="W45" s="559"/>
      <c r="X45" s="553" t="s">
        <v>67</v>
      </c>
      <c r="Y45" s="553" t="s">
        <v>7623</v>
      </c>
    </row>
    <row r="46" spans="1:25" ht="15" hidden="1">
      <c r="A46" s="553">
        <v>2019</v>
      </c>
      <c r="B46" s="553">
        <v>45</v>
      </c>
      <c r="C46" s="513">
        <v>45</v>
      </c>
      <c r="D46" s="553" t="s">
        <v>317</v>
      </c>
      <c r="E46" s="553" t="s">
        <v>3760</v>
      </c>
      <c r="F46" s="513" t="s">
        <v>88</v>
      </c>
      <c r="G46" s="555">
        <v>24201</v>
      </c>
      <c r="H46" s="553" t="s">
        <v>241</v>
      </c>
      <c r="I46" s="553" t="s">
        <v>92</v>
      </c>
      <c r="J46" s="553" t="s">
        <v>92</v>
      </c>
      <c r="K46" s="553" t="s">
        <v>319</v>
      </c>
      <c r="L46" s="555">
        <v>43481</v>
      </c>
      <c r="M46" s="555">
        <v>43494</v>
      </c>
      <c r="N46" s="553" t="s">
        <v>55</v>
      </c>
      <c r="O46" s="553" t="s">
        <v>72</v>
      </c>
      <c r="P46" s="555">
        <v>43494</v>
      </c>
      <c r="Q46" s="553">
        <v>52</v>
      </c>
      <c r="S46" s="557" t="s">
        <v>12126</v>
      </c>
      <c r="T46" s="557"/>
      <c r="U46" s="564" t="s">
        <v>67</v>
      </c>
      <c r="V46" s="553" t="s">
        <v>3760</v>
      </c>
      <c r="W46" s="559" t="s">
        <v>67</v>
      </c>
      <c r="X46" s="553" t="s">
        <v>67</v>
      </c>
      <c r="Y46" s="553" t="s">
        <v>7623</v>
      </c>
    </row>
    <row r="47" spans="1:25" ht="15" hidden="1">
      <c r="A47" s="553">
        <v>2019</v>
      </c>
      <c r="B47" s="553">
        <v>46</v>
      </c>
      <c r="C47" s="513">
        <v>46</v>
      </c>
      <c r="D47" s="553" t="s">
        <v>321</v>
      </c>
      <c r="E47" s="553" t="s">
        <v>3760</v>
      </c>
      <c r="F47" s="513" t="s">
        <v>88</v>
      </c>
      <c r="G47" s="555">
        <v>35228</v>
      </c>
      <c r="H47" s="553" t="s">
        <v>241</v>
      </c>
      <c r="I47" s="553" t="s">
        <v>92</v>
      </c>
      <c r="J47" s="553" t="s">
        <v>92</v>
      </c>
      <c r="K47" s="553" t="s">
        <v>322</v>
      </c>
      <c r="L47" s="555">
        <v>43480</v>
      </c>
      <c r="M47" s="555">
        <v>43494</v>
      </c>
      <c r="N47" s="553" t="s">
        <v>55</v>
      </c>
      <c r="O47" s="553" t="s">
        <v>57</v>
      </c>
      <c r="P47" s="555">
        <v>43494</v>
      </c>
      <c r="Q47" s="553">
        <v>22</v>
      </c>
      <c r="S47" s="557">
        <v>1.3959999999999999</v>
      </c>
      <c r="T47" s="557"/>
      <c r="U47" s="564" t="s">
        <v>67</v>
      </c>
      <c r="V47" s="553" t="s">
        <v>3760</v>
      </c>
      <c r="W47" s="565" t="s">
        <v>168</v>
      </c>
      <c r="X47" s="553" t="s">
        <v>69</v>
      </c>
      <c r="Y47" s="553" t="s">
        <v>3760</v>
      </c>
    </row>
    <row r="48" spans="1:25" ht="15" hidden="1">
      <c r="A48" s="553">
        <v>2019</v>
      </c>
      <c r="B48" s="553">
        <v>47</v>
      </c>
      <c r="C48" s="513">
        <v>47</v>
      </c>
      <c r="D48" s="553" t="s">
        <v>324</v>
      </c>
      <c r="E48" s="553" t="s">
        <v>328</v>
      </c>
      <c r="F48" s="513" t="s">
        <v>49</v>
      </c>
      <c r="G48" s="555">
        <v>22803</v>
      </c>
      <c r="H48" s="553" t="s">
        <v>326</v>
      </c>
      <c r="I48" s="553" t="s">
        <v>53</v>
      </c>
      <c r="J48" s="553" t="s">
        <v>53</v>
      </c>
      <c r="K48" s="553" t="s">
        <v>327</v>
      </c>
      <c r="L48" s="555">
        <v>43481</v>
      </c>
      <c r="M48" s="555">
        <v>43495</v>
      </c>
      <c r="N48" s="553" t="s">
        <v>55</v>
      </c>
      <c r="O48" s="553" t="s">
        <v>72</v>
      </c>
      <c r="P48" s="555">
        <v>43495</v>
      </c>
      <c r="Q48" s="553">
        <v>56</v>
      </c>
      <c r="S48" s="556">
        <v>1.7000000000000001E-2</v>
      </c>
      <c r="T48" s="557"/>
      <c r="U48" s="564" t="s">
        <v>67</v>
      </c>
      <c r="V48" s="553" t="s">
        <v>3760</v>
      </c>
      <c r="W48" s="559"/>
      <c r="X48" s="553" t="s">
        <v>67</v>
      </c>
      <c r="Y48" s="553" t="s">
        <v>3760</v>
      </c>
    </row>
    <row r="49" spans="1:25" ht="15" hidden="1">
      <c r="A49" s="553">
        <v>2019</v>
      </c>
      <c r="B49" s="553">
        <v>48</v>
      </c>
      <c r="C49" s="513">
        <v>48</v>
      </c>
      <c r="D49" s="553" t="s">
        <v>329</v>
      </c>
      <c r="E49" s="553" t="s">
        <v>331</v>
      </c>
      <c r="F49" s="513" t="s">
        <v>49</v>
      </c>
      <c r="G49" s="555">
        <v>22856</v>
      </c>
      <c r="H49" s="553" t="s">
        <v>326</v>
      </c>
      <c r="I49" s="553" t="s">
        <v>53</v>
      </c>
      <c r="J49" s="553" t="s">
        <v>53</v>
      </c>
      <c r="K49" s="553" t="s">
        <v>330</v>
      </c>
      <c r="L49" s="555">
        <v>43424</v>
      </c>
      <c r="M49" s="555">
        <v>43495</v>
      </c>
      <c r="N49" s="553" t="s">
        <v>55</v>
      </c>
      <c r="O49" s="553" t="s">
        <v>72</v>
      </c>
      <c r="P49" s="555">
        <v>43495</v>
      </c>
      <c r="Q49" s="553">
        <v>56</v>
      </c>
      <c r="S49" s="557" t="s">
        <v>332</v>
      </c>
      <c r="T49" s="557"/>
      <c r="U49" s="563" t="s">
        <v>299</v>
      </c>
      <c r="V49" s="553" t="s">
        <v>3760</v>
      </c>
      <c r="W49" s="561"/>
      <c r="X49" s="553" t="s">
        <v>705</v>
      </c>
      <c r="Y49" s="553" t="s">
        <v>11958</v>
      </c>
    </row>
    <row r="50" spans="1:25" ht="15" hidden="1">
      <c r="A50" s="553">
        <v>2019</v>
      </c>
      <c r="B50" s="553">
        <v>49</v>
      </c>
      <c r="C50" s="513">
        <v>49</v>
      </c>
      <c r="D50" s="553" t="s">
        <v>333</v>
      </c>
      <c r="E50" s="553" t="s">
        <v>337</v>
      </c>
      <c r="F50" s="513" t="s">
        <v>49</v>
      </c>
      <c r="G50" s="555">
        <v>23915</v>
      </c>
      <c r="H50" s="553" t="s">
        <v>334</v>
      </c>
      <c r="I50" s="553" t="s">
        <v>334</v>
      </c>
      <c r="J50" s="553" t="s">
        <v>335</v>
      </c>
      <c r="K50" s="553" t="s">
        <v>336</v>
      </c>
      <c r="L50" s="555">
        <v>43432</v>
      </c>
      <c r="M50" s="555">
        <v>43495</v>
      </c>
      <c r="N50" s="553" t="s">
        <v>55</v>
      </c>
      <c r="O50" s="553" t="s">
        <v>57</v>
      </c>
      <c r="P50" s="555">
        <v>43495</v>
      </c>
      <c r="Q50" s="553">
        <v>53</v>
      </c>
      <c r="S50" s="556">
        <v>6.8000000000000005E-2</v>
      </c>
      <c r="T50" s="557"/>
      <c r="U50" s="564" t="s">
        <v>67</v>
      </c>
      <c r="V50" s="553" t="s">
        <v>3760</v>
      </c>
      <c r="W50" s="559"/>
      <c r="X50" s="553" t="s">
        <v>67</v>
      </c>
      <c r="Y50" s="553" t="s">
        <v>3760</v>
      </c>
    </row>
    <row r="51" spans="1:25" ht="15" hidden="1">
      <c r="A51" s="553">
        <v>2019</v>
      </c>
      <c r="B51" s="553">
        <v>50</v>
      </c>
      <c r="C51" s="513">
        <v>50</v>
      </c>
      <c r="D51" s="553" t="s">
        <v>339</v>
      </c>
      <c r="E51" s="553" t="s">
        <v>344</v>
      </c>
      <c r="F51" s="513" t="s">
        <v>340</v>
      </c>
      <c r="G51" s="555">
        <v>22515</v>
      </c>
      <c r="H51" s="553" t="s">
        <v>222</v>
      </c>
      <c r="I51" s="553" t="s">
        <v>134</v>
      </c>
      <c r="J51" s="553" t="s">
        <v>134</v>
      </c>
      <c r="K51" s="553" t="s">
        <v>342</v>
      </c>
      <c r="L51" s="555">
        <v>43495</v>
      </c>
      <c r="M51" s="555">
        <v>43495</v>
      </c>
      <c r="N51" s="553" t="s">
        <v>55</v>
      </c>
      <c r="O51" s="553" t="s">
        <v>72</v>
      </c>
      <c r="P51" s="555">
        <v>43495</v>
      </c>
      <c r="Q51" s="553">
        <v>57</v>
      </c>
      <c r="S51" s="556">
        <v>2E-3</v>
      </c>
      <c r="T51" s="557"/>
      <c r="U51" s="564" t="s">
        <v>67</v>
      </c>
      <c r="V51" s="553" t="s">
        <v>3760</v>
      </c>
      <c r="W51" s="559"/>
      <c r="X51" s="553" t="s">
        <v>67</v>
      </c>
      <c r="Y51" s="553" t="s">
        <v>7623</v>
      </c>
    </row>
    <row r="52" spans="1:25" ht="15" hidden="1">
      <c r="A52" s="553">
        <v>2019</v>
      </c>
      <c r="B52" s="553">
        <v>51</v>
      </c>
      <c r="C52" s="513">
        <v>51</v>
      </c>
      <c r="D52" s="553" t="s">
        <v>345</v>
      </c>
      <c r="E52" s="553" t="s">
        <v>3760</v>
      </c>
      <c r="F52" s="513" t="s">
        <v>131</v>
      </c>
      <c r="G52" s="555">
        <v>29624</v>
      </c>
      <c r="H52" s="553" t="s">
        <v>229</v>
      </c>
      <c r="I52" s="553" t="s">
        <v>134</v>
      </c>
      <c r="J52" s="553" t="s">
        <v>134</v>
      </c>
      <c r="K52" s="553" t="s">
        <v>347</v>
      </c>
      <c r="L52" s="555">
        <v>43495</v>
      </c>
      <c r="M52" s="555">
        <v>43495</v>
      </c>
      <c r="N52" s="553" t="s">
        <v>55</v>
      </c>
      <c r="O52" s="553" t="s">
        <v>72</v>
      </c>
      <c r="P52" s="555">
        <v>43495</v>
      </c>
      <c r="Q52" s="553">
        <v>37</v>
      </c>
      <c r="S52" s="557">
        <v>3.8039999999999998</v>
      </c>
      <c r="T52" s="557"/>
      <c r="U52" s="558"/>
      <c r="V52" s="553" t="s">
        <v>3760</v>
      </c>
      <c r="W52" s="560" t="s">
        <v>80</v>
      </c>
      <c r="X52" s="553" t="s">
        <v>80</v>
      </c>
      <c r="Y52" s="553" t="s">
        <v>7623</v>
      </c>
    </row>
    <row r="53" spans="1:25" ht="15" hidden="1">
      <c r="A53" s="553">
        <v>2019</v>
      </c>
      <c r="B53" s="553">
        <v>52</v>
      </c>
      <c r="C53" s="513">
        <v>52</v>
      </c>
      <c r="D53" s="553" t="s">
        <v>349</v>
      </c>
      <c r="E53" s="553" t="s">
        <v>357</v>
      </c>
      <c r="F53" s="513" t="s">
        <v>350</v>
      </c>
      <c r="G53" s="555">
        <v>31044</v>
      </c>
      <c r="H53" s="553" t="s">
        <v>352</v>
      </c>
      <c r="I53" s="553" t="s">
        <v>352</v>
      </c>
      <c r="J53" s="553" t="s">
        <v>134</v>
      </c>
      <c r="K53" s="553" t="s">
        <v>353</v>
      </c>
      <c r="L53" s="555">
        <v>43487</v>
      </c>
      <c r="M53" s="555">
        <v>43495</v>
      </c>
      <c r="N53" s="553" t="s">
        <v>55</v>
      </c>
      <c r="O53" s="553" t="s">
        <v>72</v>
      </c>
      <c r="P53" s="555">
        <v>43495</v>
      </c>
      <c r="Q53" s="553">
        <v>34</v>
      </c>
      <c r="S53" s="556" t="s">
        <v>358</v>
      </c>
      <c r="T53" s="557"/>
      <c r="U53" s="558"/>
      <c r="V53" s="553" t="s">
        <v>3760</v>
      </c>
      <c r="W53" s="559" t="s">
        <v>67</v>
      </c>
      <c r="X53" s="553" t="s">
        <v>67</v>
      </c>
      <c r="Y53" s="553" t="s">
        <v>7623</v>
      </c>
    </row>
    <row r="54" spans="1:25" ht="15" hidden="1">
      <c r="A54" s="553">
        <v>2019</v>
      </c>
      <c r="B54" s="553">
        <v>53</v>
      </c>
      <c r="C54" s="513">
        <v>53</v>
      </c>
      <c r="D54" s="553" t="s">
        <v>359</v>
      </c>
      <c r="E54" s="553" t="s">
        <v>361</v>
      </c>
      <c r="F54" s="513" t="s">
        <v>350</v>
      </c>
      <c r="G54" s="555">
        <v>28822</v>
      </c>
      <c r="H54" s="553" t="s">
        <v>352</v>
      </c>
      <c r="I54" s="553" t="s">
        <v>352</v>
      </c>
      <c r="J54" s="553" t="s">
        <v>134</v>
      </c>
      <c r="K54" s="553" t="s">
        <v>360</v>
      </c>
      <c r="L54" s="555">
        <v>43468</v>
      </c>
      <c r="M54" s="555">
        <v>43495</v>
      </c>
      <c r="N54" s="553" t="s">
        <v>55</v>
      </c>
      <c r="O54" s="553" t="s">
        <v>57</v>
      </c>
      <c r="P54" s="555">
        <v>43495</v>
      </c>
      <c r="Q54" s="553">
        <v>40</v>
      </c>
      <c r="S54" s="556" t="s">
        <v>362</v>
      </c>
      <c r="T54" s="557"/>
      <c r="U54" s="558"/>
      <c r="V54" s="553" t="s">
        <v>3760</v>
      </c>
      <c r="W54" s="559" t="s">
        <v>67</v>
      </c>
      <c r="X54" s="553" t="s">
        <v>67</v>
      </c>
      <c r="Y54" s="553" t="s">
        <v>7623</v>
      </c>
    </row>
    <row r="55" spans="1:25" ht="15" hidden="1">
      <c r="A55" s="553">
        <v>2019</v>
      </c>
      <c r="B55" s="553">
        <v>54</v>
      </c>
      <c r="C55" s="513">
        <v>54</v>
      </c>
      <c r="D55" s="553" t="s">
        <v>363</v>
      </c>
      <c r="E55" s="553" t="s">
        <v>365</v>
      </c>
      <c r="F55" s="513" t="s">
        <v>350</v>
      </c>
      <c r="G55" s="555">
        <v>32119</v>
      </c>
      <c r="H55" s="553" t="s">
        <v>352</v>
      </c>
      <c r="I55" s="553" t="s">
        <v>352</v>
      </c>
      <c r="J55" s="553" t="s">
        <v>134</v>
      </c>
      <c r="K55" s="553" t="s">
        <v>364</v>
      </c>
      <c r="L55" s="555">
        <v>43426</v>
      </c>
      <c r="M55" s="555">
        <v>43495</v>
      </c>
      <c r="N55" s="553" t="s">
        <v>55</v>
      </c>
      <c r="O55" s="553" t="s">
        <v>57</v>
      </c>
      <c r="P55" s="555">
        <v>43495</v>
      </c>
      <c r="Q55" s="553">
        <v>31</v>
      </c>
      <c r="S55" s="556" t="s">
        <v>366</v>
      </c>
      <c r="T55" s="557"/>
      <c r="U55" s="558"/>
      <c r="V55" s="553" t="s">
        <v>3760</v>
      </c>
      <c r="W55" s="559" t="s">
        <v>67</v>
      </c>
      <c r="X55" s="553" t="s">
        <v>67</v>
      </c>
      <c r="Y55" s="553" t="s">
        <v>7623</v>
      </c>
    </row>
    <row r="56" spans="1:25" ht="15" hidden="1">
      <c r="A56" s="553">
        <v>2019</v>
      </c>
      <c r="B56" s="553">
        <v>55</v>
      </c>
      <c r="C56" s="513">
        <v>55</v>
      </c>
      <c r="D56" s="553" t="s">
        <v>368</v>
      </c>
      <c r="E56" s="553" t="s">
        <v>3760</v>
      </c>
      <c r="F56" s="513" t="s">
        <v>369</v>
      </c>
      <c r="G56" s="555">
        <v>25837</v>
      </c>
      <c r="H56" s="553" t="s">
        <v>371</v>
      </c>
      <c r="I56" s="553" t="s">
        <v>372</v>
      </c>
      <c r="J56" s="553" t="s">
        <v>373</v>
      </c>
      <c r="K56" s="553" t="s">
        <v>374</v>
      </c>
      <c r="L56" s="555">
        <v>43470</v>
      </c>
      <c r="M56" s="555">
        <v>43496</v>
      </c>
      <c r="N56" s="553" t="s">
        <v>55</v>
      </c>
      <c r="O56" s="553" t="s">
        <v>72</v>
      </c>
      <c r="P56" s="555">
        <v>43495</v>
      </c>
      <c r="Q56" s="553">
        <v>48</v>
      </c>
      <c r="S56" s="557" t="s">
        <v>332</v>
      </c>
      <c r="T56" s="557"/>
      <c r="U56" s="563" t="s">
        <v>299</v>
      </c>
      <c r="V56" s="553" t="s">
        <v>3760</v>
      </c>
      <c r="W56" s="561"/>
      <c r="X56" s="553" t="s">
        <v>705</v>
      </c>
      <c r="Y56" s="553" t="s">
        <v>11959</v>
      </c>
    </row>
    <row r="57" spans="1:25" ht="30" hidden="1">
      <c r="A57" s="553">
        <v>2019</v>
      </c>
      <c r="B57" s="553">
        <v>56</v>
      </c>
      <c r="C57" s="513">
        <v>56</v>
      </c>
      <c r="D57" s="553" t="s">
        <v>381</v>
      </c>
      <c r="E57" s="553" t="s">
        <v>387</v>
      </c>
      <c r="F57" s="513" t="s">
        <v>383</v>
      </c>
      <c r="G57" s="555">
        <v>31355</v>
      </c>
      <c r="H57" s="553" t="s">
        <v>372</v>
      </c>
      <c r="I57" s="553" t="s">
        <v>372</v>
      </c>
      <c r="J57" s="553" t="s">
        <v>373</v>
      </c>
      <c r="K57" s="553" t="s">
        <v>384</v>
      </c>
      <c r="L57" s="555">
        <v>43472</v>
      </c>
      <c r="M57" s="555">
        <v>43496</v>
      </c>
      <c r="N57" s="553" t="s">
        <v>55</v>
      </c>
      <c r="O57" s="553" t="s">
        <v>72</v>
      </c>
      <c r="P57" s="555">
        <v>43495</v>
      </c>
      <c r="Q57" s="553">
        <v>33</v>
      </c>
      <c r="S57" s="557" t="s">
        <v>12127</v>
      </c>
      <c r="T57" s="557"/>
      <c r="U57" s="564" t="s">
        <v>67</v>
      </c>
      <c r="V57" s="553" t="s">
        <v>3760</v>
      </c>
      <c r="W57" s="559" t="s">
        <v>67</v>
      </c>
      <c r="X57" s="553" t="s">
        <v>67</v>
      </c>
      <c r="Y57" s="553" t="s">
        <v>3760</v>
      </c>
    </row>
    <row r="58" spans="1:25" ht="15" hidden="1">
      <c r="A58" s="553">
        <v>2019</v>
      </c>
      <c r="B58" s="553">
        <v>57</v>
      </c>
      <c r="C58" s="513">
        <v>57</v>
      </c>
      <c r="D58" s="553" t="s">
        <v>392</v>
      </c>
      <c r="E58" s="553" t="s">
        <v>403</v>
      </c>
      <c r="F58" s="513" t="s">
        <v>394</v>
      </c>
      <c r="G58" s="555">
        <v>32989</v>
      </c>
      <c r="H58" s="553" t="s">
        <v>396</v>
      </c>
      <c r="I58" s="553" t="s">
        <v>397</v>
      </c>
      <c r="J58" s="553" t="s">
        <v>398</v>
      </c>
      <c r="K58" s="553" t="s">
        <v>399</v>
      </c>
      <c r="L58" s="555">
        <v>43411</v>
      </c>
      <c r="M58" s="555">
        <v>43496</v>
      </c>
      <c r="N58" s="553" t="s">
        <v>55</v>
      </c>
      <c r="O58" s="553" t="s">
        <v>57</v>
      </c>
      <c r="P58" s="555">
        <v>43496</v>
      </c>
      <c r="Q58" s="553">
        <v>28</v>
      </c>
      <c r="S58" s="557">
        <v>2.504</v>
      </c>
      <c r="T58" s="557"/>
      <c r="U58" s="563" t="s">
        <v>299</v>
      </c>
      <c r="V58" s="553" t="s">
        <v>3760</v>
      </c>
      <c r="W58" s="561"/>
      <c r="X58" s="553" t="s">
        <v>705</v>
      </c>
      <c r="Y58" s="553" t="s">
        <v>11960</v>
      </c>
    </row>
    <row r="59" spans="1:25" ht="15" hidden="1">
      <c r="A59" s="553">
        <v>2019</v>
      </c>
      <c r="B59" s="553">
        <v>58</v>
      </c>
      <c r="C59" s="513">
        <v>58</v>
      </c>
      <c r="D59" s="553" t="s">
        <v>404</v>
      </c>
      <c r="E59" s="553" t="s">
        <v>407</v>
      </c>
      <c r="F59" s="513" t="s">
        <v>250</v>
      </c>
      <c r="G59" s="555">
        <v>36706</v>
      </c>
      <c r="H59" s="553" t="s">
        <v>281</v>
      </c>
      <c r="I59" s="553" t="s">
        <v>134</v>
      </c>
      <c r="J59" s="553" t="s">
        <v>134</v>
      </c>
      <c r="K59" s="553" t="s">
        <v>406</v>
      </c>
      <c r="L59" s="555">
        <v>43496</v>
      </c>
      <c r="M59" s="555">
        <v>43496</v>
      </c>
      <c r="N59" s="553" t="s">
        <v>55</v>
      </c>
      <c r="O59" s="553" t="s">
        <v>72</v>
      </c>
      <c r="P59" s="555">
        <v>43500</v>
      </c>
      <c r="Q59" s="553">
        <v>18</v>
      </c>
      <c r="S59" s="557" t="s">
        <v>332</v>
      </c>
      <c r="T59" s="557"/>
      <c r="U59" s="563" t="s">
        <v>299</v>
      </c>
      <c r="V59" s="553" t="s">
        <v>3760</v>
      </c>
      <c r="W59" s="560" t="s">
        <v>80</v>
      </c>
      <c r="X59" s="553" t="s">
        <v>80</v>
      </c>
      <c r="Y59" s="553" t="s">
        <v>7623</v>
      </c>
    </row>
    <row r="60" spans="1:25" ht="15" hidden="1">
      <c r="A60" s="553">
        <v>2019</v>
      </c>
      <c r="B60" s="553">
        <v>59</v>
      </c>
      <c r="C60" s="513">
        <v>59</v>
      </c>
      <c r="D60" s="553" t="s">
        <v>409</v>
      </c>
      <c r="E60" s="553" t="s">
        <v>3760</v>
      </c>
      <c r="F60" s="513" t="s">
        <v>411</v>
      </c>
      <c r="G60" s="555">
        <v>32143</v>
      </c>
      <c r="H60" s="553" t="s">
        <v>413</v>
      </c>
      <c r="I60" s="553" t="s">
        <v>414</v>
      </c>
      <c r="J60" s="553" t="s">
        <v>134</v>
      </c>
      <c r="K60" s="553" t="s">
        <v>415</v>
      </c>
      <c r="L60" s="555">
        <v>43493</v>
      </c>
      <c r="M60" s="555">
        <v>43497</v>
      </c>
      <c r="N60" s="553" t="s">
        <v>55</v>
      </c>
      <c r="O60" s="553" t="s">
        <v>57</v>
      </c>
      <c r="P60" s="555">
        <v>43500</v>
      </c>
      <c r="Q60" s="553">
        <v>31</v>
      </c>
      <c r="S60" s="556">
        <v>2E-3</v>
      </c>
      <c r="T60" s="557"/>
      <c r="U60" s="564" t="s">
        <v>67</v>
      </c>
      <c r="V60" s="553" t="s">
        <v>3760</v>
      </c>
      <c r="W60" s="559"/>
      <c r="X60" s="553" t="s">
        <v>67</v>
      </c>
      <c r="Y60" s="553" t="s">
        <v>7623</v>
      </c>
    </row>
    <row r="61" spans="1:25" ht="15" hidden="1">
      <c r="A61" s="553">
        <v>2019</v>
      </c>
      <c r="B61" s="553">
        <v>60</v>
      </c>
      <c r="C61" s="513">
        <v>60</v>
      </c>
      <c r="D61" s="553" t="s">
        <v>418</v>
      </c>
      <c r="E61" s="553" t="s">
        <v>423</v>
      </c>
      <c r="F61" s="513" t="s">
        <v>183</v>
      </c>
      <c r="G61" s="555">
        <v>32456</v>
      </c>
      <c r="H61" s="553" t="s">
        <v>420</v>
      </c>
      <c r="I61" s="553" t="s">
        <v>421</v>
      </c>
      <c r="J61" s="553" t="s">
        <v>148</v>
      </c>
      <c r="K61" s="553" t="s">
        <v>422</v>
      </c>
      <c r="L61" s="555">
        <v>43493</v>
      </c>
      <c r="M61" s="555">
        <v>43497</v>
      </c>
      <c r="N61" s="553" t="s">
        <v>55</v>
      </c>
      <c r="O61" s="553" t="s">
        <v>57</v>
      </c>
      <c r="P61" s="555">
        <v>43500</v>
      </c>
      <c r="Q61" s="553">
        <v>30</v>
      </c>
      <c r="S61" s="556">
        <v>6.0999999999999999E-2</v>
      </c>
      <c r="T61" s="557"/>
      <c r="U61" s="564" t="s">
        <v>67</v>
      </c>
      <c r="V61" s="553" t="s">
        <v>3760</v>
      </c>
      <c r="W61" s="559"/>
      <c r="X61" s="553" t="s">
        <v>67</v>
      </c>
      <c r="Y61" s="553" t="s">
        <v>7623</v>
      </c>
    </row>
    <row r="62" spans="1:25" ht="15" hidden="1">
      <c r="A62" s="553">
        <v>2019</v>
      </c>
      <c r="B62" s="553">
        <v>61</v>
      </c>
      <c r="C62" s="513">
        <v>61</v>
      </c>
      <c r="D62" s="553" t="s">
        <v>424</v>
      </c>
      <c r="E62" s="553" t="s">
        <v>426</v>
      </c>
      <c r="F62" s="513" t="s">
        <v>183</v>
      </c>
      <c r="G62" s="555">
        <v>27431</v>
      </c>
      <c r="H62" s="553" t="s">
        <v>92</v>
      </c>
      <c r="I62" s="553" t="s">
        <v>92</v>
      </c>
      <c r="J62" s="553" t="s">
        <v>92</v>
      </c>
      <c r="K62" s="553" t="s">
        <v>425</v>
      </c>
      <c r="L62" s="555">
        <v>43493</v>
      </c>
      <c r="M62" s="555">
        <v>43497</v>
      </c>
      <c r="N62" s="553" t="s">
        <v>55</v>
      </c>
      <c r="O62" s="553" t="s">
        <v>72</v>
      </c>
      <c r="P62" s="555">
        <v>43500</v>
      </c>
      <c r="Q62" s="553">
        <v>43</v>
      </c>
      <c r="S62" s="556">
        <v>4.0000000000000001E-3</v>
      </c>
      <c r="T62" s="557"/>
      <c r="U62" s="564" t="s">
        <v>67</v>
      </c>
      <c r="V62" s="553" t="s">
        <v>3760</v>
      </c>
      <c r="W62" s="559"/>
      <c r="X62" s="553" t="s">
        <v>67</v>
      </c>
      <c r="Y62" s="553" t="s">
        <v>7623</v>
      </c>
    </row>
    <row r="63" spans="1:25" ht="15" hidden="1">
      <c r="A63" s="553">
        <v>2019</v>
      </c>
      <c r="B63" s="553">
        <v>62</v>
      </c>
      <c r="C63" s="513">
        <v>62</v>
      </c>
      <c r="D63" s="553" t="s">
        <v>428</v>
      </c>
      <c r="E63" s="553" t="s">
        <v>439</v>
      </c>
      <c r="F63" s="513" t="s">
        <v>430</v>
      </c>
      <c r="G63" s="555">
        <v>33436</v>
      </c>
      <c r="H63" s="553" t="s">
        <v>432</v>
      </c>
      <c r="I63" s="553" t="s">
        <v>432</v>
      </c>
      <c r="J63" s="553" t="s">
        <v>433</v>
      </c>
      <c r="K63" s="553" t="s">
        <v>434</v>
      </c>
      <c r="L63" s="555">
        <v>43385</v>
      </c>
      <c r="M63" s="555">
        <v>43497</v>
      </c>
      <c r="N63" s="553" t="s">
        <v>55</v>
      </c>
      <c r="O63" s="553" t="s">
        <v>57</v>
      </c>
      <c r="P63" s="555">
        <v>43500</v>
      </c>
      <c r="Q63" s="553">
        <v>27</v>
      </c>
      <c r="S63" s="557">
        <v>3.0339999999999998</v>
      </c>
      <c r="T63" s="557"/>
      <c r="U63" s="563" t="s">
        <v>299</v>
      </c>
      <c r="V63" s="553" t="s">
        <v>3760</v>
      </c>
      <c r="W63" s="561"/>
      <c r="X63" s="553" t="s">
        <v>705</v>
      </c>
      <c r="Y63" s="553" t="s">
        <v>11961</v>
      </c>
    </row>
    <row r="64" spans="1:25" ht="15" hidden="1">
      <c r="A64" s="553">
        <v>2019</v>
      </c>
      <c r="B64" s="553">
        <v>63</v>
      </c>
      <c r="C64" s="513">
        <v>63</v>
      </c>
      <c r="D64" s="553" t="s">
        <v>440</v>
      </c>
      <c r="E64" s="553" t="s">
        <v>442</v>
      </c>
      <c r="F64" s="513" t="s">
        <v>430</v>
      </c>
      <c r="G64" s="555">
        <v>33369</v>
      </c>
      <c r="H64" s="553" t="s">
        <v>432</v>
      </c>
      <c r="I64" s="553" t="s">
        <v>432</v>
      </c>
      <c r="J64" s="553" t="s">
        <v>433</v>
      </c>
      <c r="K64" s="553" t="s">
        <v>441</v>
      </c>
      <c r="L64" s="555">
        <v>43358</v>
      </c>
      <c r="M64" s="555">
        <v>43497</v>
      </c>
      <c r="N64" s="553" t="s">
        <v>55</v>
      </c>
      <c r="O64" s="553" t="s">
        <v>72</v>
      </c>
      <c r="P64" s="555">
        <v>43500</v>
      </c>
      <c r="Q64" s="553">
        <v>27</v>
      </c>
      <c r="S64" s="557">
        <v>3.8109999999999999</v>
      </c>
      <c r="T64" s="557"/>
      <c r="U64" s="563" t="s">
        <v>299</v>
      </c>
      <c r="V64" s="553" t="s">
        <v>3760</v>
      </c>
      <c r="W64" s="561"/>
      <c r="X64" s="553" t="s">
        <v>705</v>
      </c>
      <c r="Y64" s="553" t="s">
        <v>11961</v>
      </c>
    </row>
    <row r="65" spans="1:25" ht="15" hidden="1">
      <c r="A65" s="553">
        <v>2019</v>
      </c>
      <c r="B65" s="553">
        <v>64</v>
      </c>
      <c r="C65" s="513">
        <v>64</v>
      </c>
      <c r="D65" s="553" t="s">
        <v>443</v>
      </c>
      <c r="E65" s="553" t="s">
        <v>446</v>
      </c>
      <c r="F65" s="513" t="s">
        <v>430</v>
      </c>
      <c r="G65" s="555">
        <v>31683</v>
      </c>
      <c r="H65" s="553" t="s">
        <v>444</v>
      </c>
      <c r="I65" s="553" t="s">
        <v>432</v>
      </c>
      <c r="J65" s="553" t="s">
        <v>433</v>
      </c>
      <c r="K65" s="553" t="s">
        <v>445</v>
      </c>
      <c r="L65" s="555">
        <v>43470</v>
      </c>
      <c r="M65" s="555">
        <v>43497</v>
      </c>
      <c r="N65" s="553" t="s">
        <v>55</v>
      </c>
      <c r="O65" s="553" t="s">
        <v>57</v>
      </c>
      <c r="P65" s="555">
        <v>43500</v>
      </c>
      <c r="Q65" s="553">
        <v>32</v>
      </c>
      <c r="S65" s="557" t="s">
        <v>447</v>
      </c>
      <c r="T65" s="557"/>
      <c r="U65" s="564" t="s">
        <v>67</v>
      </c>
      <c r="V65" s="553" t="s">
        <v>3760</v>
      </c>
      <c r="W65" s="559" t="s">
        <v>67</v>
      </c>
      <c r="X65" s="553" t="s">
        <v>67</v>
      </c>
      <c r="Y65" s="553" t="s">
        <v>3760</v>
      </c>
    </row>
    <row r="66" spans="1:25" ht="15" hidden="1">
      <c r="A66" s="553">
        <v>2019</v>
      </c>
      <c r="B66" s="553">
        <v>65</v>
      </c>
      <c r="C66" s="513">
        <v>65</v>
      </c>
      <c r="D66" s="553" t="s">
        <v>448</v>
      </c>
      <c r="E66" s="553" t="s">
        <v>450</v>
      </c>
      <c r="F66" s="513" t="s">
        <v>430</v>
      </c>
      <c r="G66" s="555">
        <v>34868</v>
      </c>
      <c r="H66" s="553" t="s">
        <v>432</v>
      </c>
      <c r="I66" s="553" t="s">
        <v>432</v>
      </c>
      <c r="J66" s="553" t="s">
        <v>433</v>
      </c>
      <c r="K66" s="553" t="s">
        <v>449</v>
      </c>
      <c r="L66" s="555">
        <v>43434</v>
      </c>
      <c r="M66" s="555">
        <v>43497</v>
      </c>
      <c r="N66" s="553" t="s">
        <v>55</v>
      </c>
      <c r="O66" s="553" t="s">
        <v>57</v>
      </c>
      <c r="P66" s="555">
        <v>43500</v>
      </c>
      <c r="Q66" s="553">
        <v>23</v>
      </c>
      <c r="S66" s="557">
        <v>2.8210000000000002</v>
      </c>
      <c r="T66" s="557"/>
      <c r="U66" s="563" t="s">
        <v>299</v>
      </c>
      <c r="V66" s="553" t="s">
        <v>3760</v>
      </c>
      <c r="W66" s="561"/>
      <c r="X66" s="553" t="s">
        <v>705</v>
      </c>
      <c r="Y66" s="553" t="s">
        <v>11961</v>
      </c>
    </row>
    <row r="67" spans="1:25" ht="30" hidden="1">
      <c r="A67" s="553">
        <v>2019</v>
      </c>
      <c r="B67" s="553">
        <v>66</v>
      </c>
      <c r="C67" s="513">
        <v>66</v>
      </c>
      <c r="D67" s="553" t="s">
        <v>451</v>
      </c>
      <c r="E67" s="553" t="s">
        <v>455</v>
      </c>
      <c r="F67" s="513" t="s">
        <v>430</v>
      </c>
      <c r="G67" s="555">
        <v>33829</v>
      </c>
      <c r="H67" s="553" t="s">
        <v>452</v>
      </c>
      <c r="I67" s="553" t="s">
        <v>453</v>
      </c>
      <c r="J67" s="553" t="s">
        <v>433</v>
      </c>
      <c r="K67" s="553" t="s">
        <v>454</v>
      </c>
      <c r="L67" s="555">
        <v>43425</v>
      </c>
      <c r="M67" s="555">
        <v>43497</v>
      </c>
      <c r="N67" s="553" t="s">
        <v>55</v>
      </c>
      <c r="O67" s="553" t="s">
        <v>57</v>
      </c>
      <c r="P67" s="555">
        <v>43500</v>
      </c>
      <c r="Q67" s="553">
        <v>26</v>
      </c>
      <c r="S67" s="557" t="s">
        <v>12128</v>
      </c>
      <c r="T67" s="557"/>
      <c r="U67" s="558"/>
      <c r="V67" s="553" t="s">
        <v>3760</v>
      </c>
      <c r="W67" s="559" t="s">
        <v>67</v>
      </c>
      <c r="X67" s="553" t="s">
        <v>67</v>
      </c>
      <c r="Y67" s="553" t="s">
        <v>3760</v>
      </c>
    </row>
    <row r="68" spans="1:25" ht="15" hidden="1">
      <c r="A68" s="553">
        <v>2019</v>
      </c>
      <c r="B68" s="553">
        <v>67</v>
      </c>
      <c r="C68" s="513">
        <v>67</v>
      </c>
      <c r="D68" s="553" t="s">
        <v>457</v>
      </c>
      <c r="E68" s="553" t="s">
        <v>461</v>
      </c>
      <c r="F68" s="513" t="s">
        <v>430</v>
      </c>
      <c r="G68" s="555">
        <v>35241</v>
      </c>
      <c r="H68" s="553" t="s">
        <v>458</v>
      </c>
      <c r="I68" s="553" t="s">
        <v>459</v>
      </c>
      <c r="J68" s="553" t="s">
        <v>161</v>
      </c>
      <c r="K68" s="553" t="s">
        <v>460</v>
      </c>
      <c r="L68" s="555">
        <v>43399</v>
      </c>
      <c r="M68" s="555">
        <v>43497</v>
      </c>
      <c r="N68" s="553" t="s">
        <v>55</v>
      </c>
      <c r="O68" s="553" t="s">
        <v>72</v>
      </c>
      <c r="P68" s="555">
        <v>43500</v>
      </c>
      <c r="Q68" s="553">
        <v>22</v>
      </c>
      <c r="S68" s="556">
        <v>0.01</v>
      </c>
      <c r="T68" s="557"/>
      <c r="U68" s="564" t="s">
        <v>67</v>
      </c>
      <c r="V68" s="553" t="s">
        <v>3760</v>
      </c>
      <c r="W68" s="559"/>
      <c r="X68" s="553" t="s">
        <v>67</v>
      </c>
      <c r="Y68" s="553" t="s">
        <v>3760</v>
      </c>
    </row>
    <row r="69" spans="1:25" ht="15" hidden="1">
      <c r="A69" s="553">
        <v>2019</v>
      </c>
      <c r="B69" s="553">
        <v>68</v>
      </c>
      <c r="C69" s="513">
        <v>68</v>
      </c>
      <c r="D69" s="553" t="s">
        <v>462</v>
      </c>
      <c r="E69" s="553" t="s">
        <v>3760</v>
      </c>
      <c r="F69" s="513" t="s">
        <v>157</v>
      </c>
      <c r="G69" s="555">
        <v>36161</v>
      </c>
      <c r="H69" s="553" t="s">
        <v>133</v>
      </c>
      <c r="I69" s="553" t="s">
        <v>134</v>
      </c>
      <c r="J69" s="553" t="s">
        <v>134</v>
      </c>
      <c r="K69" s="553" t="s">
        <v>464</v>
      </c>
      <c r="L69" s="555">
        <v>43494</v>
      </c>
      <c r="M69" s="555">
        <v>43497</v>
      </c>
      <c r="N69" s="553" t="s">
        <v>55</v>
      </c>
      <c r="O69" s="553" t="s">
        <v>57</v>
      </c>
      <c r="P69" s="555">
        <v>43500</v>
      </c>
      <c r="Q69" s="553">
        <v>20</v>
      </c>
      <c r="S69" s="556">
        <v>1.7999999999999999E-2</v>
      </c>
      <c r="T69" s="557"/>
      <c r="U69" s="564" t="s">
        <v>67</v>
      </c>
      <c r="V69" s="553" t="s">
        <v>3760</v>
      </c>
      <c r="W69" s="559"/>
      <c r="X69" s="553" t="s">
        <v>67</v>
      </c>
      <c r="Y69" s="553" t="s">
        <v>7623</v>
      </c>
    </row>
    <row r="70" spans="1:25" ht="15" hidden="1">
      <c r="A70" s="553">
        <v>2019</v>
      </c>
      <c r="B70" s="553">
        <v>69</v>
      </c>
      <c r="C70" s="513">
        <v>69</v>
      </c>
      <c r="D70" s="553" t="s">
        <v>465</v>
      </c>
      <c r="E70" s="553" t="s">
        <v>469</v>
      </c>
      <c r="F70" s="513" t="s">
        <v>394</v>
      </c>
      <c r="G70" s="555">
        <v>34405</v>
      </c>
      <c r="H70" s="553" t="s">
        <v>467</v>
      </c>
      <c r="I70" s="553" t="s">
        <v>134</v>
      </c>
      <c r="J70" s="553" t="s">
        <v>134</v>
      </c>
      <c r="K70" s="553" t="s">
        <v>468</v>
      </c>
      <c r="L70" s="555">
        <v>43472</v>
      </c>
      <c r="M70" s="555">
        <v>43502</v>
      </c>
      <c r="N70" s="553" t="s">
        <v>55</v>
      </c>
      <c r="O70" s="553" t="s">
        <v>72</v>
      </c>
      <c r="P70" s="555">
        <v>43503</v>
      </c>
      <c r="Q70" s="553">
        <v>24</v>
      </c>
      <c r="S70" s="557" t="s">
        <v>470</v>
      </c>
      <c r="T70" s="557"/>
      <c r="U70" s="564" t="s">
        <v>67</v>
      </c>
      <c r="V70" s="553" t="s">
        <v>3760</v>
      </c>
      <c r="W70" s="559" t="s">
        <v>67</v>
      </c>
      <c r="X70" s="553" t="s">
        <v>67</v>
      </c>
      <c r="Y70" s="553" t="s">
        <v>7623</v>
      </c>
    </row>
    <row r="71" spans="1:25" ht="15" hidden="1">
      <c r="A71" s="553">
        <v>2019</v>
      </c>
      <c r="B71" s="553">
        <v>70</v>
      </c>
      <c r="C71" s="513">
        <v>70</v>
      </c>
      <c r="D71" s="553" t="s">
        <v>471</v>
      </c>
      <c r="E71" s="553" t="s">
        <v>474</v>
      </c>
      <c r="F71" s="513" t="s">
        <v>394</v>
      </c>
      <c r="G71" s="555">
        <v>36296</v>
      </c>
      <c r="H71" s="553" t="s">
        <v>472</v>
      </c>
      <c r="I71" s="553" t="s">
        <v>398</v>
      </c>
      <c r="J71" s="553" t="s">
        <v>398</v>
      </c>
      <c r="K71" s="553" t="s">
        <v>473</v>
      </c>
      <c r="L71" s="555">
        <v>43491</v>
      </c>
      <c r="M71" s="555">
        <v>43502</v>
      </c>
      <c r="N71" s="553" t="s">
        <v>55</v>
      </c>
      <c r="O71" s="553" t="s">
        <v>72</v>
      </c>
      <c r="P71" s="555">
        <v>43503</v>
      </c>
      <c r="Q71" s="553">
        <v>19</v>
      </c>
      <c r="S71" s="556">
        <v>0.11899999999999999</v>
      </c>
      <c r="T71" s="557"/>
      <c r="U71" s="564" t="s">
        <v>67</v>
      </c>
      <c r="V71" s="553" t="s">
        <v>3760</v>
      </c>
      <c r="W71" s="559"/>
      <c r="X71" s="553" t="s">
        <v>67</v>
      </c>
      <c r="Y71" s="553" t="s">
        <v>7623</v>
      </c>
    </row>
    <row r="72" spans="1:25" ht="15" hidden="1">
      <c r="A72" s="553">
        <v>2019</v>
      </c>
      <c r="B72" s="553">
        <v>71</v>
      </c>
      <c r="C72" s="513">
        <v>71</v>
      </c>
      <c r="D72" s="553" t="s">
        <v>475</v>
      </c>
      <c r="E72" s="553" t="s">
        <v>477</v>
      </c>
      <c r="F72" s="513" t="s">
        <v>394</v>
      </c>
      <c r="G72" s="555">
        <v>31792</v>
      </c>
      <c r="H72" s="553" t="s">
        <v>472</v>
      </c>
      <c r="I72" s="553" t="s">
        <v>398</v>
      </c>
      <c r="J72" s="553" t="s">
        <v>398</v>
      </c>
      <c r="K72" s="553" t="s">
        <v>476</v>
      </c>
      <c r="L72" s="555">
        <v>43493</v>
      </c>
      <c r="M72" s="555">
        <v>43502</v>
      </c>
      <c r="N72" s="553" t="s">
        <v>55</v>
      </c>
      <c r="O72" s="553" t="s">
        <v>72</v>
      </c>
      <c r="P72" s="555">
        <v>43503</v>
      </c>
      <c r="Q72" s="553">
        <v>32</v>
      </c>
      <c r="S72" s="556">
        <v>2E-3</v>
      </c>
      <c r="T72" s="557"/>
      <c r="U72" s="564" t="s">
        <v>67</v>
      </c>
      <c r="V72" s="553" t="s">
        <v>3760</v>
      </c>
      <c r="W72" s="559"/>
      <c r="X72" s="553" t="s">
        <v>67</v>
      </c>
      <c r="Y72" s="553" t="s">
        <v>7623</v>
      </c>
    </row>
    <row r="73" spans="1:25" ht="15" hidden="1">
      <c r="A73" s="553">
        <v>2019</v>
      </c>
      <c r="B73" s="553">
        <v>72</v>
      </c>
      <c r="C73" s="513">
        <v>72</v>
      </c>
      <c r="D73" s="553" t="s">
        <v>478</v>
      </c>
      <c r="E73" s="553" t="s">
        <v>482</v>
      </c>
      <c r="F73" s="513" t="s">
        <v>183</v>
      </c>
      <c r="G73" s="555">
        <v>34037</v>
      </c>
      <c r="H73" s="553" t="s">
        <v>480</v>
      </c>
      <c r="I73" s="553" t="s">
        <v>186</v>
      </c>
      <c r="J73" s="553" t="s">
        <v>186</v>
      </c>
      <c r="K73" s="553" t="s">
        <v>481</v>
      </c>
      <c r="L73" s="555">
        <v>43495</v>
      </c>
      <c r="M73" s="555">
        <v>43502</v>
      </c>
      <c r="N73" s="553" t="s">
        <v>55</v>
      </c>
      <c r="O73" s="553" t="s">
        <v>72</v>
      </c>
      <c r="P73" s="555">
        <v>43503</v>
      </c>
      <c r="Q73" s="553">
        <v>25</v>
      </c>
      <c r="S73" s="556">
        <v>1E-3</v>
      </c>
      <c r="T73" s="557"/>
      <c r="U73" s="564" t="s">
        <v>67</v>
      </c>
      <c r="V73" s="553" t="s">
        <v>3760</v>
      </c>
      <c r="W73" s="559"/>
      <c r="X73" s="553" t="s">
        <v>67</v>
      </c>
      <c r="Y73" s="553" t="s">
        <v>7623</v>
      </c>
    </row>
    <row r="74" spans="1:25" ht="15" hidden="1">
      <c r="A74" s="553">
        <v>2019</v>
      </c>
      <c r="B74" s="553">
        <v>73</v>
      </c>
      <c r="C74" s="513">
        <v>73</v>
      </c>
      <c r="D74" s="553" t="s">
        <v>483</v>
      </c>
      <c r="E74" s="553" t="s">
        <v>3760</v>
      </c>
      <c r="F74" s="513" t="s">
        <v>131</v>
      </c>
      <c r="G74" s="555">
        <v>27650</v>
      </c>
      <c r="H74" s="553" t="s">
        <v>485</v>
      </c>
      <c r="I74" s="553" t="s">
        <v>486</v>
      </c>
      <c r="J74" s="553" t="s">
        <v>487</v>
      </c>
      <c r="K74" s="553" t="s">
        <v>488</v>
      </c>
      <c r="L74" s="555">
        <v>43502</v>
      </c>
      <c r="M74" s="555">
        <v>43503</v>
      </c>
      <c r="N74" s="553" t="s">
        <v>55</v>
      </c>
      <c r="O74" s="553" t="s">
        <v>57</v>
      </c>
      <c r="P74" s="555">
        <v>43504</v>
      </c>
      <c r="Q74" s="553">
        <v>43</v>
      </c>
      <c r="S74" s="557">
        <v>3.657</v>
      </c>
      <c r="T74" s="557"/>
      <c r="U74" s="563" t="s">
        <v>299</v>
      </c>
      <c r="V74" s="553" t="s">
        <v>3760</v>
      </c>
      <c r="W74" s="561"/>
      <c r="X74" s="553" t="s">
        <v>705</v>
      </c>
      <c r="Y74" s="553" t="s">
        <v>7623</v>
      </c>
    </row>
    <row r="75" spans="1:25" ht="15" hidden="1">
      <c r="A75" s="553">
        <v>2019</v>
      </c>
      <c r="B75" s="553">
        <v>74</v>
      </c>
      <c r="C75" s="513">
        <v>74</v>
      </c>
      <c r="D75" s="553" t="s">
        <v>490</v>
      </c>
      <c r="E75" s="553" t="s">
        <v>3760</v>
      </c>
      <c r="F75" s="513" t="s">
        <v>492</v>
      </c>
      <c r="G75" s="555">
        <v>35796</v>
      </c>
      <c r="H75" s="553" t="s">
        <v>335</v>
      </c>
      <c r="I75" s="553" t="s">
        <v>335</v>
      </c>
      <c r="J75" s="553" t="s">
        <v>335</v>
      </c>
      <c r="K75" s="553" t="s">
        <v>494</v>
      </c>
      <c r="L75" s="555">
        <v>43477</v>
      </c>
      <c r="M75" s="555">
        <v>43504</v>
      </c>
      <c r="N75" s="553" t="s">
        <v>55</v>
      </c>
      <c r="O75" s="553" t="s">
        <v>72</v>
      </c>
      <c r="P75" s="555">
        <v>43504</v>
      </c>
      <c r="Q75" s="553">
        <v>21</v>
      </c>
      <c r="S75" s="557" t="s">
        <v>332</v>
      </c>
      <c r="T75" s="557"/>
      <c r="U75" s="563" t="s">
        <v>299</v>
      </c>
      <c r="V75" s="553" t="s">
        <v>3760</v>
      </c>
      <c r="W75" s="561"/>
      <c r="X75" s="553" t="s">
        <v>705</v>
      </c>
      <c r="Y75" s="553" t="s">
        <v>11962</v>
      </c>
    </row>
    <row r="76" spans="1:25" ht="15" hidden="1">
      <c r="A76" s="553">
        <v>2019</v>
      </c>
      <c r="B76" s="553">
        <v>75</v>
      </c>
      <c r="C76" s="513">
        <v>75</v>
      </c>
      <c r="D76" s="553" t="s">
        <v>499</v>
      </c>
      <c r="E76" s="553" t="s">
        <v>503</v>
      </c>
      <c r="F76" s="513" t="s">
        <v>157</v>
      </c>
      <c r="G76" s="555">
        <v>38042</v>
      </c>
      <c r="H76" s="553" t="s">
        <v>501</v>
      </c>
      <c r="I76" s="553" t="s">
        <v>501</v>
      </c>
      <c r="J76" s="553" t="s">
        <v>161</v>
      </c>
      <c r="K76" s="553" t="s">
        <v>502</v>
      </c>
      <c r="L76" s="555">
        <v>43502</v>
      </c>
      <c r="M76" s="555">
        <v>43503</v>
      </c>
      <c r="N76" s="553" t="s">
        <v>55</v>
      </c>
      <c r="O76" s="553" t="s">
        <v>57</v>
      </c>
      <c r="P76" s="555">
        <v>43504</v>
      </c>
      <c r="Q76" s="553">
        <v>14</v>
      </c>
      <c r="S76" s="556">
        <v>1E-3</v>
      </c>
      <c r="T76" s="557"/>
      <c r="U76" s="564" t="s">
        <v>67</v>
      </c>
      <c r="V76" s="553" t="s">
        <v>3760</v>
      </c>
      <c r="W76" s="561"/>
      <c r="X76" s="553" t="s">
        <v>67</v>
      </c>
      <c r="Y76" s="553" t="s">
        <v>3760</v>
      </c>
    </row>
    <row r="77" spans="1:25" ht="15" hidden="1">
      <c r="A77" s="553">
        <v>2019</v>
      </c>
      <c r="B77" s="553">
        <v>76</v>
      </c>
      <c r="C77" s="513">
        <v>76</v>
      </c>
      <c r="D77" s="553" t="s">
        <v>504</v>
      </c>
      <c r="E77" s="553" t="s">
        <v>506</v>
      </c>
      <c r="F77" s="513" t="s">
        <v>157</v>
      </c>
      <c r="G77" s="555">
        <v>36376</v>
      </c>
      <c r="H77" s="553" t="s">
        <v>211</v>
      </c>
      <c r="I77" s="553" t="s">
        <v>134</v>
      </c>
      <c r="J77" s="553" t="s">
        <v>134</v>
      </c>
      <c r="K77" s="553" t="s">
        <v>505</v>
      </c>
      <c r="L77" s="555">
        <v>43502</v>
      </c>
      <c r="M77" s="555">
        <v>43503</v>
      </c>
      <c r="N77" s="553" t="s">
        <v>55</v>
      </c>
      <c r="O77" s="553" t="s">
        <v>72</v>
      </c>
      <c r="P77" s="555">
        <v>43504</v>
      </c>
      <c r="Q77" s="553">
        <v>19</v>
      </c>
      <c r="S77" s="556">
        <v>8.0000000000000002E-3</v>
      </c>
      <c r="T77" s="557"/>
      <c r="U77" s="564" t="s">
        <v>67</v>
      </c>
      <c r="V77" s="553" t="s">
        <v>3760</v>
      </c>
      <c r="W77" s="561"/>
      <c r="X77" s="553" t="s">
        <v>67</v>
      </c>
      <c r="Y77" s="553" t="s">
        <v>7623</v>
      </c>
    </row>
    <row r="78" spans="1:25" ht="15" hidden="1">
      <c r="A78" s="553">
        <v>2019</v>
      </c>
      <c r="B78" s="553">
        <v>77</v>
      </c>
      <c r="C78" s="513">
        <v>77</v>
      </c>
      <c r="D78" s="553" t="s">
        <v>507</v>
      </c>
      <c r="E78" s="553" t="s">
        <v>511</v>
      </c>
      <c r="F78" s="513" t="s">
        <v>383</v>
      </c>
      <c r="G78" s="555">
        <v>23584</v>
      </c>
      <c r="H78" s="553" t="s">
        <v>509</v>
      </c>
      <c r="I78" s="553" t="s">
        <v>372</v>
      </c>
      <c r="J78" s="553" t="s">
        <v>373</v>
      </c>
      <c r="K78" s="553" t="s">
        <v>510</v>
      </c>
      <c r="L78" s="555">
        <v>43479</v>
      </c>
      <c r="M78" s="555">
        <v>43510</v>
      </c>
      <c r="N78" s="553" t="s">
        <v>55</v>
      </c>
      <c r="O78" s="553" t="s">
        <v>57</v>
      </c>
      <c r="P78" s="555">
        <v>43510</v>
      </c>
      <c r="Q78" s="553">
        <v>54</v>
      </c>
      <c r="S78" s="566" t="s">
        <v>12129</v>
      </c>
      <c r="T78" s="557"/>
      <c r="U78" s="558" t="s">
        <v>67</v>
      </c>
      <c r="V78" s="553" t="s">
        <v>3760</v>
      </c>
      <c r="W78" s="559" t="s">
        <v>67</v>
      </c>
      <c r="X78" s="553" t="s">
        <v>67</v>
      </c>
      <c r="Y78" s="553" t="s">
        <v>3760</v>
      </c>
    </row>
    <row r="79" spans="1:25" ht="15" hidden="1">
      <c r="A79" s="553">
        <v>2019</v>
      </c>
      <c r="B79" s="553">
        <v>78</v>
      </c>
      <c r="C79" s="513">
        <v>78</v>
      </c>
      <c r="D79" s="553" t="s">
        <v>513</v>
      </c>
      <c r="E79" s="553" t="s">
        <v>515</v>
      </c>
      <c r="F79" s="513" t="s">
        <v>383</v>
      </c>
      <c r="G79" s="555">
        <v>32135</v>
      </c>
      <c r="H79" s="553" t="s">
        <v>509</v>
      </c>
      <c r="I79" s="553" t="s">
        <v>372</v>
      </c>
      <c r="J79" s="553" t="s">
        <v>373</v>
      </c>
      <c r="K79" s="553" t="s">
        <v>514</v>
      </c>
      <c r="L79" s="555">
        <v>43479</v>
      </c>
      <c r="M79" s="555">
        <v>43510</v>
      </c>
      <c r="N79" s="553" t="s">
        <v>55</v>
      </c>
      <c r="O79" s="553" t="s">
        <v>72</v>
      </c>
      <c r="P79" s="555">
        <v>43510</v>
      </c>
      <c r="Q79" s="553">
        <v>31</v>
      </c>
      <c r="S79" s="556">
        <v>4.0000000000000001E-3</v>
      </c>
      <c r="T79" s="557"/>
      <c r="U79" s="564" t="s">
        <v>67</v>
      </c>
      <c r="V79" s="553" t="s">
        <v>3760</v>
      </c>
      <c r="W79" s="561"/>
      <c r="X79" s="553" t="s">
        <v>67</v>
      </c>
      <c r="Y79" s="553" t="s">
        <v>3760</v>
      </c>
    </row>
    <row r="80" spans="1:25" ht="15" hidden="1">
      <c r="A80" s="553">
        <v>2019</v>
      </c>
      <c r="B80" s="553">
        <v>79</v>
      </c>
      <c r="C80" s="513">
        <v>79</v>
      </c>
      <c r="D80" s="553" t="s">
        <v>516</v>
      </c>
      <c r="E80" s="553" t="s">
        <v>518</v>
      </c>
      <c r="F80" s="513" t="s">
        <v>383</v>
      </c>
      <c r="G80" s="555">
        <v>34547</v>
      </c>
      <c r="H80" s="553" t="s">
        <v>372</v>
      </c>
      <c r="I80" s="553" t="s">
        <v>372</v>
      </c>
      <c r="J80" s="553" t="s">
        <v>373</v>
      </c>
      <c r="K80" s="553" t="s">
        <v>517</v>
      </c>
      <c r="L80" s="555">
        <v>43483</v>
      </c>
      <c r="M80" s="555">
        <v>43510</v>
      </c>
      <c r="N80" s="553" t="s">
        <v>55</v>
      </c>
      <c r="O80" s="553" t="s">
        <v>72</v>
      </c>
      <c r="P80" s="555">
        <v>43510</v>
      </c>
      <c r="Q80" s="553">
        <v>24</v>
      </c>
      <c r="S80" s="556">
        <v>6.0000000000000001E-3</v>
      </c>
      <c r="T80" s="557"/>
      <c r="U80" s="564" t="s">
        <v>67</v>
      </c>
      <c r="V80" s="553" t="s">
        <v>3760</v>
      </c>
      <c r="W80" s="561"/>
      <c r="X80" s="553" t="s">
        <v>67</v>
      </c>
      <c r="Y80" s="553" t="s">
        <v>3760</v>
      </c>
    </row>
    <row r="81" spans="1:25" ht="15" hidden="1">
      <c r="A81" s="553">
        <v>2019</v>
      </c>
      <c r="B81" s="553">
        <v>80</v>
      </c>
      <c r="C81" s="513">
        <v>80</v>
      </c>
      <c r="D81" s="553" t="s">
        <v>519</v>
      </c>
      <c r="E81" s="553" t="s">
        <v>523</v>
      </c>
      <c r="F81" s="513" t="s">
        <v>383</v>
      </c>
      <c r="G81" s="555">
        <v>28304</v>
      </c>
      <c r="H81" s="553" t="s">
        <v>520</v>
      </c>
      <c r="I81" s="553" t="s">
        <v>520</v>
      </c>
      <c r="J81" s="553" t="s">
        <v>521</v>
      </c>
      <c r="K81" s="553" t="s">
        <v>522</v>
      </c>
      <c r="L81" s="555">
        <v>43487</v>
      </c>
      <c r="M81" s="555">
        <v>43510</v>
      </c>
      <c r="N81" s="553" t="s">
        <v>55</v>
      </c>
      <c r="O81" s="553" t="s">
        <v>72</v>
      </c>
      <c r="P81" s="555">
        <v>43510</v>
      </c>
      <c r="Q81" s="553">
        <v>41</v>
      </c>
      <c r="S81" s="557" t="s">
        <v>524</v>
      </c>
      <c r="T81" s="557"/>
      <c r="U81" s="558" t="s">
        <v>525</v>
      </c>
      <c r="V81" s="553" t="s">
        <v>3760</v>
      </c>
      <c r="W81" s="560" t="s">
        <v>80</v>
      </c>
      <c r="X81" s="553" t="s">
        <v>80</v>
      </c>
      <c r="Y81" s="553" t="s">
        <v>11963</v>
      </c>
    </row>
    <row r="82" spans="1:25" ht="15" hidden="1">
      <c r="A82" s="553">
        <v>2019</v>
      </c>
      <c r="B82" s="553">
        <v>81</v>
      </c>
      <c r="C82" s="513">
        <v>81</v>
      </c>
      <c r="D82" s="553" t="s">
        <v>526</v>
      </c>
      <c r="E82" s="553" t="s">
        <v>528</v>
      </c>
      <c r="F82" s="513" t="s">
        <v>383</v>
      </c>
      <c r="G82" s="555">
        <v>27800</v>
      </c>
      <c r="H82" s="553" t="s">
        <v>335</v>
      </c>
      <c r="I82" s="553" t="s">
        <v>335</v>
      </c>
      <c r="J82" s="553" t="s">
        <v>335</v>
      </c>
      <c r="K82" s="553" t="s">
        <v>527</v>
      </c>
      <c r="L82" s="555">
        <v>43488</v>
      </c>
      <c r="M82" s="555">
        <v>43510</v>
      </c>
      <c r="N82" s="553" t="s">
        <v>55</v>
      </c>
      <c r="O82" s="553" t="s">
        <v>72</v>
      </c>
      <c r="P82" s="555">
        <v>43510</v>
      </c>
      <c r="Q82" s="553">
        <v>43</v>
      </c>
      <c r="S82" s="556">
        <v>1.2E-2</v>
      </c>
      <c r="T82" s="557"/>
      <c r="U82" s="564" t="s">
        <v>67</v>
      </c>
      <c r="V82" s="553" t="s">
        <v>3760</v>
      </c>
      <c r="W82" s="561"/>
      <c r="X82" s="553" t="s">
        <v>67</v>
      </c>
      <c r="Y82" s="553" t="s">
        <v>3760</v>
      </c>
    </row>
    <row r="83" spans="1:25" ht="15" hidden="1">
      <c r="A83" s="553">
        <v>2019</v>
      </c>
      <c r="B83" s="553">
        <v>82</v>
      </c>
      <c r="C83" s="513">
        <v>82</v>
      </c>
      <c r="D83" s="553" t="s">
        <v>529</v>
      </c>
      <c r="E83" s="553" t="s">
        <v>532</v>
      </c>
      <c r="F83" s="513" t="s">
        <v>157</v>
      </c>
      <c r="G83" s="555">
        <v>23547</v>
      </c>
      <c r="H83" s="553" t="s">
        <v>177</v>
      </c>
      <c r="I83" s="553" t="s">
        <v>134</v>
      </c>
      <c r="J83" s="553" t="s">
        <v>134</v>
      </c>
      <c r="K83" s="553" t="s">
        <v>531</v>
      </c>
      <c r="L83" s="555">
        <v>43509</v>
      </c>
      <c r="M83" s="555">
        <v>43509</v>
      </c>
      <c r="N83" s="553" t="s">
        <v>55</v>
      </c>
      <c r="O83" s="553" t="s">
        <v>72</v>
      </c>
      <c r="P83" s="555">
        <v>43510</v>
      </c>
      <c r="Q83" s="553">
        <v>54</v>
      </c>
      <c r="S83" s="557">
        <v>3.7429999999999999</v>
      </c>
      <c r="T83" s="557"/>
      <c r="U83" s="563" t="s">
        <v>299</v>
      </c>
      <c r="V83" s="553" t="s">
        <v>3760</v>
      </c>
      <c r="W83" s="561"/>
      <c r="X83" s="553" t="s">
        <v>705</v>
      </c>
      <c r="Y83" s="553" t="s">
        <v>7623</v>
      </c>
    </row>
    <row r="84" spans="1:25" ht="15" hidden="1">
      <c r="A84" s="553">
        <v>2019</v>
      </c>
      <c r="B84" s="553">
        <v>83</v>
      </c>
      <c r="C84" s="513">
        <v>83</v>
      </c>
      <c r="D84" s="553" t="s">
        <v>533</v>
      </c>
      <c r="E84" s="553" t="s">
        <v>3760</v>
      </c>
      <c r="F84" s="513" t="s">
        <v>131</v>
      </c>
      <c r="G84" s="555">
        <v>13693</v>
      </c>
      <c r="H84" s="553" t="s">
        <v>535</v>
      </c>
      <c r="I84" s="553" t="s">
        <v>432</v>
      </c>
      <c r="J84" s="553" t="s">
        <v>433</v>
      </c>
      <c r="K84" s="553" t="s">
        <v>536</v>
      </c>
      <c r="L84" s="555">
        <v>43509</v>
      </c>
      <c r="M84" s="555">
        <v>43510</v>
      </c>
      <c r="N84" s="553" t="s">
        <v>55</v>
      </c>
      <c r="O84" s="553" t="s">
        <v>57</v>
      </c>
      <c r="P84" s="555">
        <v>43510</v>
      </c>
      <c r="Q84" s="553">
        <v>81</v>
      </c>
      <c r="S84" s="557">
        <v>3.7440000000000002</v>
      </c>
      <c r="T84" s="557"/>
      <c r="U84" s="563" t="s">
        <v>299</v>
      </c>
      <c r="V84" s="553" t="s">
        <v>3760</v>
      </c>
      <c r="W84" s="560" t="s">
        <v>80</v>
      </c>
      <c r="X84" s="553" t="s">
        <v>80</v>
      </c>
      <c r="Y84" s="553" t="s">
        <v>7623</v>
      </c>
    </row>
    <row r="85" spans="1:25" ht="15" hidden="1">
      <c r="A85" s="553">
        <v>2019</v>
      </c>
      <c r="B85" s="553">
        <v>84</v>
      </c>
      <c r="C85" s="513">
        <v>84</v>
      </c>
      <c r="D85" s="553" t="s">
        <v>537</v>
      </c>
      <c r="E85" s="553" t="s">
        <v>539</v>
      </c>
      <c r="F85" s="513" t="s">
        <v>131</v>
      </c>
      <c r="G85" s="555">
        <v>24378</v>
      </c>
      <c r="H85" s="553" t="s">
        <v>134</v>
      </c>
      <c r="I85" s="553" t="s">
        <v>134</v>
      </c>
      <c r="J85" s="553" t="s">
        <v>134</v>
      </c>
      <c r="K85" s="553" t="s">
        <v>538</v>
      </c>
      <c r="L85" s="555">
        <v>43509</v>
      </c>
      <c r="M85" s="555">
        <v>43510</v>
      </c>
      <c r="N85" s="553" t="s">
        <v>55</v>
      </c>
      <c r="O85" s="553" t="s">
        <v>72</v>
      </c>
      <c r="P85" s="555">
        <v>43510</v>
      </c>
      <c r="Q85" s="553">
        <v>52</v>
      </c>
      <c r="S85" s="557" t="s">
        <v>332</v>
      </c>
      <c r="T85" s="557"/>
      <c r="U85" s="563" t="s">
        <v>299</v>
      </c>
      <c r="V85" s="553" t="s">
        <v>3760</v>
      </c>
      <c r="W85" s="561"/>
      <c r="X85" s="553" t="s">
        <v>705</v>
      </c>
      <c r="Y85" s="553" t="s">
        <v>7623</v>
      </c>
    </row>
    <row r="86" spans="1:25" ht="15" hidden="1">
      <c r="A86" s="553">
        <v>2019</v>
      </c>
      <c r="B86" s="553">
        <v>85</v>
      </c>
      <c r="C86" s="513">
        <v>85</v>
      </c>
      <c r="D86" s="553" t="s">
        <v>540</v>
      </c>
      <c r="E86" s="553" t="s">
        <v>544</v>
      </c>
      <c r="F86" s="513" t="s">
        <v>183</v>
      </c>
      <c r="G86" s="555">
        <v>13892</v>
      </c>
      <c r="H86" s="553" t="s">
        <v>542</v>
      </c>
      <c r="I86" s="553" t="s">
        <v>186</v>
      </c>
      <c r="J86" s="553" t="s">
        <v>186</v>
      </c>
      <c r="K86" s="553" t="s">
        <v>543</v>
      </c>
      <c r="L86" s="555">
        <v>43504</v>
      </c>
      <c r="M86" s="555">
        <v>43510</v>
      </c>
      <c r="N86" s="553" t="s">
        <v>55</v>
      </c>
      <c r="O86" s="553" t="s">
        <v>72</v>
      </c>
      <c r="P86" s="555">
        <v>43510</v>
      </c>
      <c r="Q86" s="553">
        <v>81</v>
      </c>
      <c r="S86" s="557" t="s">
        <v>332</v>
      </c>
      <c r="T86" s="557"/>
      <c r="U86" s="563" t="s">
        <v>299</v>
      </c>
      <c r="V86" s="553" t="s">
        <v>3760</v>
      </c>
      <c r="W86" s="561"/>
      <c r="X86" s="553" t="s">
        <v>705</v>
      </c>
      <c r="Y86" s="553" t="s">
        <v>7623</v>
      </c>
    </row>
    <row r="87" spans="1:25" ht="15" hidden="1">
      <c r="A87" s="553">
        <v>2019</v>
      </c>
      <c r="B87" s="553">
        <v>86</v>
      </c>
      <c r="C87" s="513">
        <v>86</v>
      </c>
      <c r="D87" s="553" t="s">
        <v>546</v>
      </c>
      <c r="E87" s="553" t="s">
        <v>554</v>
      </c>
      <c r="F87" s="513" t="s">
        <v>548</v>
      </c>
      <c r="G87" s="555">
        <v>28856</v>
      </c>
      <c r="H87" s="553" t="s">
        <v>550</v>
      </c>
      <c r="I87" s="553" t="s">
        <v>550</v>
      </c>
      <c r="J87" s="553" t="s">
        <v>551</v>
      </c>
      <c r="K87" s="553" t="s">
        <v>552</v>
      </c>
      <c r="L87" s="555">
        <v>43502</v>
      </c>
      <c r="M87" s="555">
        <v>43510</v>
      </c>
      <c r="N87" s="553" t="s">
        <v>55</v>
      </c>
      <c r="O87" s="553" t="s">
        <v>72</v>
      </c>
      <c r="P87" s="555">
        <v>43511</v>
      </c>
      <c r="Q87" s="553">
        <v>40</v>
      </c>
      <c r="S87" s="557">
        <v>3.7839999999999998</v>
      </c>
      <c r="T87" s="557"/>
      <c r="U87" s="563" t="s">
        <v>299</v>
      </c>
      <c r="V87" s="553" t="s">
        <v>3760</v>
      </c>
      <c r="W87" s="561"/>
      <c r="X87" s="553" t="s">
        <v>705</v>
      </c>
      <c r="Y87" s="553" t="s">
        <v>11964</v>
      </c>
    </row>
    <row r="88" spans="1:25" ht="15" hidden="1">
      <c r="A88" s="553">
        <v>2019</v>
      </c>
      <c r="B88" s="553">
        <v>87</v>
      </c>
      <c r="C88" s="513">
        <v>87</v>
      </c>
      <c r="D88" s="553" t="s">
        <v>555</v>
      </c>
      <c r="E88" s="553" t="s">
        <v>559</v>
      </c>
      <c r="F88" s="513" t="s">
        <v>250</v>
      </c>
      <c r="G88" s="555">
        <v>27150</v>
      </c>
      <c r="H88" s="553" t="s">
        <v>557</v>
      </c>
      <c r="I88" s="553" t="s">
        <v>134</v>
      </c>
      <c r="J88" s="553" t="s">
        <v>134</v>
      </c>
      <c r="K88" s="553" t="s">
        <v>558</v>
      </c>
      <c r="L88" s="555">
        <v>43515</v>
      </c>
      <c r="M88" s="555">
        <v>43515</v>
      </c>
      <c r="N88" s="553" t="s">
        <v>55</v>
      </c>
      <c r="O88" s="553" t="s">
        <v>57</v>
      </c>
      <c r="P88" s="555">
        <v>43516</v>
      </c>
      <c r="Q88" s="553">
        <v>44</v>
      </c>
      <c r="S88" s="557">
        <v>3.238</v>
      </c>
      <c r="T88" s="557"/>
      <c r="U88" s="563" t="s">
        <v>299</v>
      </c>
      <c r="V88" s="553" t="s">
        <v>3760</v>
      </c>
      <c r="W88" s="560" t="s">
        <v>80</v>
      </c>
      <c r="X88" s="553" t="s">
        <v>80</v>
      </c>
      <c r="Y88" s="553" t="s">
        <v>7623</v>
      </c>
    </row>
    <row r="89" spans="1:25" ht="15" hidden="1">
      <c r="A89" s="553">
        <v>2019</v>
      </c>
      <c r="B89" s="553">
        <v>88</v>
      </c>
      <c r="C89" s="513">
        <v>88</v>
      </c>
      <c r="D89" s="553" t="s">
        <v>560</v>
      </c>
      <c r="E89" s="553" t="s">
        <v>3760</v>
      </c>
      <c r="F89" s="513" t="s">
        <v>88</v>
      </c>
      <c r="G89" s="555">
        <v>28325</v>
      </c>
      <c r="H89" s="553" t="s">
        <v>92</v>
      </c>
      <c r="I89" s="553" t="s">
        <v>92</v>
      </c>
      <c r="J89" s="553" t="s">
        <v>92</v>
      </c>
      <c r="K89" s="553" t="s">
        <v>562</v>
      </c>
      <c r="L89" s="555">
        <v>43504</v>
      </c>
      <c r="M89" s="555">
        <v>43522</v>
      </c>
      <c r="N89" s="553" t="s">
        <v>55</v>
      </c>
      <c r="O89" s="553" t="s">
        <v>57</v>
      </c>
      <c r="P89" s="555">
        <v>43522</v>
      </c>
      <c r="Q89" s="553">
        <v>41</v>
      </c>
      <c r="S89" s="557" t="s">
        <v>563</v>
      </c>
      <c r="T89" s="557"/>
      <c r="U89" s="563" t="s">
        <v>299</v>
      </c>
      <c r="V89" s="553" t="s">
        <v>3760</v>
      </c>
      <c r="W89" s="561"/>
      <c r="X89" s="553" t="s">
        <v>705</v>
      </c>
      <c r="Y89" s="553" t="s">
        <v>11965</v>
      </c>
    </row>
    <row r="90" spans="1:25" ht="15" hidden="1">
      <c r="A90" s="553">
        <v>2019</v>
      </c>
      <c r="B90" s="553">
        <v>89</v>
      </c>
      <c r="C90" s="513">
        <v>89</v>
      </c>
      <c r="D90" s="553" t="s">
        <v>565</v>
      </c>
      <c r="E90" s="553" t="s">
        <v>575</v>
      </c>
      <c r="F90" s="513" t="s">
        <v>566</v>
      </c>
      <c r="G90" s="555">
        <v>23769</v>
      </c>
      <c r="H90" s="553" t="s">
        <v>568</v>
      </c>
      <c r="I90" s="553" t="s">
        <v>569</v>
      </c>
      <c r="J90" s="553" t="s">
        <v>202</v>
      </c>
      <c r="K90" s="553" t="s">
        <v>570</v>
      </c>
      <c r="L90" s="555">
        <v>43514</v>
      </c>
      <c r="M90" s="555">
        <v>43522</v>
      </c>
      <c r="N90" s="553" t="s">
        <v>55</v>
      </c>
      <c r="O90" s="553" t="s">
        <v>72</v>
      </c>
      <c r="P90" s="555">
        <v>43523</v>
      </c>
      <c r="Q90" s="553">
        <v>54</v>
      </c>
      <c r="S90" s="556" t="s">
        <v>576</v>
      </c>
      <c r="T90" s="557"/>
      <c r="U90" s="564" t="s">
        <v>67</v>
      </c>
      <c r="V90" s="553" t="s">
        <v>3760</v>
      </c>
      <c r="W90" s="561"/>
      <c r="X90" s="553" t="s">
        <v>67</v>
      </c>
      <c r="Y90" s="553" t="s">
        <v>7623</v>
      </c>
    </row>
    <row r="91" spans="1:25" ht="15" hidden="1">
      <c r="A91" s="553">
        <v>2019</v>
      </c>
      <c r="B91" s="553">
        <v>90</v>
      </c>
      <c r="C91" s="513">
        <v>90</v>
      </c>
      <c r="D91" s="553" t="s">
        <v>577</v>
      </c>
      <c r="E91" s="553" t="s">
        <v>3760</v>
      </c>
      <c r="F91" s="513" t="s">
        <v>131</v>
      </c>
      <c r="G91" s="555">
        <v>15619</v>
      </c>
      <c r="H91" s="553" t="s">
        <v>296</v>
      </c>
      <c r="I91" s="553" t="s">
        <v>296</v>
      </c>
      <c r="J91" s="553" t="s">
        <v>206</v>
      </c>
      <c r="K91" s="553" t="s">
        <v>579</v>
      </c>
      <c r="L91" s="555">
        <v>43523</v>
      </c>
      <c r="M91" s="555">
        <v>43523</v>
      </c>
      <c r="N91" s="553" t="s">
        <v>55</v>
      </c>
      <c r="O91" s="553" t="s">
        <v>72</v>
      </c>
      <c r="P91" s="555">
        <v>43524</v>
      </c>
      <c r="Q91" s="553">
        <v>76</v>
      </c>
      <c r="S91" s="557" t="s">
        <v>580</v>
      </c>
      <c r="T91" s="557"/>
      <c r="U91" s="563" t="s">
        <v>299</v>
      </c>
      <c r="V91" s="553" t="s">
        <v>3760</v>
      </c>
      <c r="W91" s="561"/>
      <c r="X91" s="553" t="s">
        <v>705</v>
      </c>
      <c r="Y91" s="553" t="s">
        <v>7623</v>
      </c>
    </row>
    <row r="92" spans="1:25" ht="15" hidden="1">
      <c r="A92" s="553">
        <v>2019</v>
      </c>
      <c r="B92" s="553">
        <v>91</v>
      </c>
      <c r="C92" s="513">
        <v>91</v>
      </c>
      <c r="D92" s="553" t="s">
        <v>582</v>
      </c>
      <c r="E92" s="553" t="s">
        <v>3760</v>
      </c>
      <c r="F92" s="513" t="s">
        <v>584</v>
      </c>
      <c r="G92" s="555">
        <v>27395</v>
      </c>
      <c r="H92" s="553" t="s">
        <v>92</v>
      </c>
      <c r="I92" s="553" t="s">
        <v>92</v>
      </c>
      <c r="J92" s="553" t="s">
        <v>92</v>
      </c>
      <c r="K92" s="553" t="s">
        <v>586</v>
      </c>
      <c r="L92" s="555">
        <v>43528</v>
      </c>
      <c r="M92" s="555">
        <v>43530</v>
      </c>
      <c r="N92" s="553" t="s">
        <v>55</v>
      </c>
      <c r="O92" s="553" t="s">
        <v>72</v>
      </c>
      <c r="P92" s="555">
        <v>43530</v>
      </c>
      <c r="Q92" s="553">
        <v>44</v>
      </c>
      <c r="S92" s="557" t="s">
        <v>589</v>
      </c>
      <c r="T92" s="557"/>
      <c r="U92" s="563" t="s">
        <v>299</v>
      </c>
      <c r="V92" s="553" t="s">
        <v>3760</v>
      </c>
      <c r="W92" s="561"/>
      <c r="X92" s="553" t="s">
        <v>705</v>
      </c>
      <c r="Y92" s="553" t="s">
        <v>11966</v>
      </c>
    </row>
    <row r="93" spans="1:25" ht="15" hidden="1">
      <c r="A93" s="553">
        <v>2019</v>
      </c>
      <c r="B93" s="553">
        <v>92</v>
      </c>
      <c r="C93" s="513">
        <v>92</v>
      </c>
      <c r="D93" s="553" t="s">
        <v>537</v>
      </c>
      <c r="E93" s="553" t="s">
        <v>539</v>
      </c>
      <c r="F93" s="513" t="s">
        <v>131</v>
      </c>
      <c r="G93" s="555">
        <v>24378</v>
      </c>
      <c r="H93" s="553" t="s">
        <v>134</v>
      </c>
      <c r="I93" s="553" t="s">
        <v>134</v>
      </c>
      <c r="J93" s="553" t="s">
        <v>134</v>
      </c>
      <c r="K93" s="553" t="s">
        <v>591</v>
      </c>
      <c r="L93" s="555">
        <v>43530</v>
      </c>
      <c r="M93" s="555">
        <v>43530</v>
      </c>
      <c r="N93" s="553" t="s">
        <v>55</v>
      </c>
      <c r="O93" s="553" t="s">
        <v>72</v>
      </c>
      <c r="P93" s="555">
        <v>43531</v>
      </c>
      <c r="Q93" s="553">
        <v>52</v>
      </c>
      <c r="S93" s="557" t="s">
        <v>592</v>
      </c>
      <c r="T93" s="557"/>
      <c r="U93" s="563" t="s">
        <v>299</v>
      </c>
      <c r="V93" s="553" t="s">
        <v>3760</v>
      </c>
      <c r="W93" s="561"/>
      <c r="X93" s="553" t="s">
        <v>705</v>
      </c>
      <c r="Y93" s="553" t="s">
        <v>7623</v>
      </c>
    </row>
    <row r="94" spans="1:25" ht="15" hidden="1">
      <c r="A94" s="553">
        <v>2019</v>
      </c>
      <c r="B94" s="553">
        <v>93</v>
      </c>
      <c r="C94" s="513">
        <v>93</v>
      </c>
      <c r="D94" s="553" t="s">
        <v>594</v>
      </c>
      <c r="E94" s="553" t="s">
        <v>601</v>
      </c>
      <c r="F94" s="513" t="s">
        <v>595</v>
      </c>
      <c r="G94" s="555">
        <v>27389</v>
      </c>
      <c r="H94" s="553" t="s">
        <v>597</v>
      </c>
      <c r="I94" s="553" t="s">
        <v>598</v>
      </c>
      <c r="J94" s="553" t="s">
        <v>161</v>
      </c>
      <c r="K94" s="553" t="s">
        <v>599</v>
      </c>
      <c r="L94" s="555">
        <v>43530</v>
      </c>
      <c r="M94" s="555">
        <v>43530</v>
      </c>
      <c r="N94" s="553" t="s">
        <v>55</v>
      </c>
      <c r="O94" s="553" t="s">
        <v>57</v>
      </c>
      <c r="P94" s="555">
        <v>43531</v>
      </c>
      <c r="Q94" s="553">
        <v>44</v>
      </c>
      <c r="S94" s="557" t="s">
        <v>602</v>
      </c>
      <c r="T94" s="557"/>
      <c r="U94" s="563" t="s">
        <v>299</v>
      </c>
      <c r="V94" s="553" t="s">
        <v>3760</v>
      </c>
      <c r="W94" s="561"/>
      <c r="X94" s="553" t="s">
        <v>705</v>
      </c>
      <c r="Y94" s="553" t="s">
        <v>11967</v>
      </c>
    </row>
    <row r="95" spans="1:25" ht="15" hidden="1">
      <c r="A95" s="553">
        <v>2019</v>
      </c>
      <c r="B95" s="553">
        <v>94</v>
      </c>
      <c r="C95" s="513">
        <v>94</v>
      </c>
      <c r="D95" s="553" t="s">
        <v>603</v>
      </c>
      <c r="E95" s="553" t="s">
        <v>608</v>
      </c>
      <c r="F95" s="513" t="s">
        <v>183</v>
      </c>
      <c r="G95" s="555">
        <v>36169</v>
      </c>
      <c r="H95" s="553" t="s">
        <v>605</v>
      </c>
      <c r="I95" s="553" t="s">
        <v>186</v>
      </c>
      <c r="J95" s="553" t="s">
        <v>186</v>
      </c>
      <c r="K95" s="553" t="s">
        <v>606</v>
      </c>
      <c r="L95" s="555">
        <v>43524</v>
      </c>
      <c r="M95" s="555">
        <v>43531</v>
      </c>
      <c r="N95" s="553" t="s">
        <v>55</v>
      </c>
      <c r="O95" s="553" t="s">
        <v>72</v>
      </c>
      <c r="P95" s="555">
        <v>43532</v>
      </c>
      <c r="Q95" s="553">
        <v>20</v>
      </c>
      <c r="S95" s="556" t="s">
        <v>362</v>
      </c>
      <c r="T95" s="557"/>
      <c r="U95" s="564" t="s">
        <v>67</v>
      </c>
      <c r="V95" s="553" t="s">
        <v>3760</v>
      </c>
      <c r="W95" s="561"/>
      <c r="X95" s="553" t="s">
        <v>67</v>
      </c>
      <c r="Y95" s="553" t="s">
        <v>7623</v>
      </c>
    </row>
    <row r="96" spans="1:25" ht="15" hidden="1">
      <c r="A96" s="553">
        <v>2019</v>
      </c>
      <c r="B96" s="553">
        <v>95</v>
      </c>
      <c r="C96" s="513">
        <v>95</v>
      </c>
      <c r="D96" s="553" t="s">
        <v>609</v>
      </c>
      <c r="E96" s="553" t="s">
        <v>613</v>
      </c>
      <c r="F96" s="513" t="s">
        <v>49</v>
      </c>
      <c r="G96" s="555">
        <v>27927</v>
      </c>
      <c r="H96" s="553" t="s">
        <v>611</v>
      </c>
      <c r="I96" s="553" t="s">
        <v>53</v>
      </c>
      <c r="J96" s="553" t="s">
        <v>53</v>
      </c>
      <c r="K96" s="553" t="s">
        <v>612</v>
      </c>
      <c r="L96" s="555">
        <v>43521</v>
      </c>
      <c r="M96" s="555">
        <v>43535</v>
      </c>
      <c r="N96" s="553" t="s">
        <v>55</v>
      </c>
      <c r="O96" s="553" t="s">
        <v>72</v>
      </c>
      <c r="P96" s="555">
        <v>43536</v>
      </c>
      <c r="Q96" s="553">
        <v>42</v>
      </c>
      <c r="S96" s="556">
        <v>0.114</v>
      </c>
      <c r="T96" s="557"/>
      <c r="U96" s="564" t="s">
        <v>67</v>
      </c>
      <c r="V96" s="553" t="s">
        <v>3760</v>
      </c>
      <c r="W96" s="561"/>
      <c r="X96" s="553" t="s">
        <v>67</v>
      </c>
      <c r="Y96" s="553" t="s">
        <v>7623</v>
      </c>
    </row>
    <row r="97" spans="1:25" ht="15" hidden="1">
      <c r="A97" s="553">
        <v>2019</v>
      </c>
      <c r="B97" s="553">
        <v>96</v>
      </c>
      <c r="C97" s="513">
        <v>96</v>
      </c>
      <c r="D97" s="553" t="s">
        <v>614</v>
      </c>
      <c r="E97" s="553" t="s">
        <v>616</v>
      </c>
      <c r="F97" s="513" t="s">
        <v>271</v>
      </c>
      <c r="G97" s="555">
        <v>33973</v>
      </c>
      <c r="H97" s="553" t="s">
        <v>472</v>
      </c>
      <c r="I97" s="553" t="s">
        <v>398</v>
      </c>
      <c r="J97" s="553" t="s">
        <v>398</v>
      </c>
      <c r="K97" s="553" t="s">
        <v>615</v>
      </c>
      <c r="L97" s="555">
        <v>43518</v>
      </c>
      <c r="M97" s="555">
        <v>43535</v>
      </c>
      <c r="N97" s="553" t="s">
        <v>55</v>
      </c>
      <c r="O97" s="553" t="s">
        <v>57</v>
      </c>
      <c r="P97" s="555">
        <v>43536</v>
      </c>
      <c r="Q97" s="553">
        <v>26</v>
      </c>
      <c r="S97" s="556">
        <v>4.0000000000000001E-3</v>
      </c>
      <c r="T97" s="557"/>
      <c r="U97" s="558" t="s">
        <v>617</v>
      </c>
      <c r="V97" s="553" t="s">
        <v>3760</v>
      </c>
      <c r="W97" s="559" t="s">
        <v>67</v>
      </c>
      <c r="X97" s="553" t="s">
        <v>67</v>
      </c>
      <c r="Y97" s="553" t="s">
        <v>7623</v>
      </c>
    </row>
    <row r="98" spans="1:25" ht="15" hidden="1">
      <c r="A98" s="553">
        <v>2019</v>
      </c>
      <c r="B98" s="553">
        <v>97</v>
      </c>
      <c r="C98" s="513">
        <v>97</v>
      </c>
      <c r="D98" s="553" t="s">
        <v>619</v>
      </c>
      <c r="E98" s="553" t="s">
        <v>626</v>
      </c>
      <c r="F98" s="513" t="s">
        <v>621</v>
      </c>
      <c r="G98" s="555">
        <v>27534</v>
      </c>
      <c r="H98" s="553" t="s">
        <v>186</v>
      </c>
      <c r="I98" s="553" t="s">
        <v>186</v>
      </c>
      <c r="J98" s="553" t="s">
        <v>186</v>
      </c>
      <c r="K98" s="553" t="s">
        <v>623</v>
      </c>
      <c r="L98" s="555">
        <v>43515</v>
      </c>
      <c r="M98" s="555">
        <v>43531</v>
      </c>
      <c r="N98" s="553" t="s">
        <v>55</v>
      </c>
      <c r="O98" s="553" t="s">
        <v>57</v>
      </c>
      <c r="P98" s="555">
        <v>43537</v>
      </c>
      <c r="Q98" s="553">
        <v>43</v>
      </c>
      <c r="S98" s="556">
        <v>3.2000000000000001E-2</v>
      </c>
      <c r="T98" s="557"/>
      <c r="U98" s="564" t="s">
        <v>67</v>
      </c>
      <c r="V98" s="553" t="s">
        <v>3760</v>
      </c>
      <c r="W98" s="561"/>
      <c r="X98" s="553" t="s">
        <v>67</v>
      </c>
      <c r="Y98" s="553" t="s">
        <v>7623</v>
      </c>
    </row>
    <row r="99" spans="1:25" ht="15" hidden="1">
      <c r="A99" s="553">
        <v>2019</v>
      </c>
      <c r="B99" s="553">
        <v>98</v>
      </c>
      <c r="C99" s="513">
        <v>98</v>
      </c>
      <c r="D99" s="553" t="s">
        <v>627</v>
      </c>
      <c r="E99" s="553" t="s">
        <v>3760</v>
      </c>
      <c r="F99" s="513" t="s">
        <v>492</v>
      </c>
      <c r="G99" s="555">
        <v>25569</v>
      </c>
      <c r="H99" s="553" t="s">
        <v>335</v>
      </c>
      <c r="I99" s="553" t="s">
        <v>335</v>
      </c>
      <c r="J99" s="553" t="s">
        <v>335</v>
      </c>
      <c r="K99" s="553" t="s">
        <v>629</v>
      </c>
      <c r="L99" s="555">
        <v>43511</v>
      </c>
      <c r="M99" s="555">
        <v>43536</v>
      </c>
      <c r="N99" s="553" t="s">
        <v>55</v>
      </c>
      <c r="O99" s="553" t="s">
        <v>72</v>
      </c>
      <c r="P99" s="555">
        <v>43537</v>
      </c>
      <c r="Q99" s="553">
        <v>49</v>
      </c>
      <c r="S99" s="557" t="s">
        <v>332</v>
      </c>
      <c r="T99" s="557"/>
      <c r="U99" s="563" t="s">
        <v>299</v>
      </c>
      <c r="V99" s="553" t="s">
        <v>3760</v>
      </c>
      <c r="W99" s="561"/>
      <c r="X99" s="553" t="s">
        <v>705</v>
      </c>
      <c r="Y99" s="553" t="s">
        <v>11968</v>
      </c>
    </row>
    <row r="100" spans="1:25" ht="15" hidden="1">
      <c r="A100" s="553">
        <v>2019</v>
      </c>
      <c r="B100" s="553">
        <v>99</v>
      </c>
      <c r="C100" s="513">
        <v>99</v>
      </c>
      <c r="D100" s="553" t="s">
        <v>630</v>
      </c>
      <c r="E100" s="553" t="s">
        <v>634</v>
      </c>
      <c r="F100" s="513" t="s">
        <v>383</v>
      </c>
      <c r="G100" s="555">
        <v>24452</v>
      </c>
      <c r="H100" s="553" t="s">
        <v>632</v>
      </c>
      <c r="I100" s="553" t="s">
        <v>134</v>
      </c>
      <c r="J100" s="553" t="s">
        <v>134</v>
      </c>
      <c r="K100" s="553" t="s">
        <v>633</v>
      </c>
      <c r="L100" s="555">
        <v>43511</v>
      </c>
      <c r="M100" s="555">
        <v>43537</v>
      </c>
      <c r="N100" s="553" t="s">
        <v>55</v>
      </c>
      <c r="O100" s="553" t="s">
        <v>72</v>
      </c>
      <c r="P100" s="555">
        <v>43538</v>
      </c>
      <c r="Q100" s="553">
        <v>52</v>
      </c>
      <c r="S100" s="556">
        <v>4.0000000000000001E-3</v>
      </c>
      <c r="T100" s="557"/>
      <c r="U100" s="564" t="s">
        <v>67</v>
      </c>
      <c r="V100" s="553" t="s">
        <v>3760</v>
      </c>
      <c r="W100" s="561"/>
      <c r="X100" s="553" t="s">
        <v>67</v>
      </c>
      <c r="Y100" s="553" t="s">
        <v>7623</v>
      </c>
    </row>
    <row r="101" spans="1:25" ht="15" hidden="1">
      <c r="A101" s="553">
        <v>2019</v>
      </c>
      <c r="B101" s="553">
        <v>100</v>
      </c>
      <c r="C101" s="513">
        <v>100</v>
      </c>
      <c r="D101" s="553" t="s">
        <v>635</v>
      </c>
      <c r="E101" s="553" t="s">
        <v>639</v>
      </c>
      <c r="F101" s="513" t="s">
        <v>183</v>
      </c>
      <c r="G101" s="555">
        <v>32974</v>
      </c>
      <c r="H101" s="553" t="s">
        <v>637</v>
      </c>
      <c r="I101" s="553" t="s">
        <v>186</v>
      </c>
      <c r="J101" s="553" t="s">
        <v>186</v>
      </c>
      <c r="K101" s="553" t="s">
        <v>638</v>
      </c>
      <c r="L101" s="555">
        <v>43532</v>
      </c>
      <c r="M101" s="555">
        <v>43537</v>
      </c>
      <c r="N101" s="553" t="s">
        <v>55</v>
      </c>
      <c r="O101" s="553" t="s">
        <v>57</v>
      </c>
      <c r="P101" s="555">
        <v>43538</v>
      </c>
      <c r="Q101" s="553">
        <v>28</v>
      </c>
      <c r="S101" s="557">
        <v>2.726</v>
      </c>
      <c r="T101" s="557"/>
      <c r="U101" s="563" t="s">
        <v>299</v>
      </c>
      <c r="V101" s="553" t="s">
        <v>3760</v>
      </c>
      <c r="W101" s="561"/>
      <c r="X101" s="553" t="s">
        <v>705</v>
      </c>
      <c r="Y101" s="553" t="s">
        <v>11969</v>
      </c>
    </row>
    <row r="102" spans="1:25" ht="15" hidden="1">
      <c r="A102" s="553">
        <v>2019</v>
      </c>
      <c r="B102" s="553">
        <v>101</v>
      </c>
      <c r="C102" s="513">
        <v>101</v>
      </c>
      <c r="D102" s="553" t="s">
        <v>640</v>
      </c>
      <c r="E102" s="553" t="s">
        <v>3760</v>
      </c>
      <c r="F102" s="513" t="s">
        <v>131</v>
      </c>
      <c r="G102" s="555">
        <v>17838</v>
      </c>
      <c r="H102" s="553" t="s">
        <v>642</v>
      </c>
      <c r="I102" s="553" t="s">
        <v>643</v>
      </c>
      <c r="J102" s="553" t="s">
        <v>433</v>
      </c>
      <c r="K102" s="553" t="s">
        <v>644</v>
      </c>
      <c r="L102" s="555">
        <v>43537</v>
      </c>
      <c r="M102" s="555">
        <v>43538</v>
      </c>
      <c r="N102" s="553" t="s">
        <v>55</v>
      </c>
      <c r="O102" s="553" t="s">
        <v>57</v>
      </c>
      <c r="P102" s="555">
        <v>43539</v>
      </c>
      <c r="Q102" s="553">
        <v>70</v>
      </c>
      <c r="S102" s="557" t="s">
        <v>332</v>
      </c>
      <c r="T102" s="557"/>
      <c r="U102" s="563" t="s">
        <v>299</v>
      </c>
      <c r="V102" s="553" t="s">
        <v>3760</v>
      </c>
      <c r="W102" s="561"/>
      <c r="X102" s="553" t="s">
        <v>705</v>
      </c>
      <c r="Y102" s="553" t="s">
        <v>7623</v>
      </c>
    </row>
    <row r="103" spans="1:25" ht="15" hidden="1">
      <c r="A103" s="553">
        <v>2019</v>
      </c>
      <c r="B103" s="553">
        <v>102</v>
      </c>
      <c r="C103" s="513">
        <v>102</v>
      </c>
      <c r="D103" s="553" t="s">
        <v>645</v>
      </c>
      <c r="E103" s="553" t="s">
        <v>3760</v>
      </c>
      <c r="F103" s="513" t="s">
        <v>131</v>
      </c>
      <c r="G103" s="555">
        <v>20814</v>
      </c>
      <c r="H103" s="553" t="s">
        <v>646</v>
      </c>
      <c r="I103" s="553" t="s">
        <v>647</v>
      </c>
      <c r="J103" s="553" t="s">
        <v>487</v>
      </c>
      <c r="K103" s="553" t="s">
        <v>648</v>
      </c>
      <c r="L103" s="555">
        <v>43537</v>
      </c>
      <c r="M103" s="555">
        <v>43538</v>
      </c>
      <c r="N103" s="553" t="s">
        <v>55</v>
      </c>
      <c r="O103" s="553" t="s">
        <v>57</v>
      </c>
      <c r="P103" s="555">
        <v>43539</v>
      </c>
      <c r="Q103" s="553">
        <v>62</v>
      </c>
      <c r="S103" s="557" t="s">
        <v>332</v>
      </c>
      <c r="T103" s="557"/>
      <c r="U103" s="563" t="s">
        <v>299</v>
      </c>
      <c r="V103" s="553" t="s">
        <v>3760</v>
      </c>
      <c r="W103" s="561"/>
      <c r="X103" s="553" t="s">
        <v>705</v>
      </c>
      <c r="Y103" s="553" t="s">
        <v>7623</v>
      </c>
    </row>
    <row r="104" spans="1:25" ht="15" hidden="1">
      <c r="A104" s="553">
        <v>2019</v>
      </c>
      <c r="B104" s="553">
        <v>103</v>
      </c>
      <c r="C104" s="513">
        <v>103</v>
      </c>
      <c r="D104" s="553" t="s">
        <v>650</v>
      </c>
      <c r="E104" s="553" t="s">
        <v>656</v>
      </c>
      <c r="F104" s="513" t="s">
        <v>651</v>
      </c>
      <c r="G104" s="555">
        <v>23545</v>
      </c>
      <c r="H104" s="553" t="s">
        <v>472</v>
      </c>
      <c r="I104" s="553" t="s">
        <v>398</v>
      </c>
      <c r="J104" s="553" t="s">
        <v>398</v>
      </c>
      <c r="K104" s="553" t="s">
        <v>653</v>
      </c>
      <c r="L104" s="555">
        <v>43535</v>
      </c>
      <c r="M104" s="555">
        <v>43539</v>
      </c>
      <c r="N104" s="553" t="s">
        <v>55</v>
      </c>
      <c r="O104" s="553" t="s">
        <v>72</v>
      </c>
      <c r="P104" s="555">
        <v>43543</v>
      </c>
      <c r="Q104" s="553">
        <v>54</v>
      </c>
      <c r="S104" s="557" t="s">
        <v>657</v>
      </c>
      <c r="T104" s="557"/>
      <c r="U104" s="563" t="s">
        <v>299</v>
      </c>
      <c r="V104" s="553" t="s">
        <v>3760</v>
      </c>
      <c r="W104" s="561"/>
      <c r="X104" s="553" t="s">
        <v>705</v>
      </c>
      <c r="Y104" s="553" t="s">
        <v>11970</v>
      </c>
    </row>
    <row r="105" spans="1:25" ht="15" hidden="1">
      <c r="A105" s="553">
        <v>2019</v>
      </c>
      <c r="B105" s="553">
        <v>104</v>
      </c>
      <c r="C105" s="513">
        <v>104</v>
      </c>
      <c r="D105" s="553" t="s">
        <v>659</v>
      </c>
      <c r="E105" s="553" t="s">
        <v>663</v>
      </c>
      <c r="F105" s="513" t="s">
        <v>183</v>
      </c>
      <c r="G105" s="555">
        <v>24413</v>
      </c>
      <c r="H105" s="553" t="s">
        <v>661</v>
      </c>
      <c r="I105" s="553" t="s">
        <v>147</v>
      </c>
      <c r="J105" s="553" t="s">
        <v>148</v>
      </c>
      <c r="K105" s="553" t="s">
        <v>662</v>
      </c>
      <c r="L105" s="555">
        <v>43537</v>
      </c>
      <c r="M105" s="555">
        <v>43542</v>
      </c>
      <c r="N105" s="553" t="s">
        <v>55</v>
      </c>
      <c r="O105" s="553" t="s">
        <v>57</v>
      </c>
      <c r="P105" s="555">
        <v>43543</v>
      </c>
      <c r="Q105" s="553">
        <v>52</v>
      </c>
      <c r="S105" s="557" t="s">
        <v>12130</v>
      </c>
      <c r="T105" s="557"/>
      <c r="U105" s="564" t="s">
        <v>67</v>
      </c>
      <c r="V105" s="553" t="s">
        <v>3760</v>
      </c>
      <c r="W105" s="561" t="s">
        <v>67</v>
      </c>
      <c r="X105" s="553" t="s">
        <v>67</v>
      </c>
      <c r="Y105" s="553" t="s">
        <v>3760</v>
      </c>
    </row>
    <row r="106" spans="1:25" ht="15" hidden="1">
      <c r="A106" s="553">
        <v>2019</v>
      </c>
      <c r="B106" s="553">
        <v>105</v>
      </c>
      <c r="C106" s="513">
        <v>105</v>
      </c>
      <c r="D106" s="553" t="s">
        <v>665</v>
      </c>
      <c r="E106" s="553" t="s">
        <v>667</v>
      </c>
      <c r="F106" s="513" t="s">
        <v>183</v>
      </c>
      <c r="G106" s="555">
        <v>33247</v>
      </c>
      <c r="H106" s="553" t="s">
        <v>605</v>
      </c>
      <c r="I106" s="553" t="s">
        <v>186</v>
      </c>
      <c r="J106" s="553" t="s">
        <v>186</v>
      </c>
      <c r="K106" s="553" t="s">
        <v>666</v>
      </c>
      <c r="L106" s="555">
        <v>43537</v>
      </c>
      <c r="M106" s="555">
        <v>43542</v>
      </c>
      <c r="N106" s="553" t="s">
        <v>55</v>
      </c>
      <c r="O106" s="553" t="s">
        <v>57</v>
      </c>
      <c r="P106" s="555">
        <v>43543</v>
      </c>
      <c r="Q106" s="553">
        <v>28</v>
      </c>
      <c r="S106" s="557" t="s">
        <v>580</v>
      </c>
      <c r="T106" s="557"/>
      <c r="U106" s="563" t="s">
        <v>299</v>
      </c>
      <c r="V106" s="553" t="s">
        <v>3760</v>
      </c>
      <c r="W106" s="561"/>
      <c r="X106" s="553" t="s">
        <v>705</v>
      </c>
      <c r="Y106" s="553" t="s">
        <v>7623</v>
      </c>
    </row>
    <row r="107" spans="1:25" ht="15" hidden="1">
      <c r="A107" s="553">
        <v>2019</v>
      </c>
      <c r="B107" s="553">
        <v>106</v>
      </c>
      <c r="C107" s="513">
        <v>106</v>
      </c>
      <c r="D107" s="553" t="s">
        <v>669</v>
      </c>
      <c r="E107" s="553" t="s">
        <v>676</v>
      </c>
      <c r="F107" s="513" t="s">
        <v>671</v>
      </c>
      <c r="G107" s="555">
        <v>28900</v>
      </c>
      <c r="H107" s="553" t="s">
        <v>673</v>
      </c>
      <c r="I107" s="553" t="s">
        <v>643</v>
      </c>
      <c r="J107" s="553" t="s">
        <v>433</v>
      </c>
      <c r="K107" s="553" t="s">
        <v>674</v>
      </c>
      <c r="L107" s="555">
        <v>43455</v>
      </c>
      <c r="M107" s="555">
        <v>43543</v>
      </c>
      <c r="N107" s="553" t="s">
        <v>55</v>
      </c>
      <c r="O107" s="553" t="s">
        <v>57</v>
      </c>
      <c r="P107" s="555">
        <v>43544</v>
      </c>
      <c r="Q107" s="553">
        <v>40</v>
      </c>
      <c r="S107" s="556">
        <v>0.01</v>
      </c>
      <c r="T107" s="557"/>
      <c r="U107" s="564" t="s">
        <v>67</v>
      </c>
      <c r="V107" s="553" t="s">
        <v>3760</v>
      </c>
      <c r="W107" s="561"/>
      <c r="X107" s="553" t="s">
        <v>67</v>
      </c>
      <c r="Y107" s="553" t="s">
        <v>7623</v>
      </c>
    </row>
    <row r="108" spans="1:25" ht="15" hidden="1">
      <c r="A108" s="553">
        <v>2019</v>
      </c>
      <c r="B108" s="553">
        <v>107</v>
      </c>
      <c r="C108" s="513">
        <v>107</v>
      </c>
      <c r="D108" s="553" t="s">
        <v>677</v>
      </c>
      <c r="E108" s="553" t="s">
        <v>3760</v>
      </c>
      <c r="F108" s="513" t="s">
        <v>131</v>
      </c>
      <c r="G108" s="555">
        <v>23552</v>
      </c>
      <c r="H108" s="553" t="s">
        <v>643</v>
      </c>
      <c r="I108" s="553" t="s">
        <v>643</v>
      </c>
      <c r="J108" s="553" t="s">
        <v>433</v>
      </c>
      <c r="K108" s="553" t="s">
        <v>679</v>
      </c>
      <c r="L108" s="555">
        <v>43544</v>
      </c>
      <c r="M108" s="555">
        <v>43544</v>
      </c>
      <c r="N108" s="553" t="s">
        <v>55</v>
      </c>
      <c r="O108" s="553" t="s">
        <v>57</v>
      </c>
      <c r="P108" s="555">
        <v>43545</v>
      </c>
      <c r="Q108" s="553">
        <v>54</v>
      </c>
      <c r="S108" s="557" t="s">
        <v>332</v>
      </c>
      <c r="T108" s="557"/>
      <c r="U108" s="563" t="s">
        <v>299</v>
      </c>
      <c r="V108" s="553" t="s">
        <v>3760</v>
      </c>
      <c r="W108" s="561"/>
      <c r="X108" s="553" t="s">
        <v>705</v>
      </c>
      <c r="Y108" s="553" t="s">
        <v>7623</v>
      </c>
    </row>
    <row r="109" spans="1:25" ht="15" hidden="1">
      <c r="A109" s="553">
        <v>2019</v>
      </c>
      <c r="B109" s="553">
        <v>108</v>
      </c>
      <c r="C109" s="513">
        <v>108</v>
      </c>
      <c r="D109" s="553" t="s">
        <v>681</v>
      </c>
      <c r="E109" s="553" t="s">
        <v>689</v>
      </c>
      <c r="F109" s="513" t="s">
        <v>683</v>
      </c>
      <c r="G109" s="555">
        <v>33559</v>
      </c>
      <c r="H109" s="553" t="s">
        <v>685</v>
      </c>
      <c r="I109" s="553" t="s">
        <v>134</v>
      </c>
      <c r="J109" s="553" t="s">
        <v>134</v>
      </c>
      <c r="K109" s="553" t="s">
        <v>686</v>
      </c>
      <c r="L109" s="555">
        <v>43542</v>
      </c>
      <c r="M109" s="555">
        <v>43546</v>
      </c>
      <c r="N109" s="553" t="s">
        <v>55</v>
      </c>
      <c r="O109" s="553" t="s">
        <v>72</v>
      </c>
      <c r="P109" s="555">
        <v>43546</v>
      </c>
      <c r="Q109" s="553">
        <v>27</v>
      </c>
      <c r="S109" s="556">
        <v>4.0000000000000001E-3</v>
      </c>
      <c r="T109" s="557"/>
      <c r="U109" s="564" t="s">
        <v>67</v>
      </c>
      <c r="V109" s="553" t="s">
        <v>3760</v>
      </c>
      <c r="W109" s="561"/>
      <c r="X109" s="553" t="s">
        <v>67</v>
      </c>
      <c r="Y109" s="553" t="s">
        <v>11971</v>
      </c>
    </row>
    <row r="110" spans="1:25" ht="15" hidden="1">
      <c r="A110" s="553">
        <v>2019</v>
      </c>
      <c r="B110" s="553">
        <v>109</v>
      </c>
      <c r="C110" s="513">
        <v>109</v>
      </c>
      <c r="D110" s="553" t="s">
        <v>690</v>
      </c>
      <c r="E110" s="553" t="s">
        <v>3760</v>
      </c>
      <c r="F110" s="513" t="s">
        <v>683</v>
      </c>
      <c r="G110" s="555">
        <v>35624</v>
      </c>
      <c r="H110" s="553" t="s">
        <v>352</v>
      </c>
      <c r="I110" s="553" t="s">
        <v>352</v>
      </c>
      <c r="J110" s="553" t="s">
        <v>134</v>
      </c>
      <c r="K110" s="553" t="s">
        <v>691</v>
      </c>
      <c r="L110" s="555">
        <v>43542</v>
      </c>
      <c r="M110" s="555">
        <v>43546</v>
      </c>
      <c r="N110" s="553" t="s">
        <v>55</v>
      </c>
      <c r="O110" s="553" t="s">
        <v>72</v>
      </c>
      <c r="P110" s="555">
        <v>43546</v>
      </c>
      <c r="Q110" s="553">
        <v>21</v>
      </c>
      <c r="S110" s="556">
        <v>5.0999999999999997E-2</v>
      </c>
      <c r="T110" s="557"/>
      <c r="U110" s="564" t="s">
        <v>67</v>
      </c>
      <c r="V110" s="553" t="s">
        <v>3760</v>
      </c>
      <c r="W110" s="561"/>
      <c r="X110" s="553" t="s">
        <v>67</v>
      </c>
      <c r="Y110" s="553" t="s">
        <v>11972</v>
      </c>
    </row>
    <row r="111" spans="1:25" ht="15" hidden="1">
      <c r="A111" s="553">
        <v>2019</v>
      </c>
      <c r="B111" s="553">
        <v>110</v>
      </c>
      <c r="C111" s="513">
        <v>110</v>
      </c>
      <c r="D111" s="553" t="s">
        <v>692</v>
      </c>
      <c r="E111" s="553" t="s">
        <v>3760</v>
      </c>
      <c r="F111" s="513" t="s">
        <v>131</v>
      </c>
      <c r="G111" s="555">
        <v>22878</v>
      </c>
      <c r="H111" s="553" t="s">
        <v>487</v>
      </c>
      <c r="I111" s="553" t="s">
        <v>487</v>
      </c>
      <c r="J111" s="553" t="s">
        <v>487</v>
      </c>
      <c r="K111" s="553" t="s">
        <v>694</v>
      </c>
      <c r="L111" s="555">
        <v>43551</v>
      </c>
      <c r="M111" s="555">
        <v>43551</v>
      </c>
      <c r="N111" s="553" t="s">
        <v>55</v>
      </c>
      <c r="O111" s="553" t="s">
        <v>57</v>
      </c>
      <c r="P111" s="555">
        <v>43552</v>
      </c>
      <c r="Q111" s="553">
        <v>56</v>
      </c>
      <c r="S111" s="557" t="s">
        <v>695</v>
      </c>
      <c r="T111" s="557"/>
      <c r="U111" s="563" t="s">
        <v>299</v>
      </c>
      <c r="V111" s="553" t="s">
        <v>3760</v>
      </c>
      <c r="W111" s="561"/>
      <c r="X111" s="553" t="s">
        <v>705</v>
      </c>
      <c r="Y111" s="553" t="s">
        <v>7623</v>
      </c>
    </row>
    <row r="112" spans="1:25" ht="15" hidden="1">
      <c r="A112" s="553">
        <v>2019</v>
      </c>
      <c r="B112" s="553">
        <v>111</v>
      </c>
      <c r="C112" s="513">
        <v>111</v>
      </c>
      <c r="D112" s="553" t="s">
        <v>696</v>
      </c>
      <c r="E112" s="553" t="s">
        <v>3760</v>
      </c>
      <c r="F112" s="513" t="s">
        <v>131</v>
      </c>
      <c r="G112" s="555">
        <v>19008</v>
      </c>
      <c r="H112" s="553" t="s">
        <v>697</v>
      </c>
      <c r="I112" s="553" t="s">
        <v>134</v>
      </c>
      <c r="J112" s="553" t="s">
        <v>134</v>
      </c>
      <c r="K112" s="553" t="s">
        <v>698</v>
      </c>
      <c r="L112" s="555">
        <v>43551</v>
      </c>
      <c r="M112" s="555">
        <v>43551</v>
      </c>
      <c r="N112" s="553" t="s">
        <v>55</v>
      </c>
      <c r="O112" s="553" t="s">
        <v>72</v>
      </c>
      <c r="P112" s="555">
        <v>43552</v>
      </c>
      <c r="Q112" s="553">
        <v>67</v>
      </c>
      <c r="S112" s="557" t="s">
        <v>699</v>
      </c>
      <c r="T112" s="557"/>
      <c r="U112" s="563" t="s">
        <v>299</v>
      </c>
      <c r="V112" s="553" t="s">
        <v>3760</v>
      </c>
      <c r="W112" s="561"/>
      <c r="X112" s="553" t="s">
        <v>705</v>
      </c>
      <c r="Y112" s="553" t="s">
        <v>7623</v>
      </c>
    </row>
    <row r="113" spans="1:25" ht="15" hidden="1">
      <c r="A113" s="553">
        <v>2019</v>
      </c>
      <c r="B113" s="553">
        <v>112</v>
      </c>
      <c r="C113" s="513">
        <v>112</v>
      </c>
      <c r="D113" s="553" t="s">
        <v>700</v>
      </c>
      <c r="E113" s="553" t="s">
        <v>704</v>
      </c>
      <c r="F113" s="513" t="s">
        <v>250</v>
      </c>
      <c r="G113" s="555">
        <v>27746</v>
      </c>
      <c r="H113" s="553" t="s">
        <v>702</v>
      </c>
      <c r="I113" s="553" t="s">
        <v>134</v>
      </c>
      <c r="J113" s="553" t="s">
        <v>134</v>
      </c>
      <c r="K113" s="553" t="s">
        <v>703</v>
      </c>
      <c r="L113" s="555">
        <v>43552</v>
      </c>
      <c r="M113" s="555">
        <v>43552</v>
      </c>
      <c r="N113" s="553" t="s">
        <v>55</v>
      </c>
      <c r="O113" s="553" t="s">
        <v>72</v>
      </c>
      <c r="P113" s="555">
        <v>43552</v>
      </c>
      <c r="Q113" s="553">
        <v>43</v>
      </c>
      <c r="S113" s="557">
        <v>3.5939999999999999</v>
      </c>
      <c r="T113" s="557"/>
      <c r="U113" s="563" t="s">
        <v>299</v>
      </c>
      <c r="V113" s="553" t="s">
        <v>3760</v>
      </c>
      <c r="W113" s="563" t="s">
        <v>705</v>
      </c>
      <c r="X113" s="553" t="s">
        <v>705</v>
      </c>
      <c r="Y113" s="553" t="s">
        <v>7623</v>
      </c>
    </row>
    <row r="114" spans="1:25" ht="15" hidden="1">
      <c r="A114" s="553">
        <v>2019</v>
      </c>
      <c r="B114" s="553">
        <v>113</v>
      </c>
      <c r="C114" s="513">
        <v>113</v>
      </c>
      <c r="D114" s="553" t="s">
        <v>707</v>
      </c>
      <c r="E114" s="553" t="s">
        <v>712</v>
      </c>
      <c r="F114" s="513" t="s">
        <v>709</v>
      </c>
      <c r="G114" s="555">
        <v>32212</v>
      </c>
      <c r="H114" s="553" t="s">
        <v>472</v>
      </c>
      <c r="I114" s="553" t="s">
        <v>398</v>
      </c>
      <c r="J114" s="553" t="s">
        <v>398</v>
      </c>
      <c r="K114" s="553" t="s">
        <v>711</v>
      </c>
      <c r="L114" s="555">
        <v>43551</v>
      </c>
      <c r="M114" s="555">
        <v>43553</v>
      </c>
      <c r="N114" s="553" t="s">
        <v>55</v>
      </c>
      <c r="O114" s="553" t="s">
        <v>72</v>
      </c>
      <c r="P114" s="555">
        <v>43556</v>
      </c>
      <c r="Q114" s="553">
        <v>31</v>
      </c>
      <c r="S114" s="556">
        <v>5.0000000000000001E-3</v>
      </c>
      <c r="T114" s="557"/>
      <c r="U114" s="564" t="s">
        <v>67</v>
      </c>
      <c r="V114" s="553" t="s">
        <v>3760</v>
      </c>
      <c r="W114" s="561"/>
      <c r="X114" s="553" t="s">
        <v>67</v>
      </c>
      <c r="Y114" s="553" t="s">
        <v>7623</v>
      </c>
    </row>
    <row r="115" spans="1:25" ht="15" hidden="1">
      <c r="A115" s="553">
        <v>2019</v>
      </c>
      <c r="B115" s="553">
        <v>114</v>
      </c>
      <c r="C115" s="513">
        <v>114</v>
      </c>
      <c r="D115" s="555">
        <v>43558</v>
      </c>
      <c r="E115" s="553" t="s">
        <v>715</v>
      </c>
      <c r="F115" s="513" t="s">
        <v>394</v>
      </c>
      <c r="G115" s="555">
        <v>29134</v>
      </c>
      <c r="H115" s="553" t="s">
        <v>685</v>
      </c>
      <c r="I115" s="553" t="s">
        <v>134</v>
      </c>
      <c r="J115" s="553" t="s">
        <v>134</v>
      </c>
      <c r="K115" s="553" t="s">
        <v>714</v>
      </c>
      <c r="L115" s="555">
        <v>43504</v>
      </c>
      <c r="M115" s="555">
        <v>43557</v>
      </c>
      <c r="N115" s="553" t="s">
        <v>55</v>
      </c>
      <c r="O115" s="553" t="s">
        <v>72</v>
      </c>
      <c r="P115" s="555">
        <v>43558</v>
      </c>
      <c r="Q115" s="553">
        <v>39</v>
      </c>
      <c r="S115" s="556">
        <v>5.7000000000000002E-2</v>
      </c>
      <c r="T115" s="557"/>
      <c r="U115" s="564" t="s">
        <v>67</v>
      </c>
      <c r="V115" s="553" t="s">
        <v>3760</v>
      </c>
      <c r="W115" s="561"/>
      <c r="X115" s="553" t="s">
        <v>67</v>
      </c>
      <c r="Y115" s="553" t="s">
        <v>3760</v>
      </c>
    </row>
    <row r="116" spans="1:25" ht="15" hidden="1">
      <c r="A116" s="553">
        <v>2019</v>
      </c>
      <c r="B116" s="553">
        <v>115</v>
      </c>
      <c r="C116" s="513">
        <v>115</v>
      </c>
      <c r="D116" s="553" t="s">
        <v>716</v>
      </c>
      <c r="E116" s="553" t="s">
        <v>720</v>
      </c>
      <c r="F116" s="513" t="s">
        <v>394</v>
      </c>
      <c r="G116" s="555">
        <v>33250</v>
      </c>
      <c r="H116" s="553" t="s">
        <v>717</v>
      </c>
      <c r="I116" s="553" t="s">
        <v>718</v>
      </c>
      <c r="J116" s="553" t="s">
        <v>398</v>
      </c>
      <c r="K116" s="553" t="s">
        <v>719</v>
      </c>
      <c r="L116" s="555">
        <v>43518</v>
      </c>
      <c r="M116" s="555">
        <v>43557</v>
      </c>
      <c r="N116" s="553" t="s">
        <v>55</v>
      </c>
      <c r="O116" s="553" t="s">
        <v>72</v>
      </c>
      <c r="P116" s="555">
        <v>43558</v>
      </c>
      <c r="Q116" s="553">
        <v>28</v>
      </c>
      <c r="S116" s="557">
        <v>3.6179999999999999</v>
      </c>
      <c r="T116" s="557"/>
      <c r="U116" s="563" t="s">
        <v>299</v>
      </c>
      <c r="V116" s="553" t="s">
        <v>3760</v>
      </c>
      <c r="W116" s="561"/>
      <c r="X116" s="553" t="s">
        <v>705</v>
      </c>
      <c r="Y116" s="553" t="s">
        <v>11973</v>
      </c>
    </row>
    <row r="117" spans="1:25" ht="15" hidden="1">
      <c r="A117" s="553">
        <v>2019</v>
      </c>
      <c r="B117" s="553">
        <v>116</v>
      </c>
      <c r="C117" s="513">
        <v>116</v>
      </c>
      <c r="D117" s="553" t="s">
        <v>721</v>
      </c>
      <c r="E117" s="553" t="s">
        <v>724</v>
      </c>
      <c r="F117" s="513" t="s">
        <v>157</v>
      </c>
      <c r="G117" s="555">
        <v>28365</v>
      </c>
      <c r="H117" s="553" t="s">
        <v>211</v>
      </c>
      <c r="I117" s="553" t="s">
        <v>134</v>
      </c>
      <c r="J117" s="553" t="s">
        <v>134</v>
      </c>
      <c r="K117" s="553" t="s">
        <v>723</v>
      </c>
      <c r="L117" s="555">
        <v>43557</v>
      </c>
      <c r="M117" s="555">
        <v>43557</v>
      </c>
      <c r="N117" s="553" t="s">
        <v>55</v>
      </c>
      <c r="O117" s="553" t="s">
        <v>57</v>
      </c>
      <c r="P117" s="555">
        <v>43558</v>
      </c>
      <c r="Q117" s="553">
        <v>41</v>
      </c>
      <c r="S117" s="556">
        <v>8.0000000000000002E-3</v>
      </c>
      <c r="T117" s="557"/>
      <c r="U117" s="564" t="s">
        <v>67</v>
      </c>
      <c r="V117" s="553" t="s">
        <v>3760</v>
      </c>
      <c r="W117" s="561"/>
      <c r="X117" s="553" t="s">
        <v>67</v>
      </c>
      <c r="Y117" s="553" t="s">
        <v>11974</v>
      </c>
    </row>
    <row r="118" spans="1:25" ht="15" hidden="1">
      <c r="A118" s="553">
        <v>2019</v>
      </c>
      <c r="B118" s="553">
        <v>117</v>
      </c>
      <c r="C118" s="513">
        <v>117</v>
      </c>
      <c r="D118" s="553" t="s">
        <v>725</v>
      </c>
      <c r="E118" s="553" t="s">
        <v>729</v>
      </c>
      <c r="F118" s="513" t="s">
        <v>250</v>
      </c>
      <c r="G118" s="555">
        <v>33950</v>
      </c>
      <c r="H118" s="553" t="s">
        <v>727</v>
      </c>
      <c r="I118" s="553" t="s">
        <v>134</v>
      </c>
      <c r="J118" s="553" t="s">
        <v>134</v>
      </c>
      <c r="K118" s="553" t="s">
        <v>728</v>
      </c>
      <c r="L118" s="555">
        <v>43557</v>
      </c>
      <c r="M118" s="555">
        <v>43557</v>
      </c>
      <c r="N118" s="553" t="s">
        <v>55</v>
      </c>
      <c r="O118" s="553" t="s">
        <v>57</v>
      </c>
      <c r="P118" s="555">
        <v>43558</v>
      </c>
      <c r="Q118" s="553">
        <v>26</v>
      </c>
      <c r="S118" s="556">
        <v>1.0999999999999999E-2</v>
      </c>
      <c r="T118" s="557"/>
      <c r="U118" s="564" t="s">
        <v>67</v>
      </c>
      <c r="V118" s="553" t="s">
        <v>3760</v>
      </c>
      <c r="W118" s="559" t="s">
        <v>67</v>
      </c>
      <c r="X118" s="553" t="s">
        <v>67</v>
      </c>
      <c r="Y118" s="553" t="s">
        <v>7623</v>
      </c>
    </row>
    <row r="119" spans="1:25" ht="15" hidden="1">
      <c r="A119" s="553">
        <v>2019</v>
      </c>
      <c r="B119" s="553">
        <v>118</v>
      </c>
      <c r="C119" s="513">
        <v>118</v>
      </c>
      <c r="D119" s="553" t="s">
        <v>730</v>
      </c>
      <c r="E119" s="553" t="s">
        <v>734</v>
      </c>
      <c r="F119" s="513" t="s">
        <v>183</v>
      </c>
      <c r="G119" s="555">
        <v>21683</v>
      </c>
      <c r="H119" s="553" t="s">
        <v>732</v>
      </c>
      <c r="I119" s="553" t="s">
        <v>186</v>
      </c>
      <c r="J119" s="553" t="s">
        <v>186</v>
      </c>
      <c r="K119" s="553" t="s">
        <v>733</v>
      </c>
      <c r="L119" s="555">
        <v>43558</v>
      </c>
      <c r="M119" s="555">
        <v>43560</v>
      </c>
      <c r="N119" s="553" t="s">
        <v>55</v>
      </c>
      <c r="O119" s="553" t="s">
        <v>72</v>
      </c>
      <c r="P119" s="555">
        <v>43563</v>
      </c>
      <c r="Q119" s="553">
        <v>59</v>
      </c>
      <c r="S119" s="557" t="s">
        <v>735</v>
      </c>
      <c r="T119" s="557"/>
      <c r="U119" s="563" t="s">
        <v>299</v>
      </c>
      <c r="V119" s="553" t="s">
        <v>3760</v>
      </c>
      <c r="W119" s="561"/>
      <c r="X119" s="553" t="s">
        <v>705</v>
      </c>
      <c r="Y119" s="553" t="s">
        <v>7623</v>
      </c>
    </row>
    <row r="120" spans="1:25" ht="15" hidden="1">
      <c r="A120" s="553">
        <v>2019</v>
      </c>
      <c r="B120" s="553">
        <v>119</v>
      </c>
      <c r="C120" s="513">
        <v>119</v>
      </c>
      <c r="D120" s="553" t="s">
        <v>736</v>
      </c>
      <c r="E120" s="553" t="s">
        <v>741</v>
      </c>
      <c r="F120" s="513" t="s">
        <v>144</v>
      </c>
      <c r="G120" s="555">
        <v>29790</v>
      </c>
      <c r="H120" s="553" t="s">
        <v>738</v>
      </c>
      <c r="I120" s="553" t="s">
        <v>739</v>
      </c>
      <c r="J120" s="553" t="s">
        <v>739</v>
      </c>
      <c r="K120" s="553" t="s">
        <v>740</v>
      </c>
      <c r="L120" s="555">
        <v>43540</v>
      </c>
      <c r="M120" s="555">
        <v>43563</v>
      </c>
      <c r="N120" s="553" t="s">
        <v>55</v>
      </c>
      <c r="O120" s="553" t="s">
        <v>57</v>
      </c>
      <c r="P120" s="555">
        <v>43564</v>
      </c>
      <c r="Q120" s="553">
        <v>37</v>
      </c>
      <c r="S120" s="557">
        <v>3.8039999999999998</v>
      </c>
      <c r="T120" s="557"/>
      <c r="U120" s="563" t="s">
        <v>299</v>
      </c>
      <c r="V120" s="553" t="s">
        <v>3760</v>
      </c>
      <c r="W120" s="561"/>
      <c r="X120" s="553" t="s">
        <v>705</v>
      </c>
      <c r="Y120" s="553" t="s">
        <v>8484</v>
      </c>
    </row>
    <row r="121" spans="1:25" ht="15" hidden="1">
      <c r="A121" s="553">
        <v>2019</v>
      </c>
      <c r="B121" s="553">
        <v>120</v>
      </c>
      <c r="C121" s="513">
        <v>120</v>
      </c>
      <c r="D121" s="553" t="s">
        <v>742</v>
      </c>
      <c r="E121" s="553" t="s">
        <v>744</v>
      </c>
      <c r="F121" s="513" t="s">
        <v>144</v>
      </c>
      <c r="G121" s="555">
        <v>28532</v>
      </c>
      <c r="H121" s="553" t="s">
        <v>738</v>
      </c>
      <c r="I121" s="553" t="s">
        <v>739</v>
      </c>
      <c r="J121" s="553" t="s">
        <v>739</v>
      </c>
      <c r="K121" s="553" t="s">
        <v>743</v>
      </c>
      <c r="L121" s="555">
        <v>43540</v>
      </c>
      <c r="M121" s="555">
        <v>43563</v>
      </c>
      <c r="N121" s="553" t="s">
        <v>55</v>
      </c>
      <c r="O121" s="553" t="s">
        <v>72</v>
      </c>
      <c r="P121" s="555">
        <v>43564</v>
      </c>
      <c r="Q121" s="553">
        <v>41</v>
      </c>
      <c r="S121" s="557">
        <v>3.9449999999999998</v>
      </c>
      <c r="T121" s="557"/>
      <c r="U121" s="563" t="s">
        <v>299</v>
      </c>
      <c r="V121" s="553" t="s">
        <v>3760</v>
      </c>
      <c r="W121" s="561"/>
      <c r="X121" s="553" t="s">
        <v>705</v>
      </c>
      <c r="Y121" s="553" t="s">
        <v>8484</v>
      </c>
    </row>
    <row r="122" spans="1:25" ht="15" hidden="1">
      <c r="A122" s="553">
        <v>2019</v>
      </c>
      <c r="B122" s="553">
        <v>121</v>
      </c>
      <c r="C122" s="513">
        <v>121</v>
      </c>
      <c r="D122" s="553" t="s">
        <v>745</v>
      </c>
      <c r="E122" s="553" t="s">
        <v>748</v>
      </c>
      <c r="F122" s="513" t="s">
        <v>144</v>
      </c>
      <c r="G122" s="555">
        <v>26425</v>
      </c>
      <c r="H122" s="553" t="s">
        <v>746</v>
      </c>
      <c r="I122" s="553" t="s">
        <v>739</v>
      </c>
      <c r="J122" s="553" t="s">
        <v>739</v>
      </c>
      <c r="K122" s="553" t="s">
        <v>747</v>
      </c>
      <c r="L122" s="555">
        <v>43539</v>
      </c>
      <c r="M122" s="555">
        <v>43563</v>
      </c>
      <c r="N122" s="553" t="s">
        <v>55</v>
      </c>
      <c r="O122" s="553" t="s">
        <v>72</v>
      </c>
      <c r="P122" s="555">
        <v>43564</v>
      </c>
      <c r="Q122" s="553">
        <v>46</v>
      </c>
      <c r="S122" s="557" t="s">
        <v>332</v>
      </c>
      <c r="T122" s="557"/>
      <c r="U122" s="563" t="s">
        <v>299</v>
      </c>
      <c r="V122" s="553" t="s">
        <v>3760</v>
      </c>
      <c r="W122" s="561"/>
      <c r="X122" s="553" t="s">
        <v>705</v>
      </c>
      <c r="Y122" s="553" t="s">
        <v>8484</v>
      </c>
    </row>
    <row r="123" spans="1:25" ht="15" hidden="1">
      <c r="A123" s="553">
        <v>2019</v>
      </c>
      <c r="B123" s="553">
        <v>122</v>
      </c>
      <c r="C123" s="513">
        <v>122</v>
      </c>
      <c r="D123" s="553" t="s">
        <v>749</v>
      </c>
      <c r="E123" s="553" t="s">
        <v>752</v>
      </c>
      <c r="F123" s="513" t="s">
        <v>144</v>
      </c>
      <c r="G123" s="555">
        <v>31474</v>
      </c>
      <c r="H123" s="553" t="s">
        <v>750</v>
      </c>
      <c r="I123" s="553" t="s">
        <v>739</v>
      </c>
      <c r="J123" s="553" t="s">
        <v>739</v>
      </c>
      <c r="K123" s="553" t="s">
        <v>751</v>
      </c>
      <c r="L123" s="555">
        <v>43535</v>
      </c>
      <c r="M123" s="555">
        <v>43563</v>
      </c>
      <c r="N123" s="553" t="s">
        <v>55</v>
      </c>
      <c r="O123" s="553" t="s">
        <v>72</v>
      </c>
      <c r="P123" s="555">
        <v>43564</v>
      </c>
      <c r="Q123" s="553">
        <v>33</v>
      </c>
      <c r="S123" s="557">
        <v>3.7690000000000001</v>
      </c>
      <c r="T123" s="557"/>
      <c r="U123" s="563" t="s">
        <v>299</v>
      </c>
      <c r="V123" s="553" t="s">
        <v>3760</v>
      </c>
      <c r="W123" s="561"/>
      <c r="X123" s="553" t="s">
        <v>705</v>
      </c>
      <c r="Y123" s="553" t="s">
        <v>8484</v>
      </c>
    </row>
    <row r="124" spans="1:25" ht="15" hidden="1">
      <c r="A124" s="553">
        <v>2019</v>
      </c>
      <c r="B124" s="553">
        <v>123</v>
      </c>
      <c r="C124" s="513">
        <v>123</v>
      </c>
      <c r="D124" s="553" t="s">
        <v>753</v>
      </c>
      <c r="E124" s="553" t="s">
        <v>755</v>
      </c>
      <c r="F124" s="513" t="s">
        <v>144</v>
      </c>
      <c r="G124" s="555">
        <v>35085</v>
      </c>
      <c r="H124" s="553" t="s">
        <v>739</v>
      </c>
      <c r="I124" s="553" t="s">
        <v>739</v>
      </c>
      <c r="J124" s="553" t="s">
        <v>739</v>
      </c>
      <c r="K124" s="553" t="s">
        <v>754</v>
      </c>
      <c r="L124" s="555">
        <v>43528</v>
      </c>
      <c r="M124" s="555">
        <v>43563</v>
      </c>
      <c r="N124" s="553" t="s">
        <v>55</v>
      </c>
      <c r="O124" s="553" t="s">
        <v>57</v>
      </c>
      <c r="P124" s="555">
        <v>43564</v>
      </c>
      <c r="Q124" s="553">
        <v>23</v>
      </c>
      <c r="S124" s="557">
        <v>2.504</v>
      </c>
      <c r="T124" s="557"/>
      <c r="U124" s="558" t="s">
        <v>168</v>
      </c>
      <c r="V124" s="553" t="s">
        <v>3760</v>
      </c>
      <c r="W124" s="559" t="s">
        <v>67</v>
      </c>
      <c r="X124" s="553" t="s">
        <v>67</v>
      </c>
      <c r="Y124" s="553" t="s">
        <v>3760</v>
      </c>
    </row>
    <row r="125" spans="1:25" ht="15" hidden="1">
      <c r="A125" s="553">
        <v>2019</v>
      </c>
      <c r="B125" s="553">
        <v>124</v>
      </c>
      <c r="C125" s="513">
        <v>124</v>
      </c>
      <c r="D125" s="553" t="s">
        <v>756</v>
      </c>
      <c r="E125" s="553" t="s">
        <v>758</v>
      </c>
      <c r="F125" s="513" t="s">
        <v>144</v>
      </c>
      <c r="G125" s="555">
        <v>29735</v>
      </c>
      <c r="H125" s="553" t="s">
        <v>739</v>
      </c>
      <c r="I125" s="553" t="s">
        <v>739</v>
      </c>
      <c r="J125" s="553" t="s">
        <v>739</v>
      </c>
      <c r="K125" s="553" t="s">
        <v>757</v>
      </c>
      <c r="L125" s="555">
        <v>43559</v>
      </c>
      <c r="M125" s="555">
        <v>43563</v>
      </c>
      <c r="N125" s="553" t="s">
        <v>55</v>
      </c>
      <c r="O125" s="553" t="s">
        <v>72</v>
      </c>
      <c r="P125" s="555">
        <v>43564</v>
      </c>
      <c r="Q125" s="553">
        <v>37</v>
      </c>
      <c r="S125" s="557" t="s">
        <v>759</v>
      </c>
      <c r="T125" s="556">
        <v>3.9E-2</v>
      </c>
      <c r="U125" s="564" t="s">
        <v>67</v>
      </c>
      <c r="V125" s="553" t="s">
        <v>3760</v>
      </c>
      <c r="W125" s="559" t="s">
        <v>67</v>
      </c>
      <c r="X125" s="553" t="s">
        <v>67</v>
      </c>
      <c r="Y125" s="553" t="s">
        <v>3760</v>
      </c>
    </row>
    <row r="126" spans="1:25" ht="15" hidden="1">
      <c r="A126" s="553">
        <v>2019</v>
      </c>
      <c r="B126" s="553">
        <v>125</v>
      </c>
      <c r="C126" s="513">
        <v>125</v>
      </c>
      <c r="D126" s="553" t="s">
        <v>760</v>
      </c>
      <c r="E126" s="553" t="s">
        <v>3760</v>
      </c>
      <c r="F126" s="513" t="s">
        <v>131</v>
      </c>
      <c r="G126" s="555">
        <v>38668</v>
      </c>
      <c r="H126" s="553" t="s">
        <v>372</v>
      </c>
      <c r="I126" s="553" t="s">
        <v>372</v>
      </c>
      <c r="J126" s="553" t="s">
        <v>373</v>
      </c>
      <c r="K126" s="553" t="s">
        <v>762</v>
      </c>
      <c r="L126" s="555">
        <v>43565</v>
      </c>
      <c r="M126" s="555">
        <v>43565</v>
      </c>
      <c r="N126" s="553" t="s">
        <v>55</v>
      </c>
      <c r="O126" s="553" t="s">
        <v>72</v>
      </c>
      <c r="P126" s="555">
        <v>43566</v>
      </c>
      <c r="Q126" s="553">
        <v>13</v>
      </c>
      <c r="S126" s="557" t="s">
        <v>763</v>
      </c>
      <c r="T126" s="557"/>
      <c r="U126" s="563" t="s">
        <v>299</v>
      </c>
      <c r="V126" s="553" t="s">
        <v>3760</v>
      </c>
      <c r="W126" s="561"/>
      <c r="X126" s="553" t="s">
        <v>705</v>
      </c>
      <c r="Y126" s="553" t="s">
        <v>7623</v>
      </c>
    </row>
    <row r="127" spans="1:25" ht="15" hidden="1">
      <c r="A127" s="553">
        <v>2019</v>
      </c>
      <c r="B127" s="553">
        <v>126</v>
      </c>
      <c r="C127" s="513">
        <v>126</v>
      </c>
      <c r="D127" s="553" t="s">
        <v>764</v>
      </c>
      <c r="E127" s="553" t="s">
        <v>3760</v>
      </c>
      <c r="F127" s="513" t="s">
        <v>183</v>
      </c>
      <c r="G127" s="555">
        <v>30317</v>
      </c>
      <c r="H127" s="553" t="s">
        <v>185</v>
      </c>
      <c r="I127" s="553" t="s">
        <v>186</v>
      </c>
      <c r="J127" s="553" t="s">
        <v>186</v>
      </c>
      <c r="K127" s="553" t="s">
        <v>766</v>
      </c>
      <c r="L127" s="555">
        <v>43563</v>
      </c>
      <c r="M127" s="555">
        <v>43566</v>
      </c>
      <c r="N127" s="553" t="s">
        <v>55</v>
      </c>
      <c r="O127" s="553" t="s">
        <v>72</v>
      </c>
      <c r="P127" s="555">
        <v>43567</v>
      </c>
      <c r="Q127" s="553">
        <v>36</v>
      </c>
      <c r="S127" s="564" t="s">
        <v>767</v>
      </c>
      <c r="T127" s="557"/>
      <c r="U127" s="564" t="s">
        <v>67</v>
      </c>
      <c r="V127" s="553" t="s">
        <v>3760</v>
      </c>
      <c r="W127" s="561"/>
      <c r="X127" s="553" t="s">
        <v>67</v>
      </c>
      <c r="Y127" s="553" t="s">
        <v>3760</v>
      </c>
    </row>
    <row r="128" spans="1:25" ht="15" hidden="1">
      <c r="A128" s="553">
        <v>2019</v>
      </c>
      <c r="B128" s="553">
        <v>127</v>
      </c>
      <c r="C128" s="513">
        <v>127</v>
      </c>
      <c r="D128" s="553" t="s">
        <v>768</v>
      </c>
      <c r="E128" s="553" t="s">
        <v>771</v>
      </c>
      <c r="F128" s="513" t="s">
        <v>183</v>
      </c>
      <c r="G128" s="555">
        <v>31226</v>
      </c>
      <c r="H128" s="553" t="s">
        <v>769</v>
      </c>
      <c r="I128" s="553" t="s">
        <v>186</v>
      </c>
      <c r="J128" s="553" t="s">
        <v>186</v>
      </c>
      <c r="K128" s="553" t="s">
        <v>770</v>
      </c>
      <c r="L128" s="555">
        <v>43564</v>
      </c>
      <c r="M128" s="555">
        <v>43566</v>
      </c>
      <c r="N128" s="553" t="s">
        <v>55</v>
      </c>
      <c r="O128" s="553" t="s">
        <v>57</v>
      </c>
      <c r="P128" s="555">
        <v>43567</v>
      </c>
      <c r="Q128" s="553">
        <v>33</v>
      </c>
      <c r="S128" s="557" t="s">
        <v>772</v>
      </c>
      <c r="T128" s="557"/>
      <c r="U128" s="563" t="s">
        <v>299</v>
      </c>
      <c r="V128" s="553" t="s">
        <v>3760</v>
      </c>
      <c r="W128" s="561"/>
      <c r="X128" s="553" t="s">
        <v>705</v>
      </c>
      <c r="Y128" s="553" t="s">
        <v>11975</v>
      </c>
    </row>
    <row r="129" spans="1:25" ht="15" hidden="1">
      <c r="A129" s="553">
        <v>2019</v>
      </c>
      <c r="B129" s="553">
        <v>128</v>
      </c>
      <c r="C129" s="513">
        <v>128</v>
      </c>
      <c r="D129" s="553" t="s">
        <v>773</v>
      </c>
      <c r="E129" s="553" t="s">
        <v>776</v>
      </c>
      <c r="F129" s="513" t="s">
        <v>183</v>
      </c>
      <c r="G129" s="555">
        <v>36186</v>
      </c>
      <c r="H129" s="553" t="s">
        <v>637</v>
      </c>
      <c r="I129" s="553" t="s">
        <v>186</v>
      </c>
      <c r="J129" s="553" t="s">
        <v>186</v>
      </c>
      <c r="K129" s="553" t="s">
        <v>775</v>
      </c>
      <c r="L129" s="555">
        <v>43566</v>
      </c>
      <c r="M129" s="555">
        <v>43570</v>
      </c>
      <c r="N129" s="553" t="s">
        <v>55</v>
      </c>
      <c r="O129" s="553" t="s">
        <v>72</v>
      </c>
      <c r="P129" s="555">
        <v>43571</v>
      </c>
      <c r="Q129" s="553">
        <v>20</v>
      </c>
      <c r="S129" s="557" t="s">
        <v>777</v>
      </c>
      <c r="T129" s="557"/>
      <c r="U129" s="563" t="s">
        <v>299</v>
      </c>
      <c r="V129" s="553" t="s">
        <v>3760</v>
      </c>
      <c r="W129" s="561"/>
      <c r="X129" s="553" t="s">
        <v>705</v>
      </c>
      <c r="Y129" s="553" t="s">
        <v>11976</v>
      </c>
    </row>
    <row r="130" spans="1:25" ht="15" hidden="1">
      <c r="A130" s="553">
        <v>2019</v>
      </c>
      <c r="B130" s="553">
        <v>129</v>
      </c>
      <c r="C130" s="513">
        <v>129</v>
      </c>
      <c r="D130" s="553" t="s">
        <v>778</v>
      </c>
      <c r="E130" s="553" t="s">
        <v>781</v>
      </c>
      <c r="F130" s="513" t="s">
        <v>709</v>
      </c>
      <c r="G130" s="555">
        <v>32197</v>
      </c>
      <c r="H130" s="553" t="s">
        <v>472</v>
      </c>
      <c r="I130" s="553" t="s">
        <v>398</v>
      </c>
      <c r="J130" s="553" t="s">
        <v>398</v>
      </c>
      <c r="K130" s="553" t="s">
        <v>780</v>
      </c>
      <c r="L130" s="555">
        <v>43561</v>
      </c>
      <c r="M130" s="555">
        <v>43570</v>
      </c>
      <c r="N130" s="553" t="s">
        <v>55</v>
      </c>
      <c r="O130" s="553" t="s">
        <v>57</v>
      </c>
      <c r="P130" s="555">
        <v>43571</v>
      </c>
      <c r="Q130" s="553">
        <v>31</v>
      </c>
      <c r="S130" s="557" t="s">
        <v>12131</v>
      </c>
      <c r="T130" s="557"/>
      <c r="U130" s="564" t="s">
        <v>67</v>
      </c>
      <c r="V130" s="553" t="s">
        <v>3760</v>
      </c>
      <c r="W130" s="561"/>
      <c r="X130" s="553" t="s">
        <v>67</v>
      </c>
      <c r="Y130" s="553" t="s">
        <v>3760</v>
      </c>
    </row>
    <row r="131" spans="1:25" ht="15" hidden="1">
      <c r="A131" s="553">
        <v>2019</v>
      </c>
      <c r="B131" s="553">
        <v>130</v>
      </c>
      <c r="C131" s="513">
        <v>130</v>
      </c>
      <c r="D131" s="553" t="s">
        <v>784</v>
      </c>
      <c r="E131" s="553" t="s">
        <v>789</v>
      </c>
      <c r="F131" s="513" t="s">
        <v>785</v>
      </c>
      <c r="G131" s="555">
        <v>25184</v>
      </c>
      <c r="H131" s="553" t="s">
        <v>3760</v>
      </c>
      <c r="I131" s="553" t="s">
        <v>3760</v>
      </c>
      <c r="J131" s="553" t="s">
        <v>3760</v>
      </c>
      <c r="K131" s="553" t="s">
        <v>787</v>
      </c>
      <c r="L131" s="555">
        <v>43567</v>
      </c>
      <c r="M131" s="555">
        <v>43570</v>
      </c>
      <c r="N131" s="553" t="s">
        <v>55</v>
      </c>
      <c r="O131" s="553" t="s">
        <v>72</v>
      </c>
      <c r="P131" s="555">
        <v>43571</v>
      </c>
      <c r="Q131" s="553">
        <v>50</v>
      </c>
      <c r="S131" s="557" t="s">
        <v>332</v>
      </c>
      <c r="T131" s="557"/>
      <c r="U131" s="563" t="s">
        <v>299</v>
      </c>
      <c r="V131" s="553" t="s">
        <v>3760</v>
      </c>
      <c r="W131" s="561"/>
      <c r="X131" s="553" t="s">
        <v>705</v>
      </c>
      <c r="Y131" s="553" t="s">
        <v>7623</v>
      </c>
    </row>
    <row r="132" spans="1:25" ht="15" hidden="1">
      <c r="A132" s="553">
        <v>2019</v>
      </c>
      <c r="B132" s="553">
        <v>131</v>
      </c>
      <c r="C132" s="513">
        <v>131</v>
      </c>
      <c r="D132" s="553" t="s">
        <v>790</v>
      </c>
      <c r="E132" s="553" t="s">
        <v>793</v>
      </c>
      <c r="F132" s="513" t="s">
        <v>383</v>
      </c>
      <c r="G132" s="555">
        <v>25970</v>
      </c>
      <c r="H132" s="553" t="s">
        <v>3760</v>
      </c>
      <c r="I132" s="553" t="s">
        <v>3760</v>
      </c>
      <c r="J132" s="553" t="s">
        <v>3760</v>
      </c>
      <c r="K132" s="553" t="s">
        <v>792</v>
      </c>
      <c r="L132" s="555">
        <v>43549</v>
      </c>
      <c r="M132" s="555">
        <v>43570</v>
      </c>
      <c r="N132" s="553" t="s">
        <v>55</v>
      </c>
      <c r="O132" s="553" t="s">
        <v>57</v>
      </c>
      <c r="P132" s="555">
        <v>43571</v>
      </c>
      <c r="Q132" s="553">
        <v>48</v>
      </c>
      <c r="S132" s="557">
        <v>3.8010000000000002</v>
      </c>
      <c r="T132" s="557"/>
      <c r="U132" s="563" t="s">
        <v>299</v>
      </c>
      <c r="V132" s="553" t="s">
        <v>3760</v>
      </c>
      <c r="W132" s="561"/>
      <c r="X132" s="553" t="s">
        <v>705</v>
      </c>
      <c r="Y132" s="553" t="s">
        <v>11977</v>
      </c>
    </row>
    <row r="133" spans="1:25" ht="15" hidden="1">
      <c r="A133" s="553">
        <v>2019</v>
      </c>
      <c r="B133" s="553">
        <v>132</v>
      </c>
      <c r="C133" s="513">
        <v>132</v>
      </c>
      <c r="D133" s="553" t="s">
        <v>795</v>
      </c>
      <c r="E133" s="553" t="s">
        <v>797</v>
      </c>
      <c r="F133" s="513" t="s">
        <v>383</v>
      </c>
      <c r="G133" s="555">
        <v>30890</v>
      </c>
      <c r="H133" s="553" t="s">
        <v>3760</v>
      </c>
      <c r="I133" s="553" t="s">
        <v>3760</v>
      </c>
      <c r="J133" s="553" t="s">
        <v>3760</v>
      </c>
      <c r="K133" s="553" t="s">
        <v>796</v>
      </c>
      <c r="L133" s="555">
        <v>43537</v>
      </c>
      <c r="M133" s="555">
        <v>43570</v>
      </c>
      <c r="N133" s="553" t="s">
        <v>55</v>
      </c>
      <c r="O133" s="553" t="s">
        <v>72</v>
      </c>
      <c r="P133" s="555">
        <v>43571</v>
      </c>
      <c r="Q133" s="553">
        <v>34</v>
      </c>
      <c r="S133" s="556">
        <v>7.0000000000000001E-3</v>
      </c>
      <c r="T133" s="557"/>
      <c r="U133" s="564" t="s">
        <v>67</v>
      </c>
      <c r="V133" s="553" t="s">
        <v>3760</v>
      </c>
      <c r="W133" s="561"/>
      <c r="X133" s="553" t="s">
        <v>67</v>
      </c>
      <c r="Y133" s="553" t="s">
        <v>3760</v>
      </c>
    </row>
    <row r="134" spans="1:25" ht="15" hidden="1">
      <c r="A134" s="553">
        <v>2019</v>
      </c>
      <c r="B134" s="553">
        <v>133</v>
      </c>
      <c r="C134" s="513">
        <v>133</v>
      </c>
      <c r="D134" s="553" t="s">
        <v>799</v>
      </c>
      <c r="E134" s="553" t="s">
        <v>3760</v>
      </c>
      <c r="F134" s="513" t="s">
        <v>131</v>
      </c>
      <c r="G134" s="555">
        <v>29758</v>
      </c>
      <c r="H134" s="553" t="s">
        <v>281</v>
      </c>
      <c r="I134" s="553" t="s">
        <v>134</v>
      </c>
      <c r="J134" s="553" t="s">
        <v>134</v>
      </c>
      <c r="K134" s="553" t="s">
        <v>801</v>
      </c>
      <c r="L134" s="555">
        <v>43572</v>
      </c>
      <c r="M134" s="555">
        <v>43572</v>
      </c>
      <c r="N134" s="553" t="s">
        <v>55</v>
      </c>
      <c r="O134" s="553" t="s">
        <v>72</v>
      </c>
      <c r="P134" s="555">
        <v>43572</v>
      </c>
      <c r="Q134" s="553">
        <v>37</v>
      </c>
      <c r="S134" s="557" t="s">
        <v>332</v>
      </c>
      <c r="T134" s="557"/>
      <c r="U134" s="563" t="s">
        <v>299</v>
      </c>
      <c r="V134" s="553" t="s">
        <v>3760</v>
      </c>
      <c r="W134" s="561"/>
      <c r="X134" s="553" t="s">
        <v>705</v>
      </c>
      <c r="Y134" s="553" t="s">
        <v>7623</v>
      </c>
    </row>
    <row r="135" spans="1:25" ht="15" hidden="1">
      <c r="A135" s="553">
        <v>2019</v>
      </c>
      <c r="B135" s="553">
        <v>134</v>
      </c>
      <c r="C135" s="513">
        <v>134</v>
      </c>
      <c r="D135" s="553" t="s">
        <v>802</v>
      </c>
      <c r="E135" s="553" t="s">
        <v>806</v>
      </c>
      <c r="F135" s="513" t="s">
        <v>250</v>
      </c>
      <c r="G135" s="555">
        <v>30592</v>
      </c>
      <c r="H135" s="553" t="s">
        <v>804</v>
      </c>
      <c r="I135" s="553" t="s">
        <v>134</v>
      </c>
      <c r="J135" s="553" t="s">
        <v>134</v>
      </c>
      <c r="K135" s="553" t="s">
        <v>805</v>
      </c>
      <c r="L135" s="555">
        <v>43572</v>
      </c>
      <c r="M135" s="555">
        <v>43572</v>
      </c>
      <c r="N135" s="553" t="s">
        <v>55</v>
      </c>
      <c r="O135" s="553" t="s">
        <v>72</v>
      </c>
      <c r="P135" s="555">
        <v>43572</v>
      </c>
      <c r="Q135" s="553">
        <v>35</v>
      </c>
      <c r="S135" s="556">
        <v>4.9000000000000002E-2</v>
      </c>
      <c r="T135" s="557"/>
      <c r="U135" s="564" t="s">
        <v>67</v>
      </c>
      <c r="V135" s="553" t="s">
        <v>3760</v>
      </c>
      <c r="W135" s="559" t="s">
        <v>67</v>
      </c>
      <c r="X135" s="553" t="s">
        <v>67</v>
      </c>
      <c r="Y135" s="553" t="s">
        <v>7623</v>
      </c>
    </row>
    <row r="136" spans="1:25" ht="15" hidden="1">
      <c r="A136" s="553">
        <v>2019</v>
      </c>
      <c r="B136" s="553">
        <v>135</v>
      </c>
      <c r="C136" s="513">
        <v>135</v>
      </c>
      <c r="D136" s="553" t="s">
        <v>808</v>
      </c>
      <c r="E136" s="553" t="s">
        <v>3760</v>
      </c>
      <c r="F136" s="513" t="s">
        <v>809</v>
      </c>
      <c r="G136" s="555">
        <v>33970</v>
      </c>
      <c r="H136" s="553" t="s">
        <v>811</v>
      </c>
      <c r="I136" s="553" t="s">
        <v>812</v>
      </c>
      <c r="J136" s="553" t="s">
        <v>134</v>
      </c>
      <c r="K136" s="553" t="s">
        <v>813</v>
      </c>
      <c r="L136" s="555">
        <v>43493</v>
      </c>
      <c r="M136" s="555">
        <v>43572</v>
      </c>
      <c r="N136" s="553" t="s">
        <v>55</v>
      </c>
      <c r="O136" s="553" t="s">
        <v>72</v>
      </c>
      <c r="P136" s="555">
        <v>43577</v>
      </c>
      <c r="Q136" s="553">
        <v>26</v>
      </c>
      <c r="S136" s="557">
        <v>3.4820000000000002</v>
      </c>
      <c r="T136" s="557"/>
      <c r="U136" s="563" t="s">
        <v>299</v>
      </c>
      <c r="V136" s="553" t="s">
        <v>3760</v>
      </c>
      <c r="W136" s="561"/>
      <c r="X136" s="553" t="s">
        <v>705</v>
      </c>
      <c r="Y136" s="553" t="s">
        <v>7623</v>
      </c>
    </row>
    <row r="137" spans="1:25" ht="15" hidden="1">
      <c r="A137" s="553">
        <v>2019</v>
      </c>
      <c r="B137" s="553">
        <v>136</v>
      </c>
      <c r="C137" s="513">
        <v>136</v>
      </c>
      <c r="D137" s="553" t="s">
        <v>816</v>
      </c>
      <c r="E137" s="553" t="s">
        <v>819</v>
      </c>
      <c r="F137" s="513" t="s">
        <v>157</v>
      </c>
      <c r="G137" s="555">
        <v>26160</v>
      </c>
      <c r="H137" s="553" t="s">
        <v>3760</v>
      </c>
      <c r="I137" s="553" t="s">
        <v>3760</v>
      </c>
      <c r="J137" s="553" t="s">
        <v>3760</v>
      </c>
      <c r="K137" s="553" t="s">
        <v>818</v>
      </c>
      <c r="L137" s="555">
        <v>43577</v>
      </c>
      <c r="M137" s="555">
        <v>43579</v>
      </c>
      <c r="N137" s="553" t="s">
        <v>55</v>
      </c>
      <c r="O137" s="553" t="s">
        <v>72</v>
      </c>
      <c r="P137" s="555">
        <v>43579</v>
      </c>
      <c r="Q137" s="553">
        <v>47</v>
      </c>
      <c r="S137" s="557" t="s">
        <v>820</v>
      </c>
      <c r="T137" s="557"/>
      <c r="U137" s="563"/>
      <c r="V137" s="553" t="s">
        <v>3760</v>
      </c>
      <c r="W137" s="560" t="s">
        <v>80</v>
      </c>
      <c r="X137" s="553" t="s">
        <v>80</v>
      </c>
      <c r="Y137" s="553" t="s">
        <v>7623</v>
      </c>
    </row>
    <row r="138" spans="1:25" ht="15" hidden="1">
      <c r="A138" s="553">
        <v>2019</v>
      </c>
      <c r="B138" s="553">
        <v>137</v>
      </c>
      <c r="C138" s="513">
        <v>137</v>
      </c>
      <c r="D138" s="553" t="s">
        <v>821</v>
      </c>
      <c r="E138" s="553" t="s">
        <v>825</v>
      </c>
      <c r="F138" s="513" t="s">
        <v>250</v>
      </c>
      <c r="G138" s="555">
        <v>32678</v>
      </c>
      <c r="H138" s="553" t="s">
        <v>823</v>
      </c>
      <c r="I138" s="553" t="s">
        <v>134</v>
      </c>
      <c r="J138" s="553" t="s">
        <v>134</v>
      </c>
      <c r="K138" s="553" t="s">
        <v>824</v>
      </c>
      <c r="L138" s="555">
        <v>43579</v>
      </c>
      <c r="M138" s="555">
        <v>43579</v>
      </c>
      <c r="N138" s="553" t="s">
        <v>55</v>
      </c>
      <c r="O138" s="553" t="s">
        <v>57</v>
      </c>
      <c r="P138" s="555">
        <v>43580</v>
      </c>
      <c r="Q138" s="553">
        <v>29</v>
      </c>
      <c r="S138" s="557" t="s">
        <v>826</v>
      </c>
      <c r="T138" s="557">
        <v>0.25</v>
      </c>
      <c r="U138" s="563"/>
      <c r="V138" s="553" t="s">
        <v>3760</v>
      </c>
      <c r="W138" s="559" t="s">
        <v>67</v>
      </c>
      <c r="X138" s="553" t="s">
        <v>67</v>
      </c>
      <c r="Y138" s="553" t="s">
        <v>7623</v>
      </c>
    </row>
    <row r="139" spans="1:25" ht="15" hidden="1">
      <c r="A139" s="553">
        <v>2019</v>
      </c>
      <c r="B139" s="553">
        <v>138</v>
      </c>
      <c r="C139" s="513">
        <v>138</v>
      </c>
      <c r="D139" s="553" t="s">
        <v>828</v>
      </c>
      <c r="E139" s="553" t="s">
        <v>835</v>
      </c>
      <c r="F139" s="513" t="s">
        <v>830</v>
      </c>
      <c r="G139" s="555">
        <v>15901</v>
      </c>
      <c r="H139" s="553" t="s">
        <v>831</v>
      </c>
      <c r="I139" s="553" t="s">
        <v>134</v>
      </c>
      <c r="J139" s="553" t="s">
        <v>134</v>
      </c>
      <c r="K139" s="553" t="s">
        <v>832</v>
      </c>
      <c r="L139" s="555">
        <v>43580</v>
      </c>
      <c r="M139" s="555">
        <v>43581</v>
      </c>
      <c r="N139" s="553" t="s">
        <v>55</v>
      </c>
      <c r="O139" s="553" t="s">
        <v>72</v>
      </c>
      <c r="P139" s="555">
        <v>43581</v>
      </c>
      <c r="Q139" s="553">
        <v>75</v>
      </c>
      <c r="S139" s="557">
        <v>3.0840000000000001</v>
      </c>
      <c r="T139" s="557"/>
      <c r="U139" s="560" t="s">
        <v>299</v>
      </c>
      <c r="V139" s="553" t="s">
        <v>3760</v>
      </c>
      <c r="W139" s="560"/>
      <c r="X139" s="553" t="s">
        <v>705</v>
      </c>
      <c r="Y139" s="553" t="s">
        <v>11978</v>
      </c>
    </row>
    <row r="140" spans="1:25" ht="15" hidden="1">
      <c r="A140" s="553">
        <v>2019</v>
      </c>
      <c r="B140" s="553">
        <v>139</v>
      </c>
      <c r="C140" s="513">
        <v>139</v>
      </c>
      <c r="D140" s="553" t="s">
        <v>836</v>
      </c>
      <c r="E140" s="553" t="s">
        <v>3760</v>
      </c>
      <c r="F140" s="513" t="s">
        <v>683</v>
      </c>
      <c r="G140" s="555">
        <v>31064</v>
      </c>
      <c r="H140" s="553" t="s">
        <v>3760</v>
      </c>
      <c r="I140" s="553" t="s">
        <v>3760</v>
      </c>
      <c r="J140" s="553" t="s">
        <v>3760</v>
      </c>
      <c r="K140" s="553" t="s">
        <v>838</v>
      </c>
      <c r="L140" s="555">
        <v>43579</v>
      </c>
      <c r="M140" s="555">
        <v>43585</v>
      </c>
      <c r="N140" s="553" t="s">
        <v>55</v>
      </c>
      <c r="O140" s="553" t="s">
        <v>72</v>
      </c>
      <c r="P140" s="555">
        <v>43585</v>
      </c>
      <c r="Q140" s="553">
        <v>34</v>
      </c>
      <c r="S140" s="556" t="s">
        <v>362</v>
      </c>
      <c r="T140" s="557"/>
      <c r="U140" s="567" t="s">
        <v>67</v>
      </c>
      <c r="V140" s="553" t="s">
        <v>3760</v>
      </c>
      <c r="W140" s="559"/>
      <c r="X140" s="553" t="s">
        <v>67</v>
      </c>
      <c r="Y140" s="553" t="s">
        <v>7623</v>
      </c>
    </row>
    <row r="141" spans="1:25" ht="15" hidden="1">
      <c r="A141" s="553">
        <v>2019</v>
      </c>
      <c r="B141" s="553">
        <v>140</v>
      </c>
      <c r="C141" s="513">
        <v>140</v>
      </c>
      <c r="D141" s="553" t="s">
        <v>839</v>
      </c>
      <c r="E141" s="553" t="s">
        <v>3760</v>
      </c>
      <c r="F141" s="513" t="s">
        <v>809</v>
      </c>
      <c r="G141" s="555">
        <v>36161</v>
      </c>
      <c r="H141" s="553" t="s">
        <v>812</v>
      </c>
      <c r="I141" s="553" t="s">
        <v>812</v>
      </c>
      <c r="J141" s="553" t="s">
        <v>134</v>
      </c>
      <c r="K141" s="553" t="s">
        <v>841</v>
      </c>
      <c r="L141" s="555">
        <v>43537</v>
      </c>
      <c r="M141" s="555">
        <v>43588</v>
      </c>
      <c r="N141" s="553" t="s">
        <v>55</v>
      </c>
      <c r="O141" s="553" t="s">
        <v>72</v>
      </c>
      <c r="P141" s="555">
        <v>43588</v>
      </c>
      <c r="Q141" s="553">
        <v>20</v>
      </c>
      <c r="S141" s="557" t="s">
        <v>842</v>
      </c>
      <c r="T141" s="557"/>
      <c r="U141" s="563" t="s">
        <v>299</v>
      </c>
      <c r="V141" s="553" t="s">
        <v>3760</v>
      </c>
      <c r="W141" s="560"/>
      <c r="X141" s="553" t="s">
        <v>705</v>
      </c>
      <c r="Y141" s="553" t="s">
        <v>11979</v>
      </c>
    </row>
    <row r="142" spans="1:25" ht="15" hidden="1">
      <c r="A142" s="553">
        <v>2019</v>
      </c>
      <c r="B142" s="553">
        <v>141</v>
      </c>
      <c r="C142" s="513">
        <v>141</v>
      </c>
      <c r="D142" s="553" t="s">
        <v>844</v>
      </c>
      <c r="E142" s="553" t="s">
        <v>850</v>
      </c>
      <c r="F142" s="513" t="s">
        <v>846</v>
      </c>
      <c r="G142" s="555">
        <v>35252</v>
      </c>
      <c r="H142" s="553" t="s">
        <v>177</v>
      </c>
      <c r="I142" s="553" t="s">
        <v>134</v>
      </c>
      <c r="J142" s="553" t="s">
        <v>134</v>
      </c>
      <c r="K142" s="553" t="s">
        <v>848</v>
      </c>
      <c r="L142" s="555">
        <v>43592</v>
      </c>
      <c r="M142" s="555">
        <v>43593</v>
      </c>
      <c r="N142" s="553" t="s">
        <v>55</v>
      </c>
      <c r="O142" s="553" t="s">
        <v>72</v>
      </c>
      <c r="P142" s="555">
        <v>43588</v>
      </c>
      <c r="Q142" s="553">
        <v>22</v>
      </c>
      <c r="S142" s="556" t="s">
        <v>851</v>
      </c>
      <c r="T142" s="557"/>
      <c r="U142" s="567" t="s">
        <v>67</v>
      </c>
      <c r="V142" s="553" t="s">
        <v>3760</v>
      </c>
      <c r="W142" s="559"/>
      <c r="X142" s="553" t="s">
        <v>67</v>
      </c>
      <c r="Y142" s="553" t="s">
        <v>7623</v>
      </c>
    </row>
    <row r="143" spans="1:25" ht="15" hidden="1">
      <c r="A143" s="553">
        <v>2019</v>
      </c>
      <c r="B143" s="553">
        <v>142</v>
      </c>
      <c r="C143" s="513">
        <v>142</v>
      </c>
      <c r="D143" s="553" t="s">
        <v>852</v>
      </c>
      <c r="E143" s="553" t="s">
        <v>857</v>
      </c>
      <c r="F143" s="513" t="s">
        <v>383</v>
      </c>
      <c r="G143" s="555">
        <v>35598</v>
      </c>
      <c r="H143" s="553" t="s">
        <v>854</v>
      </c>
      <c r="I143" s="553" t="s">
        <v>855</v>
      </c>
      <c r="J143" s="553" t="s">
        <v>373</v>
      </c>
      <c r="K143" s="553" t="s">
        <v>856</v>
      </c>
      <c r="L143" s="555">
        <v>43565</v>
      </c>
      <c r="M143" s="555">
        <v>43593</v>
      </c>
      <c r="N143" s="553" t="s">
        <v>55</v>
      </c>
      <c r="O143" s="553" t="s">
        <v>57</v>
      </c>
      <c r="P143" s="555">
        <v>43594</v>
      </c>
      <c r="Q143" s="553">
        <v>21</v>
      </c>
      <c r="S143" s="557" t="s">
        <v>820</v>
      </c>
      <c r="T143" s="557"/>
      <c r="U143" s="563" t="s">
        <v>299</v>
      </c>
      <c r="V143" s="553" t="s">
        <v>3760</v>
      </c>
      <c r="W143" s="561"/>
      <c r="X143" s="553" t="s">
        <v>705</v>
      </c>
      <c r="Y143" s="553" t="s">
        <v>11980</v>
      </c>
    </row>
    <row r="144" spans="1:25" ht="15" hidden="1">
      <c r="A144" s="553">
        <v>2019</v>
      </c>
      <c r="B144" s="553">
        <v>143</v>
      </c>
      <c r="C144" s="513">
        <v>143</v>
      </c>
      <c r="D144" s="553" t="s">
        <v>859</v>
      </c>
      <c r="E144" s="553" t="s">
        <v>861</v>
      </c>
      <c r="F144" s="513" t="s">
        <v>383</v>
      </c>
      <c r="G144" s="555">
        <v>34108</v>
      </c>
      <c r="H144" s="553" t="s">
        <v>697</v>
      </c>
      <c r="I144" s="553" t="s">
        <v>134</v>
      </c>
      <c r="J144" s="553" t="s">
        <v>134</v>
      </c>
      <c r="K144" s="553" t="s">
        <v>860</v>
      </c>
      <c r="L144" s="555">
        <v>43561</v>
      </c>
      <c r="M144" s="555">
        <v>43593</v>
      </c>
      <c r="N144" s="553" t="s">
        <v>55</v>
      </c>
      <c r="O144" s="553" t="s">
        <v>72</v>
      </c>
      <c r="P144" s="555">
        <v>43594</v>
      </c>
      <c r="Q144" s="553">
        <v>25</v>
      </c>
      <c r="S144" s="556">
        <v>0.11600000000000001</v>
      </c>
      <c r="T144" s="557"/>
      <c r="U144" s="564" t="s">
        <v>67</v>
      </c>
      <c r="V144" s="553" t="s">
        <v>3760</v>
      </c>
      <c r="W144" s="561"/>
      <c r="X144" s="553" t="s">
        <v>67</v>
      </c>
      <c r="Y144" s="553" t="s">
        <v>3760</v>
      </c>
    </row>
    <row r="145" spans="1:25" ht="15" hidden="1">
      <c r="A145" s="553">
        <v>2019</v>
      </c>
      <c r="B145" s="553">
        <v>144</v>
      </c>
      <c r="C145" s="513">
        <v>144</v>
      </c>
      <c r="D145" s="553" t="s">
        <v>863</v>
      </c>
      <c r="E145" s="553" t="s">
        <v>3760</v>
      </c>
      <c r="F145" s="513" t="s">
        <v>131</v>
      </c>
      <c r="G145" s="555">
        <v>21058</v>
      </c>
      <c r="H145" s="553" t="s">
        <v>823</v>
      </c>
      <c r="I145" s="553" t="s">
        <v>134</v>
      </c>
      <c r="J145" s="553" t="s">
        <v>134</v>
      </c>
      <c r="K145" s="553" t="s">
        <v>865</v>
      </c>
      <c r="L145" s="555">
        <v>43593</v>
      </c>
      <c r="M145" s="555">
        <v>43593</v>
      </c>
      <c r="N145" s="553" t="s">
        <v>55</v>
      </c>
      <c r="O145" s="553" t="s">
        <v>57</v>
      </c>
      <c r="P145" s="555">
        <v>43594</v>
      </c>
      <c r="Q145" s="553">
        <v>61</v>
      </c>
      <c r="S145" s="557" t="s">
        <v>866</v>
      </c>
      <c r="T145" s="556">
        <v>1E-3</v>
      </c>
      <c r="U145" s="564" t="s">
        <v>67</v>
      </c>
      <c r="V145" s="553" t="s">
        <v>3760</v>
      </c>
      <c r="W145" s="561" t="s">
        <v>168</v>
      </c>
      <c r="X145" s="553" t="s">
        <v>69</v>
      </c>
      <c r="Y145" s="553" t="s">
        <v>3760</v>
      </c>
    </row>
    <row r="146" spans="1:25" ht="15" hidden="1">
      <c r="A146" s="553">
        <v>2019</v>
      </c>
      <c r="B146" s="553">
        <v>145</v>
      </c>
      <c r="C146" s="513">
        <v>145</v>
      </c>
      <c r="D146" s="553" t="s">
        <v>867</v>
      </c>
      <c r="E146" s="553" t="s">
        <v>3760</v>
      </c>
      <c r="F146" s="513" t="s">
        <v>131</v>
      </c>
      <c r="G146" s="555">
        <v>17153</v>
      </c>
      <c r="H146" s="553" t="s">
        <v>485</v>
      </c>
      <c r="I146" s="553" t="s">
        <v>485</v>
      </c>
      <c r="J146" s="553" t="s">
        <v>134</v>
      </c>
      <c r="K146" s="553" t="s">
        <v>868</v>
      </c>
      <c r="L146" s="555">
        <v>43593</v>
      </c>
      <c r="M146" s="555">
        <v>43593</v>
      </c>
      <c r="N146" s="553" t="s">
        <v>55</v>
      </c>
      <c r="O146" s="553" t="s">
        <v>57</v>
      </c>
      <c r="P146" s="555">
        <v>43594</v>
      </c>
      <c r="Q146" s="553">
        <v>72</v>
      </c>
      <c r="S146" s="557" t="s">
        <v>820</v>
      </c>
      <c r="T146" s="557"/>
      <c r="U146" s="563" t="s">
        <v>299</v>
      </c>
      <c r="V146" s="553" t="s">
        <v>3760</v>
      </c>
      <c r="W146" s="561"/>
      <c r="X146" s="553" t="s">
        <v>705</v>
      </c>
      <c r="Y146" s="553" t="s">
        <v>7623</v>
      </c>
    </row>
    <row r="147" spans="1:25" ht="15" hidden="1">
      <c r="A147" s="553">
        <v>2019</v>
      </c>
      <c r="B147" s="553">
        <v>146</v>
      </c>
      <c r="C147" s="513">
        <v>146</v>
      </c>
      <c r="D147" s="553" t="s">
        <v>869</v>
      </c>
      <c r="E147" s="553" t="s">
        <v>3760</v>
      </c>
      <c r="F147" s="513" t="s">
        <v>131</v>
      </c>
      <c r="G147" s="555">
        <v>14892</v>
      </c>
      <c r="H147" s="553" t="s">
        <v>222</v>
      </c>
      <c r="I147" s="553" t="s">
        <v>134</v>
      </c>
      <c r="J147" s="553" t="s">
        <v>134</v>
      </c>
      <c r="K147" s="553" t="s">
        <v>870</v>
      </c>
      <c r="L147" s="555">
        <v>43593</v>
      </c>
      <c r="M147" s="555">
        <v>43593</v>
      </c>
      <c r="N147" s="553" t="s">
        <v>55</v>
      </c>
      <c r="O147" s="553" t="s">
        <v>72</v>
      </c>
      <c r="P147" s="555">
        <v>43594</v>
      </c>
      <c r="Q147" s="553">
        <v>78</v>
      </c>
      <c r="S147" s="557">
        <v>3.74</v>
      </c>
      <c r="T147" s="557"/>
      <c r="U147" s="563" t="s">
        <v>299</v>
      </c>
      <c r="V147" s="553" t="s">
        <v>3760</v>
      </c>
      <c r="W147" s="561"/>
      <c r="X147" s="553" t="s">
        <v>705</v>
      </c>
      <c r="Y147" s="553" t="s">
        <v>7623</v>
      </c>
    </row>
    <row r="148" spans="1:25" ht="15" hidden="1">
      <c r="A148" s="553">
        <v>2019</v>
      </c>
      <c r="B148" s="553">
        <v>147</v>
      </c>
      <c r="C148" s="513">
        <v>147</v>
      </c>
      <c r="D148" s="553" t="s">
        <v>871</v>
      </c>
      <c r="E148" s="553" t="s">
        <v>3760</v>
      </c>
      <c r="F148" s="513" t="s">
        <v>683</v>
      </c>
      <c r="G148" s="555">
        <v>35941</v>
      </c>
      <c r="H148" s="553" t="s">
        <v>873</v>
      </c>
      <c r="I148" s="553" t="s">
        <v>569</v>
      </c>
      <c r="J148" s="553" t="s">
        <v>202</v>
      </c>
      <c r="K148" s="553" t="s">
        <v>874</v>
      </c>
      <c r="L148" s="555">
        <v>43587</v>
      </c>
      <c r="M148" s="555">
        <v>43594</v>
      </c>
      <c r="N148" s="553" t="s">
        <v>55</v>
      </c>
      <c r="O148" s="553" t="s">
        <v>57</v>
      </c>
      <c r="P148" s="555">
        <v>43595</v>
      </c>
      <c r="Q148" s="553">
        <v>20</v>
      </c>
      <c r="S148" s="556">
        <v>5.0000000000000001E-3</v>
      </c>
      <c r="T148" s="557"/>
      <c r="U148" s="564" t="s">
        <v>67</v>
      </c>
      <c r="V148" s="553" t="s">
        <v>3760</v>
      </c>
      <c r="W148" s="561"/>
      <c r="X148" s="553" t="s">
        <v>67</v>
      </c>
      <c r="Y148" s="553" t="s">
        <v>7623</v>
      </c>
    </row>
    <row r="149" spans="1:25" ht="15" hidden="1">
      <c r="A149" s="553">
        <v>2019</v>
      </c>
      <c r="B149" s="553">
        <v>148</v>
      </c>
      <c r="C149" s="513">
        <v>148</v>
      </c>
      <c r="D149" s="553" t="s">
        <v>875</v>
      </c>
      <c r="E149" s="553" t="s">
        <v>3760</v>
      </c>
      <c r="F149" s="513" t="s">
        <v>846</v>
      </c>
      <c r="G149" s="555">
        <v>36892</v>
      </c>
      <c r="H149" s="553" t="s">
        <v>877</v>
      </c>
      <c r="I149" s="553" t="s">
        <v>134</v>
      </c>
      <c r="J149" s="553" t="s">
        <v>134</v>
      </c>
      <c r="K149" s="553" t="s">
        <v>878</v>
      </c>
      <c r="L149" s="555">
        <v>43595</v>
      </c>
      <c r="M149" s="555">
        <v>43595</v>
      </c>
      <c r="N149" s="553" t="s">
        <v>55</v>
      </c>
      <c r="O149" s="553" t="s">
        <v>72</v>
      </c>
      <c r="P149" s="555">
        <v>43598</v>
      </c>
      <c r="Q149" s="553">
        <v>18</v>
      </c>
      <c r="S149" s="556">
        <v>1.0999999999999999E-2</v>
      </c>
      <c r="T149" s="557"/>
      <c r="U149" s="564" t="s">
        <v>67</v>
      </c>
      <c r="V149" s="553" t="s">
        <v>3760</v>
      </c>
      <c r="W149" s="561"/>
      <c r="X149" s="553" t="s">
        <v>67</v>
      </c>
      <c r="Y149" s="553" t="s">
        <v>7623</v>
      </c>
    </row>
    <row r="150" spans="1:25" ht="15" hidden="1">
      <c r="A150" s="553">
        <v>2019</v>
      </c>
      <c r="B150" s="553">
        <v>149</v>
      </c>
      <c r="C150" s="513">
        <v>149</v>
      </c>
      <c r="D150" s="553" t="s">
        <v>879</v>
      </c>
      <c r="E150" s="553" t="s">
        <v>882</v>
      </c>
      <c r="F150" s="513" t="s">
        <v>846</v>
      </c>
      <c r="G150" s="555">
        <v>27054</v>
      </c>
      <c r="H150" s="553" t="s">
        <v>880</v>
      </c>
      <c r="I150" s="553" t="s">
        <v>134</v>
      </c>
      <c r="J150" s="553" t="s">
        <v>134</v>
      </c>
      <c r="K150" s="553" t="s">
        <v>881</v>
      </c>
      <c r="L150" s="555">
        <v>43595</v>
      </c>
      <c r="M150" s="555">
        <v>43595</v>
      </c>
      <c r="N150" s="553" t="s">
        <v>55</v>
      </c>
      <c r="O150" s="553" t="s">
        <v>72</v>
      </c>
      <c r="P150" s="555">
        <v>43598</v>
      </c>
      <c r="Q150" s="553">
        <v>45</v>
      </c>
      <c r="S150" s="556">
        <v>6.0000000000000001E-3</v>
      </c>
      <c r="T150" s="557"/>
      <c r="U150" s="564" t="s">
        <v>67</v>
      </c>
      <c r="V150" s="553" t="s">
        <v>3760</v>
      </c>
      <c r="W150" s="561"/>
      <c r="X150" s="553" t="s">
        <v>67</v>
      </c>
      <c r="Y150" s="553" t="s">
        <v>7623</v>
      </c>
    </row>
    <row r="151" spans="1:25" ht="15" hidden="1">
      <c r="A151" s="553">
        <v>2019</v>
      </c>
      <c r="B151" s="553">
        <v>150</v>
      </c>
      <c r="C151" s="513">
        <v>150</v>
      </c>
      <c r="D151" s="553" t="s">
        <v>883</v>
      </c>
      <c r="E151" s="553" t="s">
        <v>3760</v>
      </c>
      <c r="F151" s="513" t="s">
        <v>621</v>
      </c>
      <c r="G151" s="555">
        <v>29952</v>
      </c>
      <c r="H151" s="553" t="s">
        <v>186</v>
      </c>
      <c r="I151" s="553" t="s">
        <v>186</v>
      </c>
      <c r="J151" s="553" t="s">
        <v>186</v>
      </c>
      <c r="K151" s="553" t="s">
        <v>885</v>
      </c>
      <c r="L151" s="555">
        <v>43593</v>
      </c>
      <c r="M151" s="555">
        <v>43598</v>
      </c>
      <c r="N151" s="553" t="s">
        <v>55</v>
      </c>
      <c r="O151" s="553" t="s">
        <v>57</v>
      </c>
      <c r="P151" s="555">
        <v>43599</v>
      </c>
      <c r="Q151" s="553">
        <v>37</v>
      </c>
      <c r="S151" s="556">
        <v>1.0999999999999999E-2</v>
      </c>
      <c r="T151" s="557"/>
      <c r="U151" s="564" t="s">
        <v>67</v>
      </c>
      <c r="V151" s="553" t="s">
        <v>3760</v>
      </c>
      <c r="W151" s="561"/>
      <c r="X151" s="553" t="s">
        <v>67</v>
      </c>
      <c r="Y151" s="553" t="s">
        <v>7623</v>
      </c>
    </row>
    <row r="152" spans="1:25" ht="15" hidden="1">
      <c r="A152" s="553">
        <v>2019</v>
      </c>
      <c r="B152" s="553">
        <v>151</v>
      </c>
      <c r="C152" s="513">
        <v>151</v>
      </c>
      <c r="D152" s="553" t="s">
        <v>886</v>
      </c>
      <c r="E152" s="553" t="s">
        <v>889</v>
      </c>
      <c r="F152" s="513" t="s">
        <v>271</v>
      </c>
      <c r="G152" s="555">
        <v>31300</v>
      </c>
      <c r="H152" s="553" t="s">
        <v>52</v>
      </c>
      <c r="I152" s="553" t="s">
        <v>52</v>
      </c>
      <c r="J152" s="553" t="s">
        <v>53</v>
      </c>
      <c r="K152" s="553" t="s">
        <v>888</v>
      </c>
      <c r="L152" s="555">
        <v>43577</v>
      </c>
      <c r="M152" s="555">
        <v>43598</v>
      </c>
      <c r="N152" s="553" t="s">
        <v>55</v>
      </c>
      <c r="O152" s="553" t="s">
        <v>72</v>
      </c>
      <c r="P152" s="555">
        <v>43599</v>
      </c>
      <c r="Q152" s="553">
        <v>33</v>
      </c>
      <c r="S152" s="557">
        <v>1.468</v>
      </c>
      <c r="T152" s="557"/>
      <c r="U152" s="564" t="s">
        <v>67</v>
      </c>
      <c r="V152" s="553" t="s">
        <v>3760</v>
      </c>
      <c r="W152" s="559" t="s">
        <v>67</v>
      </c>
      <c r="X152" s="553" t="s">
        <v>67</v>
      </c>
      <c r="Y152" s="553" t="s">
        <v>7623</v>
      </c>
    </row>
    <row r="153" spans="1:25" ht="15" hidden="1">
      <c r="A153" s="553">
        <v>2019</v>
      </c>
      <c r="B153" s="553">
        <v>152</v>
      </c>
      <c r="C153" s="513">
        <v>152</v>
      </c>
      <c r="D153" s="553" t="s">
        <v>890</v>
      </c>
      <c r="E153" s="553" t="s">
        <v>893</v>
      </c>
      <c r="F153" s="513" t="s">
        <v>49</v>
      </c>
      <c r="G153" s="555">
        <v>29619</v>
      </c>
      <c r="H153" s="553" t="s">
        <v>52</v>
      </c>
      <c r="I153" s="553" t="s">
        <v>52</v>
      </c>
      <c r="J153" s="553" t="s">
        <v>53</v>
      </c>
      <c r="K153" s="553" t="s">
        <v>891</v>
      </c>
      <c r="L153" s="555">
        <v>43584</v>
      </c>
      <c r="M153" s="555">
        <v>43598</v>
      </c>
      <c r="N153" s="553" t="s">
        <v>55</v>
      </c>
      <c r="O153" s="553" t="s">
        <v>57</v>
      </c>
      <c r="P153" s="555">
        <v>43599</v>
      </c>
      <c r="Q153" s="553">
        <v>38</v>
      </c>
      <c r="S153" s="556">
        <v>0.114</v>
      </c>
      <c r="T153" s="557"/>
      <c r="U153" s="564" t="s">
        <v>67</v>
      </c>
      <c r="V153" s="553" t="s">
        <v>3760</v>
      </c>
      <c r="W153" s="559" t="s">
        <v>67</v>
      </c>
      <c r="X153" s="553" t="s">
        <v>67</v>
      </c>
      <c r="Y153" s="553" t="s">
        <v>7623</v>
      </c>
    </row>
    <row r="154" spans="1:25" ht="15" hidden="1">
      <c r="A154" s="553">
        <v>2019</v>
      </c>
      <c r="B154" s="553">
        <v>153</v>
      </c>
      <c r="C154" s="513">
        <v>153</v>
      </c>
      <c r="D154" s="553" t="s">
        <v>894</v>
      </c>
      <c r="E154" s="553" t="s">
        <v>897</v>
      </c>
      <c r="F154" s="513" t="s">
        <v>49</v>
      </c>
      <c r="G154" s="555">
        <v>36877</v>
      </c>
      <c r="H154" s="553" t="s">
        <v>895</v>
      </c>
      <c r="I154" s="553" t="s">
        <v>53</v>
      </c>
      <c r="J154" s="553" t="s">
        <v>53</v>
      </c>
      <c r="K154" s="553" t="s">
        <v>896</v>
      </c>
      <c r="L154" s="555">
        <v>43584</v>
      </c>
      <c r="M154" s="555">
        <v>43598</v>
      </c>
      <c r="N154" s="553" t="s">
        <v>55</v>
      </c>
      <c r="O154" s="553" t="s">
        <v>72</v>
      </c>
      <c r="P154" s="555">
        <v>43599</v>
      </c>
      <c r="Q154" s="553">
        <v>18</v>
      </c>
      <c r="S154" s="556">
        <v>2E-3</v>
      </c>
      <c r="T154" s="557"/>
      <c r="U154" s="564" t="s">
        <v>67</v>
      </c>
      <c r="V154" s="553" t="s">
        <v>3760</v>
      </c>
      <c r="W154" s="561"/>
      <c r="X154" s="553" t="s">
        <v>67</v>
      </c>
      <c r="Y154" s="553" t="s">
        <v>7623</v>
      </c>
    </row>
    <row r="155" spans="1:25" ht="15" hidden="1">
      <c r="A155" s="553">
        <v>2019</v>
      </c>
      <c r="B155" s="553">
        <v>154</v>
      </c>
      <c r="C155" s="513">
        <v>154</v>
      </c>
      <c r="D155" s="553" t="s">
        <v>898</v>
      </c>
      <c r="E155" s="553" t="s">
        <v>901</v>
      </c>
      <c r="F155" s="513" t="s">
        <v>430</v>
      </c>
      <c r="G155" s="555">
        <v>33962</v>
      </c>
      <c r="H155" s="553" t="s">
        <v>444</v>
      </c>
      <c r="I155" s="553" t="s">
        <v>432</v>
      </c>
      <c r="J155" s="553" t="s">
        <v>433</v>
      </c>
      <c r="K155" s="553" t="s">
        <v>900</v>
      </c>
      <c r="L155" s="555">
        <v>43525</v>
      </c>
      <c r="M155" s="555">
        <v>43595</v>
      </c>
      <c r="N155" s="553" t="s">
        <v>55</v>
      </c>
      <c r="O155" s="553" t="s">
        <v>72</v>
      </c>
      <c r="P155" s="555">
        <v>43599</v>
      </c>
      <c r="Q155" s="553">
        <v>26</v>
      </c>
      <c r="S155" s="557" t="s">
        <v>902</v>
      </c>
      <c r="T155" s="557"/>
      <c r="U155" s="563" t="s">
        <v>299</v>
      </c>
      <c r="V155" s="553" t="s">
        <v>3760</v>
      </c>
      <c r="W155" s="561"/>
      <c r="X155" s="553" t="s">
        <v>705</v>
      </c>
      <c r="Y155" s="553" t="s">
        <v>7623</v>
      </c>
    </row>
    <row r="156" spans="1:25" ht="15" hidden="1">
      <c r="A156" s="553">
        <v>2019</v>
      </c>
      <c r="B156" s="553">
        <v>155</v>
      </c>
      <c r="C156" s="513">
        <v>155</v>
      </c>
      <c r="D156" s="553" t="s">
        <v>903</v>
      </c>
      <c r="E156" s="553" t="s">
        <v>3760</v>
      </c>
      <c r="F156" s="513" t="s">
        <v>492</v>
      </c>
      <c r="G156" s="555">
        <v>34335</v>
      </c>
      <c r="H156" s="553" t="s">
        <v>335</v>
      </c>
      <c r="I156" s="553" t="s">
        <v>335</v>
      </c>
      <c r="J156" s="553" t="s">
        <v>335</v>
      </c>
      <c r="K156" s="553" t="s">
        <v>905</v>
      </c>
      <c r="L156" s="555">
        <v>43575</v>
      </c>
      <c r="M156" s="555">
        <v>43595</v>
      </c>
      <c r="N156" s="553" t="s">
        <v>55</v>
      </c>
      <c r="O156" s="553" t="s">
        <v>57</v>
      </c>
      <c r="P156" s="555">
        <v>43599</v>
      </c>
      <c r="Q156" s="553">
        <v>25</v>
      </c>
      <c r="S156" s="556">
        <v>0.13500000000000001</v>
      </c>
      <c r="T156" s="557"/>
      <c r="U156" s="564" t="s">
        <v>67</v>
      </c>
      <c r="V156" s="553" t="s">
        <v>3760</v>
      </c>
      <c r="W156" s="561"/>
      <c r="X156" s="553" t="s">
        <v>67</v>
      </c>
      <c r="Y156" s="553" t="s">
        <v>7623</v>
      </c>
    </row>
    <row r="157" spans="1:25" ht="15" hidden="1">
      <c r="A157" s="553">
        <v>2019</v>
      </c>
      <c r="B157" s="553">
        <v>156</v>
      </c>
      <c r="C157" s="513">
        <v>156</v>
      </c>
      <c r="D157" s="553" t="s">
        <v>906</v>
      </c>
      <c r="E157" s="553" t="s">
        <v>3760</v>
      </c>
      <c r="F157" s="513" t="s">
        <v>492</v>
      </c>
      <c r="G157" s="555">
        <v>34335</v>
      </c>
      <c r="H157" s="553" t="s">
        <v>335</v>
      </c>
      <c r="I157" s="553" t="s">
        <v>335</v>
      </c>
      <c r="J157" s="553" t="s">
        <v>335</v>
      </c>
      <c r="K157" s="553" t="s">
        <v>907</v>
      </c>
      <c r="L157" s="555">
        <v>43559</v>
      </c>
      <c r="M157" s="555">
        <v>43595</v>
      </c>
      <c r="N157" s="553" t="s">
        <v>55</v>
      </c>
      <c r="O157" s="553" t="s">
        <v>57</v>
      </c>
      <c r="P157" s="555">
        <v>43599</v>
      </c>
      <c r="Q157" s="553">
        <v>25</v>
      </c>
      <c r="S157" s="556">
        <v>9.5000000000000001E-2</v>
      </c>
      <c r="T157" s="557"/>
      <c r="U157" s="564" t="s">
        <v>67</v>
      </c>
      <c r="V157" s="553" t="s">
        <v>3760</v>
      </c>
      <c r="W157" s="561"/>
      <c r="X157" s="553" t="s">
        <v>67</v>
      </c>
      <c r="Y157" s="553" t="s">
        <v>7623</v>
      </c>
    </row>
    <row r="158" spans="1:25" ht="15" hidden="1">
      <c r="A158" s="553">
        <v>2019</v>
      </c>
      <c r="B158" s="553">
        <v>157</v>
      </c>
      <c r="C158" s="513">
        <v>157</v>
      </c>
      <c r="D158" s="553" t="s">
        <v>908</v>
      </c>
      <c r="E158" s="553" t="s">
        <v>3760</v>
      </c>
      <c r="F158" s="513" t="s">
        <v>492</v>
      </c>
      <c r="G158" s="555">
        <v>35065</v>
      </c>
      <c r="H158" s="553" t="s">
        <v>335</v>
      </c>
      <c r="I158" s="553" t="s">
        <v>335</v>
      </c>
      <c r="J158" s="553" t="s">
        <v>335</v>
      </c>
      <c r="K158" s="553" t="s">
        <v>909</v>
      </c>
      <c r="L158" s="555">
        <v>43581</v>
      </c>
      <c r="M158" s="555">
        <v>43595</v>
      </c>
      <c r="N158" s="553" t="s">
        <v>55</v>
      </c>
      <c r="O158" s="553" t="s">
        <v>57</v>
      </c>
      <c r="P158" s="555">
        <v>43599</v>
      </c>
      <c r="Q158" s="553">
        <v>23</v>
      </c>
      <c r="S158" s="556">
        <v>0.127</v>
      </c>
      <c r="T158" s="557"/>
      <c r="U158" s="564" t="s">
        <v>67</v>
      </c>
      <c r="V158" s="553" t="s">
        <v>3760</v>
      </c>
      <c r="W158" s="561"/>
      <c r="X158" s="553" t="s">
        <v>67</v>
      </c>
      <c r="Y158" s="553" t="s">
        <v>7623</v>
      </c>
    </row>
    <row r="159" spans="1:25" ht="15" hidden="1">
      <c r="A159" s="553">
        <v>2019</v>
      </c>
      <c r="B159" s="553">
        <v>158</v>
      </c>
      <c r="C159" s="513">
        <v>158</v>
      </c>
      <c r="D159" s="553" t="s">
        <v>910</v>
      </c>
      <c r="E159" s="553" t="s">
        <v>3760</v>
      </c>
      <c r="F159" s="513" t="s">
        <v>369</v>
      </c>
      <c r="G159" s="555">
        <v>35921</v>
      </c>
      <c r="H159" s="553" t="s">
        <v>372</v>
      </c>
      <c r="I159" s="553" t="s">
        <v>372</v>
      </c>
      <c r="J159" s="553" t="s">
        <v>373</v>
      </c>
      <c r="K159" s="553" t="s">
        <v>912</v>
      </c>
      <c r="L159" s="555">
        <v>43578</v>
      </c>
      <c r="M159" s="555">
        <v>43598</v>
      </c>
      <c r="N159" s="553" t="s">
        <v>55</v>
      </c>
      <c r="O159" s="553" t="s">
        <v>57</v>
      </c>
      <c r="P159" s="555">
        <v>43599</v>
      </c>
      <c r="Q159" s="553">
        <v>21</v>
      </c>
      <c r="S159" s="557">
        <v>3.7959999999999998</v>
      </c>
      <c r="T159" s="557"/>
      <c r="U159" s="563" t="s">
        <v>299</v>
      </c>
      <c r="V159" s="553" t="s">
        <v>3760</v>
      </c>
      <c r="W159" s="561"/>
      <c r="X159" s="553" t="s">
        <v>705</v>
      </c>
      <c r="Y159" s="553" t="s">
        <v>11981</v>
      </c>
    </row>
    <row r="160" spans="1:25" ht="15" hidden="1">
      <c r="A160" s="553">
        <v>2019</v>
      </c>
      <c r="B160" s="553">
        <v>159</v>
      </c>
      <c r="C160" s="513">
        <v>159</v>
      </c>
      <c r="D160" s="553" t="s">
        <v>913</v>
      </c>
      <c r="E160" s="553" t="s">
        <v>3760</v>
      </c>
      <c r="F160" s="513" t="s">
        <v>369</v>
      </c>
      <c r="G160" s="555">
        <v>25669</v>
      </c>
      <c r="H160" s="553" t="s">
        <v>914</v>
      </c>
      <c r="I160" s="553" t="s">
        <v>914</v>
      </c>
      <c r="J160" s="553" t="s">
        <v>373</v>
      </c>
      <c r="K160" s="553" t="s">
        <v>915</v>
      </c>
      <c r="L160" s="555">
        <v>43558</v>
      </c>
      <c r="M160" s="555">
        <v>43598</v>
      </c>
      <c r="N160" s="553" t="s">
        <v>55</v>
      </c>
      <c r="O160" s="553" t="s">
        <v>72</v>
      </c>
      <c r="P160" s="555">
        <v>43599</v>
      </c>
      <c r="Q160" s="553">
        <v>49</v>
      </c>
      <c r="S160" s="557">
        <v>3.6819999999999999</v>
      </c>
      <c r="T160" s="557"/>
      <c r="U160" s="563" t="s">
        <v>299</v>
      </c>
      <c r="V160" s="553" t="s">
        <v>3760</v>
      </c>
      <c r="W160" s="561"/>
      <c r="X160" s="553" t="s">
        <v>705</v>
      </c>
      <c r="Y160" s="553" t="s">
        <v>11981</v>
      </c>
    </row>
    <row r="161" spans="1:25" ht="15">
      <c r="A161" s="553">
        <v>2019</v>
      </c>
      <c r="B161" s="553">
        <v>160</v>
      </c>
      <c r="C161" s="513">
        <v>160</v>
      </c>
      <c r="D161" s="553" t="s">
        <v>917</v>
      </c>
      <c r="E161" s="553" t="s">
        <v>925</v>
      </c>
      <c r="F161" s="513" t="s">
        <v>919</v>
      </c>
      <c r="G161" s="555">
        <v>41830</v>
      </c>
      <c r="H161" s="553" t="s">
        <v>921</v>
      </c>
      <c r="I161" s="553" t="s">
        <v>202</v>
      </c>
      <c r="J161" s="553" t="s">
        <v>202</v>
      </c>
      <c r="K161" s="553" t="s">
        <v>922</v>
      </c>
      <c r="L161" s="555">
        <v>43593</v>
      </c>
      <c r="M161" s="555">
        <v>43600</v>
      </c>
      <c r="N161" s="553" t="s">
        <v>55</v>
      </c>
      <c r="O161" s="553" t="s">
        <v>72</v>
      </c>
      <c r="P161" s="555">
        <v>43601</v>
      </c>
      <c r="Q161" s="553">
        <v>4</v>
      </c>
      <c r="S161" s="556">
        <v>2.1999999999999999E-2</v>
      </c>
      <c r="T161" s="557"/>
      <c r="U161" s="564" t="s">
        <v>67</v>
      </c>
      <c r="V161" s="553" t="s">
        <v>3760</v>
      </c>
      <c r="W161" s="561"/>
      <c r="X161" s="553" t="s">
        <v>67</v>
      </c>
      <c r="Y161" s="553" t="s">
        <v>3760</v>
      </c>
    </row>
    <row r="162" spans="1:25" ht="15" hidden="1">
      <c r="A162" s="553">
        <v>2019</v>
      </c>
      <c r="B162" s="553">
        <v>161</v>
      </c>
      <c r="C162" s="513">
        <v>161</v>
      </c>
      <c r="D162" s="553" t="s">
        <v>927</v>
      </c>
      <c r="E162" s="553" t="s">
        <v>935</v>
      </c>
      <c r="F162" s="513" t="s">
        <v>929</v>
      </c>
      <c r="G162" s="555">
        <v>16134</v>
      </c>
      <c r="H162" s="553" t="s">
        <v>161</v>
      </c>
      <c r="I162" s="553" t="s">
        <v>931</v>
      </c>
      <c r="J162" s="553" t="s">
        <v>161</v>
      </c>
      <c r="K162" s="553" t="s">
        <v>932</v>
      </c>
      <c r="L162" s="555">
        <v>43598</v>
      </c>
      <c r="M162" s="555">
        <v>43600</v>
      </c>
      <c r="N162" s="553" t="s">
        <v>55</v>
      </c>
      <c r="O162" s="553" t="s">
        <v>57</v>
      </c>
      <c r="P162" s="555">
        <v>43601</v>
      </c>
      <c r="Q162" s="553">
        <v>75</v>
      </c>
      <c r="S162" s="557" t="s">
        <v>936</v>
      </c>
      <c r="T162" s="557"/>
      <c r="U162" s="563" t="s">
        <v>299</v>
      </c>
      <c r="V162" s="553" t="s">
        <v>3760</v>
      </c>
      <c r="W162" s="561"/>
      <c r="X162" s="553" t="s">
        <v>705</v>
      </c>
      <c r="Y162" s="553" t="s">
        <v>11982</v>
      </c>
    </row>
    <row r="163" spans="1:25" ht="15" hidden="1">
      <c r="A163" s="553">
        <v>2019</v>
      </c>
      <c r="B163" s="553">
        <v>162</v>
      </c>
      <c r="C163" s="513">
        <v>162</v>
      </c>
      <c r="D163" s="553" t="s">
        <v>937</v>
      </c>
      <c r="E163" s="553" t="s">
        <v>3760</v>
      </c>
      <c r="F163" s="513" t="s">
        <v>938</v>
      </c>
      <c r="G163" s="555">
        <v>26299</v>
      </c>
      <c r="H163" s="553" t="s">
        <v>685</v>
      </c>
      <c r="I163" s="553" t="s">
        <v>134</v>
      </c>
      <c r="J163" s="553" t="s">
        <v>134</v>
      </c>
      <c r="K163" s="553" t="s">
        <v>940</v>
      </c>
      <c r="L163" s="555">
        <v>43595</v>
      </c>
      <c r="M163" s="555">
        <v>43600</v>
      </c>
      <c r="N163" s="553" t="s">
        <v>55</v>
      </c>
      <c r="O163" s="553" t="s">
        <v>57</v>
      </c>
      <c r="P163" s="555">
        <v>43601</v>
      </c>
      <c r="Q163" s="553">
        <v>47</v>
      </c>
      <c r="S163" s="556" t="s">
        <v>941</v>
      </c>
      <c r="T163" s="557"/>
      <c r="U163" s="564" t="s">
        <v>67</v>
      </c>
      <c r="V163" s="553" t="s">
        <v>3760</v>
      </c>
      <c r="W163" s="561"/>
      <c r="X163" s="553" t="s">
        <v>67</v>
      </c>
      <c r="Y163" s="553" t="s">
        <v>7623</v>
      </c>
    </row>
    <row r="164" spans="1:25" ht="15" hidden="1">
      <c r="A164" s="553">
        <v>2019</v>
      </c>
      <c r="B164" s="553">
        <v>163</v>
      </c>
      <c r="C164" s="513">
        <v>163</v>
      </c>
      <c r="D164" s="553" t="s">
        <v>942</v>
      </c>
      <c r="E164" s="553" t="s">
        <v>3760</v>
      </c>
      <c r="F164" s="513" t="s">
        <v>88</v>
      </c>
      <c r="G164" s="555">
        <v>34049</v>
      </c>
      <c r="H164" s="553" t="s">
        <v>92</v>
      </c>
      <c r="I164" s="553" t="s">
        <v>92</v>
      </c>
      <c r="J164" s="553" t="s">
        <v>92</v>
      </c>
      <c r="K164" s="553" t="s">
        <v>944</v>
      </c>
      <c r="L164" s="555">
        <v>43584</v>
      </c>
      <c r="M164" s="555">
        <v>43606</v>
      </c>
      <c r="N164" s="553" t="s">
        <v>55</v>
      </c>
      <c r="O164" s="553" t="s">
        <v>72</v>
      </c>
      <c r="P164" s="555">
        <v>43606</v>
      </c>
      <c r="Q164" s="553">
        <v>26</v>
      </c>
      <c r="S164" s="557" t="s">
        <v>945</v>
      </c>
      <c r="T164" s="556">
        <v>1E-3</v>
      </c>
      <c r="U164" s="564" t="s">
        <v>67</v>
      </c>
      <c r="V164" s="553" t="s">
        <v>3760</v>
      </c>
      <c r="W164" s="559" t="s">
        <v>67</v>
      </c>
      <c r="X164" s="553" t="s">
        <v>67</v>
      </c>
      <c r="Y164" s="553" t="s">
        <v>7623</v>
      </c>
    </row>
    <row r="165" spans="1:25" ht="15" hidden="1">
      <c r="A165" s="553">
        <v>2019</v>
      </c>
      <c r="B165" s="553">
        <v>164</v>
      </c>
      <c r="C165" s="513">
        <v>164</v>
      </c>
      <c r="D165" s="553" t="s">
        <v>946</v>
      </c>
      <c r="E165" s="553" t="s">
        <v>3760</v>
      </c>
      <c r="F165" s="513" t="s">
        <v>131</v>
      </c>
      <c r="G165" s="555">
        <v>22977</v>
      </c>
      <c r="H165" s="553" t="s">
        <v>831</v>
      </c>
      <c r="I165" s="553" t="s">
        <v>134</v>
      </c>
      <c r="J165" s="553" t="s">
        <v>134</v>
      </c>
      <c r="K165" s="553" t="s">
        <v>948</v>
      </c>
      <c r="L165" s="555">
        <v>43607</v>
      </c>
      <c r="M165" s="555">
        <v>43607</v>
      </c>
      <c r="N165" s="553" t="s">
        <v>55</v>
      </c>
      <c r="O165" s="553" t="s">
        <v>57</v>
      </c>
      <c r="P165" s="555">
        <v>43607</v>
      </c>
      <c r="Q165" s="553">
        <v>56</v>
      </c>
      <c r="S165" s="557" t="s">
        <v>949</v>
      </c>
      <c r="T165" s="557"/>
      <c r="U165" s="563" t="s">
        <v>299</v>
      </c>
      <c r="V165" s="553" t="s">
        <v>3760</v>
      </c>
      <c r="W165" s="561"/>
      <c r="X165" s="553" t="s">
        <v>705</v>
      </c>
      <c r="Y165" s="553" t="s">
        <v>7623</v>
      </c>
    </row>
    <row r="166" spans="1:25" ht="15" hidden="1">
      <c r="A166" s="553">
        <v>2019</v>
      </c>
      <c r="B166" s="553">
        <v>165</v>
      </c>
      <c r="C166" s="513">
        <v>165</v>
      </c>
      <c r="D166" s="553" t="s">
        <v>950</v>
      </c>
      <c r="E166" s="553" t="s">
        <v>3760</v>
      </c>
      <c r="F166" s="513" t="s">
        <v>584</v>
      </c>
      <c r="G166" s="555">
        <v>33604</v>
      </c>
      <c r="H166" s="553" t="s">
        <v>92</v>
      </c>
      <c r="I166" s="553" t="s">
        <v>92</v>
      </c>
      <c r="J166" s="553" t="s">
        <v>92</v>
      </c>
      <c r="K166" s="553" t="s">
        <v>952</v>
      </c>
      <c r="L166" s="555">
        <v>43598</v>
      </c>
      <c r="M166" s="555">
        <v>43607</v>
      </c>
      <c r="N166" s="553" t="s">
        <v>55</v>
      </c>
      <c r="O166" s="553" t="s">
        <v>57</v>
      </c>
      <c r="P166" s="555">
        <v>43608</v>
      </c>
      <c r="Q166" s="553">
        <v>27</v>
      </c>
      <c r="S166" s="557">
        <v>3.3730000000000002</v>
      </c>
      <c r="T166" s="557"/>
      <c r="U166" s="563" t="s">
        <v>299</v>
      </c>
      <c r="V166" s="553" t="s">
        <v>3760</v>
      </c>
      <c r="W166" s="561"/>
      <c r="X166" s="553" t="s">
        <v>705</v>
      </c>
      <c r="Y166" s="553" t="s">
        <v>11961</v>
      </c>
    </row>
    <row r="167" spans="1:25" ht="15" hidden="1">
      <c r="A167" s="553">
        <v>2019</v>
      </c>
      <c r="B167" s="553">
        <v>166</v>
      </c>
      <c r="C167" s="513">
        <v>166</v>
      </c>
      <c r="D167" s="553" t="s">
        <v>650</v>
      </c>
      <c r="E167" s="553" t="s">
        <v>656</v>
      </c>
      <c r="F167" s="513" t="s">
        <v>394</v>
      </c>
      <c r="G167" s="555">
        <v>23545</v>
      </c>
      <c r="H167" s="553" t="s">
        <v>472</v>
      </c>
      <c r="I167" s="553" t="s">
        <v>398</v>
      </c>
      <c r="J167" s="553" t="s">
        <v>398</v>
      </c>
      <c r="K167" s="553" t="s">
        <v>954</v>
      </c>
      <c r="L167" s="555">
        <v>43529</v>
      </c>
      <c r="M167" s="555">
        <v>43607</v>
      </c>
      <c r="N167" s="553" t="s">
        <v>55</v>
      </c>
      <c r="O167" s="553" t="s">
        <v>72</v>
      </c>
      <c r="P167" s="555">
        <v>43608</v>
      </c>
      <c r="Q167" s="553">
        <v>54</v>
      </c>
      <c r="S167" s="557">
        <v>3.8980000000000001</v>
      </c>
      <c r="T167" s="557"/>
      <c r="U167" s="563" t="s">
        <v>299</v>
      </c>
      <c r="V167" s="553" t="s">
        <v>3760</v>
      </c>
      <c r="W167" s="561"/>
      <c r="X167" s="553" t="s">
        <v>705</v>
      </c>
      <c r="Y167" s="553" t="s">
        <v>11970</v>
      </c>
    </row>
    <row r="168" spans="1:25" ht="15" hidden="1">
      <c r="A168" s="553">
        <v>2019</v>
      </c>
      <c r="B168" s="553">
        <v>167</v>
      </c>
      <c r="C168" s="513">
        <v>167</v>
      </c>
      <c r="D168" s="553" t="s">
        <v>955</v>
      </c>
      <c r="E168" s="553" t="s">
        <v>959</v>
      </c>
      <c r="F168" s="513" t="s">
        <v>394</v>
      </c>
      <c r="G168" s="555">
        <v>25738</v>
      </c>
      <c r="H168" s="553" t="s">
        <v>956</v>
      </c>
      <c r="I168" s="553" t="s">
        <v>957</v>
      </c>
      <c r="J168" s="553" t="s">
        <v>202</v>
      </c>
      <c r="K168" s="553" t="s">
        <v>958</v>
      </c>
      <c r="L168" s="555">
        <v>43531</v>
      </c>
      <c r="M168" s="555">
        <v>43607</v>
      </c>
      <c r="N168" s="553" t="s">
        <v>55</v>
      </c>
      <c r="O168" s="553" t="s">
        <v>57</v>
      </c>
      <c r="P168" s="555">
        <v>43608</v>
      </c>
      <c r="Q168" s="553">
        <v>48</v>
      </c>
      <c r="S168" s="557">
        <v>3.948</v>
      </c>
      <c r="T168" s="557"/>
      <c r="U168" s="563" t="s">
        <v>299</v>
      </c>
      <c r="V168" s="553" t="s">
        <v>3760</v>
      </c>
      <c r="W168" s="561"/>
      <c r="X168" s="553" t="s">
        <v>705</v>
      </c>
      <c r="Y168" s="553" t="s">
        <v>11983</v>
      </c>
    </row>
    <row r="169" spans="1:25" ht="15" hidden="1">
      <c r="A169" s="553">
        <v>2019</v>
      </c>
      <c r="B169" s="553">
        <v>168</v>
      </c>
      <c r="C169" s="513">
        <v>168</v>
      </c>
      <c r="D169" s="553" t="s">
        <v>960</v>
      </c>
      <c r="E169" s="553" t="s">
        <v>964</v>
      </c>
      <c r="F169" s="513" t="s">
        <v>394</v>
      </c>
      <c r="G169" s="555">
        <v>34939</v>
      </c>
      <c r="H169" s="553" t="s">
        <v>961</v>
      </c>
      <c r="I169" s="553" t="s">
        <v>962</v>
      </c>
      <c r="J169" s="553" t="s">
        <v>398</v>
      </c>
      <c r="K169" s="553" t="s">
        <v>963</v>
      </c>
      <c r="L169" s="555">
        <v>43532</v>
      </c>
      <c r="M169" s="555">
        <v>43607</v>
      </c>
      <c r="N169" s="553" t="s">
        <v>55</v>
      </c>
      <c r="O169" s="553" t="s">
        <v>57</v>
      </c>
      <c r="P169" s="555">
        <v>43608</v>
      </c>
      <c r="Q169" s="553">
        <v>23</v>
      </c>
      <c r="S169" s="556">
        <v>0.08</v>
      </c>
      <c r="T169" s="557"/>
      <c r="U169" s="564" t="s">
        <v>67</v>
      </c>
      <c r="V169" s="553" t="s">
        <v>3760</v>
      </c>
      <c r="W169" s="561"/>
      <c r="X169" s="553" t="s">
        <v>67</v>
      </c>
      <c r="Y169" s="553" t="s">
        <v>3760</v>
      </c>
    </row>
    <row r="170" spans="1:25" ht="15" hidden="1">
      <c r="A170" s="553">
        <v>2019</v>
      </c>
      <c r="B170" s="553">
        <v>169</v>
      </c>
      <c r="C170" s="513">
        <v>169</v>
      </c>
      <c r="D170" s="553" t="s">
        <v>778</v>
      </c>
      <c r="E170" s="553" t="s">
        <v>781</v>
      </c>
      <c r="F170" s="513" t="s">
        <v>394</v>
      </c>
      <c r="G170" s="555">
        <v>32197</v>
      </c>
      <c r="H170" s="553" t="s">
        <v>472</v>
      </c>
      <c r="I170" s="553" t="s">
        <v>398</v>
      </c>
      <c r="J170" s="553" t="s">
        <v>398</v>
      </c>
      <c r="K170" s="553" t="s">
        <v>965</v>
      </c>
      <c r="L170" s="555">
        <v>43532</v>
      </c>
      <c r="M170" s="555">
        <v>43607</v>
      </c>
      <c r="N170" s="553" t="s">
        <v>55</v>
      </c>
      <c r="O170" s="553" t="s">
        <v>57</v>
      </c>
      <c r="P170" s="555">
        <v>43608</v>
      </c>
      <c r="Q170" s="553">
        <v>31</v>
      </c>
      <c r="S170" s="556">
        <v>0.16400000000000001</v>
      </c>
      <c r="T170" s="557"/>
      <c r="U170" s="564" t="s">
        <v>67</v>
      </c>
      <c r="V170" s="553" t="s">
        <v>3760</v>
      </c>
      <c r="W170" s="561"/>
      <c r="X170" s="553" t="s">
        <v>67</v>
      </c>
      <c r="Y170" s="553" t="s">
        <v>3760</v>
      </c>
    </row>
    <row r="171" spans="1:25" ht="15" hidden="1">
      <c r="A171" s="553">
        <v>2019</v>
      </c>
      <c r="B171" s="553">
        <v>170</v>
      </c>
      <c r="C171" s="513">
        <v>170</v>
      </c>
      <c r="D171" s="553" t="s">
        <v>966</v>
      </c>
      <c r="E171" s="553" t="s">
        <v>969</v>
      </c>
      <c r="F171" s="513" t="s">
        <v>394</v>
      </c>
      <c r="G171" s="555">
        <v>36828</v>
      </c>
      <c r="H171" s="553" t="s">
        <v>967</v>
      </c>
      <c r="I171" s="553" t="s">
        <v>398</v>
      </c>
      <c r="J171" s="553" t="s">
        <v>398</v>
      </c>
      <c r="K171" s="553" t="s">
        <v>968</v>
      </c>
      <c r="L171" s="555">
        <v>43536</v>
      </c>
      <c r="M171" s="555">
        <v>43607</v>
      </c>
      <c r="N171" s="553" t="s">
        <v>55</v>
      </c>
      <c r="O171" s="553" t="s">
        <v>72</v>
      </c>
      <c r="P171" s="555">
        <v>43608</v>
      </c>
      <c r="Q171" s="553">
        <v>18</v>
      </c>
      <c r="S171" s="556">
        <v>5.0999999999999997E-2</v>
      </c>
      <c r="T171" s="557"/>
      <c r="U171" s="564" t="s">
        <v>67</v>
      </c>
      <c r="V171" s="553" t="s">
        <v>3760</v>
      </c>
      <c r="W171" s="561"/>
      <c r="X171" s="553" t="s">
        <v>67</v>
      </c>
      <c r="Y171" s="553" t="s">
        <v>3760</v>
      </c>
    </row>
    <row r="172" spans="1:25" ht="15" hidden="1">
      <c r="A172" s="553">
        <v>2019</v>
      </c>
      <c r="B172" s="553">
        <v>171</v>
      </c>
      <c r="C172" s="513">
        <v>171</v>
      </c>
      <c r="D172" s="553" t="s">
        <v>970</v>
      </c>
      <c r="E172" s="553" t="s">
        <v>972</v>
      </c>
      <c r="F172" s="513" t="s">
        <v>394</v>
      </c>
      <c r="G172" s="555">
        <v>28880</v>
      </c>
      <c r="H172" s="553" t="s">
        <v>472</v>
      </c>
      <c r="I172" s="553" t="s">
        <v>398</v>
      </c>
      <c r="J172" s="553" t="s">
        <v>398</v>
      </c>
      <c r="K172" s="553" t="s">
        <v>971</v>
      </c>
      <c r="L172" s="555">
        <v>43538</v>
      </c>
      <c r="M172" s="555">
        <v>43607</v>
      </c>
      <c r="N172" s="553" t="s">
        <v>55</v>
      </c>
      <c r="O172" s="553" t="s">
        <v>57</v>
      </c>
      <c r="P172" s="555">
        <v>43608</v>
      </c>
      <c r="Q172" s="553">
        <v>40</v>
      </c>
      <c r="S172" s="557">
        <v>3.95</v>
      </c>
      <c r="T172" s="556">
        <v>2E-3</v>
      </c>
      <c r="U172" s="564" t="s">
        <v>67</v>
      </c>
      <c r="V172" s="553" t="s">
        <v>3760</v>
      </c>
      <c r="W172" s="559" t="s">
        <v>67</v>
      </c>
      <c r="X172" s="553" t="s">
        <v>67</v>
      </c>
      <c r="Y172" s="553" t="s">
        <v>3760</v>
      </c>
    </row>
    <row r="173" spans="1:25" ht="15" hidden="1">
      <c r="A173" s="553">
        <v>2019</v>
      </c>
      <c r="B173" s="553">
        <v>172</v>
      </c>
      <c r="C173" s="513">
        <v>172</v>
      </c>
      <c r="D173" s="553" t="s">
        <v>973</v>
      </c>
      <c r="E173" s="553" t="s">
        <v>975</v>
      </c>
      <c r="F173" s="513" t="s">
        <v>394</v>
      </c>
      <c r="G173" s="555">
        <v>31191</v>
      </c>
      <c r="H173" s="553" t="s">
        <v>962</v>
      </c>
      <c r="I173" s="553" t="s">
        <v>962</v>
      </c>
      <c r="J173" s="553" t="s">
        <v>398</v>
      </c>
      <c r="K173" s="553" t="s">
        <v>974</v>
      </c>
      <c r="L173" s="555">
        <v>43540</v>
      </c>
      <c r="M173" s="555">
        <v>43607</v>
      </c>
      <c r="N173" s="553" t="s">
        <v>55</v>
      </c>
      <c r="O173" s="553" t="s">
        <v>57</v>
      </c>
      <c r="P173" s="555">
        <v>43608</v>
      </c>
      <c r="Q173" s="553">
        <v>33</v>
      </c>
      <c r="S173" s="556">
        <v>1.0999999999999999E-2</v>
      </c>
      <c r="T173" s="557"/>
      <c r="U173" s="564" t="s">
        <v>67</v>
      </c>
      <c r="V173" s="553" t="s">
        <v>3760</v>
      </c>
      <c r="W173" s="561"/>
      <c r="X173" s="553" t="s">
        <v>67</v>
      </c>
      <c r="Y173" s="553" t="s">
        <v>3760</v>
      </c>
    </row>
    <row r="174" spans="1:25" ht="15" hidden="1">
      <c r="A174" s="553">
        <v>2019</v>
      </c>
      <c r="B174" s="553">
        <v>173</v>
      </c>
      <c r="C174" s="513">
        <v>173</v>
      </c>
      <c r="D174" s="553" t="s">
        <v>976</v>
      </c>
      <c r="E174" s="553" t="s">
        <v>978</v>
      </c>
      <c r="F174" s="513" t="s">
        <v>394</v>
      </c>
      <c r="G174" s="555">
        <v>35431</v>
      </c>
      <c r="H174" s="553" t="s">
        <v>962</v>
      </c>
      <c r="I174" s="553" t="s">
        <v>962</v>
      </c>
      <c r="J174" s="553" t="s">
        <v>398</v>
      </c>
      <c r="K174" s="553" t="s">
        <v>977</v>
      </c>
      <c r="L174" s="555">
        <v>43546</v>
      </c>
      <c r="M174" s="555">
        <v>43607</v>
      </c>
      <c r="N174" s="553" t="s">
        <v>55</v>
      </c>
      <c r="O174" s="553" t="s">
        <v>72</v>
      </c>
      <c r="P174" s="555">
        <v>43608</v>
      </c>
      <c r="Q174" s="553">
        <v>22</v>
      </c>
      <c r="S174" s="566" t="s">
        <v>979</v>
      </c>
      <c r="T174" s="556">
        <v>1E-3</v>
      </c>
      <c r="U174" s="564" t="s">
        <v>67</v>
      </c>
      <c r="V174" s="553" t="s">
        <v>3760</v>
      </c>
      <c r="W174" s="559" t="s">
        <v>67</v>
      </c>
      <c r="X174" s="553" t="s">
        <v>67</v>
      </c>
      <c r="Y174" s="553" t="s">
        <v>3760</v>
      </c>
    </row>
    <row r="175" spans="1:25" ht="15" hidden="1">
      <c r="A175" s="553">
        <v>2019</v>
      </c>
      <c r="B175" s="553">
        <v>174</v>
      </c>
      <c r="C175" s="513">
        <v>174</v>
      </c>
      <c r="D175" s="553" t="s">
        <v>980</v>
      </c>
      <c r="E175" s="553" t="s">
        <v>983</v>
      </c>
      <c r="F175" s="513" t="s">
        <v>394</v>
      </c>
      <c r="G175" s="555">
        <v>34206</v>
      </c>
      <c r="H175" s="553" t="s">
        <v>981</v>
      </c>
      <c r="I175" s="553" t="s">
        <v>981</v>
      </c>
      <c r="J175" s="553" t="s">
        <v>398</v>
      </c>
      <c r="K175" s="553" t="s">
        <v>982</v>
      </c>
      <c r="L175" s="555">
        <v>43553</v>
      </c>
      <c r="M175" s="555">
        <v>43607</v>
      </c>
      <c r="N175" s="553" t="s">
        <v>55</v>
      </c>
      <c r="O175" s="553" t="s">
        <v>72</v>
      </c>
      <c r="P175" s="555">
        <v>43608</v>
      </c>
      <c r="Q175" s="553">
        <v>25</v>
      </c>
      <c r="S175" s="557">
        <v>3.75</v>
      </c>
      <c r="T175" s="557"/>
      <c r="U175" s="563" t="s">
        <v>299</v>
      </c>
      <c r="V175" s="553" t="s">
        <v>3760</v>
      </c>
      <c r="W175" s="561"/>
      <c r="X175" s="553" t="s">
        <v>705</v>
      </c>
      <c r="Y175" s="553" t="s">
        <v>11983</v>
      </c>
    </row>
    <row r="176" spans="1:25" ht="15" hidden="1">
      <c r="A176" s="553">
        <v>2019</v>
      </c>
      <c r="B176" s="553">
        <v>175</v>
      </c>
      <c r="C176" s="513">
        <v>175</v>
      </c>
      <c r="D176" s="553" t="s">
        <v>984</v>
      </c>
      <c r="E176" s="553" t="s">
        <v>987</v>
      </c>
      <c r="F176" s="513" t="s">
        <v>394</v>
      </c>
      <c r="G176" s="555">
        <v>33477</v>
      </c>
      <c r="H176" s="553" t="s">
        <v>985</v>
      </c>
      <c r="I176" s="553" t="s">
        <v>397</v>
      </c>
      <c r="J176" s="553" t="s">
        <v>398</v>
      </c>
      <c r="K176" s="553" t="s">
        <v>986</v>
      </c>
      <c r="L176" s="555">
        <v>43560</v>
      </c>
      <c r="M176" s="555">
        <v>43607</v>
      </c>
      <c r="N176" s="553" t="s">
        <v>55</v>
      </c>
      <c r="O176" s="553" t="s">
        <v>72</v>
      </c>
      <c r="P176" s="555">
        <v>43608</v>
      </c>
      <c r="Q176" s="553">
        <v>27</v>
      </c>
      <c r="S176" s="557">
        <v>3.7130000000000001</v>
      </c>
      <c r="T176" s="557"/>
      <c r="U176" s="563" t="s">
        <v>299</v>
      </c>
      <c r="V176" s="553" t="s">
        <v>3760</v>
      </c>
      <c r="W176" s="561"/>
      <c r="X176" s="553" t="s">
        <v>705</v>
      </c>
      <c r="Y176" s="553" t="s">
        <v>11983</v>
      </c>
    </row>
    <row r="177" spans="1:25" ht="15" hidden="1">
      <c r="A177" s="553">
        <v>2019</v>
      </c>
      <c r="B177" s="553">
        <v>176</v>
      </c>
      <c r="C177" s="513">
        <v>176</v>
      </c>
      <c r="D177" s="553" t="s">
        <v>988</v>
      </c>
      <c r="E177" s="553" t="s">
        <v>990</v>
      </c>
      <c r="F177" s="513" t="s">
        <v>394</v>
      </c>
      <c r="G177" s="555">
        <v>27305</v>
      </c>
      <c r="H177" s="553" t="s">
        <v>962</v>
      </c>
      <c r="I177" s="553" t="s">
        <v>962</v>
      </c>
      <c r="J177" s="553" t="s">
        <v>398</v>
      </c>
      <c r="K177" s="553" t="s">
        <v>989</v>
      </c>
      <c r="L177" s="555">
        <v>43564</v>
      </c>
      <c r="M177" s="555">
        <v>43607</v>
      </c>
      <c r="N177" s="553" t="s">
        <v>55</v>
      </c>
      <c r="O177" s="553" t="s">
        <v>57</v>
      </c>
      <c r="P177" s="555">
        <v>43608</v>
      </c>
      <c r="Q177" s="553">
        <v>44</v>
      </c>
      <c r="S177" s="557">
        <v>3.9079999999999999</v>
      </c>
      <c r="T177" s="557"/>
      <c r="U177" s="563" t="s">
        <v>299</v>
      </c>
      <c r="V177" s="553" t="s">
        <v>3760</v>
      </c>
      <c r="W177" s="561"/>
      <c r="X177" s="553" t="s">
        <v>705</v>
      </c>
      <c r="Y177" s="553" t="s">
        <v>11983</v>
      </c>
    </row>
    <row r="178" spans="1:25" ht="15" hidden="1">
      <c r="A178" s="553">
        <v>2019</v>
      </c>
      <c r="B178" s="553">
        <v>177</v>
      </c>
      <c r="C178" s="513">
        <v>177</v>
      </c>
      <c r="D178" s="553" t="s">
        <v>991</v>
      </c>
      <c r="E178" s="553" t="s">
        <v>994</v>
      </c>
      <c r="F178" s="513" t="s">
        <v>394</v>
      </c>
      <c r="G178" s="555">
        <v>29100</v>
      </c>
      <c r="H178" s="553" t="s">
        <v>992</v>
      </c>
      <c r="I178" s="553" t="s">
        <v>398</v>
      </c>
      <c r="J178" s="553" t="s">
        <v>398</v>
      </c>
      <c r="K178" s="553" t="s">
        <v>993</v>
      </c>
      <c r="L178" s="555">
        <v>43568</v>
      </c>
      <c r="M178" s="555">
        <v>43607</v>
      </c>
      <c r="N178" s="553" t="s">
        <v>55</v>
      </c>
      <c r="O178" s="553" t="s">
        <v>72</v>
      </c>
      <c r="P178" s="555">
        <v>43608</v>
      </c>
      <c r="Q178" s="553">
        <v>39</v>
      </c>
      <c r="S178" s="557" t="s">
        <v>332</v>
      </c>
      <c r="T178" s="557"/>
      <c r="U178" s="563" t="s">
        <v>299</v>
      </c>
      <c r="V178" s="553" t="s">
        <v>3760</v>
      </c>
      <c r="W178" s="561"/>
      <c r="X178" s="553" t="s">
        <v>705</v>
      </c>
      <c r="Y178" s="553" t="s">
        <v>11983</v>
      </c>
    </row>
    <row r="179" spans="1:25" ht="15" hidden="1">
      <c r="A179" s="553">
        <v>2019</v>
      </c>
      <c r="B179" s="553">
        <v>178</v>
      </c>
      <c r="C179" s="513">
        <v>178</v>
      </c>
      <c r="D179" s="553" t="s">
        <v>995</v>
      </c>
      <c r="E179" s="553" t="s">
        <v>998</v>
      </c>
      <c r="F179" s="513" t="s">
        <v>394</v>
      </c>
      <c r="G179" s="555">
        <v>32861</v>
      </c>
      <c r="H179" s="553" t="s">
        <v>996</v>
      </c>
      <c r="I179" s="553" t="s">
        <v>996</v>
      </c>
      <c r="J179" s="553" t="s">
        <v>335</v>
      </c>
      <c r="K179" s="553" t="s">
        <v>997</v>
      </c>
      <c r="L179" s="555">
        <v>43572</v>
      </c>
      <c r="M179" s="555">
        <v>43607</v>
      </c>
      <c r="N179" s="553" t="s">
        <v>55</v>
      </c>
      <c r="O179" s="553" t="s">
        <v>57</v>
      </c>
      <c r="P179" s="555">
        <v>43608</v>
      </c>
      <c r="Q179" s="553">
        <v>29</v>
      </c>
      <c r="S179" s="556">
        <v>5.8999999999999997E-2</v>
      </c>
      <c r="T179" s="557"/>
      <c r="U179" s="558" t="s">
        <v>168</v>
      </c>
      <c r="V179" s="553" t="s">
        <v>3760</v>
      </c>
      <c r="W179" s="559" t="s">
        <v>67</v>
      </c>
      <c r="X179" s="553" t="s">
        <v>67</v>
      </c>
      <c r="Y179" s="553" t="s">
        <v>3760</v>
      </c>
    </row>
    <row r="180" spans="1:25" ht="15" hidden="1">
      <c r="A180" s="553">
        <v>2019</v>
      </c>
      <c r="B180" s="553">
        <v>179</v>
      </c>
      <c r="C180" s="513">
        <v>179</v>
      </c>
      <c r="D180" s="553" t="s">
        <v>999</v>
      </c>
      <c r="E180" s="553" t="s">
        <v>1001</v>
      </c>
      <c r="F180" s="513" t="s">
        <v>394</v>
      </c>
      <c r="G180" s="555">
        <v>35008</v>
      </c>
      <c r="H180" s="553" t="s">
        <v>472</v>
      </c>
      <c r="I180" s="553" t="s">
        <v>398</v>
      </c>
      <c r="J180" s="553" t="s">
        <v>398</v>
      </c>
      <c r="K180" s="553" t="s">
        <v>1000</v>
      </c>
      <c r="L180" s="555">
        <v>43580</v>
      </c>
      <c r="M180" s="555">
        <v>43607</v>
      </c>
      <c r="N180" s="553" t="s">
        <v>55</v>
      </c>
      <c r="O180" s="553" t="s">
        <v>72</v>
      </c>
      <c r="P180" s="555">
        <v>43608</v>
      </c>
      <c r="Q180" s="553">
        <v>23</v>
      </c>
      <c r="S180" s="557" t="s">
        <v>332</v>
      </c>
      <c r="T180" s="556">
        <v>4.5999999999999999E-2</v>
      </c>
      <c r="U180" s="564" t="s">
        <v>67</v>
      </c>
      <c r="V180" s="553" t="s">
        <v>3760</v>
      </c>
      <c r="W180" s="559" t="s">
        <v>67</v>
      </c>
      <c r="X180" s="553" t="s">
        <v>67</v>
      </c>
      <c r="Y180" s="553" t="s">
        <v>3760</v>
      </c>
    </row>
    <row r="181" spans="1:25" ht="15" hidden="1">
      <c r="A181" s="553">
        <v>2019</v>
      </c>
      <c r="B181" s="553">
        <v>180</v>
      </c>
      <c r="C181" s="513">
        <v>180</v>
      </c>
      <c r="D181" s="553" t="s">
        <v>1002</v>
      </c>
      <c r="E181" s="553" t="s">
        <v>1004</v>
      </c>
      <c r="F181" s="513" t="s">
        <v>394</v>
      </c>
      <c r="G181" s="555">
        <v>34384</v>
      </c>
      <c r="H181" s="553" t="s">
        <v>717</v>
      </c>
      <c r="I181" s="553" t="s">
        <v>718</v>
      </c>
      <c r="J181" s="553" t="s">
        <v>398</v>
      </c>
      <c r="K181" s="553" t="s">
        <v>1003</v>
      </c>
      <c r="L181" s="555">
        <v>43580</v>
      </c>
      <c r="M181" s="555">
        <v>43607</v>
      </c>
      <c r="N181" s="553" t="s">
        <v>55</v>
      </c>
      <c r="O181" s="553" t="s">
        <v>72</v>
      </c>
      <c r="P181" s="555">
        <v>43608</v>
      </c>
      <c r="Q181" s="553">
        <v>25</v>
      </c>
      <c r="S181" s="556">
        <v>4.2000000000000003E-2</v>
      </c>
      <c r="T181" s="557"/>
      <c r="U181" s="564" t="s">
        <v>67</v>
      </c>
      <c r="V181" s="553" t="s">
        <v>3760</v>
      </c>
      <c r="W181" s="561"/>
      <c r="X181" s="553" t="s">
        <v>67</v>
      </c>
      <c r="Y181" s="553" t="s">
        <v>3760</v>
      </c>
    </row>
    <row r="182" spans="1:25" ht="15" hidden="1">
      <c r="A182" s="553">
        <v>2019</v>
      </c>
      <c r="B182" s="553">
        <v>181</v>
      </c>
      <c r="C182" s="513">
        <v>181</v>
      </c>
      <c r="D182" s="553" t="s">
        <v>1005</v>
      </c>
      <c r="E182" s="553" t="s">
        <v>1007</v>
      </c>
      <c r="F182" s="513" t="s">
        <v>340</v>
      </c>
      <c r="G182" s="555">
        <v>16224</v>
      </c>
      <c r="H182" s="553" t="s">
        <v>568</v>
      </c>
      <c r="I182" s="553" t="s">
        <v>569</v>
      </c>
      <c r="J182" s="553" t="s">
        <v>202</v>
      </c>
      <c r="K182" s="553" t="s">
        <v>1006</v>
      </c>
      <c r="L182" s="555">
        <v>43612</v>
      </c>
      <c r="M182" s="555">
        <v>43612</v>
      </c>
      <c r="N182" s="553" t="s">
        <v>55</v>
      </c>
      <c r="O182" s="553" t="s">
        <v>72</v>
      </c>
      <c r="P182" s="555">
        <v>43613</v>
      </c>
      <c r="Q182" s="553">
        <v>74</v>
      </c>
      <c r="S182" s="556" t="s">
        <v>1008</v>
      </c>
      <c r="T182" s="557"/>
      <c r="U182" s="564" t="s">
        <v>67</v>
      </c>
      <c r="V182" s="553" t="s">
        <v>3760</v>
      </c>
      <c r="W182" s="559" t="s">
        <v>67</v>
      </c>
      <c r="X182" s="553" t="s">
        <v>67</v>
      </c>
      <c r="Y182" s="553" t="s">
        <v>7623</v>
      </c>
    </row>
    <row r="183" spans="1:25" ht="15" hidden="1">
      <c r="A183" s="553">
        <v>2019</v>
      </c>
      <c r="B183" s="553">
        <v>182</v>
      </c>
      <c r="C183" s="513">
        <v>182</v>
      </c>
      <c r="D183" s="553" t="s">
        <v>1009</v>
      </c>
      <c r="E183" s="553" t="s">
        <v>1011</v>
      </c>
      <c r="F183" s="513" t="s">
        <v>340</v>
      </c>
      <c r="G183" s="555">
        <v>18073</v>
      </c>
      <c r="H183" s="553" t="s">
        <v>568</v>
      </c>
      <c r="I183" s="553" t="s">
        <v>569</v>
      </c>
      <c r="J183" s="553" t="s">
        <v>202</v>
      </c>
      <c r="K183" s="553" t="s">
        <v>1010</v>
      </c>
      <c r="L183" s="555">
        <v>43612</v>
      </c>
      <c r="M183" s="555">
        <v>43612</v>
      </c>
      <c r="N183" s="553" t="s">
        <v>55</v>
      </c>
      <c r="O183" s="553" t="s">
        <v>57</v>
      </c>
      <c r="P183" s="555">
        <v>43613</v>
      </c>
      <c r="Q183" s="553">
        <v>69</v>
      </c>
      <c r="S183" s="556" t="s">
        <v>1012</v>
      </c>
      <c r="T183" s="557"/>
      <c r="U183" s="564" t="s">
        <v>67</v>
      </c>
      <c r="V183" s="553" t="s">
        <v>3760</v>
      </c>
      <c r="W183" s="559" t="s">
        <v>67</v>
      </c>
      <c r="X183" s="553" t="s">
        <v>67</v>
      </c>
      <c r="Y183" s="553" t="s">
        <v>7623</v>
      </c>
    </row>
    <row r="184" spans="1:25" ht="15" hidden="1">
      <c r="A184" s="553">
        <v>2019</v>
      </c>
      <c r="B184" s="553">
        <v>183</v>
      </c>
      <c r="C184" s="513">
        <v>183</v>
      </c>
      <c r="D184" s="553" t="s">
        <v>1013</v>
      </c>
      <c r="E184" s="553" t="s">
        <v>1016</v>
      </c>
      <c r="F184" s="513" t="s">
        <v>250</v>
      </c>
      <c r="G184" s="555">
        <v>32704</v>
      </c>
      <c r="H184" s="553" t="s">
        <v>831</v>
      </c>
      <c r="I184" s="553" t="s">
        <v>134</v>
      </c>
      <c r="J184" s="553" t="s">
        <v>134</v>
      </c>
      <c r="K184" s="553" t="s">
        <v>1015</v>
      </c>
      <c r="L184" s="555">
        <v>43613</v>
      </c>
      <c r="M184" s="555">
        <v>43613</v>
      </c>
      <c r="N184" s="553" t="s">
        <v>55</v>
      </c>
      <c r="O184" s="553" t="s">
        <v>72</v>
      </c>
      <c r="P184" s="555">
        <v>43613</v>
      </c>
      <c r="Q184" s="553">
        <v>29</v>
      </c>
      <c r="S184" s="557" t="s">
        <v>1017</v>
      </c>
      <c r="T184" s="557"/>
      <c r="U184" s="563" t="s">
        <v>299</v>
      </c>
      <c r="V184" s="553" t="s">
        <v>3760</v>
      </c>
      <c r="W184" s="560" t="s">
        <v>80</v>
      </c>
      <c r="X184" s="553" t="s">
        <v>80</v>
      </c>
      <c r="Y184" s="553" t="s">
        <v>7623</v>
      </c>
    </row>
    <row r="185" spans="1:25" ht="15" hidden="1">
      <c r="A185" s="553">
        <v>2019</v>
      </c>
      <c r="B185" s="553">
        <v>184</v>
      </c>
      <c r="C185" s="513">
        <v>184</v>
      </c>
      <c r="D185" s="553" t="s">
        <v>1018</v>
      </c>
      <c r="E185" s="553" t="s">
        <v>3760</v>
      </c>
      <c r="F185" s="513" t="s">
        <v>49</v>
      </c>
      <c r="G185" s="555">
        <v>36202</v>
      </c>
      <c r="H185" s="553" t="s">
        <v>52</v>
      </c>
      <c r="I185" s="553" t="s">
        <v>52</v>
      </c>
      <c r="J185" s="553" t="s">
        <v>53</v>
      </c>
      <c r="K185" s="553" t="s">
        <v>1020</v>
      </c>
      <c r="L185" s="555">
        <v>43572</v>
      </c>
      <c r="M185" s="555">
        <v>43614</v>
      </c>
      <c r="N185" s="553" t="s">
        <v>55</v>
      </c>
      <c r="O185" s="553" t="s">
        <v>57</v>
      </c>
      <c r="P185" s="555">
        <v>43614</v>
      </c>
      <c r="Q185" s="553">
        <v>20</v>
      </c>
      <c r="S185" s="556">
        <v>4.2000000000000003E-2</v>
      </c>
      <c r="T185" s="557"/>
      <c r="U185" s="564" t="s">
        <v>67</v>
      </c>
      <c r="V185" s="553" t="s">
        <v>3760</v>
      </c>
      <c r="W185" s="561"/>
      <c r="X185" s="553" t="s">
        <v>67</v>
      </c>
      <c r="Y185" s="553" t="s">
        <v>7623</v>
      </c>
    </row>
    <row r="186" spans="1:25" ht="15" hidden="1">
      <c r="A186" s="553">
        <v>2019</v>
      </c>
      <c r="B186" s="553">
        <v>185</v>
      </c>
      <c r="C186" s="513">
        <v>185</v>
      </c>
      <c r="D186" s="553" t="s">
        <v>1021</v>
      </c>
      <c r="E186" s="553" t="s">
        <v>1023</v>
      </c>
      <c r="F186" s="513" t="s">
        <v>49</v>
      </c>
      <c r="G186" s="555">
        <v>34818</v>
      </c>
      <c r="H186" s="553" t="s">
        <v>273</v>
      </c>
      <c r="I186" s="553" t="s">
        <v>52</v>
      </c>
      <c r="J186" s="553" t="s">
        <v>53</v>
      </c>
      <c r="K186" s="553" t="s">
        <v>1022</v>
      </c>
      <c r="L186" s="555">
        <v>43571</v>
      </c>
      <c r="M186" s="555">
        <v>43614</v>
      </c>
      <c r="N186" s="553" t="s">
        <v>55</v>
      </c>
      <c r="O186" s="553" t="s">
        <v>72</v>
      </c>
      <c r="P186" s="555">
        <v>43614</v>
      </c>
      <c r="Q186" s="553">
        <v>24</v>
      </c>
      <c r="S186" s="556">
        <v>1.2999999999999999E-2</v>
      </c>
      <c r="T186" s="557"/>
      <c r="U186" s="564" t="s">
        <v>67</v>
      </c>
      <c r="V186" s="553" t="s">
        <v>3760</v>
      </c>
      <c r="W186" s="561"/>
      <c r="X186" s="553" t="s">
        <v>67</v>
      </c>
      <c r="Y186" s="553" t="s">
        <v>7623</v>
      </c>
    </row>
    <row r="187" spans="1:25" ht="15" hidden="1">
      <c r="A187" s="553">
        <v>2019</v>
      </c>
      <c r="B187" s="553">
        <v>186</v>
      </c>
      <c r="C187" s="513">
        <v>186</v>
      </c>
      <c r="D187" s="553" t="s">
        <v>1024</v>
      </c>
      <c r="E187" s="553" t="s">
        <v>1027</v>
      </c>
      <c r="F187" s="513" t="s">
        <v>183</v>
      </c>
      <c r="G187" s="555">
        <v>20493</v>
      </c>
      <c r="H187" s="553" t="s">
        <v>550</v>
      </c>
      <c r="I187" s="553" t="s">
        <v>550</v>
      </c>
      <c r="J187" s="553" t="s">
        <v>551</v>
      </c>
      <c r="K187" s="553" t="s">
        <v>1026</v>
      </c>
      <c r="L187" s="555">
        <v>43610</v>
      </c>
      <c r="M187" s="555">
        <v>43615</v>
      </c>
      <c r="N187" s="553" t="s">
        <v>55</v>
      </c>
      <c r="O187" s="553" t="s">
        <v>57</v>
      </c>
      <c r="P187" s="555">
        <v>43616</v>
      </c>
      <c r="Q187" s="553">
        <v>63</v>
      </c>
      <c r="S187" s="557" t="s">
        <v>332</v>
      </c>
      <c r="T187" s="557"/>
      <c r="U187" s="563" t="s">
        <v>299</v>
      </c>
      <c r="V187" s="553" t="s">
        <v>3760</v>
      </c>
      <c r="W187" s="561"/>
      <c r="X187" s="553" t="s">
        <v>705</v>
      </c>
      <c r="Y187" s="553" t="s">
        <v>11984</v>
      </c>
    </row>
    <row r="188" spans="1:25" ht="15" hidden="1">
      <c r="A188" s="553">
        <v>2019</v>
      </c>
      <c r="B188" s="553">
        <v>187</v>
      </c>
      <c r="C188" s="513">
        <v>187</v>
      </c>
      <c r="D188" s="553" t="s">
        <v>1028</v>
      </c>
      <c r="E188" s="553" t="s">
        <v>1030</v>
      </c>
      <c r="F188" s="513" t="s">
        <v>183</v>
      </c>
      <c r="G188" s="555">
        <v>29469</v>
      </c>
      <c r="H188" s="553" t="s">
        <v>732</v>
      </c>
      <c r="I188" s="553" t="s">
        <v>186</v>
      </c>
      <c r="J188" s="553" t="s">
        <v>186</v>
      </c>
      <c r="K188" s="553" t="s">
        <v>1029</v>
      </c>
      <c r="L188" s="555">
        <v>43609</v>
      </c>
      <c r="M188" s="555">
        <v>43615</v>
      </c>
      <c r="N188" s="553" t="s">
        <v>55</v>
      </c>
      <c r="O188" s="553" t="s">
        <v>72</v>
      </c>
      <c r="P188" s="555">
        <v>43616</v>
      </c>
      <c r="Q188" s="553">
        <v>38</v>
      </c>
      <c r="S188" s="557">
        <v>3.8140000000000001</v>
      </c>
      <c r="T188" s="557"/>
      <c r="U188" s="563" t="s">
        <v>299</v>
      </c>
      <c r="V188" s="553" t="s">
        <v>3760</v>
      </c>
      <c r="W188" s="561"/>
      <c r="X188" s="553" t="s">
        <v>705</v>
      </c>
      <c r="Y188" s="553" t="s">
        <v>7623</v>
      </c>
    </row>
    <row r="189" spans="1:25" ht="15" hidden="1">
      <c r="A189" s="553">
        <v>2019</v>
      </c>
      <c r="B189" s="553">
        <v>188</v>
      </c>
      <c r="C189" s="513">
        <v>188</v>
      </c>
      <c r="D189" s="553" t="s">
        <v>1031</v>
      </c>
      <c r="E189" s="553" t="s">
        <v>3760</v>
      </c>
      <c r="F189" s="513" t="s">
        <v>929</v>
      </c>
      <c r="G189" s="555">
        <v>25934</v>
      </c>
      <c r="H189" s="553" t="s">
        <v>1033</v>
      </c>
      <c r="I189" s="553" t="s">
        <v>1033</v>
      </c>
      <c r="J189" s="553" t="s">
        <v>161</v>
      </c>
      <c r="K189" s="553" t="s">
        <v>1034</v>
      </c>
      <c r="L189" s="555">
        <v>43614</v>
      </c>
      <c r="M189" s="555">
        <v>43616</v>
      </c>
      <c r="N189" s="553" t="s">
        <v>55</v>
      </c>
      <c r="O189" s="553" t="s">
        <v>57</v>
      </c>
      <c r="P189" s="555">
        <v>43616</v>
      </c>
      <c r="Q189" s="553">
        <v>48</v>
      </c>
      <c r="S189" s="557" t="s">
        <v>332</v>
      </c>
      <c r="T189" s="557"/>
      <c r="U189" s="563" t="s">
        <v>299</v>
      </c>
      <c r="V189" s="553" t="s">
        <v>3760</v>
      </c>
      <c r="W189" s="561"/>
      <c r="X189" s="553" t="s">
        <v>705</v>
      </c>
      <c r="Y189" s="553" t="s">
        <v>11985</v>
      </c>
    </row>
    <row r="190" spans="1:25" ht="15" hidden="1">
      <c r="A190" s="553">
        <v>2019</v>
      </c>
      <c r="B190" s="553">
        <v>189</v>
      </c>
      <c r="C190" s="513">
        <v>189</v>
      </c>
      <c r="D190" s="553" t="s">
        <v>1035</v>
      </c>
      <c r="E190" s="553" t="s">
        <v>1039</v>
      </c>
      <c r="F190" s="513" t="s">
        <v>383</v>
      </c>
      <c r="G190" s="555">
        <v>36553</v>
      </c>
      <c r="H190" s="553" t="s">
        <v>1037</v>
      </c>
      <c r="I190" s="553" t="s">
        <v>52</v>
      </c>
      <c r="J190" s="553" t="s">
        <v>53</v>
      </c>
      <c r="K190" s="553" t="s">
        <v>1038</v>
      </c>
      <c r="L190" s="555">
        <v>43592</v>
      </c>
      <c r="M190" s="555">
        <v>43616</v>
      </c>
      <c r="N190" s="553" t="s">
        <v>55</v>
      </c>
      <c r="O190" s="553" t="s">
        <v>57</v>
      </c>
      <c r="P190" s="555">
        <v>43619</v>
      </c>
      <c r="Q190" s="553">
        <v>19</v>
      </c>
      <c r="S190" s="556">
        <v>2.1999999999999999E-2</v>
      </c>
      <c r="T190" s="557"/>
      <c r="U190" s="564" t="s">
        <v>67</v>
      </c>
      <c r="V190" s="553" t="s">
        <v>3760</v>
      </c>
      <c r="W190" s="561"/>
      <c r="X190" s="553" t="s">
        <v>67</v>
      </c>
      <c r="Y190" s="553" t="s">
        <v>7623</v>
      </c>
    </row>
    <row r="191" spans="1:25" ht="15" hidden="1">
      <c r="A191" s="553">
        <v>2019</v>
      </c>
      <c r="B191" s="553">
        <v>190</v>
      </c>
      <c r="C191" s="513">
        <v>190</v>
      </c>
      <c r="D191" s="553" t="s">
        <v>1042</v>
      </c>
      <c r="E191" s="553" t="s">
        <v>3760</v>
      </c>
      <c r="F191" s="513" t="s">
        <v>683</v>
      </c>
      <c r="G191" s="555">
        <v>23828</v>
      </c>
      <c r="H191" s="553" t="s">
        <v>921</v>
      </c>
      <c r="I191" s="553" t="s">
        <v>202</v>
      </c>
      <c r="J191" s="553" t="s">
        <v>202</v>
      </c>
      <c r="K191" s="553" t="s">
        <v>1044</v>
      </c>
      <c r="L191" s="555">
        <v>43610</v>
      </c>
      <c r="M191" s="555">
        <v>43616</v>
      </c>
      <c r="N191" s="553" t="s">
        <v>55</v>
      </c>
      <c r="O191" s="553" t="s">
        <v>72</v>
      </c>
      <c r="P191" s="555">
        <v>43620</v>
      </c>
      <c r="Q191" s="553">
        <v>54</v>
      </c>
      <c r="S191" s="556">
        <v>6.0000000000000001E-3</v>
      </c>
      <c r="T191" s="556">
        <v>2E-3</v>
      </c>
      <c r="U191" s="564" t="s">
        <v>67</v>
      </c>
      <c r="V191" s="553" t="s">
        <v>3760</v>
      </c>
      <c r="W191" s="561"/>
      <c r="X191" s="553" t="s">
        <v>67</v>
      </c>
      <c r="Y191" s="553" t="s">
        <v>3760</v>
      </c>
    </row>
    <row r="192" spans="1:25" ht="15" hidden="1">
      <c r="A192" s="553">
        <v>2019</v>
      </c>
      <c r="B192" s="553">
        <v>191</v>
      </c>
      <c r="C192" s="513">
        <v>191</v>
      </c>
      <c r="D192" s="553" t="s">
        <v>1045</v>
      </c>
      <c r="E192" s="553" t="s">
        <v>1049</v>
      </c>
      <c r="F192" s="513" t="s">
        <v>250</v>
      </c>
      <c r="G192" s="555">
        <v>21563</v>
      </c>
      <c r="H192" s="553" t="s">
        <v>981</v>
      </c>
      <c r="I192" s="553" t="s">
        <v>1047</v>
      </c>
      <c r="J192" s="553" t="s">
        <v>1047</v>
      </c>
      <c r="K192" s="553" t="s">
        <v>1048</v>
      </c>
      <c r="L192" s="555">
        <v>43620</v>
      </c>
      <c r="M192" s="555">
        <v>43620</v>
      </c>
      <c r="N192" s="553" t="s">
        <v>55</v>
      </c>
      <c r="O192" s="553" t="s">
        <v>57</v>
      </c>
      <c r="P192" s="555">
        <v>43620</v>
      </c>
      <c r="Q192" s="553">
        <v>60</v>
      </c>
      <c r="S192" s="556">
        <v>9.7000000000000003E-2</v>
      </c>
      <c r="T192" s="557"/>
      <c r="U192" s="564" t="s">
        <v>67</v>
      </c>
      <c r="V192" s="553" t="s">
        <v>3760</v>
      </c>
      <c r="W192" s="559" t="s">
        <v>67</v>
      </c>
      <c r="X192" s="553" t="s">
        <v>67</v>
      </c>
      <c r="Y192" s="553" t="s">
        <v>3760</v>
      </c>
    </row>
    <row r="193" spans="1:25" ht="15" hidden="1">
      <c r="A193" s="553">
        <v>2019</v>
      </c>
      <c r="B193" s="553">
        <v>192</v>
      </c>
      <c r="C193" s="513">
        <v>192</v>
      </c>
      <c r="D193" s="553" t="s">
        <v>1051</v>
      </c>
      <c r="E193" s="553" t="s">
        <v>1055</v>
      </c>
      <c r="F193" s="513" t="s">
        <v>809</v>
      </c>
      <c r="G193" s="555">
        <v>30952</v>
      </c>
      <c r="H193" s="553" t="s">
        <v>1053</v>
      </c>
      <c r="I193" s="553" t="s">
        <v>812</v>
      </c>
      <c r="J193" s="553" t="s">
        <v>134</v>
      </c>
      <c r="K193" s="553" t="s">
        <v>1054</v>
      </c>
      <c r="L193" s="555">
        <v>43552</v>
      </c>
      <c r="M193" s="555">
        <v>43620</v>
      </c>
      <c r="N193" s="553" t="s">
        <v>55</v>
      </c>
      <c r="O193" s="553" t="s">
        <v>72</v>
      </c>
      <c r="P193" s="555">
        <v>43620</v>
      </c>
      <c r="Q193" s="553">
        <v>34</v>
      </c>
      <c r="S193" s="557" t="s">
        <v>1056</v>
      </c>
      <c r="T193" s="556">
        <v>2E-3</v>
      </c>
      <c r="U193" s="564" t="s">
        <v>67</v>
      </c>
      <c r="V193" s="553" t="s">
        <v>3760</v>
      </c>
      <c r="W193" s="559" t="s">
        <v>67</v>
      </c>
      <c r="X193" s="553" t="s">
        <v>67</v>
      </c>
      <c r="Y193" s="553" t="s">
        <v>3760</v>
      </c>
    </row>
    <row r="194" spans="1:25" ht="15" hidden="1">
      <c r="A194" s="553">
        <v>2019</v>
      </c>
      <c r="B194" s="553">
        <v>193</v>
      </c>
      <c r="C194" s="513">
        <v>193</v>
      </c>
      <c r="D194" s="553" t="s">
        <v>1061</v>
      </c>
      <c r="E194" s="553" t="s">
        <v>3760</v>
      </c>
      <c r="F194" s="513" t="s">
        <v>1063</v>
      </c>
      <c r="G194" s="555">
        <v>29952</v>
      </c>
      <c r="H194" s="553" t="s">
        <v>643</v>
      </c>
      <c r="I194" s="553" t="s">
        <v>643</v>
      </c>
      <c r="J194" s="553" t="s">
        <v>433</v>
      </c>
      <c r="K194" s="553" t="s">
        <v>1065</v>
      </c>
      <c r="L194" s="555">
        <v>43619</v>
      </c>
      <c r="M194" s="555">
        <v>43620</v>
      </c>
      <c r="N194" s="553" t="s">
        <v>55</v>
      </c>
      <c r="O194" s="553" t="s">
        <v>57</v>
      </c>
      <c r="P194" s="555">
        <v>43620</v>
      </c>
      <c r="Q194" s="553">
        <v>37</v>
      </c>
      <c r="S194" s="556">
        <v>0.22500000000000001</v>
      </c>
      <c r="T194" s="556">
        <v>2E-3</v>
      </c>
      <c r="U194" s="564" t="s">
        <v>67</v>
      </c>
      <c r="V194" s="553" t="s">
        <v>3760</v>
      </c>
      <c r="W194" s="561"/>
      <c r="X194" s="553" t="s">
        <v>67</v>
      </c>
      <c r="Y194" s="553" t="s">
        <v>3760</v>
      </c>
    </row>
    <row r="195" spans="1:25" ht="15" hidden="1">
      <c r="A195" s="553">
        <v>2019</v>
      </c>
      <c r="B195" s="553">
        <v>194</v>
      </c>
      <c r="C195" s="513">
        <v>194</v>
      </c>
      <c r="D195" s="553" t="s">
        <v>1066</v>
      </c>
      <c r="E195" s="553" t="s">
        <v>3760</v>
      </c>
      <c r="F195" s="513" t="s">
        <v>131</v>
      </c>
      <c r="G195" s="555">
        <v>23877</v>
      </c>
      <c r="H195" s="553" t="s">
        <v>1068</v>
      </c>
      <c r="I195" s="553" t="s">
        <v>1068</v>
      </c>
      <c r="J195" s="553" t="s">
        <v>487</v>
      </c>
      <c r="K195" s="553" t="s">
        <v>1069</v>
      </c>
      <c r="L195" s="555">
        <v>43621</v>
      </c>
      <c r="M195" s="555">
        <v>43621</v>
      </c>
      <c r="N195" s="553" t="s">
        <v>55</v>
      </c>
      <c r="O195" s="553" t="s">
        <v>57</v>
      </c>
      <c r="P195" s="555">
        <v>43622</v>
      </c>
      <c r="Q195" s="553">
        <v>54</v>
      </c>
      <c r="S195" s="557">
        <v>3.8519999999999999</v>
      </c>
      <c r="T195" s="557"/>
      <c r="U195" s="563" t="s">
        <v>299</v>
      </c>
      <c r="V195" s="553" t="s">
        <v>3760</v>
      </c>
      <c r="W195" s="561"/>
      <c r="X195" s="553" t="s">
        <v>705</v>
      </c>
      <c r="Y195" s="553" t="s">
        <v>3760</v>
      </c>
    </row>
    <row r="196" spans="1:25" ht="15" hidden="1">
      <c r="A196" s="553">
        <v>2019</v>
      </c>
      <c r="B196" s="553">
        <v>195</v>
      </c>
      <c r="C196" s="513">
        <v>195</v>
      </c>
      <c r="D196" s="553" t="s">
        <v>1070</v>
      </c>
      <c r="E196" s="553" t="s">
        <v>3760</v>
      </c>
      <c r="F196" s="513" t="s">
        <v>929</v>
      </c>
      <c r="G196" s="555">
        <v>35065</v>
      </c>
      <c r="H196" s="553" t="s">
        <v>161</v>
      </c>
      <c r="I196" s="553" t="s">
        <v>931</v>
      </c>
      <c r="J196" s="553" t="s">
        <v>161</v>
      </c>
      <c r="K196" s="553" t="s">
        <v>1072</v>
      </c>
      <c r="L196" s="555">
        <v>43620</v>
      </c>
      <c r="M196" s="555">
        <v>43621</v>
      </c>
      <c r="N196" s="553" t="s">
        <v>55</v>
      </c>
      <c r="O196" s="553" t="s">
        <v>72</v>
      </c>
      <c r="P196" s="555">
        <v>43622</v>
      </c>
      <c r="Q196" s="553">
        <v>23</v>
      </c>
      <c r="S196" s="556">
        <v>4.0000000000000001E-3</v>
      </c>
      <c r="T196" s="557"/>
      <c r="U196" s="564" t="s">
        <v>67</v>
      </c>
      <c r="V196" s="553" t="s">
        <v>3760</v>
      </c>
      <c r="W196" s="561"/>
      <c r="X196" s="553" t="s">
        <v>67</v>
      </c>
      <c r="Y196" s="553" t="s">
        <v>3760</v>
      </c>
    </row>
    <row r="197" spans="1:25" ht="15" hidden="1">
      <c r="A197" s="553">
        <v>2019</v>
      </c>
      <c r="B197" s="553">
        <v>196</v>
      </c>
      <c r="C197" s="513">
        <v>196</v>
      </c>
      <c r="D197" s="553" t="s">
        <v>1073</v>
      </c>
      <c r="E197" s="553" t="s">
        <v>1076</v>
      </c>
      <c r="F197" s="513" t="s">
        <v>394</v>
      </c>
      <c r="G197" s="555">
        <v>22437</v>
      </c>
      <c r="H197" s="553" t="s">
        <v>568</v>
      </c>
      <c r="I197" s="553" t="s">
        <v>569</v>
      </c>
      <c r="J197" s="553" t="s">
        <v>202</v>
      </c>
      <c r="K197" s="553" t="s">
        <v>1075</v>
      </c>
      <c r="L197" s="555">
        <v>43584</v>
      </c>
      <c r="M197" s="555">
        <v>43622</v>
      </c>
      <c r="N197" s="553" t="s">
        <v>55</v>
      </c>
      <c r="O197" s="553" t="s">
        <v>72</v>
      </c>
      <c r="P197" s="555">
        <v>43623</v>
      </c>
      <c r="Q197" s="553">
        <v>58</v>
      </c>
      <c r="S197" s="556">
        <v>1.2E-2</v>
      </c>
      <c r="T197" s="557"/>
      <c r="U197" s="564" t="s">
        <v>67</v>
      </c>
      <c r="V197" s="553" t="s">
        <v>3760</v>
      </c>
      <c r="W197" s="561"/>
      <c r="X197" s="553" t="s">
        <v>67</v>
      </c>
      <c r="Y197" s="553" t="s">
        <v>7623</v>
      </c>
    </row>
    <row r="198" spans="1:25" ht="15" hidden="1">
      <c r="A198" s="553">
        <v>2019</v>
      </c>
      <c r="B198" s="553">
        <v>197</v>
      </c>
      <c r="C198" s="513">
        <v>197</v>
      </c>
      <c r="D198" s="553" t="s">
        <v>1078</v>
      </c>
      <c r="E198" s="553" t="s">
        <v>1080</v>
      </c>
      <c r="F198" s="513" t="s">
        <v>394</v>
      </c>
      <c r="G198" s="555">
        <v>29788</v>
      </c>
      <c r="H198" s="553" t="s">
        <v>472</v>
      </c>
      <c r="I198" s="553" t="s">
        <v>398</v>
      </c>
      <c r="J198" s="553" t="s">
        <v>398</v>
      </c>
      <c r="K198" s="553" t="s">
        <v>1079</v>
      </c>
      <c r="L198" s="555">
        <v>43595</v>
      </c>
      <c r="M198" s="555">
        <v>43622</v>
      </c>
      <c r="N198" s="553" t="s">
        <v>55</v>
      </c>
      <c r="O198" s="553" t="s">
        <v>57</v>
      </c>
      <c r="P198" s="555">
        <v>43624</v>
      </c>
      <c r="Q198" s="553">
        <v>37</v>
      </c>
      <c r="S198" s="557">
        <v>3.9630000000000001</v>
      </c>
      <c r="T198" s="557"/>
      <c r="U198" s="563" t="s">
        <v>299</v>
      </c>
      <c r="V198" s="553" t="s">
        <v>3760</v>
      </c>
      <c r="W198" s="561"/>
      <c r="X198" s="553" t="s">
        <v>705</v>
      </c>
      <c r="Y198" s="553" t="s">
        <v>11986</v>
      </c>
    </row>
    <row r="199" spans="1:25" ht="15" hidden="1">
      <c r="A199" s="553">
        <v>2019</v>
      </c>
      <c r="B199" s="553">
        <v>198</v>
      </c>
      <c r="C199" s="513">
        <v>198</v>
      </c>
      <c r="D199" s="553" t="s">
        <v>1082</v>
      </c>
      <c r="E199" s="553" t="s">
        <v>1084</v>
      </c>
      <c r="F199" s="513" t="s">
        <v>394</v>
      </c>
      <c r="G199" s="555">
        <v>31315</v>
      </c>
      <c r="H199" s="553" t="s">
        <v>472</v>
      </c>
      <c r="I199" s="553" t="s">
        <v>398</v>
      </c>
      <c r="J199" s="553" t="s">
        <v>398</v>
      </c>
      <c r="K199" s="553" t="s">
        <v>1083</v>
      </c>
      <c r="L199" s="555">
        <v>43606</v>
      </c>
      <c r="M199" s="555">
        <v>43622</v>
      </c>
      <c r="N199" s="553" t="s">
        <v>55</v>
      </c>
      <c r="O199" s="553" t="s">
        <v>72</v>
      </c>
      <c r="P199" s="555">
        <v>43625</v>
      </c>
      <c r="Q199" s="553">
        <v>33</v>
      </c>
      <c r="S199" s="557" t="s">
        <v>1085</v>
      </c>
      <c r="T199" s="556">
        <v>4.0000000000000001E-3</v>
      </c>
      <c r="U199" s="564" t="s">
        <v>67</v>
      </c>
      <c r="V199" s="553" t="s">
        <v>3760</v>
      </c>
      <c r="W199" s="559" t="s">
        <v>67</v>
      </c>
      <c r="X199" s="553" t="s">
        <v>67</v>
      </c>
      <c r="Y199" s="553" t="s">
        <v>3760</v>
      </c>
    </row>
    <row r="200" spans="1:25" ht="15" hidden="1">
      <c r="A200" s="553">
        <v>2019</v>
      </c>
      <c r="B200" s="553">
        <v>199</v>
      </c>
      <c r="C200" s="513">
        <v>199</v>
      </c>
      <c r="D200" s="553" t="s">
        <v>1086</v>
      </c>
      <c r="E200" s="553" t="s">
        <v>1088</v>
      </c>
      <c r="F200" s="513" t="s">
        <v>394</v>
      </c>
      <c r="G200" s="555">
        <v>36230</v>
      </c>
      <c r="H200" s="553" t="s">
        <v>397</v>
      </c>
      <c r="I200" s="553" t="s">
        <v>397</v>
      </c>
      <c r="J200" s="553" t="s">
        <v>398</v>
      </c>
      <c r="K200" s="553" t="s">
        <v>1087</v>
      </c>
      <c r="L200" s="555">
        <v>43606</v>
      </c>
      <c r="M200" s="555">
        <v>43622</v>
      </c>
      <c r="N200" s="553" t="s">
        <v>55</v>
      </c>
      <c r="O200" s="553" t="s">
        <v>72</v>
      </c>
      <c r="P200" s="555">
        <v>43626</v>
      </c>
      <c r="Q200" s="553">
        <v>20</v>
      </c>
      <c r="S200" s="556">
        <v>4.0000000000000001E-3</v>
      </c>
      <c r="T200" s="556">
        <v>5.0000000000000001E-3</v>
      </c>
      <c r="U200" s="564" t="s">
        <v>67</v>
      </c>
      <c r="V200" s="553" t="s">
        <v>3760</v>
      </c>
      <c r="W200" s="561"/>
      <c r="X200" s="553" t="s">
        <v>67</v>
      </c>
      <c r="Y200" s="553" t="s">
        <v>7623</v>
      </c>
    </row>
    <row r="201" spans="1:25" ht="15" hidden="1">
      <c r="A201" s="553">
        <v>2019</v>
      </c>
      <c r="B201" s="553">
        <v>200</v>
      </c>
      <c r="C201" s="513">
        <v>200</v>
      </c>
      <c r="D201" s="553" t="s">
        <v>1089</v>
      </c>
      <c r="E201" s="553" t="s">
        <v>1092</v>
      </c>
      <c r="F201" s="513" t="s">
        <v>394</v>
      </c>
      <c r="G201" s="555">
        <v>29561</v>
      </c>
      <c r="H201" s="553" t="s">
        <v>1090</v>
      </c>
      <c r="I201" s="553" t="s">
        <v>1090</v>
      </c>
      <c r="J201" s="553" t="s">
        <v>398</v>
      </c>
      <c r="K201" s="553" t="s">
        <v>1091</v>
      </c>
      <c r="L201" s="555">
        <v>43599</v>
      </c>
      <c r="M201" s="555">
        <v>43622</v>
      </c>
      <c r="N201" s="553" t="s">
        <v>55</v>
      </c>
      <c r="O201" s="553" t="s">
        <v>57</v>
      </c>
      <c r="P201" s="555">
        <v>43627</v>
      </c>
      <c r="Q201" s="553">
        <v>38</v>
      </c>
      <c r="S201" s="557">
        <v>3.6120000000000001</v>
      </c>
      <c r="T201" s="557">
        <v>1.655</v>
      </c>
      <c r="U201" s="563" t="s">
        <v>299</v>
      </c>
      <c r="V201" s="553" t="s">
        <v>3760</v>
      </c>
      <c r="W201" s="561"/>
      <c r="X201" s="553" t="s">
        <v>705</v>
      </c>
      <c r="Y201" s="553" t="s">
        <v>11986</v>
      </c>
    </row>
    <row r="202" spans="1:25" ht="15" hidden="1">
      <c r="A202" s="553">
        <v>2019</v>
      </c>
      <c r="B202" s="553">
        <v>201</v>
      </c>
      <c r="C202" s="513">
        <v>201</v>
      </c>
      <c r="D202" s="553" t="s">
        <v>1093</v>
      </c>
      <c r="E202" s="553" t="s">
        <v>3760</v>
      </c>
      <c r="F202" s="513" t="s">
        <v>683</v>
      </c>
      <c r="G202" s="555">
        <v>17899</v>
      </c>
      <c r="H202" s="553" t="s">
        <v>201</v>
      </c>
      <c r="I202" s="553" t="s">
        <v>202</v>
      </c>
      <c r="J202" s="553" t="s">
        <v>202</v>
      </c>
      <c r="K202" s="553" t="s">
        <v>1095</v>
      </c>
      <c r="L202" s="555">
        <v>43560</v>
      </c>
      <c r="M202" s="555">
        <v>43623</v>
      </c>
      <c r="N202" s="553" t="s">
        <v>55</v>
      </c>
      <c r="O202" s="553" t="s">
        <v>57</v>
      </c>
      <c r="P202" s="555">
        <v>43627</v>
      </c>
      <c r="Q202" s="553">
        <v>70</v>
      </c>
      <c r="S202" s="556">
        <v>6.0000000000000001E-3</v>
      </c>
      <c r="T202" s="556">
        <v>2E-3</v>
      </c>
      <c r="U202" s="564" t="s">
        <v>67</v>
      </c>
      <c r="V202" s="553" t="s">
        <v>3760</v>
      </c>
      <c r="W202" s="561"/>
      <c r="X202" s="553" t="s">
        <v>67</v>
      </c>
      <c r="Y202" s="553" t="s">
        <v>3760</v>
      </c>
    </row>
    <row r="203" spans="1:25" ht="15" hidden="1">
      <c r="A203" s="553">
        <v>2019</v>
      </c>
      <c r="B203" s="553">
        <v>202</v>
      </c>
      <c r="C203" s="513">
        <v>202</v>
      </c>
      <c r="D203" s="553" t="s">
        <v>1096</v>
      </c>
      <c r="E203" s="553" t="s">
        <v>1099</v>
      </c>
      <c r="F203" s="513" t="s">
        <v>131</v>
      </c>
      <c r="G203" s="555">
        <v>26771</v>
      </c>
      <c r="H203" s="553" t="s">
        <v>685</v>
      </c>
      <c r="I203" s="553" t="s">
        <v>134</v>
      </c>
      <c r="J203" s="553" t="s">
        <v>134</v>
      </c>
      <c r="K203" s="553" t="s">
        <v>1098</v>
      </c>
      <c r="L203" s="555">
        <v>43628</v>
      </c>
      <c r="M203" s="555">
        <v>43629</v>
      </c>
      <c r="N203" s="553" t="s">
        <v>55</v>
      </c>
      <c r="O203" s="553" t="s">
        <v>57</v>
      </c>
      <c r="P203" s="555">
        <v>43629</v>
      </c>
      <c r="Q203" s="553">
        <v>46</v>
      </c>
      <c r="S203" s="557"/>
      <c r="T203" s="557">
        <v>1.214</v>
      </c>
      <c r="U203" s="563" t="s">
        <v>299</v>
      </c>
      <c r="V203" s="553" t="s">
        <v>3760</v>
      </c>
      <c r="W203" s="561"/>
      <c r="X203" s="553" t="s">
        <v>705</v>
      </c>
      <c r="Y203" s="553" t="s">
        <v>7623</v>
      </c>
    </row>
    <row r="204" spans="1:25" ht="15" hidden="1">
      <c r="A204" s="553">
        <v>2019</v>
      </c>
      <c r="B204" s="553">
        <v>203</v>
      </c>
      <c r="C204" s="513">
        <v>203</v>
      </c>
      <c r="D204" s="553" t="s">
        <v>1100</v>
      </c>
      <c r="E204" s="553" t="s">
        <v>3760</v>
      </c>
      <c r="F204" s="513" t="s">
        <v>131</v>
      </c>
      <c r="G204" s="555">
        <v>28977</v>
      </c>
      <c r="H204" s="553" t="s">
        <v>1101</v>
      </c>
      <c r="I204" s="553" t="s">
        <v>1102</v>
      </c>
      <c r="J204" s="553" t="s">
        <v>433</v>
      </c>
      <c r="K204" s="553" t="s">
        <v>1103</v>
      </c>
      <c r="L204" s="555">
        <v>43628</v>
      </c>
      <c r="M204" s="555">
        <v>43629</v>
      </c>
      <c r="N204" s="553" t="s">
        <v>55</v>
      </c>
      <c r="O204" s="553" t="s">
        <v>57</v>
      </c>
      <c r="P204" s="555">
        <v>43629</v>
      </c>
      <c r="Q204" s="553">
        <v>40</v>
      </c>
      <c r="S204" s="557"/>
      <c r="T204" s="557">
        <v>2.0739999999999998</v>
      </c>
      <c r="U204" s="563" t="s">
        <v>299</v>
      </c>
      <c r="V204" s="553" t="s">
        <v>3760</v>
      </c>
      <c r="W204" s="561"/>
      <c r="X204" s="553" t="s">
        <v>705</v>
      </c>
      <c r="Y204" s="553" t="s">
        <v>7623</v>
      </c>
    </row>
    <row r="205" spans="1:25" ht="15" hidden="1">
      <c r="A205" s="553">
        <v>2019</v>
      </c>
      <c r="B205" s="553">
        <v>204</v>
      </c>
      <c r="C205" s="513">
        <v>204</v>
      </c>
      <c r="D205" s="553" t="s">
        <v>1104</v>
      </c>
      <c r="E205" s="553" t="s">
        <v>3760</v>
      </c>
      <c r="F205" s="513" t="s">
        <v>131</v>
      </c>
      <c r="G205" s="555">
        <v>16345</v>
      </c>
      <c r="H205" s="553" t="s">
        <v>222</v>
      </c>
      <c r="I205" s="553" t="s">
        <v>134</v>
      </c>
      <c r="J205" s="553" t="s">
        <v>134</v>
      </c>
      <c r="K205" s="553" t="s">
        <v>1105</v>
      </c>
      <c r="L205" s="555">
        <v>43628</v>
      </c>
      <c r="M205" s="555">
        <v>43629</v>
      </c>
      <c r="N205" s="553" t="s">
        <v>55</v>
      </c>
      <c r="O205" s="553" t="s">
        <v>72</v>
      </c>
      <c r="P205" s="555">
        <v>43629</v>
      </c>
      <c r="Q205" s="553">
        <v>74</v>
      </c>
      <c r="S205" s="557"/>
      <c r="T205" s="557">
        <v>2.65</v>
      </c>
      <c r="U205" s="563" t="s">
        <v>299</v>
      </c>
      <c r="V205" s="553" t="s">
        <v>3760</v>
      </c>
      <c r="W205" s="561"/>
      <c r="X205" s="553" t="s">
        <v>705</v>
      </c>
      <c r="Y205" s="553" t="s">
        <v>7623</v>
      </c>
    </row>
    <row r="206" spans="1:25" ht="15" hidden="1">
      <c r="A206" s="553">
        <v>2019</v>
      </c>
      <c r="B206" s="553">
        <v>205</v>
      </c>
      <c r="C206" s="513">
        <v>205</v>
      </c>
      <c r="D206" s="553" t="s">
        <v>1107</v>
      </c>
      <c r="E206" s="553" t="s">
        <v>1117</v>
      </c>
      <c r="F206" s="513" t="s">
        <v>1109</v>
      </c>
      <c r="G206" s="555">
        <v>30450</v>
      </c>
      <c r="H206" s="553" t="s">
        <v>1110</v>
      </c>
      <c r="I206" s="553" t="s">
        <v>1111</v>
      </c>
      <c r="J206" s="553" t="s">
        <v>1112</v>
      </c>
      <c r="K206" s="553" t="s">
        <v>1113</v>
      </c>
      <c r="L206" s="555">
        <v>43628</v>
      </c>
      <c r="M206" s="555">
        <v>43634</v>
      </c>
      <c r="N206" s="553" t="s">
        <v>55</v>
      </c>
      <c r="O206" s="553" t="s">
        <v>72</v>
      </c>
      <c r="P206" s="555">
        <v>43634</v>
      </c>
      <c r="Q206" s="553">
        <v>36</v>
      </c>
      <c r="S206" s="557">
        <v>3.226</v>
      </c>
      <c r="T206" s="557">
        <v>1.359</v>
      </c>
      <c r="U206" s="564" t="s">
        <v>67</v>
      </c>
      <c r="V206" s="553" t="s">
        <v>3760</v>
      </c>
      <c r="W206" s="560" t="s">
        <v>1118</v>
      </c>
      <c r="X206" s="553" t="s">
        <v>204</v>
      </c>
      <c r="Y206" s="553" t="s">
        <v>3760</v>
      </c>
    </row>
    <row r="207" spans="1:25" ht="15" hidden="1">
      <c r="A207" s="553">
        <v>2019</v>
      </c>
      <c r="B207" s="553">
        <v>206</v>
      </c>
      <c r="C207" s="513">
        <v>206</v>
      </c>
      <c r="D207" s="553" t="s">
        <v>1120</v>
      </c>
      <c r="E207" s="553" t="s">
        <v>1130</v>
      </c>
      <c r="F207" s="513" t="s">
        <v>1122</v>
      </c>
      <c r="G207" s="555">
        <v>25394</v>
      </c>
      <c r="H207" s="553" t="s">
        <v>1124</v>
      </c>
      <c r="I207" s="553" t="s">
        <v>1125</v>
      </c>
      <c r="J207" s="553" t="s">
        <v>1125</v>
      </c>
      <c r="K207" s="553" t="s">
        <v>1126</v>
      </c>
      <c r="L207" s="555">
        <v>43627</v>
      </c>
      <c r="M207" s="555">
        <v>43634</v>
      </c>
      <c r="N207" s="553" t="s">
        <v>55</v>
      </c>
      <c r="O207" s="553" t="s">
        <v>57</v>
      </c>
      <c r="P207" s="555">
        <v>43634</v>
      </c>
      <c r="Q207" s="553">
        <v>49</v>
      </c>
      <c r="S207" s="557">
        <v>3.673</v>
      </c>
      <c r="T207" s="557">
        <v>0.39400000000000002</v>
      </c>
      <c r="U207" s="563" t="s">
        <v>299</v>
      </c>
      <c r="V207" s="553" t="s">
        <v>3760</v>
      </c>
      <c r="W207" s="560" t="s">
        <v>1131</v>
      </c>
      <c r="X207" s="553" t="s">
        <v>80</v>
      </c>
      <c r="Y207" s="553" t="s">
        <v>7623</v>
      </c>
    </row>
    <row r="208" spans="1:25" ht="15" hidden="1">
      <c r="A208" s="553">
        <v>2019</v>
      </c>
      <c r="B208" s="553">
        <v>207</v>
      </c>
      <c r="C208" s="513">
        <v>207</v>
      </c>
      <c r="D208" s="553" t="s">
        <v>1132</v>
      </c>
      <c r="E208" s="553" t="s">
        <v>3760</v>
      </c>
      <c r="F208" s="513" t="s">
        <v>492</v>
      </c>
      <c r="G208" s="555">
        <v>34700</v>
      </c>
      <c r="H208" s="553" t="s">
        <v>335</v>
      </c>
      <c r="I208" s="553" t="s">
        <v>335</v>
      </c>
      <c r="J208" s="553" t="s">
        <v>335</v>
      </c>
      <c r="K208" s="553" t="s">
        <v>1134</v>
      </c>
      <c r="L208" s="555">
        <v>43607</v>
      </c>
      <c r="M208" s="555">
        <v>43634</v>
      </c>
      <c r="N208" s="553" t="s">
        <v>55</v>
      </c>
      <c r="O208" s="553" t="s">
        <v>72</v>
      </c>
      <c r="P208" s="555">
        <v>43634</v>
      </c>
      <c r="Q208" s="553">
        <v>24</v>
      </c>
      <c r="S208" s="556">
        <v>2.8000000000000001E-2</v>
      </c>
      <c r="T208" s="556">
        <v>2.4E-2</v>
      </c>
      <c r="U208" s="564" t="s">
        <v>67</v>
      </c>
      <c r="V208" s="553" t="s">
        <v>3760</v>
      </c>
      <c r="W208" s="561"/>
      <c r="X208" s="553" t="s">
        <v>67</v>
      </c>
      <c r="Y208" s="553" t="s">
        <v>3760</v>
      </c>
    </row>
    <row r="209" spans="1:25" ht="15" hidden="1">
      <c r="A209" s="553">
        <v>2019</v>
      </c>
      <c r="B209" s="553">
        <v>208</v>
      </c>
      <c r="C209" s="513">
        <v>208</v>
      </c>
      <c r="D209" s="553" t="s">
        <v>1135</v>
      </c>
      <c r="E209" s="553" t="s">
        <v>1138</v>
      </c>
      <c r="F209" s="513" t="s">
        <v>183</v>
      </c>
      <c r="G209" s="555">
        <v>33714</v>
      </c>
      <c r="H209" s="553" t="s">
        <v>186</v>
      </c>
      <c r="I209" s="553" t="s">
        <v>186</v>
      </c>
      <c r="J209" s="553" t="s">
        <v>186</v>
      </c>
      <c r="K209" s="553" t="s">
        <v>1137</v>
      </c>
      <c r="L209" s="555">
        <v>43633</v>
      </c>
      <c r="M209" s="555">
        <v>43637</v>
      </c>
      <c r="N209" s="553" t="s">
        <v>55</v>
      </c>
      <c r="O209" s="553" t="s">
        <v>72</v>
      </c>
      <c r="P209" s="555">
        <v>43644</v>
      </c>
      <c r="Q209" s="553">
        <v>27</v>
      </c>
      <c r="S209" s="556">
        <v>1E-3</v>
      </c>
      <c r="T209" s="557"/>
      <c r="U209" s="564" t="s">
        <v>67</v>
      </c>
      <c r="V209" s="553" t="s">
        <v>3760</v>
      </c>
      <c r="W209" s="561"/>
      <c r="X209" s="553" t="s">
        <v>67</v>
      </c>
      <c r="Y209" s="553" t="s">
        <v>3760</v>
      </c>
    </row>
    <row r="210" spans="1:25" ht="15" hidden="1">
      <c r="A210" s="553">
        <v>2019</v>
      </c>
      <c r="B210" s="553">
        <v>209</v>
      </c>
      <c r="C210" s="513">
        <v>209</v>
      </c>
      <c r="D210" s="553" t="s">
        <v>1140</v>
      </c>
      <c r="E210" s="553" t="s">
        <v>3760</v>
      </c>
      <c r="F210" s="513" t="s">
        <v>1141</v>
      </c>
      <c r="G210" s="555">
        <v>2</v>
      </c>
      <c r="H210" s="553" t="s">
        <v>877</v>
      </c>
      <c r="I210" s="553" t="s">
        <v>134</v>
      </c>
      <c r="J210" s="553" t="s">
        <v>134</v>
      </c>
      <c r="K210" s="553" t="s">
        <v>1143</v>
      </c>
      <c r="L210" s="555">
        <v>43630</v>
      </c>
      <c r="M210" s="555">
        <v>43635</v>
      </c>
      <c r="N210" s="553" t="s">
        <v>55</v>
      </c>
      <c r="O210" s="553" t="s">
        <v>72</v>
      </c>
      <c r="P210" s="555">
        <v>43644</v>
      </c>
      <c r="Q210" s="553">
        <v>119</v>
      </c>
      <c r="S210" s="556">
        <v>3.0000000000000001E-3</v>
      </c>
      <c r="T210" s="557"/>
      <c r="U210" s="564" t="s">
        <v>67</v>
      </c>
      <c r="V210" s="553" t="s">
        <v>3760</v>
      </c>
      <c r="W210" s="561"/>
      <c r="X210" s="553" t="s">
        <v>67</v>
      </c>
      <c r="Y210" s="553" t="s">
        <v>3760</v>
      </c>
    </row>
    <row r="211" spans="1:25" ht="15" hidden="1">
      <c r="A211" s="553">
        <v>2019</v>
      </c>
      <c r="B211" s="553">
        <v>210</v>
      </c>
      <c r="C211" s="513">
        <v>210</v>
      </c>
      <c r="D211" s="553" t="s">
        <v>1147</v>
      </c>
      <c r="E211" s="553" t="s">
        <v>3760</v>
      </c>
      <c r="F211" s="513" t="s">
        <v>131</v>
      </c>
      <c r="G211" s="555">
        <v>24117</v>
      </c>
      <c r="H211" s="553" t="s">
        <v>1149</v>
      </c>
      <c r="I211" s="553" t="s">
        <v>1149</v>
      </c>
      <c r="J211" s="553" t="s">
        <v>161</v>
      </c>
      <c r="K211" s="553" t="s">
        <v>1150</v>
      </c>
      <c r="L211" s="555">
        <v>43635</v>
      </c>
      <c r="M211" s="555">
        <v>43635</v>
      </c>
      <c r="N211" s="553" t="s">
        <v>55</v>
      </c>
      <c r="O211" s="553" t="s">
        <v>57</v>
      </c>
      <c r="P211" s="555">
        <v>43644</v>
      </c>
      <c r="Q211" s="553">
        <v>53</v>
      </c>
      <c r="S211" s="557">
        <v>3.6360000000000001</v>
      </c>
      <c r="T211" s="557"/>
      <c r="U211" s="563" t="s">
        <v>299</v>
      </c>
      <c r="V211" s="553" t="s">
        <v>3760</v>
      </c>
      <c r="W211" s="561"/>
      <c r="X211" s="553" t="s">
        <v>705</v>
      </c>
      <c r="Y211" s="553" t="s">
        <v>7623</v>
      </c>
    </row>
    <row r="212" spans="1:25" ht="15" hidden="1">
      <c r="A212" s="553">
        <v>2019</v>
      </c>
      <c r="B212" s="553">
        <v>211</v>
      </c>
      <c r="C212" s="513">
        <v>211</v>
      </c>
      <c r="D212" s="553" t="s">
        <v>1151</v>
      </c>
      <c r="E212" s="553" t="s">
        <v>3760</v>
      </c>
      <c r="F212" s="513" t="s">
        <v>131</v>
      </c>
      <c r="G212" s="555">
        <v>12997</v>
      </c>
      <c r="H212" s="553" t="s">
        <v>1152</v>
      </c>
      <c r="I212" s="553" t="s">
        <v>1153</v>
      </c>
      <c r="J212" s="553" t="s">
        <v>521</v>
      </c>
      <c r="K212" s="553" t="s">
        <v>1154</v>
      </c>
      <c r="L212" s="555">
        <v>43635</v>
      </c>
      <c r="M212" s="555">
        <v>43635</v>
      </c>
      <c r="N212" s="553" t="s">
        <v>55</v>
      </c>
      <c r="O212" s="553" t="s">
        <v>57</v>
      </c>
      <c r="P212" s="555">
        <v>43644</v>
      </c>
      <c r="Q212" s="553">
        <v>83</v>
      </c>
      <c r="S212" s="557" t="s">
        <v>332</v>
      </c>
      <c r="T212" s="557"/>
      <c r="U212" s="563" t="s">
        <v>299</v>
      </c>
      <c r="V212" s="553" t="s">
        <v>3760</v>
      </c>
      <c r="W212" s="561"/>
      <c r="X212" s="553" t="s">
        <v>705</v>
      </c>
      <c r="Y212" s="553" t="s">
        <v>7623</v>
      </c>
    </row>
    <row r="213" spans="1:25" ht="15" hidden="1">
      <c r="A213" s="553">
        <v>2019</v>
      </c>
      <c r="B213" s="553">
        <v>212</v>
      </c>
      <c r="C213" s="513">
        <v>212</v>
      </c>
      <c r="D213" s="553" t="s">
        <v>1155</v>
      </c>
      <c r="E213" s="553" t="s">
        <v>3760</v>
      </c>
      <c r="F213" s="513" t="s">
        <v>131</v>
      </c>
      <c r="G213" s="555">
        <v>22339</v>
      </c>
      <c r="H213" s="553" t="s">
        <v>1156</v>
      </c>
      <c r="I213" s="553" t="s">
        <v>1157</v>
      </c>
      <c r="J213" s="553" t="s">
        <v>433</v>
      </c>
      <c r="K213" s="553" t="s">
        <v>1158</v>
      </c>
      <c r="L213" s="555">
        <v>43635</v>
      </c>
      <c r="M213" s="555">
        <v>43635</v>
      </c>
      <c r="N213" s="553" t="s">
        <v>55</v>
      </c>
      <c r="O213" s="553" t="s">
        <v>57</v>
      </c>
      <c r="P213" s="555">
        <v>43644</v>
      </c>
      <c r="Q213" s="553">
        <v>58</v>
      </c>
      <c r="S213" s="557">
        <v>3.9620000000000002</v>
      </c>
      <c r="T213" s="557"/>
      <c r="U213" s="563" t="s">
        <v>299</v>
      </c>
      <c r="V213" s="553" t="s">
        <v>3760</v>
      </c>
      <c r="W213" s="561"/>
      <c r="X213" s="553" t="s">
        <v>705</v>
      </c>
      <c r="Y213" s="553" t="s">
        <v>7623</v>
      </c>
    </row>
    <row r="214" spans="1:25" ht="15" hidden="1">
      <c r="A214" s="553">
        <v>2019</v>
      </c>
      <c r="B214" s="553">
        <v>213</v>
      </c>
      <c r="C214" s="513">
        <v>213</v>
      </c>
      <c r="D214" s="553" t="s">
        <v>1159</v>
      </c>
      <c r="E214" s="553" t="s">
        <v>3760</v>
      </c>
      <c r="F214" s="513" t="s">
        <v>929</v>
      </c>
      <c r="G214" s="555">
        <v>35065</v>
      </c>
      <c r="H214" s="553" t="s">
        <v>1161</v>
      </c>
      <c r="I214" s="553" t="s">
        <v>931</v>
      </c>
      <c r="J214" s="553" t="s">
        <v>161</v>
      </c>
      <c r="K214" s="553" t="s">
        <v>1162</v>
      </c>
      <c r="L214" s="555">
        <v>43641</v>
      </c>
      <c r="M214" s="555">
        <v>43642</v>
      </c>
      <c r="N214" s="553" t="s">
        <v>55</v>
      </c>
      <c r="O214" s="553" t="s">
        <v>72</v>
      </c>
      <c r="P214" s="555">
        <v>43643</v>
      </c>
      <c r="Q214" s="553">
        <v>23</v>
      </c>
      <c r="S214" s="557" t="s">
        <v>1163</v>
      </c>
      <c r="T214" s="557"/>
      <c r="U214" s="563" t="s">
        <v>299</v>
      </c>
      <c r="V214" s="553" t="s">
        <v>3760</v>
      </c>
      <c r="W214" s="561"/>
      <c r="X214" s="553" t="s">
        <v>705</v>
      </c>
      <c r="Y214" s="553" t="s">
        <v>11987</v>
      </c>
    </row>
    <row r="215" spans="1:25" ht="15" hidden="1">
      <c r="A215" s="553">
        <v>2019</v>
      </c>
      <c r="B215" s="553">
        <v>214</v>
      </c>
      <c r="C215" s="513">
        <v>214</v>
      </c>
      <c r="D215" s="553" t="s">
        <v>1164</v>
      </c>
      <c r="E215" s="553" t="s">
        <v>1168</v>
      </c>
      <c r="F215" s="513" t="s">
        <v>250</v>
      </c>
      <c r="G215" s="555">
        <v>30249</v>
      </c>
      <c r="H215" s="553" t="s">
        <v>1166</v>
      </c>
      <c r="I215" s="553" t="s">
        <v>134</v>
      </c>
      <c r="J215" s="553" t="s">
        <v>134</v>
      </c>
      <c r="K215" s="553" t="s">
        <v>1167</v>
      </c>
      <c r="L215" s="555">
        <v>43643</v>
      </c>
      <c r="M215" s="555">
        <v>43643</v>
      </c>
      <c r="N215" s="553" t="s">
        <v>55</v>
      </c>
      <c r="O215" s="553" t="s">
        <v>57</v>
      </c>
      <c r="P215" s="555">
        <v>43644</v>
      </c>
      <c r="Q215" s="553">
        <v>36</v>
      </c>
      <c r="S215" s="557">
        <v>3.5950000000000002</v>
      </c>
      <c r="T215" s="557"/>
      <c r="U215" s="563" t="s">
        <v>299</v>
      </c>
      <c r="V215" s="553" t="s">
        <v>3760</v>
      </c>
      <c r="W215" s="560" t="s">
        <v>299</v>
      </c>
      <c r="X215" s="553" t="s">
        <v>705</v>
      </c>
      <c r="Y215" s="553" t="s">
        <v>7623</v>
      </c>
    </row>
    <row r="216" spans="1:25" ht="15" hidden="1">
      <c r="A216" s="553">
        <v>2019</v>
      </c>
      <c r="B216" s="553">
        <v>215</v>
      </c>
      <c r="C216" s="513">
        <v>215</v>
      </c>
      <c r="D216" s="553" t="s">
        <v>1169</v>
      </c>
      <c r="E216" s="553" t="s">
        <v>1172</v>
      </c>
      <c r="F216" s="513" t="s">
        <v>157</v>
      </c>
      <c r="G216" s="555">
        <v>28082</v>
      </c>
      <c r="H216" s="553" t="s">
        <v>229</v>
      </c>
      <c r="I216" s="553" t="s">
        <v>134</v>
      </c>
      <c r="J216" s="553" t="s">
        <v>134</v>
      </c>
      <c r="K216" s="553" t="s">
        <v>1171</v>
      </c>
      <c r="L216" s="555">
        <v>43648</v>
      </c>
      <c r="M216" s="555">
        <v>43648</v>
      </c>
      <c r="N216" s="553" t="s">
        <v>55</v>
      </c>
      <c r="O216" s="553" t="s">
        <v>72</v>
      </c>
      <c r="P216" s="555">
        <v>43649</v>
      </c>
      <c r="Q216" s="553">
        <v>42</v>
      </c>
      <c r="S216" s="557">
        <v>2.6179999999999999</v>
      </c>
      <c r="T216" s="557"/>
      <c r="U216" s="563" t="s">
        <v>299</v>
      </c>
      <c r="V216" s="553" t="s">
        <v>3760</v>
      </c>
      <c r="W216" s="561"/>
      <c r="X216" s="553" t="s">
        <v>705</v>
      </c>
      <c r="Y216" s="553" t="s">
        <v>11988</v>
      </c>
    </row>
    <row r="217" spans="1:25" ht="15" hidden="1">
      <c r="A217" s="553">
        <v>2019</v>
      </c>
      <c r="B217" s="553">
        <v>216</v>
      </c>
      <c r="C217" s="513">
        <v>216</v>
      </c>
      <c r="D217" s="553" t="s">
        <v>1173</v>
      </c>
      <c r="E217" s="553" t="s">
        <v>1176</v>
      </c>
      <c r="F217" s="513" t="s">
        <v>131</v>
      </c>
      <c r="G217" s="555">
        <v>23738</v>
      </c>
      <c r="H217" s="553" t="s">
        <v>281</v>
      </c>
      <c r="I217" s="553" t="s">
        <v>134</v>
      </c>
      <c r="J217" s="553" t="s">
        <v>134</v>
      </c>
      <c r="K217" s="553" t="s">
        <v>1175</v>
      </c>
      <c r="L217" s="555">
        <v>43649</v>
      </c>
      <c r="M217" s="555">
        <v>43649</v>
      </c>
      <c r="N217" s="553" t="s">
        <v>55</v>
      </c>
      <c r="O217" s="553" t="s">
        <v>57</v>
      </c>
      <c r="P217" s="555">
        <v>43650</v>
      </c>
      <c r="Q217" s="553">
        <v>54</v>
      </c>
      <c r="S217" s="557">
        <v>3.5640000000000001</v>
      </c>
      <c r="T217" s="557"/>
      <c r="U217" s="563" t="s">
        <v>299</v>
      </c>
      <c r="V217" s="553" t="s">
        <v>3760</v>
      </c>
      <c r="W217" s="561"/>
      <c r="X217" s="553" t="s">
        <v>705</v>
      </c>
      <c r="Y217" s="553" t="s">
        <v>7623</v>
      </c>
    </row>
    <row r="218" spans="1:25" ht="15" hidden="1">
      <c r="A218" s="553">
        <v>2019</v>
      </c>
      <c r="B218" s="553">
        <v>217</v>
      </c>
      <c r="C218" s="513">
        <v>217</v>
      </c>
      <c r="D218" s="553" t="s">
        <v>1178</v>
      </c>
      <c r="E218" s="553" t="s">
        <v>3760</v>
      </c>
      <c r="F218" s="513" t="s">
        <v>1179</v>
      </c>
      <c r="G218" s="555">
        <v>29952</v>
      </c>
      <c r="H218" s="553" t="s">
        <v>673</v>
      </c>
      <c r="I218" s="553" t="s">
        <v>643</v>
      </c>
      <c r="J218" s="553" t="s">
        <v>433</v>
      </c>
      <c r="K218" s="553" t="s">
        <v>1181</v>
      </c>
      <c r="L218" s="555">
        <v>43648</v>
      </c>
      <c r="M218" s="555">
        <v>43649</v>
      </c>
      <c r="N218" s="553" t="s">
        <v>55</v>
      </c>
      <c r="O218" s="553" t="s">
        <v>72</v>
      </c>
      <c r="P218" s="555">
        <v>43650</v>
      </c>
      <c r="Q218" s="553">
        <v>37</v>
      </c>
      <c r="S218" s="557">
        <v>3.7589999999999999</v>
      </c>
      <c r="T218" s="557"/>
      <c r="U218" s="563" t="s">
        <v>299</v>
      </c>
      <c r="V218" s="553" t="s">
        <v>3760</v>
      </c>
      <c r="W218" s="561"/>
      <c r="X218" s="553" t="s">
        <v>705</v>
      </c>
      <c r="Y218" s="553" t="s">
        <v>7623</v>
      </c>
    </row>
    <row r="219" spans="1:25" ht="15" hidden="1">
      <c r="A219" s="553">
        <v>2019</v>
      </c>
      <c r="B219" s="553">
        <v>218</v>
      </c>
      <c r="C219" s="513">
        <v>218</v>
      </c>
      <c r="D219" s="553" t="s">
        <v>1183</v>
      </c>
      <c r="E219" s="553" t="s">
        <v>3760</v>
      </c>
      <c r="F219" s="513" t="s">
        <v>1185</v>
      </c>
      <c r="G219" s="555">
        <v>35793</v>
      </c>
      <c r="H219" s="553" t="s">
        <v>1187</v>
      </c>
      <c r="I219" s="553" t="s">
        <v>1187</v>
      </c>
      <c r="J219" s="553" t="s">
        <v>1187</v>
      </c>
      <c r="K219" s="553" t="s">
        <v>1188</v>
      </c>
      <c r="L219" s="555">
        <v>43647</v>
      </c>
      <c r="M219" s="555">
        <v>43648</v>
      </c>
      <c r="N219" s="553" t="s">
        <v>55</v>
      </c>
      <c r="O219" s="553" t="s">
        <v>72</v>
      </c>
      <c r="P219" s="555">
        <v>43650</v>
      </c>
      <c r="Q219" s="553">
        <v>21</v>
      </c>
      <c r="S219" s="556">
        <v>4.3999999999999997E-2</v>
      </c>
      <c r="T219" s="557"/>
      <c r="U219" s="564" t="s">
        <v>67</v>
      </c>
      <c r="V219" s="553" t="s">
        <v>3760</v>
      </c>
      <c r="W219" s="561"/>
      <c r="X219" s="553" t="s">
        <v>67</v>
      </c>
      <c r="Y219" s="553" t="s">
        <v>7623</v>
      </c>
    </row>
    <row r="220" spans="1:25" ht="15" hidden="1">
      <c r="A220" s="553">
        <v>2019</v>
      </c>
      <c r="B220" s="553">
        <v>219</v>
      </c>
      <c r="C220" s="513">
        <v>221</v>
      </c>
      <c r="D220" s="553" t="s">
        <v>343</v>
      </c>
      <c r="E220" s="553" t="s">
        <v>3760</v>
      </c>
      <c r="F220" s="513" t="s">
        <v>3760</v>
      </c>
      <c r="G220" s="555" t="s">
        <v>3760</v>
      </c>
      <c r="H220" s="553" t="s">
        <v>3760</v>
      </c>
      <c r="I220" s="553" t="s">
        <v>3760</v>
      </c>
      <c r="J220" s="553" t="s">
        <v>3760</v>
      </c>
      <c r="K220" s="553" t="s">
        <v>1192</v>
      </c>
      <c r="L220" s="555" t="s">
        <v>3760</v>
      </c>
      <c r="M220" s="555" t="s">
        <v>3760</v>
      </c>
      <c r="N220" s="553" t="s">
        <v>3760</v>
      </c>
      <c r="O220" s="553" t="s">
        <v>3760</v>
      </c>
      <c r="P220" s="555">
        <v>43650</v>
      </c>
      <c r="Q220" s="553">
        <v>119</v>
      </c>
      <c r="S220" s="557">
        <v>3.7250000000000001</v>
      </c>
      <c r="T220" s="557"/>
      <c r="U220" s="563" t="s">
        <v>299</v>
      </c>
      <c r="V220" s="553" t="s">
        <v>3760</v>
      </c>
      <c r="W220" s="561"/>
      <c r="X220" s="553" t="s">
        <v>705</v>
      </c>
      <c r="Y220" s="553" t="s">
        <v>3760</v>
      </c>
    </row>
    <row r="221" spans="1:25" ht="15">
      <c r="A221" s="553">
        <v>2019</v>
      </c>
      <c r="B221" s="553">
        <v>220</v>
      </c>
      <c r="C221" s="513">
        <v>222</v>
      </c>
      <c r="D221" s="553" t="s">
        <v>1193</v>
      </c>
      <c r="E221" s="553" t="s">
        <v>1196</v>
      </c>
      <c r="F221" s="513" t="s">
        <v>49</v>
      </c>
      <c r="G221" s="555">
        <v>41168</v>
      </c>
      <c r="H221" s="553" t="s">
        <v>557</v>
      </c>
      <c r="I221" s="553" t="s">
        <v>52</v>
      </c>
      <c r="J221" s="553" t="s">
        <v>53</v>
      </c>
      <c r="K221" s="553" t="s">
        <v>1195</v>
      </c>
      <c r="L221" s="555">
        <v>43640</v>
      </c>
      <c r="M221" s="555">
        <v>43654</v>
      </c>
      <c r="N221" s="553" t="s">
        <v>55</v>
      </c>
      <c r="O221" s="553" t="s">
        <v>72</v>
      </c>
      <c r="P221" s="555">
        <v>43655</v>
      </c>
      <c r="Q221" s="553">
        <v>6</v>
      </c>
      <c r="S221" s="556">
        <v>6.0000000000000001E-3</v>
      </c>
      <c r="T221" s="557"/>
      <c r="U221" s="564" t="s">
        <v>67</v>
      </c>
      <c r="V221" s="553" t="s">
        <v>3760</v>
      </c>
      <c r="W221" s="561"/>
      <c r="X221" s="553" t="s">
        <v>67</v>
      </c>
      <c r="Y221" s="553" t="s">
        <v>7623</v>
      </c>
    </row>
    <row r="222" spans="1:25" ht="15" hidden="1">
      <c r="A222" s="553">
        <v>2019</v>
      </c>
      <c r="B222" s="553">
        <v>221</v>
      </c>
      <c r="C222" s="513">
        <v>223</v>
      </c>
      <c r="D222" s="553" t="s">
        <v>1197</v>
      </c>
      <c r="E222" s="553" t="s">
        <v>1199</v>
      </c>
      <c r="F222" s="513" t="s">
        <v>49</v>
      </c>
      <c r="G222" s="555">
        <v>31336</v>
      </c>
      <c r="H222" s="553" t="s">
        <v>75</v>
      </c>
      <c r="I222" s="553" t="s">
        <v>76</v>
      </c>
      <c r="J222" s="553" t="s">
        <v>77</v>
      </c>
      <c r="K222" s="553" t="s">
        <v>1198</v>
      </c>
      <c r="L222" s="555">
        <v>43620</v>
      </c>
      <c r="M222" s="555">
        <v>43654</v>
      </c>
      <c r="N222" s="553" t="s">
        <v>55</v>
      </c>
      <c r="O222" s="553" t="s">
        <v>57</v>
      </c>
      <c r="P222" s="555">
        <v>43655</v>
      </c>
      <c r="Q222" s="553">
        <v>33</v>
      </c>
      <c r="S222" s="557" t="s">
        <v>1200</v>
      </c>
      <c r="T222" s="557"/>
      <c r="U222" s="564" t="s">
        <v>67</v>
      </c>
      <c r="V222" s="553" t="s">
        <v>3760</v>
      </c>
      <c r="W222" s="561" t="s">
        <v>69</v>
      </c>
      <c r="X222" s="553" t="s">
        <v>69</v>
      </c>
      <c r="Y222" s="553" t="s">
        <v>3760</v>
      </c>
    </row>
    <row r="223" spans="1:25" ht="15" hidden="1">
      <c r="A223" s="553">
        <v>2019</v>
      </c>
      <c r="B223" s="553">
        <v>222</v>
      </c>
      <c r="C223" s="513">
        <v>224</v>
      </c>
      <c r="D223" s="553" t="s">
        <v>1201</v>
      </c>
      <c r="E223" s="553" t="s">
        <v>1203</v>
      </c>
      <c r="F223" s="513" t="s">
        <v>49</v>
      </c>
      <c r="G223" s="555">
        <v>29316</v>
      </c>
      <c r="H223" s="553" t="s">
        <v>53</v>
      </c>
      <c r="I223" s="553" t="s">
        <v>53</v>
      </c>
      <c r="J223" s="553" t="s">
        <v>53</v>
      </c>
      <c r="K223" s="553" t="s">
        <v>1202</v>
      </c>
      <c r="L223" s="555">
        <v>43635</v>
      </c>
      <c r="M223" s="555">
        <v>43654</v>
      </c>
      <c r="N223" s="553" t="s">
        <v>55</v>
      </c>
      <c r="O223" s="553" t="s">
        <v>57</v>
      </c>
      <c r="P223" s="555">
        <v>43655</v>
      </c>
      <c r="Q223" s="553">
        <v>39</v>
      </c>
      <c r="S223" s="556">
        <v>8.0000000000000002E-3</v>
      </c>
      <c r="T223" s="557"/>
      <c r="U223" s="564" t="s">
        <v>67</v>
      </c>
      <c r="V223" s="553" t="s">
        <v>3760</v>
      </c>
      <c r="W223" s="561"/>
      <c r="X223" s="553" t="s">
        <v>67</v>
      </c>
      <c r="Y223" s="553" t="s">
        <v>7623</v>
      </c>
    </row>
    <row r="224" spans="1:25" ht="15" hidden="1">
      <c r="A224" s="553">
        <v>2019</v>
      </c>
      <c r="B224" s="553">
        <v>223</v>
      </c>
      <c r="C224" s="513">
        <v>225</v>
      </c>
      <c r="D224" s="553" t="s">
        <v>1204</v>
      </c>
      <c r="E224" s="553" t="s">
        <v>3760</v>
      </c>
      <c r="F224" s="513" t="s">
        <v>49</v>
      </c>
      <c r="G224" s="555">
        <v>27163</v>
      </c>
      <c r="H224" s="553" t="s">
        <v>685</v>
      </c>
      <c r="I224" s="553" t="s">
        <v>134</v>
      </c>
      <c r="J224" s="553" t="s">
        <v>134</v>
      </c>
      <c r="K224" s="553" t="s">
        <v>1205</v>
      </c>
      <c r="L224" s="555">
        <v>43642</v>
      </c>
      <c r="M224" s="555">
        <v>43654</v>
      </c>
      <c r="N224" s="553" t="s">
        <v>55</v>
      </c>
      <c r="O224" s="553" t="s">
        <v>72</v>
      </c>
      <c r="P224" s="555">
        <v>43655</v>
      </c>
      <c r="Q224" s="553">
        <v>45</v>
      </c>
      <c r="S224" s="556">
        <v>1E-3</v>
      </c>
      <c r="T224" s="557"/>
      <c r="U224" s="564" t="s">
        <v>67</v>
      </c>
      <c r="V224" s="553" t="s">
        <v>3760</v>
      </c>
      <c r="W224" s="561"/>
      <c r="X224" s="553" t="s">
        <v>67</v>
      </c>
      <c r="Y224" s="553" t="s">
        <v>7623</v>
      </c>
    </row>
    <row r="225" spans="1:25" ht="15" hidden="1">
      <c r="A225" s="553">
        <v>2019</v>
      </c>
      <c r="B225" s="553">
        <v>224</v>
      </c>
      <c r="C225" s="513">
        <v>226</v>
      </c>
      <c r="D225" s="553" t="s">
        <v>1207</v>
      </c>
      <c r="E225" s="553" t="s">
        <v>3760</v>
      </c>
      <c r="F225" s="513" t="s">
        <v>1209</v>
      </c>
      <c r="G225" s="555">
        <v>23012</v>
      </c>
      <c r="H225" s="553" t="s">
        <v>52</v>
      </c>
      <c r="I225" s="553" t="s">
        <v>52</v>
      </c>
      <c r="J225" s="553" t="s">
        <v>53</v>
      </c>
      <c r="K225" s="553" t="s">
        <v>1210</v>
      </c>
      <c r="L225" s="555">
        <v>43648</v>
      </c>
      <c r="M225" s="555">
        <v>43654</v>
      </c>
      <c r="N225" s="553" t="s">
        <v>55</v>
      </c>
      <c r="O225" s="553" t="s">
        <v>57</v>
      </c>
      <c r="P225" s="555">
        <v>43655</v>
      </c>
      <c r="Q225" s="553">
        <v>56</v>
      </c>
      <c r="S225" s="556">
        <v>1.0999999999999999E-2</v>
      </c>
      <c r="T225" s="557"/>
      <c r="U225" s="564" t="s">
        <v>67</v>
      </c>
      <c r="V225" s="553" t="s">
        <v>3760</v>
      </c>
      <c r="W225" s="561"/>
      <c r="X225" s="553" t="s">
        <v>67</v>
      </c>
      <c r="Y225" s="553" t="s">
        <v>11989</v>
      </c>
    </row>
    <row r="226" spans="1:25" ht="15" hidden="1">
      <c r="A226" s="553">
        <v>2019</v>
      </c>
      <c r="B226" s="553">
        <v>225</v>
      </c>
      <c r="C226" s="513">
        <v>227</v>
      </c>
      <c r="D226" s="553" t="s">
        <v>991</v>
      </c>
      <c r="E226" s="553" t="s">
        <v>994</v>
      </c>
      <c r="F226" s="513" t="s">
        <v>651</v>
      </c>
      <c r="G226" s="555">
        <v>29100</v>
      </c>
      <c r="H226" s="553" t="s">
        <v>992</v>
      </c>
      <c r="I226" s="553" t="s">
        <v>398</v>
      </c>
      <c r="J226" s="553" t="s">
        <v>398</v>
      </c>
      <c r="K226" s="553" t="s">
        <v>1215</v>
      </c>
      <c r="L226" s="555">
        <v>43650</v>
      </c>
      <c r="M226" s="555">
        <v>43654</v>
      </c>
      <c r="N226" s="553" t="s">
        <v>55</v>
      </c>
      <c r="O226" s="553" t="s">
        <v>72</v>
      </c>
      <c r="P226" s="555">
        <v>43655</v>
      </c>
      <c r="Q226" s="553">
        <v>39</v>
      </c>
      <c r="S226" s="557">
        <v>3.7309999999999999</v>
      </c>
      <c r="T226" s="557"/>
      <c r="U226" s="563" t="s">
        <v>299</v>
      </c>
      <c r="V226" s="553" t="s">
        <v>3760</v>
      </c>
      <c r="W226" s="561"/>
      <c r="X226" s="553" t="s">
        <v>705</v>
      </c>
      <c r="Y226" s="553" t="s">
        <v>11983</v>
      </c>
    </row>
    <row r="227" spans="1:25" ht="15" hidden="1">
      <c r="A227" s="553">
        <v>2019</v>
      </c>
      <c r="B227" s="553">
        <v>226</v>
      </c>
      <c r="C227" s="513">
        <v>228</v>
      </c>
      <c r="D227" s="553" t="s">
        <v>1216</v>
      </c>
      <c r="E227" s="553" t="s">
        <v>3760</v>
      </c>
      <c r="F227" s="513" t="s">
        <v>651</v>
      </c>
      <c r="G227" s="555">
        <v>19452</v>
      </c>
      <c r="H227" s="553" t="s">
        <v>3760</v>
      </c>
      <c r="I227" s="553" t="s">
        <v>3760</v>
      </c>
      <c r="J227" s="553" t="s">
        <v>3760</v>
      </c>
      <c r="K227" s="553" t="s">
        <v>1217</v>
      </c>
      <c r="L227" s="555">
        <v>43648</v>
      </c>
      <c r="M227" s="555">
        <v>43654</v>
      </c>
      <c r="N227" s="553" t="s">
        <v>55</v>
      </c>
      <c r="O227" s="553" t="s">
        <v>72</v>
      </c>
      <c r="P227" s="555">
        <v>43655</v>
      </c>
      <c r="Q227" s="553">
        <v>66</v>
      </c>
      <c r="S227" s="556">
        <v>2E-3</v>
      </c>
      <c r="T227" s="557"/>
      <c r="U227" s="564" t="s">
        <v>67</v>
      </c>
      <c r="V227" s="553" t="s">
        <v>3760</v>
      </c>
      <c r="W227" s="561"/>
      <c r="X227" s="553" t="s">
        <v>67</v>
      </c>
      <c r="Y227" s="553" t="s">
        <v>3760</v>
      </c>
    </row>
    <row r="228" spans="1:25" ht="15" hidden="1">
      <c r="A228" s="553">
        <v>2019</v>
      </c>
      <c r="B228" s="553">
        <v>227</v>
      </c>
      <c r="C228" s="513">
        <v>231</v>
      </c>
      <c r="D228" s="553" t="s">
        <v>1218</v>
      </c>
      <c r="E228" s="553" t="s">
        <v>3760</v>
      </c>
      <c r="F228" s="513" t="s">
        <v>492</v>
      </c>
      <c r="G228" s="555">
        <v>28856</v>
      </c>
      <c r="H228" s="553" t="s">
        <v>3760</v>
      </c>
      <c r="I228" s="553" t="s">
        <v>3760</v>
      </c>
      <c r="J228" s="553" t="s">
        <v>3760</v>
      </c>
      <c r="K228" s="553" t="s">
        <v>1220</v>
      </c>
      <c r="L228" s="555">
        <v>43655</v>
      </c>
      <c r="M228" s="555">
        <v>43656</v>
      </c>
      <c r="N228" s="553" t="s">
        <v>55</v>
      </c>
      <c r="O228" s="553" t="s">
        <v>72</v>
      </c>
      <c r="P228" s="555">
        <v>43670</v>
      </c>
      <c r="Q228" s="553">
        <v>40</v>
      </c>
      <c r="S228" s="556">
        <v>4.0000000000000001E-3</v>
      </c>
      <c r="T228" s="557"/>
      <c r="U228" s="564" t="s">
        <v>67</v>
      </c>
      <c r="V228" s="553" t="s">
        <v>3760</v>
      </c>
      <c r="W228" s="561"/>
      <c r="X228" s="553" t="s">
        <v>67</v>
      </c>
      <c r="Y228" s="553" t="s">
        <v>7623</v>
      </c>
    </row>
    <row r="229" spans="1:25" ht="15" hidden="1">
      <c r="A229" s="553">
        <v>2019</v>
      </c>
      <c r="B229" s="553">
        <v>228</v>
      </c>
      <c r="C229" s="513">
        <v>232</v>
      </c>
      <c r="D229" s="553" t="s">
        <v>1221</v>
      </c>
      <c r="E229" s="553" t="s">
        <v>3760</v>
      </c>
      <c r="F229" s="513" t="s">
        <v>492</v>
      </c>
      <c r="G229" s="555">
        <v>29221</v>
      </c>
      <c r="H229" s="553" t="s">
        <v>1222</v>
      </c>
      <c r="I229" s="553" t="s">
        <v>335</v>
      </c>
      <c r="J229" s="553" t="s">
        <v>335</v>
      </c>
      <c r="K229" s="553" t="s">
        <v>1223</v>
      </c>
      <c r="L229" s="555">
        <v>43640</v>
      </c>
      <c r="M229" s="555">
        <v>43656</v>
      </c>
      <c r="N229" s="553" t="s">
        <v>55</v>
      </c>
      <c r="O229" s="553" t="s">
        <v>72</v>
      </c>
      <c r="P229" s="555">
        <v>43670</v>
      </c>
      <c r="Q229" s="553">
        <v>39</v>
      </c>
      <c r="S229" s="556">
        <v>4.7E-2</v>
      </c>
      <c r="T229" s="557"/>
      <c r="U229" s="564" t="s">
        <v>67</v>
      </c>
      <c r="V229" s="553" t="s">
        <v>3760</v>
      </c>
      <c r="W229" s="561"/>
      <c r="X229" s="553" t="s">
        <v>67</v>
      </c>
      <c r="Y229" s="553" t="s">
        <v>7623</v>
      </c>
    </row>
    <row r="230" spans="1:25" ht="15" hidden="1">
      <c r="A230" s="553">
        <v>2019</v>
      </c>
      <c r="B230" s="553">
        <v>229</v>
      </c>
      <c r="C230" s="513">
        <v>233</v>
      </c>
      <c r="D230" s="553" t="s">
        <v>1224</v>
      </c>
      <c r="E230" s="553" t="s">
        <v>3760</v>
      </c>
      <c r="F230" s="513" t="s">
        <v>131</v>
      </c>
      <c r="G230" s="555">
        <v>23875</v>
      </c>
      <c r="H230" s="553" t="s">
        <v>171</v>
      </c>
      <c r="I230" s="553" t="s">
        <v>134</v>
      </c>
      <c r="J230" s="553" t="s">
        <v>134</v>
      </c>
      <c r="K230" s="553" t="s">
        <v>1226</v>
      </c>
      <c r="L230" s="555">
        <v>43656</v>
      </c>
      <c r="M230" s="555">
        <v>43656</v>
      </c>
      <c r="N230" s="553" t="s">
        <v>55</v>
      </c>
      <c r="O230" s="553" t="s">
        <v>57</v>
      </c>
      <c r="P230" s="555">
        <v>43670</v>
      </c>
      <c r="Q230" s="553">
        <v>54</v>
      </c>
      <c r="S230" s="556">
        <v>8.9999999999999993E-3</v>
      </c>
      <c r="T230" s="557"/>
      <c r="U230" s="564" t="s">
        <v>67</v>
      </c>
      <c r="V230" s="553" t="s">
        <v>3760</v>
      </c>
      <c r="W230" s="561"/>
      <c r="X230" s="553" t="s">
        <v>67</v>
      </c>
      <c r="Y230" s="553" t="s">
        <v>3760</v>
      </c>
    </row>
    <row r="231" spans="1:25" ht="15" hidden="1">
      <c r="A231" s="553">
        <v>2019</v>
      </c>
      <c r="B231" s="553">
        <v>230</v>
      </c>
      <c r="C231" s="513">
        <v>234</v>
      </c>
      <c r="D231" s="553" t="s">
        <v>1227</v>
      </c>
      <c r="E231" s="553" t="s">
        <v>3760</v>
      </c>
      <c r="F231" s="513" t="s">
        <v>131</v>
      </c>
      <c r="G231" s="555">
        <v>15335</v>
      </c>
      <c r="H231" s="553" t="s">
        <v>177</v>
      </c>
      <c r="I231" s="553" t="s">
        <v>134</v>
      </c>
      <c r="J231" s="553" t="s">
        <v>134</v>
      </c>
      <c r="K231" s="553" t="s">
        <v>1228</v>
      </c>
      <c r="L231" s="555">
        <v>43656</v>
      </c>
      <c r="M231" s="555">
        <v>43656</v>
      </c>
      <c r="N231" s="553" t="s">
        <v>55</v>
      </c>
      <c r="O231" s="553" t="s">
        <v>57</v>
      </c>
      <c r="P231" s="555">
        <v>43670</v>
      </c>
      <c r="Q231" s="553">
        <v>77</v>
      </c>
      <c r="S231" s="557">
        <v>3.927</v>
      </c>
      <c r="T231" s="557"/>
      <c r="U231" s="563" t="s">
        <v>299</v>
      </c>
      <c r="V231" s="553" t="s">
        <v>3760</v>
      </c>
      <c r="W231" s="561"/>
      <c r="X231" s="553" t="s">
        <v>705</v>
      </c>
      <c r="Y231" s="553" t="s">
        <v>7623</v>
      </c>
    </row>
    <row r="232" spans="1:25" ht="15" hidden="1">
      <c r="A232" s="553">
        <v>2019</v>
      </c>
      <c r="B232" s="553">
        <v>231</v>
      </c>
      <c r="C232" s="513">
        <v>235</v>
      </c>
      <c r="D232" s="553" t="s">
        <v>1229</v>
      </c>
      <c r="E232" s="553" t="s">
        <v>3760</v>
      </c>
      <c r="F232" s="513" t="s">
        <v>131</v>
      </c>
      <c r="G232" s="555">
        <v>22090</v>
      </c>
      <c r="H232" s="553" t="s">
        <v>685</v>
      </c>
      <c r="I232" s="553" t="s">
        <v>134</v>
      </c>
      <c r="J232" s="553" t="s">
        <v>134</v>
      </c>
      <c r="K232" s="553" t="s">
        <v>1230</v>
      </c>
      <c r="L232" s="555">
        <v>43656</v>
      </c>
      <c r="M232" s="555">
        <v>43656</v>
      </c>
      <c r="N232" s="553" t="s">
        <v>55</v>
      </c>
      <c r="O232" s="553" t="s">
        <v>57</v>
      </c>
      <c r="P232" s="555">
        <v>43670</v>
      </c>
      <c r="Q232" s="553">
        <v>59</v>
      </c>
      <c r="S232" s="557">
        <v>3.5819999999999999</v>
      </c>
      <c r="T232" s="557"/>
      <c r="U232" s="563" t="s">
        <v>299</v>
      </c>
      <c r="V232" s="553" t="s">
        <v>3760</v>
      </c>
      <c r="W232" s="561"/>
      <c r="X232" s="553" t="s">
        <v>705</v>
      </c>
      <c r="Y232" s="553" t="s">
        <v>7623</v>
      </c>
    </row>
    <row r="233" spans="1:25" ht="15" hidden="1">
      <c r="A233" s="553">
        <v>2019</v>
      </c>
      <c r="B233" s="553">
        <v>232</v>
      </c>
      <c r="C233" s="513">
        <v>236</v>
      </c>
      <c r="D233" s="553" t="s">
        <v>1231</v>
      </c>
      <c r="E233" s="553" t="s">
        <v>3760</v>
      </c>
      <c r="F233" s="513" t="s">
        <v>131</v>
      </c>
      <c r="G233" s="555">
        <v>23922</v>
      </c>
      <c r="H233" s="553" t="s">
        <v>1053</v>
      </c>
      <c r="I233" s="553" t="s">
        <v>812</v>
      </c>
      <c r="J233" s="553" t="s">
        <v>134</v>
      </c>
      <c r="K233" s="553" t="s">
        <v>1232</v>
      </c>
      <c r="L233" s="555">
        <v>43656</v>
      </c>
      <c r="M233" s="555">
        <v>43656</v>
      </c>
      <c r="N233" s="553" t="s">
        <v>55</v>
      </c>
      <c r="O233" s="553" t="s">
        <v>57</v>
      </c>
      <c r="P233" s="555">
        <v>43670</v>
      </c>
      <c r="Q233" s="553">
        <v>54</v>
      </c>
      <c r="S233" s="557">
        <v>3.9540000000000002</v>
      </c>
      <c r="T233" s="557"/>
      <c r="U233" s="563" t="s">
        <v>299</v>
      </c>
      <c r="V233" s="553" t="s">
        <v>3760</v>
      </c>
      <c r="W233" s="561"/>
      <c r="X233" s="553" t="s">
        <v>705</v>
      </c>
      <c r="Y233" s="553" t="s">
        <v>7623</v>
      </c>
    </row>
    <row r="234" spans="1:25" ht="15" hidden="1">
      <c r="A234" s="553">
        <v>2019</v>
      </c>
      <c r="B234" s="553">
        <v>233</v>
      </c>
      <c r="C234" s="513">
        <v>237</v>
      </c>
      <c r="D234" s="553" t="s">
        <v>1234</v>
      </c>
      <c r="E234" s="553" t="s">
        <v>3760</v>
      </c>
      <c r="F234" s="513" t="s">
        <v>1236</v>
      </c>
      <c r="G234" s="555">
        <v>30641</v>
      </c>
      <c r="H234" s="553" t="s">
        <v>1238</v>
      </c>
      <c r="I234" s="553" t="s">
        <v>1239</v>
      </c>
      <c r="J234" s="553" t="s">
        <v>373</v>
      </c>
      <c r="K234" s="553" t="s">
        <v>1240</v>
      </c>
      <c r="L234" s="555">
        <v>43650</v>
      </c>
      <c r="M234" s="555">
        <v>43665</v>
      </c>
      <c r="N234" s="553" t="s">
        <v>55</v>
      </c>
      <c r="O234" s="553" t="s">
        <v>57</v>
      </c>
      <c r="P234" s="555">
        <v>43670</v>
      </c>
      <c r="Q234" s="553">
        <v>35</v>
      </c>
      <c r="S234" s="556">
        <v>4.0000000000000001E-3</v>
      </c>
      <c r="T234" s="557"/>
      <c r="U234" s="564" t="s">
        <v>67</v>
      </c>
      <c r="V234" s="553" t="s">
        <v>3760</v>
      </c>
      <c r="W234" s="561"/>
      <c r="X234" s="553" t="s">
        <v>67</v>
      </c>
      <c r="Y234" s="553" t="s">
        <v>7623</v>
      </c>
    </row>
    <row r="235" spans="1:25" ht="15" hidden="1">
      <c r="A235" s="553">
        <v>2019</v>
      </c>
      <c r="B235" s="553">
        <v>234</v>
      </c>
      <c r="C235" s="513">
        <v>238</v>
      </c>
      <c r="D235" s="553" t="s">
        <v>1243</v>
      </c>
      <c r="E235" s="553" t="s">
        <v>1246</v>
      </c>
      <c r="F235" s="513" t="s">
        <v>157</v>
      </c>
      <c r="G235" s="555">
        <v>36499</v>
      </c>
      <c r="H235" s="553" t="s">
        <v>222</v>
      </c>
      <c r="I235" s="553" t="s">
        <v>134</v>
      </c>
      <c r="J235" s="553" t="s">
        <v>134</v>
      </c>
      <c r="K235" s="553" t="s">
        <v>1245</v>
      </c>
      <c r="L235" s="555">
        <v>43656</v>
      </c>
      <c r="M235" s="555">
        <v>43656</v>
      </c>
      <c r="N235" s="553" t="s">
        <v>55</v>
      </c>
      <c r="O235" s="553" t="s">
        <v>72</v>
      </c>
      <c r="P235" s="555">
        <v>43670</v>
      </c>
      <c r="Q235" s="553">
        <v>19</v>
      </c>
      <c r="S235" s="557">
        <v>3.98</v>
      </c>
      <c r="T235" s="557"/>
      <c r="U235" s="563" t="s">
        <v>299</v>
      </c>
      <c r="V235" s="553" t="s">
        <v>3760</v>
      </c>
      <c r="W235" s="561"/>
      <c r="X235" s="553" t="s">
        <v>705</v>
      </c>
      <c r="Y235" s="553" t="s">
        <v>11990</v>
      </c>
    </row>
    <row r="236" spans="1:25" ht="15" hidden="1">
      <c r="A236" s="553">
        <v>2019</v>
      </c>
      <c r="B236" s="553">
        <v>235</v>
      </c>
      <c r="C236" s="513">
        <v>239</v>
      </c>
      <c r="D236" s="553" t="s">
        <v>1247</v>
      </c>
      <c r="E236" s="553" t="s">
        <v>1250</v>
      </c>
      <c r="F236" s="513" t="s">
        <v>1236</v>
      </c>
      <c r="G236" s="555">
        <v>33776</v>
      </c>
      <c r="H236" s="553" t="s">
        <v>3760</v>
      </c>
      <c r="I236" s="553" t="s">
        <v>3760</v>
      </c>
      <c r="J236" s="553" t="s">
        <v>3760</v>
      </c>
      <c r="K236" s="553" t="s">
        <v>1249</v>
      </c>
      <c r="L236" s="555">
        <v>43636</v>
      </c>
      <c r="M236" s="555">
        <v>43657</v>
      </c>
      <c r="N236" s="553" t="s">
        <v>55</v>
      </c>
      <c r="O236" s="553" t="s">
        <v>57</v>
      </c>
      <c r="P236" s="555">
        <v>43670</v>
      </c>
      <c r="Q236" s="553">
        <v>27</v>
      </c>
      <c r="S236" s="557">
        <v>3.8330000000000002</v>
      </c>
      <c r="T236" s="557"/>
      <c r="U236" s="563" t="s">
        <v>299</v>
      </c>
      <c r="V236" s="553" t="s">
        <v>3760</v>
      </c>
      <c r="W236" s="561"/>
      <c r="X236" s="553" t="s">
        <v>705</v>
      </c>
      <c r="Y236" s="553" t="s">
        <v>11991</v>
      </c>
    </row>
    <row r="237" spans="1:25" ht="15" hidden="1">
      <c r="A237" s="553">
        <v>2019</v>
      </c>
      <c r="B237" s="553">
        <v>236</v>
      </c>
      <c r="C237" s="513">
        <v>240</v>
      </c>
      <c r="D237" s="553" t="s">
        <v>1251</v>
      </c>
      <c r="E237" s="553" t="s">
        <v>3760</v>
      </c>
      <c r="F237" s="513" t="s">
        <v>131</v>
      </c>
      <c r="G237" s="555">
        <v>21578</v>
      </c>
      <c r="H237" s="553" t="s">
        <v>1253</v>
      </c>
      <c r="I237" s="553" t="s">
        <v>931</v>
      </c>
      <c r="J237" s="553" t="s">
        <v>161</v>
      </c>
      <c r="K237" s="553" t="s">
        <v>1254</v>
      </c>
      <c r="L237" s="555">
        <v>43663</v>
      </c>
      <c r="M237" s="555">
        <v>43663</v>
      </c>
      <c r="N237" s="553" t="s">
        <v>55</v>
      </c>
      <c r="O237" s="553" t="s">
        <v>57</v>
      </c>
      <c r="P237" s="555">
        <v>43670</v>
      </c>
      <c r="Q237" s="553">
        <v>60</v>
      </c>
      <c r="S237" s="557">
        <v>3.9119999999999999</v>
      </c>
      <c r="T237" s="557"/>
      <c r="U237" s="563" t="s">
        <v>299</v>
      </c>
      <c r="V237" s="553" t="s">
        <v>3760</v>
      </c>
      <c r="W237" s="561"/>
      <c r="X237" s="553" t="s">
        <v>705</v>
      </c>
      <c r="Y237" s="553" t="s">
        <v>7623</v>
      </c>
    </row>
    <row r="238" spans="1:25" ht="15" hidden="1">
      <c r="A238" s="553">
        <v>2019</v>
      </c>
      <c r="B238" s="553">
        <v>237</v>
      </c>
      <c r="C238" s="513">
        <v>241</v>
      </c>
      <c r="D238" s="553" t="s">
        <v>1255</v>
      </c>
      <c r="E238" s="553" t="s">
        <v>3760</v>
      </c>
      <c r="F238" s="513" t="s">
        <v>566</v>
      </c>
      <c r="G238" s="555">
        <v>30135</v>
      </c>
      <c r="H238" s="553" t="s">
        <v>568</v>
      </c>
      <c r="I238" s="553" t="s">
        <v>569</v>
      </c>
      <c r="J238" s="553" t="s">
        <v>202</v>
      </c>
      <c r="K238" s="553" t="s">
        <v>1257</v>
      </c>
      <c r="L238" s="555">
        <v>43656</v>
      </c>
      <c r="M238" s="555">
        <v>43658</v>
      </c>
      <c r="N238" s="553" t="s">
        <v>55</v>
      </c>
      <c r="O238" s="553" t="s">
        <v>72</v>
      </c>
      <c r="P238" s="555">
        <v>43670</v>
      </c>
      <c r="Q238" s="553">
        <v>37</v>
      </c>
      <c r="S238" s="557">
        <v>3.7669999999999999</v>
      </c>
      <c r="T238" s="557"/>
      <c r="U238" s="563" t="s">
        <v>299</v>
      </c>
      <c r="V238" s="553" t="s">
        <v>3760</v>
      </c>
      <c r="W238" s="561"/>
      <c r="X238" s="553" t="s">
        <v>705</v>
      </c>
      <c r="Y238" s="553" t="s">
        <v>11992</v>
      </c>
    </row>
    <row r="239" spans="1:25" ht="15" hidden="1">
      <c r="A239" s="553">
        <v>2019</v>
      </c>
      <c r="B239" s="553">
        <v>238</v>
      </c>
      <c r="C239" s="513">
        <v>242</v>
      </c>
      <c r="D239" s="553" t="s">
        <v>1258</v>
      </c>
      <c r="E239" s="553" t="s">
        <v>1261</v>
      </c>
      <c r="F239" s="513" t="s">
        <v>394</v>
      </c>
      <c r="G239" s="555">
        <v>29023</v>
      </c>
      <c r="H239" s="553" t="s">
        <v>1259</v>
      </c>
      <c r="I239" s="553" t="s">
        <v>398</v>
      </c>
      <c r="J239" s="553" t="s">
        <v>398</v>
      </c>
      <c r="K239" s="553" t="s">
        <v>1260</v>
      </c>
      <c r="L239" s="555">
        <v>43621</v>
      </c>
      <c r="M239" s="555">
        <v>43658</v>
      </c>
      <c r="N239" s="553" t="s">
        <v>55</v>
      </c>
      <c r="O239" s="553" t="s">
        <v>57</v>
      </c>
      <c r="P239" s="555">
        <v>43670</v>
      </c>
      <c r="Q239" s="553">
        <v>40</v>
      </c>
      <c r="S239" s="556">
        <v>6.0999999999999999E-2</v>
      </c>
      <c r="T239" s="557"/>
      <c r="U239" s="564" t="s">
        <v>67</v>
      </c>
      <c r="V239" s="553" t="s">
        <v>3760</v>
      </c>
      <c r="W239" s="561"/>
      <c r="X239" s="553" t="s">
        <v>67</v>
      </c>
      <c r="Y239" s="553" t="s">
        <v>3760</v>
      </c>
    </row>
    <row r="240" spans="1:25" ht="15" hidden="1">
      <c r="A240" s="553">
        <v>2019</v>
      </c>
      <c r="B240" s="553">
        <v>239</v>
      </c>
      <c r="C240" s="513">
        <v>243</v>
      </c>
      <c r="D240" s="553" t="s">
        <v>976</v>
      </c>
      <c r="E240" s="553" t="s">
        <v>978</v>
      </c>
      <c r="F240" s="513" t="s">
        <v>394</v>
      </c>
      <c r="G240" s="555">
        <v>35431</v>
      </c>
      <c r="H240" s="553" t="s">
        <v>962</v>
      </c>
      <c r="I240" s="553" t="s">
        <v>962</v>
      </c>
      <c r="J240" s="553" t="s">
        <v>398</v>
      </c>
      <c r="K240" s="553" t="s">
        <v>1262</v>
      </c>
      <c r="L240" s="555">
        <v>43636</v>
      </c>
      <c r="M240" s="555">
        <v>43658</v>
      </c>
      <c r="N240" s="553" t="s">
        <v>55</v>
      </c>
      <c r="O240" s="553" t="s">
        <v>72</v>
      </c>
      <c r="P240" s="555">
        <v>43670</v>
      </c>
      <c r="Q240" s="553">
        <v>22</v>
      </c>
      <c r="S240" s="556">
        <v>0.16800000000000001</v>
      </c>
      <c r="T240" s="557"/>
      <c r="U240" s="564" t="s">
        <v>67</v>
      </c>
      <c r="V240" s="553" t="s">
        <v>3760</v>
      </c>
      <c r="W240" s="561"/>
      <c r="X240" s="553" t="s">
        <v>67</v>
      </c>
      <c r="Y240" s="553" t="s">
        <v>3760</v>
      </c>
    </row>
    <row r="241" spans="1:25" ht="15" hidden="1">
      <c r="A241" s="553">
        <v>2019</v>
      </c>
      <c r="B241" s="553">
        <v>240</v>
      </c>
      <c r="C241" s="513">
        <v>244</v>
      </c>
      <c r="D241" s="553" t="s">
        <v>1263</v>
      </c>
      <c r="E241" s="553" t="s">
        <v>1265</v>
      </c>
      <c r="F241" s="513" t="s">
        <v>394</v>
      </c>
      <c r="G241" s="555">
        <v>36612</v>
      </c>
      <c r="H241" s="553" t="s">
        <v>472</v>
      </c>
      <c r="I241" s="553" t="s">
        <v>398</v>
      </c>
      <c r="J241" s="553" t="s">
        <v>398</v>
      </c>
      <c r="K241" s="553" t="s">
        <v>1264</v>
      </c>
      <c r="L241" s="555">
        <v>43636</v>
      </c>
      <c r="M241" s="555">
        <v>43658</v>
      </c>
      <c r="N241" s="553" t="s">
        <v>55</v>
      </c>
      <c r="O241" s="553" t="s">
        <v>72</v>
      </c>
      <c r="P241" s="555">
        <v>43670</v>
      </c>
      <c r="Q241" s="553">
        <v>19</v>
      </c>
      <c r="S241" s="556">
        <v>5.0000000000000001E-3</v>
      </c>
      <c r="T241" s="557"/>
      <c r="U241" s="564" t="s">
        <v>67</v>
      </c>
      <c r="V241" s="553" t="s">
        <v>3760</v>
      </c>
      <c r="W241" s="561"/>
      <c r="X241" s="553" t="s">
        <v>67</v>
      </c>
      <c r="Y241" s="553" t="s">
        <v>3760</v>
      </c>
    </row>
    <row r="242" spans="1:25" ht="15" hidden="1">
      <c r="A242" s="553">
        <v>2019</v>
      </c>
      <c r="B242" s="553">
        <v>241</v>
      </c>
      <c r="C242" s="513">
        <v>245</v>
      </c>
      <c r="D242" s="553" t="s">
        <v>1266</v>
      </c>
      <c r="E242" s="553" t="s">
        <v>1268</v>
      </c>
      <c r="F242" s="513" t="s">
        <v>394</v>
      </c>
      <c r="G242" s="555">
        <v>36984</v>
      </c>
      <c r="H242" s="553" t="s">
        <v>472</v>
      </c>
      <c r="I242" s="553" t="s">
        <v>398</v>
      </c>
      <c r="J242" s="553" t="s">
        <v>398</v>
      </c>
      <c r="K242" s="553" t="s">
        <v>1267</v>
      </c>
      <c r="L242" s="555">
        <v>43643</v>
      </c>
      <c r="M242" s="555">
        <v>43658</v>
      </c>
      <c r="N242" s="553" t="s">
        <v>55</v>
      </c>
      <c r="O242" s="553" t="s">
        <v>72</v>
      </c>
      <c r="P242" s="555">
        <v>43670</v>
      </c>
      <c r="Q242" s="553">
        <v>18</v>
      </c>
      <c r="S242" s="556">
        <v>8.0000000000000002E-3</v>
      </c>
      <c r="T242" s="557"/>
      <c r="U242" s="564" t="s">
        <v>67</v>
      </c>
      <c r="V242" s="553" t="s">
        <v>3760</v>
      </c>
      <c r="W242" s="561"/>
      <c r="X242" s="553" t="s">
        <v>67</v>
      </c>
      <c r="Y242" s="553" t="s">
        <v>7623</v>
      </c>
    </row>
    <row r="243" spans="1:25" ht="15" hidden="1">
      <c r="A243" s="553">
        <v>2019</v>
      </c>
      <c r="B243" s="553">
        <v>242</v>
      </c>
      <c r="C243" s="513">
        <v>246</v>
      </c>
      <c r="D243" s="553" t="s">
        <v>1269</v>
      </c>
      <c r="E243" s="553" t="s">
        <v>1272</v>
      </c>
      <c r="F243" s="513" t="s">
        <v>566</v>
      </c>
      <c r="G243" s="555">
        <v>34408</v>
      </c>
      <c r="H243" s="553" t="s">
        <v>568</v>
      </c>
      <c r="I243" s="553" t="s">
        <v>569</v>
      </c>
      <c r="J243" s="553" t="s">
        <v>202</v>
      </c>
      <c r="K243" s="553" t="s">
        <v>1271</v>
      </c>
      <c r="L243" s="555">
        <v>43657</v>
      </c>
      <c r="M243" s="555">
        <v>43658</v>
      </c>
      <c r="N243" s="553" t="s">
        <v>55</v>
      </c>
      <c r="O243" s="553" t="s">
        <v>72</v>
      </c>
      <c r="P243" s="555">
        <v>43670</v>
      </c>
      <c r="Q243" s="553">
        <v>25</v>
      </c>
      <c r="S243" s="556">
        <v>0.11</v>
      </c>
      <c r="T243" s="557"/>
      <c r="U243" s="564" t="s">
        <v>67</v>
      </c>
      <c r="V243" s="553" t="s">
        <v>3760</v>
      </c>
      <c r="W243" s="561"/>
      <c r="X243" s="553" t="s">
        <v>67</v>
      </c>
      <c r="Y243" s="553" t="s">
        <v>7623</v>
      </c>
    </row>
    <row r="244" spans="1:25" ht="15" hidden="1">
      <c r="A244" s="553">
        <v>2019</v>
      </c>
      <c r="B244" s="553">
        <v>243</v>
      </c>
      <c r="C244" s="513">
        <v>247</v>
      </c>
      <c r="D244" s="553" t="s">
        <v>1266</v>
      </c>
      <c r="E244" s="553" t="s">
        <v>1268</v>
      </c>
      <c r="F244" s="513" t="s">
        <v>651</v>
      </c>
      <c r="G244" s="555">
        <v>36984</v>
      </c>
      <c r="H244" s="553" t="s">
        <v>472</v>
      </c>
      <c r="I244" s="553" t="s">
        <v>398</v>
      </c>
      <c r="J244" s="553" t="s">
        <v>398</v>
      </c>
      <c r="K244" s="553" t="s">
        <v>1274</v>
      </c>
      <c r="L244" s="555">
        <v>43654</v>
      </c>
      <c r="M244" s="555">
        <v>43665</v>
      </c>
      <c r="N244" s="553" t="s">
        <v>55</v>
      </c>
      <c r="O244" s="553" t="s">
        <v>72</v>
      </c>
      <c r="P244" s="555">
        <v>43670</v>
      </c>
      <c r="Q244" s="553">
        <v>18</v>
      </c>
      <c r="S244" s="556">
        <v>8.9999999999999993E-3</v>
      </c>
      <c r="T244" s="557"/>
      <c r="U244" s="564" t="s">
        <v>67</v>
      </c>
      <c r="V244" s="553" t="s">
        <v>3760</v>
      </c>
      <c r="W244" s="561"/>
      <c r="X244" s="553" t="s">
        <v>67</v>
      </c>
      <c r="Y244" s="553" t="s">
        <v>7623</v>
      </c>
    </row>
    <row r="245" spans="1:25" ht="15" hidden="1">
      <c r="A245" s="553">
        <v>2019</v>
      </c>
      <c r="B245" s="553">
        <v>244</v>
      </c>
      <c r="C245" s="513">
        <v>248</v>
      </c>
      <c r="D245" s="553" t="s">
        <v>1275</v>
      </c>
      <c r="E245" s="553" t="s">
        <v>1278</v>
      </c>
      <c r="F245" s="513" t="s">
        <v>157</v>
      </c>
      <c r="G245" s="555">
        <v>29575</v>
      </c>
      <c r="H245" s="553" t="s">
        <v>222</v>
      </c>
      <c r="I245" s="553" t="s">
        <v>134</v>
      </c>
      <c r="J245" s="553" t="s">
        <v>134</v>
      </c>
      <c r="K245" s="553" t="s">
        <v>1277</v>
      </c>
      <c r="L245" s="555">
        <v>43664</v>
      </c>
      <c r="M245" s="555">
        <v>43665</v>
      </c>
      <c r="N245" s="553" t="s">
        <v>55</v>
      </c>
      <c r="O245" s="553" t="s">
        <v>57</v>
      </c>
      <c r="P245" s="555">
        <v>43670</v>
      </c>
      <c r="Q245" s="553">
        <v>38</v>
      </c>
      <c r="S245" s="557">
        <v>3.9420000000000002</v>
      </c>
      <c r="T245" s="557"/>
      <c r="U245" s="563" t="s">
        <v>299</v>
      </c>
      <c r="V245" s="553" t="s">
        <v>3760</v>
      </c>
      <c r="W245" s="561"/>
      <c r="X245" s="553" t="s">
        <v>705</v>
      </c>
      <c r="Y245" s="553" t="s">
        <v>11993</v>
      </c>
    </row>
    <row r="246" spans="1:25" ht="15" hidden="1">
      <c r="A246" s="553">
        <v>2019</v>
      </c>
      <c r="B246" s="553">
        <v>245</v>
      </c>
      <c r="C246" s="513">
        <v>249</v>
      </c>
      <c r="D246" s="553" t="s">
        <v>1279</v>
      </c>
      <c r="E246" s="553" t="s">
        <v>1282</v>
      </c>
      <c r="F246" s="513" t="s">
        <v>157</v>
      </c>
      <c r="G246" s="555">
        <v>29131</v>
      </c>
      <c r="H246" s="553" t="s">
        <v>171</v>
      </c>
      <c r="I246" s="553" t="s">
        <v>134</v>
      </c>
      <c r="J246" s="553" t="s">
        <v>134</v>
      </c>
      <c r="K246" s="553" t="s">
        <v>1281</v>
      </c>
      <c r="L246" s="555">
        <v>43668</v>
      </c>
      <c r="M246" s="555">
        <v>43670</v>
      </c>
      <c r="N246" s="553" t="s">
        <v>55</v>
      </c>
      <c r="O246" s="553" t="s">
        <v>57</v>
      </c>
      <c r="P246" s="555">
        <v>43670</v>
      </c>
      <c r="Q246" s="553">
        <v>39</v>
      </c>
      <c r="S246" s="557">
        <v>3.669</v>
      </c>
      <c r="T246" s="557"/>
      <c r="U246" s="563" t="s">
        <v>299</v>
      </c>
      <c r="V246" s="553" t="s">
        <v>3760</v>
      </c>
      <c r="W246" s="561"/>
      <c r="X246" s="553" t="s">
        <v>705</v>
      </c>
      <c r="Y246" s="553" t="s">
        <v>11993</v>
      </c>
    </row>
    <row r="247" spans="1:25" ht="15" hidden="1">
      <c r="A247" s="553">
        <v>2019</v>
      </c>
      <c r="B247" s="553">
        <v>246</v>
      </c>
      <c r="C247" s="513">
        <v>250</v>
      </c>
      <c r="D247" s="553" t="s">
        <v>1283</v>
      </c>
      <c r="E247" s="553" t="s">
        <v>3760</v>
      </c>
      <c r="F247" s="513" t="s">
        <v>131</v>
      </c>
      <c r="G247" s="555">
        <v>23688</v>
      </c>
      <c r="H247" s="553" t="s">
        <v>823</v>
      </c>
      <c r="I247" s="553" t="s">
        <v>134</v>
      </c>
      <c r="J247" s="553" t="s">
        <v>134</v>
      </c>
      <c r="K247" s="553" t="s">
        <v>1285</v>
      </c>
      <c r="L247" s="555">
        <v>43670</v>
      </c>
      <c r="M247" s="555">
        <v>43670</v>
      </c>
      <c r="N247" s="553" t="s">
        <v>55</v>
      </c>
      <c r="O247" s="553" t="s">
        <v>57</v>
      </c>
      <c r="P247" s="555">
        <v>43671</v>
      </c>
      <c r="Q247" s="553">
        <v>54</v>
      </c>
      <c r="S247" s="557">
        <v>3.8889999999999998</v>
      </c>
      <c r="T247" s="557"/>
      <c r="U247" s="563" t="s">
        <v>299</v>
      </c>
      <c r="V247" s="553" t="s">
        <v>3760</v>
      </c>
      <c r="W247" s="561"/>
      <c r="X247" s="553" t="s">
        <v>705</v>
      </c>
      <c r="Y247" s="553" t="s">
        <v>7623</v>
      </c>
    </row>
    <row r="248" spans="1:25" ht="15" hidden="1">
      <c r="A248" s="553">
        <v>2019</v>
      </c>
      <c r="B248" s="553">
        <v>247</v>
      </c>
      <c r="C248" s="513">
        <v>251</v>
      </c>
      <c r="D248" s="553" t="s">
        <v>1286</v>
      </c>
      <c r="E248" s="553" t="s">
        <v>3760</v>
      </c>
      <c r="F248" s="513" t="s">
        <v>131</v>
      </c>
      <c r="G248" s="555">
        <v>26047</v>
      </c>
      <c r="H248" s="553" t="s">
        <v>1287</v>
      </c>
      <c r="I248" s="553" t="s">
        <v>1047</v>
      </c>
      <c r="J248" s="553" t="s">
        <v>1047</v>
      </c>
      <c r="K248" s="553" t="s">
        <v>1288</v>
      </c>
      <c r="L248" s="555">
        <v>43670</v>
      </c>
      <c r="M248" s="555">
        <v>43670</v>
      </c>
      <c r="N248" s="553" t="s">
        <v>55</v>
      </c>
      <c r="O248" s="553" t="s">
        <v>57</v>
      </c>
      <c r="P248" s="555">
        <v>43671</v>
      </c>
      <c r="Q248" s="553">
        <v>48</v>
      </c>
      <c r="S248" s="557">
        <v>3.8090000000000002</v>
      </c>
      <c r="T248" s="557"/>
      <c r="U248" s="563" t="s">
        <v>299</v>
      </c>
      <c r="V248" s="553" t="s">
        <v>3760</v>
      </c>
      <c r="W248" s="561"/>
      <c r="X248" s="553" t="s">
        <v>705</v>
      </c>
      <c r="Y248" s="553" t="s">
        <v>7623</v>
      </c>
    </row>
    <row r="249" spans="1:25" ht="15" hidden="1">
      <c r="A249" s="553">
        <v>2019</v>
      </c>
      <c r="B249" s="553">
        <v>248</v>
      </c>
      <c r="C249" s="513">
        <v>252</v>
      </c>
      <c r="D249" s="553" t="s">
        <v>1289</v>
      </c>
      <c r="E249" s="553" t="s">
        <v>3760</v>
      </c>
      <c r="F249" s="513" t="s">
        <v>131</v>
      </c>
      <c r="G249" s="555">
        <v>17612</v>
      </c>
      <c r="H249" s="553" t="s">
        <v>1290</v>
      </c>
      <c r="I249" s="553" t="s">
        <v>1291</v>
      </c>
      <c r="J249" s="553" t="s">
        <v>1187</v>
      </c>
      <c r="K249" s="553" t="s">
        <v>1292</v>
      </c>
      <c r="L249" s="555">
        <v>43670</v>
      </c>
      <c r="M249" s="555">
        <v>43670</v>
      </c>
      <c r="N249" s="553" t="s">
        <v>55</v>
      </c>
      <c r="O249" s="553" t="s">
        <v>57</v>
      </c>
      <c r="P249" s="555">
        <v>43671</v>
      </c>
      <c r="Q249" s="553">
        <v>71</v>
      </c>
      <c r="S249" s="556">
        <v>0.11799999999999999</v>
      </c>
      <c r="T249" s="557"/>
      <c r="U249" s="564" t="s">
        <v>67</v>
      </c>
      <c r="V249" s="553" t="s">
        <v>3760</v>
      </c>
      <c r="W249" s="561"/>
      <c r="X249" s="553" t="s">
        <v>67</v>
      </c>
      <c r="Y249" s="553" t="s">
        <v>3760</v>
      </c>
    </row>
    <row r="250" spans="1:25" ht="15" hidden="1">
      <c r="A250" s="553">
        <v>2019</v>
      </c>
      <c r="B250" s="553">
        <v>249</v>
      </c>
      <c r="C250" s="513">
        <v>253</v>
      </c>
      <c r="D250" s="553" t="s">
        <v>1293</v>
      </c>
      <c r="E250" s="553" t="s">
        <v>3760</v>
      </c>
      <c r="F250" s="513" t="s">
        <v>131</v>
      </c>
      <c r="G250" s="555">
        <v>24644</v>
      </c>
      <c r="H250" s="553" t="s">
        <v>685</v>
      </c>
      <c r="I250" s="553" t="s">
        <v>134</v>
      </c>
      <c r="J250" s="553" t="s">
        <v>134</v>
      </c>
      <c r="K250" s="553" t="s">
        <v>1294</v>
      </c>
      <c r="L250" s="555">
        <v>43670</v>
      </c>
      <c r="M250" s="555">
        <v>43670</v>
      </c>
      <c r="N250" s="553" t="s">
        <v>55</v>
      </c>
      <c r="O250" s="553" t="s">
        <v>57</v>
      </c>
      <c r="P250" s="555">
        <v>43671</v>
      </c>
      <c r="Q250" s="553">
        <v>52</v>
      </c>
      <c r="S250" s="557">
        <v>3.944</v>
      </c>
      <c r="T250" s="557"/>
      <c r="U250" s="563" t="s">
        <v>299</v>
      </c>
      <c r="V250" s="553" t="s">
        <v>3760</v>
      </c>
      <c r="W250" s="561"/>
      <c r="X250" s="553" t="s">
        <v>705</v>
      </c>
      <c r="Y250" s="553" t="s">
        <v>7623</v>
      </c>
    </row>
    <row r="251" spans="1:25" ht="15">
      <c r="A251" s="553">
        <v>2019</v>
      </c>
      <c r="B251" s="553">
        <v>250</v>
      </c>
      <c r="C251" s="513">
        <v>254</v>
      </c>
      <c r="D251" s="553" t="s">
        <v>1295</v>
      </c>
      <c r="E251" s="553" t="s">
        <v>3760</v>
      </c>
      <c r="F251" s="513" t="s">
        <v>131</v>
      </c>
      <c r="G251" s="555">
        <v>41646</v>
      </c>
      <c r="H251" s="553" t="s">
        <v>1296</v>
      </c>
      <c r="I251" s="553" t="s">
        <v>1297</v>
      </c>
      <c r="J251" s="553" t="s">
        <v>161</v>
      </c>
      <c r="K251" s="553" t="s">
        <v>1298</v>
      </c>
      <c r="L251" s="555">
        <v>43670</v>
      </c>
      <c r="M251" s="555">
        <v>43670</v>
      </c>
      <c r="N251" s="553" t="s">
        <v>55</v>
      </c>
      <c r="O251" s="553" t="s">
        <v>57</v>
      </c>
      <c r="P251" s="555">
        <v>43671</v>
      </c>
      <c r="Q251" s="553">
        <v>5</v>
      </c>
      <c r="S251" s="557" t="s">
        <v>332</v>
      </c>
      <c r="T251" s="557"/>
      <c r="U251" s="563" t="s">
        <v>299</v>
      </c>
      <c r="V251" s="553" t="s">
        <v>3760</v>
      </c>
      <c r="W251" s="561"/>
      <c r="X251" s="560" t="s">
        <v>2164</v>
      </c>
      <c r="Y251" s="553" t="s">
        <v>7623</v>
      </c>
    </row>
    <row r="252" spans="1:25" ht="15" hidden="1">
      <c r="A252" s="553">
        <v>2019</v>
      </c>
      <c r="B252" s="553">
        <v>251</v>
      </c>
      <c r="C252" s="513">
        <v>255</v>
      </c>
      <c r="D252" s="553" t="s">
        <v>1299</v>
      </c>
      <c r="E252" s="553" t="s">
        <v>1302</v>
      </c>
      <c r="F252" s="513" t="s">
        <v>183</v>
      </c>
      <c r="G252" s="555">
        <v>33779</v>
      </c>
      <c r="H252" s="553" t="s">
        <v>637</v>
      </c>
      <c r="I252" s="553" t="s">
        <v>186</v>
      </c>
      <c r="J252" s="553" t="s">
        <v>186</v>
      </c>
      <c r="K252" s="553" t="s">
        <v>1301</v>
      </c>
      <c r="L252" s="555">
        <v>43668</v>
      </c>
      <c r="M252" s="555">
        <v>43671</v>
      </c>
      <c r="N252" s="553" t="s">
        <v>55</v>
      </c>
      <c r="O252" s="553" t="s">
        <v>72</v>
      </c>
      <c r="P252" s="555">
        <v>43672</v>
      </c>
      <c r="Q252" s="553">
        <v>27</v>
      </c>
      <c r="S252" s="556">
        <v>4.0000000000000001E-3</v>
      </c>
      <c r="T252" s="557"/>
      <c r="U252" s="564" t="s">
        <v>67</v>
      </c>
      <c r="V252" s="553" t="s">
        <v>3760</v>
      </c>
      <c r="W252" s="561"/>
      <c r="X252" s="553" t="s">
        <v>67</v>
      </c>
      <c r="Y252" s="553" t="s">
        <v>7623</v>
      </c>
    </row>
    <row r="253" spans="1:25" ht="15" hidden="1">
      <c r="A253" s="553">
        <v>2019</v>
      </c>
      <c r="B253" s="553">
        <v>252</v>
      </c>
      <c r="C253" s="513">
        <v>256</v>
      </c>
      <c r="D253" s="553" t="s">
        <v>1303</v>
      </c>
      <c r="E253" s="553" t="s">
        <v>1308</v>
      </c>
      <c r="F253" s="513" t="s">
        <v>49</v>
      </c>
      <c r="G253" s="555">
        <v>26509</v>
      </c>
      <c r="H253" s="553" t="s">
        <v>1305</v>
      </c>
      <c r="I253" s="553" t="s">
        <v>1306</v>
      </c>
      <c r="J253" s="553" t="s">
        <v>53</v>
      </c>
      <c r="K253" s="553" t="s">
        <v>1307</v>
      </c>
      <c r="L253" s="555">
        <v>43665</v>
      </c>
      <c r="M253" s="555">
        <v>43671</v>
      </c>
      <c r="N253" s="553" t="s">
        <v>55</v>
      </c>
      <c r="O253" s="553" t="s">
        <v>72</v>
      </c>
      <c r="P253" s="555">
        <v>43672</v>
      </c>
      <c r="Q253" s="553">
        <v>46</v>
      </c>
      <c r="S253" s="556">
        <v>1E-3</v>
      </c>
      <c r="T253" s="557"/>
      <c r="U253" s="564" t="s">
        <v>67</v>
      </c>
      <c r="V253" s="553" t="s">
        <v>3760</v>
      </c>
      <c r="W253" s="561"/>
      <c r="X253" s="553" t="s">
        <v>67</v>
      </c>
      <c r="Y253" s="553" t="s">
        <v>7623</v>
      </c>
    </row>
    <row r="254" spans="1:25" ht="15" hidden="1">
      <c r="A254" s="553">
        <v>2019</v>
      </c>
      <c r="B254" s="553">
        <v>253</v>
      </c>
      <c r="C254" s="513">
        <v>257</v>
      </c>
      <c r="D254" s="553" t="s">
        <v>1309</v>
      </c>
      <c r="E254" s="553" t="s">
        <v>1311</v>
      </c>
      <c r="F254" s="513" t="s">
        <v>49</v>
      </c>
      <c r="G254" s="555">
        <v>27890</v>
      </c>
      <c r="H254" s="553" t="s">
        <v>1037</v>
      </c>
      <c r="I254" s="553" t="s">
        <v>52</v>
      </c>
      <c r="J254" s="553" t="s">
        <v>53</v>
      </c>
      <c r="K254" s="553" t="s">
        <v>1310</v>
      </c>
      <c r="L254" s="555">
        <v>43665</v>
      </c>
      <c r="M254" s="555">
        <v>43672</v>
      </c>
      <c r="N254" s="553" t="s">
        <v>55</v>
      </c>
      <c r="O254" s="553" t="s">
        <v>72</v>
      </c>
      <c r="P254" s="555">
        <v>43672</v>
      </c>
      <c r="Q254" s="553">
        <v>43</v>
      </c>
      <c r="S254" s="556">
        <v>1E-3</v>
      </c>
      <c r="T254" s="557"/>
      <c r="U254" s="564" t="s">
        <v>67</v>
      </c>
      <c r="V254" s="553" t="s">
        <v>3760</v>
      </c>
      <c r="W254" s="561"/>
      <c r="X254" s="553" t="s">
        <v>67</v>
      </c>
      <c r="Y254" s="553" t="s">
        <v>7623</v>
      </c>
    </row>
    <row r="255" spans="1:25" ht="15" hidden="1">
      <c r="A255" s="553">
        <v>2019</v>
      </c>
      <c r="B255" s="553">
        <v>254</v>
      </c>
      <c r="C255" s="513">
        <v>258</v>
      </c>
      <c r="D255" s="553" t="s">
        <v>1312</v>
      </c>
      <c r="E255" s="553" t="s">
        <v>1315</v>
      </c>
      <c r="F255" s="513" t="s">
        <v>157</v>
      </c>
      <c r="G255" s="555">
        <v>35177</v>
      </c>
      <c r="H255" s="553" t="s">
        <v>171</v>
      </c>
      <c r="I255" s="553" t="s">
        <v>134</v>
      </c>
      <c r="J255" s="553" t="s">
        <v>134</v>
      </c>
      <c r="K255" s="553" t="s">
        <v>1314</v>
      </c>
      <c r="L255" s="555">
        <v>43668</v>
      </c>
      <c r="M255" s="555">
        <v>43671</v>
      </c>
      <c r="N255" s="553" t="s">
        <v>55</v>
      </c>
      <c r="O255" s="553" t="s">
        <v>57</v>
      </c>
      <c r="P255" s="555">
        <v>43672</v>
      </c>
      <c r="Q255" s="553">
        <v>23</v>
      </c>
      <c r="S255" s="557" t="s">
        <v>332</v>
      </c>
      <c r="T255" s="557"/>
      <c r="U255" s="563" t="s">
        <v>299</v>
      </c>
      <c r="V255" s="553" t="s">
        <v>3760</v>
      </c>
      <c r="W255" s="561"/>
      <c r="X255" s="553" t="s">
        <v>705</v>
      </c>
      <c r="Y255" s="553" t="s">
        <v>11994</v>
      </c>
    </row>
    <row r="256" spans="1:25" ht="15" hidden="1">
      <c r="A256" s="553">
        <v>2019</v>
      </c>
      <c r="B256" s="553">
        <v>255</v>
      </c>
      <c r="C256" s="513">
        <v>259</v>
      </c>
      <c r="D256" s="553" t="s">
        <v>1317</v>
      </c>
      <c r="E256" s="553" t="s">
        <v>1324</v>
      </c>
      <c r="F256" s="513" t="s">
        <v>1319</v>
      </c>
      <c r="G256" s="555">
        <v>19789</v>
      </c>
      <c r="H256" s="553" t="s">
        <v>1047</v>
      </c>
      <c r="I256" s="553" t="s">
        <v>1047</v>
      </c>
      <c r="J256" s="553" t="s">
        <v>1047</v>
      </c>
      <c r="K256" s="553" t="s">
        <v>1321</v>
      </c>
      <c r="L256" s="555">
        <v>43670</v>
      </c>
      <c r="M256" s="555">
        <v>43671</v>
      </c>
      <c r="N256" s="553" t="s">
        <v>55</v>
      </c>
      <c r="O256" s="553" t="s">
        <v>57</v>
      </c>
      <c r="P256" s="555">
        <v>43672</v>
      </c>
      <c r="Q256" s="553">
        <v>65</v>
      </c>
      <c r="S256" s="557">
        <v>3.7690000000000001</v>
      </c>
      <c r="T256" s="557"/>
      <c r="U256" s="563" t="s">
        <v>299</v>
      </c>
      <c r="V256" s="553" t="s">
        <v>3760</v>
      </c>
      <c r="W256" s="561"/>
      <c r="X256" s="553" t="s">
        <v>705</v>
      </c>
      <c r="Y256" s="553" t="s">
        <v>11995</v>
      </c>
    </row>
    <row r="257" spans="1:25" ht="15" hidden="1">
      <c r="A257" s="553">
        <v>2019</v>
      </c>
      <c r="B257" s="553">
        <v>256</v>
      </c>
      <c r="C257" s="513">
        <v>261</v>
      </c>
      <c r="D257" s="553" t="s">
        <v>1325</v>
      </c>
      <c r="E257" s="553" t="s">
        <v>3760</v>
      </c>
      <c r="F257" s="513" t="s">
        <v>383</v>
      </c>
      <c r="G257" s="555">
        <v>37063</v>
      </c>
      <c r="H257" s="553" t="s">
        <v>372</v>
      </c>
      <c r="I257" s="553" t="s">
        <v>372</v>
      </c>
      <c r="J257" s="553" t="s">
        <v>373</v>
      </c>
      <c r="K257" s="553" t="s">
        <v>1327</v>
      </c>
      <c r="L257" s="555">
        <v>43637</v>
      </c>
      <c r="M257" s="555">
        <v>43672</v>
      </c>
      <c r="N257" s="553" t="s">
        <v>55</v>
      </c>
      <c r="O257" s="553" t="s">
        <v>72</v>
      </c>
      <c r="P257" s="555">
        <v>43677</v>
      </c>
      <c r="Q257" s="553">
        <v>18</v>
      </c>
      <c r="S257" s="557">
        <v>1.4390000000000001</v>
      </c>
      <c r="T257" s="557"/>
      <c r="U257" s="563" t="s">
        <v>299</v>
      </c>
      <c r="V257" s="553" t="s">
        <v>3760</v>
      </c>
      <c r="W257" s="561"/>
      <c r="X257" s="553" t="s">
        <v>705</v>
      </c>
      <c r="Y257" s="553" t="s">
        <v>11996</v>
      </c>
    </row>
    <row r="258" spans="1:25" ht="15" hidden="1">
      <c r="A258" s="553">
        <v>2019</v>
      </c>
      <c r="B258" s="553">
        <v>257</v>
      </c>
      <c r="C258" s="513">
        <v>262</v>
      </c>
      <c r="D258" s="553" t="s">
        <v>1328</v>
      </c>
      <c r="E258" s="553" t="s">
        <v>3760</v>
      </c>
      <c r="F258" s="513" t="s">
        <v>383</v>
      </c>
      <c r="G258" s="555">
        <v>35268</v>
      </c>
      <c r="H258" s="553" t="s">
        <v>509</v>
      </c>
      <c r="I258" s="553" t="s">
        <v>372</v>
      </c>
      <c r="J258" s="553" t="s">
        <v>373</v>
      </c>
      <c r="K258" s="553" t="s">
        <v>1329</v>
      </c>
      <c r="L258" s="555">
        <v>43629</v>
      </c>
      <c r="M258" s="555">
        <v>43672</v>
      </c>
      <c r="N258" s="553" t="s">
        <v>55</v>
      </c>
      <c r="O258" s="553" t="s">
        <v>57</v>
      </c>
      <c r="P258" s="555">
        <v>43677</v>
      </c>
      <c r="Q258" s="553">
        <v>23</v>
      </c>
      <c r="S258" s="557">
        <v>3.7570000000000001</v>
      </c>
      <c r="T258" s="557"/>
      <c r="U258" s="563" t="s">
        <v>299</v>
      </c>
      <c r="V258" s="553" t="s">
        <v>3760</v>
      </c>
      <c r="W258" s="561"/>
      <c r="X258" s="553" t="s">
        <v>705</v>
      </c>
      <c r="Y258" s="553" t="s">
        <v>11997</v>
      </c>
    </row>
    <row r="259" spans="1:25" ht="15" hidden="1">
      <c r="A259" s="553">
        <v>2019</v>
      </c>
      <c r="B259" s="553">
        <v>258</v>
      </c>
      <c r="C259" s="513">
        <v>263</v>
      </c>
      <c r="D259" s="553" t="s">
        <v>1330</v>
      </c>
      <c r="E259" s="553" t="s">
        <v>3760</v>
      </c>
      <c r="F259" s="513" t="s">
        <v>383</v>
      </c>
      <c r="G259" s="555">
        <v>31529</v>
      </c>
      <c r="H259" s="553" t="s">
        <v>372</v>
      </c>
      <c r="I259" s="553" t="s">
        <v>372</v>
      </c>
      <c r="J259" s="553" t="s">
        <v>373</v>
      </c>
      <c r="K259" s="553" t="s">
        <v>1331</v>
      </c>
      <c r="L259" s="555">
        <v>43624</v>
      </c>
      <c r="M259" s="555">
        <v>43672</v>
      </c>
      <c r="N259" s="553" t="s">
        <v>55</v>
      </c>
      <c r="O259" s="553" t="s">
        <v>57</v>
      </c>
      <c r="P259" s="555">
        <v>43677</v>
      </c>
      <c r="Q259" s="553">
        <v>33</v>
      </c>
      <c r="S259" s="556">
        <v>8.0000000000000002E-3</v>
      </c>
      <c r="T259" s="557"/>
      <c r="U259" s="564" t="s">
        <v>67</v>
      </c>
      <c r="V259" s="553" t="s">
        <v>3760</v>
      </c>
      <c r="W259" s="561"/>
      <c r="X259" s="553" t="s">
        <v>67</v>
      </c>
      <c r="Y259" s="553" t="s">
        <v>3760</v>
      </c>
    </row>
    <row r="260" spans="1:25" ht="15" hidden="1">
      <c r="A260" s="553">
        <v>2019</v>
      </c>
      <c r="B260" s="553">
        <v>259</v>
      </c>
      <c r="C260" s="513">
        <v>264</v>
      </c>
      <c r="D260" s="553" t="s">
        <v>1332</v>
      </c>
      <c r="E260" s="553" t="s">
        <v>1334</v>
      </c>
      <c r="F260" s="513" t="s">
        <v>1236</v>
      </c>
      <c r="G260" s="555">
        <v>33339</v>
      </c>
      <c r="H260" s="553" t="s">
        <v>1238</v>
      </c>
      <c r="I260" s="553" t="s">
        <v>1239</v>
      </c>
      <c r="J260" s="553" t="s">
        <v>373</v>
      </c>
      <c r="K260" s="553" t="s">
        <v>1333</v>
      </c>
      <c r="L260" s="555">
        <v>43654</v>
      </c>
      <c r="M260" s="555">
        <v>43672</v>
      </c>
      <c r="N260" s="553" t="s">
        <v>55</v>
      </c>
      <c r="O260" s="553" t="s">
        <v>72</v>
      </c>
      <c r="P260" s="555">
        <v>43677</v>
      </c>
      <c r="Q260" s="553">
        <v>28</v>
      </c>
      <c r="S260" s="557" t="s">
        <v>12132</v>
      </c>
      <c r="T260" s="557">
        <v>0.24099999999999999</v>
      </c>
      <c r="U260" s="564" t="s">
        <v>67</v>
      </c>
      <c r="V260" s="553" t="s">
        <v>3760</v>
      </c>
      <c r="W260" s="559" t="s">
        <v>67</v>
      </c>
      <c r="X260" s="553" t="s">
        <v>67</v>
      </c>
      <c r="Y260" s="553" t="s">
        <v>3760</v>
      </c>
    </row>
    <row r="261" spans="1:25" ht="15" hidden="1">
      <c r="A261" s="553">
        <v>2019</v>
      </c>
      <c r="B261" s="553">
        <v>260</v>
      </c>
      <c r="C261" s="513">
        <v>265</v>
      </c>
      <c r="D261" s="553" t="s">
        <v>1336</v>
      </c>
      <c r="E261" s="553" t="s">
        <v>3760</v>
      </c>
      <c r="F261" s="513" t="s">
        <v>88</v>
      </c>
      <c r="G261" s="555">
        <v>28304</v>
      </c>
      <c r="H261" s="553" t="s">
        <v>1338</v>
      </c>
      <c r="I261" s="553" t="s">
        <v>1339</v>
      </c>
      <c r="J261" s="553" t="s">
        <v>92</v>
      </c>
      <c r="K261" s="553" t="s">
        <v>1340</v>
      </c>
      <c r="L261" s="555">
        <v>43619</v>
      </c>
      <c r="M261" s="555">
        <v>43678</v>
      </c>
      <c r="N261" s="553" t="s">
        <v>55</v>
      </c>
      <c r="O261" s="553" t="s">
        <v>72</v>
      </c>
      <c r="P261" s="555">
        <v>43679</v>
      </c>
      <c r="Q261" s="553">
        <v>42</v>
      </c>
      <c r="S261" s="557" t="s">
        <v>580</v>
      </c>
      <c r="T261" s="557"/>
      <c r="U261" s="563" t="s">
        <v>299</v>
      </c>
      <c r="V261" s="553" t="s">
        <v>3760</v>
      </c>
      <c r="W261" s="561"/>
      <c r="X261" s="553" t="s">
        <v>705</v>
      </c>
      <c r="Y261" s="553" t="s">
        <v>3760</v>
      </c>
    </row>
    <row r="262" spans="1:25" ht="15" hidden="1">
      <c r="A262" s="553">
        <v>2019</v>
      </c>
      <c r="B262" s="553">
        <v>261</v>
      </c>
      <c r="C262" s="513">
        <v>266</v>
      </c>
      <c r="D262" s="553" t="s">
        <v>1341</v>
      </c>
      <c r="E262" s="553" t="s">
        <v>1344</v>
      </c>
      <c r="F262" s="513" t="s">
        <v>183</v>
      </c>
      <c r="G262" s="555">
        <v>34438</v>
      </c>
      <c r="H262" s="553" t="s">
        <v>732</v>
      </c>
      <c r="I262" s="553" t="s">
        <v>186</v>
      </c>
      <c r="J262" s="553" t="s">
        <v>186</v>
      </c>
      <c r="K262" s="553" t="s">
        <v>1343</v>
      </c>
      <c r="L262" s="555">
        <v>43666</v>
      </c>
      <c r="M262" s="555">
        <v>43679</v>
      </c>
      <c r="N262" s="553" t="s">
        <v>55</v>
      </c>
      <c r="O262" s="553" t="s">
        <v>57</v>
      </c>
      <c r="P262" s="555">
        <v>43679</v>
      </c>
      <c r="Q262" s="553">
        <v>25</v>
      </c>
      <c r="S262" s="556" t="s">
        <v>1345</v>
      </c>
      <c r="T262" s="557"/>
      <c r="U262" s="564" t="s">
        <v>67</v>
      </c>
      <c r="V262" s="553" t="s">
        <v>3760</v>
      </c>
      <c r="W262" s="561"/>
      <c r="X262" s="553" t="s">
        <v>67</v>
      </c>
      <c r="Y262" s="553" t="s">
        <v>7623</v>
      </c>
    </row>
    <row r="263" spans="1:25" ht="15" hidden="1">
      <c r="A263" s="553">
        <v>2019</v>
      </c>
      <c r="B263" s="553">
        <v>262</v>
      </c>
      <c r="C263" s="513">
        <v>267</v>
      </c>
      <c r="D263" s="553" t="s">
        <v>1347</v>
      </c>
      <c r="E263" s="553" t="s">
        <v>3760</v>
      </c>
      <c r="F263" s="513" t="s">
        <v>1348</v>
      </c>
      <c r="G263" s="555">
        <v>30682</v>
      </c>
      <c r="H263" s="553" t="s">
        <v>992</v>
      </c>
      <c r="I263" s="553" t="s">
        <v>398</v>
      </c>
      <c r="J263" s="553" t="s">
        <v>398</v>
      </c>
      <c r="K263" s="553" t="s">
        <v>1350</v>
      </c>
      <c r="L263" s="555">
        <v>43678</v>
      </c>
      <c r="M263" s="555">
        <v>43679</v>
      </c>
      <c r="N263" s="553" t="s">
        <v>55</v>
      </c>
      <c r="O263" s="553" t="s">
        <v>72</v>
      </c>
      <c r="P263" s="555">
        <v>43682</v>
      </c>
      <c r="Q263" s="553">
        <v>35</v>
      </c>
      <c r="S263" s="556" t="s">
        <v>1351</v>
      </c>
      <c r="T263" s="557"/>
      <c r="U263" s="564" t="s">
        <v>67</v>
      </c>
      <c r="V263" s="553" t="s">
        <v>3760</v>
      </c>
      <c r="W263" s="561"/>
      <c r="X263" s="553" t="s">
        <v>67</v>
      </c>
      <c r="Y263" s="553" t="s">
        <v>7623</v>
      </c>
    </row>
    <row r="264" spans="1:25" ht="15" hidden="1">
      <c r="A264" s="553">
        <v>2019</v>
      </c>
      <c r="B264" s="553">
        <v>263</v>
      </c>
      <c r="C264" s="513">
        <v>268</v>
      </c>
      <c r="D264" s="553" t="s">
        <v>3760</v>
      </c>
      <c r="E264" s="553" t="s">
        <v>3760</v>
      </c>
      <c r="F264" s="513" t="s">
        <v>3760</v>
      </c>
      <c r="G264" s="555" t="s">
        <v>3760</v>
      </c>
      <c r="H264" s="553" t="s">
        <v>343</v>
      </c>
      <c r="I264" s="553" t="s">
        <v>3760</v>
      </c>
      <c r="J264" s="553" t="s">
        <v>3760</v>
      </c>
      <c r="K264" s="553">
        <v>1918133</v>
      </c>
      <c r="L264" s="555" t="s">
        <v>3760</v>
      </c>
      <c r="M264" s="555" t="s">
        <v>3760</v>
      </c>
      <c r="N264" s="553" t="s">
        <v>3760</v>
      </c>
      <c r="O264" s="553" t="s">
        <v>3760</v>
      </c>
      <c r="P264" s="555">
        <v>43682</v>
      </c>
      <c r="Q264" s="553" t="s">
        <v>3760</v>
      </c>
      <c r="S264" s="557">
        <v>2.9540000000000002</v>
      </c>
      <c r="T264" s="557"/>
      <c r="U264" s="563" t="s">
        <v>299</v>
      </c>
      <c r="V264" s="553" t="s">
        <v>3760</v>
      </c>
      <c r="W264" s="561"/>
      <c r="X264" s="553" t="s">
        <v>705</v>
      </c>
      <c r="Y264" s="553" t="s">
        <v>3760</v>
      </c>
    </row>
    <row r="265" spans="1:25" ht="15" hidden="1">
      <c r="A265" s="553">
        <v>2019</v>
      </c>
      <c r="B265" s="553">
        <v>264</v>
      </c>
      <c r="C265" s="513">
        <v>269</v>
      </c>
      <c r="D265" s="553" t="s">
        <v>3760</v>
      </c>
      <c r="E265" s="553" t="s">
        <v>3760</v>
      </c>
      <c r="F265" s="513" t="s">
        <v>3760</v>
      </c>
      <c r="G265" s="555" t="s">
        <v>3760</v>
      </c>
      <c r="H265" s="553" t="s">
        <v>343</v>
      </c>
      <c r="I265" s="553" t="s">
        <v>3760</v>
      </c>
      <c r="J265" s="553" t="s">
        <v>3760</v>
      </c>
      <c r="K265" s="553">
        <v>1918304</v>
      </c>
      <c r="L265" s="555" t="s">
        <v>3760</v>
      </c>
      <c r="M265" s="555" t="s">
        <v>3760</v>
      </c>
      <c r="N265" s="553" t="s">
        <v>3760</v>
      </c>
      <c r="O265" s="553" t="s">
        <v>3760</v>
      </c>
      <c r="P265" s="555">
        <v>43682</v>
      </c>
      <c r="Q265" s="553" t="s">
        <v>3760</v>
      </c>
      <c r="S265" s="557">
        <v>2.7869999999999999</v>
      </c>
      <c r="T265" s="557"/>
      <c r="U265" s="563" t="s">
        <v>299</v>
      </c>
      <c r="V265" s="553" t="s">
        <v>3760</v>
      </c>
      <c r="W265" s="561"/>
      <c r="X265" s="553" t="s">
        <v>705</v>
      </c>
      <c r="Y265" s="553" t="s">
        <v>3760</v>
      </c>
    </row>
    <row r="266" spans="1:25" ht="15" hidden="1">
      <c r="A266" s="553">
        <v>2019</v>
      </c>
      <c r="B266" s="553">
        <v>265</v>
      </c>
      <c r="C266" s="513">
        <v>270</v>
      </c>
      <c r="D266" s="553" t="s">
        <v>1353</v>
      </c>
      <c r="E266" s="553" t="s">
        <v>1361</v>
      </c>
      <c r="F266" s="513" t="s">
        <v>1355</v>
      </c>
      <c r="G266" s="555">
        <v>34305</v>
      </c>
      <c r="H266" s="553" t="s">
        <v>1357</v>
      </c>
      <c r="I266" s="553" t="s">
        <v>1358</v>
      </c>
      <c r="J266" s="553" t="s">
        <v>1187</v>
      </c>
      <c r="K266" s="553" t="s">
        <v>1359</v>
      </c>
      <c r="L266" s="555">
        <v>43677</v>
      </c>
      <c r="M266" s="555">
        <v>43682</v>
      </c>
      <c r="N266" s="553" t="s">
        <v>55</v>
      </c>
      <c r="O266" s="553" t="s">
        <v>72</v>
      </c>
      <c r="P266" s="555">
        <v>43682</v>
      </c>
      <c r="Q266" s="553">
        <v>25</v>
      </c>
      <c r="S266" s="557">
        <v>0.41799999999999998</v>
      </c>
      <c r="T266" s="556">
        <v>2E-3</v>
      </c>
      <c r="U266" s="564" t="s">
        <v>67</v>
      </c>
      <c r="V266" s="553" t="s">
        <v>3760</v>
      </c>
      <c r="W266" s="559" t="s">
        <v>67</v>
      </c>
      <c r="X266" s="553" t="s">
        <v>67</v>
      </c>
      <c r="Y266" s="553" t="s">
        <v>7623</v>
      </c>
    </row>
    <row r="267" spans="1:25" ht="15" hidden="1">
      <c r="A267" s="553">
        <v>2019</v>
      </c>
      <c r="B267" s="553">
        <v>266</v>
      </c>
      <c r="C267" s="513">
        <v>271</v>
      </c>
      <c r="D267" s="553" t="s">
        <v>3760</v>
      </c>
      <c r="E267" s="553" t="s">
        <v>3760</v>
      </c>
      <c r="F267" s="513" t="s">
        <v>343</v>
      </c>
      <c r="G267" s="555" t="s">
        <v>3760</v>
      </c>
      <c r="H267" s="553" t="s">
        <v>3760</v>
      </c>
      <c r="I267" s="553" t="s">
        <v>3760</v>
      </c>
      <c r="J267" s="553" t="s">
        <v>3760</v>
      </c>
      <c r="K267" s="553" t="s">
        <v>1362</v>
      </c>
      <c r="L267" s="555" t="s">
        <v>3760</v>
      </c>
      <c r="M267" s="555" t="s">
        <v>3760</v>
      </c>
      <c r="N267" s="553" t="s">
        <v>3760</v>
      </c>
      <c r="O267" s="553" t="s">
        <v>3760</v>
      </c>
      <c r="P267" s="555">
        <v>43684</v>
      </c>
      <c r="Q267" s="553" t="s">
        <v>3760</v>
      </c>
      <c r="S267" s="557">
        <v>3.657</v>
      </c>
      <c r="T267" s="557"/>
      <c r="U267" s="563" t="s">
        <v>299</v>
      </c>
      <c r="V267" s="553" t="s">
        <v>3760</v>
      </c>
      <c r="W267" s="561"/>
      <c r="X267" s="553" t="s">
        <v>705</v>
      </c>
      <c r="Y267" s="553" t="s">
        <v>3760</v>
      </c>
    </row>
    <row r="268" spans="1:25" ht="15" hidden="1">
      <c r="A268" s="553">
        <v>2019</v>
      </c>
      <c r="B268" s="553">
        <v>267</v>
      </c>
      <c r="C268" s="513">
        <v>272</v>
      </c>
      <c r="D268" s="553" t="s">
        <v>3760</v>
      </c>
      <c r="E268" s="553" t="s">
        <v>3760</v>
      </c>
      <c r="F268" s="513" t="s">
        <v>343</v>
      </c>
      <c r="G268" s="555" t="s">
        <v>3760</v>
      </c>
      <c r="H268" s="553" t="s">
        <v>3760</v>
      </c>
      <c r="I268" s="553" t="s">
        <v>3760</v>
      </c>
      <c r="J268" s="553" t="s">
        <v>3760</v>
      </c>
      <c r="K268" s="553" t="s">
        <v>1363</v>
      </c>
      <c r="L268" s="555" t="s">
        <v>3760</v>
      </c>
      <c r="M268" s="555" t="s">
        <v>3760</v>
      </c>
      <c r="N268" s="553" t="s">
        <v>3760</v>
      </c>
      <c r="O268" s="553" t="s">
        <v>3760</v>
      </c>
      <c r="P268" s="555">
        <v>43684</v>
      </c>
      <c r="Q268" s="553" t="s">
        <v>3760</v>
      </c>
      <c r="S268" s="557">
        <v>3.964</v>
      </c>
      <c r="T268" s="557"/>
      <c r="U268" s="563" t="s">
        <v>299</v>
      </c>
      <c r="V268" s="553" t="s">
        <v>3760</v>
      </c>
      <c r="W268" s="561"/>
      <c r="X268" s="553" t="s">
        <v>705</v>
      </c>
      <c r="Y268" s="553" t="s">
        <v>3760</v>
      </c>
    </row>
    <row r="269" spans="1:25" ht="15" hidden="1">
      <c r="A269" s="553">
        <v>2019</v>
      </c>
      <c r="B269" s="553">
        <v>268</v>
      </c>
      <c r="C269" s="513">
        <v>273</v>
      </c>
      <c r="D269" s="553" t="s">
        <v>3760</v>
      </c>
      <c r="E269" s="553" t="s">
        <v>3760</v>
      </c>
      <c r="F269" s="513" t="s">
        <v>343</v>
      </c>
      <c r="G269" s="555" t="s">
        <v>3760</v>
      </c>
      <c r="H269" s="553" t="s">
        <v>3760</v>
      </c>
      <c r="I269" s="553" t="s">
        <v>3760</v>
      </c>
      <c r="J269" s="553" t="s">
        <v>3760</v>
      </c>
      <c r="K269" s="553" t="s">
        <v>1364</v>
      </c>
      <c r="L269" s="555" t="s">
        <v>3760</v>
      </c>
      <c r="M269" s="555" t="s">
        <v>3760</v>
      </c>
      <c r="N269" s="553" t="s">
        <v>3760</v>
      </c>
      <c r="O269" s="553" t="s">
        <v>3760</v>
      </c>
      <c r="P269" s="555">
        <v>43684</v>
      </c>
      <c r="Q269" s="553" t="s">
        <v>3760</v>
      </c>
      <c r="S269" s="557">
        <v>3.6890000000000001</v>
      </c>
      <c r="T269" s="557"/>
      <c r="U269" s="563" t="s">
        <v>299</v>
      </c>
      <c r="V269" s="553" t="s">
        <v>3760</v>
      </c>
      <c r="W269" s="561"/>
      <c r="X269" s="553" t="s">
        <v>705</v>
      </c>
      <c r="Y269" s="553" t="s">
        <v>3760</v>
      </c>
    </row>
    <row r="270" spans="1:25" ht="15" hidden="1">
      <c r="A270" s="553">
        <v>2019</v>
      </c>
      <c r="B270" s="553">
        <v>269</v>
      </c>
      <c r="C270" s="513">
        <v>274</v>
      </c>
      <c r="D270" s="553" t="s">
        <v>3760</v>
      </c>
      <c r="E270" s="553" t="s">
        <v>3760</v>
      </c>
      <c r="F270" s="513" t="s">
        <v>343</v>
      </c>
      <c r="G270" s="555" t="s">
        <v>3760</v>
      </c>
      <c r="H270" s="553" t="s">
        <v>3760</v>
      </c>
      <c r="I270" s="553" t="s">
        <v>3760</v>
      </c>
      <c r="J270" s="553" t="s">
        <v>3760</v>
      </c>
      <c r="K270" s="553" t="s">
        <v>1365</v>
      </c>
      <c r="L270" s="555" t="s">
        <v>3760</v>
      </c>
      <c r="M270" s="555" t="s">
        <v>3760</v>
      </c>
      <c r="N270" s="553" t="s">
        <v>3760</v>
      </c>
      <c r="O270" s="553" t="s">
        <v>3760</v>
      </c>
      <c r="P270" s="555">
        <v>43684</v>
      </c>
      <c r="Q270" s="553" t="s">
        <v>3760</v>
      </c>
      <c r="S270" s="557">
        <v>1.5669999999999999</v>
      </c>
      <c r="T270" s="557"/>
      <c r="U270" s="563" t="s">
        <v>299</v>
      </c>
      <c r="V270" s="553" t="s">
        <v>3760</v>
      </c>
      <c r="W270" s="561"/>
      <c r="X270" s="553" t="s">
        <v>705</v>
      </c>
      <c r="Y270" s="553" t="s">
        <v>3760</v>
      </c>
    </row>
    <row r="271" spans="1:25" ht="15" hidden="1">
      <c r="A271" s="553">
        <v>2019</v>
      </c>
      <c r="B271" s="553">
        <v>270</v>
      </c>
      <c r="C271" s="513">
        <v>275</v>
      </c>
      <c r="D271" s="553" t="s">
        <v>3760</v>
      </c>
      <c r="E271" s="553" t="s">
        <v>3760</v>
      </c>
      <c r="F271" s="513" t="s">
        <v>343</v>
      </c>
      <c r="G271" s="555" t="s">
        <v>3760</v>
      </c>
      <c r="H271" s="553" t="s">
        <v>3760</v>
      </c>
      <c r="I271" s="553" t="s">
        <v>3760</v>
      </c>
      <c r="J271" s="553" t="s">
        <v>3760</v>
      </c>
      <c r="K271" s="553" t="s">
        <v>1366</v>
      </c>
      <c r="L271" s="555" t="s">
        <v>3760</v>
      </c>
      <c r="M271" s="555" t="s">
        <v>3760</v>
      </c>
      <c r="N271" s="553" t="s">
        <v>3760</v>
      </c>
      <c r="O271" s="553" t="s">
        <v>3760</v>
      </c>
      <c r="P271" s="555">
        <v>43684</v>
      </c>
      <c r="Q271" s="553" t="s">
        <v>3760</v>
      </c>
      <c r="S271" s="557">
        <v>3.88</v>
      </c>
      <c r="T271" s="557"/>
      <c r="U271" s="563" t="s">
        <v>299</v>
      </c>
      <c r="V271" s="553" t="s">
        <v>3760</v>
      </c>
      <c r="W271" s="561"/>
      <c r="X271" s="553" t="s">
        <v>705</v>
      </c>
      <c r="Y271" s="553" t="s">
        <v>3760</v>
      </c>
    </row>
    <row r="272" spans="1:25" ht="15" hidden="1">
      <c r="A272" s="553">
        <v>2019</v>
      </c>
      <c r="B272" s="553">
        <v>271</v>
      </c>
      <c r="C272" s="513">
        <v>276</v>
      </c>
      <c r="D272" s="553" t="s">
        <v>3760</v>
      </c>
      <c r="E272" s="553" t="s">
        <v>3760</v>
      </c>
      <c r="F272" s="513" t="s">
        <v>343</v>
      </c>
      <c r="G272" s="555" t="s">
        <v>3760</v>
      </c>
      <c r="H272" s="553" t="s">
        <v>3760</v>
      </c>
      <c r="I272" s="553" t="s">
        <v>3760</v>
      </c>
      <c r="J272" s="553" t="s">
        <v>3760</v>
      </c>
      <c r="K272" s="553" t="s">
        <v>1367</v>
      </c>
      <c r="L272" s="555" t="s">
        <v>3760</v>
      </c>
      <c r="M272" s="555" t="s">
        <v>3760</v>
      </c>
      <c r="N272" s="553" t="s">
        <v>3760</v>
      </c>
      <c r="O272" s="553" t="s">
        <v>3760</v>
      </c>
      <c r="P272" s="555">
        <v>43684</v>
      </c>
      <c r="Q272" s="553" t="s">
        <v>3760</v>
      </c>
      <c r="S272" s="557" t="s">
        <v>332</v>
      </c>
      <c r="T272" s="557"/>
      <c r="U272" s="563" t="s">
        <v>299</v>
      </c>
      <c r="V272" s="553" t="s">
        <v>3760</v>
      </c>
      <c r="W272" s="561"/>
      <c r="X272" s="553" t="s">
        <v>705</v>
      </c>
      <c r="Y272" s="553" t="s">
        <v>3760</v>
      </c>
    </row>
    <row r="273" spans="1:25" ht="15" hidden="1">
      <c r="A273" s="553">
        <v>2019</v>
      </c>
      <c r="B273" s="553">
        <v>272</v>
      </c>
      <c r="C273" s="513">
        <v>277</v>
      </c>
      <c r="D273" s="553" t="s">
        <v>3760</v>
      </c>
      <c r="E273" s="553" t="s">
        <v>3760</v>
      </c>
      <c r="F273" s="513" t="s">
        <v>343</v>
      </c>
      <c r="G273" s="555" t="s">
        <v>3760</v>
      </c>
      <c r="H273" s="553" t="s">
        <v>3760</v>
      </c>
      <c r="I273" s="553" t="s">
        <v>3760</v>
      </c>
      <c r="J273" s="553" t="s">
        <v>3760</v>
      </c>
      <c r="K273" s="553" t="s">
        <v>1368</v>
      </c>
      <c r="L273" s="555" t="s">
        <v>3760</v>
      </c>
      <c r="M273" s="555" t="s">
        <v>3760</v>
      </c>
      <c r="N273" s="553" t="s">
        <v>3760</v>
      </c>
      <c r="O273" s="553" t="s">
        <v>3760</v>
      </c>
      <c r="P273" s="555">
        <v>43684</v>
      </c>
      <c r="Q273" s="553" t="s">
        <v>3760</v>
      </c>
      <c r="S273" s="557">
        <v>3.8420000000000001</v>
      </c>
      <c r="T273" s="557"/>
      <c r="U273" s="568" t="s">
        <v>1369</v>
      </c>
      <c r="V273" s="553" t="s">
        <v>3760</v>
      </c>
      <c r="W273" s="561"/>
      <c r="X273" s="553" t="s">
        <v>69</v>
      </c>
      <c r="Y273" s="553" t="s">
        <v>3760</v>
      </c>
    </row>
    <row r="274" spans="1:25" ht="15" hidden="1">
      <c r="A274" s="553">
        <v>2019</v>
      </c>
      <c r="B274" s="553">
        <v>273</v>
      </c>
      <c r="C274" s="513">
        <v>278</v>
      </c>
      <c r="D274" s="553" t="s">
        <v>1370</v>
      </c>
      <c r="E274" s="553" t="s">
        <v>3760</v>
      </c>
      <c r="F274" s="513" t="s">
        <v>131</v>
      </c>
      <c r="G274" s="555">
        <v>23178</v>
      </c>
      <c r="H274" s="553" t="s">
        <v>1372</v>
      </c>
      <c r="I274" s="553" t="s">
        <v>134</v>
      </c>
      <c r="J274" s="553" t="s">
        <v>134</v>
      </c>
      <c r="K274" s="553" t="s">
        <v>1373</v>
      </c>
      <c r="L274" s="555">
        <v>43684</v>
      </c>
      <c r="M274" s="555">
        <v>43684</v>
      </c>
      <c r="N274" s="553" t="s">
        <v>55</v>
      </c>
      <c r="O274" s="553" t="s">
        <v>57</v>
      </c>
      <c r="P274" s="555">
        <v>43685</v>
      </c>
      <c r="Q274" s="553">
        <v>56</v>
      </c>
      <c r="S274" s="557">
        <v>3.9020000000000001</v>
      </c>
      <c r="T274" s="557"/>
      <c r="U274" s="563" t="s">
        <v>299</v>
      </c>
      <c r="V274" s="553" t="s">
        <v>3760</v>
      </c>
      <c r="W274" s="561"/>
      <c r="X274" s="553" t="s">
        <v>705</v>
      </c>
      <c r="Y274" s="553" t="s">
        <v>7623</v>
      </c>
    </row>
    <row r="275" spans="1:25" ht="15" hidden="1">
      <c r="A275" s="553">
        <v>2019</v>
      </c>
      <c r="B275" s="553">
        <v>274</v>
      </c>
      <c r="C275" s="513">
        <v>279</v>
      </c>
      <c r="D275" s="553" t="s">
        <v>1374</v>
      </c>
      <c r="E275" s="553" t="s">
        <v>3760</v>
      </c>
      <c r="F275" s="513" t="s">
        <v>131</v>
      </c>
      <c r="G275" s="555">
        <v>23322</v>
      </c>
      <c r="H275" s="553" t="s">
        <v>171</v>
      </c>
      <c r="I275" s="553" t="s">
        <v>134</v>
      </c>
      <c r="J275" s="553" t="s">
        <v>134</v>
      </c>
      <c r="K275" s="553" t="s">
        <v>1375</v>
      </c>
      <c r="L275" s="555">
        <v>43684</v>
      </c>
      <c r="M275" s="555">
        <v>43684</v>
      </c>
      <c r="N275" s="553" t="s">
        <v>55</v>
      </c>
      <c r="O275" s="553" t="s">
        <v>72</v>
      </c>
      <c r="P275" s="555">
        <v>43685</v>
      </c>
      <c r="Q275" s="553">
        <v>55</v>
      </c>
      <c r="S275" s="557">
        <v>3.613</v>
      </c>
      <c r="T275" s="557"/>
      <c r="U275" s="563" t="s">
        <v>299</v>
      </c>
      <c r="V275" s="553" t="s">
        <v>3760</v>
      </c>
      <c r="W275" s="561"/>
      <c r="X275" s="553" t="s">
        <v>705</v>
      </c>
      <c r="Y275" s="553" t="s">
        <v>7623</v>
      </c>
    </row>
    <row r="276" spans="1:25" ht="15" hidden="1">
      <c r="A276" s="553">
        <v>2019</v>
      </c>
      <c r="B276" s="553">
        <v>275</v>
      </c>
      <c r="C276" s="513">
        <v>280</v>
      </c>
      <c r="D276" s="553" t="s">
        <v>1376</v>
      </c>
      <c r="E276" s="553" t="s">
        <v>1380</v>
      </c>
      <c r="F276" s="513" t="s">
        <v>809</v>
      </c>
      <c r="G276" s="555">
        <v>27246</v>
      </c>
      <c r="H276" s="553" t="s">
        <v>1378</v>
      </c>
      <c r="I276" s="553" t="s">
        <v>352</v>
      </c>
      <c r="J276" s="553" t="s">
        <v>134</v>
      </c>
      <c r="K276" s="553" t="s">
        <v>1379</v>
      </c>
      <c r="L276" s="555">
        <v>43584</v>
      </c>
      <c r="M276" s="555">
        <v>43684</v>
      </c>
      <c r="N276" s="553" t="s">
        <v>55</v>
      </c>
      <c r="O276" s="553" t="s">
        <v>57</v>
      </c>
      <c r="P276" s="555">
        <v>43685</v>
      </c>
      <c r="Q276" s="553">
        <v>45</v>
      </c>
      <c r="S276" s="557" t="s">
        <v>1381</v>
      </c>
      <c r="T276" s="564" t="s">
        <v>1382</v>
      </c>
      <c r="U276" s="564" t="s">
        <v>67</v>
      </c>
      <c r="V276" s="553" t="s">
        <v>3760</v>
      </c>
      <c r="W276" s="559" t="s">
        <v>67</v>
      </c>
      <c r="X276" s="553" t="s">
        <v>67</v>
      </c>
      <c r="Y276" s="553" t="s">
        <v>7623</v>
      </c>
    </row>
    <row r="277" spans="1:25" ht="15" hidden="1">
      <c r="A277" s="553">
        <v>2019</v>
      </c>
      <c r="B277" s="553">
        <v>276</v>
      </c>
      <c r="C277" s="513">
        <v>281</v>
      </c>
      <c r="D277" s="553" t="s">
        <v>1383</v>
      </c>
      <c r="E277" s="553" t="s">
        <v>3760</v>
      </c>
      <c r="F277" s="513" t="s">
        <v>157</v>
      </c>
      <c r="G277" s="555">
        <v>28491</v>
      </c>
      <c r="H277" s="553" t="s">
        <v>134</v>
      </c>
      <c r="I277" s="553" t="s">
        <v>134</v>
      </c>
      <c r="J277" s="553" t="s">
        <v>134</v>
      </c>
      <c r="K277" s="553" t="s">
        <v>1385</v>
      </c>
      <c r="L277" s="555">
        <v>43684</v>
      </c>
      <c r="M277" s="555">
        <v>43684</v>
      </c>
      <c r="N277" s="553" t="s">
        <v>55</v>
      </c>
      <c r="O277" s="553" t="s">
        <v>57</v>
      </c>
      <c r="P277" s="555">
        <v>43685</v>
      </c>
      <c r="Q277" s="553">
        <v>41</v>
      </c>
      <c r="S277" s="557">
        <v>3.61</v>
      </c>
      <c r="T277" s="557"/>
      <c r="U277" s="563" t="s">
        <v>299</v>
      </c>
      <c r="V277" s="553" t="s">
        <v>3760</v>
      </c>
      <c r="W277" s="561"/>
      <c r="X277" s="553" t="s">
        <v>705</v>
      </c>
      <c r="Y277" s="553" t="s">
        <v>11998</v>
      </c>
    </row>
    <row r="278" spans="1:25" ht="15" hidden="1">
      <c r="A278" s="553">
        <v>2019</v>
      </c>
      <c r="B278" s="553">
        <v>277</v>
      </c>
      <c r="C278" s="513">
        <v>282</v>
      </c>
      <c r="D278" s="553" t="s">
        <v>1386</v>
      </c>
      <c r="E278" s="553" t="s">
        <v>1390</v>
      </c>
      <c r="F278" s="513" t="s">
        <v>1236</v>
      </c>
      <c r="G278" s="555">
        <v>34946</v>
      </c>
      <c r="H278" s="553" t="s">
        <v>1388</v>
      </c>
      <c r="I278" s="553" t="s">
        <v>372</v>
      </c>
      <c r="J278" s="553" t="s">
        <v>373</v>
      </c>
      <c r="K278" s="553" t="s">
        <v>1389</v>
      </c>
      <c r="L278" s="555">
        <v>43669</v>
      </c>
      <c r="M278" s="555">
        <v>43685</v>
      </c>
      <c r="N278" s="553" t="s">
        <v>55</v>
      </c>
      <c r="O278" s="553" t="s">
        <v>72</v>
      </c>
      <c r="P278" s="555">
        <v>43686</v>
      </c>
      <c r="Q278" s="553">
        <v>23</v>
      </c>
      <c r="S278" s="557">
        <v>2.2559999999999998</v>
      </c>
      <c r="T278" s="557"/>
      <c r="U278" s="563" t="s">
        <v>299</v>
      </c>
      <c r="V278" s="553" t="s">
        <v>3760</v>
      </c>
      <c r="W278" s="561"/>
      <c r="X278" s="553" t="s">
        <v>705</v>
      </c>
      <c r="Y278" s="553" t="s">
        <v>11999</v>
      </c>
    </row>
    <row r="279" spans="1:25" ht="15" hidden="1">
      <c r="A279" s="553">
        <v>2019</v>
      </c>
      <c r="B279" s="553">
        <v>278</v>
      </c>
      <c r="C279" s="513">
        <v>283</v>
      </c>
      <c r="D279" s="553" t="s">
        <v>1391</v>
      </c>
      <c r="E279" s="553" t="s">
        <v>3760</v>
      </c>
      <c r="F279" s="513" t="s">
        <v>383</v>
      </c>
      <c r="G279" s="555">
        <v>24091</v>
      </c>
      <c r="H279" s="553" t="s">
        <v>372</v>
      </c>
      <c r="I279" s="553" t="s">
        <v>372</v>
      </c>
      <c r="J279" s="553" t="s">
        <v>373</v>
      </c>
      <c r="K279" s="553" t="s">
        <v>1393</v>
      </c>
      <c r="L279" s="555">
        <v>43621</v>
      </c>
      <c r="M279" s="555">
        <v>43689</v>
      </c>
      <c r="N279" s="553" t="s">
        <v>55</v>
      </c>
      <c r="O279" s="553" t="s">
        <v>57</v>
      </c>
      <c r="P279" s="555">
        <v>43689</v>
      </c>
      <c r="Q279" s="553">
        <v>53</v>
      </c>
      <c r="S279" s="556">
        <v>1.2999999999999999E-2</v>
      </c>
      <c r="T279" s="557"/>
      <c r="U279" s="564" t="s">
        <v>67</v>
      </c>
      <c r="V279" s="553" t="s">
        <v>3760</v>
      </c>
      <c r="W279" s="561"/>
      <c r="X279" s="553" t="s">
        <v>67</v>
      </c>
      <c r="Y279" s="553" t="s">
        <v>3760</v>
      </c>
    </row>
    <row r="280" spans="1:25" ht="15" hidden="1">
      <c r="A280" s="553">
        <v>2019</v>
      </c>
      <c r="B280" s="553">
        <v>279</v>
      </c>
      <c r="C280" s="513">
        <v>284</v>
      </c>
      <c r="D280" s="553" t="s">
        <v>1395</v>
      </c>
      <c r="E280" s="553" t="s">
        <v>3760</v>
      </c>
      <c r="F280" s="513" t="s">
        <v>369</v>
      </c>
      <c r="G280" s="555">
        <v>23478</v>
      </c>
      <c r="H280" s="553" t="s">
        <v>372</v>
      </c>
      <c r="I280" s="553" t="s">
        <v>372</v>
      </c>
      <c r="J280" s="553" t="s">
        <v>373</v>
      </c>
      <c r="K280" s="553" t="s">
        <v>1396</v>
      </c>
      <c r="L280" s="555">
        <v>43663</v>
      </c>
      <c r="M280" s="555">
        <v>43689</v>
      </c>
      <c r="N280" s="553" t="s">
        <v>55</v>
      </c>
      <c r="O280" s="553" t="s">
        <v>72</v>
      </c>
      <c r="P280" s="555">
        <v>43689</v>
      </c>
      <c r="Q280" s="553">
        <v>55</v>
      </c>
      <c r="S280" s="557">
        <v>3.173</v>
      </c>
      <c r="T280" s="557"/>
      <c r="U280" s="563" t="s">
        <v>299</v>
      </c>
      <c r="V280" s="553" t="s">
        <v>3760</v>
      </c>
      <c r="W280" s="561"/>
      <c r="X280" s="553" t="s">
        <v>705</v>
      </c>
      <c r="Y280" s="553" t="s">
        <v>12000</v>
      </c>
    </row>
    <row r="281" spans="1:25" ht="15" hidden="1">
      <c r="A281" s="553">
        <v>2019</v>
      </c>
      <c r="B281" s="553">
        <v>280</v>
      </c>
      <c r="C281" s="513">
        <v>285</v>
      </c>
      <c r="D281" s="553" t="s">
        <v>1400</v>
      </c>
      <c r="E281" s="553" t="s">
        <v>1410</v>
      </c>
      <c r="F281" s="513" t="s">
        <v>1402</v>
      </c>
      <c r="G281" s="555">
        <v>23484</v>
      </c>
      <c r="H281" s="553" t="s">
        <v>1372</v>
      </c>
      <c r="I281" s="553" t="s">
        <v>1404</v>
      </c>
      <c r="J281" s="553" t="s">
        <v>521</v>
      </c>
      <c r="K281" s="553" t="s">
        <v>1405</v>
      </c>
      <c r="L281" s="555">
        <v>43685</v>
      </c>
      <c r="M281" s="555">
        <v>43689</v>
      </c>
      <c r="N281" s="553" t="s">
        <v>55</v>
      </c>
      <c r="O281" s="553" t="s">
        <v>72</v>
      </c>
      <c r="P281" s="555">
        <v>43689</v>
      </c>
      <c r="Q281" s="553">
        <v>55</v>
      </c>
      <c r="S281" s="557">
        <v>3.581</v>
      </c>
      <c r="T281" s="557"/>
      <c r="U281" s="563" t="s">
        <v>299</v>
      </c>
      <c r="V281" s="553" t="s">
        <v>3760</v>
      </c>
      <c r="W281" s="561"/>
      <c r="X281" s="553" t="s">
        <v>705</v>
      </c>
      <c r="Y281" s="553" t="s">
        <v>12001</v>
      </c>
    </row>
    <row r="282" spans="1:25" ht="15" hidden="1">
      <c r="A282" s="553">
        <v>2019</v>
      </c>
      <c r="B282" s="553">
        <v>281</v>
      </c>
      <c r="C282" s="513">
        <v>287</v>
      </c>
      <c r="D282" s="553" t="s">
        <v>1411</v>
      </c>
      <c r="E282" s="553" t="s">
        <v>1414</v>
      </c>
      <c r="F282" s="513" t="s">
        <v>157</v>
      </c>
      <c r="G282" s="555">
        <v>37011</v>
      </c>
      <c r="H282" s="553" t="s">
        <v>171</v>
      </c>
      <c r="I282" s="553" t="s">
        <v>134</v>
      </c>
      <c r="J282" s="553" t="s">
        <v>134</v>
      </c>
      <c r="K282" s="553" t="s">
        <v>1413</v>
      </c>
      <c r="L282" s="555">
        <v>43689</v>
      </c>
      <c r="M282" s="555">
        <v>43689</v>
      </c>
      <c r="N282" s="553" t="s">
        <v>55</v>
      </c>
      <c r="O282" s="553" t="s">
        <v>72</v>
      </c>
      <c r="P282" s="555">
        <v>43690</v>
      </c>
      <c r="Q282" s="553">
        <v>18</v>
      </c>
      <c r="S282" s="557" t="s">
        <v>1415</v>
      </c>
      <c r="T282" s="564" t="s">
        <v>366</v>
      </c>
      <c r="U282" s="564" t="s">
        <v>67</v>
      </c>
      <c r="V282" s="553" t="s">
        <v>3760</v>
      </c>
      <c r="W282" s="561"/>
      <c r="X282" s="553" t="s">
        <v>67</v>
      </c>
      <c r="Y282" s="553" t="s">
        <v>7623</v>
      </c>
    </row>
    <row r="283" spans="1:25" ht="15" hidden="1">
      <c r="A283" s="553">
        <v>2019</v>
      </c>
      <c r="B283" s="553">
        <v>282</v>
      </c>
      <c r="C283" s="513">
        <v>288</v>
      </c>
      <c r="D283" s="553" t="s">
        <v>1416</v>
      </c>
      <c r="E283" s="553" t="s">
        <v>3760</v>
      </c>
      <c r="F283" s="513" t="s">
        <v>131</v>
      </c>
      <c r="G283" s="555">
        <v>22759</v>
      </c>
      <c r="H283" s="553" t="s">
        <v>1418</v>
      </c>
      <c r="I283" s="553" t="s">
        <v>1418</v>
      </c>
      <c r="J283" s="553" t="s">
        <v>206</v>
      </c>
      <c r="K283" s="553" t="s">
        <v>1419</v>
      </c>
      <c r="L283" s="555">
        <v>43691</v>
      </c>
      <c r="M283" s="555">
        <v>43691</v>
      </c>
      <c r="N283" s="553" t="s">
        <v>55</v>
      </c>
      <c r="O283" s="553" t="s">
        <v>57</v>
      </c>
      <c r="P283" s="555">
        <v>43692</v>
      </c>
      <c r="Q283" s="553">
        <v>57</v>
      </c>
      <c r="S283" s="557">
        <v>3.5350000000000001</v>
      </c>
      <c r="T283" s="557"/>
      <c r="U283" s="563" t="s">
        <v>299</v>
      </c>
      <c r="V283" s="553" t="s">
        <v>3760</v>
      </c>
      <c r="W283" s="561"/>
      <c r="X283" s="553" t="s">
        <v>705</v>
      </c>
      <c r="Y283" s="553" t="s">
        <v>7623</v>
      </c>
    </row>
    <row r="284" spans="1:25" ht="15" hidden="1">
      <c r="A284" s="553">
        <v>2019</v>
      </c>
      <c r="B284" s="553">
        <v>283</v>
      </c>
      <c r="C284" s="513">
        <v>289</v>
      </c>
      <c r="D284" s="553" t="s">
        <v>1420</v>
      </c>
      <c r="E284" s="553" t="s">
        <v>3760</v>
      </c>
      <c r="F284" s="513" t="s">
        <v>131</v>
      </c>
      <c r="G284" s="555">
        <v>19555</v>
      </c>
      <c r="H284" s="553" t="s">
        <v>281</v>
      </c>
      <c r="I284" s="553" t="s">
        <v>134</v>
      </c>
      <c r="J284" s="553" t="s">
        <v>134</v>
      </c>
      <c r="K284" s="553" t="s">
        <v>1421</v>
      </c>
      <c r="L284" s="555">
        <v>43691</v>
      </c>
      <c r="M284" s="555">
        <v>43691</v>
      </c>
      <c r="N284" s="553" t="s">
        <v>55</v>
      </c>
      <c r="O284" s="553" t="s">
        <v>57</v>
      </c>
      <c r="P284" s="555">
        <v>43692</v>
      </c>
      <c r="Q284" s="553">
        <v>66</v>
      </c>
      <c r="S284" s="557">
        <v>3.1019999999999999</v>
      </c>
      <c r="T284" s="557"/>
      <c r="U284" s="563" t="s">
        <v>299</v>
      </c>
      <c r="V284" s="553" t="s">
        <v>3760</v>
      </c>
      <c r="W284" s="561"/>
      <c r="X284" s="553" t="s">
        <v>705</v>
      </c>
      <c r="Y284" s="553" t="s">
        <v>7623</v>
      </c>
    </row>
    <row r="285" spans="1:25" ht="15" hidden="1">
      <c r="A285" s="553">
        <v>2019</v>
      </c>
      <c r="B285" s="553">
        <v>284</v>
      </c>
      <c r="C285" s="513">
        <v>290</v>
      </c>
      <c r="D285" s="553" t="s">
        <v>1422</v>
      </c>
      <c r="E285" s="553" t="s">
        <v>3760</v>
      </c>
      <c r="F285" s="513" t="s">
        <v>131</v>
      </c>
      <c r="G285" s="555">
        <v>19950</v>
      </c>
      <c r="H285" s="553" t="s">
        <v>1372</v>
      </c>
      <c r="I285" s="553" t="s">
        <v>134</v>
      </c>
      <c r="J285" s="553" t="s">
        <v>134</v>
      </c>
      <c r="K285" s="553" t="s">
        <v>1423</v>
      </c>
      <c r="L285" s="555">
        <v>43691</v>
      </c>
      <c r="M285" s="555">
        <v>43691</v>
      </c>
      <c r="N285" s="553" t="s">
        <v>55</v>
      </c>
      <c r="O285" s="553" t="s">
        <v>72</v>
      </c>
      <c r="P285" s="555">
        <v>43692</v>
      </c>
      <c r="Q285" s="553">
        <v>65</v>
      </c>
      <c r="S285" s="557">
        <v>3.597</v>
      </c>
      <c r="T285" s="557"/>
      <c r="U285" s="563" t="s">
        <v>299</v>
      </c>
      <c r="V285" s="553" t="s">
        <v>3760</v>
      </c>
      <c r="W285" s="561"/>
      <c r="X285" s="553" t="s">
        <v>705</v>
      </c>
      <c r="Y285" s="553" t="s">
        <v>7623</v>
      </c>
    </row>
    <row r="286" spans="1:25" ht="15" hidden="1">
      <c r="A286" s="553">
        <v>2019</v>
      </c>
      <c r="B286" s="553">
        <v>285</v>
      </c>
      <c r="C286" s="513">
        <v>291</v>
      </c>
      <c r="D286" s="553" t="s">
        <v>1424</v>
      </c>
      <c r="E286" s="553" t="s">
        <v>3760</v>
      </c>
      <c r="F286" s="513" t="s">
        <v>131</v>
      </c>
      <c r="G286" s="555">
        <v>26468</v>
      </c>
      <c r="H286" s="553" t="s">
        <v>1425</v>
      </c>
      <c r="I286" s="553" t="s">
        <v>134</v>
      </c>
      <c r="J286" s="553" t="s">
        <v>134</v>
      </c>
      <c r="K286" s="553" t="s">
        <v>1426</v>
      </c>
      <c r="L286" s="555">
        <v>43691</v>
      </c>
      <c r="M286" s="555">
        <v>43691</v>
      </c>
      <c r="N286" s="553" t="s">
        <v>55</v>
      </c>
      <c r="O286" s="553" t="s">
        <v>57</v>
      </c>
      <c r="P286" s="555">
        <v>43692</v>
      </c>
      <c r="Q286" s="553">
        <v>47</v>
      </c>
      <c r="S286" s="557">
        <v>3.7109999999999999</v>
      </c>
      <c r="T286" s="557"/>
      <c r="U286" s="563" t="s">
        <v>299</v>
      </c>
      <c r="V286" s="553" t="s">
        <v>3760</v>
      </c>
      <c r="W286" s="561"/>
      <c r="X286" s="553" t="s">
        <v>705</v>
      </c>
      <c r="Y286" s="553" t="s">
        <v>7623</v>
      </c>
    </row>
    <row r="287" spans="1:25" ht="15">
      <c r="A287" s="553">
        <v>2019</v>
      </c>
      <c r="B287" s="553">
        <v>286</v>
      </c>
      <c r="C287" s="513">
        <v>292</v>
      </c>
      <c r="D287" s="553" t="s">
        <v>1295</v>
      </c>
      <c r="E287" s="553" t="s">
        <v>3760</v>
      </c>
      <c r="F287" s="513" t="s">
        <v>131</v>
      </c>
      <c r="G287" s="555">
        <v>41646</v>
      </c>
      <c r="H287" s="553" t="s">
        <v>1296</v>
      </c>
      <c r="I287" s="553" t="s">
        <v>1297</v>
      </c>
      <c r="J287" s="553" t="s">
        <v>161</v>
      </c>
      <c r="K287" s="553" t="s">
        <v>1427</v>
      </c>
      <c r="L287" s="555">
        <v>43684</v>
      </c>
      <c r="M287" s="555">
        <v>43691</v>
      </c>
      <c r="N287" s="553" t="s">
        <v>55</v>
      </c>
      <c r="O287" s="553" t="s">
        <v>57</v>
      </c>
      <c r="P287" s="555">
        <v>43692</v>
      </c>
      <c r="Q287" s="553">
        <v>5</v>
      </c>
      <c r="S287" s="557">
        <v>2.9940000000000002</v>
      </c>
      <c r="T287" s="557"/>
      <c r="U287" s="563" t="s">
        <v>299</v>
      </c>
      <c r="V287" s="553" t="s">
        <v>3760</v>
      </c>
      <c r="W287" s="561"/>
      <c r="X287" s="560" t="s">
        <v>2164</v>
      </c>
      <c r="Y287" s="553" t="s">
        <v>7623</v>
      </c>
    </row>
    <row r="288" spans="1:25" ht="15" hidden="1">
      <c r="A288" s="553">
        <v>2019</v>
      </c>
      <c r="B288" s="553">
        <v>287</v>
      </c>
      <c r="C288" s="513">
        <v>293</v>
      </c>
      <c r="D288" s="553" t="s">
        <v>1428</v>
      </c>
      <c r="E288" s="553" t="s">
        <v>1431</v>
      </c>
      <c r="F288" s="513" t="s">
        <v>250</v>
      </c>
      <c r="G288" s="555">
        <v>16598</v>
      </c>
      <c r="H288" s="553" t="s">
        <v>981</v>
      </c>
      <c r="I288" s="553" t="s">
        <v>1047</v>
      </c>
      <c r="J288" s="553" t="s">
        <v>1047</v>
      </c>
      <c r="K288" s="553" t="s">
        <v>1430</v>
      </c>
      <c r="L288" s="555">
        <v>43696</v>
      </c>
      <c r="M288" s="555">
        <v>43696</v>
      </c>
      <c r="N288" s="553" t="s">
        <v>55</v>
      </c>
      <c r="O288" s="553" t="s">
        <v>57</v>
      </c>
      <c r="P288" s="555">
        <v>43697</v>
      </c>
      <c r="Q288" s="553">
        <v>74</v>
      </c>
      <c r="S288" s="557" t="s">
        <v>1432</v>
      </c>
      <c r="T288" s="564">
        <v>0.12</v>
      </c>
      <c r="U288" s="558"/>
      <c r="V288" s="553" t="s">
        <v>3760</v>
      </c>
      <c r="W288" s="559" t="s">
        <v>67</v>
      </c>
      <c r="X288" s="553" t="s">
        <v>67</v>
      </c>
      <c r="Y288" s="553" t="s">
        <v>10281</v>
      </c>
    </row>
    <row r="289" spans="1:25" ht="15" hidden="1">
      <c r="A289" s="553">
        <v>2019</v>
      </c>
      <c r="B289" s="553">
        <v>288</v>
      </c>
      <c r="C289" s="513">
        <v>294</v>
      </c>
      <c r="D289" s="553" t="s">
        <v>1434</v>
      </c>
      <c r="E289" s="553" t="s">
        <v>1437</v>
      </c>
      <c r="F289" s="513" t="s">
        <v>809</v>
      </c>
      <c r="G289" s="555">
        <v>32384</v>
      </c>
      <c r="H289" s="553" t="s">
        <v>352</v>
      </c>
      <c r="I289" s="553" t="s">
        <v>352</v>
      </c>
      <c r="J289" s="553" t="s">
        <v>134</v>
      </c>
      <c r="K289" s="553" t="s">
        <v>1436</v>
      </c>
      <c r="L289" s="555">
        <v>43630</v>
      </c>
      <c r="M289" s="555">
        <v>43698</v>
      </c>
      <c r="N289" s="553" t="s">
        <v>55</v>
      </c>
      <c r="O289" s="553" t="s">
        <v>57</v>
      </c>
      <c r="P289" s="555">
        <v>43698</v>
      </c>
      <c r="Q289" s="553">
        <v>30</v>
      </c>
      <c r="S289" s="557">
        <v>3.3919999999999999</v>
      </c>
      <c r="T289" s="557"/>
      <c r="U289" s="563" t="s">
        <v>705</v>
      </c>
      <c r="V289" s="553" t="s">
        <v>3760</v>
      </c>
      <c r="W289" s="561"/>
      <c r="X289" s="553" t="s">
        <v>705</v>
      </c>
      <c r="Y289" s="553" t="s">
        <v>12002</v>
      </c>
    </row>
    <row r="290" spans="1:25" ht="15" hidden="1">
      <c r="A290" s="553">
        <v>2019</v>
      </c>
      <c r="B290" s="553">
        <v>289</v>
      </c>
      <c r="C290" s="513">
        <v>295</v>
      </c>
      <c r="D290" s="553" t="s">
        <v>1438</v>
      </c>
      <c r="E290" s="553" t="s">
        <v>1441</v>
      </c>
      <c r="F290" s="513" t="s">
        <v>809</v>
      </c>
      <c r="G290" s="555">
        <v>27141</v>
      </c>
      <c r="H290" s="553" t="s">
        <v>1439</v>
      </c>
      <c r="I290" s="553" t="s">
        <v>1439</v>
      </c>
      <c r="J290" s="553" t="s">
        <v>134</v>
      </c>
      <c r="K290" s="553" t="s">
        <v>1440</v>
      </c>
      <c r="L290" s="555">
        <v>43636</v>
      </c>
      <c r="M290" s="555">
        <v>43698</v>
      </c>
      <c r="N290" s="553" t="s">
        <v>55</v>
      </c>
      <c r="O290" s="553" t="s">
        <v>57</v>
      </c>
      <c r="P290" s="555">
        <v>43698</v>
      </c>
      <c r="Q290" s="553">
        <v>45</v>
      </c>
      <c r="S290" s="557">
        <v>2.7629999999999999</v>
      </c>
      <c r="T290" s="557"/>
      <c r="U290" s="563" t="s">
        <v>705</v>
      </c>
      <c r="V290" s="553" t="s">
        <v>3760</v>
      </c>
      <c r="W290" s="561"/>
      <c r="X290" s="553" t="s">
        <v>705</v>
      </c>
      <c r="Y290" s="553" t="s">
        <v>12002</v>
      </c>
    </row>
    <row r="291" spans="1:25" ht="15" hidden="1">
      <c r="A291" s="553">
        <v>2019</v>
      </c>
      <c r="B291" s="553">
        <v>290</v>
      </c>
      <c r="C291" s="513">
        <v>296</v>
      </c>
      <c r="D291" s="553" t="s">
        <v>1442</v>
      </c>
      <c r="E291" s="553" t="s">
        <v>1445</v>
      </c>
      <c r="F291" s="513" t="s">
        <v>394</v>
      </c>
      <c r="G291" s="555">
        <v>34671</v>
      </c>
      <c r="H291" s="553" t="s">
        <v>1047</v>
      </c>
      <c r="I291" s="553" t="s">
        <v>1047</v>
      </c>
      <c r="J291" s="553" t="s">
        <v>1047</v>
      </c>
      <c r="K291" s="553" t="s">
        <v>1444</v>
      </c>
      <c r="L291" s="555">
        <v>43649</v>
      </c>
      <c r="M291" s="555">
        <v>43697</v>
      </c>
      <c r="N291" s="553" t="s">
        <v>55</v>
      </c>
      <c r="O291" s="553" t="s">
        <v>57</v>
      </c>
      <c r="P291" s="555">
        <v>43698</v>
      </c>
      <c r="Q291" s="553">
        <v>24</v>
      </c>
      <c r="S291" s="556">
        <v>9.8000000000000004E-2</v>
      </c>
      <c r="T291" s="557"/>
      <c r="U291" s="558" t="s">
        <v>67</v>
      </c>
      <c r="V291" s="553" t="s">
        <v>3760</v>
      </c>
      <c r="W291" s="559" t="s">
        <v>67</v>
      </c>
      <c r="X291" s="553" t="s">
        <v>67</v>
      </c>
      <c r="Y291" s="553" t="s">
        <v>3760</v>
      </c>
    </row>
    <row r="292" spans="1:25" ht="15" hidden="1">
      <c r="A292" s="553">
        <v>2019</v>
      </c>
      <c r="B292" s="553">
        <v>291</v>
      </c>
      <c r="C292" s="513">
        <v>297</v>
      </c>
      <c r="D292" s="553" t="s">
        <v>1446</v>
      </c>
      <c r="E292" s="553" t="s">
        <v>1449</v>
      </c>
      <c r="F292" s="513" t="s">
        <v>394</v>
      </c>
      <c r="G292" s="555">
        <v>33306</v>
      </c>
      <c r="H292" s="553" t="s">
        <v>1447</v>
      </c>
      <c r="I292" s="553" t="s">
        <v>981</v>
      </c>
      <c r="J292" s="553" t="s">
        <v>398</v>
      </c>
      <c r="K292" s="553" t="s">
        <v>1448</v>
      </c>
      <c r="L292" s="555">
        <v>43665</v>
      </c>
      <c r="M292" s="555">
        <v>43697</v>
      </c>
      <c r="N292" s="553" t="s">
        <v>55</v>
      </c>
      <c r="O292" s="553" t="s">
        <v>57</v>
      </c>
      <c r="P292" s="555">
        <v>43698</v>
      </c>
      <c r="Q292" s="553">
        <v>28</v>
      </c>
      <c r="S292" s="557">
        <v>2.601</v>
      </c>
      <c r="T292" s="557"/>
      <c r="U292" s="558" t="s">
        <v>1450</v>
      </c>
      <c r="V292" s="553" t="s">
        <v>3760</v>
      </c>
      <c r="W292" s="560" t="s">
        <v>705</v>
      </c>
      <c r="X292" s="553" t="s">
        <v>705</v>
      </c>
      <c r="Y292" s="553" t="s">
        <v>3760</v>
      </c>
    </row>
    <row r="293" spans="1:25" ht="15" hidden="1">
      <c r="A293" s="553">
        <v>2019</v>
      </c>
      <c r="B293" s="553">
        <v>292</v>
      </c>
      <c r="C293" s="513">
        <v>298</v>
      </c>
      <c r="D293" s="553" t="s">
        <v>1451</v>
      </c>
      <c r="E293" s="553" t="s">
        <v>1455</v>
      </c>
      <c r="F293" s="513" t="s">
        <v>1236</v>
      </c>
      <c r="G293" s="555">
        <v>34140</v>
      </c>
      <c r="H293" s="553" t="s">
        <v>1453</v>
      </c>
      <c r="I293" s="553" t="s">
        <v>1439</v>
      </c>
      <c r="J293" s="553" t="s">
        <v>134</v>
      </c>
      <c r="K293" s="553" t="s">
        <v>1454</v>
      </c>
      <c r="L293" s="555">
        <v>43678</v>
      </c>
      <c r="M293" s="555">
        <v>43700</v>
      </c>
      <c r="N293" s="553" t="s">
        <v>55</v>
      </c>
      <c r="O293" s="553" t="s">
        <v>57</v>
      </c>
      <c r="P293" s="555">
        <v>43698</v>
      </c>
      <c r="Q293" s="553">
        <v>26</v>
      </c>
      <c r="S293" s="556">
        <v>3.6999999999999998E-2</v>
      </c>
      <c r="T293" s="557"/>
      <c r="U293" s="564" t="s">
        <v>67</v>
      </c>
      <c r="V293" s="553" t="s">
        <v>3760</v>
      </c>
      <c r="W293" s="561"/>
      <c r="X293" s="553" t="s">
        <v>67</v>
      </c>
      <c r="Y293" s="553" t="s">
        <v>7623</v>
      </c>
    </row>
    <row r="294" spans="1:25" ht="15" hidden="1">
      <c r="A294" s="553">
        <v>2019</v>
      </c>
      <c r="B294" s="553">
        <v>293</v>
      </c>
      <c r="C294" s="513">
        <v>299</v>
      </c>
      <c r="D294" s="553" t="s">
        <v>1456</v>
      </c>
      <c r="E294" s="553" t="s">
        <v>3760</v>
      </c>
      <c r="F294" s="513" t="s">
        <v>492</v>
      </c>
      <c r="G294" s="555">
        <v>36526</v>
      </c>
      <c r="H294" s="553" t="s">
        <v>335</v>
      </c>
      <c r="I294" s="553" t="s">
        <v>335</v>
      </c>
      <c r="J294" s="553" t="s">
        <v>335</v>
      </c>
      <c r="K294" s="553" t="s">
        <v>1458</v>
      </c>
      <c r="L294" s="555">
        <v>43650</v>
      </c>
      <c r="M294" s="555">
        <v>43703</v>
      </c>
      <c r="N294" s="553" t="s">
        <v>55</v>
      </c>
      <c r="O294" s="553" t="s">
        <v>57</v>
      </c>
      <c r="P294" s="555">
        <v>43713</v>
      </c>
      <c r="Q294" s="553">
        <v>19</v>
      </c>
      <c r="S294" s="557">
        <v>3.669</v>
      </c>
      <c r="T294" s="557">
        <v>1.472</v>
      </c>
      <c r="U294" s="563" t="s">
        <v>705</v>
      </c>
      <c r="V294" s="553" t="s">
        <v>3760</v>
      </c>
      <c r="W294" s="561"/>
      <c r="X294" s="553" t="s">
        <v>705</v>
      </c>
      <c r="Y294" s="553" t="s">
        <v>12003</v>
      </c>
    </row>
    <row r="295" spans="1:25" ht="15" hidden="1">
      <c r="A295" s="553">
        <v>2019</v>
      </c>
      <c r="B295" s="553">
        <v>294</v>
      </c>
      <c r="C295" s="513">
        <v>300</v>
      </c>
      <c r="D295" s="553" t="s">
        <v>115</v>
      </c>
      <c r="E295" s="553" t="s">
        <v>118</v>
      </c>
      <c r="F295" s="513" t="s">
        <v>88</v>
      </c>
      <c r="G295" s="555">
        <v>31201</v>
      </c>
      <c r="H295" s="553" t="s">
        <v>116</v>
      </c>
      <c r="I295" s="553" t="s">
        <v>92</v>
      </c>
      <c r="J295" s="553" t="s">
        <v>92</v>
      </c>
      <c r="K295" s="553" t="s">
        <v>1460</v>
      </c>
      <c r="L295" s="555">
        <v>43631</v>
      </c>
      <c r="M295" s="555">
        <v>43703</v>
      </c>
      <c r="N295" s="553" t="s">
        <v>55</v>
      </c>
      <c r="O295" s="553" t="s">
        <v>72</v>
      </c>
      <c r="P295" s="555">
        <v>43713</v>
      </c>
      <c r="Q295" s="553">
        <v>34</v>
      </c>
      <c r="S295" s="557">
        <v>1.92</v>
      </c>
      <c r="T295" s="556">
        <v>3.0000000000000001E-3</v>
      </c>
      <c r="U295" s="564" t="s">
        <v>67</v>
      </c>
      <c r="V295" s="553" t="s">
        <v>3760</v>
      </c>
      <c r="W295" s="561"/>
      <c r="X295" s="553" t="s">
        <v>67</v>
      </c>
      <c r="Y295" s="553" t="s">
        <v>3760</v>
      </c>
    </row>
    <row r="296" spans="1:25" ht="15" hidden="1">
      <c r="A296" s="553">
        <v>2019</v>
      </c>
      <c r="B296" s="553">
        <v>295</v>
      </c>
      <c r="C296" s="513">
        <v>301</v>
      </c>
      <c r="D296" s="553" t="s">
        <v>1461</v>
      </c>
      <c r="E296" s="553" t="s">
        <v>3760</v>
      </c>
      <c r="F296" s="513" t="s">
        <v>88</v>
      </c>
      <c r="G296" s="555">
        <v>36365</v>
      </c>
      <c r="H296" s="553" t="s">
        <v>106</v>
      </c>
      <c r="I296" s="553" t="s">
        <v>107</v>
      </c>
      <c r="J296" s="553" t="s">
        <v>92</v>
      </c>
      <c r="K296" s="553" t="s">
        <v>1462</v>
      </c>
      <c r="L296" s="555">
        <v>43637</v>
      </c>
      <c r="M296" s="555">
        <v>43703</v>
      </c>
      <c r="N296" s="553" t="s">
        <v>55</v>
      </c>
      <c r="O296" s="553" t="s">
        <v>72</v>
      </c>
      <c r="P296" s="555">
        <v>43713</v>
      </c>
      <c r="Q296" s="553">
        <v>20</v>
      </c>
      <c r="S296" s="557">
        <v>3.8</v>
      </c>
      <c r="T296" s="557">
        <v>0.746</v>
      </c>
      <c r="U296" s="558"/>
      <c r="V296" s="553" t="s">
        <v>3760</v>
      </c>
      <c r="W296" s="560" t="s">
        <v>705</v>
      </c>
      <c r="X296" s="553" t="s">
        <v>705</v>
      </c>
      <c r="Y296" s="553" t="s">
        <v>12004</v>
      </c>
    </row>
    <row r="297" spans="1:25" ht="15" hidden="1">
      <c r="A297" s="553">
        <v>2019</v>
      </c>
      <c r="B297" s="553">
        <v>296</v>
      </c>
      <c r="C297" s="513">
        <v>302</v>
      </c>
      <c r="D297" s="553" t="s">
        <v>1463</v>
      </c>
      <c r="E297" s="553" t="s">
        <v>3760</v>
      </c>
      <c r="F297" s="513" t="s">
        <v>131</v>
      </c>
      <c r="G297" s="555">
        <v>11611</v>
      </c>
      <c r="H297" s="553" t="s">
        <v>3760</v>
      </c>
      <c r="I297" s="553" t="s">
        <v>3760</v>
      </c>
      <c r="J297" s="553" t="s">
        <v>3760</v>
      </c>
      <c r="K297" s="553" t="s">
        <v>1465</v>
      </c>
      <c r="L297" s="555">
        <v>43705</v>
      </c>
      <c r="M297" s="555">
        <v>43705</v>
      </c>
      <c r="N297" s="553" t="s">
        <v>55</v>
      </c>
      <c r="O297" s="553" t="s">
        <v>72</v>
      </c>
      <c r="P297" s="555">
        <v>43713</v>
      </c>
      <c r="Q297" s="553">
        <v>87</v>
      </c>
      <c r="S297" s="557" t="s">
        <v>332</v>
      </c>
      <c r="T297" s="557">
        <v>1.629</v>
      </c>
      <c r="U297" s="563" t="s">
        <v>705</v>
      </c>
      <c r="V297" s="553" t="s">
        <v>3760</v>
      </c>
      <c r="W297" s="561"/>
      <c r="X297" s="553" t="s">
        <v>705</v>
      </c>
      <c r="Y297" s="553" t="s">
        <v>7623</v>
      </c>
    </row>
    <row r="298" spans="1:25" ht="15" hidden="1">
      <c r="A298" s="553">
        <v>2019</v>
      </c>
      <c r="B298" s="553">
        <v>297</v>
      </c>
      <c r="C298" s="513">
        <v>303</v>
      </c>
      <c r="D298" s="553" t="s">
        <v>1466</v>
      </c>
      <c r="E298" s="553" t="s">
        <v>3760</v>
      </c>
      <c r="F298" s="513" t="s">
        <v>131</v>
      </c>
      <c r="G298" s="555">
        <v>19474</v>
      </c>
      <c r="H298" s="553" t="s">
        <v>3760</v>
      </c>
      <c r="I298" s="553" t="s">
        <v>3760</v>
      </c>
      <c r="J298" s="553" t="s">
        <v>3760</v>
      </c>
      <c r="K298" s="553" t="s">
        <v>1467</v>
      </c>
      <c r="L298" s="555">
        <v>43705</v>
      </c>
      <c r="M298" s="555">
        <v>43705</v>
      </c>
      <c r="N298" s="553" t="s">
        <v>55</v>
      </c>
      <c r="O298" s="553" t="s">
        <v>72</v>
      </c>
      <c r="P298" s="555">
        <v>43713</v>
      </c>
      <c r="Q298" s="553">
        <v>66</v>
      </c>
      <c r="S298" s="557">
        <v>3.93</v>
      </c>
      <c r="T298" s="557">
        <v>0.81100000000000005</v>
      </c>
      <c r="U298" s="563" t="s">
        <v>705</v>
      </c>
      <c r="V298" s="553" t="s">
        <v>3760</v>
      </c>
      <c r="W298" s="561"/>
      <c r="X298" s="553" t="s">
        <v>705</v>
      </c>
      <c r="Y298" s="553" t="s">
        <v>7623</v>
      </c>
    </row>
    <row r="299" spans="1:25" ht="15" hidden="1">
      <c r="A299" s="553">
        <v>2019</v>
      </c>
      <c r="B299" s="553">
        <v>298</v>
      </c>
      <c r="C299" s="513">
        <v>304</v>
      </c>
      <c r="D299" s="553" t="s">
        <v>1468</v>
      </c>
      <c r="E299" s="553" t="s">
        <v>3760</v>
      </c>
      <c r="F299" s="513" t="s">
        <v>131</v>
      </c>
      <c r="G299" s="555">
        <v>25459</v>
      </c>
      <c r="H299" s="553" t="s">
        <v>3760</v>
      </c>
      <c r="I299" s="553" t="s">
        <v>3760</v>
      </c>
      <c r="J299" s="553" t="s">
        <v>3760</v>
      </c>
      <c r="K299" s="553" t="s">
        <v>1469</v>
      </c>
      <c r="L299" s="555">
        <v>43705</v>
      </c>
      <c r="M299" s="555">
        <v>43705</v>
      </c>
      <c r="N299" s="553" t="s">
        <v>55</v>
      </c>
      <c r="O299" s="553" t="s">
        <v>57</v>
      </c>
      <c r="P299" s="555">
        <v>43713</v>
      </c>
      <c r="Q299" s="553">
        <v>49</v>
      </c>
      <c r="S299" s="557" t="s">
        <v>332</v>
      </c>
      <c r="T299" s="557">
        <v>1.7110000000000001</v>
      </c>
      <c r="U299" s="563" t="s">
        <v>705</v>
      </c>
      <c r="V299" s="553" t="s">
        <v>3760</v>
      </c>
      <c r="W299" s="561"/>
      <c r="X299" s="553" t="s">
        <v>705</v>
      </c>
      <c r="Y299" s="553" t="s">
        <v>7623</v>
      </c>
    </row>
    <row r="300" spans="1:25" ht="15" hidden="1">
      <c r="A300" s="553">
        <v>2019</v>
      </c>
      <c r="B300" s="553">
        <v>299</v>
      </c>
      <c r="C300" s="513">
        <v>305</v>
      </c>
      <c r="D300" s="553" t="s">
        <v>1470</v>
      </c>
      <c r="E300" s="553" t="s">
        <v>3760</v>
      </c>
      <c r="F300" s="513" t="s">
        <v>383</v>
      </c>
      <c r="G300" s="555">
        <v>27253</v>
      </c>
      <c r="H300" s="553" t="s">
        <v>3760</v>
      </c>
      <c r="I300" s="553" t="s">
        <v>3760</v>
      </c>
      <c r="J300" s="553" t="s">
        <v>3760</v>
      </c>
      <c r="K300" s="553" t="s">
        <v>1472</v>
      </c>
      <c r="L300" s="555">
        <v>43677</v>
      </c>
      <c r="M300" s="555">
        <v>43705</v>
      </c>
      <c r="N300" s="553" t="s">
        <v>55</v>
      </c>
      <c r="O300" s="553" t="s">
        <v>72</v>
      </c>
      <c r="P300" s="555">
        <v>43713</v>
      </c>
      <c r="Q300" s="553">
        <v>45</v>
      </c>
      <c r="S300" s="557">
        <v>3.7429999999999999</v>
      </c>
      <c r="T300" s="557">
        <v>1.766</v>
      </c>
      <c r="U300" s="563" t="s">
        <v>705</v>
      </c>
      <c r="V300" s="553" t="s">
        <v>3760</v>
      </c>
      <c r="W300" s="561"/>
      <c r="X300" s="553" t="s">
        <v>705</v>
      </c>
      <c r="Y300" s="553" t="s">
        <v>12005</v>
      </c>
    </row>
    <row r="301" spans="1:25" ht="15" hidden="1">
      <c r="A301" s="553">
        <v>2019</v>
      </c>
      <c r="B301" s="553">
        <v>300</v>
      </c>
      <c r="C301" s="513">
        <v>306</v>
      </c>
      <c r="D301" s="553" t="s">
        <v>1473</v>
      </c>
      <c r="E301" s="553" t="s">
        <v>3760</v>
      </c>
      <c r="F301" s="513" t="s">
        <v>383</v>
      </c>
      <c r="G301" s="555">
        <v>25101</v>
      </c>
      <c r="H301" s="553" t="s">
        <v>371</v>
      </c>
      <c r="I301" s="553" t="s">
        <v>372</v>
      </c>
      <c r="J301" s="553" t="s">
        <v>373</v>
      </c>
      <c r="K301" s="553" t="s">
        <v>1474</v>
      </c>
      <c r="L301" s="555">
        <v>43650</v>
      </c>
      <c r="M301" s="555">
        <v>43705</v>
      </c>
      <c r="N301" s="553" t="s">
        <v>55</v>
      </c>
      <c r="O301" s="553" t="s">
        <v>72</v>
      </c>
      <c r="P301" s="555">
        <v>43713</v>
      </c>
      <c r="Q301" s="553">
        <v>50</v>
      </c>
      <c r="S301" s="556">
        <v>8.0000000000000002E-3</v>
      </c>
      <c r="T301" s="556">
        <v>3.0000000000000001E-3</v>
      </c>
      <c r="U301" s="564" t="s">
        <v>67</v>
      </c>
      <c r="V301" s="553" t="s">
        <v>3760</v>
      </c>
      <c r="W301" s="561"/>
      <c r="X301" s="553" t="s">
        <v>67</v>
      </c>
      <c r="Y301" s="553" t="s">
        <v>3760</v>
      </c>
    </row>
    <row r="302" spans="1:25" ht="15" hidden="1">
      <c r="A302" s="553">
        <v>2019</v>
      </c>
      <c r="B302" s="553">
        <v>301</v>
      </c>
      <c r="C302" s="513">
        <v>307</v>
      </c>
      <c r="D302" s="553" t="s">
        <v>1475</v>
      </c>
      <c r="E302" s="553" t="s">
        <v>1479</v>
      </c>
      <c r="F302" s="513" t="s">
        <v>683</v>
      </c>
      <c r="G302" s="555">
        <v>26984</v>
      </c>
      <c r="H302" s="553" t="s">
        <v>1477</v>
      </c>
      <c r="I302" s="553" t="s">
        <v>1112</v>
      </c>
      <c r="J302" s="553" t="s">
        <v>202</v>
      </c>
      <c r="K302" s="553" t="s">
        <v>1478</v>
      </c>
      <c r="L302" s="555">
        <v>43705</v>
      </c>
      <c r="M302" s="555">
        <v>43706</v>
      </c>
      <c r="N302" s="553" t="s">
        <v>55</v>
      </c>
      <c r="O302" s="553" t="s">
        <v>72</v>
      </c>
      <c r="P302" s="555">
        <v>43713</v>
      </c>
      <c r="Q302" s="553">
        <v>45</v>
      </c>
      <c r="S302" s="557">
        <v>3.6120000000000001</v>
      </c>
      <c r="T302" s="557">
        <v>0.255</v>
      </c>
      <c r="U302" s="558" t="s">
        <v>525</v>
      </c>
      <c r="V302" s="553" t="s">
        <v>3760</v>
      </c>
      <c r="W302" s="560" t="s">
        <v>204</v>
      </c>
      <c r="X302" s="553" t="s">
        <v>204</v>
      </c>
      <c r="Y302" s="553" t="s">
        <v>3760</v>
      </c>
    </row>
    <row r="303" spans="1:25" ht="15" hidden="1">
      <c r="A303" s="553">
        <v>2019</v>
      </c>
      <c r="B303" s="553">
        <v>302</v>
      </c>
      <c r="C303" s="513">
        <v>308</v>
      </c>
      <c r="D303" s="553" t="s">
        <v>1480</v>
      </c>
      <c r="E303" s="553" t="s">
        <v>1485</v>
      </c>
      <c r="F303" s="513" t="s">
        <v>250</v>
      </c>
      <c r="G303" s="555">
        <v>19705</v>
      </c>
      <c r="H303" s="553" t="s">
        <v>1482</v>
      </c>
      <c r="I303" s="553" t="s">
        <v>1483</v>
      </c>
      <c r="J303" s="553" t="s">
        <v>134</v>
      </c>
      <c r="K303" s="553" t="s">
        <v>1484</v>
      </c>
      <c r="L303" s="555">
        <v>43710</v>
      </c>
      <c r="M303" s="555">
        <v>43710</v>
      </c>
      <c r="N303" s="553" t="s">
        <v>55</v>
      </c>
      <c r="O303" s="553" t="s">
        <v>72</v>
      </c>
      <c r="P303" s="555">
        <v>43713</v>
      </c>
      <c r="Q303" s="553">
        <v>65</v>
      </c>
      <c r="S303" s="557" t="s">
        <v>1486</v>
      </c>
      <c r="T303" s="557">
        <v>0.60799999999999998</v>
      </c>
      <c r="U303" s="563" t="s">
        <v>705</v>
      </c>
      <c r="V303" s="553" t="s">
        <v>3760</v>
      </c>
      <c r="W303" s="560" t="s">
        <v>705</v>
      </c>
      <c r="X303" s="553" t="s">
        <v>705</v>
      </c>
      <c r="Y303" s="553" t="s">
        <v>7623</v>
      </c>
    </row>
    <row r="304" spans="1:25" ht="15" hidden="1">
      <c r="A304" s="553">
        <v>2019</v>
      </c>
      <c r="B304" s="553">
        <v>303</v>
      </c>
      <c r="C304" s="513">
        <v>309</v>
      </c>
      <c r="D304" s="553" t="s">
        <v>1487</v>
      </c>
      <c r="E304" s="553" t="s">
        <v>1490</v>
      </c>
      <c r="F304" s="513" t="s">
        <v>183</v>
      </c>
      <c r="G304" s="555">
        <v>34782</v>
      </c>
      <c r="H304" s="553" t="s">
        <v>732</v>
      </c>
      <c r="I304" s="553" t="s">
        <v>186</v>
      </c>
      <c r="J304" s="553" t="s">
        <v>186</v>
      </c>
      <c r="K304" s="553" t="s">
        <v>1489</v>
      </c>
      <c r="L304" s="555">
        <v>43705</v>
      </c>
      <c r="M304" s="555">
        <v>43712</v>
      </c>
      <c r="N304" s="553" t="s">
        <v>55</v>
      </c>
      <c r="O304" s="553" t="s">
        <v>57</v>
      </c>
      <c r="P304" s="555">
        <v>43713</v>
      </c>
      <c r="Q304" s="553">
        <v>24</v>
      </c>
      <c r="S304" s="556" t="s">
        <v>1491</v>
      </c>
      <c r="T304" s="556">
        <v>4.0000000000000001E-3</v>
      </c>
      <c r="U304" s="564" t="s">
        <v>67</v>
      </c>
      <c r="V304" s="553" t="s">
        <v>3760</v>
      </c>
      <c r="W304" s="561"/>
      <c r="X304" s="553" t="s">
        <v>67</v>
      </c>
      <c r="Y304" s="553" t="s">
        <v>7623</v>
      </c>
    </row>
    <row r="305" spans="1:25" ht="15" hidden="1">
      <c r="A305" s="553">
        <v>2019</v>
      </c>
      <c r="B305" s="553">
        <v>304</v>
      </c>
      <c r="C305" s="513">
        <v>310</v>
      </c>
      <c r="D305" s="553" t="s">
        <v>1492</v>
      </c>
      <c r="E305" s="553" t="s">
        <v>1494</v>
      </c>
      <c r="F305" s="513" t="s">
        <v>183</v>
      </c>
      <c r="G305" s="555">
        <v>19283</v>
      </c>
      <c r="H305" s="553" t="s">
        <v>186</v>
      </c>
      <c r="I305" s="553" t="s">
        <v>186</v>
      </c>
      <c r="J305" s="553" t="s">
        <v>186</v>
      </c>
      <c r="K305" s="553" t="s">
        <v>1493</v>
      </c>
      <c r="L305" s="555">
        <v>43708</v>
      </c>
      <c r="M305" s="555">
        <v>43712</v>
      </c>
      <c r="N305" s="553" t="s">
        <v>55</v>
      </c>
      <c r="O305" s="553" t="s">
        <v>57</v>
      </c>
      <c r="P305" s="555">
        <v>43713</v>
      </c>
      <c r="Q305" s="553">
        <v>66</v>
      </c>
      <c r="S305" s="556" t="s">
        <v>1495</v>
      </c>
      <c r="T305" s="556">
        <v>3.0000000000000001E-3</v>
      </c>
      <c r="U305" s="564" t="s">
        <v>67</v>
      </c>
      <c r="V305" s="553" t="s">
        <v>3760</v>
      </c>
      <c r="W305" s="561"/>
      <c r="X305" s="553" t="s">
        <v>67</v>
      </c>
      <c r="Y305" s="553" t="s">
        <v>7623</v>
      </c>
    </row>
    <row r="306" spans="1:25" ht="15" hidden="1">
      <c r="A306" s="553">
        <v>2019</v>
      </c>
      <c r="B306" s="553">
        <v>305</v>
      </c>
      <c r="C306" s="513">
        <v>311</v>
      </c>
      <c r="D306" s="553" t="s">
        <v>1496</v>
      </c>
      <c r="E306" s="553" t="s">
        <v>3760</v>
      </c>
      <c r="F306" s="513" t="s">
        <v>157</v>
      </c>
      <c r="G306" s="555">
        <v>33239</v>
      </c>
      <c r="H306" s="553" t="s">
        <v>3760</v>
      </c>
      <c r="I306" s="553" t="s">
        <v>3760</v>
      </c>
      <c r="J306" s="553" t="s">
        <v>3760</v>
      </c>
      <c r="K306" s="553" t="s">
        <v>1498</v>
      </c>
      <c r="L306" s="555">
        <v>43699</v>
      </c>
      <c r="M306" s="555">
        <v>43711</v>
      </c>
      <c r="N306" s="553" t="s">
        <v>55</v>
      </c>
      <c r="O306" s="553" t="s">
        <v>72</v>
      </c>
      <c r="P306" s="555">
        <v>43713</v>
      </c>
      <c r="Q306" s="553">
        <v>28</v>
      </c>
      <c r="S306" s="557" t="s">
        <v>1499</v>
      </c>
      <c r="T306" s="557">
        <v>0.42699999999999999</v>
      </c>
      <c r="U306" s="563" t="s">
        <v>705</v>
      </c>
      <c r="V306" s="553" t="s">
        <v>3760</v>
      </c>
      <c r="W306" s="561"/>
      <c r="X306" s="553" t="s">
        <v>705</v>
      </c>
      <c r="Y306" s="553" t="s">
        <v>12006</v>
      </c>
    </row>
    <row r="307" spans="1:25" ht="15" hidden="1">
      <c r="A307" s="553">
        <v>2019</v>
      </c>
      <c r="B307" s="553">
        <v>306</v>
      </c>
      <c r="C307" s="513">
        <v>312</v>
      </c>
      <c r="D307" s="553" t="s">
        <v>1500</v>
      </c>
      <c r="E307" s="553" t="s">
        <v>3760</v>
      </c>
      <c r="F307" s="513" t="s">
        <v>131</v>
      </c>
      <c r="G307" s="555">
        <v>27918</v>
      </c>
      <c r="H307" s="553" t="s">
        <v>171</v>
      </c>
      <c r="I307" s="553" t="s">
        <v>134</v>
      </c>
      <c r="J307" s="553" t="s">
        <v>134</v>
      </c>
      <c r="K307" s="553" t="s">
        <v>1502</v>
      </c>
      <c r="L307" s="555">
        <v>43712</v>
      </c>
      <c r="M307" s="555">
        <v>43712</v>
      </c>
      <c r="N307" s="553" t="s">
        <v>55</v>
      </c>
      <c r="O307" s="553" t="s">
        <v>72</v>
      </c>
      <c r="P307" s="555">
        <v>43713</v>
      </c>
      <c r="Q307" s="553">
        <v>43</v>
      </c>
      <c r="S307" s="557" t="s">
        <v>1503</v>
      </c>
      <c r="T307" s="557"/>
      <c r="U307" s="563" t="s">
        <v>1504</v>
      </c>
      <c r="V307" s="553" t="s">
        <v>3760</v>
      </c>
      <c r="W307" s="569"/>
      <c r="X307" s="553" t="s">
        <v>705</v>
      </c>
      <c r="Y307" s="553" t="s">
        <v>7623</v>
      </c>
    </row>
    <row r="308" spans="1:25" ht="15" hidden="1">
      <c r="A308" s="553">
        <v>2019</v>
      </c>
      <c r="B308" s="553">
        <v>307</v>
      </c>
      <c r="C308" s="513">
        <v>313</v>
      </c>
      <c r="D308" s="553" t="s">
        <v>1505</v>
      </c>
      <c r="E308" s="553" t="s">
        <v>3760</v>
      </c>
      <c r="F308" s="513" t="s">
        <v>830</v>
      </c>
      <c r="G308" s="555">
        <v>28491</v>
      </c>
      <c r="H308" s="553" t="s">
        <v>1507</v>
      </c>
      <c r="I308" s="553" t="s">
        <v>1507</v>
      </c>
      <c r="J308" s="553" t="s">
        <v>202</v>
      </c>
      <c r="K308" s="553" t="s">
        <v>1508</v>
      </c>
      <c r="L308" s="555">
        <v>43711</v>
      </c>
      <c r="M308" s="555">
        <v>43712</v>
      </c>
      <c r="N308" s="553" t="s">
        <v>55</v>
      </c>
      <c r="O308" s="553" t="s">
        <v>72</v>
      </c>
      <c r="P308" s="555">
        <v>43713</v>
      </c>
      <c r="Q308" s="553">
        <v>41</v>
      </c>
      <c r="S308" s="556" t="s">
        <v>1509</v>
      </c>
      <c r="T308" s="557"/>
      <c r="U308" s="564" t="s">
        <v>1510</v>
      </c>
      <c r="V308" s="553" t="s">
        <v>3760</v>
      </c>
      <c r="W308" s="569"/>
      <c r="X308" s="553" t="s">
        <v>67</v>
      </c>
      <c r="Y308" s="553" t="s">
        <v>3760</v>
      </c>
    </row>
    <row r="309" spans="1:25" ht="15" hidden="1">
      <c r="A309" s="553">
        <v>2019</v>
      </c>
      <c r="B309" s="553">
        <v>308</v>
      </c>
      <c r="C309" s="513">
        <v>314</v>
      </c>
      <c r="D309" s="553" t="s">
        <v>1511</v>
      </c>
      <c r="E309" s="553" t="s">
        <v>1513</v>
      </c>
      <c r="F309" s="513" t="s">
        <v>131</v>
      </c>
      <c r="G309" s="555">
        <v>24097</v>
      </c>
      <c r="H309" s="553" t="s">
        <v>281</v>
      </c>
      <c r="I309" s="553" t="s">
        <v>134</v>
      </c>
      <c r="J309" s="553" t="s">
        <v>134</v>
      </c>
      <c r="K309" s="553" t="s">
        <v>1512</v>
      </c>
      <c r="L309" s="555">
        <v>43712</v>
      </c>
      <c r="M309" s="555">
        <v>43712</v>
      </c>
      <c r="N309" s="553" t="s">
        <v>55</v>
      </c>
      <c r="O309" s="553" t="s">
        <v>72</v>
      </c>
      <c r="P309" s="555">
        <v>43713</v>
      </c>
      <c r="Q309" s="553">
        <v>53</v>
      </c>
      <c r="S309" s="557" t="s">
        <v>1514</v>
      </c>
      <c r="T309" s="557"/>
      <c r="U309" s="563" t="s">
        <v>705</v>
      </c>
      <c r="V309" s="553" t="s">
        <v>3760</v>
      </c>
      <c r="W309" s="569"/>
      <c r="X309" s="553" t="s">
        <v>705</v>
      </c>
      <c r="Y309" s="553" t="s">
        <v>12007</v>
      </c>
    </row>
    <row r="310" spans="1:25" ht="15" hidden="1">
      <c r="A310" s="553">
        <v>2019</v>
      </c>
      <c r="B310" s="553">
        <v>309</v>
      </c>
      <c r="C310" s="513">
        <v>315</v>
      </c>
      <c r="D310" s="553" t="s">
        <v>1515</v>
      </c>
      <c r="E310" s="553" t="s">
        <v>1518</v>
      </c>
      <c r="F310" s="513" t="s">
        <v>157</v>
      </c>
      <c r="G310" s="555">
        <v>27333</v>
      </c>
      <c r="H310" s="553" t="s">
        <v>177</v>
      </c>
      <c r="I310" s="553" t="s">
        <v>134</v>
      </c>
      <c r="J310" s="553" t="s">
        <v>134</v>
      </c>
      <c r="K310" s="553" t="s">
        <v>1517</v>
      </c>
      <c r="L310" s="555">
        <v>43713</v>
      </c>
      <c r="M310" s="555">
        <v>43714</v>
      </c>
      <c r="N310" s="553" t="s">
        <v>55</v>
      </c>
      <c r="O310" s="553" t="s">
        <v>57</v>
      </c>
      <c r="P310" s="555">
        <v>43713</v>
      </c>
      <c r="Q310" s="553">
        <v>44</v>
      </c>
      <c r="S310" s="557" t="s">
        <v>1519</v>
      </c>
      <c r="T310" s="557"/>
      <c r="U310" s="563" t="s">
        <v>705</v>
      </c>
      <c r="V310" s="553" t="s">
        <v>3760</v>
      </c>
      <c r="W310" s="569"/>
      <c r="X310" s="553" t="s">
        <v>705</v>
      </c>
      <c r="Y310" s="553" t="s">
        <v>12008</v>
      </c>
    </row>
    <row r="311" spans="1:25" ht="15" hidden="1">
      <c r="A311" s="553">
        <v>2019</v>
      </c>
      <c r="B311" s="553">
        <v>310</v>
      </c>
      <c r="C311" s="513">
        <v>316</v>
      </c>
      <c r="D311" s="553" t="s">
        <v>1521</v>
      </c>
      <c r="E311" s="553" t="s">
        <v>3760</v>
      </c>
      <c r="F311" s="513" t="s">
        <v>1522</v>
      </c>
      <c r="G311" s="555">
        <v>21551</v>
      </c>
      <c r="H311" s="553" t="s">
        <v>335</v>
      </c>
      <c r="I311" s="553" t="s">
        <v>335</v>
      </c>
      <c r="J311" s="553" t="s">
        <v>335</v>
      </c>
      <c r="K311" s="553" t="s">
        <v>1524</v>
      </c>
      <c r="L311" s="555">
        <v>43713</v>
      </c>
      <c r="M311" s="555">
        <v>43717</v>
      </c>
      <c r="N311" s="553" t="s">
        <v>55</v>
      </c>
      <c r="O311" s="553" t="s">
        <v>72</v>
      </c>
      <c r="P311" s="555">
        <v>43713</v>
      </c>
      <c r="Q311" s="553">
        <v>60</v>
      </c>
      <c r="S311" s="556" t="s">
        <v>12133</v>
      </c>
      <c r="T311" s="556">
        <v>1E-3</v>
      </c>
      <c r="U311" s="564" t="s">
        <v>67</v>
      </c>
      <c r="V311" s="553" t="s">
        <v>3760</v>
      </c>
      <c r="W311" s="559" t="s">
        <v>67</v>
      </c>
      <c r="X311" s="553" t="s">
        <v>67</v>
      </c>
      <c r="Y311" s="553" t="s">
        <v>12009</v>
      </c>
    </row>
    <row r="312" spans="1:25" ht="15" hidden="1">
      <c r="A312" s="553">
        <v>2019</v>
      </c>
      <c r="B312" s="553">
        <v>311</v>
      </c>
      <c r="C312" s="513">
        <v>317</v>
      </c>
      <c r="D312" s="553" t="s">
        <v>1526</v>
      </c>
      <c r="E312" s="553" t="s">
        <v>3760</v>
      </c>
      <c r="F312" s="513" t="s">
        <v>492</v>
      </c>
      <c r="G312" s="555">
        <v>34335</v>
      </c>
      <c r="H312" s="553" t="s">
        <v>335</v>
      </c>
      <c r="I312" s="553" t="s">
        <v>335</v>
      </c>
      <c r="J312" s="553" t="s">
        <v>335</v>
      </c>
      <c r="K312" s="553" t="s">
        <v>1527</v>
      </c>
      <c r="L312" s="555">
        <v>43694</v>
      </c>
      <c r="M312" s="555">
        <v>43717</v>
      </c>
      <c r="N312" s="553" t="s">
        <v>55</v>
      </c>
      <c r="O312" s="553" t="s">
        <v>57</v>
      </c>
      <c r="P312" s="555">
        <v>43713</v>
      </c>
      <c r="Q312" s="553">
        <v>25</v>
      </c>
      <c r="S312" s="557" t="s">
        <v>12134</v>
      </c>
      <c r="T312" s="556">
        <v>0.121</v>
      </c>
      <c r="U312" s="564" t="s">
        <v>67</v>
      </c>
      <c r="V312" s="553" t="s">
        <v>3760</v>
      </c>
      <c r="W312" s="559" t="s">
        <v>67</v>
      </c>
      <c r="X312" s="553" t="s">
        <v>67</v>
      </c>
      <c r="Y312" s="553" t="s">
        <v>7623</v>
      </c>
    </row>
    <row r="313" spans="1:25" ht="15" hidden="1">
      <c r="A313" s="553">
        <v>2019</v>
      </c>
      <c r="B313" s="553">
        <v>312</v>
      </c>
      <c r="C313" s="513">
        <v>318</v>
      </c>
      <c r="D313" s="553" t="s">
        <v>1529</v>
      </c>
      <c r="E313" s="553" t="s">
        <v>3760</v>
      </c>
      <c r="F313" s="513" t="s">
        <v>492</v>
      </c>
      <c r="G313" s="555">
        <v>33970</v>
      </c>
      <c r="H313" s="553" t="s">
        <v>335</v>
      </c>
      <c r="I313" s="553" t="s">
        <v>335</v>
      </c>
      <c r="J313" s="553" t="s">
        <v>335</v>
      </c>
      <c r="K313" s="553" t="s">
        <v>1530</v>
      </c>
      <c r="L313" s="555">
        <v>43692</v>
      </c>
      <c r="M313" s="555">
        <v>43717</v>
      </c>
      <c r="N313" s="553" t="s">
        <v>55</v>
      </c>
      <c r="O313" s="553" t="s">
        <v>72</v>
      </c>
      <c r="P313" s="555">
        <v>43713</v>
      </c>
      <c r="Q313" s="553">
        <v>26</v>
      </c>
      <c r="S313" s="556">
        <v>0.104</v>
      </c>
      <c r="T313" s="557"/>
      <c r="U313" s="564" t="s">
        <v>67</v>
      </c>
      <c r="V313" s="553" t="s">
        <v>3760</v>
      </c>
      <c r="W313" s="559" t="s">
        <v>67</v>
      </c>
      <c r="X313" s="553" t="s">
        <v>67</v>
      </c>
      <c r="Y313" s="553" t="s">
        <v>7623</v>
      </c>
    </row>
    <row r="314" spans="1:25" ht="15" hidden="1">
      <c r="A314" s="553">
        <v>2019</v>
      </c>
      <c r="B314" s="553">
        <v>313</v>
      </c>
      <c r="C314" s="513">
        <v>326</v>
      </c>
      <c r="D314" s="553" t="s">
        <v>1531</v>
      </c>
      <c r="E314" s="553" t="s">
        <v>1534</v>
      </c>
      <c r="F314" s="513" t="s">
        <v>250</v>
      </c>
      <c r="G314" s="555">
        <v>23781</v>
      </c>
      <c r="H314" s="553" t="s">
        <v>804</v>
      </c>
      <c r="I314" s="553" t="s">
        <v>134</v>
      </c>
      <c r="J314" s="553" t="s">
        <v>134</v>
      </c>
      <c r="K314" s="553" t="s">
        <v>1533</v>
      </c>
      <c r="L314" s="555">
        <v>43720</v>
      </c>
      <c r="M314" s="555">
        <v>43720</v>
      </c>
      <c r="N314" s="553" t="s">
        <v>55</v>
      </c>
      <c r="O314" s="553" t="s">
        <v>57</v>
      </c>
      <c r="P314" s="555">
        <v>43720</v>
      </c>
      <c r="Q314" s="553">
        <v>54</v>
      </c>
      <c r="S314" s="557">
        <v>3.9630000000000001</v>
      </c>
      <c r="T314" s="557">
        <v>0.23100000000000001</v>
      </c>
      <c r="U314" s="563" t="s">
        <v>705</v>
      </c>
      <c r="V314" s="553" t="s">
        <v>3760</v>
      </c>
      <c r="W314" s="560" t="s">
        <v>80</v>
      </c>
      <c r="X314" s="553" t="s">
        <v>80</v>
      </c>
      <c r="Y314" s="553" t="s">
        <v>12010</v>
      </c>
    </row>
    <row r="315" spans="1:25" ht="15" hidden="1">
      <c r="A315" s="553">
        <v>2019</v>
      </c>
      <c r="B315" s="553">
        <v>314</v>
      </c>
      <c r="C315" s="513">
        <v>327</v>
      </c>
      <c r="D315" s="553" t="s">
        <v>1535</v>
      </c>
      <c r="E315" s="553" t="s">
        <v>1539</v>
      </c>
      <c r="F315" s="513" t="s">
        <v>394</v>
      </c>
      <c r="G315" s="555">
        <v>31013</v>
      </c>
      <c r="H315" s="553" t="s">
        <v>1537</v>
      </c>
      <c r="I315" s="553" t="s">
        <v>981</v>
      </c>
      <c r="J315" s="553" t="s">
        <v>398</v>
      </c>
      <c r="K315" s="553" t="s">
        <v>1538</v>
      </c>
      <c r="L315" s="555">
        <v>43693</v>
      </c>
      <c r="M315" s="555">
        <v>43720</v>
      </c>
      <c r="N315" s="553" t="s">
        <v>55</v>
      </c>
      <c r="O315" s="553" t="s">
        <v>72</v>
      </c>
      <c r="P315" s="555">
        <v>43721</v>
      </c>
      <c r="Q315" s="553">
        <v>34</v>
      </c>
      <c r="S315" s="557" t="s">
        <v>332</v>
      </c>
      <c r="T315" s="557">
        <v>2.3919999999999999</v>
      </c>
      <c r="U315" s="563" t="s">
        <v>705</v>
      </c>
      <c r="V315" s="553" t="s">
        <v>3760</v>
      </c>
      <c r="W315" s="561"/>
      <c r="X315" s="553" t="s">
        <v>705</v>
      </c>
      <c r="Y315" s="553" t="s">
        <v>12011</v>
      </c>
    </row>
    <row r="316" spans="1:25" ht="15" hidden="1">
      <c r="A316" s="553">
        <v>2019</v>
      </c>
      <c r="B316" s="553">
        <v>315</v>
      </c>
      <c r="C316" s="513">
        <v>328</v>
      </c>
      <c r="D316" s="553" t="s">
        <v>1540</v>
      </c>
      <c r="E316" s="553" t="s">
        <v>1543</v>
      </c>
      <c r="F316" s="513" t="s">
        <v>394</v>
      </c>
      <c r="G316" s="555">
        <v>34771</v>
      </c>
      <c r="H316" s="553" t="s">
        <v>1541</v>
      </c>
      <c r="I316" s="553" t="s">
        <v>855</v>
      </c>
      <c r="J316" s="553" t="s">
        <v>373</v>
      </c>
      <c r="K316" s="553" t="s">
        <v>1542</v>
      </c>
      <c r="L316" s="555">
        <v>43694</v>
      </c>
      <c r="M316" s="555">
        <v>43720</v>
      </c>
      <c r="N316" s="553" t="s">
        <v>55</v>
      </c>
      <c r="O316" s="553" t="s">
        <v>57</v>
      </c>
      <c r="P316" s="555">
        <v>43721</v>
      </c>
      <c r="Q316" s="553">
        <v>24</v>
      </c>
      <c r="S316" s="557">
        <v>0.48599999999999999</v>
      </c>
      <c r="T316" s="556">
        <v>2E-3</v>
      </c>
      <c r="U316" s="564" t="s">
        <v>67</v>
      </c>
      <c r="V316" s="553" t="s">
        <v>3760</v>
      </c>
      <c r="W316" s="561"/>
      <c r="X316" s="553" t="s">
        <v>67</v>
      </c>
      <c r="Y316" s="553" t="s">
        <v>3760</v>
      </c>
    </row>
    <row r="317" spans="1:25" ht="15" hidden="1">
      <c r="A317" s="553">
        <v>2019</v>
      </c>
      <c r="B317" s="553">
        <v>316</v>
      </c>
      <c r="C317" s="513">
        <v>329</v>
      </c>
      <c r="D317" s="553" t="s">
        <v>966</v>
      </c>
      <c r="E317" s="553" t="s">
        <v>969</v>
      </c>
      <c r="F317" s="513" t="s">
        <v>394</v>
      </c>
      <c r="G317" s="555">
        <v>36828</v>
      </c>
      <c r="H317" s="553" t="s">
        <v>967</v>
      </c>
      <c r="I317" s="553" t="s">
        <v>398</v>
      </c>
      <c r="J317" s="553" t="s">
        <v>398</v>
      </c>
      <c r="K317" s="553" t="s">
        <v>1544</v>
      </c>
      <c r="L317" s="555">
        <v>43696</v>
      </c>
      <c r="M317" s="555">
        <v>43720</v>
      </c>
      <c r="N317" s="553" t="s">
        <v>55</v>
      </c>
      <c r="O317" s="553" t="s">
        <v>72</v>
      </c>
      <c r="P317" s="555">
        <v>43721</v>
      </c>
      <c r="Q317" s="553">
        <v>18</v>
      </c>
      <c r="S317" s="556">
        <v>7.0000000000000007E-2</v>
      </c>
      <c r="T317" s="556">
        <v>0.08</v>
      </c>
      <c r="U317" s="564" t="s">
        <v>67</v>
      </c>
      <c r="V317" s="553" t="s">
        <v>3760</v>
      </c>
      <c r="W317" s="561"/>
      <c r="X317" s="553" t="s">
        <v>67</v>
      </c>
      <c r="Y317" s="553" t="s">
        <v>3760</v>
      </c>
    </row>
    <row r="318" spans="1:25" ht="15" hidden="1">
      <c r="A318" s="553">
        <v>2019</v>
      </c>
      <c r="B318" s="553">
        <v>317</v>
      </c>
      <c r="C318" s="513">
        <v>330</v>
      </c>
      <c r="D318" s="553" t="s">
        <v>1545</v>
      </c>
      <c r="E318" s="553" t="s">
        <v>1549</v>
      </c>
      <c r="F318" s="513" t="s">
        <v>394</v>
      </c>
      <c r="G318" s="555">
        <v>34991</v>
      </c>
      <c r="H318" s="553" t="s">
        <v>1546</v>
      </c>
      <c r="I318" s="553" t="s">
        <v>1547</v>
      </c>
      <c r="J318" s="553" t="s">
        <v>398</v>
      </c>
      <c r="K318" s="553" t="s">
        <v>1548</v>
      </c>
      <c r="L318" s="555">
        <v>43699</v>
      </c>
      <c r="M318" s="555">
        <v>43720</v>
      </c>
      <c r="N318" s="553" t="s">
        <v>55</v>
      </c>
      <c r="O318" s="553" t="s">
        <v>57</v>
      </c>
      <c r="P318" s="555">
        <v>43721</v>
      </c>
      <c r="Q318" s="553">
        <v>23</v>
      </c>
      <c r="S318" s="557" t="s">
        <v>332</v>
      </c>
      <c r="T318" s="557">
        <v>1.298</v>
      </c>
      <c r="U318" s="563" t="s">
        <v>705</v>
      </c>
      <c r="V318" s="553" t="s">
        <v>3760</v>
      </c>
      <c r="W318" s="561"/>
      <c r="X318" s="553" t="s">
        <v>705</v>
      </c>
      <c r="Y318" s="553" t="s">
        <v>12011</v>
      </c>
    </row>
    <row r="319" spans="1:25" ht="15" hidden="1">
      <c r="A319" s="553">
        <v>2019</v>
      </c>
      <c r="B319" s="553">
        <v>318</v>
      </c>
      <c r="C319" s="513">
        <v>331</v>
      </c>
      <c r="D319" s="553" t="s">
        <v>392</v>
      </c>
      <c r="E319" s="553" t="s">
        <v>403</v>
      </c>
      <c r="F319" s="513" t="s">
        <v>394</v>
      </c>
      <c r="G319" s="555">
        <v>32989</v>
      </c>
      <c r="H319" s="553" t="s">
        <v>396</v>
      </c>
      <c r="I319" s="553" t="s">
        <v>397</v>
      </c>
      <c r="J319" s="553" t="s">
        <v>398</v>
      </c>
      <c r="K319" s="553" t="s">
        <v>1550</v>
      </c>
      <c r="L319" s="555">
        <v>43700</v>
      </c>
      <c r="M319" s="555">
        <v>43720</v>
      </c>
      <c r="N319" s="553" t="s">
        <v>55</v>
      </c>
      <c r="O319" s="553" t="s">
        <v>57</v>
      </c>
      <c r="P319" s="555">
        <v>43721</v>
      </c>
      <c r="Q319" s="553">
        <v>29</v>
      </c>
      <c r="S319" s="557">
        <v>2.99</v>
      </c>
      <c r="T319" s="557">
        <v>0.69299999999999995</v>
      </c>
      <c r="U319" s="563" t="s">
        <v>705</v>
      </c>
      <c r="V319" s="553" t="s">
        <v>3760</v>
      </c>
      <c r="W319" s="561"/>
      <c r="X319" s="553" t="s">
        <v>705</v>
      </c>
      <c r="Y319" s="553" t="s">
        <v>11960</v>
      </c>
    </row>
    <row r="320" spans="1:25" ht="15" hidden="1">
      <c r="A320" s="553">
        <v>2019</v>
      </c>
      <c r="B320" s="553">
        <v>319</v>
      </c>
      <c r="C320" s="513">
        <v>332</v>
      </c>
      <c r="D320" s="553" t="s">
        <v>1551</v>
      </c>
      <c r="E320" s="553" t="s">
        <v>1554</v>
      </c>
      <c r="F320" s="513" t="s">
        <v>394</v>
      </c>
      <c r="G320" s="555">
        <v>36336</v>
      </c>
      <c r="H320" s="553" t="s">
        <v>1552</v>
      </c>
      <c r="I320" s="553" t="s">
        <v>718</v>
      </c>
      <c r="J320" s="553" t="s">
        <v>398</v>
      </c>
      <c r="K320" s="553" t="s">
        <v>1553</v>
      </c>
      <c r="L320" s="555">
        <v>43711</v>
      </c>
      <c r="M320" s="555">
        <v>43720</v>
      </c>
      <c r="N320" s="553" t="s">
        <v>55</v>
      </c>
      <c r="O320" s="553" t="s">
        <v>72</v>
      </c>
      <c r="P320" s="555">
        <v>43721</v>
      </c>
      <c r="Q320" s="553">
        <v>20</v>
      </c>
      <c r="S320" s="556">
        <v>3.4000000000000002E-2</v>
      </c>
      <c r="T320" s="556">
        <v>1E-3</v>
      </c>
      <c r="U320" s="564" t="s">
        <v>67</v>
      </c>
      <c r="V320" s="553" t="s">
        <v>3760</v>
      </c>
      <c r="W320" s="561"/>
      <c r="X320" s="553" t="s">
        <v>67</v>
      </c>
      <c r="Y320" s="553" t="s">
        <v>3760</v>
      </c>
    </row>
    <row r="321" spans="1:25" ht="15" hidden="1">
      <c r="A321" s="553">
        <v>2019</v>
      </c>
      <c r="B321" s="553">
        <v>320</v>
      </c>
      <c r="C321" s="513">
        <v>333</v>
      </c>
      <c r="D321" s="553" t="s">
        <v>1555</v>
      </c>
      <c r="E321" s="553" t="s">
        <v>1560</v>
      </c>
      <c r="F321" s="513" t="s">
        <v>49</v>
      </c>
      <c r="G321" s="555">
        <v>36954</v>
      </c>
      <c r="H321" s="553" t="s">
        <v>1557</v>
      </c>
      <c r="I321" s="553" t="s">
        <v>1558</v>
      </c>
      <c r="J321" s="553" t="s">
        <v>335</v>
      </c>
      <c r="K321" s="553" t="s">
        <v>1559</v>
      </c>
      <c r="L321" s="555">
        <v>43669</v>
      </c>
      <c r="M321" s="555">
        <v>43721</v>
      </c>
      <c r="N321" s="553" t="s">
        <v>55</v>
      </c>
      <c r="O321" s="553" t="s">
        <v>57</v>
      </c>
      <c r="P321" s="555">
        <v>43724</v>
      </c>
      <c r="Q321" s="553">
        <v>18</v>
      </c>
      <c r="S321" s="556">
        <v>0.01</v>
      </c>
      <c r="T321" s="556">
        <v>1E-3</v>
      </c>
      <c r="U321" s="564" t="s">
        <v>67</v>
      </c>
      <c r="V321" s="553" t="s">
        <v>3760</v>
      </c>
      <c r="W321" s="561"/>
      <c r="X321" s="553" t="s">
        <v>67</v>
      </c>
      <c r="Y321" s="553" t="s">
        <v>7623</v>
      </c>
    </row>
    <row r="322" spans="1:25" ht="15" hidden="1">
      <c r="A322" s="553">
        <v>2019</v>
      </c>
      <c r="B322" s="553">
        <v>321</v>
      </c>
      <c r="C322" s="513">
        <v>334</v>
      </c>
      <c r="D322" s="553" t="s">
        <v>1561</v>
      </c>
      <c r="E322" s="553" t="s">
        <v>1563</v>
      </c>
      <c r="F322" s="513" t="s">
        <v>49</v>
      </c>
      <c r="G322" s="555">
        <v>30102</v>
      </c>
      <c r="H322" s="553" t="s">
        <v>1306</v>
      </c>
      <c r="I322" s="553" t="s">
        <v>1306</v>
      </c>
      <c r="J322" s="553" t="s">
        <v>53</v>
      </c>
      <c r="K322" s="553" t="s">
        <v>1562</v>
      </c>
      <c r="L322" s="555">
        <v>43698</v>
      </c>
      <c r="M322" s="555">
        <v>43721</v>
      </c>
      <c r="N322" s="553" t="s">
        <v>55</v>
      </c>
      <c r="O322" s="553" t="s">
        <v>72</v>
      </c>
      <c r="P322" s="555">
        <v>43724</v>
      </c>
      <c r="Q322" s="553">
        <v>37</v>
      </c>
      <c r="S322" s="556">
        <v>1.4E-2</v>
      </c>
      <c r="T322" s="556">
        <v>2E-3</v>
      </c>
      <c r="U322" s="564" t="s">
        <v>67</v>
      </c>
      <c r="V322" s="553" t="s">
        <v>3760</v>
      </c>
      <c r="W322" s="561"/>
      <c r="X322" s="553" t="s">
        <v>67</v>
      </c>
      <c r="Y322" s="553" t="s">
        <v>12012</v>
      </c>
    </row>
    <row r="323" spans="1:25" ht="15" hidden="1">
      <c r="A323" s="553">
        <v>2019</v>
      </c>
      <c r="B323" s="553">
        <v>322</v>
      </c>
      <c r="C323" s="513">
        <v>335</v>
      </c>
      <c r="D323" s="553" t="s">
        <v>1564</v>
      </c>
      <c r="E323" s="553" t="s">
        <v>1566</v>
      </c>
      <c r="F323" s="513" t="s">
        <v>49</v>
      </c>
      <c r="G323" s="555">
        <v>29492</v>
      </c>
      <c r="H323" s="553" t="s">
        <v>52</v>
      </c>
      <c r="I323" s="553" t="s">
        <v>52</v>
      </c>
      <c r="J323" s="553" t="s">
        <v>53</v>
      </c>
      <c r="K323" s="553" t="s">
        <v>1565</v>
      </c>
      <c r="L323" s="555">
        <v>43698</v>
      </c>
      <c r="M323" s="555">
        <v>43721</v>
      </c>
      <c r="N323" s="553" t="s">
        <v>55</v>
      </c>
      <c r="O323" s="553" t="s">
        <v>72</v>
      </c>
      <c r="P323" s="555">
        <v>43724</v>
      </c>
      <c r="Q323" s="553">
        <v>38</v>
      </c>
      <c r="S323" s="556">
        <v>6.0000000000000001E-3</v>
      </c>
      <c r="T323" s="556">
        <v>2E-3</v>
      </c>
      <c r="U323" s="564" t="s">
        <v>67</v>
      </c>
      <c r="V323" s="553" t="s">
        <v>3760</v>
      </c>
      <c r="W323" s="561"/>
      <c r="X323" s="553" t="s">
        <v>67</v>
      </c>
      <c r="Y323" s="553" t="s">
        <v>12013</v>
      </c>
    </row>
    <row r="324" spans="1:25" ht="15" hidden="1">
      <c r="A324" s="553">
        <v>2019</v>
      </c>
      <c r="B324" s="553">
        <v>323</v>
      </c>
      <c r="C324" s="513">
        <v>336</v>
      </c>
      <c r="D324" s="553" t="s">
        <v>1567</v>
      </c>
      <c r="E324" s="553" t="s">
        <v>1569</v>
      </c>
      <c r="F324" s="513" t="s">
        <v>49</v>
      </c>
      <c r="G324" s="555">
        <v>13759</v>
      </c>
      <c r="H324" s="553" t="s">
        <v>305</v>
      </c>
      <c r="I324" s="553" t="s">
        <v>306</v>
      </c>
      <c r="J324" s="553" t="s">
        <v>77</v>
      </c>
      <c r="K324" s="553" t="s">
        <v>1568</v>
      </c>
      <c r="L324" s="555">
        <v>43679</v>
      </c>
      <c r="M324" s="555">
        <v>43721</v>
      </c>
      <c r="N324" s="553" t="s">
        <v>55</v>
      </c>
      <c r="O324" s="553" t="s">
        <v>72</v>
      </c>
      <c r="P324" s="555">
        <v>43724</v>
      </c>
      <c r="Q324" s="553">
        <v>82</v>
      </c>
      <c r="S324" s="556">
        <v>0.105</v>
      </c>
      <c r="T324" s="556">
        <v>3.0000000000000001E-3</v>
      </c>
      <c r="U324" s="564" t="s">
        <v>67</v>
      </c>
      <c r="V324" s="553" t="s">
        <v>3760</v>
      </c>
      <c r="W324" s="561"/>
      <c r="X324" s="553" t="s">
        <v>67</v>
      </c>
      <c r="Y324" s="553" t="s">
        <v>12014</v>
      </c>
    </row>
    <row r="325" spans="1:25" ht="15" hidden="1">
      <c r="A325" s="553">
        <v>2019</v>
      </c>
      <c r="B325" s="553">
        <v>324</v>
      </c>
      <c r="C325" s="513">
        <v>337</v>
      </c>
      <c r="D325" s="553" t="s">
        <v>1570</v>
      </c>
      <c r="E325" s="553" t="s">
        <v>1572</v>
      </c>
      <c r="F325" s="513" t="s">
        <v>49</v>
      </c>
      <c r="G325" s="555">
        <v>33300</v>
      </c>
      <c r="H325" s="553" t="s">
        <v>53</v>
      </c>
      <c r="I325" s="553" t="s">
        <v>53</v>
      </c>
      <c r="J325" s="553" t="s">
        <v>53</v>
      </c>
      <c r="K325" s="553" t="s">
        <v>1571</v>
      </c>
      <c r="L325" s="555">
        <v>43671</v>
      </c>
      <c r="M325" s="555">
        <v>43721</v>
      </c>
      <c r="N325" s="553" t="s">
        <v>55</v>
      </c>
      <c r="O325" s="553" t="s">
        <v>57</v>
      </c>
      <c r="P325" s="555">
        <v>43724</v>
      </c>
      <c r="Q325" s="553">
        <v>28</v>
      </c>
      <c r="S325" s="556">
        <v>5.0000000000000001E-3</v>
      </c>
      <c r="T325" s="556">
        <v>3.0000000000000001E-3</v>
      </c>
      <c r="U325" s="564" t="s">
        <v>67</v>
      </c>
      <c r="V325" s="553" t="s">
        <v>3760</v>
      </c>
      <c r="W325" s="561"/>
      <c r="X325" s="553" t="s">
        <v>67</v>
      </c>
      <c r="Y325" s="553" t="s">
        <v>12015</v>
      </c>
    </row>
    <row r="326" spans="1:25" ht="15" hidden="1">
      <c r="A326" s="553">
        <v>2019</v>
      </c>
      <c r="B326" s="553">
        <v>325</v>
      </c>
      <c r="C326" s="513">
        <v>338</v>
      </c>
      <c r="D326" s="553" t="s">
        <v>1573</v>
      </c>
      <c r="E326" s="553" t="s">
        <v>1576</v>
      </c>
      <c r="F326" s="513" t="s">
        <v>49</v>
      </c>
      <c r="G326" s="555">
        <v>29594</v>
      </c>
      <c r="H326" s="553" t="s">
        <v>1574</v>
      </c>
      <c r="I326" s="553" t="s">
        <v>52</v>
      </c>
      <c r="J326" s="553" t="s">
        <v>53</v>
      </c>
      <c r="K326" s="553" t="s">
        <v>1575</v>
      </c>
      <c r="L326" s="555">
        <v>43671</v>
      </c>
      <c r="M326" s="555">
        <v>43721</v>
      </c>
      <c r="N326" s="553" t="s">
        <v>55</v>
      </c>
      <c r="O326" s="553" t="s">
        <v>72</v>
      </c>
      <c r="P326" s="555">
        <v>43724</v>
      </c>
      <c r="Q326" s="553">
        <v>38</v>
      </c>
      <c r="S326" s="556">
        <v>6.0000000000000001E-3</v>
      </c>
      <c r="T326" s="556" t="s">
        <v>1577</v>
      </c>
      <c r="U326" s="564" t="s">
        <v>67</v>
      </c>
      <c r="V326" s="553" t="s">
        <v>3760</v>
      </c>
      <c r="W326" s="561"/>
      <c r="X326" s="553" t="s">
        <v>67</v>
      </c>
      <c r="Y326" s="553" t="s">
        <v>12016</v>
      </c>
    </row>
    <row r="327" spans="1:25" ht="15" hidden="1">
      <c r="A327" s="553">
        <v>2019</v>
      </c>
      <c r="B327" s="553">
        <v>326</v>
      </c>
      <c r="C327" s="513">
        <v>339</v>
      </c>
      <c r="D327" s="553" t="s">
        <v>1578</v>
      </c>
      <c r="E327" s="553" t="s">
        <v>1580</v>
      </c>
      <c r="F327" s="513" t="s">
        <v>49</v>
      </c>
      <c r="G327" s="555">
        <v>32111</v>
      </c>
      <c r="H327" s="553" t="s">
        <v>52</v>
      </c>
      <c r="I327" s="553" t="s">
        <v>52</v>
      </c>
      <c r="J327" s="553" t="s">
        <v>53</v>
      </c>
      <c r="K327" s="553" t="s">
        <v>1579</v>
      </c>
      <c r="L327" s="555">
        <v>43712</v>
      </c>
      <c r="M327" s="555">
        <v>43721</v>
      </c>
      <c r="N327" s="553" t="s">
        <v>55</v>
      </c>
      <c r="O327" s="553" t="s">
        <v>72</v>
      </c>
      <c r="P327" s="555">
        <v>43724</v>
      </c>
      <c r="Q327" s="553">
        <v>31</v>
      </c>
      <c r="S327" s="556">
        <v>8.0000000000000002E-3</v>
      </c>
      <c r="T327" s="556" t="s">
        <v>1581</v>
      </c>
      <c r="U327" s="564" t="s">
        <v>67</v>
      </c>
      <c r="V327" s="553" t="s">
        <v>3760</v>
      </c>
      <c r="W327" s="561"/>
      <c r="X327" s="553" t="s">
        <v>67</v>
      </c>
      <c r="Y327" s="553" t="s">
        <v>12017</v>
      </c>
    </row>
    <row r="328" spans="1:25" ht="15" hidden="1">
      <c r="A328" s="553">
        <v>2019</v>
      </c>
      <c r="B328" s="553">
        <v>327</v>
      </c>
      <c r="C328" s="513">
        <v>340</v>
      </c>
      <c r="D328" s="553" t="s">
        <v>1582</v>
      </c>
      <c r="E328" s="553" t="s">
        <v>1585</v>
      </c>
      <c r="F328" s="513" t="s">
        <v>183</v>
      </c>
      <c r="G328" s="555">
        <v>14302</v>
      </c>
      <c r="H328" s="553" t="s">
        <v>480</v>
      </c>
      <c r="I328" s="553" t="s">
        <v>186</v>
      </c>
      <c r="J328" s="553" t="s">
        <v>186</v>
      </c>
      <c r="K328" s="553" t="s">
        <v>1584</v>
      </c>
      <c r="L328" s="555">
        <v>43720</v>
      </c>
      <c r="M328" s="555">
        <v>43726</v>
      </c>
      <c r="N328" s="553" t="s">
        <v>55</v>
      </c>
      <c r="O328" s="553" t="s">
        <v>72</v>
      </c>
      <c r="P328" s="555">
        <v>43726</v>
      </c>
      <c r="Q328" s="553">
        <v>80</v>
      </c>
      <c r="S328" s="557">
        <v>3.6379999999999999</v>
      </c>
      <c r="T328" s="557"/>
      <c r="U328" s="563" t="s">
        <v>705</v>
      </c>
      <c r="V328" s="553" t="s">
        <v>3760</v>
      </c>
      <c r="W328" s="561"/>
      <c r="X328" s="553" t="s">
        <v>705</v>
      </c>
      <c r="Y328" s="553" t="s">
        <v>7623</v>
      </c>
    </row>
    <row r="329" spans="1:25" ht="15" hidden="1">
      <c r="A329" s="553">
        <v>2019</v>
      </c>
      <c r="B329" s="553">
        <v>328</v>
      </c>
      <c r="C329" s="513">
        <v>341</v>
      </c>
      <c r="D329" s="553" t="s">
        <v>1586</v>
      </c>
      <c r="E329" s="553" t="s">
        <v>3760</v>
      </c>
      <c r="F329" s="513" t="s">
        <v>183</v>
      </c>
      <c r="G329" s="555">
        <v>29587</v>
      </c>
      <c r="H329" s="553" t="s">
        <v>637</v>
      </c>
      <c r="I329" s="553" t="s">
        <v>186</v>
      </c>
      <c r="J329" s="553" t="s">
        <v>186</v>
      </c>
      <c r="K329" s="553" t="s">
        <v>1587</v>
      </c>
      <c r="L329" s="555">
        <v>43724</v>
      </c>
      <c r="M329" s="555">
        <v>43726</v>
      </c>
      <c r="N329" s="553" t="s">
        <v>55</v>
      </c>
      <c r="O329" s="553" t="s">
        <v>72</v>
      </c>
      <c r="P329" s="555">
        <v>43726</v>
      </c>
      <c r="Q329" s="553">
        <v>38</v>
      </c>
      <c r="S329" s="556">
        <v>6.0000000000000001E-3</v>
      </c>
      <c r="T329" s="557"/>
      <c r="U329" s="564" t="s">
        <v>67</v>
      </c>
      <c r="V329" s="553" t="s">
        <v>3760</v>
      </c>
      <c r="W329" s="561"/>
      <c r="X329" s="553" t="s">
        <v>67</v>
      </c>
      <c r="Y329" s="553" t="s">
        <v>3760</v>
      </c>
    </row>
    <row r="330" spans="1:25" ht="15" hidden="1">
      <c r="A330" s="553">
        <v>2019</v>
      </c>
      <c r="B330" s="553">
        <v>329</v>
      </c>
      <c r="C330" s="513">
        <v>342</v>
      </c>
      <c r="D330" s="553" t="s">
        <v>1588</v>
      </c>
      <c r="E330" s="553" t="s">
        <v>3760</v>
      </c>
      <c r="F330" s="513" t="s">
        <v>131</v>
      </c>
      <c r="G330" s="555">
        <v>26427</v>
      </c>
      <c r="H330" s="553" t="s">
        <v>1590</v>
      </c>
      <c r="I330" s="553" t="s">
        <v>1418</v>
      </c>
      <c r="J330" s="553" t="s">
        <v>206</v>
      </c>
      <c r="K330" s="553" t="s">
        <v>1591</v>
      </c>
      <c r="L330" s="555">
        <v>43719</v>
      </c>
      <c r="M330" s="555">
        <v>43726</v>
      </c>
      <c r="N330" s="553" t="s">
        <v>55</v>
      </c>
      <c r="O330" s="553" t="s">
        <v>57</v>
      </c>
      <c r="P330" s="555">
        <v>43726</v>
      </c>
      <c r="Q330" s="553">
        <v>47</v>
      </c>
      <c r="S330" s="557">
        <v>2.6920000000000002</v>
      </c>
      <c r="T330" s="557"/>
      <c r="U330" s="563" t="s">
        <v>705</v>
      </c>
      <c r="V330" s="553" t="s">
        <v>3760</v>
      </c>
      <c r="W330" s="561"/>
      <c r="X330" s="553" t="s">
        <v>705</v>
      </c>
      <c r="Y330" s="553" t="s">
        <v>7623</v>
      </c>
    </row>
    <row r="331" spans="1:25" ht="15" hidden="1">
      <c r="A331" s="553">
        <v>2019</v>
      </c>
      <c r="B331" s="553">
        <v>330</v>
      </c>
      <c r="C331" s="513">
        <v>343</v>
      </c>
      <c r="D331" s="553" t="s">
        <v>1592</v>
      </c>
      <c r="E331" s="553" t="s">
        <v>3760</v>
      </c>
      <c r="F331" s="513" t="s">
        <v>131</v>
      </c>
      <c r="G331" s="555">
        <v>18090</v>
      </c>
      <c r="H331" s="553" t="s">
        <v>1161</v>
      </c>
      <c r="I331" s="553" t="s">
        <v>931</v>
      </c>
      <c r="J331" s="553" t="s">
        <v>161</v>
      </c>
      <c r="K331" s="553" t="s">
        <v>1593</v>
      </c>
      <c r="L331" s="555">
        <v>43719</v>
      </c>
      <c r="M331" s="555">
        <v>43726</v>
      </c>
      <c r="N331" s="553" t="s">
        <v>55</v>
      </c>
      <c r="O331" s="553" t="s">
        <v>57</v>
      </c>
      <c r="P331" s="555">
        <v>43726</v>
      </c>
      <c r="Q331" s="553">
        <v>70</v>
      </c>
      <c r="S331" s="557" t="s">
        <v>1594</v>
      </c>
      <c r="T331" s="566" t="s">
        <v>1595</v>
      </c>
      <c r="U331" s="564" t="s">
        <v>67</v>
      </c>
      <c r="V331" s="553" t="s">
        <v>3760</v>
      </c>
      <c r="W331" s="559" t="s">
        <v>67</v>
      </c>
      <c r="X331" s="553" t="s">
        <v>67</v>
      </c>
      <c r="Y331" s="553" t="s">
        <v>3760</v>
      </c>
    </row>
    <row r="332" spans="1:25" ht="15" hidden="1">
      <c r="A332" s="553">
        <v>2019</v>
      </c>
      <c r="B332" s="553">
        <v>331</v>
      </c>
      <c r="C332" s="513">
        <v>344</v>
      </c>
      <c r="D332" s="553" t="s">
        <v>1596</v>
      </c>
      <c r="E332" s="553" t="s">
        <v>3760</v>
      </c>
      <c r="F332" s="513" t="s">
        <v>131</v>
      </c>
      <c r="G332" s="555">
        <v>30779</v>
      </c>
      <c r="H332" s="553" t="s">
        <v>171</v>
      </c>
      <c r="I332" s="553" t="s">
        <v>134</v>
      </c>
      <c r="J332" s="553" t="s">
        <v>134</v>
      </c>
      <c r="K332" s="553" t="s">
        <v>1597</v>
      </c>
      <c r="L332" s="555">
        <v>43726</v>
      </c>
      <c r="M332" s="555">
        <v>43726</v>
      </c>
      <c r="N332" s="553" t="s">
        <v>55</v>
      </c>
      <c r="O332" s="553" t="s">
        <v>57</v>
      </c>
      <c r="P332" s="555">
        <v>43726</v>
      </c>
      <c r="Q332" s="553">
        <v>35</v>
      </c>
      <c r="S332" s="557">
        <v>3.3519999999999999</v>
      </c>
      <c r="T332" s="557"/>
      <c r="U332" s="563" t="s">
        <v>705</v>
      </c>
      <c r="V332" s="553" t="s">
        <v>3760</v>
      </c>
      <c r="W332" s="561"/>
      <c r="X332" s="553" t="s">
        <v>705</v>
      </c>
      <c r="Y332" s="553" t="s">
        <v>7623</v>
      </c>
    </row>
    <row r="333" spans="1:25" ht="15" hidden="1">
      <c r="A333" s="553">
        <v>2019</v>
      </c>
      <c r="B333" s="553">
        <v>332</v>
      </c>
      <c r="C333" s="513">
        <v>345</v>
      </c>
      <c r="D333" s="553" t="s">
        <v>1598</v>
      </c>
      <c r="E333" s="553" t="s">
        <v>1601</v>
      </c>
      <c r="F333" s="513" t="s">
        <v>383</v>
      </c>
      <c r="G333" s="555">
        <v>32563</v>
      </c>
      <c r="H333" s="553" t="s">
        <v>509</v>
      </c>
      <c r="I333" s="553" t="s">
        <v>372</v>
      </c>
      <c r="J333" s="553" t="s">
        <v>373</v>
      </c>
      <c r="K333" s="553" t="s">
        <v>1600</v>
      </c>
      <c r="L333" s="555">
        <v>43679</v>
      </c>
      <c r="M333" s="555">
        <v>43728</v>
      </c>
      <c r="N333" s="553" t="s">
        <v>55</v>
      </c>
      <c r="O333" s="553" t="s">
        <v>57</v>
      </c>
      <c r="P333" s="555">
        <v>43732</v>
      </c>
      <c r="Q333" s="553">
        <v>30</v>
      </c>
      <c r="S333" s="556">
        <v>0.01</v>
      </c>
      <c r="T333" s="557"/>
      <c r="U333" s="564" t="s">
        <v>67</v>
      </c>
      <c r="V333" s="553" t="s">
        <v>3760</v>
      </c>
      <c r="W333" s="561"/>
      <c r="X333" s="553" t="s">
        <v>67</v>
      </c>
      <c r="Y333" s="553" t="s">
        <v>3760</v>
      </c>
    </row>
    <row r="334" spans="1:25" ht="15" hidden="1">
      <c r="A334" s="553">
        <v>2019</v>
      </c>
      <c r="B334" s="553">
        <v>333</v>
      </c>
      <c r="C334" s="513">
        <v>346</v>
      </c>
      <c r="D334" s="553" t="s">
        <v>1603</v>
      </c>
      <c r="E334" s="553" t="s">
        <v>3760</v>
      </c>
      <c r="F334" s="513" t="s">
        <v>383</v>
      </c>
      <c r="G334" s="555">
        <v>33699</v>
      </c>
      <c r="H334" s="553" t="s">
        <v>509</v>
      </c>
      <c r="I334" s="553" t="s">
        <v>372</v>
      </c>
      <c r="J334" s="553" t="s">
        <v>373</v>
      </c>
      <c r="K334" s="553" t="s">
        <v>1604</v>
      </c>
      <c r="L334" s="555">
        <v>43679</v>
      </c>
      <c r="M334" s="555">
        <v>43728</v>
      </c>
      <c r="N334" s="553" t="s">
        <v>55</v>
      </c>
      <c r="O334" s="553" t="s">
        <v>57</v>
      </c>
      <c r="P334" s="555">
        <v>43732</v>
      </c>
      <c r="Q334" s="553">
        <v>27</v>
      </c>
      <c r="S334" s="556">
        <v>1.0999999999999999E-2</v>
      </c>
      <c r="T334" s="557"/>
      <c r="U334" s="564" t="s">
        <v>67</v>
      </c>
      <c r="V334" s="553" t="s">
        <v>3760</v>
      </c>
      <c r="W334" s="561"/>
      <c r="X334" s="553" t="s">
        <v>67</v>
      </c>
      <c r="Y334" s="553" t="s">
        <v>3760</v>
      </c>
    </row>
    <row r="335" spans="1:25" ht="15" hidden="1">
      <c r="A335" s="553">
        <v>2019</v>
      </c>
      <c r="B335" s="553">
        <v>334</v>
      </c>
      <c r="C335" s="513">
        <v>347</v>
      </c>
      <c r="D335" s="553" t="s">
        <v>1606</v>
      </c>
      <c r="E335" s="553" t="s">
        <v>3760</v>
      </c>
      <c r="F335" s="513" t="s">
        <v>383</v>
      </c>
      <c r="G335" s="555">
        <v>34696</v>
      </c>
      <c r="H335" s="553" t="s">
        <v>509</v>
      </c>
      <c r="I335" s="553" t="s">
        <v>372</v>
      </c>
      <c r="J335" s="553" t="s">
        <v>373</v>
      </c>
      <c r="K335" s="553" t="s">
        <v>1607</v>
      </c>
      <c r="L335" s="555">
        <v>43687</v>
      </c>
      <c r="M335" s="555">
        <v>43728</v>
      </c>
      <c r="N335" s="553" t="s">
        <v>55</v>
      </c>
      <c r="O335" s="553" t="s">
        <v>57</v>
      </c>
      <c r="P335" s="555">
        <v>43732</v>
      </c>
      <c r="Q335" s="553">
        <v>24</v>
      </c>
      <c r="S335" s="556">
        <v>0.14099999999999999</v>
      </c>
      <c r="T335" s="557"/>
      <c r="U335" s="564" t="s">
        <v>67</v>
      </c>
      <c r="V335" s="553" t="s">
        <v>3760</v>
      </c>
      <c r="W335" s="561"/>
      <c r="X335" s="553" t="s">
        <v>67</v>
      </c>
      <c r="Y335" s="553" t="s">
        <v>3760</v>
      </c>
    </row>
    <row r="336" spans="1:25" ht="15" hidden="1">
      <c r="A336" s="553">
        <v>2019</v>
      </c>
      <c r="B336" s="553">
        <v>335</v>
      </c>
      <c r="C336" s="513">
        <v>348</v>
      </c>
      <c r="D336" s="553" t="s">
        <v>1609</v>
      </c>
      <c r="E336" s="553" t="s">
        <v>3760</v>
      </c>
      <c r="F336" s="513" t="s">
        <v>383</v>
      </c>
      <c r="G336" s="555">
        <v>33623</v>
      </c>
      <c r="H336" s="553" t="s">
        <v>371</v>
      </c>
      <c r="I336" s="553" t="s">
        <v>372</v>
      </c>
      <c r="J336" s="553" t="s">
        <v>373</v>
      </c>
      <c r="K336" s="553" t="s">
        <v>1610</v>
      </c>
      <c r="L336" s="555">
        <v>43690</v>
      </c>
      <c r="M336" s="555">
        <v>43728</v>
      </c>
      <c r="N336" s="553" t="s">
        <v>55</v>
      </c>
      <c r="O336" s="553" t="s">
        <v>72</v>
      </c>
      <c r="P336" s="555">
        <v>43732</v>
      </c>
      <c r="Q336" s="553">
        <v>27</v>
      </c>
      <c r="S336" s="556">
        <v>6.0000000000000001E-3</v>
      </c>
      <c r="T336" s="557"/>
      <c r="U336" s="564" t="s">
        <v>67</v>
      </c>
      <c r="V336" s="553" t="s">
        <v>3760</v>
      </c>
      <c r="W336" s="561"/>
      <c r="X336" s="553" t="s">
        <v>67</v>
      </c>
      <c r="Y336" s="553" t="s">
        <v>3760</v>
      </c>
    </row>
    <row r="337" spans="1:25" ht="15" hidden="1">
      <c r="A337" s="553">
        <v>2019</v>
      </c>
      <c r="B337" s="553">
        <v>336</v>
      </c>
      <c r="C337" s="513">
        <v>349</v>
      </c>
      <c r="D337" s="553" t="s">
        <v>1612</v>
      </c>
      <c r="E337" s="553" t="s">
        <v>3760</v>
      </c>
      <c r="F337" s="513" t="s">
        <v>383</v>
      </c>
      <c r="G337" s="555">
        <v>31221</v>
      </c>
      <c r="H337" s="553" t="s">
        <v>1613</v>
      </c>
      <c r="I337" s="553" t="s">
        <v>372</v>
      </c>
      <c r="J337" s="553" t="s">
        <v>373</v>
      </c>
      <c r="K337" s="553" t="s">
        <v>1614</v>
      </c>
      <c r="L337" s="555">
        <v>43697</v>
      </c>
      <c r="M337" s="555">
        <v>43728</v>
      </c>
      <c r="N337" s="553" t="s">
        <v>55</v>
      </c>
      <c r="O337" s="553" t="s">
        <v>72</v>
      </c>
      <c r="P337" s="555">
        <v>43732</v>
      </c>
      <c r="Q337" s="553">
        <v>34</v>
      </c>
      <c r="S337" s="557">
        <v>2.3639999999999999</v>
      </c>
      <c r="T337" s="557"/>
      <c r="U337" s="563" t="s">
        <v>705</v>
      </c>
      <c r="V337" s="553" t="s">
        <v>3760</v>
      </c>
      <c r="W337" s="561"/>
      <c r="X337" s="553" t="s">
        <v>705</v>
      </c>
      <c r="Y337" s="553" t="s">
        <v>12018</v>
      </c>
    </row>
    <row r="338" spans="1:25" ht="15" hidden="1">
      <c r="A338" s="553">
        <v>2019</v>
      </c>
      <c r="B338" s="553">
        <v>337</v>
      </c>
      <c r="C338" s="513">
        <v>350</v>
      </c>
      <c r="D338" s="553" t="s">
        <v>1616</v>
      </c>
      <c r="E338" s="553" t="s">
        <v>3760</v>
      </c>
      <c r="F338" s="513" t="s">
        <v>383</v>
      </c>
      <c r="G338" s="555">
        <v>27327</v>
      </c>
      <c r="H338" s="553" t="s">
        <v>372</v>
      </c>
      <c r="I338" s="553" t="s">
        <v>372</v>
      </c>
      <c r="J338" s="553" t="s">
        <v>373</v>
      </c>
      <c r="K338" s="553" t="s">
        <v>1617</v>
      </c>
      <c r="L338" s="555">
        <v>43708</v>
      </c>
      <c r="M338" s="555">
        <v>43728</v>
      </c>
      <c r="N338" s="553" t="s">
        <v>55</v>
      </c>
      <c r="O338" s="553" t="s">
        <v>72</v>
      </c>
      <c r="P338" s="555">
        <v>43732</v>
      </c>
      <c r="Q338" s="553">
        <v>44</v>
      </c>
      <c r="S338" s="556">
        <v>7.0000000000000001E-3</v>
      </c>
      <c r="T338" s="557"/>
      <c r="U338" s="564" t="s">
        <v>67</v>
      </c>
      <c r="V338" s="553" t="s">
        <v>3760</v>
      </c>
      <c r="W338" s="561"/>
      <c r="X338" s="553" t="s">
        <v>67</v>
      </c>
      <c r="Y338" s="553" t="s">
        <v>3760</v>
      </c>
    </row>
    <row r="339" spans="1:25" ht="15" hidden="1">
      <c r="A339" s="553">
        <v>2019</v>
      </c>
      <c r="B339" s="553">
        <v>338</v>
      </c>
      <c r="C339" s="513">
        <v>351</v>
      </c>
      <c r="D339" s="553" t="s">
        <v>1619</v>
      </c>
      <c r="E339" s="553" t="s">
        <v>3760</v>
      </c>
      <c r="F339" s="513" t="s">
        <v>383</v>
      </c>
      <c r="G339" s="555">
        <v>25289</v>
      </c>
      <c r="H339" s="553" t="s">
        <v>509</v>
      </c>
      <c r="I339" s="553" t="s">
        <v>372</v>
      </c>
      <c r="J339" s="553" t="s">
        <v>373</v>
      </c>
      <c r="K339" s="553" t="s">
        <v>1620</v>
      </c>
      <c r="L339" s="555">
        <v>43678</v>
      </c>
      <c r="M339" s="555">
        <v>43728</v>
      </c>
      <c r="N339" s="553" t="s">
        <v>55</v>
      </c>
      <c r="O339" s="553" t="s">
        <v>72</v>
      </c>
      <c r="P339" s="555">
        <v>43732</v>
      </c>
      <c r="Q339" s="553">
        <v>50</v>
      </c>
      <c r="S339" s="557">
        <v>3.431</v>
      </c>
      <c r="T339" s="557"/>
      <c r="U339" s="563" t="s">
        <v>705</v>
      </c>
      <c r="V339" s="553" t="s">
        <v>3760</v>
      </c>
      <c r="W339" s="561"/>
      <c r="X339" s="553" t="s">
        <v>705</v>
      </c>
      <c r="Y339" s="553" t="s">
        <v>12019</v>
      </c>
    </row>
    <row r="340" spans="1:25" ht="15" hidden="1">
      <c r="A340" s="553">
        <v>2019</v>
      </c>
      <c r="B340" s="553">
        <v>339</v>
      </c>
      <c r="C340" s="513">
        <v>352</v>
      </c>
      <c r="D340" s="553" t="s">
        <v>1622</v>
      </c>
      <c r="E340" s="553" t="s">
        <v>1625</v>
      </c>
      <c r="F340" s="513" t="s">
        <v>250</v>
      </c>
      <c r="G340" s="555">
        <v>24536</v>
      </c>
      <c r="H340" s="553" t="s">
        <v>229</v>
      </c>
      <c r="I340" s="553" t="s">
        <v>134</v>
      </c>
      <c r="J340" s="553" t="s">
        <v>134</v>
      </c>
      <c r="K340" s="553" t="s">
        <v>1624</v>
      </c>
      <c r="L340" s="555">
        <v>43731</v>
      </c>
      <c r="M340" s="555">
        <v>43731</v>
      </c>
      <c r="N340" s="553" t="s">
        <v>55</v>
      </c>
      <c r="O340" s="553" t="s">
        <v>57</v>
      </c>
      <c r="P340" s="555">
        <v>43732</v>
      </c>
      <c r="Q340" s="553">
        <v>52</v>
      </c>
      <c r="S340" s="557" t="s">
        <v>1626</v>
      </c>
      <c r="T340" s="557">
        <v>0.33100000000000002</v>
      </c>
      <c r="U340" s="558" t="s">
        <v>1627</v>
      </c>
      <c r="V340" s="553" t="s">
        <v>3760</v>
      </c>
      <c r="W340" s="563" t="s">
        <v>705</v>
      </c>
      <c r="X340" s="553" t="s">
        <v>705</v>
      </c>
      <c r="Y340" s="553" t="s">
        <v>11951</v>
      </c>
    </row>
    <row r="341" spans="1:25" ht="15" hidden="1">
      <c r="A341" s="553">
        <v>2019</v>
      </c>
      <c r="B341" s="553">
        <v>340</v>
      </c>
      <c r="C341" s="513">
        <v>353</v>
      </c>
      <c r="D341" s="553" t="s">
        <v>1628</v>
      </c>
      <c r="E341" s="553" t="s">
        <v>1632</v>
      </c>
      <c r="F341" s="513" t="s">
        <v>919</v>
      </c>
      <c r="G341" s="555">
        <v>30701</v>
      </c>
      <c r="H341" s="553" t="s">
        <v>1630</v>
      </c>
      <c r="I341" s="553" t="s">
        <v>957</v>
      </c>
      <c r="J341" s="553" t="s">
        <v>202</v>
      </c>
      <c r="K341" s="553" t="s">
        <v>1631</v>
      </c>
      <c r="L341" s="555">
        <v>43724</v>
      </c>
      <c r="M341" s="555">
        <v>43732</v>
      </c>
      <c r="N341" s="553" t="s">
        <v>55</v>
      </c>
      <c r="O341" s="553" t="s">
        <v>72</v>
      </c>
      <c r="P341" s="555">
        <v>43733</v>
      </c>
      <c r="Q341" s="553">
        <v>35</v>
      </c>
      <c r="S341" s="564">
        <v>6.0000000000000001E-3</v>
      </c>
      <c r="T341" s="557"/>
      <c r="U341" s="564" t="s">
        <v>67</v>
      </c>
      <c r="V341" s="553" t="s">
        <v>3760</v>
      </c>
      <c r="W341" s="561"/>
      <c r="X341" s="553" t="s">
        <v>67</v>
      </c>
      <c r="Y341" s="553" t="s">
        <v>7623</v>
      </c>
    </row>
    <row r="342" spans="1:25" ht="15" hidden="1">
      <c r="A342" s="553">
        <v>2019</v>
      </c>
      <c r="B342" s="553">
        <v>341</v>
      </c>
      <c r="C342" s="513">
        <v>354</v>
      </c>
      <c r="D342" s="553" t="s">
        <v>1633</v>
      </c>
      <c r="E342" s="553" t="s">
        <v>1635</v>
      </c>
      <c r="F342" s="513" t="s">
        <v>919</v>
      </c>
      <c r="G342" s="555">
        <v>34371</v>
      </c>
      <c r="H342" s="553" t="s">
        <v>1630</v>
      </c>
      <c r="I342" s="553" t="s">
        <v>957</v>
      </c>
      <c r="J342" s="553" t="s">
        <v>202</v>
      </c>
      <c r="K342" s="553" t="s">
        <v>1634</v>
      </c>
      <c r="L342" s="555">
        <v>43724</v>
      </c>
      <c r="M342" s="555">
        <v>43732</v>
      </c>
      <c r="N342" s="553" t="s">
        <v>55</v>
      </c>
      <c r="O342" s="553" t="s">
        <v>57</v>
      </c>
      <c r="P342" s="555">
        <v>43733</v>
      </c>
      <c r="Q342" s="553">
        <v>25</v>
      </c>
      <c r="S342" s="564">
        <v>1.0999999999999999E-2</v>
      </c>
      <c r="T342" s="557"/>
      <c r="U342" s="564" t="s">
        <v>67</v>
      </c>
      <c r="V342" s="553" t="s">
        <v>3760</v>
      </c>
      <c r="W342" s="561"/>
      <c r="X342" s="553" t="s">
        <v>67</v>
      </c>
      <c r="Y342" s="553" t="s">
        <v>7623</v>
      </c>
    </row>
    <row r="343" spans="1:25" ht="15" hidden="1">
      <c r="A343" s="553">
        <v>2019</v>
      </c>
      <c r="B343" s="553">
        <v>342</v>
      </c>
      <c r="C343" s="513">
        <v>355</v>
      </c>
      <c r="D343" s="553" t="s">
        <v>1637</v>
      </c>
      <c r="E343" s="553" t="s">
        <v>3760</v>
      </c>
      <c r="F343" s="513" t="s">
        <v>131</v>
      </c>
      <c r="G343" s="555">
        <v>21437</v>
      </c>
      <c r="H343" s="553" t="s">
        <v>1639</v>
      </c>
      <c r="I343" s="553" t="s">
        <v>1640</v>
      </c>
      <c r="J343" s="553" t="s">
        <v>92</v>
      </c>
      <c r="K343" s="553" t="s">
        <v>1641</v>
      </c>
      <c r="L343" s="555">
        <v>43733</v>
      </c>
      <c r="M343" s="555">
        <v>43733</v>
      </c>
      <c r="N343" s="553" t="s">
        <v>55</v>
      </c>
      <c r="O343" s="553" t="s">
        <v>57</v>
      </c>
      <c r="P343" s="555">
        <v>43734</v>
      </c>
      <c r="Q343" s="553">
        <v>61</v>
      </c>
      <c r="S343" s="557" t="s">
        <v>332</v>
      </c>
      <c r="T343" s="557"/>
      <c r="U343" s="558"/>
      <c r="V343" s="553" t="s">
        <v>3760</v>
      </c>
      <c r="W343" s="560" t="s">
        <v>705</v>
      </c>
      <c r="X343" s="553" t="s">
        <v>705</v>
      </c>
      <c r="Y343" s="553" t="s">
        <v>7623</v>
      </c>
    </row>
    <row r="344" spans="1:25" ht="15" hidden="1">
      <c r="A344" s="553">
        <v>2019</v>
      </c>
      <c r="B344" s="553">
        <v>343</v>
      </c>
      <c r="C344" s="513">
        <v>356</v>
      </c>
      <c r="D344" s="553" t="s">
        <v>1642</v>
      </c>
      <c r="E344" s="553" t="s">
        <v>1646</v>
      </c>
      <c r="F344" s="513" t="s">
        <v>88</v>
      </c>
      <c r="G344" s="555">
        <v>30496</v>
      </c>
      <c r="H344" s="553" t="s">
        <v>1644</v>
      </c>
      <c r="I344" s="553" t="s">
        <v>92</v>
      </c>
      <c r="J344" s="553" t="s">
        <v>92</v>
      </c>
      <c r="K344" s="553" t="s">
        <v>1645</v>
      </c>
      <c r="L344" s="555">
        <v>43692</v>
      </c>
      <c r="M344" s="555">
        <v>43739</v>
      </c>
      <c r="N344" s="553" t="s">
        <v>55</v>
      </c>
      <c r="O344" s="553" t="s">
        <v>72</v>
      </c>
      <c r="P344" s="555">
        <v>43739</v>
      </c>
      <c r="Q344" s="553">
        <v>36</v>
      </c>
      <c r="S344" s="557" t="s">
        <v>1647</v>
      </c>
      <c r="T344" s="557"/>
      <c r="U344" s="558"/>
      <c r="V344" s="553" t="s">
        <v>3760</v>
      </c>
      <c r="W344" s="563" t="s">
        <v>705</v>
      </c>
      <c r="X344" s="553" t="s">
        <v>705</v>
      </c>
      <c r="Y344" s="553" t="s">
        <v>12020</v>
      </c>
    </row>
    <row r="345" spans="1:25" ht="15" hidden="1">
      <c r="A345" s="553">
        <v>2019</v>
      </c>
      <c r="B345" s="553">
        <v>344</v>
      </c>
      <c r="C345" s="513">
        <v>357</v>
      </c>
      <c r="D345" s="553" t="s">
        <v>1648</v>
      </c>
      <c r="E345" s="553" t="s">
        <v>1651</v>
      </c>
      <c r="F345" s="513" t="s">
        <v>88</v>
      </c>
      <c r="G345" s="555">
        <v>21883</v>
      </c>
      <c r="H345" s="553" t="s">
        <v>1649</v>
      </c>
      <c r="I345" s="553" t="s">
        <v>101</v>
      </c>
      <c r="J345" s="553" t="s">
        <v>92</v>
      </c>
      <c r="K345" s="553" t="s">
        <v>1650</v>
      </c>
      <c r="L345" s="555">
        <v>43686</v>
      </c>
      <c r="M345" s="555">
        <v>43739</v>
      </c>
      <c r="N345" s="553" t="s">
        <v>55</v>
      </c>
      <c r="O345" s="553" t="s">
        <v>72</v>
      </c>
      <c r="P345" s="555">
        <v>43739</v>
      </c>
      <c r="Q345" s="553">
        <v>59</v>
      </c>
      <c r="S345" s="557" t="s">
        <v>1652</v>
      </c>
      <c r="T345" s="556">
        <v>2E-3</v>
      </c>
      <c r="U345" s="558"/>
      <c r="V345" s="553" t="s">
        <v>3760</v>
      </c>
      <c r="W345" s="564" t="s">
        <v>67</v>
      </c>
      <c r="X345" s="553" t="s">
        <v>67</v>
      </c>
      <c r="Y345" s="553" t="s">
        <v>3760</v>
      </c>
    </row>
    <row r="346" spans="1:25" ht="15" hidden="1">
      <c r="A346" s="553">
        <v>2019</v>
      </c>
      <c r="B346" s="553">
        <v>345</v>
      </c>
      <c r="C346" s="513">
        <v>358</v>
      </c>
      <c r="D346" s="553" t="s">
        <v>1653</v>
      </c>
      <c r="E346" s="553" t="s">
        <v>1658</v>
      </c>
      <c r="F346" s="513" t="s">
        <v>250</v>
      </c>
      <c r="G346" s="555">
        <v>31934</v>
      </c>
      <c r="H346" s="553" t="s">
        <v>1655</v>
      </c>
      <c r="I346" s="553" t="s">
        <v>1656</v>
      </c>
      <c r="J346" s="553" t="s">
        <v>521</v>
      </c>
      <c r="K346" s="553" t="s">
        <v>1657</v>
      </c>
      <c r="L346" s="555">
        <v>43739</v>
      </c>
      <c r="M346" s="555">
        <v>43739</v>
      </c>
      <c r="N346" s="553" t="s">
        <v>55</v>
      </c>
      <c r="O346" s="553" t="s">
        <v>72</v>
      </c>
      <c r="P346" s="555">
        <v>43739</v>
      </c>
      <c r="Q346" s="553">
        <v>32</v>
      </c>
      <c r="S346" s="564">
        <v>8.1000000000000003E-2</v>
      </c>
      <c r="T346" s="557"/>
      <c r="U346" s="558"/>
      <c r="V346" s="553" t="s">
        <v>3760</v>
      </c>
      <c r="W346" s="559" t="s">
        <v>67</v>
      </c>
      <c r="X346" s="553" t="s">
        <v>67</v>
      </c>
      <c r="Y346" s="553" t="s">
        <v>7623</v>
      </c>
    </row>
    <row r="347" spans="1:25" ht="15" hidden="1">
      <c r="A347" s="553">
        <v>2019</v>
      </c>
      <c r="B347" s="553">
        <v>346</v>
      </c>
      <c r="C347" s="513">
        <v>359</v>
      </c>
      <c r="D347" s="553" t="s">
        <v>1659</v>
      </c>
      <c r="E347" s="553" t="s">
        <v>3760</v>
      </c>
      <c r="F347" s="513" t="s">
        <v>131</v>
      </c>
      <c r="G347" s="555">
        <v>20624</v>
      </c>
      <c r="H347" s="553" t="s">
        <v>211</v>
      </c>
      <c r="I347" s="553" t="s">
        <v>134</v>
      </c>
      <c r="J347" s="553" t="s">
        <v>134</v>
      </c>
      <c r="K347" s="553" t="s">
        <v>1661</v>
      </c>
      <c r="L347" s="555">
        <v>43740</v>
      </c>
      <c r="M347" s="555">
        <v>43740</v>
      </c>
      <c r="N347" s="553" t="s">
        <v>55</v>
      </c>
      <c r="O347" s="553" t="s">
        <v>72</v>
      </c>
      <c r="P347" s="555">
        <v>43740</v>
      </c>
      <c r="Q347" s="553">
        <v>63</v>
      </c>
      <c r="S347" s="557">
        <v>3.7759999999999998</v>
      </c>
      <c r="T347" s="557"/>
      <c r="U347" s="558"/>
      <c r="V347" s="553" t="s">
        <v>3760</v>
      </c>
      <c r="W347" s="563" t="s">
        <v>705</v>
      </c>
      <c r="X347" s="553" t="s">
        <v>705</v>
      </c>
      <c r="Y347" s="553" t="s">
        <v>12021</v>
      </c>
    </row>
    <row r="348" spans="1:25" ht="15" hidden="1">
      <c r="A348" s="553">
        <v>2019</v>
      </c>
      <c r="B348" s="553">
        <v>347</v>
      </c>
      <c r="C348" s="513">
        <v>360</v>
      </c>
      <c r="D348" s="553" t="s">
        <v>1662</v>
      </c>
      <c r="E348" s="553" t="s">
        <v>3760</v>
      </c>
      <c r="F348" s="513" t="s">
        <v>830</v>
      </c>
      <c r="G348" s="555">
        <v>34700</v>
      </c>
      <c r="H348" s="553" t="s">
        <v>134</v>
      </c>
      <c r="I348" s="553" t="s">
        <v>134</v>
      </c>
      <c r="J348" s="553" t="s">
        <v>134</v>
      </c>
      <c r="K348" s="553" t="s">
        <v>1664</v>
      </c>
      <c r="L348" s="555">
        <v>43738</v>
      </c>
      <c r="M348" s="555">
        <v>43740</v>
      </c>
      <c r="N348" s="553" t="s">
        <v>55</v>
      </c>
      <c r="O348" s="553" t="s">
        <v>72</v>
      </c>
      <c r="P348" s="555">
        <v>43741</v>
      </c>
      <c r="Q348" s="553">
        <v>24</v>
      </c>
      <c r="S348" s="564">
        <v>1.2999999999999999E-2</v>
      </c>
      <c r="T348" s="557"/>
      <c r="U348" s="558"/>
      <c r="V348" s="553" t="s">
        <v>3760</v>
      </c>
      <c r="W348" s="564" t="s">
        <v>67</v>
      </c>
      <c r="X348" s="553" t="s">
        <v>67</v>
      </c>
      <c r="Y348" s="553" t="s">
        <v>7623</v>
      </c>
    </row>
    <row r="349" spans="1:25" ht="15" hidden="1">
      <c r="A349" s="553">
        <v>2019</v>
      </c>
      <c r="B349" s="553">
        <v>348</v>
      </c>
      <c r="C349" s="513">
        <v>361</v>
      </c>
      <c r="D349" s="553" t="s">
        <v>1666</v>
      </c>
      <c r="E349" s="553" t="s">
        <v>1671</v>
      </c>
      <c r="F349" s="513" t="s">
        <v>1668</v>
      </c>
      <c r="G349" s="555">
        <v>30991</v>
      </c>
      <c r="H349" s="553" t="s">
        <v>1630</v>
      </c>
      <c r="I349" s="553" t="s">
        <v>957</v>
      </c>
      <c r="J349" s="553" t="s">
        <v>202</v>
      </c>
      <c r="K349" s="553" t="s">
        <v>1670</v>
      </c>
      <c r="L349" s="555">
        <v>43740</v>
      </c>
      <c r="M349" s="555">
        <v>43741</v>
      </c>
      <c r="N349" s="553" t="s">
        <v>55</v>
      </c>
      <c r="O349" s="553" t="s">
        <v>72</v>
      </c>
      <c r="P349" s="555">
        <v>43742</v>
      </c>
      <c r="Q349" s="553">
        <v>34</v>
      </c>
      <c r="S349" s="564">
        <v>6.0999999999999999E-2</v>
      </c>
      <c r="T349" s="557"/>
      <c r="U349" s="558"/>
      <c r="V349" s="553" t="s">
        <v>3760</v>
      </c>
      <c r="W349" s="564" t="s">
        <v>67</v>
      </c>
      <c r="X349" s="553" t="s">
        <v>67</v>
      </c>
      <c r="Y349" s="553" t="s">
        <v>7623</v>
      </c>
    </row>
    <row r="350" spans="1:25" ht="15" hidden="1">
      <c r="A350" s="553">
        <v>2019</v>
      </c>
      <c r="B350" s="553">
        <v>349</v>
      </c>
      <c r="C350" s="513">
        <v>362</v>
      </c>
      <c r="D350" s="553" t="s">
        <v>1672</v>
      </c>
      <c r="E350" s="553" t="s">
        <v>3760</v>
      </c>
      <c r="F350" s="513" t="s">
        <v>131</v>
      </c>
      <c r="G350" s="555">
        <v>20722</v>
      </c>
      <c r="H350" s="553" t="s">
        <v>273</v>
      </c>
      <c r="I350" s="553" t="s">
        <v>52</v>
      </c>
      <c r="J350" s="553" t="s">
        <v>53</v>
      </c>
      <c r="K350" s="553" t="s">
        <v>1674</v>
      </c>
      <c r="L350" s="555">
        <v>43747</v>
      </c>
      <c r="M350" s="555">
        <v>43747</v>
      </c>
      <c r="N350" s="553" t="s">
        <v>55</v>
      </c>
      <c r="O350" s="553" t="s">
        <v>57</v>
      </c>
      <c r="P350" s="555">
        <v>43748</v>
      </c>
      <c r="Q350" s="553">
        <v>63</v>
      </c>
      <c r="S350" s="566" t="s">
        <v>1675</v>
      </c>
      <c r="T350" s="566" t="s">
        <v>1676</v>
      </c>
      <c r="U350" s="564" t="s">
        <v>67</v>
      </c>
      <c r="V350" s="553" t="s">
        <v>3760</v>
      </c>
      <c r="W350" s="564" t="s">
        <v>67</v>
      </c>
      <c r="X350" s="553" t="s">
        <v>67</v>
      </c>
      <c r="Y350" s="553" t="s">
        <v>3760</v>
      </c>
    </row>
    <row r="351" spans="1:25" ht="15" hidden="1">
      <c r="A351" s="553">
        <v>2019</v>
      </c>
      <c r="B351" s="553">
        <v>350</v>
      </c>
      <c r="C351" s="513">
        <v>363</v>
      </c>
      <c r="D351" s="553" t="s">
        <v>1677</v>
      </c>
      <c r="E351" s="553" t="s">
        <v>3760</v>
      </c>
      <c r="F351" s="513" t="s">
        <v>131</v>
      </c>
      <c r="G351" s="555">
        <v>32384</v>
      </c>
      <c r="H351" s="553" t="s">
        <v>1678</v>
      </c>
      <c r="I351" s="553" t="s">
        <v>1679</v>
      </c>
      <c r="J351" s="553" t="s">
        <v>1125</v>
      </c>
      <c r="K351" s="553" t="s">
        <v>1680</v>
      </c>
      <c r="L351" s="555">
        <v>43747</v>
      </c>
      <c r="M351" s="555">
        <v>43747</v>
      </c>
      <c r="N351" s="553" t="s">
        <v>55</v>
      </c>
      <c r="O351" s="553" t="s">
        <v>57</v>
      </c>
      <c r="P351" s="555">
        <v>43748</v>
      </c>
      <c r="Q351" s="553">
        <v>31</v>
      </c>
      <c r="S351" s="557" t="s">
        <v>332</v>
      </c>
      <c r="T351" s="557"/>
      <c r="U351" s="563" t="s">
        <v>705</v>
      </c>
      <c r="V351" s="553" t="s">
        <v>3760</v>
      </c>
      <c r="W351" s="561"/>
      <c r="X351" s="553" t="s">
        <v>705</v>
      </c>
      <c r="Y351" s="553" t="s">
        <v>12021</v>
      </c>
    </row>
    <row r="352" spans="1:25" ht="15" hidden="1">
      <c r="A352" s="553">
        <v>2019</v>
      </c>
      <c r="B352" s="553">
        <v>351</v>
      </c>
      <c r="C352" s="513">
        <v>364</v>
      </c>
      <c r="D352" s="553" t="s">
        <v>1682</v>
      </c>
      <c r="E352" s="553" t="s">
        <v>3760</v>
      </c>
      <c r="F352" s="513" t="s">
        <v>1684</v>
      </c>
      <c r="G352" s="555">
        <v>33970</v>
      </c>
      <c r="H352" s="553" t="s">
        <v>206</v>
      </c>
      <c r="I352" s="553" t="s">
        <v>206</v>
      </c>
      <c r="J352" s="553" t="s">
        <v>206</v>
      </c>
      <c r="K352" s="553" t="s">
        <v>1686</v>
      </c>
      <c r="L352" s="555">
        <v>43748</v>
      </c>
      <c r="M352" s="555">
        <v>43749</v>
      </c>
      <c r="N352" s="553" t="s">
        <v>55</v>
      </c>
      <c r="O352" s="553" t="s">
        <v>72</v>
      </c>
      <c r="P352" s="555">
        <v>43749</v>
      </c>
      <c r="Q352" s="553">
        <v>26</v>
      </c>
      <c r="S352" s="557" t="s">
        <v>332</v>
      </c>
      <c r="T352" s="557"/>
      <c r="U352" s="563" t="s">
        <v>705</v>
      </c>
      <c r="V352" s="553" t="s">
        <v>3760</v>
      </c>
      <c r="W352" s="561"/>
      <c r="X352" s="553" t="s">
        <v>705</v>
      </c>
      <c r="Y352" s="553" t="s">
        <v>7623</v>
      </c>
    </row>
    <row r="353" spans="1:25" ht="15" hidden="1">
      <c r="A353" s="553">
        <v>2019</v>
      </c>
      <c r="B353" s="553">
        <v>352</v>
      </c>
      <c r="C353" s="513">
        <v>372</v>
      </c>
      <c r="D353" s="553" t="s">
        <v>1690</v>
      </c>
      <c r="E353" s="553" t="s">
        <v>3760</v>
      </c>
      <c r="F353" s="513" t="s">
        <v>383</v>
      </c>
      <c r="G353" s="555">
        <v>35345</v>
      </c>
      <c r="H353" s="553" t="s">
        <v>372</v>
      </c>
      <c r="I353" s="553" t="s">
        <v>372</v>
      </c>
      <c r="J353" s="553" t="s">
        <v>373</v>
      </c>
      <c r="K353" s="553" t="s">
        <v>1692</v>
      </c>
      <c r="L353" s="555">
        <v>43722</v>
      </c>
      <c r="M353" s="555">
        <v>43752</v>
      </c>
      <c r="N353" s="553" t="s">
        <v>55</v>
      </c>
      <c r="O353" s="553" t="s">
        <v>57</v>
      </c>
      <c r="P353" s="555">
        <v>43753</v>
      </c>
      <c r="Q353" s="553">
        <v>23</v>
      </c>
      <c r="S353" s="556">
        <v>2.8000000000000001E-2</v>
      </c>
      <c r="T353" s="557"/>
      <c r="U353" s="564" t="s">
        <v>67</v>
      </c>
      <c r="V353" s="553" t="s">
        <v>3760</v>
      </c>
      <c r="W353" s="561"/>
      <c r="X353" s="553" t="s">
        <v>67</v>
      </c>
      <c r="Y353" s="553" t="s">
        <v>3760</v>
      </c>
    </row>
    <row r="354" spans="1:25" ht="15" hidden="1">
      <c r="A354" s="553">
        <v>2019</v>
      </c>
      <c r="B354" s="553">
        <v>353</v>
      </c>
      <c r="C354" s="513">
        <v>373</v>
      </c>
      <c r="D354" s="553" t="s">
        <v>1694</v>
      </c>
      <c r="E354" s="553" t="s">
        <v>3760</v>
      </c>
      <c r="F354" s="513" t="s">
        <v>383</v>
      </c>
      <c r="G354" s="555">
        <v>27508</v>
      </c>
      <c r="H354" s="553" t="s">
        <v>372</v>
      </c>
      <c r="I354" s="553" t="s">
        <v>372</v>
      </c>
      <c r="J354" s="553" t="s">
        <v>373</v>
      </c>
      <c r="K354" s="553" t="s">
        <v>1695</v>
      </c>
      <c r="L354" s="555">
        <v>43719</v>
      </c>
      <c r="M354" s="555">
        <v>43752</v>
      </c>
      <c r="N354" s="553" t="s">
        <v>55</v>
      </c>
      <c r="O354" s="553" t="s">
        <v>72</v>
      </c>
      <c r="P354" s="555">
        <v>43753</v>
      </c>
      <c r="Q354" s="553">
        <v>44</v>
      </c>
      <c r="S354" s="556">
        <v>6.0000000000000001E-3</v>
      </c>
      <c r="T354" s="557"/>
      <c r="U354" s="564" t="s">
        <v>67</v>
      </c>
      <c r="V354" s="553" t="s">
        <v>3760</v>
      </c>
      <c r="W354" s="561"/>
      <c r="X354" s="553" t="s">
        <v>67</v>
      </c>
      <c r="Y354" s="553" t="s">
        <v>3760</v>
      </c>
    </row>
    <row r="355" spans="1:25" ht="15" hidden="1">
      <c r="A355" s="553">
        <v>2019</v>
      </c>
      <c r="B355" s="553">
        <v>354</v>
      </c>
      <c r="C355" s="513">
        <v>374</v>
      </c>
      <c r="D355" s="553" t="s">
        <v>1696</v>
      </c>
      <c r="E355" s="553" t="s">
        <v>3760</v>
      </c>
      <c r="F355" s="513" t="s">
        <v>383</v>
      </c>
      <c r="G355" s="555">
        <v>25103</v>
      </c>
      <c r="H355" s="553" t="s">
        <v>177</v>
      </c>
      <c r="I355" s="553" t="s">
        <v>134</v>
      </c>
      <c r="J355" s="553" t="s">
        <v>134</v>
      </c>
      <c r="K355" s="553" t="s">
        <v>1697</v>
      </c>
      <c r="L355" s="555">
        <v>43718</v>
      </c>
      <c r="M355" s="555">
        <v>43752</v>
      </c>
      <c r="N355" s="553" t="s">
        <v>55</v>
      </c>
      <c r="O355" s="553" t="s">
        <v>57</v>
      </c>
      <c r="P355" s="555">
        <v>43753</v>
      </c>
      <c r="Q355" s="553">
        <v>51</v>
      </c>
      <c r="S355" s="557">
        <v>3.2869999999999999</v>
      </c>
      <c r="T355" s="557"/>
      <c r="U355" s="563" t="s">
        <v>705</v>
      </c>
      <c r="V355" s="553" t="s">
        <v>3760</v>
      </c>
      <c r="W355" s="561"/>
      <c r="X355" s="553" t="s">
        <v>705</v>
      </c>
      <c r="Y355" s="553" t="s">
        <v>11977</v>
      </c>
    </row>
    <row r="356" spans="1:25" ht="15" hidden="1">
      <c r="A356" s="553">
        <v>2019</v>
      </c>
      <c r="B356" s="553">
        <v>355</v>
      </c>
      <c r="C356" s="513">
        <v>375</v>
      </c>
      <c r="D356" s="553" t="s">
        <v>1698</v>
      </c>
      <c r="E356" s="553" t="s">
        <v>3760</v>
      </c>
      <c r="F356" s="513" t="s">
        <v>383</v>
      </c>
      <c r="G356" s="555">
        <v>30595</v>
      </c>
      <c r="H356" s="553" t="s">
        <v>1699</v>
      </c>
      <c r="I356" s="553" t="s">
        <v>372</v>
      </c>
      <c r="J356" s="553" t="s">
        <v>373</v>
      </c>
      <c r="K356" s="553" t="s">
        <v>1700</v>
      </c>
      <c r="L356" s="555">
        <v>43712</v>
      </c>
      <c r="M356" s="555">
        <v>43752</v>
      </c>
      <c r="N356" s="553" t="s">
        <v>55</v>
      </c>
      <c r="O356" s="553" t="s">
        <v>57</v>
      </c>
      <c r="P356" s="555">
        <v>43753</v>
      </c>
      <c r="Q356" s="553">
        <v>36</v>
      </c>
      <c r="S356" s="556">
        <v>3.0000000000000001E-3</v>
      </c>
      <c r="T356" s="557"/>
      <c r="U356" s="564" t="s">
        <v>67</v>
      </c>
      <c r="V356" s="553" t="s">
        <v>3760</v>
      </c>
      <c r="W356" s="561"/>
      <c r="X356" s="553" t="s">
        <v>67</v>
      </c>
      <c r="Y356" s="553" t="s">
        <v>3760</v>
      </c>
    </row>
    <row r="357" spans="1:25" ht="15" hidden="1">
      <c r="A357" s="553">
        <v>2019</v>
      </c>
      <c r="B357" s="553">
        <v>356</v>
      </c>
      <c r="C357" s="513">
        <v>376</v>
      </c>
      <c r="D357" s="553" t="s">
        <v>1702</v>
      </c>
      <c r="E357" s="553" t="s">
        <v>3760</v>
      </c>
      <c r="F357" s="513" t="s">
        <v>383</v>
      </c>
      <c r="G357" s="555">
        <v>26501</v>
      </c>
      <c r="H357" s="553" t="s">
        <v>372</v>
      </c>
      <c r="I357" s="553" t="s">
        <v>372</v>
      </c>
      <c r="J357" s="553" t="s">
        <v>373</v>
      </c>
      <c r="K357" s="553" t="s">
        <v>1703</v>
      </c>
      <c r="L357" s="555">
        <v>43712</v>
      </c>
      <c r="M357" s="555">
        <v>43752</v>
      </c>
      <c r="N357" s="553" t="s">
        <v>55</v>
      </c>
      <c r="O357" s="553" t="s">
        <v>72</v>
      </c>
      <c r="P357" s="555">
        <v>43753</v>
      </c>
      <c r="Q357" s="553">
        <v>47</v>
      </c>
      <c r="S357" s="557" t="s">
        <v>332</v>
      </c>
      <c r="T357" s="557"/>
      <c r="U357" s="563" t="s">
        <v>705</v>
      </c>
      <c r="V357" s="553" t="s">
        <v>3760</v>
      </c>
      <c r="W357" s="561"/>
      <c r="X357" s="553" t="s">
        <v>705</v>
      </c>
      <c r="Y357" s="553" t="s">
        <v>12022</v>
      </c>
    </row>
    <row r="358" spans="1:25" ht="15" hidden="1">
      <c r="A358" s="553">
        <v>2019</v>
      </c>
      <c r="B358" s="553">
        <v>357</v>
      </c>
      <c r="C358" s="513">
        <v>377</v>
      </c>
      <c r="D358" s="553" t="s">
        <v>1705</v>
      </c>
      <c r="E358" s="553" t="s">
        <v>3760</v>
      </c>
      <c r="F358" s="513" t="s">
        <v>492</v>
      </c>
      <c r="G358" s="555">
        <v>30682</v>
      </c>
      <c r="H358" s="553" t="s">
        <v>1707</v>
      </c>
      <c r="I358" s="553" t="s">
        <v>1707</v>
      </c>
      <c r="J358" s="553" t="s">
        <v>335</v>
      </c>
      <c r="K358" s="553" t="s">
        <v>1708</v>
      </c>
      <c r="L358" s="555">
        <v>43734</v>
      </c>
      <c r="M358" s="555">
        <v>43752</v>
      </c>
      <c r="N358" s="553" t="s">
        <v>55</v>
      </c>
      <c r="O358" s="553" t="s">
        <v>72</v>
      </c>
      <c r="P358" s="555">
        <v>43753</v>
      </c>
      <c r="Q358" s="553">
        <v>35</v>
      </c>
      <c r="S358" s="556">
        <v>2.8000000000000001E-2</v>
      </c>
      <c r="T358" s="557"/>
      <c r="U358" s="564" t="s">
        <v>67</v>
      </c>
      <c r="V358" s="553" t="s">
        <v>3760</v>
      </c>
      <c r="W358" s="561"/>
      <c r="X358" s="553" t="s">
        <v>67</v>
      </c>
      <c r="Y358" s="553" t="s">
        <v>7623</v>
      </c>
    </row>
    <row r="359" spans="1:25" ht="15" hidden="1">
      <c r="A359" s="553">
        <v>2019</v>
      </c>
      <c r="B359" s="553">
        <v>358</v>
      </c>
      <c r="C359" s="513">
        <v>378</v>
      </c>
      <c r="D359" s="553" t="s">
        <v>1709</v>
      </c>
      <c r="E359" s="553" t="s">
        <v>3760</v>
      </c>
      <c r="F359" s="513" t="s">
        <v>1710</v>
      </c>
      <c r="G359" s="555">
        <v>25422</v>
      </c>
      <c r="H359" s="553" t="s">
        <v>201</v>
      </c>
      <c r="I359" s="553" t="s">
        <v>202</v>
      </c>
      <c r="J359" s="553" t="s">
        <v>202</v>
      </c>
      <c r="K359" s="553" t="s">
        <v>1712</v>
      </c>
      <c r="L359" s="555">
        <v>43748</v>
      </c>
      <c r="M359" s="555">
        <v>43753</v>
      </c>
      <c r="N359" s="553" t="s">
        <v>55</v>
      </c>
      <c r="O359" s="553" t="s">
        <v>57</v>
      </c>
      <c r="P359" s="555">
        <v>43754</v>
      </c>
      <c r="Q359" s="553">
        <v>50</v>
      </c>
      <c r="S359" s="557" t="s">
        <v>699</v>
      </c>
      <c r="T359" s="557"/>
      <c r="U359" s="563" t="s">
        <v>705</v>
      </c>
      <c r="V359" s="553" t="s">
        <v>3760</v>
      </c>
      <c r="W359" s="561"/>
      <c r="X359" s="553" t="s">
        <v>705</v>
      </c>
      <c r="Y359" s="553" t="s">
        <v>12023</v>
      </c>
    </row>
    <row r="360" spans="1:25" ht="15" hidden="1">
      <c r="A360" s="553">
        <v>2019</v>
      </c>
      <c r="B360" s="553">
        <v>359</v>
      </c>
      <c r="C360" s="513">
        <v>379</v>
      </c>
      <c r="D360" s="553" t="s">
        <v>1713</v>
      </c>
      <c r="E360" s="553" t="s">
        <v>1716</v>
      </c>
      <c r="F360" s="513" t="s">
        <v>157</v>
      </c>
      <c r="G360" s="555">
        <v>26855</v>
      </c>
      <c r="H360" s="553" t="s">
        <v>211</v>
      </c>
      <c r="I360" s="553" t="s">
        <v>134</v>
      </c>
      <c r="J360" s="553" t="s">
        <v>134</v>
      </c>
      <c r="K360" s="553" t="s">
        <v>1715</v>
      </c>
      <c r="L360" s="555">
        <v>43747</v>
      </c>
      <c r="M360" s="555">
        <v>43753</v>
      </c>
      <c r="N360" s="553" t="s">
        <v>55</v>
      </c>
      <c r="O360" s="553" t="s">
        <v>72</v>
      </c>
      <c r="P360" s="555">
        <v>43754</v>
      </c>
      <c r="Q360" s="553">
        <v>46</v>
      </c>
      <c r="S360" s="556">
        <v>2.4E-2</v>
      </c>
      <c r="T360" s="557"/>
      <c r="U360" s="564" t="s">
        <v>67</v>
      </c>
      <c r="V360" s="553" t="s">
        <v>3760</v>
      </c>
      <c r="W360" s="561"/>
      <c r="X360" s="553" t="s">
        <v>67</v>
      </c>
      <c r="Y360" s="553" t="s">
        <v>7623</v>
      </c>
    </row>
    <row r="361" spans="1:25" ht="15" hidden="1">
      <c r="A361" s="553">
        <v>2019</v>
      </c>
      <c r="B361" s="553">
        <v>360</v>
      </c>
      <c r="C361" s="513">
        <v>380</v>
      </c>
      <c r="D361" s="553" t="s">
        <v>1717</v>
      </c>
      <c r="E361" s="553" t="s">
        <v>1720</v>
      </c>
      <c r="F361" s="513" t="s">
        <v>157</v>
      </c>
      <c r="G361" s="555">
        <v>30891</v>
      </c>
      <c r="H361" s="553" t="s">
        <v>177</v>
      </c>
      <c r="I361" s="553" t="s">
        <v>134</v>
      </c>
      <c r="J361" s="553" t="s">
        <v>134</v>
      </c>
      <c r="K361" s="553" t="s">
        <v>1719</v>
      </c>
      <c r="L361" s="555">
        <v>43749</v>
      </c>
      <c r="M361" s="555">
        <v>43753</v>
      </c>
      <c r="N361" s="553" t="s">
        <v>55</v>
      </c>
      <c r="O361" s="553" t="s">
        <v>57</v>
      </c>
      <c r="P361" s="555">
        <v>43754</v>
      </c>
      <c r="Q361" s="553">
        <v>35</v>
      </c>
      <c r="S361" s="557" t="s">
        <v>1721</v>
      </c>
      <c r="T361" s="557"/>
      <c r="U361" s="563" t="s">
        <v>705</v>
      </c>
      <c r="V361" s="553" t="s">
        <v>3760</v>
      </c>
      <c r="W361" s="561"/>
      <c r="X361" s="553" t="s">
        <v>705</v>
      </c>
      <c r="Y361" s="553" t="s">
        <v>12024</v>
      </c>
    </row>
    <row r="362" spans="1:25" ht="15" hidden="1">
      <c r="A362" s="553">
        <v>2019</v>
      </c>
      <c r="B362" s="553">
        <v>361</v>
      </c>
      <c r="C362" s="513">
        <v>381</v>
      </c>
      <c r="D362" s="553" t="s">
        <v>1722</v>
      </c>
      <c r="E362" s="553" t="s">
        <v>3760</v>
      </c>
      <c r="F362" s="513" t="s">
        <v>131</v>
      </c>
      <c r="G362" s="555">
        <v>35860</v>
      </c>
      <c r="H362" s="553" t="s">
        <v>643</v>
      </c>
      <c r="I362" s="553" t="s">
        <v>643</v>
      </c>
      <c r="J362" s="553" t="s">
        <v>433</v>
      </c>
      <c r="K362" s="553" t="s">
        <v>1724</v>
      </c>
      <c r="L362" s="555">
        <v>43754</v>
      </c>
      <c r="M362" s="555">
        <v>43754</v>
      </c>
      <c r="N362" s="553" t="s">
        <v>55</v>
      </c>
      <c r="O362" s="553" t="s">
        <v>57</v>
      </c>
      <c r="P362" s="555">
        <v>43755</v>
      </c>
      <c r="Q362" s="553">
        <v>21</v>
      </c>
      <c r="S362" s="557" t="s">
        <v>332</v>
      </c>
      <c r="T362" s="557"/>
      <c r="U362" s="563" t="s">
        <v>705</v>
      </c>
      <c r="V362" s="553" t="s">
        <v>3760</v>
      </c>
      <c r="W362" s="561"/>
      <c r="X362" s="553" t="s">
        <v>705</v>
      </c>
      <c r="Y362" s="553" t="s">
        <v>7623</v>
      </c>
    </row>
    <row r="363" spans="1:25" ht="15" hidden="1">
      <c r="A363" s="553">
        <v>2019</v>
      </c>
      <c r="B363" s="553">
        <v>362</v>
      </c>
      <c r="C363" s="513">
        <v>382</v>
      </c>
      <c r="D363" s="553" t="s">
        <v>1725</v>
      </c>
      <c r="E363" s="553" t="s">
        <v>3760</v>
      </c>
      <c r="F363" s="513" t="s">
        <v>131</v>
      </c>
      <c r="G363" s="555">
        <v>16300</v>
      </c>
      <c r="H363" s="553" t="s">
        <v>823</v>
      </c>
      <c r="I363" s="553" t="s">
        <v>134</v>
      </c>
      <c r="J363" s="553" t="s">
        <v>134</v>
      </c>
      <c r="K363" s="553" t="s">
        <v>1726</v>
      </c>
      <c r="L363" s="555">
        <v>43754</v>
      </c>
      <c r="M363" s="555">
        <v>43754</v>
      </c>
      <c r="N363" s="553" t="s">
        <v>55</v>
      </c>
      <c r="O363" s="553" t="s">
        <v>57</v>
      </c>
      <c r="P363" s="555">
        <v>43755</v>
      </c>
      <c r="Q363" s="553">
        <v>75</v>
      </c>
      <c r="S363" s="557">
        <v>3.8319999999999999</v>
      </c>
      <c r="T363" s="557"/>
      <c r="U363" s="563" t="s">
        <v>705</v>
      </c>
      <c r="V363" s="553" t="s">
        <v>3760</v>
      </c>
      <c r="W363" s="561"/>
      <c r="X363" s="553" t="s">
        <v>705</v>
      </c>
      <c r="Y363" s="553" t="s">
        <v>7623</v>
      </c>
    </row>
    <row r="364" spans="1:25" ht="15" hidden="1">
      <c r="A364" s="553">
        <v>2019</v>
      </c>
      <c r="B364" s="553">
        <v>363</v>
      </c>
      <c r="C364" s="513">
        <v>383</v>
      </c>
      <c r="D364" s="553" t="s">
        <v>1727</v>
      </c>
      <c r="E364" s="553" t="s">
        <v>1731</v>
      </c>
      <c r="F364" s="513" t="s">
        <v>1728</v>
      </c>
      <c r="G364" s="555">
        <v>32515</v>
      </c>
      <c r="H364" s="553" t="s">
        <v>1439</v>
      </c>
      <c r="I364" s="553" t="s">
        <v>1439</v>
      </c>
      <c r="J364" s="553" t="s">
        <v>134</v>
      </c>
      <c r="K364" s="553" t="s">
        <v>1730</v>
      </c>
      <c r="L364" s="555">
        <v>43661</v>
      </c>
      <c r="M364" s="555">
        <v>43754</v>
      </c>
      <c r="N364" s="553" t="s">
        <v>55</v>
      </c>
      <c r="O364" s="553" t="s">
        <v>57</v>
      </c>
      <c r="P364" s="555">
        <v>43755</v>
      </c>
      <c r="Q364" s="553">
        <v>30</v>
      </c>
      <c r="S364" s="557" t="s">
        <v>1732</v>
      </c>
      <c r="T364" s="564">
        <v>0.03</v>
      </c>
      <c r="U364" s="564" t="s">
        <v>67</v>
      </c>
      <c r="V364" s="553" t="s">
        <v>3760</v>
      </c>
      <c r="W364" s="564" t="s">
        <v>67</v>
      </c>
      <c r="X364" s="553" t="s">
        <v>67</v>
      </c>
      <c r="Y364" s="553" t="s">
        <v>3760</v>
      </c>
    </row>
    <row r="365" spans="1:25" ht="15" hidden="1">
      <c r="A365" s="553">
        <v>2019</v>
      </c>
      <c r="B365" s="553">
        <v>364</v>
      </c>
      <c r="C365" s="513">
        <v>384</v>
      </c>
      <c r="D365" s="553" t="s">
        <v>1735</v>
      </c>
      <c r="E365" s="553" t="s">
        <v>1738</v>
      </c>
      <c r="F365" s="513" t="s">
        <v>1728</v>
      </c>
      <c r="G365" s="555">
        <v>32278</v>
      </c>
      <c r="H365" s="553" t="s">
        <v>1736</v>
      </c>
      <c r="I365" s="553" t="s">
        <v>1439</v>
      </c>
      <c r="J365" s="553" t="s">
        <v>134</v>
      </c>
      <c r="K365" s="553" t="s">
        <v>1737</v>
      </c>
      <c r="L365" s="555">
        <v>43664</v>
      </c>
      <c r="M365" s="555">
        <v>43754</v>
      </c>
      <c r="N365" s="553" t="s">
        <v>55</v>
      </c>
      <c r="O365" s="553" t="s">
        <v>57</v>
      </c>
      <c r="P365" s="555">
        <v>43755</v>
      </c>
      <c r="Q365" s="553">
        <v>31</v>
      </c>
      <c r="S365" s="557">
        <v>3.8340000000000001</v>
      </c>
      <c r="T365" s="557"/>
      <c r="U365" s="563" t="s">
        <v>705</v>
      </c>
      <c r="V365" s="553" t="s">
        <v>3760</v>
      </c>
      <c r="W365" s="561"/>
      <c r="X365" s="553" t="s">
        <v>705</v>
      </c>
      <c r="Y365" s="553" t="s">
        <v>12025</v>
      </c>
    </row>
    <row r="366" spans="1:25" ht="15" hidden="1">
      <c r="A366" s="553">
        <v>2019</v>
      </c>
      <c r="B366" s="553">
        <v>365</v>
      </c>
      <c r="C366" s="513">
        <v>385</v>
      </c>
      <c r="D366" s="553" t="s">
        <v>1740</v>
      </c>
      <c r="E366" s="553" t="s">
        <v>1742</v>
      </c>
      <c r="F366" s="513" t="s">
        <v>1728</v>
      </c>
      <c r="G366" s="555">
        <v>25004</v>
      </c>
      <c r="H366" s="553" t="s">
        <v>697</v>
      </c>
      <c r="I366" s="553" t="s">
        <v>134</v>
      </c>
      <c r="J366" s="553" t="s">
        <v>134</v>
      </c>
      <c r="K366" s="553" t="s">
        <v>1741</v>
      </c>
      <c r="L366" s="555">
        <v>43676</v>
      </c>
      <c r="M366" s="555">
        <v>43754</v>
      </c>
      <c r="N366" s="553" t="s">
        <v>55</v>
      </c>
      <c r="O366" s="553" t="s">
        <v>72</v>
      </c>
      <c r="P366" s="555">
        <v>43755</v>
      </c>
      <c r="Q366" s="553">
        <v>51</v>
      </c>
      <c r="S366" s="557">
        <v>3.8260000000000001</v>
      </c>
      <c r="T366" s="557"/>
      <c r="U366" s="563" t="s">
        <v>705</v>
      </c>
      <c r="V366" s="553" t="s">
        <v>3760</v>
      </c>
      <c r="W366" s="561"/>
      <c r="X366" s="553" t="s">
        <v>705</v>
      </c>
      <c r="Y366" s="553" t="s">
        <v>12025</v>
      </c>
    </row>
    <row r="367" spans="1:25" ht="15" hidden="1">
      <c r="A367" s="553">
        <v>2019</v>
      </c>
      <c r="B367" s="553">
        <v>366</v>
      </c>
      <c r="C367" s="513">
        <v>386</v>
      </c>
      <c r="D367" s="553" t="s">
        <v>1744</v>
      </c>
      <c r="E367" s="553" t="s">
        <v>1746</v>
      </c>
      <c r="F367" s="513" t="s">
        <v>1728</v>
      </c>
      <c r="G367" s="555">
        <v>28645</v>
      </c>
      <c r="H367" s="553" t="s">
        <v>1439</v>
      </c>
      <c r="I367" s="553" t="s">
        <v>1439</v>
      </c>
      <c r="J367" s="553" t="s">
        <v>134</v>
      </c>
      <c r="K367" s="553" t="s">
        <v>1745</v>
      </c>
      <c r="L367" s="555">
        <v>43713</v>
      </c>
      <c r="M367" s="555">
        <v>43754</v>
      </c>
      <c r="N367" s="553" t="s">
        <v>55</v>
      </c>
      <c r="O367" s="553" t="s">
        <v>57</v>
      </c>
      <c r="P367" s="555">
        <v>43755</v>
      </c>
      <c r="Q367" s="553">
        <v>41</v>
      </c>
      <c r="S367" s="557" t="s">
        <v>1747</v>
      </c>
      <c r="T367" s="563">
        <v>0.33900000000000002</v>
      </c>
      <c r="U367" s="564" t="s">
        <v>67</v>
      </c>
      <c r="V367" s="553" t="s">
        <v>3760</v>
      </c>
      <c r="W367" s="564" t="s">
        <v>67</v>
      </c>
      <c r="X367" s="553" t="s">
        <v>67</v>
      </c>
      <c r="Y367" s="553" t="s">
        <v>3760</v>
      </c>
    </row>
    <row r="368" spans="1:25" ht="15" hidden="1">
      <c r="A368" s="553">
        <v>2019</v>
      </c>
      <c r="B368" s="553">
        <v>367</v>
      </c>
      <c r="C368" s="513">
        <v>387</v>
      </c>
      <c r="D368" s="553" t="s">
        <v>1749</v>
      </c>
      <c r="E368" s="553" t="s">
        <v>1753</v>
      </c>
      <c r="F368" s="513" t="s">
        <v>183</v>
      </c>
      <c r="G368" s="555">
        <v>27888</v>
      </c>
      <c r="H368" s="553" t="s">
        <v>1751</v>
      </c>
      <c r="I368" s="553" t="s">
        <v>186</v>
      </c>
      <c r="J368" s="553" t="s">
        <v>186</v>
      </c>
      <c r="K368" s="553" t="s">
        <v>1752</v>
      </c>
      <c r="L368" s="555">
        <v>43748</v>
      </c>
      <c r="M368" s="555">
        <v>43755</v>
      </c>
      <c r="N368" s="553" t="s">
        <v>55</v>
      </c>
      <c r="O368" s="553" t="s">
        <v>57</v>
      </c>
      <c r="P368" s="555">
        <v>43755</v>
      </c>
      <c r="Q368" s="553">
        <v>43</v>
      </c>
      <c r="S368" s="557" t="s">
        <v>820</v>
      </c>
      <c r="T368" s="557"/>
      <c r="U368" s="563" t="s">
        <v>705</v>
      </c>
      <c r="V368" s="553" t="s">
        <v>3760</v>
      </c>
      <c r="W368" s="561"/>
      <c r="X368" s="553" t="s">
        <v>705</v>
      </c>
      <c r="Y368" s="553" t="s">
        <v>7623</v>
      </c>
    </row>
    <row r="369" spans="1:25" ht="15" hidden="1">
      <c r="A369" s="553">
        <v>2019</v>
      </c>
      <c r="B369" s="553">
        <v>368</v>
      </c>
      <c r="C369" s="513">
        <v>388</v>
      </c>
      <c r="D369" s="553" t="s">
        <v>1754</v>
      </c>
      <c r="E369" s="553" t="s">
        <v>1756</v>
      </c>
      <c r="F369" s="513" t="s">
        <v>183</v>
      </c>
      <c r="G369" s="555">
        <v>34962</v>
      </c>
      <c r="H369" s="553" t="s">
        <v>1751</v>
      </c>
      <c r="I369" s="553" t="s">
        <v>186</v>
      </c>
      <c r="J369" s="553" t="s">
        <v>186</v>
      </c>
      <c r="K369" s="553" t="s">
        <v>1755</v>
      </c>
      <c r="L369" s="555">
        <v>43749</v>
      </c>
      <c r="M369" s="555">
        <v>43755</v>
      </c>
      <c r="N369" s="553" t="s">
        <v>55</v>
      </c>
      <c r="O369" s="553" t="s">
        <v>57</v>
      </c>
      <c r="P369" s="555">
        <v>43755</v>
      </c>
      <c r="Q369" s="553">
        <v>24</v>
      </c>
      <c r="S369" s="570">
        <v>0.01</v>
      </c>
      <c r="T369" s="557"/>
      <c r="U369" s="564" t="s">
        <v>67</v>
      </c>
      <c r="V369" s="553" t="s">
        <v>3760</v>
      </c>
      <c r="W369" s="561"/>
      <c r="X369" s="553" t="s">
        <v>67</v>
      </c>
      <c r="Y369" s="553" t="s">
        <v>3760</v>
      </c>
    </row>
    <row r="370" spans="1:25" ht="15" hidden="1">
      <c r="A370" s="553">
        <v>2019</v>
      </c>
      <c r="B370" s="553">
        <v>369</v>
      </c>
      <c r="C370" s="513">
        <v>389</v>
      </c>
      <c r="D370" s="553" t="s">
        <v>1757</v>
      </c>
      <c r="E370" s="553" t="s">
        <v>1759</v>
      </c>
      <c r="F370" s="513" t="s">
        <v>183</v>
      </c>
      <c r="G370" s="555">
        <v>37413</v>
      </c>
      <c r="H370" s="553" t="s">
        <v>1751</v>
      </c>
      <c r="I370" s="553" t="s">
        <v>186</v>
      </c>
      <c r="J370" s="553" t="s">
        <v>186</v>
      </c>
      <c r="K370" s="553" t="s">
        <v>1758</v>
      </c>
      <c r="L370" s="555">
        <v>43749</v>
      </c>
      <c r="M370" s="555">
        <v>43755</v>
      </c>
      <c r="N370" s="553" t="s">
        <v>55</v>
      </c>
      <c r="O370" s="553" t="s">
        <v>72</v>
      </c>
      <c r="P370" s="555">
        <v>43755</v>
      </c>
      <c r="Q370" s="553">
        <v>17</v>
      </c>
      <c r="S370" s="557">
        <v>3.6190000000000002</v>
      </c>
      <c r="T370" s="557"/>
      <c r="U370" s="563" t="s">
        <v>705</v>
      </c>
      <c r="V370" s="553" t="s">
        <v>3760</v>
      </c>
      <c r="W370" s="561"/>
      <c r="X370" s="553" t="s">
        <v>705</v>
      </c>
      <c r="Y370" s="553" t="s">
        <v>7623</v>
      </c>
    </row>
    <row r="371" spans="1:25" ht="15" hidden="1">
      <c r="A371" s="553">
        <v>2019</v>
      </c>
      <c r="B371" s="553">
        <v>370</v>
      </c>
      <c r="C371" s="513">
        <v>390</v>
      </c>
      <c r="D371" s="553" t="s">
        <v>1760</v>
      </c>
      <c r="E371" s="553" t="s">
        <v>3760</v>
      </c>
      <c r="F371" s="513" t="s">
        <v>183</v>
      </c>
      <c r="G371" s="555">
        <v>25934</v>
      </c>
      <c r="H371" s="553" t="s">
        <v>1751</v>
      </c>
      <c r="I371" s="553" t="s">
        <v>186</v>
      </c>
      <c r="J371" s="553" t="s">
        <v>186</v>
      </c>
      <c r="K371" s="553" t="s">
        <v>1761</v>
      </c>
      <c r="L371" s="555">
        <v>43753</v>
      </c>
      <c r="M371" s="555">
        <v>43755</v>
      </c>
      <c r="N371" s="553" t="s">
        <v>55</v>
      </c>
      <c r="O371" s="553" t="s">
        <v>57</v>
      </c>
      <c r="P371" s="555">
        <v>43755</v>
      </c>
      <c r="Q371" s="553">
        <v>48</v>
      </c>
      <c r="S371" s="557">
        <v>3.524</v>
      </c>
      <c r="T371" s="557"/>
      <c r="U371" s="563" t="s">
        <v>705</v>
      </c>
      <c r="V371" s="553" t="s">
        <v>3760</v>
      </c>
      <c r="W371" s="561"/>
      <c r="X371" s="553" t="s">
        <v>705</v>
      </c>
      <c r="Y371" s="553" t="s">
        <v>7623</v>
      </c>
    </row>
    <row r="372" spans="1:25" ht="15" hidden="1">
      <c r="A372" s="553">
        <v>2019</v>
      </c>
      <c r="B372" s="553">
        <v>371</v>
      </c>
      <c r="C372" s="513">
        <v>391</v>
      </c>
      <c r="D372" s="553" t="s">
        <v>1762</v>
      </c>
      <c r="E372" s="553" t="s">
        <v>1766</v>
      </c>
      <c r="F372" s="513" t="s">
        <v>49</v>
      </c>
      <c r="G372" s="555">
        <v>19802</v>
      </c>
      <c r="H372" s="553" t="s">
        <v>1764</v>
      </c>
      <c r="I372" s="553" t="s">
        <v>52</v>
      </c>
      <c r="J372" s="553" t="s">
        <v>53</v>
      </c>
      <c r="K372" s="553" t="s">
        <v>1765</v>
      </c>
      <c r="L372" s="555">
        <v>43754</v>
      </c>
      <c r="M372" s="555">
        <v>43756</v>
      </c>
      <c r="N372" s="553" t="s">
        <v>55</v>
      </c>
      <c r="O372" s="553" t="s">
        <v>57</v>
      </c>
      <c r="P372" s="555">
        <v>43759</v>
      </c>
      <c r="Q372" s="553">
        <v>65</v>
      </c>
      <c r="S372" s="556">
        <v>0.121</v>
      </c>
      <c r="T372" s="557"/>
      <c r="U372" s="564" t="s">
        <v>67</v>
      </c>
      <c r="V372" s="553" t="s">
        <v>3760</v>
      </c>
      <c r="W372" s="561"/>
      <c r="X372" s="553" t="s">
        <v>67</v>
      </c>
      <c r="Y372" s="553" t="s">
        <v>12026</v>
      </c>
    </row>
    <row r="373" spans="1:25" ht="15" hidden="1">
      <c r="A373" s="553">
        <v>2019</v>
      </c>
      <c r="B373" s="553">
        <v>372</v>
      </c>
      <c r="C373" s="513">
        <v>392</v>
      </c>
      <c r="D373" s="553" t="s">
        <v>1767</v>
      </c>
      <c r="E373" s="553" t="s">
        <v>1769</v>
      </c>
      <c r="F373" s="513" t="s">
        <v>49</v>
      </c>
      <c r="G373" s="555">
        <v>36182</v>
      </c>
      <c r="H373" s="553" t="s">
        <v>52</v>
      </c>
      <c r="I373" s="553" t="s">
        <v>52</v>
      </c>
      <c r="J373" s="553" t="s">
        <v>53</v>
      </c>
      <c r="K373" s="553" t="s">
        <v>1768</v>
      </c>
      <c r="L373" s="555">
        <v>43725</v>
      </c>
      <c r="M373" s="555">
        <v>43756</v>
      </c>
      <c r="N373" s="553" t="s">
        <v>55</v>
      </c>
      <c r="O373" s="553" t="s">
        <v>57</v>
      </c>
      <c r="P373" s="555">
        <v>43759</v>
      </c>
      <c r="Q373" s="553">
        <v>20</v>
      </c>
      <c r="S373" s="556">
        <v>1.2999999999999999E-2</v>
      </c>
      <c r="T373" s="557"/>
      <c r="U373" s="564" t="s">
        <v>67</v>
      </c>
      <c r="V373" s="553" t="s">
        <v>3760</v>
      </c>
      <c r="W373" s="561"/>
      <c r="X373" s="553" t="s">
        <v>67</v>
      </c>
      <c r="Y373" s="553" t="s">
        <v>12027</v>
      </c>
    </row>
    <row r="374" spans="1:25" ht="15" hidden="1">
      <c r="A374" s="553">
        <v>2019</v>
      </c>
      <c r="B374" s="553">
        <v>373</v>
      </c>
      <c r="C374" s="513">
        <v>393</v>
      </c>
      <c r="D374" s="553" t="s">
        <v>1770</v>
      </c>
      <c r="E374" s="553" t="s">
        <v>1773</v>
      </c>
      <c r="F374" s="513" t="s">
        <v>49</v>
      </c>
      <c r="G374" s="555">
        <v>34569</v>
      </c>
      <c r="H374" s="553" t="s">
        <v>1771</v>
      </c>
      <c r="I374" s="553" t="s">
        <v>1771</v>
      </c>
      <c r="J374" s="553" t="s">
        <v>1187</v>
      </c>
      <c r="K374" s="553" t="s">
        <v>1772</v>
      </c>
      <c r="L374" s="555">
        <v>43708</v>
      </c>
      <c r="M374" s="555">
        <v>43756</v>
      </c>
      <c r="N374" s="553" t="s">
        <v>55</v>
      </c>
      <c r="O374" s="553" t="s">
        <v>72</v>
      </c>
      <c r="P374" s="555">
        <v>43759</v>
      </c>
      <c r="Q374" s="553">
        <v>25</v>
      </c>
      <c r="S374" s="556">
        <v>7.6999999999999999E-2</v>
      </c>
      <c r="T374" s="557"/>
      <c r="U374" s="564" t="s">
        <v>67</v>
      </c>
      <c r="V374" s="553" t="s">
        <v>3760</v>
      </c>
      <c r="W374" s="561"/>
      <c r="X374" s="553" t="s">
        <v>67</v>
      </c>
      <c r="Y374" s="553" t="s">
        <v>7623</v>
      </c>
    </row>
    <row r="375" spans="1:25" ht="15" hidden="1">
      <c r="A375" s="553">
        <v>2019</v>
      </c>
      <c r="B375" s="553">
        <v>374</v>
      </c>
      <c r="C375" s="513">
        <v>394</v>
      </c>
      <c r="D375" s="553" t="s">
        <v>1774</v>
      </c>
      <c r="E375" s="553" t="s">
        <v>1776</v>
      </c>
      <c r="F375" s="513" t="s">
        <v>340</v>
      </c>
      <c r="G375" s="555">
        <v>24584</v>
      </c>
      <c r="H375" s="553" t="s">
        <v>1068</v>
      </c>
      <c r="I375" s="553" t="s">
        <v>1068</v>
      </c>
      <c r="J375" s="553" t="s">
        <v>487</v>
      </c>
      <c r="K375" s="553" t="s">
        <v>1775</v>
      </c>
      <c r="L375" s="555">
        <v>43756</v>
      </c>
      <c r="M375" s="555">
        <v>43756</v>
      </c>
      <c r="N375" s="553" t="s">
        <v>55</v>
      </c>
      <c r="O375" s="553" t="s">
        <v>57</v>
      </c>
      <c r="P375" s="555">
        <v>43767</v>
      </c>
      <c r="Q375" s="553">
        <v>52</v>
      </c>
      <c r="S375" s="557">
        <v>3.7959999999999998</v>
      </c>
      <c r="T375" s="557"/>
      <c r="U375" s="563" t="s">
        <v>705</v>
      </c>
      <c r="V375" s="553" t="s">
        <v>3760</v>
      </c>
      <c r="W375" s="561"/>
      <c r="X375" s="553" t="s">
        <v>705</v>
      </c>
      <c r="Y375" s="553" t="s">
        <v>7623</v>
      </c>
    </row>
    <row r="376" spans="1:25" ht="15" hidden="1">
      <c r="A376" s="553">
        <v>2019</v>
      </c>
      <c r="B376" s="553">
        <v>375</v>
      </c>
      <c r="C376" s="513">
        <v>395</v>
      </c>
      <c r="D376" s="553" t="s">
        <v>1777</v>
      </c>
      <c r="E376" s="553" t="s">
        <v>1780</v>
      </c>
      <c r="F376" s="513" t="s">
        <v>709</v>
      </c>
      <c r="G376" s="555">
        <v>19486</v>
      </c>
      <c r="H376" s="553" t="s">
        <v>1447</v>
      </c>
      <c r="I376" s="553" t="s">
        <v>981</v>
      </c>
      <c r="J376" s="553" t="s">
        <v>398</v>
      </c>
      <c r="K376" s="553" t="s">
        <v>1779</v>
      </c>
      <c r="L376" s="555">
        <v>43740</v>
      </c>
      <c r="M376" s="555">
        <v>43756</v>
      </c>
      <c r="N376" s="553" t="s">
        <v>55</v>
      </c>
      <c r="O376" s="553" t="s">
        <v>57</v>
      </c>
      <c r="P376" s="555">
        <v>43767</v>
      </c>
      <c r="Q376" s="553">
        <v>66</v>
      </c>
      <c r="S376" s="557" t="s">
        <v>332</v>
      </c>
      <c r="T376" s="557"/>
      <c r="U376" s="563" t="s">
        <v>705</v>
      </c>
      <c r="V376" s="553" t="s">
        <v>3760</v>
      </c>
      <c r="W376" s="561"/>
      <c r="X376" s="553" t="s">
        <v>705</v>
      </c>
      <c r="Y376" s="553" t="s">
        <v>12028</v>
      </c>
    </row>
    <row r="377" spans="1:25" ht="15">
      <c r="A377" s="553">
        <v>2019</v>
      </c>
      <c r="B377" s="553">
        <v>376</v>
      </c>
      <c r="C377" s="513">
        <v>396</v>
      </c>
      <c r="D377" s="553" t="s">
        <v>1781</v>
      </c>
      <c r="E377" s="553" t="s">
        <v>3760</v>
      </c>
      <c r="F377" s="513" t="s">
        <v>709</v>
      </c>
      <c r="G377" s="555">
        <v>41906</v>
      </c>
      <c r="H377" s="553" t="s">
        <v>1447</v>
      </c>
      <c r="I377" s="553" t="s">
        <v>981</v>
      </c>
      <c r="J377" s="553" t="s">
        <v>398</v>
      </c>
      <c r="K377" s="553" t="s">
        <v>1782</v>
      </c>
      <c r="L377" s="555">
        <v>43745</v>
      </c>
      <c r="M377" s="555">
        <v>43756</v>
      </c>
      <c r="N377" s="553" t="s">
        <v>55</v>
      </c>
      <c r="O377" s="553" t="s">
        <v>72</v>
      </c>
      <c r="P377" s="555">
        <v>43767</v>
      </c>
      <c r="Q377" s="553">
        <v>5</v>
      </c>
      <c r="S377" s="556">
        <v>2.8000000000000001E-2</v>
      </c>
      <c r="T377" s="557"/>
      <c r="U377" s="564" t="s">
        <v>67</v>
      </c>
      <c r="V377" s="553" t="s">
        <v>3760</v>
      </c>
      <c r="W377" s="561"/>
      <c r="X377" s="553" t="s">
        <v>67</v>
      </c>
      <c r="Y377" s="553" t="s">
        <v>3760</v>
      </c>
    </row>
    <row r="378" spans="1:25" ht="15" hidden="1">
      <c r="A378" s="553">
        <v>2019</v>
      </c>
      <c r="B378" s="553">
        <v>377</v>
      </c>
      <c r="C378" s="513">
        <v>397</v>
      </c>
      <c r="D378" s="553" t="s">
        <v>1783</v>
      </c>
      <c r="E378" s="553" t="s">
        <v>1785</v>
      </c>
      <c r="F378" s="513" t="s">
        <v>709</v>
      </c>
      <c r="G378" s="555">
        <v>31620</v>
      </c>
      <c r="H378" s="553" t="s">
        <v>1447</v>
      </c>
      <c r="I378" s="553" t="s">
        <v>981</v>
      </c>
      <c r="J378" s="553" t="s">
        <v>398</v>
      </c>
      <c r="K378" s="553" t="s">
        <v>1784</v>
      </c>
      <c r="L378" s="555">
        <v>43745</v>
      </c>
      <c r="M378" s="555">
        <v>43759</v>
      </c>
      <c r="N378" s="553" t="s">
        <v>55</v>
      </c>
      <c r="O378" s="553" t="s">
        <v>72</v>
      </c>
      <c r="P378" s="555">
        <v>43767</v>
      </c>
      <c r="Q378" s="553">
        <v>33</v>
      </c>
      <c r="S378" s="557" t="s">
        <v>1786</v>
      </c>
      <c r="T378" s="557"/>
      <c r="U378" s="563" t="s">
        <v>705</v>
      </c>
      <c r="V378" s="553" t="s">
        <v>3760</v>
      </c>
      <c r="W378" s="561"/>
      <c r="X378" s="553" t="s">
        <v>705</v>
      </c>
      <c r="Y378" s="553" t="s">
        <v>12028</v>
      </c>
    </row>
    <row r="379" spans="1:25" ht="15" hidden="1">
      <c r="A379" s="553">
        <v>2019</v>
      </c>
      <c r="B379" s="553">
        <v>378</v>
      </c>
      <c r="C379" s="513">
        <v>398</v>
      </c>
      <c r="D379" s="553" t="s">
        <v>1787</v>
      </c>
      <c r="E379" s="553" t="s">
        <v>3760</v>
      </c>
      <c r="F379" s="513" t="s">
        <v>411</v>
      </c>
      <c r="G379" s="555">
        <v>29587</v>
      </c>
      <c r="H379" s="553" t="s">
        <v>1789</v>
      </c>
      <c r="I379" s="553" t="s">
        <v>414</v>
      </c>
      <c r="J379" s="553" t="s">
        <v>134</v>
      </c>
      <c r="K379" s="553" t="s">
        <v>1790</v>
      </c>
      <c r="L379" s="555">
        <v>43749</v>
      </c>
      <c r="M379" s="555">
        <v>43766</v>
      </c>
      <c r="N379" s="553" t="s">
        <v>55</v>
      </c>
      <c r="O379" s="553" t="s">
        <v>72</v>
      </c>
      <c r="P379" s="555">
        <v>43767</v>
      </c>
      <c r="Q379" s="553">
        <v>38</v>
      </c>
      <c r="S379" s="570">
        <v>3.5999999999999997E-2</v>
      </c>
      <c r="T379" s="557"/>
      <c r="U379" s="570" t="s">
        <v>67</v>
      </c>
      <c r="V379" s="553" t="s">
        <v>3760</v>
      </c>
      <c r="W379" s="561"/>
      <c r="X379" s="553" t="s">
        <v>67</v>
      </c>
      <c r="Y379" s="553" t="s">
        <v>12029</v>
      </c>
    </row>
    <row r="380" spans="1:25" ht="15" hidden="1">
      <c r="A380" s="553">
        <v>2019</v>
      </c>
      <c r="B380" s="553">
        <v>379</v>
      </c>
      <c r="C380" s="513">
        <v>399</v>
      </c>
      <c r="D380" s="553" t="s">
        <v>1791</v>
      </c>
      <c r="E380" s="553" t="s">
        <v>1794</v>
      </c>
      <c r="F380" s="513" t="s">
        <v>157</v>
      </c>
      <c r="G380" s="555">
        <v>25515</v>
      </c>
      <c r="H380" s="553" t="s">
        <v>177</v>
      </c>
      <c r="I380" s="553" t="s">
        <v>134</v>
      </c>
      <c r="J380" s="553" t="s">
        <v>134</v>
      </c>
      <c r="K380" s="553" t="s">
        <v>1793</v>
      </c>
      <c r="L380" s="555">
        <v>43766</v>
      </c>
      <c r="M380" s="555">
        <v>43766</v>
      </c>
      <c r="N380" s="553" t="s">
        <v>55</v>
      </c>
      <c r="O380" s="553" t="s">
        <v>57</v>
      </c>
      <c r="P380" s="555">
        <v>43767</v>
      </c>
      <c r="Q380" s="553">
        <v>49</v>
      </c>
      <c r="S380" s="557">
        <v>3.702</v>
      </c>
      <c r="T380" s="557"/>
      <c r="U380" s="563" t="s">
        <v>705</v>
      </c>
      <c r="V380" s="553" t="s">
        <v>3760</v>
      </c>
      <c r="W380" s="561"/>
      <c r="X380" s="553" t="s">
        <v>705</v>
      </c>
      <c r="Y380" s="553" t="s">
        <v>12030</v>
      </c>
    </row>
    <row r="381" spans="1:25" ht="15" hidden="1">
      <c r="A381" s="553">
        <v>2019</v>
      </c>
      <c r="B381" s="553">
        <v>380</v>
      </c>
      <c r="C381" s="513">
        <v>400</v>
      </c>
      <c r="D381" s="553" t="s">
        <v>1795</v>
      </c>
      <c r="E381" s="553" t="s">
        <v>1798</v>
      </c>
      <c r="F381" s="513" t="s">
        <v>157</v>
      </c>
      <c r="G381" s="555">
        <v>22133</v>
      </c>
      <c r="H381" s="553" t="s">
        <v>171</v>
      </c>
      <c r="I381" s="553" t="s">
        <v>134</v>
      </c>
      <c r="J381" s="553" t="s">
        <v>134</v>
      </c>
      <c r="K381" s="553" t="s">
        <v>1797</v>
      </c>
      <c r="L381" s="555">
        <v>43761</v>
      </c>
      <c r="M381" s="555">
        <v>43767</v>
      </c>
      <c r="N381" s="553" t="s">
        <v>55</v>
      </c>
      <c r="O381" s="553" t="s">
        <v>57</v>
      </c>
      <c r="P381" s="555">
        <v>43767</v>
      </c>
      <c r="Q381" s="553">
        <v>59</v>
      </c>
      <c r="S381" s="557">
        <v>3.367</v>
      </c>
      <c r="T381" s="557"/>
      <c r="U381" s="563" t="s">
        <v>705</v>
      </c>
      <c r="V381" s="553" t="s">
        <v>3760</v>
      </c>
      <c r="W381" s="561"/>
      <c r="X381" s="553" t="s">
        <v>705</v>
      </c>
      <c r="Y381" s="553" t="s">
        <v>12031</v>
      </c>
    </row>
    <row r="382" spans="1:25" ht="15" hidden="1">
      <c r="A382" s="553">
        <v>2019</v>
      </c>
      <c r="B382" s="553">
        <v>381</v>
      </c>
      <c r="C382" s="513">
        <v>401</v>
      </c>
      <c r="D382" s="553" t="s">
        <v>1799</v>
      </c>
      <c r="E382" s="553" t="s">
        <v>1802</v>
      </c>
      <c r="F382" s="513" t="s">
        <v>250</v>
      </c>
      <c r="G382" s="555">
        <v>23988</v>
      </c>
      <c r="H382" s="553" t="s">
        <v>1372</v>
      </c>
      <c r="I382" s="553" t="s">
        <v>134</v>
      </c>
      <c r="J382" s="553" t="s">
        <v>134</v>
      </c>
      <c r="K382" s="553" t="s">
        <v>1801</v>
      </c>
      <c r="L382" s="555">
        <v>43768</v>
      </c>
      <c r="M382" s="555">
        <v>43768</v>
      </c>
      <c r="N382" s="553" t="s">
        <v>55</v>
      </c>
      <c r="O382" s="553" t="s">
        <v>57</v>
      </c>
      <c r="P382" s="555">
        <v>43768</v>
      </c>
      <c r="Q382" s="553">
        <v>54</v>
      </c>
      <c r="S382" s="557">
        <v>2.5470000000000002</v>
      </c>
      <c r="T382" s="557"/>
      <c r="U382" s="563" t="s">
        <v>705</v>
      </c>
      <c r="V382" s="553" t="s">
        <v>3760</v>
      </c>
      <c r="W382" s="563" t="s">
        <v>1803</v>
      </c>
      <c r="X382" s="553" t="s">
        <v>705</v>
      </c>
      <c r="Y382" s="553" t="s">
        <v>12032</v>
      </c>
    </row>
    <row r="383" spans="1:25" ht="15" hidden="1">
      <c r="A383" s="553">
        <v>2019</v>
      </c>
      <c r="B383" s="553">
        <v>382</v>
      </c>
      <c r="C383" s="513">
        <v>402</v>
      </c>
      <c r="D383" s="553" t="s">
        <v>1805</v>
      </c>
      <c r="E383" s="553" t="s">
        <v>1808</v>
      </c>
      <c r="F383" s="513" t="s">
        <v>183</v>
      </c>
      <c r="G383" s="555">
        <v>34117</v>
      </c>
      <c r="H383" s="553" t="s">
        <v>739</v>
      </c>
      <c r="I383" s="553" t="s">
        <v>739</v>
      </c>
      <c r="J383" s="553" t="s">
        <v>739</v>
      </c>
      <c r="K383" s="553" t="s">
        <v>1807</v>
      </c>
      <c r="L383" s="555">
        <v>43766</v>
      </c>
      <c r="M383" s="555">
        <v>43768</v>
      </c>
      <c r="N383" s="553" t="s">
        <v>55</v>
      </c>
      <c r="O383" s="553" t="s">
        <v>57</v>
      </c>
      <c r="P383" s="555">
        <v>43768</v>
      </c>
      <c r="Q383" s="553">
        <v>26</v>
      </c>
      <c r="S383" s="571">
        <v>0.01</v>
      </c>
      <c r="T383" s="557"/>
      <c r="U383" s="571" t="s">
        <v>67</v>
      </c>
      <c r="V383" s="553" t="s">
        <v>3760</v>
      </c>
      <c r="W383" s="561"/>
      <c r="X383" s="553" t="s">
        <v>67</v>
      </c>
      <c r="Y383" s="553" t="s">
        <v>7623</v>
      </c>
    </row>
    <row r="384" spans="1:25" ht="15" hidden="1">
      <c r="A384" s="553">
        <v>2019</v>
      </c>
      <c r="B384" s="553">
        <v>383</v>
      </c>
      <c r="C384" s="513">
        <v>403</v>
      </c>
      <c r="D384" s="553" t="s">
        <v>1809</v>
      </c>
      <c r="E384" s="553" t="s">
        <v>3760</v>
      </c>
      <c r="F384" s="513" t="s">
        <v>492</v>
      </c>
      <c r="G384" s="555">
        <v>31413</v>
      </c>
      <c r="H384" s="553" t="s">
        <v>335</v>
      </c>
      <c r="I384" s="553" t="s">
        <v>335</v>
      </c>
      <c r="J384" s="553" t="s">
        <v>335</v>
      </c>
      <c r="K384" s="553" t="s">
        <v>1811</v>
      </c>
      <c r="L384" s="555">
        <v>43766</v>
      </c>
      <c r="M384" s="555">
        <v>43768</v>
      </c>
      <c r="N384" s="553" t="s">
        <v>55</v>
      </c>
      <c r="O384" s="553" t="s">
        <v>57</v>
      </c>
      <c r="P384" s="555">
        <v>43773</v>
      </c>
      <c r="Q384" s="553">
        <v>33</v>
      </c>
      <c r="S384" s="557" t="s">
        <v>820</v>
      </c>
      <c r="T384" s="557"/>
      <c r="U384" s="563" t="s">
        <v>705</v>
      </c>
      <c r="V384" s="553" t="s">
        <v>3760</v>
      </c>
      <c r="W384" s="561"/>
      <c r="X384" s="553" t="s">
        <v>705</v>
      </c>
      <c r="Y384" s="553" t="s">
        <v>12033</v>
      </c>
    </row>
    <row r="385" spans="1:25" ht="15">
      <c r="A385" s="553">
        <v>2019</v>
      </c>
      <c r="B385" s="553">
        <v>384</v>
      </c>
      <c r="C385" s="513">
        <v>404</v>
      </c>
      <c r="D385" s="553" t="s">
        <v>1812</v>
      </c>
      <c r="E385" s="553" t="s">
        <v>3760</v>
      </c>
      <c r="F385" s="513" t="s">
        <v>157</v>
      </c>
      <c r="G385" s="555">
        <v>43751</v>
      </c>
      <c r="H385" s="553" t="s">
        <v>171</v>
      </c>
      <c r="I385" s="553" t="s">
        <v>134</v>
      </c>
      <c r="J385" s="553" t="s">
        <v>134</v>
      </c>
      <c r="K385" s="553" t="s">
        <v>1814</v>
      </c>
      <c r="L385" s="555">
        <v>43766</v>
      </c>
      <c r="M385" s="555">
        <v>43768</v>
      </c>
      <c r="N385" s="553" t="s">
        <v>55</v>
      </c>
      <c r="O385" s="553" t="s">
        <v>57</v>
      </c>
      <c r="P385" s="555">
        <v>43773</v>
      </c>
      <c r="Q385" s="553">
        <v>0</v>
      </c>
      <c r="S385" s="557" t="s">
        <v>820</v>
      </c>
      <c r="T385" s="557"/>
      <c r="U385" s="563" t="s">
        <v>705</v>
      </c>
      <c r="V385" s="553" t="s">
        <v>3760</v>
      </c>
      <c r="W385" s="561"/>
      <c r="X385" s="560" t="s">
        <v>2164</v>
      </c>
      <c r="Y385" s="553" t="s">
        <v>12034</v>
      </c>
    </row>
    <row r="386" spans="1:25" ht="15" hidden="1">
      <c r="A386" s="553">
        <v>2019</v>
      </c>
      <c r="B386" s="553">
        <v>385</v>
      </c>
      <c r="C386" s="513">
        <v>405</v>
      </c>
      <c r="D386" s="553" t="s">
        <v>1815</v>
      </c>
      <c r="E386" s="553" t="s">
        <v>1818</v>
      </c>
      <c r="F386" s="513" t="s">
        <v>88</v>
      </c>
      <c r="G386" s="555">
        <v>27135</v>
      </c>
      <c r="H386" s="553" t="s">
        <v>241</v>
      </c>
      <c r="I386" s="553" t="s">
        <v>92</v>
      </c>
      <c r="J386" s="553" t="s">
        <v>92</v>
      </c>
      <c r="K386" s="553" t="s">
        <v>1817</v>
      </c>
      <c r="L386" s="555">
        <v>43762</v>
      </c>
      <c r="M386" s="555">
        <v>43768</v>
      </c>
      <c r="N386" s="553" t="s">
        <v>55</v>
      </c>
      <c r="O386" s="553" t="s">
        <v>57</v>
      </c>
      <c r="P386" s="555">
        <v>43773</v>
      </c>
      <c r="Q386" s="553">
        <v>45</v>
      </c>
      <c r="S386" s="557" t="s">
        <v>1819</v>
      </c>
      <c r="T386" s="571">
        <v>3.0000000000000001E-3</v>
      </c>
      <c r="U386" s="571" t="s">
        <v>67</v>
      </c>
      <c r="V386" s="553" t="s">
        <v>3760</v>
      </c>
      <c r="W386" s="559" t="s">
        <v>67</v>
      </c>
      <c r="X386" s="553" t="s">
        <v>67</v>
      </c>
      <c r="Y386" s="553" t="s">
        <v>3760</v>
      </c>
    </row>
    <row r="387" spans="1:25" ht="15" hidden="1">
      <c r="A387" s="553">
        <v>2019</v>
      </c>
      <c r="B387" s="553">
        <v>386</v>
      </c>
      <c r="C387" s="513">
        <v>406</v>
      </c>
      <c r="D387" s="553" t="s">
        <v>1820</v>
      </c>
      <c r="E387" s="553" t="s">
        <v>1823</v>
      </c>
      <c r="F387" s="513" t="s">
        <v>88</v>
      </c>
      <c r="G387" s="555">
        <v>29105</v>
      </c>
      <c r="H387" s="553" t="s">
        <v>92</v>
      </c>
      <c r="I387" s="553" t="s">
        <v>92</v>
      </c>
      <c r="J387" s="553" t="s">
        <v>92</v>
      </c>
      <c r="K387" s="553" t="s">
        <v>1822</v>
      </c>
      <c r="L387" s="555">
        <v>43762</v>
      </c>
      <c r="M387" s="555">
        <v>43768</v>
      </c>
      <c r="N387" s="553" t="s">
        <v>55</v>
      </c>
      <c r="O387" s="553" t="s">
        <v>72</v>
      </c>
      <c r="P387" s="555">
        <v>43773</v>
      </c>
      <c r="Q387" s="553">
        <v>40</v>
      </c>
      <c r="S387" s="557" t="s">
        <v>1824</v>
      </c>
      <c r="T387" s="571">
        <v>8.4000000000000005E-2</v>
      </c>
      <c r="U387" s="563" t="s">
        <v>705</v>
      </c>
      <c r="V387" s="553" t="s">
        <v>3760</v>
      </c>
      <c r="W387" s="560" t="s">
        <v>80</v>
      </c>
      <c r="X387" s="553" t="s">
        <v>80</v>
      </c>
      <c r="Y387" s="553" t="s">
        <v>12035</v>
      </c>
    </row>
    <row r="388" spans="1:25" ht="15" hidden="1">
      <c r="A388" s="553">
        <v>2019</v>
      </c>
      <c r="B388" s="553">
        <v>387</v>
      </c>
      <c r="C388" s="513">
        <v>407</v>
      </c>
      <c r="D388" s="553" t="s">
        <v>1825</v>
      </c>
      <c r="E388" s="553" t="s">
        <v>3760</v>
      </c>
      <c r="F388" s="513" t="s">
        <v>88</v>
      </c>
      <c r="G388" s="555">
        <v>31748</v>
      </c>
      <c r="H388" s="553" t="s">
        <v>241</v>
      </c>
      <c r="I388" s="553" t="s">
        <v>92</v>
      </c>
      <c r="J388" s="553" t="s">
        <v>92</v>
      </c>
      <c r="K388" s="553" t="s">
        <v>1826</v>
      </c>
      <c r="L388" s="555">
        <v>43762</v>
      </c>
      <c r="M388" s="555">
        <v>43768</v>
      </c>
      <c r="N388" s="553" t="s">
        <v>55</v>
      </c>
      <c r="O388" s="553" t="s">
        <v>72</v>
      </c>
      <c r="P388" s="555">
        <v>43773</v>
      </c>
      <c r="Q388" s="553">
        <v>32</v>
      </c>
      <c r="S388" s="557" t="s">
        <v>1827</v>
      </c>
      <c r="T388" s="557"/>
      <c r="U388" s="563" t="s">
        <v>705</v>
      </c>
      <c r="V388" s="553" t="s">
        <v>3760</v>
      </c>
      <c r="W388" s="561"/>
      <c r="X388" s="553" t="s">
        <v>705</v>
      </c>
      <c r="Y388" s="553" t="s">
        <v>12035</v>
      </c>
    </row>
    <row r="389" spans="1:25" ht="15" hidden="1">
      <c r="A389" s="553">
        <v>2019</v>
      </c>
      <c r="B389" s="553">
        <v>388</v>
      </c>
      <c r="C389" s="513">
        <v>408</v>
      </c>
      <c r="D389" s="553" t="s">
        <v>1828</v>
      </c>
      <c r="E389" s="553" t="s">
        <v>3760</v>
      </c>
      <c r="F389" s="513" t="s">
        <v>131</v>
      </c>
      <c r="G389" s="555">
        <v>25368</v>
      </c>
      <c r="H389" s="553" t="s">
        <v>211</v>
      </c>
      <c r="I389" s="553" t="s">
        <v>134</v>
      </c>
      <c r="J389" s="553" t="s">
        <v>134</v>
      </c>
      <c r="K389" s="553" t="s">
        <v>1830</v>
      </c>
      <c r="L389" s="555">
        <v>43768</v>
      </c>
      <c r="M389" s="555">
        <v>43775</v>
      </c>
      <c r="N389" s="553" t="s">
        <v>55</v>
      </c>
      <c r="O389" s="553" t="s">
        <v>57</v>
      </c>
      <c r="P389" s="555">
        <v>43776</v>
      </c>
      <c r="Q389" s="553">
        <v>50</v>
      </c>
      <c r="S389" s="557" t="s">
        <v>820</v>
      </c>
      <c r="T389" s="557"/>
      <c r="U389" s="563" t="s">
        <v>705</v>
      </c>
      <c r="V389" s="553" t="s">
        <v>3760</v>
      </c>
      <c r="W389" s="561"/>
      <c r="X389" s="553" t="s">
        <v>705</v>
      </c>
      <c r="Y389" s="553" t="s">
        <v>7623</v>
      </c>
    </row>
    <row r="390" spans="1:25" ht="15" hidden="1">
      <c r="A390" s="553">
        <v>2019</v>
      </c>
      <c r="B390" s="553">
        <v>389</v>
      </c>
      <c r="C390" s="513">
        <v>409</v>
      </c>
      <c r="D390" s="553" t="s">
        <v>1831</v>
      </c>
      <c r="E390" s="553" t="s">
        <v>1836</v>
      </c>
      <c r="F390" s="513" t="s">
        <v>183</v>
      </c>
      <c r="G390" s="555">
        <v>29351</v>
      </c>
      <c r="H390" s="553" t="s">
        <v>1833</v>
      </c>
      <c r="I390" s="553" t="s">
        <v>52</v>
      </c>
      <c r="J390" s="553" t="s">
        <v>53</v>
      </c>
      <c r="K390" s="553" t="s">
        <v>1834</v>
      </c>
      <c r="L390" s="555">
        <v>43767</v>
      </c>
      <c r="M390" s="555">
        <v>43773</v>
      </c>
      <c r="N390" s="553" t="s">
        <v>55</v>
      </c>
      <c r="O390" s="553" t="s">
        <v>57</v>
      </c>
      <c r="P390" s="555">
        <v>43776</v>
      </c>
      <c r="Q390" s="553">
        <v>39</v>
      </c>
      <c r="S390" s="557" t="s">
        <v>12135</v>
      </c>
      <c r="T390" s="557"/>
      <c r="U390" s="571" t="s">
        <v>67</v>
      </c>
      <c r="V390" s="553" t="s">
        <v>3760</v>
      </c>
      <c r="W390" s="559" t="s">
        <v>67</v>
      </c>
      <c r="X390" s="553" t="s">
        <v>67</v>
      </c>
      <c r="Y390" s="553" t="s">
        <v>12036</v>
      </c>
    </row>
    <row r="391" spans="1:25" ht="15" hidden="1">
      <c r="A391" s="553">
        <v>2019</v>
      </c>
      <c r="B391" s="553">
        <v>390</v>
      </c>
      <c r="C391" s="513">
        <v>410</v>
      </c>
      <c r="D391" s="553" t="s">
        <v>1197</v>
      </c>
      <c r="E391" s="553" t="s">
        <v>1199</v>
      </c>
      <c r="F391" s="513" t="s">
        <v>49</v>
      </c>
      <c r="G391" s="555">
        <v>31336</v>
      </c>
      <c r="H391" s="553" t="s">
        <v>75</v>
      </c>
      <c r="I391" s="553" t="s">
        <v>76</v>
      </c>
      <c r="J391" s="553" t="s">
        <v>77</v>
      </c>
      <c r="K391" s="553" t="s">
        <v>1839</v>
      </c>
      <c r="L391" s="555">
        <v>43768</v>
      </c>
      <c r="M391" s="555">
        <v>43777</v>
      </c>
      <c r="N391" s="553" t="s">
        <v>55</v>
      </c>
      <c r="O391" s="553" t="s">
        <v>57</v>
      </c>
      <c r="P391" s="555">
        <v>43777</v>
      </c>
      <c r="Q391" s="553">
        <v>34</v>
      </c>
      <c r="S391" s="557" t="s">
        <v>1840</v>
      </c>
      <c r="T391" s="557">
        <v>0.21</v>
      </c>
      <c r="U391" s="571" t="s">
        <v>67</v>
      </c>
      <c r="V391" s="553" t="s">
        <v>3760</v>
      </c>
      <c r="W391" s="572" t="s">
        <v>69</v>
      </c>
      <c r="X391" s="553" t="s">
        <v>69</v>
      </c>
      <c r="Y391" s="553" t="s">
        <v>3760</v>
      </c>
    </row>
    <row r="392" spans="1:25" ht="15" hidden="1">
      <c r="A392" s="553">
        <v>2019</v>
      </c>
      <c r="B392" s="553">
        <v>391</v>
      </c>
      <c r="C392" s="513">
        <v>411</v>
      </c>
      <c r="D392" s="553" t="s">
        <v>1841</v>
      </c>
      <c r="E392" s="553" t="s">
        <v>1844</v>
      </c>
      <c r="F392" s="513" t="s">
        <v>250</v>
      </c>
      <c r="G392" s="555">
        <v>24866</v>
      </c>
      <c r="H392" s="553" t="s">
        <v>222</v>
      </c>
      <c r="I392" s="553" t="s">
        <v>134</v>
      </c>
      <c r="J392" s="553" t="s">
        <v>134</v>
      </c>
      <c r="K392" s="553" t="s">
        <v>1843</v>
      </c>
      <c r="L392" s="555">
        <v>43781</v>
      </c>
      <c r="M392" s="555">
        <v>43782</v>
      </c>
      <c r="N392" s="553" t="s">
        <v>55</v>
      </c>
      <c r="O392" s="553" t="s">
        <v>57</v>
      </c>
      <c r="P392" s="555">
        <v>43782</v>
      </c>
      <c r="Q392" s="553">
        <v>51</v>
      </c>
      <c r="S392" s="556" t="s">
        <v>1845</v>
      </c>
      <c r="T392" s="557"/>
      <c r="U392" s="571" t="s">
        <v>67</v>
      </c>
      <c r="V392" s="553" t="s">
        <v>3760</v>
      </c>
      <c r="W392" s="559" t="s">
        <v>67</v>
      </c>
      <c r="X392" s="553" t="s">
        <v>67</v>
      </c>
      <c r="Y392" s="553" t="s">
        <v>12037</v>
      </c>
    </row>
    <row r="393" spans="1:25" ht="15" hidden="1">
      <c r="A393" s="553">
        <v>2019</v>
      </c>
      <c r="B393" s="553">
        <v>392</v>
      </c>
      <c r="C393" s="513">
        <v>412</v>
      </c>
      <c r="D393" s="553" t="s">
        <v>1846</v>
      </c>
      <c r="E393" s="553" t="s">
        <v>1850</v>
      </c>
      <c r="F393" s="513" t="s">
        <v>1847</v>
      </c>
      <c r="G393" s="555">
        <v>27041</v>
      </c>
      <c r="H393" s="553" t="s">
        <v>550</v>
      </c>
      <c r="I393" s="553" t="s">
        <v>550</v>
      </c>
      <c r="J393" s="553" t="s">
        <v>551</v>
      </c>
      <c r="K393" s="553" t="s">
        <v>1849</v>
      </c>
      <c r="L393" s="555">
        <v>43775</v>
      </c>
      <c r="M393" s="555">
        <v>43782</v>
      </c>
      <c r="N393" s="553" t="s">
        <v>55</v>
      </c>
      <c r="O393" s="553" t="s">
        <v>72</v>
      </c>
      <c r="P393" s="555">
        <v>43784</v>
      </c>
      <c r="Q393" s="553">
        <v>45</v>
      </c>
      <c r="S393" s="556" t="s">
        <v>1851</v>
      </c>
      <c r="T393" s="556">
        <v>1E-3</v>
      </c>
      <c r="U393" s="571" t="s">
        <v>67</v>
      </c>
      <c r="V393" s="553" t="s">
        <v>3760</v>
      </c>
      <c r="W393" s="572" t="s">
        <v>69</v>
      </c>
      <c r="X393" s="553" t="s">
        <v>69</v>
      </c>
      <c r="Y393" s="553" t="s">
        <v>3760</v>
      </c>
    </row>
    <row r="394" spans="1:25" ht="15" hidden="1">
      <c r="A394" s="553">
        <v>2019</v>
      </c>
      <c r="B394" s="553">
        <v>393</v>
      </c>
      <c r="C394" s="513">
        <v>413</v>
      </c>
      <c r="D394" s="553" t="s">
        <v>1852</v>
      </c>
      <c r="E394" s="553" t="s">
        <v>3760</v>
      </c>
      <c r="F394" s="513" t="s">
        <v>131</v>
      </c>
      <c r="G394" s="555">
        <v>21167</v>
      </c>
      <c r="H394" s="553" t="s">
        <v>372</v>
      </c>
      <c r="I394" s="553" t="s">
        <v>372</v>
      </c>
      <c r="J394" s="553" t="s">
        <v>373</v>
      </c>
      <c r="K394" s="553" t="s">
        <v>1854</v>
      </c>
      <c r="L394" s="555">
        <v>43782</v>
      </c>
      <c r="M394" s="555">
        <v>43782</v>
      </c>
      <c r="N394" s="553" t="s">
        <v>55</v>
      </c>
      <c r="O394" s="553" t="s">
        <v>57</v>
      </c>
      <c r="P394" s="555">
        <v>43784</v>
      </c>
      <c r="Q394" s="553">
        <v>61</v>
      </c>
      <c r="S394" s="557" t="s">
        <v>1855</v>
      </c>
      <c r="T394" s="557"/>
      <c r="U394" s="563" t="s">
        <v>705</v>
      </c>
      <c r="V394" s="553" t="s">
        <v>3760</v>
      </c>
      <c r="W394" s="561"/>
      <c r="X394" s="553" t="s">
        <v>705</v>
      </c>
      <c r="Y394" s="553" t="s">
        <v>7623</v>
      </c>
    </row>
    <row r="395" spans="1:25" ht="15" hidden="1">
      <c r="A395" s="553">
        <v>2019</v>
      </c>
      <c r="B395" s="553">
        <v>394</v>
      </c>
      <c r="C395" s="513">
        <v>414</v>
      </c>
      <c r="D395" s="553" t="s">
        <v>1856</v>
      </c>
      <c r="E395" s="553" t="s">
        <v>3760</v>
      </c>
      <c r="F395" s="513" t="s">
        <v>131</v>
      </c>
      <c r="G395" s="555">
        <v>19128</v>
      </c>
      <c r="H395" s="553" t="s">
        <v>697</v>
      </c>
      <c r="I395" s="553" t="s">
        <v>134</v>
      </c>
      <c r="J395" s="553" t="s">
        <v>134</v>
      </c>
      <c r="K395" s="553" t="s">
        <v>1857</v>
      </c>
      <c r="L395" s="555">
        <v>43782</v>
      </c>
      <c r="M395" s="555">
        <v>43782</v>
      </c>
      <c r="N395" s="553" t="s">
        <v>55</v>
      </c>
      <c r="O395" s="553" t="s">
        <v>57</v>
      </c>
      <c r="P395" s="555">
        <v>43784</v>
      </c>
      <c r="Q395" s="553">
        <v>67</v>
      </c>
      <c r="S395" s="557">
        <v>3.875</v>
      </c>
      <c r="T395" s="557"/>
      <c r="U395" s="563" t="s">
        <v>705</v>
      </c>
      <c r="V395" s="553" t="s">
        <v>3760</v>
      </c>
      <c r="W395" s="561"/>
      <c r="X395" s="553" t="s">
        <v>705</v>
      </c>
      <c r="Y395" s="553" t="s">
        <v>7623</v>
      </c>
    </row>
    <row r="396" spans="1:25" ht="15" hidden="1">
      <c r="A396" s="553">
        <v>2019</v>
      </c>
      <c r="B396" s="553">
        <v>395</v>
      </c>
      <c r="C396" s="513">
        <v>415</v>
      </c>
      <c r="D396" s="553" t="s">
        <v>1858</v>
      </c>
      <c r="E396" s="553" t="s">
        <v>3760</v>
      </c>
      <c r="F396" s="513" t="s">
        <v>131</v>
      </c>
      <c r="G396" s="555">
        <v>21874</v>
      </c>
      <c r="H396" s="553" t="s">
        <v>831</v>
      </c>
      <c r="I396" s="553" t="s">
        <v>134</v>
      </c>
      <c r="J396" s="553" t="s">
        <v>134</v>
      </c>
      <c r="K396" s="553" t="s">
        <v>1859</v>
      </c>
      <c r="L396" s="555">
        <v>43782</v>
      </c>
      <c r="M396" s="555">
        <v>43782</v>
      </c>
      <c r="N396" s="553" t="s">
        <v>55</v>
      </c>
      <c r="O396" s="553" t="s">
        <v>57</v>
      </c>
      <c r="P396" s="555">
        <v>43784</v>
      </c>
      <c r="Q396" s="553">
        <v>59</v>
      </c>
      <c r="S396" s="557" t="s">
        <v>332</v>
      </c>
      <c r="T396" s="557"/>
      <c r="U396" s="563" t="s">
        <v>705</v>
      </c>
      <c r="V396" s="553" t="s">
        <v>3760</v>
      </c>
      <c r="W396" s="561"/>
      <c r="X396" s="553" t="s">
        <v>705</v>
      </c>
      <c r="Y396" s="553" t="s">
        <v>7623</v>
      </c>
    </row>
    <row r="397" spans="1:25" ht="15" hidden="1">
      <c r="A397" s="553">
        <v>2019</v>
      </c>
      <c r="B397" s="553">
        <v>396</v>
      </c>
      <c r="C397" s="513">
        <v>416</v>
      </c>
      <c r="D397" s="553" t="s">
        <v>1860</v>
      </c>
      <c r="E397" s="553" t="s">
        <v>1864</v>
      </c>
      <c r="F397" s="513" t="s">
        <v>250</v>
      </c>
      <c r="G397" s="555">
        <v>26214</v>
      </c>
      <c r="H397" s="553" t="s">
        <v>1862</v>
      </c>
      <c r="I397" s="553" t="s">
        <v>1862</v>
      </c>
      <c r="J397" s="553" t="s">
        <v>1862</v>
      </c>
      <c r="K397" s="553" t="s">
        <v>1863</v>
      </c>
      <c r="L397" s="555">
        <v>43783</v>
      </c>
      <c r="M397" s="555">
        <v>43783</v>
      </c>
      <c r="N397" s="553" t="s">
        <v>55</v>
      </c>
      <c r="O397" s="553" t="s">
        <v>57</v>
      </c>
      <c r="P397" s="555">
        <v>43784</v>
      </c>
      <c r="Q397" s="553">
        <v>48</v>
      </c>
      <c r="S397" s="556">
        <v>6.6000000000000003E-2</v>
      </c>
      <c r="T397" s="557"/>
      <c r="U397" s="559" t="s">
        <v>67</v>
      </c>
      <c r="V397" s="553" t="s">
        <v>3760</v>
      </c>
      <c r="W397" s="559" t="s">
        <v>67</v>
      </c>
      <c r="X397" s="553" t="s">
        <v>67</v>
      </c>
      <c r="Y397" s="553" t="s">
        <v>12038</v>
      </c>
    </row>
    <row r="398" spans="1:25" ht="15" hidden="1">
      <c r="A398" s="553">
        <v>2019</v>
      </c>
      <c r="B398" s="553">
        <v>397</v>
      </c>
      <c r="C398" s="513">
        <v>417</v>
      </c>
      <c r="D398" s="553" t="s">
        <v>1865</v>
      </c>
      <c r="E398" s="553" t="s">
        <v>1869</v>
      </c>
      <c r="F398" s="513" t="s">
        <v>157</v>
      </c>
      <c r="G398" s="555">
        <v>10643</v>
      </c>
      <c r="H398" s="553" t="s">
        <v>1867</v>
      </c>
      <c r="I398" s="553" t="s">
        <v>501</v>
      </c>
      <c r="J398" s="553" t="s">
        <v>161</v>
      </c>
      <c r="K398" s="553" t="s">
        <v>1868</v>
      </c>
      <c r="L398" s="555">
        <v>43781</v>
      </c>
      <c r="M398" s="555">
        <v>43783</v>
      </c>
      <c r="N398" s="553" t="s">
        <v>55</v>
      </c>
      <c r="O398" s="553" t="s">
        <v>72</v>
      </c>
      <c r="P398" s="555">
        <v>43784</v>
      </c>
      <c r="Q398" s="553">
        <v>90</v>
      </c>
      <c r="S398" s="557">
        <v>3.6720000000000002</v>
      </c>
      <c r="T398" s="557"/>
      <c r="U398" s="563" t="s">
        <v>705</v>
      </c>
      <c r="V398" s="553" t="s">
        <v>3760</v>
      </c>
      <c r="W398" s="561"/>
      <c r="X398" s="553" t="s">
        <v>705</v>
      </c>
      <c r="Y398" s="553" t="s">
        <v>12039</v>
      </c>
    </row>
    <row r="399" spans="1:25" ht="15" hidden="1">
      <c r="A399" s="553">
        <v>2019</v>
      </c>
      <c r="B399" s="553">
        <v>398</v>
      </c>
      <c r="C399" s="513">
        <v>418</v>
      </c>
      <c r="D399" s="553" t="s">
        <v>1870</v>
      </c>
      <c r="E399" s="553" t="s">
        <v>1873</v>
      </c>
      <c r="F399" s="513" t="s">
        <v>938</v>
      </c>
      <c r="G399" s="555">
        <v>38962</v>
      </c>
      <c r="H399" s="553" t="s">
        <v>823</v>
      </c>
      <c r="I399" s="553" t="s">
        <v>134</v>
      </c>
      <c r="J399" s="553" t="s">
        <v>134</v>
      </c>
      <c r="K399" s="553" t="s">
        <v>1872</v>
      </c>
      <c r="L399" s="555">
        <v>43782</v>
      </c>
      <c r="M399" s="555">
        <v>43787</v>
      </c>
      <c r="N399" s="553" t="s">
        <v>55</v>
      </c>
      <c r="O399" s="553" t="s">
        <v>72</v>
      </c>
      <c r="P399" s="555">
        <v>43788</v>
      </c>
      <c r="Q399" s="553">
        <v>13</v>
      </c>
      <c r="S399" s="557" t="s">
        <v>332</v>
      </c>
      <c r="T399" s="557"/>
      <c r="U399" s="563" t="s">
        <v>705</v>
      </c>
      <c r="V399" s="553" t="s">
        <v>3760</v>
      </c>
      <c r="W399" s="561"/>
      <c r="X399" s="553" t="s">
        <v>705</v>
      </c>
      <c r="Y399" s="553" t="s">
        <v>12040</v>
      </c>
    </row>
    <row r="400" spans="1:25" ht="15" hidden="1">
      <c r="A400" s="553">
        <v>2019</v>
      </c>
      <c r="B400" s="553">
        <v>399</v>
      </c>
      <c r="C400" s="513">
        <v>419</v>
      </c>
      <c r="D400" s="553" t="s">
        <v>1874</v>
      </c>
      <c r="E400" s="553" t="s">
        <v>1879</v>
      </c>
      <c r="F400" s="513" t="s">
        <v>157</v>
      </c>
      <c r="G400" s="555">
        <v>30183</v>
      </c>
      <c r="H400" s="553" t="s">
        <v>1876</v>
      </c>
      <c r="I400" s="553" t="s">
        <v>1877</v>
      </c>
      <c r="J400" s="553" t="s">
        <v>161</v>
      </c>
      <c r="K400" s="553" t="s">
        <v>1878</v>
      </c>
      <c r="L400" s="555">
        <v>43787</v>
      </c>
      <c r="M400" s="555">
        <v>43787</v>
      </c>
      <c r="N400" s="553" t="s">
        <v>55</v>
      </c>
      <c r="O400" s="553" t="s">
        <v>72</v>
      </c>
      <c r="P400" s="555">
        <v>43788</v>
      </c>
      <c r="Q400" s="553">
        <v>37</v>
      </c>
      <c r="S400" s="557" t="s">
        <v>1880</v>
      </c>
      <c r="T400" s="557">
        <v>0.67600000000000005</v>
      </c>
      <c r="U400" s="563" t="s">
        <v>705</v>
      </c>
      <c r="V400" s="553" t="s">
        <v>3760</v>
      </c>
      <c r="W400" s="561"/>
      <c r="X400" s="553" t="s">
        <v>705</v>
      </c>
      <c r="Y400" s="553" t="s">
        <v>12041</v>
      </c>
    </row>
    <row r="401" spans="1:25" ht="15" hidden="1">
      <c r="A401" s="553">
        <v>2019</v>
      </c>
      <c r="B401" s="553">
        <v>400</v>
      </c>
      <c r="C401" s="513">
        <v>420</v>
      </c>
      <c r="D401" s="553" t="s">
        <v>1881</v>
      </c>
      <c r="E401" s="553" t="s">
        <v>1884</v>
      </c>
      <c r="F401" s="513" t="s">
        <v>157</v>
      </c>
      <c r="G401" s="555">
        <v>36792</v>
      </c>
      <c r="H401" s="553" t="s">
        <v>211</v>
      </c>
      <c r="I401" s="553" t="s">
        <v>134</v>
      </c>
      <c r="J401" s="553" t="s">
        <v>134</v>
      </c>
      <c r="K401" s="553" t="s">
        <v>1883</v>
      </c>
      <c r="L401" s="555">
        <v>43787</v>
      </c>
      <c r="M401" s="555">
        <v>43789</v>
      </c>
      <c r="N401" s="553" t="s">
        <v>55</v>
      </c>
      <c r="O401" s="553" t="s">
        <v>57</v>
      </c>
      <c r="P401" s="555">
        <v>43790</v>
      </c>
      <c r="Q401" s="553">
        <v>19</v>
      </c>
      <c r="S401" s="557" t="s">
        <v>1885</v>
      </c>
      <c r="T401" s="557"/>
      <c r="U401" s="563" t="s">
        <v>705</v>
      </c>
      <c r="V401" s="553" t="s">
        <v>3760</v>
      </c>
      <c r="W401" s="561"/>
      <c r="X401" s="553" t="s">
        <v>705</v>
      </c>
      <c r="Y401" s="553" t="s">
        <v>12042</v>
      </c>
    </row>
    <row r="402" spans="1:25" ht="15" hidden="1">
      <c r="A402" s="553">
        <v>2019</v>
      </c>
      <c r="B402" s="553">
        <v>401</v>
      </c>
      <c r="C402" s="513">
        <v>421</v>
      </c>
      <c r="D402" s="553" t="s">
        <v>1886</v>
      </c>
      <c r="E402" s="553" t="s">
        <v>3760</v>
      </c>
      <c r="F402" s="513" t="s">
        <v>131</v>
      </c>
      <c r="G402" s="555">
        <v>20839</v>
      </c>
      <c r="H402" s="553" t="s">
        <v>557</v>
      </c>
      <c r="I402" s="553" t="s">
        <v>134</v>
      </c>
      <c r="J402" s="553" t="s">
        <v>134</v>
      </c>
      <c r="K402" s="553" t="s">
        <v>1888</v>
      </c>
      <c r="L402" s="555">
        <v>43789</v>
      </c>
      <c r="M402" s="555">
        <v>43789</v>
      </c>
      <c r="N402" s="553" t="s">
        <v>55</v>
      </c>
      <c r="O402" s="553" t="s">
        <v>57</v>
      </c>
      <c r="P402" s="555">
        <v>43790</v>
      </c>
      <c r="Q402" s="553">
        <v>62</v>
      </c>
      <c r="S402" s="557">
        <v>1.5349999999999999</v>
      </c>
      <c r="T402" s="557"/>
      <c r="U402" s="563" t="s">
        <v>705</v>
      </c>
      <c r="V402" s="553" t="s">
        <v>3760</v>
      </c>
      <c r="W402" s="561"/>
      <c r="X402" s="553" t="s">
        <v>705</v>
      </c>
      <c r="Y402" s="553" t="s">
        <v>7623</v>
      </c>
    </row>
    <row r="403" spans="1:25" ht="15" hidden="1">
      <c r="A403" s="553">
        <v>2019</v>
      </c>
      <c r="B403" s="553">
        <v>402</v>
      </c>
      <c r="C403" s="513">
        <v>422</v>
      </c>
      <c r="D403" s="553" t="s">
        <v>1889</v>
      </c>
      <c r="E403" s="553" t="s">
        <v>3760</v>
      </c>
      <c r="F403" s="513" t="s">
        <v>131</v>
      </c>
      <c r="G403" s="555">
        <v>17236</v>
      </c>
      <c r="H403" s="553" t="s">
        <v>1890</v>
      </c>
      <c r="I403" s="553" t="s">
        <v>1891</v>
      </c>
      <c r="J403" s="553" t="s">
        <v>186</v>
      </c>
      <c r="K403" s="553" t="s">
        <v>1892</v>
      </c>
      <c r="L403" s="555">
        <v>43789</v>
      </c>
      <c r="M403" s="555">
        <v>43789</v>
      </c>
      <c r="N403" s="553" t="s">
        <v>55</v>
      </c>
      <c r="O403" s="553" t="s">
        <v>57</v>
      </c>
      <c r="P403" s="555">
        <v>43790</v>
      </c>
      <c r="Q403" s="553">
        <v>72</v>
      </c>
      <c r="S403" s="557">
        <v>3.56</v>
      </c>
      <c r="T403" s="557"/>
      <c r="U403" s="563" t="s">
        <v>705</v>
      </c>
      <c r="V403" s="553" t="s">
        <v>3760</v>
      </c>
      <c r="W403" s="561"/>
      <c r="X403" s="553" t="s">
        <v>705</v>
      </c>
      <c r="Y403" s="553" t="s">
        <v>7623</v>
      </c>
    </row>
    <row r="404" spans="1:25" ht="15" hidden="1">
      <c r="A404" s="553">
        <v>2019</v>
      </c>
      <c r="B404" s="553">
        <v>403</v>
      </c>
      <c r="C404" s="513">
        <v>423</v>
      </c>
      <c r="D404" s="553" t="s">
        <v>1893</v>
      </c>
      <c r="E404" s="553" t="s">
        <v>3760</v>
      </c>
      <c r="F404" s="513" t="s">
        <v>131</v>
      </c>
      <c r="G404" s="555">
        <v>16482</v>
      </c>
      <c r="H404" s="553" t="s">
        <v>1894</v>
      </c>
      <c r="I404" s="553" t="s">
        <v>1102</v>
      </c>
      <c r="J404" s="553" t="s">
        <v>433</v>
      </c>
      <c r="K404" s="553" t="s">
        <v>1895</v>
      </c>
      <c r="L404" s="555">
        <v>43789</v>
      </c>
      <c r="M404" s="555">
        <v>43789</v>
      </c>
      <c r="N404" s="553" t="s">
        <v>55</v>
      </c>
      <c r="O404" s="553" t="s">
        <v>57</v>
      </c>
      <c r="P404" s="555">
        <v>43790</v>
      </c>
      <c r="Q404" s="553">
        <v>74</v>
      </c>
      <c r="S404" s="557">
        <v>1.4</v>
      </c>
      <c r="T404" s="557"/>
      <c r="U404" s="563" t="s">
        <v>705</v>
      </c>
      <c r="V404" s="553" t="s">
        <v>3760</v>
      </c>
      <c r="W404" s="561"/>
      <c r="X404" s="553" t="s">
        <v>705</v>
      </c>
      <c r="Y404" s="553" t="s">
        <v>7623</v>
      </c>
    </row>
    <row r="405" spans="1:25" ht="15" hidden="1">
      <c r="A405" s="553">
        <v>2019</v>
      </c>
      <c r="B405" s="553">
        <v>404</v>
      </c>
      <c r="C405" s="513">
        <v>424</v>
      </c>
      <c r="D405" s="553" t="s">
        <v>1896</v>
      </c>
      <c r="E405" s="553" t="s">
        <v>3760</v>
      </c>
      <c r="F405" s="513" t="s">
        <v>131</v>
      </c>
      <c r="G405" s="555">
        <v>20359</v>
      </c>
      <c r="H405" s="553" t="s">
        <v>1897</v>
      </c>
      <c r="I405" s="553" t="s">
        <v>957</v>
      </c>
      <c r="J405" s="553" t="s">
        <v>202</v>
      </c>
      <c r="K405" s="553" t="s">
        <v>1898</v>
      </c>
      <c r="L405" s="555">
        <v>43789</v>
      </c>
      <c r="M405" s="555">
        <v>43789</v>
      </c>
      <c r="N405" s="553" t="s">
        <v>55</v>
      </c>
      <c r="O405" s="553" t="s">
        <v>57</v>
      </c>
      <c r="P405" s="555">
        <v>43790</v>
      </c>
      <c r="Q405" s="553">
        <v>64</v>
      </c>
      <c r="S405" s="557">
        <v>1.8560000000000001</v>
      </c>
      <c r="T405" s="557"/>
      <c r="U405" s="563" t="s">
        <v>705</v>
      </c>
      <c r="V405" s="553" t="s">
        <v>3760</v>
      </c>
      <c r="W405" s="561"/>
      <c r="X405" s="553" t="s">
        <v>705</v>
      </c>
      <c r="Y405" s="553" t="s">
        <v>7623</v>
      </c>
    </row>
    <row r="406" spans="1:25" ht="15" hidden="1">
      <c r="A406" s="553">
        <v>2019</v>
      </c>
      <c r="B406" s="553">
        <v>405</v>
      </c>
      <c r="C406" s="513">
        <v>425</v>
      </c>
      <c r="D406" s="553" t="s">
        <v>1899</v>
      </c>
      <c r="E406" s="553" t="s">
        <v>3760</v>
      </c>
      <c r="F406" s="513" t="s">
        <v>131</v>
      </c>
      <c r="G406" s="555">
        <v>17679</v>
      </c>
      <c r="H406" s="553" t="s">
        <v>647</v>
      </c>
      <c r="I406" s="553" t="s">
        <v>647</v>
      </c>
      <c r="J406" s="553" t="s">
        <v>487</v>
      </c>
      <c r="K406" s="553" t="s">
        <v>1900</v>
      </c>
      <c r="L406" s="555">
        <v>43789</v>
      </c>
      <c r="M406" s="555">
        <v>43789</v>
      </c>
      <c r="N406" s="553" t="s">
        <v>55</v>
      </c>
      <c r="O406" s="553" t="s">
        <v>57</v>
      </c>
      <c r="P406" s="555">
        <v>43790</v>
      </c>
      <c r="Q406" s="553">
        <v>71</v>
      </c>
      <c r="S406" s="557">
        <v>2.0630000000000002</v>
      </c>
      <c r="T406" s="557"/>
      <c r="U406" s="563" t="s">
        <v>705</v>
      </c>
      <c r="V406" s="553" t="s">
        <v>3760</v>
      </c>
      <c r="W406" s="561"/>
      <c r="X406" s="553" t="s">
        <v>705</v>
      </c>
      <c r="Y406" s="553" t="s">
        <v>7623</v>
      </c>
    </row>
    <row r="407" spans="1:25" ht="15" hidden="1">
      <c r="A407" s="553">
        <v>2019</v>
      </c>
      <c r="B407" s="553">
        <v>406</v>
      </c>
      <c r="C407" s="513">
        <v>426</v>
      </c>
      <c r="D407" s="553" t="s">
        <v>1901</v>
      </c>
      <c r="E407" s="553" t="s">
        <v>3760</v>
      </c>
      <c r="F407" s="513" t="s">
        <v>131</v>
      </c>
      <c r="G407" s="555">
        <v>17977</v>
      </c>
      <c r="H407" s="553" t="s">
        <v>1902</v>
      </c>
      <c r="I407" s="553" t="s">
        <v>812</v>
      </c>
      <c r="J407" s="553" t="s">
        <v>134</v>
      </c>
      <c r="K407" s="553" t="s">
        <v>1903</v>
      </c>
      <c r="L407" s="555">
        <v>43789</v>
      </c>
      <c r="M407" s="555">
        <v>43789</v>
      </c>
      <c r="N407" s="553" t="s">
        <v>55</v>
      </c>
      <c r="O407" s="553" t="s">
        <v>57</v>
      </c>
      <c r="P407" s="555">
        <v>43790</v>
      </c>
      <c r="Q407" s="553">
        <v>70</v>
      </c>
      <c r="S407" s="557">
        <v>3.5270000000000001</v>
      </c>
      <c r="T407" s="557"/>
      <c r="U407" s="563" t="s">
        <v>705</v>
      </c>
      <c r="V407" s="553" t="s">
        <v>3760</v>
      </c>
      <c r="W407" s="561"/>
      <c r="X407" s="553" t="s">
        <v>705</v>
      </c>
      <c r="Y407" s="553" t="s">
        <v>7623</v>
      </c>
    </row>
    <row r="408" spans="1:25" ht="15" hidden="1">
      <c r="A408" s="553">
        <v>2019</v>
      </c>
      <c r="B408" s="553">
        <v>407</v>
      </c>
      <c r="C408" s="513">
        <v>427</v>
      </c>
      <c r="D408" s="553" t="s">
        <v>1904</v>
      </c>
      <c r="E408" s="553" t="s">
        <v>3760</v>
      </c>
      <c r="F408" s="513" t="s">
        <v>383</v>
      </c>
      <c r="G408" s="555">
        <v>36211</v>
      </c>
      <c r="H408" s="553" t="s">
        <v>509</v>
      </c>
      <c r="I408" s="553" t="s">
        <v>372</v>
      </c>
      <c r="J408" s="553" t="s">
        <v>373</v>
      </c>
      <c r="K408" s="553" t="s">
        <v>1906</v>
      </c>
      <c r="L408" s="555">
        <v>43748</v>
      </c>
      <c r="M408" s="555">
        <v>43790</v>
      </c>
      <c r="N408" s="553" t="s">
        <v>55</v>
      </c>
      <c r="O408" s="553" t="s">
        <v>57</v>
      </c>
      <c r="P408" s="555">
        <v>43791</v>
      </c>
      <c r="Q408" s="553">
        <v>20</v>
      </c>
      <c r="S408" s="556">
        <v>0.02</v>
      </c>
      <c r="T408" s="557"/>
      <c r="U408" s="559" t="s">
        <v>67</v>
      </c>
      <c r="V408" s="553" t="s">
        <v>3760</v>
      </c>
      <c r="W408" s="559" t="s">
        <v>67</v>
      </c>
      <c r="X408" s="553" t="s">
        <v>67</v>
      </c>
      <c r="Y408" s="553" t="s">
        <v>3760</v>
      </c>
    </row>
    <row r="409" spans="1:25" ht="15" hidden="1">
      <c r="A409" s="553">
        <v>2019</v>
      </c>
      <c r="B409" s="553">
        <v>408</v>
      </c>
      <c r="C409" s="513">
        <v>428</v>
      </c>
      <c r="D409" s="553" t="s">
        <v>1907</v>
      </c>
      <c r="E409" s="553" t="s">
        <v>3760</v>
      </c>
      <c r="F409" s="513" t="s">
        <v>1236</v>
      </c>
      <c r="G409" s="555">
        <v>35779</v>
      </c>
      <c r="H409" s="553" t="s">
        <v>372</v>
      </c>
      <c r="I409" s="553" t="s">
        <v>372</v>
      </c>
      <c r="J409" s="553" t="s">
        <v>373</v>
      </c>
      <c r="K409" s="553" t="s">
        <v>1908</v>
      </c>
      <c r="L409" s="555">
        <v>43768</v>
      </c>
      <c r="M409" s="555">
        <v>43790</v>
      </c>
      <c r="N409" s="553" t="s">
        <v>55</v>
      </c>
      <c r="O409" s="553" t="s">
        <v>57</v>
      </c>
      <c r="P409" s="555">
        <v>43791</v>
      </c>
      <c r="Q409" s="553">
        <v>21</v>
      </c>
      <c r="S409" s="557">
        <v>3.3149999999999999</v>
      </c>
      <c r="T409" s="557"/>
      <c r="U409" s="563" t="s">
        <v>705</v>
      </c>
      <c r="V409" s="553" t="s">
        <v>3760</v>
      </c>
      <c r="W409" s="561"/>
      <c r="X409" s="553" t="s">
        <v>705</v>
      </c>
      <c r="Y409" s="553" t="s">
        <v>12043</v>
      </c>
    </row>
    <row r="410" spans="1:25" ht="15" hidden="1">
      <c r="A410" s="553">
        <v>2019</v>
      </c>
      <c r="B410" s="553">
        <v>409</v>
      </c>
      <c r="C410" s="513">
        <v>429</v>
      </c>
      <c r="D410" s="553" t="s">
        <v>1909</v>
      </c>
      <c r="E410" s="553" t="s">
        <v>3760</v>
      </c>
      <c r="F410" s="513" t="s">
        <v>1236</v>
      </c>
      <c r="G410" s="555">
        <v>29560</v>
      </c>
      <c r="H410" s="553" t="s">
        <v>372</v>
      </c>
      <c r="I410" s="553" t="s">
        <v>372</v>
      </c>
      <c r="J410" s="553" t="s">
        <v>373</v>
      </c>
      <c r="K410" s="553" t="s">
        <v>1910</v>
      </c>
      <c r="L410" s="555">
        <v>43761</v>
      </c>
      <c r="M410" s="555">
        <v>43790</v>
      </c>
      <c r="N410" s="553" t="s">
        <v>55</v>
      </c>
      <c r="O410" s="553" t="s">
        <v>57</v>
      </c>
      <c r="P410" s="555">
        <v>43791</v>
      </c>
      <c r="Q410" s="553">
        <v>38</v>
      </c>
      <c r="S410" s="556">
        <v>2E-3</v>
      </c>
      <c r="T410" s="557"/>
      <c r="U410" s="559" t="s">
        <v>67</v>
      </c>
      <c r="V410" s="553" t="s">
        <v>3760</v>
      </c>
      <c r="W410" s="561"/>
      <c r="X410" s="553" t="s">
        <v>67</v>
      </c>
      <c r="Y410" s="553" t="s">
        <v>3760</v>
      </c>
    </row>
    <row r="411" spans="1:25" ht="15" hidden="1">
      <c r="A411" s="553">
        <v>2019</v>
      </c>
      <c r="B411" s="553">
        <v>410</v>
      </c>
      <c r="C411" s="513">
        <v>430</v>
      </c>
      <c r="D411" s="553" t="s">
        <v>1911</v>
      </c>
      <c r="E411" s="553" t="s">
        <v>1914</v>
      </c>
      <c r="F411" s="513" t="s">
        <v>709</v>
      </c>
      <c r="G411" s="555">
        <v>36550</v>
      </c>
      <c r="H411" s="553" t="s">
        <v>981</v>
      </c>
      <c r="I411" s="553" t="s">
        <v>981</v>
      </c>
      <c r="J411" s="553" t="s">
        <v>398</v>
      </c>
      <c r="K411" s="553" t="s">
        <v>1913</v>
      </c>
      <c r="L411" s="555">
        <v>43784</v>
      </c>
      <c r="M411" s="555">
        <v>43794</v>
      </c>
      <c r="N411" s="553" t="s">
        <v>55</v>
      </c>
      <c r="O411" s="553" t="s">
        <v>72</v>
      </c>
      <c r="P411" s="555">
        <v>43795</v>
      </c>
      <c r="Q411" s="553">
        <v>19</v>
      </c>
      <c r="S411" s="556">
        <v>3.0000000000000001E-3</v>
      </c>
      <c r="T411" s="557"/>
      <c r="U411" s="559" t="s">
        <v>67</v>
      </c>
      <c r="V411" s="553" t="s">
        <v>3760</v>
      </c>
      <c r="W411" s="561"/>
      <c r="X411" s="553" t="s">
        <v>67</v>
      </c>
      <c r="Y411" s="553" t="s">
        <v>12044</v>
      </c>
    </row>
    <row r="412" spans="1:25" ht="15" hidden="1">
      <c r="A412" s="553">
        <v>2019</v>
      </c>
      <c r="B412" s="553">
        <v>411</v>
      </c>
      <c r="C412" s="513">
        <v>431</v>
      </c>
      <c r="D412" s="553" t="s">
        <v>1916</v>
      </c>
      <c r="E412" s="553" t="s">
        <v>1923</v>
      </c>
      <c r="F412" s="513" t="s">
        <v>1918</v>
      </c>
      <c r="G412" s="555">
        <v>26237</v>
      </c>
      <c r="H412" s="553" t="s">
        <v>3760</v>
      </c>
      <c r="I412" s="553" t="s">
        <v>3760</v>
      </c>
      <c r="J412" s="553" t="s">
        <v>3760</v>
      </c>
      <c r="K412" s="553" t="s">
        <v>1920</v>
      </c>
      <c r="L412" s="555">
        <v>43791</v>
      </c>
      <c r="M412" s="555">
        <v>43795</v>
      </c>
      <c r="N412" s="553" t="s">
        <v>55</v>
      </c>
      <c r="O412" s="553" t="s">
        <v>57</v>
      </c>
      <c r="P412" s="555">
        <v>43796</v>
      </c>
      <c r="Q412" s="553">
        <v>48</v>
      </c>
      <c r="S412" s="556">
        <v>2E-3</v>
      </c>
      <c r="T412" s="557"/>
      <c r="U412" s="559" t="s">
        <v>67</v>
      </c>
      <c r="V412" s="553" t="s">
        <v>3760</v>
      </c>
      <c r="W412" s="561"/>
      <c r="X412" s="553" t="s">
        <v>67</v>
      </c>
      <c r="Y412" s="553" t="s">
        <v>7623</v>
      </c>
    </row>
    <row r="413" spans="1:25" ht="15" hidden="1">
      <c r="A413" s="553">
        <v>2019</v>
      </c>
      <c r="B413" s="553">
        <v>412</v>
      </c>
      <c r="C413" s="513">
        <v>432</v>
      </c>
      <c r="D413" s="553" t="s">
        <v>1924</v>
      </c>
      <c r="E413" s="553" t="s">
        <v>1927</v>
      </c>
      <c r="F413" s="513" t="s">
        <v>157</v>
      </c>
      <c r="G413" s="555">
        <v>22879</v>
      </c>
      <c r="H413" s="553" t="s">
        <v>177</v>
      </c>
      <c r="I413" s="553" t="s">
        <v>134</v>
      </c>
      <c r="J413" s="553" t="s">
        <v>134</v>
      </c>
      <c r="K413" s="553" t="s">
        <v>1926</v>
      </c>
      <c r="L413" s="555">
        <v>43795</v>
      </c>
      <c r="M413" s="555">
        <v>43795</v>
      </c>
      <c r="N413" s="553" t="s">
        <v>55</v>
      </c>
      <c r="O413" s="553" t="s">
        <v>72</v>
      </c>
      <c r="P413" s="555">
        <v>43796</v>
      </c>
      <c r="Q413" s="553">
        <v>57</v>
      </c>
      <c r="S413" s="556">
        <v>3.0000000000000001E-3</v>
      </c>
      <c r="T413" s="557"/>
      <c r="U413" s="559" t="s">
        <v>67</v>
      </c>
      <c r="V413" s="553" t="s">
        <v>3760</v>
      </c>
      <c r="W413" s="561"/>
      <c r="X413" s="553" t="s">
        <v>67</v>
      </c>
      <c r="Y413" s="553" t="s">
        <v>12045</v>
      </c>
    </row>
    <row r="414" spans="1:25" ht="15" hidden="1">
      <c r="A414" s="553">
        <v>2019</v>
      </c>
      <c r="B414" s="553">
        <v>413</v>
      </c>
      <c r="C414" s="513">
        <v>433</v>
      </c>
      <c r="D414" s="553" t="s">
        <v>1928</v>
      </c>
      <c r="E414" s="553" t="s">
        <v>1930</v>
      </c>
      <c r="F414" s="513" t="s">
        <v>157</v>
      </c>
      <c r="G414" s="555">
        <v>31448</v>
      </c>
      <c r="H414" s="553" t="s">
        <v>171</v>
      </c>
      <c r="I414" s="553" t="s">
        <v>134</v>
      </c>
      <c r="J414" s="553" t="s">
        <v>134</v>
      </c>
      <c r="K414" s="553" t="s">
        <v>1929</v>
      </c>
      <c r="L414" s="555">
        <v>43795</v>
      </c>
      <c r="M414" s="555">
        <v>43795</v>
      </c>
      <c r="N414" s="553" t="s">
        <v>55</v>
      </c>
      <c r="O414" s="553" t="s">
        <v>57</v>
      </c>
      <c r="P414" s="555">
        <v>43796</v>
      </c>
      <c r="Q414" s="553">
        <v>33</v>
      </c>
      <c r="S414" s="556">
        <v>1.4E-2</v>
      </c>
      <c r="T414" s="557"/>
      <c r="U414" s="559" t="s">
        <v>67</v>
      </c>
      <c r="V414" s="553" t="s">
        <v>3760</v>
      </c>
      <c r="W414" s="561"/>
      <c r="X414" s="553" t="s">
        <v>67</v>
      </c>
      <c r="Y414" s="553" t="s">
        <v>7623</v>
      </c>
    </row>
    <row r="415" spans="1:25" ht="15" hidden="1">
      <c r="A415" s="553">
        <v>2019</v>
      </c>
      <c r="B415" s="553">
        <v>414</v>
      </c>
      <c r="C415" s="513">
        <v>434</v>
      </c>
      <c r="D415" s="553" t="s">
        <v>1931</v>
      </c>
      <c r="E415" s="553" t="s">
        <v>1933</v>
      </c>
      <c r="F415" s="513" t="s">
        <v>157</v>
      </c>
      <c r="G415" s="555">
        <v>34029</v>
      </c>
      <c r="H415" s="553" t="s">
        <v>134</v>
      </c>
      <c r="I415" s="553" t="s">
        <v>134</v>
      </c>
      <c r="J415" s="553" t="s">
        <v>134</v>
      </c>
      <c r="K415" s="553" t="s">
        <v>1932</v>
      </c>
      <c r="L415" s="555">
        <v>43795</v>
      </c>
      <c r="M415" s="555">
        <v>43795</v>
      </c>
      <c r="N415" s="553" t="s">
        <v>55</v>
      </c>
      <c r="O415" s="553" t="s">
        <v>72</v>
      </c>
      <c r="P415" s="555">
        <v>43796</v>
      </c>
      <c r="Q415" s="553">
        <v>26</v>
      </c>
      <c r="S415" s="556">
        <v>8.9999999999999993E-3</v>
      </c>
      <c r="T415" s="557"/>
      <c r="U415" s="559" t="s">
        <v>67</v>
      </c>
      <c r="V415" s="553" t="s">
        <v>3760</v>
      </c>
      <c r="W415" s="561"/>
      <c r="X415" s="553" t="s">
        <v>67</v>
      </c>
      <c r="Y415" s="553" t="s">
        <v>7623</v>
      </c>
    </row>
    <row r="416" spans="1:25" ht="15" hidden="1">
      <c r="A416" s="553">
        <v>2019</v>
      </c>
      <c r="B416" s="553">
        <v>415</v>
      </c>
      <c r="C416" s="513">
        <v>435</v>
      </c>
      <c r="D416" s="553" t="s">
        <v>1934</v>
      </c>
      <c r="E416" s="553" t="s">
        <v>1937</v>
      </c>
      <c r="F416" s="513" t="s">
        <v>1668</v>
      </c>
      <c r="G416" s="555">
        <v>30759</v>
      </c>
      <c r="H416" s="553" t="s">
        <v>1897</v>
      </c>
      <c r="I416" s="553" t="s">
        <v>957</v>
      </c>
      <c r="J416" s="553" t="s">
        <v>202</v>
      </c>
      <c r="K416" s="553" t="s">
        <v>1936</v>
      </c>
      <c r="L416" s="555">
        <v>43787</v>
      </c>
      <c r="M416" s="555">
        <v>43796</v>
      </c>
      <c r="N416" s="553" t="s">
        <v>55</v>
      </c>
      <c r="O416" s="553" t="s">
        <v>57</v>
      </c>
      <c r="P416" s="555">
        <v>43797</v>
      </c>
      <c r="Q416" s="553">
        <v>35</v>
      </c>
      <c r="S416" s="556">
        <v>2.5000000000000001E-2</v>
      </c>
      <c r="T416" s="557"/>
      <c r="U416" s="559" t="s">
        <v>67</v>
      </c>
      <c r="V416" s="553" t="s">
        <v>3760</v>
      </c>
      <c r="W416" s="561"/>
      <c r="X416" s="553" t="s">
        <v>67</v>
      </c>
      <c r="Y416" s="553" t="s">
        <v>7623</v>
      </c>
    </row>
    <row r="417" spans="1:25" ht="15" hidden="1">
      <c r="A417" s="553">
        <v>2019</v>
      </c>
      <c r="B417" s="553">
        <v>416</v>
      </c>
      <c r="C417" s="513">
        <v>436</v>
      </c>
      <c r="D417" s="553" t="s">
        <v>1938</v>
      </c>
      <c r="E417" s="553" t="s">
        <v>1941</v>
      </c>
      <c r="F417" s="513" t="s">
        <v>183</v>
      </c>
      <c r="G417" s="555">
        <v>34039</v>
      </c>
      <c r="H417" s="553" t="s">
        <v>432</v>
      </c>
      <c r="I417" s="553" t="s">
        <v>432</v>
      </c>
      <c r="J417" s="553" t="s">
        <v>433</v>
      </c>
      <c r="K417" s="553" t="s">
        <v>1940</v>
      </c>
      <c r="L417" s="555">
        <v>43792</v>
      </c>
      <c r="M417" s="555">
        <v>43796</v>
      </c>
      <c r="N417" s="553" t="s">
        <v>55</v>
      </c>
      <c r="O417" s="553" t="s">
        <v>72</v>
      </c>
      <c r="P417" s="555">
        <v>43797</v>
      </c>
      <c r="Q417" s="553">
        <v>26</v>
      </c>
      <c r="S417" s="556">
        <v>4.0000000000000001E-3</v>
      </c>
      <c r="T417" s="557"/>
      <c r="U417" s="559" t="s">
        <v>67</v>
      </c>
      <c r="V417" s="553" t="s">
        <v>3760</v>
      </c>
      <c r="W417" s="561"/>
      <c r="X417" s="553" t="s">
        <v>67</v>
      </c>
      <c r="Y417" s="553" t="s">
        <v>7623</v>
      </c>
    </row>
    <row r="418" spans="1:25" ht="15" hidden="1">
      <c r="A418" s="553">
        <v>2019</v>
      </c>
      <c r="B418" s="553">
        <v>417</v>
      </c>
      <c r="C418" s="513">
        <v>437</v>
      </c>
      <c r="D418" s="553" t="s">
        <v>1942</v>
      </c>
      <c r="E418" s="553" t="s">
        <v>3760</v>
      </c>
      <c r="F418" s="513" t="s">
        <v>131</v>
      </c>
      <c r="G418" s="555">
        <v>27835</v>
      </c>
      <c r="H418" s="553" t="s">
        <v>1678</v>
      </c>
      <c r="I418" s="553" t="s">
        <v>1404</v>
      </c>
      <c r="J418" s="553" t="s">
        <v>521</v>
      </c>
      <c r="K418" s="553" t="s">
        <v>1944</v>
      </c>
      <c r="L418" s="555">
        <v>43796</v>
      </c>
      <c r="M418" s="555">
        <v>43796</v>
      </c>
      <c r="N418" s="553" t="s">
        <v>55</v>
      </c>
      <c r="O418" s="553" t="s">
        <v>57</v>
      </c>
      <c r="P418" s="555">
        <v>43797</v>
      </c>
      <c r="Q418" s="553">
        <v>43</v>
      </c>
      <c r="S418" s="556">
        <v>0.13</v>
      </c>
      <c r="T418" s="557"/>
      <c r="U418" s="559" t="s">
        <v>67</v>
      </c>
      <c r="V418" s="553" t="s">
        <v>3760</v>
      </c>
      <c r="W418" s="561"/>
      <c r="X418" s="553" t="s">
        <v>67</v>
      </c>
      <c r="Y418" s="553" t="s">
        <v>3760</v>
      </c>
    </row>
    <row r="419" spans="1:25" ht="15" hidden="1">
      <c r="A419" s="553">
        <v>2019</v>
      </c>
      <c r="B419" s="553">
        <v>418</v>
      </c>
      <c r="C419" s="513">
        <v>438</v>
      </c>
      <c r="D419" s="553" t="s">
        <v>1945</v>
      </c>
      <c r="E419" s="553" t="s">
        <v>3760</v>
      </c>
      <c r="F419" s="513" t="s">
        <v>131</v>
      </c>
      <c r="G419" s="555">
        <v>17995</v>
      </c>
      <c r="H419" s="553" t="s">
        <v>1946</v>
      </c>
      <c r="I419" s="553" t="s">
        <v>1947</v>
      </c>
      <c r="J419" s="553" t="s">
        <v>206</v>
      </c>
      <c r="K419" s="553" t="s">
        <v>1948</v>
      </c>
      <c r="L419" s="555">
        <v>43796</v>
      </c>
      <c r="M419" s="555">
        <v>43796</v>
      </c>
      <c r="N419" s="553" t="s">
        <v>55</v>
      </c>
      <c r="O419" s="553" t="s">
        <v>57</v>
      </c>
      <c r="P419" s="555">
        <v>43797</v>
      </c>
      <c r="Q419" s="553">
        <v>70</v>
      </c>
      <c r="S419" s="557">
        <v>3.0859999999999999</v>
      </c>
      <c r="T419" s="557"/>
      <c r="U419" s="563" t="s">
        <v>705</v>
      </c>
      <c r="V419" s="553" t="s">
        <v>3760</v>
      </c>
      <c r="W419" s="563" t="s">
        <v>705</v>
      </c>
      <c r="X419" s="553" t="s">
        <v>705</v>
      </c>
      <c r="Y419" s="553" t="s">
        <v>7623</v>
      </c>
    </row>
    <row r="420" spans="1:25" ht="15" hidden="1">
      <c r="A420" s="553">
        <v>2019</v>
      </c>
      <c r="B420" s="553">
        <v>419</v>
      </c>
      <c r="C420" s="513">
        <v>439</v>
      </c>
      <c r="D420" s="553" t="s">
        <v>1949</v>
      </c>
      <c r="E420" s="553" t="s">
        <v>3760</v>
      </c>
      <c r="F420" s="513" t="s">
        <v>131</v>
      </c>
      <c r="G420" s="555">
        <v>23168</v>
      </c>
      <c r="H420" s="553" t="s">
        <v>1950</v>
      </c>
      <c r="I420" s="553" t="s">
        <v>1291</v>
      </c>
      <c r="J420" s="553" t="s">
        <v>1187</v>
      </c>
      <c r="K420" s="553" t="s">
        <v>1951</v>
      </c>
      <c r="L420" s="555">
        <v>43796</v>
      </c>
      <c r="M420" s="555">
        <v>43796</v>
      </c>
      <c r="N420" s="553" t="s">
        <v>55</v>
      </c>
      <c r="O420" s="553" t="s">
        <v>57</v>
      </c>
      <c r="P420" s="555">
        <v>43797</v>
      </c>
      <c r="Q420" s="553">
        <v>56</v>
      </c>
      <c r="S420" s="557">
        <v>2.9039999999999999</v>
      </c>
      <c r="T420" s="557"/>
      <c r="U420" s="563" t="s">
        <v>705</v>
      </c>
      <c r="V420" s="553" t="s">
        <v>3760</v>
      </c>
      <c r="W420" s="563" t="s">
        <v>705</v>
      </c>
      <c r="X420" s="553" t="s">
        <v>705</v>
      </c>
      <c r="Y420" s="553" t="s">
        <v>7623</v>
      </c>
    </row>
    <row r="421" spans="1:25" ht="15" hidden="1">
      <c r="A421" s="553">
        <v>2019</v>
      </c>
      <c r="B421" s="553">
        <v>420</v>
      </c>
      <c r="C421" s="513">
        <v>440</v>
      </c>
      <c r="D421" s="553" t="s">
        <v>1952</v>
      </c>
      <c r="E421" s="553" t="s">
        <v>3760</v>
      </c>
      <c r="F421" s="513" t="s">
        <v>929</v>
      </c>
      <c r="G421" s="555">
        <v>30383</v>
      </c>
      <c r="H421" s="553" t="s">
        <v>161</v>
      </c>
      <c r="I421" s="553" t="s">
        <v>931</v>
      </c>
      <c r="J421" s="553" t="s">
        <v>161</v>
      </c>
      <c r="K421" s="553" t="s">
        <v>1954</v>
      </c>
      <c r="L421" s="555">
        <v>43790</v>
      </c>
      <c r="M421" s="555">
        <v>43796</v>
      </c>
      <c r="N421" s="553" t="s">
        <v>55</v>
      </c>
      <c r="O421" s="553" t="s">
        <v>57</v>
      </c>
      <c r="P421" s="555">
        <v>43797</v>
      </c>
      <c r="Q421" s="553">
        <v>36</v>
      </c>
      <c r="S421" s="557">
        <v>3.11</v>
      </c>
      <c r="T421" s="557"/>
      <c r="U421" s="563" t="s">
        <v>705</v>
      </c>
      <c r="V421" s="553" t="s">
        <v>3760</v>
      </c>
      <c r="W421" s="563" t="s">
        <v>705</v>
      </c>
      <c r="X421" s="553" t="s">
        <v>705</v>
      </c>
      <c r="Y421" s="553" t="s">
        <v>11951</v>
      </c>
    </row>
    <row r="422" spans="1:25" ht="15" hidden="1">
      <c r="A422" s="553">
        <v>2019</v>
      </c>
      <c r="B422" s="553">
        <v>421</v>
      </c>
      <c r="C422" s="513">
        <v>441</v>
      </c>
      <c r="D422" s="553" t="s">
        <v>1955</v>
      </c>
      <c r="E422" s="553" t="s">
        <v>3760</v>
      </c>
      <c r="F422" s="513" t="s">
        <v>492</v>
      </c>
      <c r="G422" s="555">
        <v>36161</v>
      </c>
      <c r="H422" s="553" t="s">
        <v>335</v>
      </c>
      <c r="I422" s="553" t="s">
        <v>335</v>
      </c>
      <c r="J422" s="553" t="s">
        <v>335</v>
      </c>
      <c r="K422" s="553" t="s">
        <v>1957</v>
      </c>
      <c r="L422" s="555">
        <v>43768</v>
      </c>
      <c r="M422" s="555">
        <v>43797</v>
      </c>
      <c r="N422" s="553" t="s">
        <v>55</v>
      </c>
      <c r="O422" s="553" t="s">
        <v>57</v>
      </c>
      <c r="P422" s="555">
        <v>43798</v>
      </c>
      <c r="Q422" s="553">
        <v>20</v>
      </c>
      <c r="S422" s="557">
        <v>0.40699999999999997</v>
      </c>
      <c r="T422" s="556">
        <v>5.1999999999999998E-2</v>
      </c>
      <c r="U422" s="559" t="s">
        <v>67</v>
      </c>
      <c r="V422" s="553" t="s">
        <v>3760</v>
      </c>
      <c r="W422" s="559" t="s">
        <v>67</v>
      </c>
      <c r="X422" s="553" t="s">
        <v>67</v>
      </c>
      <c r="Y422" s="553" t="s">
        <v>7623</v>
      </c>
    </row>
    <row r="423" spans="1:25" ht="15" hidden="1">
      <c r="A423" s="553">
        <v>2019</v>
      </c>
      <c r="B423" s="553">
        <v>422</v>
      </c>
      <c r="C423" s="513">
        <v>442</v>
      </c>
      <c r="D423" s="553" t="s">
        <v>1958</v>
      </c>
      <c r="E423" s="553" t="s">
        <v>3760</v>
      </c>
      <c r="F423" s="513" t="s">
        <v>492</v>
      </c>
      <c r="G423" s="555">
        <v>30682</v>
      </c>
      <c r="H423" s="553" t="s">
        <v>335</v>
      </c>
      <c r="I423" s="553" t="s">
        <v>335</v>
      </c>
      <c r="J423" s="553" t="s">
        <v>335</v>
      </c>
      <c r="K423" s="553" t="s">
        <v>1959</v>
      </c>
      <c r="L423" s="555">
        <v>43743</v>
      </c>
      <c r="M423" s="555">
        <v>43797</v>
      </c>
      <c r="N423" s="553" t="s">
        <v>55</v>
      </c>
      <c r="O423" s="553" t="s">
        <v>72</v>
      </c>
      <c r="P423" s="555">
        <v>43798</v>
      </c>
      <c r="Q423" s="553">
        <v>35</v>
      </c>
      <c r="S423" s="557"/>
      <c r="T423" s="556">
        <v>4.0000000000000001E-3</v>
      </c>
      <c r="U423" s="559" t="s">
        <v>67</v>
      </c>
      <c r="V423" s="553" t="s">
        <v>3760</v>
      </c>
      <c r="W423" s="561"/>
      <c r="X423" s="553" t="s">
        <v>67</v>
      </c>
      <c r="Y423" s="553" t="s">
        <v>7623</v>
      </c>
    </row>
    <row r="424" spans="1:25" ht="15" hidden="1">
      <c r="A424" s="553">
        <v>2019</v>
      </c>
      <c r="B424" s="553">
        <v>423</v>
      </c>
      <c r="C424" s="513">
        <v>443</v>
      </c>
      <c r="D424" s="553" t="s">
        <v>1960</v>
      </c>
      <c r="E424" s="553" t="s">
        <v>3760</v>
      </c>
      <c r="F424" s="513" t="s">
        <v>492</v>
      </c>
      <c r="G424" s="555">
        <v>29587</v>
      </c>
      <c r="H424" s="553" t="s">
        <v>372</v>
      </c>
      <c r="I424" s="553" t="s">
        <v>372</v>
      </c>
      <c r="J424" s="553" t="s">
        <v>373</v>
      </c>
      <c r="K424" s="553" t="s">
        <v>1961</v>
      </c>
      <c r="L424" s="555">
        <v>43764</v>
      </c>
      <c r="M424" s="555">
        <v>43797</v>
      </c>
      <c r="N424" s="553" t="s">
        <v>55</v>
      </c>
      <c r="O424" s="553" t="s">
        <v>57</v>
      </c>
      <c r="P424" s="555">
        <v>43798</v>
      </c>
      <c r="Q424" s="553">
        <v>38</v>
      </c>
      <c r="S424" s="557"/>
      <c r="T424" s="556">
        <v>4.1000000000000002E-2</v>
      </c>
      <c r="U424" s="559" t="s">
        <v>67</v>
      </c>
      <c r="V424" s="553" t="s">
        <v>3760</v>
      </c>
      <c r="W424" s="561"/>
      <c r="X424" s="553" t="s">
        <v>67</v>
      </c>
      <c r="Y424" s="553" t="s">
        <v>7623</v>
      </c>
    </row>
    <row r="425" spans="1:25" ht="15" hidden="1">
      <c r="A425" s="553">
        <v>2019</v>
      </c>
      <c r="B425" s="553">
        <v>424</v>
      </c>
      <c r="C425" s="513">
        <v>444</v>
      </c>
      <c r="D425" s="553" t="s">
        <v>1962</v>
      </c>
      <c r="E425" s="553" t="s">
        <v>1967</v>
      </c>
      <c r="F425" s="513" t="s">
        <v>183</v>
      </c>
      <c r="G425" s="555">
        <v>25689</v>
      </c>
      <c r="H425" s="553" t="s">
        <v>1964</v>
      </c>
      <c r="I425" s="553" t="s">
        <v>1965</v>
      </c>
      <c r="J425" s="553" t="s">
        <v>186</v>
      </c>
      <c r="K425" s="553" t="s">
        <v>1966</v>
      </c>
      <c r="L425" s="555">
        <v>43795</v>
      </c>
      <c r="M425" s="555">
        <v>43797</v>
      </c>
      <c r="N425" s="553" t="s">
        <v>55</v>
      </c>
      <c r="O425" s="553" t="s">
        <v>57</v>
      </c>
      <c r="P425" s="555">
        <v>43798</v>
      </c>
      <c r="Q425" s="553">
        <v>49</v>
      </c>
      <c r="S425" s="557"/>
      <c r="T425" s="557">
        <v>0.52500000000000002</v>
      </c>
      <c r="U425" s="563" t="s">
        <v>705</v>
      </c>
      <c r="V425" s="553" t="s">
        <v>3760</v>
      </c>
      <c r="W425" s="563" t="s">
        <v>705</v>
      </c>
      <c r="X425" s="553" t="s">
        <v>705</v>
      </c>
      <c r="Y425" s="553" t="s">
        <v>7623</v>
      </c>
    </row>
    <row r="426" spans="1:25" ht="15" hidden="1">
      <c r="A426" s="553">
        <v>2019</v>
      </c>
      <c r="B426" s="553">
        <v>425</v>
      </c>
      <c r="C426" s="513">
        <v>445</v>
      </c>
      <c r="D426" s="553" t="s">
        <v>1968</v>
      </c>
      <c r="E426" s="553" t="s">
        <v>1971</v>
      </c>
      <c r="F426" s="513" t="s">
        <v>1179</v>
      </c>
      <c r="G426" s="555">
        <v>37060</v>
      </c>
      <c r="H426" s="553" t="s">
        <v>643</v>
      </c>
      <c r="I426" s="553" t="s">
        <v>643</v>
      </c>
      <c r="J426" s="553" t="s">
        <v>433</v>
      </c>
      <c r="K426" s="553" t="s">
        <v>1970</v>
      </c>
      <c r="L426" s="555">
        <v>43797</v>
      </c>
      <c r="M426" s="555">
        <v>43798</v>
      </c>
      <c r="N426" s="553" t="s">
        <v>55</v>
      </c>
      <c r="O426" s="553" t="s">
        <v>72</v>
      </c>
      <c r="P426" s="555">
        <v>43801</v>
      </c>
      <c r="Q426" s="553">
        <v>18</v>
      </c>
      <c r="S426" s="556">
        <v>0.09</v>
      </c>
      <c r="T426" s="556">
        <v>1E-3</v>
      </c>
      <c r="U426" s="559" t="s">
        <v>67</v>
      </c>
      <c r="V426" s="553" t="s">
        <v>3760</v>
      </c>
      <c r="W426" s="561"/>
      <c r="X426" s="553" t="s">
        <v>67</v>
      </c>
      <c r="Y426" s="553" t="s">
        <v>12046</v>
      </c>
    </row>
    <row r="427" spans="1:25" ht="15" hidden="1">
      <c r="A427" s="553">
        <v>2019</v>
      </c>
      <c r="B427" s="553">
        <v>426</v>
      </c>
      <c r="C427" s="513">
        <v>446</v>
      </c>
      <c r="D427" s="553" t="s">
        <v>1972</v>
      </c>
      <c r="E427" s="553" t="s">
        <v>1976</v>
      </c>
      <c r="F427" s="513" t="s">
        <v>394</v>
      </c>
      <c r="G427" s="555">
        <v>32785</v>
      </c>
      <c r="H427" s="553" t="s">
        <v>1974</v>
      </c>
      <c r="I427" s="553" t="s">
        <v>962</v>
      </c>
      <c r="J427" s="553" t="s">
        <v>398</v>
      </c>
      <c r="K427" s="553" t="s">
        <v>1975</v>
      </c>
      <c r="L427" s="555">
        <v>43740</v>
      </c>
      <c r="M427" s="555">
        <v>43798</v>
      </c>
      <c r="N427" s="553" t="s">
        <v>55</v>
      </c>
      <c r="O427" s="553" t="s">
        <v>57</v>
      </c>
      <c r="P427" s="555">
        <v>43801</v>
      </c>
      <c r="Q427" s="553">
        <v>30</v>
      </c>
      <c r="S427" s="556">
        <v>2.1000000000000001E-2</v>
      </c>
      <c r="T427" s="556">
        <v>1E-3</v>
      </c>
      <c r="U427" s="559" t="s">
        <v>67</v>
      </c>
      <c r="V427" s="553" t="s">
        <v>3760</v>
      </c>
      <c r="W427" s="561"/>
      <c r="X427" s="553" t="s">
        <v>67</v>
      </c>
      <c r="Y427" s="553" t="s">
        <v>3760</v>
      </c>
    </row>
    <row r="428" spans="1:25" ht="15" hidden="1">
      <c r="A428" s="553">
        <v>2019</v>
      </c>
      <c r="B428" s="553">
        <v>427</v>
      </c>
      <c r="C428" s="513">
        <v>447</v>
      </c>
      <c r="D428" s="553" t="s">
        <v>1977</v>
      </c>
      <c r="E428" s="553" t="s">
        <v>1980</v>
      </c>
      <c r="F428" s="513" t="s">
        <v>394</v>
      </c>
      <c r="G428" s="555">
        <v>29539</v>
      </c>
      <c r="H428" s="553" t="s">
        <v>1978</v>
      </c>
      <c r="I428" s="553" t="s">
        <v>398</v>
      </c>
      <c r="J428" s="553" t="s">
        <v>398</v>
      </c>
      <c r="K428" s="553" t="s">
        <v>1979</v>
      </c>
      <c r="L428" s="555">
        <v>43750</v>
      </c>
      <c r="M428" s="555">
        <v>43798</v>
      </c>
      <c r="N428" s="553" t="s">
        <v>55</v>
      </c>
      <c r="O428" s="553" t="s">
        <v>72</v>
      </c>
      <c r="P428" s="555">
        <v>43801</v>
      </c>
      <c r="Q428" s="553">
        <v>39</v>
      </c>
      <c r="S428" s="556">
        <v>0.13700000000000001</v>
      </c>
      <c r="T428" s="556">
        <v>0.14699999999999999</v>
      </c>
      <c r="U428" s="559" t="s">
        <v>67</v>
      </c>
      <c r="V428" s="553" t="s">
        <v>3760</v>
      </c>
      <c r="W428" s="561"/>
      <c r="X428" s="553" t="s">
        <v>67</v>
      </c>
      <c r="Y428" s="553" t="s">
        <v>3760</v>
      </c>
    </row>
    <row r="429" spans="1:25" ht="15" hidden="1">
      <c r="A429" s="553">
        <v>2019</v>
      </c>
      <c r="B429" s="553">
        <v>428</v>
      </c>
      <c r="C429" s="513">
        <v>448</v>
      </c>
      <c r="D429" s="553" t="s">
        <v>1981</v>
      </c>
      <c r="E429" s="553" t="s">
        <v>1985</v>
      </c>
      <c r="F429" s="513" t="s">
        <v>394</v>
      </c>
      <c r="G429" s="555">
        <v>34090</v>
      </c>
      <c r="H429" s="553" t="s">
        <v>1982</v>
      </c>
      <c r="I429" s="553" t="s">
        <v>1983</v>
      </c>
      <c r="J429" s="553" t="s">
        <v>398</v>
      </c>
      <c r="K429" s="553" t="s">
        <v>1984</v>
      </c>
      <c r="L429" s="555">
        <v>43753</v>
      </c>
      <c r="M429" s="555">
        <v>43798</v>
      </c>
      <c r="N429" s="553" t="s">
        <v>55</v>
      </c>
      <c r="O429" s="553" t="s">
        <v>57</v>
      </c>
      <c r="P429" s="555">
        <v>43801</v>
      </c>
      <c r="Q429" s="553">
        <v>26</v>
      </c>
      <c r="S429" s="556">
        <v>7.6999999999999999E-2</v>
      </c>
      <c r="T429" s="556">
        <v>4.0000000000000001E-3</v>
      </c>
      <c r="U429" s="559" t="s">
        <v>67</v>
      </c>
      <c r="V429" s="553" t="s">
        <v>3760</v>
      </c>
      <c r="W429" s="561"/>
      <c r="X429" s="553" t="s">
        <v>67</v>
      </c>
      <c r="Y429" s="553" t="s">
        <v>3760</v>
      </c>
    </row>
    <row r="430" spans="1:25" ht="15" hidden="1">
      <c r="A430" s="553">
        <v>2019</v>
      </c>
      <c r="B430" s="553">
        <v>429</v>
      </c>
      <c r="C430" s="513">
        <v>449</v>
      </c>
      <c r="D430" s="553" t="s">
        <v>1986</v>
      </c>
      <c r="E430" s="553" t="s">
        <v>1988</v>
      </c>
      <c r="F430" s="513" t="s">
        <v>394</v>
      </c>
      <c r="G430" s="555">
        <v>34574</v>
      </c>
      <c r="H430" s="553" t="s">
        <v>52</v>
      </c>
      <c r="I430" s="553" t="s">
        <v>52</v>
      </c>
      <c r="J430" s="553" t="s">
        <v>53</v>
      </c>
      <c r="K430" s="553" t="s">
        <v>1987</v>
      </c>
      <c r="L430" s="555">
        <v>43754</v>
      </c>
      <c r="M430" s="555">
        <v>43798</v>
      </c>
      <c r="N430" s="553" t="s">
        <v>55</v>
      </c>
      <c r="O430" s="553" t="s">
        <v>57</v>
      </c>
      <c r="P430" s="555">
        <v>43801</v>
      </c>
      <c r="Q430" s="553">
        <v>25</v>
      </c>
      <c r="S430" s="556">
        <v>8.9999999999999993E-3</v>
      </c>
      <c r="T430" s="556">
        <v>1E-3</v>
      </c>
      <c r="U430" s="559" t="s">
        <v>67</v>
      </c>
      <c r="V430" s="553" t="s">
        <v>3760</v>
      </c>
      <c r="W430" s="561"/>
      <c r="X430" s="553" t="s">
        <v>67</v>
      </c>
      <c r="Y430" s="553" t="s">
        <v>3760</v>
      </c>
    </row>
    <row r="431" spans="1:25" ht="15" hidden="1">
      <c r="A431" s="553">
        <v>2019</v>
      </c>
      <c r="B431" s="553">
        <v>430</v>
      </c>
      <c r="C431" s="513">
        <v>450</v>
      </c>
      <c r="D431" s="553" t="s">
        <v>1989</v>
      </c>
      <c r="E431" s="553" t="s">
        <v>1992</v>
      </c>
      <c r="F431" s="513" t="s">
        <v>394</v>
      </c>
      <c r="G431" s="555">
        <v>23121</v>
      </c>
      <c r="H431" s="553" t="s">
        <v>1990</v>
      </c>
      <c r="I431" s="553" t="s">
        <v>981</v>
      </c>
      <c r="J431" s="553" t="s">
        <v>398</v>
      </c>
      <c r="K431" s="553" t="s">
        <v>1991</v>
      </c>
      <c r="L431" s="555">
        <v>43757</v>
      </c>
      <c r="M431" s="555">
        <v>43798</v>
      </c>
      <c r="N431" s="553" t="s">
        <v>55</v>
      </c>
      <c r="O431" s="553" t="s">
        <v>72</v>
      </c>
      <c r="P431" s="555">
        <v>43801</v>
      </c>
      <c r="Q431" s="553">
        <v>56</v>
      </c>
      <c r="S431" s="556">
        <v>8.0000000000000002E-3</v>
      </c>
      <c r="T431" s="557"/>
      <c r="U431" s="559" t="s">
        <v>67</v>
      </c>
      <c r="V431" s="553" t="s">
        <v>3760</v>
      </c>
      <c r="W431" s="561"/>
      <c r="X431" s="553" t="s">
        <v>67</v>
      </c>
      <c r="Y431" s="553" t="s">
        <v>3760</v>
      </c>
    </row>
    <row r="432" spans="1:25" ht="15" hidden="1">
      <c r="A432" s="553">
        <v>2019</v>
      </c>
      <c r="B432" s="553">
        <v>431</v>
      </c>
      <c r="C432" s="513">
        <v>451</v>
      </c>
      <c r="D432" s="553" t="s">
        <v>1993</v>
      </c>
      <c r="E432" s="553" t="s">
        <v>1995</v>
      </c>
      <c r="F432" s="513" t="s">
        <v>394</v>
      </c>
      <c r="G432" s="555">
        <v>28613</v>
      </c>
      <c r="H432" s="553" t="s">
        <v>981</v>
      </c>
      <c r="I432" s="553" t="s">
        <v>981</v>
      </c>
      <c r="J432" s="553" t="s">
        <v>398</v>
      </c>
      <c r="K432" s="553" t="s">
        <v>1994</v>
      </c>
      <c r="L432" s="555">
        <v>43757</v>
      </c>
      <c r="M432" s="555">
        <v>43798</v>
      </c>
      <c r="N432" s="553" t="s">
        <v>55</v>
      </c>
      <c r="O432" s="553" t="s">
        <v>57</v>
      </c>
      <c r="P432" s="555">
        <v>43801</v>
      </c>
      <c r="Q432" s="553">
        <v>41</v>
      </c>
      <c r="S432" s="557"/>
      <c r="T432" s="556">
        <v>1E-3</v>
      </c>
      <c r="U432" s="559" t="s">
        <v>67</v>
      </c>
      <c r="V432" s="553" t="s">
        <v>3760</v>
      </c>
      <c r="W432" s="561"/>
      <c r="X432" s="553" t="s">
        <v>67</v>
      </c>
      <c r="Y432" s="553" t="s">
        <v>3760</v>
      </c>
    </row>
    <row r="433" spans="1:25" ht="15" hidden="1">
      <c r="A433" s="553">
        <v>2019</v>
      </c>
      <c r="B433" s="553">
        <v>432</v>
      </c>
      <c r="C433" s="513">
        <v>452</v>
      </c>
      <c r="D433" s="553" t="s">
        <v>1996</v>
      </c>
      <c r="E433" s="553" t="s">
        <v>1998</v>
      </c>
      <c r="F433" s="513" t="s">
        <v>394</v>
      </c>
      <c r="G433" s="555">
        <v>26984</v>
      </c>
      <c r="H433" s="553" t="s">
        <v>472</v>
      </c>
      <c r="I433" s="553" t="s">
        <v>398</v>
      </c>
      <c r="J433" s="553" t="s">
        <v>398</v>
      </c>
      <c r="K433" s="553" t="s">
        <v>1997</v>
      </c>
      <c r="L433" s="555">
        <v>43750</v>
      </c>
      <c r="M433" s="555">
        <v>43798</v>
      </c>
      <c r="N433" s="553" t="s">
        <v>55</v>
      </c>
      <c r="O433" s="553" t="s">
        <v>72</v>
      </c>
      <c r="P433" s="555">
        <v>43801</v>
      </c>
      <c r="Q433" s="553">
        <v>46</v>
      </c>
      <c r="S433" s="557"/>
      <c r="T433" s="556">
        <v>1E-3</v>
      </c>
      <c r="U433" s="559" t="s">
        <v>67</v>
      </c>
      <c r="V433" s="553" t="s">
        <v>3760</v>
      </c>
      <c r="W433" s="561"/>
      <c r="X433" s="553" t="s">
        <v>67</v>
      </c>
      <c r="Y433" s="553" t="s">
        <v>3760</v>
      </c>
    </row>
    <row r="434" spans="1:25" ht="15" hidden="1">
      <c r="A434" s="553">
        <v>2019</v>
      </c>
      <c r="B434" s="553">
        <v>433</v>
      </c>
      <c r="C434" s="513">
        <v>453</v>
      </c>
      <c r="D434" s="553" t="s">
        <v>1999</v>
      </c>
      <c r="E434" s="553" t="s">
        <v>2002</v>
      </c>
      <c r="F434" s="513" t="s">
        <v>250</v>
      </c>
      <c r="G434" s="555">
        <v>19188</v>
      </c>
      <c r="H434" s="553" t="s">
        <v>281</v>
      </c>
      <c r="I434" s="553" t="s">
        <v>134</v>
      </c>
      <c r="J434" s="553" t="s">
        <v>134</v>
      </c>
      <c r="K434" s="553" t="s">
        <v>2001</v>
      </c>
      <c r="L434" s="555">
        <v>43798</v>
      </c>
      <c r="M434" s="555">
        <v>43798</v>
      </c>
      <c r="N434" s="553" t="s">
        <v>55</v>
      </c>
      <c r="O434" s="553" t="s">
        <v>57</v>
      </c>
      <c r="P434" s="555">
        <v>43801</v>
      </c>
      <c r="Q434" s="553">
        <v>67</v>
      </c>
      <c r="S434" s="557"/>
      <c r="T434" s="557">
        <v>0.32900000000000001</v>
      </c>
      <c r="U434" s="563" t="s">
        <v>705</v>
      </c>
      <c r="V434" s="553" t="s">
        <v>3760</v>
      </c>
      <c r="W434" s="563" t="s">
        <v>705</v>
      </c>
      <c r="X434" s="553" t="s">
        <v>705</v>
      </c>
      <c r="Y434" s="553" t="s">
        <v>12047</v>
      </c>
    </row>
    <row r="435" spans="1:25" ht="15" hidden="1">
      <c r="A435" s="553">
        <v>2019</v>
      </c>
      <c r="B435" s="553">
        <v>434</v>
      </c>
      <c r="C435" s="513">
        <v>454</v>
      </c>
      <c r="D435" s="553" t="s">
        <v>2003</v>
      </c>
      <c r="E435" s="553" t="s">
        <v>3760</v>
      </c>
      <c r="F435" s="513" t="s">
        <v>279</v>
      </c>
      <c r="G435" s="555">
        <v>17533</v>
      </c>
      <c r="H435" s="553" t="s">
        <v>161</v>
      </c>
      <c r="I435" s="553" t="s">
        <v>931</v>
      </c>
      <c r="J435" s="553" t="s">
        <v>161</v>
      </c>
      <c r="K435" s="553" t="s">
        <v>2005</v>
      </c>
      <c r="L435" s="555">
        <v>43797</v>
      </c>
      <c r="M435" s="555">
        <v>43801</v>
      </c>
      <c r="N435" s="553" t="s">
        <v>55</v>
      </c>
      <c r="O435" s="553" t="s">
        <v>72</v>
      </c>
      <c r="P435" s="555">
        <v>43801</v>
      </c>
      <c r="Q435" s="553">
        <v>71</v>
      </c>
      <c r="S435" s="557"/>
      <c r="T435" s="557">
        <v>0.69899999999999995</v>
      </c>
      <c r="U435" s="563" t="s">
        <v>705</v>
      </c>
      <c r="V435" s="553" t="s">
        <v>3760</v>
      </c>
      <c r="W435" s="561"/>
      <c r="X435" s="553" t="s">
        <v>705</v>
      </c>
      <c r="Y435" s="553" t="s">
        <v>12048</v>
      </c>
    </row>
    <row r="436" spans="1:25" ht="15" hidden="1">
      <c r="A436" s="553">
        <v>2019</v>
      </c>
      <c r="B436" s="553">
        <v>435</v>
      </c>
      <c r="C436" s="513">
        <v>457</v>
      </c>
      <c r="D436" s="553" t="s">
        <v>2007</v>
      </c>
      <c r="E436" s="553" t="s">
        <v>3760</v>
      </c>
      <c r="F436" s="513" t="s">
        <v>2009</v>
      </c>
      <c r="G436" s="555">
        <v>32509</v>
      </c>
      <c r="H436" s="553" t="s">
        <v>1110</v>
      </c>
      <c r="I436" s="553" t="s">
        <v>1111</v>
      </c>
      <c r="J436" s="553" t="s">
        <v>1112</v>
      </c>
      <c r="K436" s="553" t="s">
        <v>2011</v>
      </c>
      <c r="L436" s="555">
        <v>43798</v>
      </c>
      <c r="M436" s="555">
        <v>43803</v>
      </c>
      <c r="N436" s="553" t="s">
        <v>55</v>
      </c>
      <c r="O436" s="553" t="s">
        <v>57</v>
      </c>
      <c r="P436" s="555">
        <v>43804</v>
      </c>
      <c r="Q436" s="553">
        <v>30</v>
      </c>
      <c r="S436" s="557"/>
      <c r="T436" s="557">
        <v>2.746</v>
      </c>
      <c r="U436" s="563" t="s">
        <v>705</v>
      </c>
      <c r="V436" s="553" t="s">
        <v>3760</v>
      </c>
      <c r="W436" s="561"/>
      <c r="X436" s="553" t="s">
        <v>705</v>
      </c>
      <c r="Y436" s="553" t="s">
        <v>12049</v>
      </c>
    </row>
    <row r="437" spans="1:25" ht="15">
      <c r="A437" s="553">
        <v>2019</v>
      </c>
      <c r="B437" s="553">
        <v>436</v>
      </c>
      <c r="C437" s="513">
        <v>458</v>
      </c>
      <c r="D437" s="553" t="s">
        <v>2014</v>
      </c>
      <c r="E437" s="553" t="s">
        <v>3760</v>
      </c>
      <c r="F437" s="513" t="s">
        <v>2009</v>
      </c>
      <c r="G437" s="555">
        <v>42736</v>
      </c>
      <c r="H437" s="553" t="s">
        <v>1110</v>
      </c>
      <c r="I437" s="553" t="s">
        <v>1111</v>
      </c>
      <c r="J437" s="553" t="s">
        <v>1112</v>
      </c>
      <c r="K437" s="553" t="s">
        <v>2015</v>
      </c>
      <c r="L437" s="555">
        <v>43798</v>
      </c>
      <c r="M437" s="555">
        <v>43803</v>
      </c>
      <c r="N437" s="553" t="s">
        <v>55</v>
      </c>
      <c r="O437" s="553" t="s">
        <v>72</v>
      </c>
      <c r="P437" s="555">
        <v>43804</v>
      </c>
      <c r="Q437" s="553">
        <v>2</v>
      </c>
      <c r="S437" s="557"/>
      <c r="T437" s="557">
        <v>0.32400000000000001</v>
      </c>
      <c r="U437" s="563" t="s">
        <v>705</v>
      </c>
      <c r="V437" s="553" t="s">
        <v>3760</v>
      </c>
      <c r="W437" s="563" t="s">
        <v>705</v>
      </c>
      <c r="X437" s="560" t="s">
        <v>2164</v>
      </c>
      <c r="Y437" s="553" t="s">
        <v>12050</v>
      </c>
    </row>
    <row r="438" spans="1:25" ht="15" hidden="1">
      <c r="A438" s="553">
        <v>2019</v>
      </c>
      <c r="B438" s="553">
        <v>437</v>
      </c>
      <c r="C438" s="513">
        <v>459</v>
      </c>
      <c r="D438" s="553" t="s">
        <v>2016</v>
      </c>
      <c r="E438" s="553" t="s">
        <v>3760</v>
      </c>
      <c r="F438" s="513" t="s">
        <v>2009</v>
      </c>
      <c r="G438" s="555">
        <v>29952</v>
      </c>
      <c r="H438" s="553" t="s">
        <v>1110</v>
      </c>
      <c r="I438" s="553" t="s">
        <v>1111</v>
      </c>
      <c r="J438" s="553" t="s">
        <v>1112</v>
      </c>
      <c r="K438" s="553" t="s">
        <v>2017</v>
      </c>
      <c r="L438" s="555">
        <v>43798</v>
      </c>
      <c r="M438" s="555">
        <v>43803</v>
      </c>
      <c r="N438" s="553" t="s">
        <v>55</v>
      </c>
      <c r="O438" s="553" t="s">
        <v>72</v>
      </c>
      <c r="P438" s="555">
        <v>43804</v>
      </c>
      <c r="Q438" s="553">
        <v>37</v>
      </c>
      <c r="S438" s="557"/>
      <c r="T438" s="557">
        <v>2.9359999999999999</v>
      </c>
      <c r="U438" s="563" t="s">
        <v>705</v>
      </c>
      <c r="V438" s="553" t="s">
        <v>3760</v>
      </c>
      <c r="W438" s="561"/>
      <c r="X438" s="553" t="s">
        <v>705</v>
      </c>
      <c r="Y438" s="553" t="s">
        <v>12051</v>
      </c>
    </row>
    <row r="439" spans="1:25" ht="15" hidden="1">
      <c r="A439" s="553">
        <v>2019</v>
      </c>
      <c r="B439" s="553">
        <v>438</v>
      </c>
      <c r="C439" s="513">
        <v>460</v>
      </c>
      <c r="D439" s="553" t="s">
        <v>2018</v>
      </c>
      <c r="E439" s="553" t="s">
        <v>3760</v>
      </c>
      <c r="F439" s="513" t="s">
        <v>131</v>
      </c>
      <c r="G439" s="555">
        <v>28747</v>
      </c>
      <c r="H439" s="553" t="s">
        <v>148</v>
      </c>
      <c r="I439" s="553" t="s">
        <v>148</v>
      </c>
      <c r="J439" s="553" t="s">
        <v>148</v>
      </c>
      <c r="K439" s="553" t="s">
        <v>2020</v>
      </c>
      <c r="L439" s="555">
        <v>43803</v>
      </c>
      <c r="M439" s="555">
        <v>43803</v>
      </c>
      <c r="N439" s="553" t="s">
        <v>55</v>
      </c>
      <c r="O439" s="553" t="s">
        <v>57</v>
      </c>
      <c r="P439" s="555">
        <v>43804</v>
      </c>
      <c r="Q439" s="553">
        <v>41</v>
      </c>
      <c r="S439" s="557"/>
      <c r="T439" s="557">
        <v>0.76100000000000001</v>
      </c>
      <c r="U439" s="563" t="s">
        <v>705</v>
      </c>
      <c r="V439" s="553" t="s">
        <v>3760</v>
      </c>
      <c r="W439" s="563" t="s">
        <v>705</v>
      </c>
      <c r="X439" s="553" t="s">
        <v>705</v>
      </c>
      <c r="Y439" s="553" t="s">
        <v>7623</v>
      </c>
    </row>
    <row r="440" spans="1:25" ht="15" hidden="1">
      <c r="A440" s="553">
        <v>2019</v>
      </c>
      <c r="B440" s="553">
        <v>439</v>
      </c>
      <c r="C440" s="513">
        <v>461</v>
      </c>
      <c r="D440" s="553" t="s">
        <v>2021</v>
      </c>
      <c r="E440" s="553" t="s">
        <v>2024</v>
      </c>
      <c r="F440" s="513" t="s">
        <v>271</v>
      </c>
      <c r="G440" s="555">
        <v>30134</v>
      </c>
      <c r="H440" s="553" t="s">
        <v>52</v>
      </c>
      <c r="I440" s="553" t="s">
        <v>52</v>
      </c>
      <c r="J440" s="553" t="s">
        <v>53</v>
      </c>
      <c r="K440" s="553" t="s">
        <v>2023</v>
      </c>
      <c r="L440" s="555">
        <v>43791</v>
      </c>
      <c r="M440" s="555">
        <v>43808</v>
      </c>
      <c r="N440" s="553" t="s">
        <v>55</v>
      </c>
      <c r="O440" s="553" t="s">
        <v>57</v>
      </c>
      <c r="P440" s="555">
        <v>43809</v>
      </c>
      <c r="Q440" s="553">
        <v>37</v>
      </c>
      <c r="S440" s="557"/>
      <c r="T440" s="557">
        <v>0.57199999999999995</v>
      </c>
      <c r="U440" s="563" t="s">
        <v>705</v>
      </c>
      <c r="V440" s="553" t="s">
        <v>3760</v>
      </c>
      <c r="W440" s="561"/>
      <c r="X440" s="553" t="s">
        <v>705</v>
      </c>
      <c r="Y440" s="553" t="s">
        <v>12052</v>
      </c>
    </row>
    <row r="441" spans="1:25" ht="15" hidden="1">
      <c r="A441" s="553">
        <v>2019</v>
      </c>
      <c r="B441" s="553">
        <v>440</v>
      </c>
      <c r="C441" s="513">
        <v>462</v>
      </c>
      <c r="D441" s="553" t="s">
        <v>2025</v>
      </c>
      <c r="E441" s="553" t="s">
        <v>2029</v>
      </c>
      <c r="F441" s="513" t="s">
        <v>183</v>
      </c>
      <c r="G441" s="555">
        <v>33665</v>
      </c>
      <c r="H441" s="553" t="s">
        <v>2027</v>
      </c>
      <c r="I441" s="553" t="s">
        <v>186</v>
      </c>
      <c r="J441" s="553" t="s">
        <v>186</v>
      </c>
      <c r="K441" s="553" t="s">
        <v>2028</v>
      </c>
      <c r="L441" s="555">
        <v>43808</v>
      </c>
      <c r="M441" s="555">
        <v>43810</v>
      </c>
      <c r="N441" s="553" t="s">
        <v>55</v>
      </c>
      <c r="O441" s="553" t="s">
        <v>72</v>
      </c>
      <c r="P441" s="555">
        <v>43812</v>
      </c>
      <c r="Q441" s="553">
        <v>27</v>
      </c>
      <c r="S441" s="557"/>
      <c r="T441" s="556">
        <v>2E-3</v>
      </c>
      <c r="U441" s="559" t="s">
        <v>67</v>
      </c>
      <c r="V441" s="553" t="s">
        <v>3760</v>
      </c>
      <c r="W441" s="561"/>
      <c r="X441" s="553" t="s">
        <v>67</v>
      </c>
      <c r="Y441" s="553" t="s">
        <v>7623</v>
      </c>
    </row>
    <row r="442" spans="1:25" ht="15" hidden="1">
      <c r="A442" s="553">
        <v>2019</v>
      </c>
      <c r="B442" s="553">
        <v>441</v>
      </c>
      <c r="C442" s="513">
        <v>463</v>
      </c>
      <c r="D442" s="553" t="s">
        <v>2030</v>
      </c>
      <c r="E442" s="553" t="s">
        <v>3760</v>
      </c>
      <c r="F442" s="513" t="s">
        <v>131</v>
      </c>
      <c r="G442" s="555">
        <v>21352</v>
      </c>
      <c r="H442" s="553" t="s">
        <v>2032</v>
      </c>
      <c r="I442" s="553" t="s">
        <v>1125</v>
      </c>
      <c r="J442" s="553" t="s">
        <v>1125</v>
      </c>
      <c r="K442" s="553" t="s">
        <v>2033</v>
      </c>
      <c r="L442" s="555">
        <v>43810</v>
      </c>
      <c r="M442" s="555">
        <v>43810</v>
      </c>
      <c r="N442" s="553" t="s">
        <v>55</v>
      </c>
      <c r="O442" s="553" t="s">
        <v>57</v>
      </c>
      <c r="P442" s="555">
        <v>43812</v>
      </c>
      <c r="Q442" s="553">
        <v>61</v>
      </c>
      <c r="S442" s="557"/>
      <c r="T442" s="557">
        <v>1.2450000000000001</v>
      </c>
      <c r="U442" s="563" t="s">
        <v>705</v>
      </c>
      <c r="V442" s="553" t="s">
        <v>3760</v>
      </c>
      <c r="W442" s="561"/>
      <c r="X442" s="553" t="s">
        <v>705</v>
      </c>
      <c r="Y442" s="553" t="s">
        <v>7623</v>
      </c>
    </row>
    <row r="443" spans="1:25" ht="15" hidden="1">
      <c r="A443" s="553">
        <v>2019</v>
      </c>
      <c r="B443" s="553">
        <v>442</v>
      </c>
      <c r="C443" s="513">
        <v>464</v>
      </c>
      <c r="D443" s="553" t="s">
        <v>2034</v>
      </c>
      <c r="E443" s="553" t="s">
        <v>2037</v>
      </c>
      <c r="F443" s="513" t="s">
        <v>846</v>
      </c>
      <c r="G443" s="555">
        <v>28129</v>
      </c>
      <c r="H443" s="553" t="s">
        <v>467</v>
      </c>
      <c r="I443" s="553" t="s">
        <v>134</v>
      </c>
      <c r="J443" s="553" t="s">
        <v>134</v>
      </c>
      <c r="K443" s="553" t="s">
        <v>2036</v>
      </c>
      <c r="L443" s="555">
        <v>43809</v>
      </c>
      <c r="M443" s="555">
        <v>43809</v>
      </c>
      <c r="N443" s="553" t="s">
        <v>55</v>
      </c>
      <c r="O443" s="553" t="s">
        <v>72</v>
      </c>
      <c r="P443" s="555">
        <v>43812</v>
      </c>
      <c r="Q443" s="553">
        <v>42</v>
      </c>
      <c r="S443" s="557"/>
      <c r="T443" s="556">
        <v>3.0000000000000001E-3</v>
      </c>
      <c r="U443" s="559" t="s">
        <v>67</v>
      </c>
      <c r="V443" s="553" t="s">
        <v>3760</v>
      </c>
      <c r="W443" s="561"/>
      <c r="X443" s="553" t="s">
        <v>67</v>
      </c>
      <c r="Y443" s="553" t="s">
        <v>12053</v>
      </c>
    </row>
    <row r="444" spans="1:25" ht="15" hidden="1">
      <c r="A444" s="553">
        <v>2019</v>
      </c>
      <c r="B444" s="553">
        <v>443</v>
      </c>
      <c r="C444" s="513">
        <v>465</v>
      </c>
      <c r="D444" s="553" t="s">
        <v>2038</v>
      </c>
      <c r="E444" s="553" t="s">
        <v>3760</v>
      </c>
      <c r="F444" s="513" t="s">
        <v>492</v>
      </c>
      <c r="G444" s="555">
        <v>35065</v>
      </c>
      <c r="H444" s="553" t="s">
        <v>335</v>
      </c>
      <c r="I444" s="553" t="s">
        <v>335</v>
      </c>
      <c r="J444" s="553" t="s">
        <v>335</v>
      </c>
      <c r="K444" s="553" t="s">
        <v>2040</v>
      </c>
      <c r="L444" s="555">
        <v>43778</v>
      </c>
      <c r="M444" s="555">
        <v>43809</v>
      </c>
      <c r="N444" s="553" t="s">
        <v>55</v>
      </c>
      <c r="O444" s="553" t="s">
        <v>57</v>
      </c>
      <c r="P444" s="555">
        <v>43812</v>
      </c>
      <c r="Q444" s="553">
        <v>23</v>
      </c>
      <c r="S444" s="557"/>
      <c r="T444" s="556">
        <v>6.9000000000000006E-2</v>
      </c>
      <c r="U444" s="559" t="s">
        <v>67</v>
      </c>
      <c r="V444" s="553" t="s">
        <v>3760</v>
      </c>
      <c r="W444" s="561"/>
      <c r="X444" s="553" t="s">
        <v>67</v>
      </c>
      <c r="Y444" s="553" t="s">
        <v>3760</v>
      </c>
    </row>
    <row r="445" spans="1:25" ht="15" hidden="1">
      <c r="A445" s="553">
        <v>2019</v>
      </c>
      <c r="B445" s="553">
        <v>444</v>
      </c>
      <c r="C445" s="513">
        <v>466</v>
      </c>
      <c r="D445" s="553" t="s">
        <v>2041</v>
      </c>
      <c r="E445" s="553" t="s">
        <v>2044</v>
      </c>
      <c r="F445" s="513" t="s">
        <v>250</v>
      </c>
      <c r="G445" s="555">
        <v>23550</v>
      </c>
      <c r="H445" s="553" t="s">
        <v>467</v>
      </c>
      <c r="I445" s="553" t="s">
        <v>134</v>
      </c>
      <c r="J445" s="553" t="s">
        <v>134</v>
      </c>
      <c r="K445" s="553" t="s">
        <v>2043</v>
      </c>
      <c r="L445" s="555">
        <v>43809</v>
      </c>
      <c r="M445" s="555">
        <v>43809</v>
      </c>
      <c r="N445" s="553" t="s">
        <v>55</v>
      </c>
      <c r="O445" s="553" t="s">
        <v>72</v>
      </c>
      <c r="P445" s="555">
        <v>43812</v>
      </c>
      <c r="Q445" s="553">
        <v>55</v>
      </c>
      <c r="S445" s="557"/>
      <c r="T445" s="557">
        <v>0.95699999999999996</v>
      </c>
      <c r="U445" s="563" t="s">
        <v>705</v>
      </c>
      <c r="V445" s="553" t="s">
        <v>3760</v>
      </c>
      <c r="W445" s="563" t="s">
        <v>705</v>
      </c>
      <c r="X445" s="553" t="s">
        <v>705</v>
      </c>
      <c r="Y445" s="553" t="s">
        <v>7623</v>
      </c>
    </row>
    <row r="446" spans="1:25" ht="15" hidden="1">
      <c r="A446" s="553">
        <v>2019</v>
      </c>
      <c r="B446" s="553">
        <v>445</v>
      </c>
      <c r="C446" s="513">
        <v>467</v>
      </c>
      <c r="D446" s="553" t="s">
        <v>2045</v>
      </c>
      <c r="E446" s="553" t="s">
        <v>2048</v>
      </c>
      <c r="F446" s="513" t="s">
        <v>394</v>
      </c>
      <c r="G446" s="555">
        <v>36322</v>
      </c>
      <c r="H446" s="553" t="s">
        <v>472</v>
      </c>
      <c r="I446" s="553" t="s">
        <v>398</v>
      </c>
      <c r="J446" s="553" t="s">
        <v>398</v>
      </c>
      <c r="K446" s="553" t="s">
        <v>2047</v>
      </c>
      <c r="L446" s="555">
        <v>43774</v>
      </c>
      <c r="M446" s="555">
        <v>43809</v>
      </c>
      <c r="N446" s="553" t="s">
        <v>55</v>
      </c>
      <c r="O446" s="553" t="s">
        <v>57</v>
      </c>
      <c r="P446" s="555">
        <v>43812</v>
      </c>
      <c r="Q446" s="553">
        <v>20</v>
      </c>
      <c r="S446" s="557"/>
      <c r="T446" s="556">
        <v>7.0000000000000001E-3</v>
      </c>
      <c r="U446" s="559" t="s">
        <v>67</v>
      </c>
      <c r="V446" s="553" t="s">
        <v>3760</v>
      </c>
      <c r="W446" s="561"/>
      <c r="X446" s="553" t="s">
        <v>67</v>
      </c>
      <c r="Y446" s="553" t="s">
        <v>3760</v>
      </c>
    </row>
    <row r="447" spans="1:25" ht="15" hidden="1">
      <c r="A447" s="553">
        <v>2019</v>
      </c>
      <c r="B447" s="553">
        <v>446</v>
      </c>
      <c r="C447" s="513">
        <v>468</v>
      </c>
      <c r="D447" s="553" t="s">
        <v>2049</v>
      </c>
      <c r="E447" s="553" t="s">
        <v>2053</v>
      </c>
      <c r="F447" s="513" t="s">
        <v>394</v>
      </c>
      <c r="G447" s="555">
        <v>28720</v>
      </c>
      <c r="H447" s="553" t="s">
        <v>2050</v>
      </c>
      <c r="I447" s="553" t="s">
        <v>2051</v>
      </c>
      <c r="J447" s="553" t="s">
        <v>398</v>
      </c>
      <c r="K447" s="553" t="s">
        <v>2052</v>
      </c>
      <c r="L447" s="555">
        <v>43783</v>
      </c>
      <c r="M447" s="555">
        <v>43809</v>
      </c>
      <c r="N447" s="553" t="s">
        <v>55</v>
      </c>
      <c r="O447" s="553" t="s">
        <v>57</v>
      </c>
      <c r="P447" s="555">
        <v>43812</v>
      </c>
      <c r="Q447" s="553">
        <v>41</v>
      </c>
      <c r="S447" s="557"/>
      <c r="T447" s="556">
        <v>5.3999999999999999E-2</v>
      </c>
      <c r="U447" s="559" t="s">
        <v>67</v>
      </c>
      <c r="V447" s="553" t="s">
        <v>3760</v>
      </c>
      <c r="W447" s="561"/>
      <c r="X447" s="553" t="s">
        <v>67</v>
      </c>
      <c r="Y447" s="553" t="s">
        <v>3760</v>
      </c>
    </row>
    <row r="448" spans="1:25" ht="15" hidden="1">
      <c r="A448" s="553">
        <v>2019</v>
      </c>
      <c r="B448" s="553">
        <v>447</v>
      </c>
      <c r="C448" s="513">
        <v>469</v>
      </c>
      <c r="D448" s="553" t="s">
        <v>2054</v>
      </c>
      <c r="E448" s="553" t="s">
        <v>2056</v>
      </c>
      <c r="F448" s="513" t="s">
        <v>394</v>
      </c>
      <c r="G448" s="555">
        <v>29823</v>
      </c>
      <c r="H448" s="553" t="s">
        <v>985</v>
      </c>
      <c r="I448" s="553" t="s">
        <v>397</v>
      </c>
      <c r="J448" s="553" t="s">
        <v>398</v>
      </c>
      <c r="K448" s="553" t="s">
        <v>2055</v>
      </c>
      <c r="L448" s="555">
        <v>43777</v>
      </c>
      <c r="M448" s="555">
        <v>43809</v>
      </c>
      <c r="N448" s="553" t="s">
        <v>55</v>
      </c>
      <c r="O448" s="553" t="s">
        <v>57</v>
      </c>
      <c r="P448" s="555">
        <v>43812</v>
      </c>
      <c r="Q448" s="553">
        <v>38</v>
      </c>
      <c r="S448" s="557"/>
      <c r="T448" s="556">
        <v>9.4E-2</v>
      </c>
      <c r="U448" s="559" t="s">
        <v>67</v>
      </c>
      <c r="V448" s="553" t="s">
        <v>3760</v>
      </c>
      <c r="W448" s="561"/>
      <c r="X448" s="553" t="s">
        <v>67</v>
      </c>
      <c r="Y448" s="553" t="s">
        <v>3760</v>
      </c>
    </row>
    <row r="449" spans="1:25" ht="15" hidden="1">
      <c r="A449" s="553">
        <v>2019</v>
      </c>
      <c r="B449" s="553">
        <v>448</v>
      </c>
      <c r="C449" s="513">
        <v>470</v>
      </c>
      <c r="D449" s="553" t="s">
        <v>2057</v>
      </c>
      <c r="E449" s="553" t="s">
        <v>2059</v>
      </c>
      <c r="F449" s="513" t="s">
        <v>394</v>
      </c>
      <c r="G449" s="555">
        <v>25245</v>
      </c>
      <c r="H449" s="553" t="s">
        <v>981</v>
      </c>
      <c r="I449" s="553" t="s">
        <v>981</v>
      </c>
      <c r="J449" s="553" t="s">
        <v>398</v>
      </c>
      <c r="K449" s="553" t="s">
        <v>2058</v>
      </c>
      <c r="L449" s="555">
        <v>43791</v>
      </c>
      <c r="M449" s="555">
        <v>43809</v>
      </c>
      <c r="N449" s="553" t="s">
        <v>55</v>
      </c>
      <c r="O449" s="553" t="s">
        <v>57</v>
      </c>
      <c r="P449" s="555">
        <v>43812</v>
      </c>
      <c r="Q449" s="553">
        <v>50</v>
      </c>
      <c r="S449" s="557"/>
      <c r="T449" s="557">
        <v>0.56799999999999995</v>
      </c>
      <c r="U449" s="563" t="s">
        <v>705</v>
      </c>
      <c r="V449" s="553" t="s">
        <v>3760</v>
      </c>
      <c r="W449" s="561"/>
      <c r="X449" s="553" t="s">
        <v>705</v>
      </c>
      <c r="Y449" s="553" t="s">
        <v>12011</v>
      </c>
    </row>
    <row r="450" spans="1:25" ht="15" hidden="1">
      <c r="A450" s="553">
        <v>2019</v>
      </c>
      <c r="B450" s="553">
        <v>449</v>
      </c>
      <c r="C450" s="513">
        <v>471</v>
      </c>
      <c r="D450" s="553" t="s">
        <v>2060</v>
      </c>
      <c r="E450" s="553" t="s">
        <v>3760</v>
      </c>
      <c r="F450" s="513" t="s">
        <v>1684</v>
      </c>
      <c r="G450" s="555">
        <v>32874</v>
      </c>
      <c r="H450" s="553" t="s">
        <v>981</v>
      </c>
      <c r="I450" s="553" t="s">
        <v>1047</v>
      </c>
      <c r="J450" s="553" t="s">
        <v>1047</v>
      </c>
      <c r="K450" s="553" t="s">
        <v>2062</v>
      </c>
      <c r="L450" s="555">
        <v>43808</v>
      </c>
      <c r="M450" s="555">
        <v>43810</v>
      </c>
      <c r="N450" s="553" t="s">
        <v>55</v>
      </c>
      <c r="O450" s="553" t="s">
        <v>72</v>
      </c>
      <c r="P450" s="555">
        <v>43812</v>
      </c>
      <c r="Q450" s="553">
        <v>29</v>
      </c>
      <c r="S450" s="557"/>
      <c r="T450" s="557">
        <v>3.0390000000000001</v>
      </c>
      <c r="U450" s="563" t="s">
        <v>705</v>
      </c>
      <c r="V450" s="553" t="s">
        <v>3760</v>
      </c>
      <c r="W450" s="561"/>
      <c r="X450" s="553" t="s">
        <v>705</v>
      </c>
      <c r="Y450" s="553" t="s">
        <v>7623</v>
      </c>
    </row>
    <row r="451" spans="1:25" ht="15" hidden="1">
      <c r="A451" s="553">
        <v>2019</v>
      </c>
      <c r="B451" s="553">
        <v>450</v>
      </c>
      <c r="C451" s="513">
        <v>480</v>
      </c>
      <c r="D451" s="553" t="s">
        <v>2063</v>
      </c>
      <c r="E451" s="553" t="s">
        <v>2066</v>
      </c>
      <c r="F451" s="513" t="s">
        <v>157</v>
      </c>
      <c r="G451" s="555">
        <v>22893</v>
      </c>
      <c r="H451" s="553" t="s">
        <v>177</v>
      </c>
      <c r="I451" s="553" t="s">
        <v>134</v>
      </c>
      <c r="J451" s="553" t="s">
        <v>134</v>
      </c>
      <c r="K451" s="553" t="s">
        <v>2065</v>
      </c>
      <c r="L451" s="555">
        <v>43812</v>
      </c>
      <c r="M451" s="555">
        <v>43815</v>
      </c>
      <c r="N451" s="553" t="s">
        <v>55</v>
      </c>
      <c r="O451" s="553" t="s">
        <v>57</v>
      </c>
      <c r="P451" s="555">
        <v>43816</v>
      </c>
      <c r="Q451" s="553">
        <v>57</v>
      </c>
      <c r="S451" s="557"/>
      <c r="T451" s="556">
        <v>1E-3</v>
      </c>
      <c r="U451" s="559" t="s">
        <v>67</v>
      </c>
      <c r="V451" s="553" t="s">
        <v>3760</v>
      </c>
      <c r="W451" s="559" t="s">
        <v>67</v>
      </c>
      <c r="X451" s="553" t="s">
        <v>67</v>
      </c>
      <c r="Y451" s="553" t="s">
        <v>12054</v>
      </c>
    </row>
    <row r="452" spans="1:25" ht="15" hidden="1">
      <c r="A452" s="553">
        <v>2019</v>
      </c>
      <c r="B452" s="553">
        <v>451</v>
      </c>
      <c r="C452" s="513">
        <v>481</v>
      </c>
      <c r="D452" s="553" t="s">
        <v>2067</v>
      </c>
      <c r="E452" s="553" t="s">
        <v>2070</v>
      </c>
      <c r="F452" s="513" t="s">
        <v>709</v>
      </c>
      <c r="G452" s="555">
        <v>31521</v>
      </c>
      <c r="H452" s="553" t="s">
        <v>1982</v>
      </c>
      <c r="I452" s="553" t="s">
        <v>1983</v>
      </c>
      <c r="J452" s="553" t="s">
        <v>398</v>
      </c>
      <c r="K452" s="553" t="s">
        <v>2069</v>
      </c>
      <c r="L452" s="555">
        <v>43802</v>
      </c>
      <c r="M452" s="555">
        <v>43815</v>
      </c>
      <c r="N452" s="553" t="s">
        <v>55</v>
      </c>
      <c r="O452" s="553" t="s">
        <v>72</v>
      </c>
      <c r="P452" s="555">
        <v>43816</v>
      </c>
      <c r="Q452" s="553">
        <v>33</v>
      </c>
      <c r="S452" s="557"/>
      <c r="T452" s="556">
        <v>1E-3</v>
      </c>
      <c r="U452" s="559" t="s">
        <v>67</v>
      </c>
      <c r="V452" s="553" t="s">
        <v>3760</v>
      </c>
      <c r="W452" s="559" t="s">
        <v>67</v>
      </c>
      <c r="X452" s="553" t="s">
        <v>67</v>
      </c>
      <c r="Y452" s="553" t="s">
        <v>12055</v>
      </c>
    </row>
    <row r="453" spans="1:25" ht="15" hidden="1">
      <c r="A453" s="553">
        <v>2019</v>
      </c>
      <c r="B453" s="553">
        <v>452</v>
      </c>
      <c r="C453" s="513">
        <v>482</v>
      </c>
      <c r="D453" s="553" t="s">
        <v>2071</v>
      </c>
      <c r="E453" s="553" t="s">
        <v>3760</v>
      </c>
      <c r="F453" s="513" t="s">
        <v>2009</v>
      </c>
      <c r="G453" s="555">
        <v>25569</v>
      </c>
      <c r="H453" s="553" t="s">
        <v>1110</v>
      </c>
      <c r="I453" s="553" t="s">
        <v>1111</v>
      </c>
      <c r="J453" s="553" t="s">
        <v>1112</v>
      </c>
      <c r="K453" s="553" t="s">
        <v>2073</v>
      </c>
      <c r="L453" s="555">
        <v>43812</v>
      </c>
      <c r="M453" s="555">
        <v>43817</v>
      </c>
      <c r="N453" s="553" t="s">
        <v>55</v>
      </c>
      <c r="O453" s="553" t="s">
        <v>57</v>
      </c>
      <c r="P453" s="555">
        <v>43817</v>
      </c>
      <c r="Q453" s="553">
        <v>49</v>
      </c>
      <c r="S453" s="557">
        <v>3.6320000000000001</v>
      </c>
      <c r="T453" s="557"/>
      <c r="U453" s="563" t="s">
        <v>705</v>
      </c>
      <c r="V453" s="553" t="s">
        <v>3760</v>
      </c>
      <c r="W453" s="563" t="s">
        <v>705</v>
      </c>
      <c r="X453" s="553" t="s">
        <v>705</v>
      </c>
      <c r="Y453" s="553" t="s">
        <v>12056</v>
      </c>
    </row>
    <row r="454" spans="1:25" ht="15" hidden="1">
      <c r="A454" s="553">
        <v>2019</v>
      </c>
      <c r="B454" s="553">
        <v>453</v>
      </c>
      <c r="C454" s="513">
        <v>483</v>
      </c>
      <c r="D454" s="553" t="s">
        <v>2074</v>
      </c>
      <c r="E454" s="553" t="s">
        <v>3760</v>
      </c>
      <c r="F454" s="513" t="s">
        <v>2009</v>
      </c>
      <c r="G454" s="555">
        <v>36161</v>
      </c>
      <c r="H454" s="553" t="s">
        <v>1110</v>
      </c>
      <c r="I454" s="553" t="s">
        <v>1111</v>
      </c>
      <c r="J454" s="553" t="s">
        <v>1112</v>
      </c>
      <c r="K454" s="553" t="s">
        <v>2075</v>
      </c>
      <c r="L454" s="555">
        <v>43812</v>
      </c>
      <c r="M454" s="555">
        <v>43817</v>
      </c>
      <c r="N454" s="553" t="s">
        <v>55</v>
      </c>
      <c r="O454" s="553" t="s">
        <v>57</v>
      </c>
      <c r="P454" s="555">
        <v>43817</v>
      </c>
      <c r="Q454" s="553">
        <v>20</v>
      </c>
      <c r="S454" s="557">
        <v>3.8540000000000001</v>
      </c>
      <c r="T454" s="557"/>
      <c r="U454" s="563" t="s">
        <v>705</v>
      </c>
      <c r="V454" s="553" t="s">
        <v>3760</v>
      </c>
      <c r="W454" s="563" t="s">
        <v>705</v>
      </c>
      <c r="X454" s="553" t="s">
        <v>705</v>
      </c>
      <c r="Y454" s="553" t="s">
        <v>7623</v>
      </c>
    </row>
    <row r="455" spans="1:25" ht="15" hidden="1">
      <c r="A455" s="553">
        <v>2019</v>
      </c>
      <c r="B455" s="553">
        <v>454</v>
      </c>
      <c r="C455" s="513">
        <v>484</v>
      </c>
      <c r="D455" s="553" t="s">
        <v>2076</v>
      </c>
      <c r="E455" s="553" t="s">
        <v>3760</v>
      </c>
      <c r="F455" s="513" t="s">
        <v>2009</v>
      </c>
      <c r="G455" s="555">
        <v>2</v>
      </c>
      <c r="H455" s="553" t="s">
        <v>1110</v>
      </c>
      <c r="I455" s="553" t="s">
        <v>1111</v>
      </c>
      <c r="J455" s="553" t="s">
        <v>1112</v>
      </c>
      <c r="K455" s="553" t="s">
        <v>2077</v>
      </c>
      <c r="L455" s="555">
        <v>43812</v>
      </c>
      <c r="M455" s="555">
        <v>43817</v>
      </c>
      <c r="N455" s="553" t="s">
        <v>55</v>
      </c>
      <c r="O455" s="553" t="s">
        <v>72</v>
      </c>
      <c r="P455" s="555">
        <v>43817</v>
      </c>
      <c r="Q455" s="553">
        <v>119</v>
      </c>
      <c r="S455" s="557" t="s">
        <v>332</v>
      </c>
      <c r="T455" s="557"/>
      <c r="U455" s="563" t="s">
        <v>705</v>
      </c>
      <c r="V455" s="553" t="s">
        <v>3760</v>
      </c>
      <c r="W455" s="563" t="s">
        <v>705</v>
      </c>
      <c r="X455" s="553" t="s">
        <v>705</v>
      </c>
      <c r="Y455" s="553" t="s">
        <v>12057</v>
      </c>
    </row>
    <row r="456" spans="1:25" ht="15" hidden="1">
      <c r="A456" s="553">
        <v>2019</v>
      </c>
      <c r="B456" s="553">
        <v>455</v>
      </c>
      <c r="C456" s="513">
        <v>485</v>
      </c>
      <c r="D456" s="553" t="s">
        <v>2078</v>
      </c>
      <c r="E456" s="553" t="s">
        <v>3760</v>
      </c>
      <c r="F456" s="513" t="s">
        <v>131</v>
      </c>
      <c r="G456" s="555">
        <v>31291</v>
      </c>
      <c r="H456" s="553" t="s">
        <v>823</v>
      </c>
      <c r="I456" s="553" t="s">
        <v>134</v>
      </c>
      <c r="J456" s="553" t="s">
        <v>134</v>
      </c>
      <c r="K456" s="553" t="s">
        <v>2080</v>
      </c>
      <c r="L456" s="555">
        <v>43817</v>
      </c>
      <c r="M456" s="555">
        <v>43817</v>
      </c>
      <c r="N456" s="553" t="s">
        <v>55</v>
      </c>
      <c r="O456" s="553" t="s">
        <v>57</v>
      </c>
      <c r="P456" s="555">
        <v>43817</v>
      </c>
      <c r="Q456" s="553">
        <v>34</v>
      </c>
      <c r="S456" s="557">
        <v>3.6840000000000002</v>
      </c>
      <c r="T456" s="557"/>
      <c r="U456" s="563" t="s">
        <v>705</v>
      </c>
      <c r="V456" s="553" t="s">
        <v>3760</v>
      </c>
      <c r="W456" s="563" t="s">
        <v>705</v>
      </c>
      <c r="X456" s="553" t="s">
        <v>705</v>
      </c>
      <c r="Y456" s="553" t="s">
        <v>7623</v>
      </c>
    </row>
    <row r="457" spans="1:25" ht="15" hidden="1">
      <c r="A457" s="553">
        <v>2019</v>
      </c>
      <c r="B457" s="553">
        <v>456</v>
      </c>
      <c r="C457" s="513">
        <v>486</v>
      </c>
      <c r="D457" s="553" t="s">
        <v>2081</v>
      </c>
      <c r="E457" s="553" t="s">
        <v>3760</v>
      </c>
      <c r="F457" s="513" t="s">
        <v>131</v>
      </c>
      <c r="G457" s="555">
        <v>19058</v>
      </c>
      <c r="H457" s="553" t="s">
        <v>697</v>
      </c>
      <c r="I457" s="553" t="s">
        <v>134</v>
      </c>
      <c r="J457" s="553" t="s">
        <v>134</v>
      </c>
      <c r="K457" s="553" t="s">
        <v>2082</v>
      </c>
      <c r="L457" s="555">
        <v>43817</v>
      </c>
      <c r="M457" s="555">
        <v>43817</v>
      </c>
      <c r="N457" s="553" t="s">
        <v>55</v>
      </c>
      <c r="O457" s="553" t="s">
        <v>72</v>
      </c>
      <c r="P457" s="555">
        <v>43817</v>
      </c>
      <c r="Q457" s="553">
        <v>67</v>
      </c>
      <c r="S457" s="557">
        <v>3.8119999999999998</v>
      </c>
      <c r="T457" s="557"/>
      <c r="U457" s="563" t="s">
        <v>705</v>
      </c>
      <c r="V457" s="553" t="s">
        <v>3760</v>
      </c>
      <c r="W457" s="563" t="s">
        <v>705</v>
      </c>
      <c r="X457" s="553" t="s">
        <v>705</v>
      </c>
      <c r="Y457" s="553" t="s">
        <v>7623</v>
      </c>
    </row>
    <row r="458" spans="1:25" ht="15" hidden="1">
      <c r="A458" s="553">
        <v>2019</v>
      </c>
      <c r="B458" s="553">
        <v>457</v>
      </c>
      <c r="C458" s="513">
        <v>487</v>
      </c>
      <c r="D458" s="553" t="s">
        <v>2083</v>
      </c>
      <c r="E458" s="553" t="s">
        <v>3760</v>
      </c>
      <c r="F458" s="513" t="s">
        <v>131</v>
      </c>
      <c r="G458" s="555">
        <v>29539</v>
      </c>
      <c r="H458" s="553" t="s">
        <v>632</v>
      </c>
      <c r="I458" s="553" t="s">
        <v>134</v>
      </c>
      <c r="J458" s="553" t="s">
        <v>134</v>
      </c>
      <c r="K458" s="553" t="s">
        <v>2084</v>
      </c>
      <c r="L458" s="555">
        <v>43817</v>
      </c>
      <c r="M458" s="555">
        <v>43817</v>
      </c>
      <c r="N458" s="553" t="s">
        <v>55</v>
      </c>
      <c r="O458" s="553" t="s">
        <v>72</v>
      </c>
      <c r="P458" s="555">
        <v>43817</v>
      </c>
      <c r="Q458" s="553">
        <v>39</v>
      </c>
      <c r="S458" s="557">
        <v>3.867</v>
      </c>
      <c r="T458" s="557"/>
      <c r="U458" s="563" t="s">
        <v>705</v>
      </c>
      <c r="V458" s="553" t="s">
        <v>3760</v>
      </c>
      <c r="W458" s="563" t="s">
        <v>705</v>
      </c>
      <c r="X458" s="553" t="s">
        <v>705</v>
      </c>
      <c r="Y458" s="553" t="s">
        <v>7623</v>
      </c>
    </row>
    <row r="459" spans="1:25" ht="15" hidden="1">
      <c r="A459" s="553">
        <v>2019</v>
      </c>
      <c r="B459" s="553">
        <v>458</v>
      </c>
      <c r="C459" s="513">
        <v>488</v>
      </c>
      <c r="D459" s="553" t="s">
        <v>2085</v>
      </c>
      <c r="E459" s="553" t="s">
        <v>2088</v>
      </c>
      <c r="F459" s="513" t="s">
        <v>183</v>
      </c>
      <c r="G459" s="555">
        <v>31962</v>
      </c>
      <c r="H459" s="553" t="s">
        <v>823</v>
      </c>
      <c r="I459" s="553" t="s">
        <v>134</v>
      </c>
      <c r="J459" s="553" t="s">
        <v>134</v>
      </c>
      <c r="K459" s="553" t="s">
        <v>2087</v>
      </c>
      <c r="L459" s="555">
        <v>43810</v>
      </c>
      <c r="M459" s="555">
        <v>43818</v>
      </c>
      <c r="N459" s="553" t="s">
        <v>55</v>
      </c>
      <c r="O459" s="553" t="s">
        <v>72</v>
      </c>
      <c r="P459" s="555">
        <v>43823</v>
      </c>
      <c r="Q459" s="553">
        <v>32</v>
      </c>
      <c r="S459" s="556">
        <v>6.0000000000000001E-3</v>
      </c>
      <c r="T459" s="557"/>
      <c r="U459" s="559" t="s">
        <v>67</v>
      </c>
      <c r="V459" s="553" t="s">
        <v>3760</v>
      </c>
      <c r="W459" s="559" t="s">
        <v>67</v>
      </c>
      <c r="X459" s="553" t="s">
        <v>67</v>
      </c>
      <c r="Y459" s="553" t="s">
        <v>7623</v>
      </c>
    </row>
    <row r="460" spans="1:25" ht="15" hidden="1">
      <c r="A460" s="553">
        <v>2019</v>
      </c>
      <c r="B460" s="553">
        <v>459</v>
      </c>
      <c r="C460" s="513">
        <v>489</v>
      </c>
      <c r="D460" s="553" t="s">
        <v>2089</v>
      </c>
      <c r="E460" s="553" t="s">
        <v>2093</v>
      </c>
      <c r="F460" s="513" t="s">
        <v>250</v>
      </c>
      <c r="G460" s="555">
        <v>25864</v>
      </c>
      <c r="H460" s="553" t="s">
        <v>2091</v>
      </c>
      <c r="I460" s="553" t="s">
        <v>1068</v>
      </c>
      <c r="J460" s="553" t="s">
        <v>487</v>
      </c>
      <c r="K460" s="553" t="s">
        <v>2092</v>
      </c>
      <c r="L460" s="555">
        <v>43818</v>
      </c>
      <c r="M460" s="555">
        <v>43818</v>
      </c>
      <c r="N460" s="553" t="s">
        <v>55</v>
      </c>
      <c r="O460" s="553" t="s">
        <v>72</v>
      </c>
      <c r="P460" s="555">
        <v>43823</v>
      </c>
      <c r="Q460" s="553">
        <v>49</v>
      </c>
      <c r="S460" s="557">
        <v>3.798</v>
      </c>
      <c r="T460" s="557"/>
      <c r="U460" s="563" t="s">
        <v>705</v>
      </c>
      <c r="V460" s="553" t="s">
        <v>3760</v>
      </c>
      <c r="W460" s="563" t="s">
        <v>705</v>
      </c>
      <c r="X460" s="553" t="s">
        <v>705</v>
      </c>
      <c r="Y460" s="553" t="s">
        <v>12058</v>
      </c>
    </row>
    <row r="461" spans="1:25" ht="15" hidden="1">
      <c r="A461" s="553">
        <v>2019</v>
      </c>
      <c r="B461" s="553">
        <v>460</v>
      </c>
      <c r="C461" s="513">
        <v>490</v>
      </c>
      <c r="D461" s="553" t="s">
        <v>2094</v>
      </c>
      <c r="E461" s="553" t="s">
        <v>2097</v>
      </c>
      <c r="F461" s="513" t="s">
        <v>709</v>
      </c>
      <c r="G461" s="555">
        <v>22166</v>
      </c>
      <c r="H461" s="553" t="s">
        <v>992</v>
      </c>
      <c r="I461" s="553" t="s">
        <v>398</v>
      </c>
      <c r="J461" s="553" t="s">
        <v>398</v>
      </c>
      <c r="K461" s="553" t="s">
        <v>2096</v>
      </c>
      <c r="L461" s="555">
        <v>43816</v>
      </c>
      <c r="M461" s="555">
        <v>43822</v>
      </c>
      <c r="N461" s="553" t="s">
        <v>55</v>
      </c>
      <c r="O461" s="553" t="s">
        <v>57</v>
      </c>
      <c r="P461" s="555">
        <v>43823</v>
      </c>
      <c r="Q461" s="553">
        <v>59</v>
      </c>
      <c r="S461" s="556">
        <v>4.7E-2</v>
      </c>
      <c r="T461" s="557"/>
      <c r="U461" s="559" t="s">
        <v>67</v>
      </c>
      <c r="V461" s="553" t="s">
        <v>3760</v>
      </c>
      <c r="W461" s="559" t="s">
        <v>67</v>
      </c>
      <c r="X461" s="553" t="s">
        <v>67</v>
      </c>
      <c r="Y461" s="553" t="s">
        <v>7623</v>
      </c>
    </row>
    <row r="462" spans="1:25" ht="15" hidden="1">
      <c r="A462" s="553">
        <v>2019</v>
      </c>
      <c r="B462" s="553">
        <v>461</v>
      </c>
      <c r="C462" s="513">
        <v>491</v>
      </c>
      <c r="D462" s="553" t="s">
        <v>2098</v>
      </c>
      <c r="E462" s="553" t="s">
        <v>2104</v>
      </c>
      <c r="F462" s="513" t="s">
        <v>250</v>
      </c>
      <c r="G462" s="555">
        <v>34532</v>
      </c>
      <c r="H462" s="553" t="s">
        <v>2100</v>
      </c>
      <c r="I462" s="553" t="s">
        <v>2101</v>
      </c>
      <c r="J462" s="553" t="s">
        <v>2102</v>
      </c>
      <c r="K462" s="553" t="s">
        <v>2103</v>
      </c>
      <c r="L462" s="555">
        <v>43817</v>
      </c>
      <c r="M462" s="555">
        <v>43817</v>
      </c>
      <c r="N462" s="553" t="s">
        <v>55</v>
      </c>
      <c r="O462" s="553" t="s">
        <v>72</v>
      </c>
      <c r="P462" s="555">
        <v>43823</v>
      </c>
      <c r="Q462" s="553">
        <v>25</v>
      </c>
      <c r="S462" s="556">
        <v>0.01</v>
      </c>
      <c r="T462" s="557"/>
      <c r="U462" s="559" t="s">
        <v>67</v>
      </c>
      <c r="V462" s="553" t="s">
        <v>3760</v>
      </c>
      <c r="W462" s="559" t="s">
        <v>67</v>
      </c>
      <c r="X462" s="553" t="s">
        <v>67</v>
      </c>
      <c r="Y462" s="553" t="s">
        <v>7623</v>
      </c>
    </row>
    <row r="463" spans="1:25" ht="15" hidden="1">
      <c r="A463" s="553">
        <v>2019</v>
      </c>
      <c r="B463" s="553">
        <v>462</v>
      </c>
      <c r="C463" s="513">
        <v>496</v>
      </c>
      <c r="D463" s="553" t="s">
        <v>2105</v>
      </c>
      <c r="E463" s="553" t="s">
        <v>2108</v>
      </c>
      <c r="F463" s="513" t="s">
        <v>157</v>
      </c>
      <c r="G463" s="555">
        <v>22123</v>
      </c>
      <c r="H463" s="553" t="s">
        <v>133</v>
      </c>
      <c r="I463" s="553" t="s">
        <v>134</v>
      </c>
      <c r="J463" s="553" t="s">
        <v>134</v>
      </c>
      <c r="K463" s="553" t="s">
        <v>2107</v>
      </c>
      <c r="L463" s="555">
        <v>43823</v>
      </c>
      <c r="M463" s="555">
        <v>43825</v>
      </c>
      <c r="N463" s="553" t="s">
        <v>55</v>
      </c>
      <c r="O463" s="553" t="s">
        <v>57</v>
      </c>
      <c r="P463" s="555">
        <v>43823</v>
      </c>
      <c r="Q463" s="553">
        <v>59</v>
      </c>
      <c r="S463" s="556">
        <v>6.0000000000000001E-3</v>
      </c>
      <c r="T463" s="557"/>
      <c r="U463" s="559" t="s">
        <v>67</v>
      </c>
      <c r="V463" s="553" t="s">
        <v>3760</v>
      </c>
      <c r="W463" s="559" t="s">
        <v>67</v>
      </c>
      <c r="X463" s="553" t="s">
        <v>67</v>
      </c>
      <c r="Y463" s="553" t="s">
        <v>12059</v>
      </c>
    </row>
    <row r="464" spans="1:25" ht="15" hidden="1">
      <c r="A464" s="553">
        <v>2019</v>
      </c>
      <c r="B464" s="553">
        <v>463</v>
      </c>
      <c r="C464" s="513">
        <v>497</v>
      </c>
      <c r="D464" s="553" t="s">
        <v>2110</v>
      </c>
      <c r="E464" s="553" t="s">
        <v>2118</v>
      </c>
      <c r="F464" s="513" t="s">
        <v>2112</v>
      </c>
      <c r="G464" s="555">
        <v>32858</v>
      </c>
      <c r="H464" s="553" t="s">
        <v>2114</v>
      </c>
      <c r="I464" s="553" t="s">
        <v>1149</v>
      </c>
      <c r="J464" s="553" t="s">
        <v>161</v>
      </c>
      <c r="K464" s="553" t="s">
        <v>2115</v>
      </c>
      <c r="L464" s="555">
        <v>43818</v>
      </c>
      <c r="M464" s="555">
        <v>43829</v>
      </c>
      <c r="N464" s="553" t="s">
        <v>55</v>
      </c>
      <c r="O464" s="553" t="s">
        <v>57</v>
      </c>
      <c r="P464" s="555">
        <v>43829</v>
      </c>
      <c r="Q464" s="553">
        <v>30</v>
      </c>
      <c r="S464" s="556" t="s">
        <v>2119</v>
      </c>
      <c r="T464" s="557"/>
      <c r="U464" s="559" t="s">
        <v>67</v>
      </c>
      <c r="V464" s="553" t="s">
        <v>3760</v>
      </c>
      <c r="W464" s="559" t="s">
        <v>67</v>
      </c>
      <c r="X464" s="553" t="s">
        <v>67</v>
      </c>
      <c r="Y464" s="553" t="s">
        <v>12060</v>
      </c>
    </row>
    <row r="465" spans="1:25" ht="15" hidden="1">
      <c r="A465" s="553">
        <v>2020</v>
      </c>
      <c r="B465" s="553">
        <v>1</v>
      </c>
      <c r="C465" s="513">
        <v>12</v>
      </c>
      <c r="D465" s="553" t="s">
        <v>2122</v>
      </c>
      <c r="E465" s="553" t="s">
        <v>2125</v>
      </c>
      <c r="F465" s="553" t="s">
        <v>340</v>
      </c>
      <c r="G465" s="554">
        <v>32784</v>
      </c>
      <c r="H465" s="513" t="s">
        <v>2123</v>
      </c>
      <c r="I465" s="513" t="s">
        <v>134</v>
      </c>
      <c r="J465" s="513" t="s">
        <v>134</v>
      </c>
      <c r="K465" s="513" t="s">
        <v>2124</v>
      </c>
      <c r="L465" s="554">
        <v>43833</v>
      </c>
      <c r="M465" s="554" t="s">
        <v>3760</v>
      </c>
      <c r="N465" s="553" t="s">
        <v>56</v>
      </c>
      <c r="O465" s="513" t="s">
        <v>57</v>
      </c>
      <c r="P465" s="555">
        <v>43836</v>
      </c>
      <c r="Q465" s="553">
        <v>30</v>
      </c>
      <c r="R465" s="561"/>
      <c r="S465" s="556">
        <v>1.2E-2</v>
      </c>
      <c r="T465" s="557"/>
      <c r="U465" s="559" t="s">
        <v>67</v>
      </c>
      <c r="V465" s="553" t="s">
        <v>3760</v>
      </c>
      <c r="W465" s="559" t="s">
        <v>67</v>
      </c>
      <c r="X465" s="553" t="s">
        <v>67</v>
      </c>
      <c r="Y465" s="553" t="s">
        <v>12061</v>
      </c>
    </row>
    <row r="466" spans="1:25" ht="15" hidden="1">
      <c r="A466" s="553">
        <v>2020</v>
      </c>
      <c r="B466" s="553">
        <v>2</v>
      </c>
      <c r="C466" s="513">
        <v>13</v>
      </c>
      <c r="D466" s="553" t="s">
        <v>2126</v>
      </c>
      <c r="E466" s="553" t="s">
        <v>3760</v>
      </c>
      <c r="F466" s="553" t="s">
        <v>383</v>
      </c>
      <c r="G466" s="554">
        <v>34414</v>
      </c>
      <c r="H466" s="513" t="s">
        <v>509</v>
      </c>
      <c r="I466" s="513" t="s">
        <v>372</v>
      </c>
      <c r="J466" s="513" t="s">
        <v>373</v>
      </c>
      <c r="K466" s="513" t="s">
        <v>2128</v>
      </c>
      <c r="L466" s="554">
        <v>43776</v>
      </c>
      <c r="M466" s="554" t="s">
        <v>3760</v>
      </c>
      <c r="N466" s="553" t="s">
        <v>56</v>
      </c>
      <c r="O466" s="513" t="s">
        <v>72</v>
      </c>
      <c r="P466" s="555">
        <v>43837</v>
      </c>
      <c r="Q466" s="553">
        <v>25</v>
      </c>
      <c r="R466" s="561"/>
      <c r="S466" s="556">
        <v>0.14000000000000001</v>
      </c>
      <c r="T466" s="557"/>
      <c r="U466" s="559" t="s">
        <v>67</v>
      </c>
      <c r="V466" s="553" t="s">
        <v>3760</v>
      </c>
      <c r="W466" s="559" t="s">
        <v>67</v>
      </c>
      <c r="X466" s="553" t="s">
        <v>67</v>
      </c>
      <c r="Y466" s="553" t="s">
        <v>3760</v>
      </c>
    </row>
    <row r="467" spans="1:25" ht="15" hidden="1">
      <c r="A467" s="553">
        <v>2020</v>
      </c>
      <c r="B467" s="553">
        <v>3</v>
      </c>
      <c r="C467" s="513">
        <v>14</v>
      </c>
      <c r="D467" s="553" t="s">
        <v>2130</v>
      </c>
      <c r="E467" s="553" t="s">
        <v>3760</v>
      </c>
      <c r="F467" s="553" t="s">
        <v>383</v>
      </c>
      <c r="G467" s="554">
        <v>30324</v>
      </c>
      <c r="H467" s="513" t="s">
        <v>2131</v>
      </c>
      <c r="I467" s="513" t="s">
        <v>372</v>
      </c>
      <c r="J467" s="513" t="s">
        <v>373</v>
      </c>
      <c r="K467" s="513" t="s">
        <v>2132</v>
      </c>
      <c r="L467" s="554">
        <v>43773</v>
      </c>
      <c r="M467" s="554" t="s">
        <v>3760</v>
      </c>
      <c r="N467" s="553" t="s">
        <v>56</v>
      </c>
      <c r="O467" s="513" t="s">
        <v>72</v>
      </c>
      <c r="P467" s="555">
        <v>43837</v>
      </c>
      <c r="Q467" s="553">
        <v>36</v>
      </c>
      <c r="R467" s="561"/>
      <c r="S467" s="557">
        <v>3.831</v>
      </c>
      <c r="T467" s="557"/>
      <c r="U467" s="560" t="s">
        <v>705</v>
      </c>
      <c r="V467" s="553" t="s">
        <v>3760</v>
      </c>
      <c r="W467" s="560" t="s">
        <v>705</v>
      </c>
      <c r="X467" s="553" t="s">
        <v>705</v>
      </c>
      <c r="Y467" s="553" t="s">
        <v>12062</v>
      </c>
    </row>
    <row r="468" spans="1:25" ht="15" hidden="1">
      <c r="A468" s="553">
        <v>2020</v>
      </c>
      <c r="B468" s="553">
        <v>4</v>
      </c>
      <c r="C468" s="513">
        <v>15</v>
      </c>
      <c r="D468" s="553" t="s">
        <v>2133</v>
      </c>
      <c r="E468" s="553" t="s">
        <v>3760</v>
      </c>
      <c r="F468" s="553" t="s">
        <v>383</v>
      </c>
      <c r="G468" s="554">
        <v>23822</v>
      </c>
      <c r="H468" s="513" t="s">
        <v>509</v>
      </c>
      <c r="I468" s="513" t="s">
        <v>372</v>
      </c>
      <c r="J468" s="513" t="s">
        <v>373</v>
      </c>
      <c r="K468" s="513" t="s">
        <v>2134</v>
      </c>
      <c r="L468" s="554">
        <v>43781</v>
      </c>
      <c r="M468" s="554" t="s">
        <v>3760</v>
      </c>
      <c r="N468" s="553" t="s">
        <v>56</v>
      </c>
      <c r="O468" s="513" t="s">
        <v>72</v>
      </c>
      <c r="P468" s="555">
        <v>43837</v>
      </c>
      <c r="Q468" s="553">
        <v>54</v>
      </c>
      <c r="R468" s="561"/>
      <c r="S468" s="557" t="s">
        <v>332</v>
      </c>
      <c r="T468" s="557"/>
      <c r="U468" s="560" t="s">
        <v>705</v>
      </c>
      <c r="V468" s="553" t="s">
        <v>3760</v>
      </c>
      <c r="W468" s="560" t="s">
        <v>705</v>
      </c>
      <c r="X468" s="553" t="s">
        <v>705</v>
      </c>
      <c r="Y468" s="553" t="s">
        <v>12063</v>
      </c>
    </row>
    <row r="469" spans="1:25" ht="15" hidden="1">
      <c r="A469" s="553">
        <v>2020</v>
      </c>
      <c r="B469" s="553">
        <v>5</v>
      </c>
      <c r="C469" s="513">
        <v>16</v>
      </c>
      <c r="D469" s="553" t="s">
        <v>2135</v>
      </c>
      <c r="E469" s="553" t="s">
        <v>3760</v>
      </c>
      <c r="F469" s="553" t="s">
        <v>383</v>
      </c>
      <c r="G469" s="554">
        <v>22094</v>
      </c>
      <c r="H469" s="513" t="s">
        <v>509</v>
      </c>
      <c r="I469" s="513" t="s">
        <v>372</v>
      </c>
      <c r="J469" s="513" t="s">
        <v>373</v>
      </c>
      <c r="K469" s="513" t="s">
        <v>2136</v>
      </c>
      <c r="L469" s="554">
        <v>43790</v>
      </c>
      <c r="M469" s="554" t="s">
        <v>3760</v>
      </c>
      <c r="N469" s="553" t="s">
        <v>56</v>
      </c>
      <c r="O469" s="513" t="s">
        <v>72</v>
      </c>
      <c r="P469" s="555">
        <v>43837</v>
      </c>
      <c r="Q469" s="553">
        <v>59</v>
      </c>
      <c r="R469" s="561"/>
      <c r="S469" s="556">
        <v>0.17299999999999999</v>
      </c>
      <c r="T469" s="557"/>
      <c r="U469" s="559" t="s">
        <v>67</v>
      </c>
      <c r="V469" s="553" t="s">
        <v>3760</v>
      </c>
      <c r="W469" s="559" t="s">
        <v>67</v>
      </c>
      <c r="X469" s="553" t="s">
        <v>67</v>
      </c>
      <c r="Y469" s="553" t="s">
        <v>3760</v>
      </c>
    </row>
    <row r="470" spans="1:25" ht="15" hidden="1">
      <c r="A470" s="553">
        <v>2020</v>
      </c>
      <c r="B470" s="553">
        <v>6</v>
      </c>
      <c r="C470" s="513">
        <v>17</v>
      </c>
      <c r="D470" s="553" t="s">
        <v>2137</v>
      </c>
      <c r="E470" s="553" t="s">
        <v>3760</v>
      </c>
      <c r="F470" s="553" t="s">
        <v>383</v>
      </c>
      <c r="G470" s="554">
        <v>34033</v>
      </c>
      <c r="H470" s="513" t="s">
        <v>372</v>
      </c>
      <c r="I470" s="513" t="s">
        <v>372</v>
      </c>
      <c r="J470" s="513" t="s">
        <v>373</v>
      </c>
      <c r="K470" s="513" t="s">
        <v>2138</v>
      </c>
      <c r="L470" s="554">
        <v>43791</v>
      </c>
      <c r="M470" s="554" t="s">
        <v>3760</v>
      </c>
      <c r="N470" s="553" t="s">
        <v>56</v>
      </c>
      <c r="O470" s="513" t="s">
        <v>57</v>
      </c>
      <c r="P470" s="555">
        <v>43837</v>
      </c>
      <c r="Q470" s="553">
        <v>26</v>
      </c>
      <c r="R470" s="561"/>
      <c r="S470" s="556">
        <v>2.7E-2</v>
      </c>
      <c r="T470" s="557"/>
      <c r="U470" s="559" t="s">
        <v>67</v>
      </c>
      <c r="V470" s="553" t="s">
        <v>3760</v>
      </c>
      <c r="W470" s="559" t="s">
        <v>67</v>
      </c>
      <c r="X470" s="553" t="s">
        <v>67</v>
      </c>
      <c r="Y470" s="553" t="s">
        <v>3760</v>
      </c>
    </row>
    <row r="471" spans="1:25" ht="15" hidden="1">
      <c r="A471" s="553">
        <v>2020</v>
      </c>
      <c r="B471" s="553">
        <v>7</v>
      </c>
      <c r="C471" s="513">
        <v>18</v>
      </c>
      <c r="D471" s="553" t="s">
        <v>2140</v>
      </c>
      <c r="E471" s="553" t="s">
        <v>3760</v>
      </c>
      <c r="F471" s="553" t="s">
        <v>383</v>
      </c>
      <c r="G471" s="554">
        <v>36413</v>
      </c>
      <c r="H471" s="513" t="s">
        <v>372</v>
      </c>
      <c r="I471" s="513" t="s">
        <v>372</v>
      </c>
      <c r="J471" s="513" t="s">
        <v>373</v>
      </c>
      <c r="K471" s="513" t="s">
        <v>2141</v>
      </c>
      <c r="L471" s="554">
        <v>43791</v>
      </c>
      <c r="M471" s="554" t="s">
        <v>3760</v>
      </c>
      <c r="N471" s="553" t="s">
        <v>56</v>
      </c>
      <c r="O471" s="513" t="s">
        <v>57</v>
      </c>
      <c r="P471" s="555">
        <v>43837</v>
      </c>
      <c r="Q471" s="553">
        <v>20</v>
      </c>
      <c r="R471" s="561"/>
      <c r="S471" s="556" t="s">
        <v>2142</v>
      </c>
      <c r="T471" s="557"/>
      <c r="U471" s="559" t="s">
        <v>67</v>
      </c>
      <c r="V471" s="553" t="s">
        <v>3760</v>
      </c>
      <c r="W471" s="559" t="s">
        <v>67</v>
      </c>
      <c r="X471" s="553" t="s">
        <v>67</v>
      </c>
      <c r="Y471" s="553" t="s">
        <v>3760</v>
      </c>
    </row>
    <row r="472" spans="1:25" ht="15" hidden="1">
      <c r="A472" s="553">
        <v>2020</v>
      </c>
      <c r="B472" s="553">
        <v>8</v>
      </c>
      <c r="C472" s="513">
        <v>19</v>
      </c>
      <c r="D472" s="553" t="s">
        <v>2143</v>
      </c>
      <c r="E472" s="553" t="s">
        <v>3760</v>
      </c>
      <c r="F472" s="553" t="s">
        <v>383</v>
      </c>
      <c r="G472" s="554">
        <v>24607</v>
      </c>
      <c r="H472" s="513" t="s">
        <v>372</v>
      </c>
      <c r="I472" s="513" t="s">
        <v>372</v>
      </c>
      <c r="J472" s="513" t="s">
        <v>373</v>
      </c>
      <c r="K472" s="513" t="s">
        <v>2144</v>
      </c>
      <c r="L472" s="554">
        <v>43803</v>
      </c>
      <c r="M472" s="554" t="s">
        <v>3760</v>
      </c>
      <c r="N472" s="553" t="s">
        <v>56</v>
      </c>
      <c r="O472" s="513" t="s">
        <v>72</v>
      </c>
      <c r="P472" s="555">
        <v>43837</v>
      </c>
      <c r="Q472" s="553">
        <v>52</v>
      </c>
      <c r="R472" s="561"/>
      <c r="S472" s="556">
        <v>4.0000000000000001E-3</v>
      </c>
      <c r="T472" s="557"/>
      <c r="U472" s="559" t="s">
        <v>67</v>
      </c>
      <c r="V472" s="553" t="s">
        <v>3760</v>
      </c>
      <c r="W472" s="559" t="s">
        <v>67</v>
      </c>
      <c r="X472" s="553" t="s">
        <v>67</v>
      </c>
      <c r="Y472" s="553" t="s">
        <v>3760</v>
      </c>
    </row>
    <row r="473" spans="1:25" ht="15" hidden="1">
      <c r="A473" s="553">
        <v>2020</v>
      </c>
      <c r="B473" s="553">
        <v>9</v>
      </c>
      <c r="C473" s="513">
        <v>20</v>
      </c>
      <c r="D473" s="553" t="s">
        <v>2145</v>
      </c>
      <c r="E473" s="553" t="s">
        <v>3760</v>
      </c>
      <c r="F473" s="553" t="s">
        <v>383</v>
      </c>
      <c r="G473" s="554">
        <v>31305</v>
      </c>
      <c r="H473" s="513" t="s">
        <v>509</v>
      </c>
      <c r="I473" s="513" t="s">
        <v>372</v>
      </c>
      <c r="J473" s="513" t="s">
        <v>373</v>
      </c>
      <c r="K473" s="513" t="s">
        <v>2146</v>
      </c>
      <c r="L473" s="554">
        <v>43723</v>
      </c>
      <c r="M473" s="554" t="s">
        <v>3760</v>
      </c>
      <c r="N473" s="553" t="s">
        <v>56</v>
      </c>
      <c r="O473" s="513" t="s">
        <v>72</v>
      </c>
      <c r="P473" s="555">
        <v>43837</v>
      </c>
      <c r="Q473" s="553">
        <v>34</v>
      </c>
      <c r="R473" s="561"/>
      <c r="S473" s="556">
        <v>0.14299999999999999</v>
      </c>
      <c r="T473" s="557"/>
      <c r="U473" s="559" t="s">
        <v>67</v>
      </c>
      <c r="V473" s="553" t="s">
        <v>3760</v>
      </c>
      <c r="W473" s="559" t="s">
        <v>67</v>
      </c>
      <c r="X473" s="553" t="s">
        <v>67</v>
      </c>
      <c r="Y473" s="553" t="s">
        <v>3760</v>
      </c>
    </row>
    <row r="474" spans="1:25" ht="15" hidden="1">
      <c r="A474" s="553">
        <v>2020</v>
      </c>
      <c r="B474" s="553">
        <v>10</v>
      </c>
      <c r="C474" s="513">
        <v>21</v>
      </c>
      <c r="D474" s="553" t="s">
        <v>2147</v>
      </c>
      <c r="E474" s="553" t="s">
        <v>2150</v>
      </c>
      <c r="F474" s="553" t="s">
        <v>157</v>
      </c>
      <c r="G474" s="554">
        <v>28581</v>
      </c>
      <c r="H474" s="513" t="s">
        <v>222</v>
      </c>
      <c r="I474" s="513" t="s">
        <v>134</v>
      </c>
      <c r="J474" s="513" t="s">
        <v>134</v>
      </c>
      <c r="K474" s="513" t="s">
        <v>2149</v>
      </c>
      <c r="L474" s="554">
        <v>43833</v>
      </c>
      <c r="M474" s="554" t="s">
        <v>3760</v>
      </c>
      <c r="N474" s="553" t="s">
        <v>56</v>
      </c>
      <c r="O474" s="513" t="s">
        <v>72</v>
      </c>
      <c r="P474" s="555">
        <v>43837</v>
      </c>
      <c r="Q474" s="553">
        <v>41</v>
      </c>
      <c r="R474" s="561"/>
      <c r="S474" s="557">
        <v>3.7909999999999999</v>
      </c>
      <c r="T474" s="557"/>
      <c r="U474" s="560" t="s">
        <v>705</v>
      </c>
      <c r="V474" s="553" t="s">
        <v>3760</v>
      </c>
      <c r="W474" s="560" t="s">
        <v>705</v>
      </c>
      <c r="X474" s="553" t="s">
        <v>705</v>
      </c>
      <c r="Y474" s="553" t="s">
        <v>12010</v>
      </c>
    </row>
    <row r="475" spans="1:25" ht="15" hidden="1">
      <c r="A475" s="553">
        <v>2020</v>
      </c>
      <c r="B475" s="553">
        <v>11</v>
      </c>
      <c r="C475" s="513">
        <v>22</v>
      </c>
      <c r="D475" s="553" t="s">
        <v>2151</v>
      </c>
      <c r="E475" s="553" t="s">
        <v>2154</v>
      </c>
      <c r="F475" s="553" t="s">
        <v>183</v>
      </c>
      <c r="G475" s="554">
        <v>28849</v>
      </c>
      <c r="H475" s="513" t="s">
        <v>605</v>
      </c>
      <c r="I475" s="513" t="s">
        <v>186</v>
      </c>
      <c r="J475" s="513" t="s">
        <v>186</v>
      </c>
      <c r="K475" s="513" t="s">
        <v>2153</v>
      </c>
      <c r="L475" s="554">
        <v>43827</v>
      </c>
      <c r="M475" s="554" t="s">
        <v>3760</v>
      </c>
      <c r="N475" s="553" t="s">
        <v>56</v>
      </c>
      <c r="O475" s="513" t="s">
        <v>72</v>
      </c>
      <c r="P475" s="555">
        <v>43837</v>
      </c>
      <c r="Q475" s="553">
        <v>41</v>
      </c>
      <c r="R475" s="561"/>
      <c r="S475" s="556">
        <v>0.11899999999999999</v>
      </c>
      <c r="T475" s="557"/>
      <c r="U475" s="559" t="s">
        <v>67</v>
      </c>
      <c r="V475" s="553" t="s">
        <v>3760</v>
      </c>
      <c r="W475" s="559" t="s">
        <v>67</v>
      </c>
      <c r="X475" s="553" t="s">
        <v>67</v>
      </c>
      <c r="Y475" s="553" t="s">
        <v>3760</v>
      </c>
    </row>
    <row r="476" spans="1:25" ht="15" hidden="1">
      <c r="A476" s="553">
        <v>2020</v>
      </c>
      <c r="B476" s="553">
        <v>12</v>
      </c>
      <c r="C476" s="513">
        <v>23</v>
      </c>
      <c r="D476" s="553" t="s">
        <v>2110</v>
      </c>
      <c r="E476" s="553" t="s">
        <v>2118</v>
      </c>
      <c r="F476" s="553" t="s">
        <v>2112</v>
      </c>
      <c r="G476" s="554">
        <v>32858</v>
      </c>
      <c r="H476" s="513" t="s">
        <v>2114</v>
      </c>
      <c r="I476" s="513" t="s">
        <v>1149</v>
      </c>
      <c r="J476" s="513" t="s">
        <v>161</v>
      </c>
      <c r="K476" s="513" t="s">
        <v>2115</v>
      </c>
      <c r="L476" s="554">
        <v>43818</v>
      </c>
      <c r="M476" s="554" t="s">
        <v>3760</v>
      </c>
      <c r="N476" s="553" t="s">
        <v>253</v>
      </c>
      <c r="O476" s="513" t="s">
        <v>57</v>
      </c>
      <c r="P476" s="555">
        <v>43838</v>
      </c>
      <c r="Q476" s="553">
        <v>30</v>
      </c>
      <c r="R476" s="561"/>
      <c r="S476" s="556" t="s">
        <v>2155</v>
      </c>
      <c r="T476" s="557"/>
      <c r="U476" s="559" t="s">
        <v>67</v>
      </c>
      <c r="V476" s="553" t="s">
        <v>3760</v>
      </c>
      <c r="W476" s="559" t="s">
        <v>67</v>
      </c>
      <c r="X476" s="553" t="s">
        <v>67</v>
      </c>
      <c r="Y476" s="553" t="s">
        <v>3760</v>
      </c>
    </row>
    <row r="477" spans="1:25" ht="15" hidden="1">
      <c r="A477" s="553">
        <v>2020</v>
      </c>
      <c r="B477" s="553">
        <v>13</v>
      </c>
      <c r="C477" s="513">
        <v>24</v>
      </c>
      <c r="D477" s="553" t="s">
        <v>2156</v>
      </c>
      <c r="E477" s="553" t="s">
        <v>2159</v>
      </c>
      <c r="F477" s="553" t="s">
        <v>183</v>
      </c>
      <c r="G477" s="554">
        <v>34742</v>
      </c>
      <c r="H477" s="513" t="s">
        <v>605</v>
      </c>
      <c r="I477" s="513" t="s">
        <v>186</v>
      </c>
      <c r="J477" s="513" t="s">
        <v>186</v>
      </c>
      <c r="K477" s="513" t="s">
        <v>2158</v>
      </c>
      <c r="L477" s="554">
        <v>43836</v>
      </c>
      <c r="M477" s="554" t="s">
        <v>3760</v>
      </c>
      <c r="N477" s="553" t="s">
        <v>56</v>
      </c>
      <c r="O477" s="513" t="s">
        <v>72</v>
      </c>
      <c r="P477" s="555">
        <v>43839</v>
      </c>
      <c r="Q477" s="553">
        <v>24</v>
      </c>
      <c r="R477" s="561"/>
      <c r="S477" s="556">
        <v>4.0000000000000001E-3</v>
      </c>
      <c r="T477" s="557"/>
      <c r="U477" s="558" t="s">
        <v>2160</v>
      </c>
      <c r="V477" s="553" t="s">
        <v>3760</v>
      </c>
      <c r="W477" s="559" t="s">
        <v>67</v>
      </c>
      <c r="X477" s="553" t="s">
        <v>67</v>
      </c>
      <c r="Y477" s="553" t="s">
        <v>12064</v>
      </c>
    </row>
    <row r="478" spans="1:25" ht="15" hidden="1">
      <c r="A478" s="553">
        <v>2020</v>
      </c>
      <c r="B478" s="553">
        <v>14</v>
      </c>
      <c r="C478" s="513">
        <v>25</v>
      </c>
      <c r="D478" s="553" t="s">
        <v>2161</v>
      </c>
      <c r="E478" s="553" t="s">
        <v>3760</v>
      </c>
      <c r="F478" s="553" t="s">
        <v>157</v>
      </c>
      <c r="G478" s="554">
        <v>29587</v>
      </c>
      <c r="H478" s="513" t="s">
        <v>171</v>
      </c>
      <c r="I478" s="513" t="s">
        <v>134</v>
      </c>
      <c r="J478" s="513" t="s">
        <v>134</v>
      </c>
      <c r="K478" s="513" t="s">
        <v>2163</v>
      </c>
      <c r="L478" s="554">
        <v>43837</v>
      </c>
      <c r="M478" s="554" t="s">
        <v>3760</v>
      </c>
      <c r="N478" s="553" t="s">
        <v>56</v>
      </c>
      <c r="O478" s="513" t="s">
        <v>72</v>
      </c>
      <c r="P478" s="555">
        <v>43843</v>
      </c>
      <c r="Q478" s="553">
        <v>39</v>
      </c>
      <c r="R478" s="561"/>
      <c r="S478" s="557">
        <v>3.7069999999999999</v>
      </c>
      <c r="T478" s="557"/>
      <c r="U478" s="558"/>
      <c r="V478" s="553" t="s">
        <v>3760</v>
      </c>
      <c r="W478" s="560" t="s">
        <v>2164</v>
      </c>
      <c r="X478" s="553" t="s">
        <v>80</v>
      </c>
      <c r="Y478" s="553" t="s">
        <v>12065</v>
      </c>
    </row>
    <row r="479" spans="1:25" ht="15" hidden="1">
      <c r="A479" s="553">
        <v>2020</v>
      </c>
      <c r="B479" s="553">
        <v>15</v>
      </c>
      <c r="C479" s="513">
        <v>26</v>
      </c>
      <c r="D479" s="553" t="s">
        <v>2165</v>
      </c>
      <c r="E479" s="553" t="s">
        <v>3760</v>
      </c>
      <c r="F479" s="553" t="s">
        <v>131</v>
      </c>
      <c r="G479" s="554">
        <v>14009</v>
      </c>
      <c r="H479" s="513" t="s">
        <v>134</v>
      </c>
      <c r="I479" s="513" t="s">
        <v>134</v>
      </c>
      <c r="J479" s="513" t="s">
        <v>134</v>
      </c>
      <c r="K479" s="513" t="s">
        <v>2167</v>
      </c>
      <c r="L479" s="554">
        <v>43838</v>
      </c>
      <c r="M479" s="554" t="s">
        <v>3760</v>
      </c>
      <c r="N479" s="553" t="s">
        <v>56</v>
      </c>
      <c r="O479" s="513" t="s">
        <v>57</v>
      </c>
      <c r="P479" s="555">
        <v>43844</v>
      </c>
      <c r="Q479" s="553">
        <v>81</v>
      </c>
      <c r="R479" s="561"/>
      <c r="S479" s="557">
        <v>3.8570000000000002</v>
      </c>
      <c r="T479" s="557"/>
      <c r="U479" s="558"/>
      <c r="V479" s="553" t="s">
        <v>3760</v>
      </c>
      <c r="W479" s="560" t="s">
        <v>2164</v>
      </c>
      <c r="X479" s="553" t="s">
        <v>80</v>
      </c>
      <c r="Y479" s="553" t="s">
        <v>7623</v>
      </c>
    </row>
    <row r="480" spans="1:25" ht="15" hidden="1">
      <c r="A480" s="553">
        <v>2020</v>
      </c>
      <c r="B480" s="553">
        <v>16</v>
      </c>
      <c r="C480" s="513">
        <v>27</v>
      </c>
      <c r="D480" s="553" t="s">
        <v>2168</v>
      </c>
      <c r="E480" s="553" t="s">
        <v>3760</v>
      </c>
      <c r="F480" s="553" t="s">
        <v>131</v>
      </c>
      <c r="G480" s="554">
        <v>29515</v>
      </c>
      <c r="H480" s="513" t="s">
        <v>2169</v>
      </c>
      <c r="I480" s="513" t="s">
        <v>2170</v>
      </c>
      <c r="J480" s="513" t="s">
        <v>521</v>
      </c>
      <c r="K480" s="513" t="s">
        <v>2171</v>
      </c>
      <c r="L480" s="554">
        <v>43838</v>
      </c>
      <c r="M480" s="554" t="s">
        <v>3760</v>
      </c>
      <c r="N480" s="553" t="s">
        <v>56</v>
      </c>
      <c r="O480" s="513" t="s">
        <v>72</v>
      </c>
      <c r="P480" s="555">
        <v>43844</v>
      </c>
      <c r="Q480" s="553">
        <v>39</v>
      </c>
      <c r="R480" s="561"/>
      <c r="S480" s="557">
        <v>3.6389999999999998</v>
      </c>
      <c r="T480" s="557"/>
      <c r="U480" s="558"/>
      <c r="V480" s="553" t="s">
        <v>3760</v>
      </c>
      <c r="W480" s="560" t="s">
        <v>2164</v>
      </c>
      <c r="X480" s="553" t="s">
        <v>80</v>
      </c>
      <c r="Y480" s="553" t="s">
        <v>7623</v>
      </c>
    </row>
    <row r="481" spans="1:25" ht="15" hidden="1">
      <c r="A481" s="553">
        <v>2020</v>
      </c>
      <c r="B481" s="553">
        <v>17</v>
      </c>
      <c r="C481" s="513">
        <v>28</v>
      </c>
      <c r="D481" s="553" t="s">
        <v>2172</v>
      </c>
      <c r="E481" s="553" t="s">
        <v>3760</v>
      </c>
      <c r="F481" s="553" t="s">
        <v>131</v>
      </c>
      <c r="G481" s="554">
        <v>21463</v>
      </c>
      <c r="H481" s="513" t="s">
        <v>2169</v>
      </c>
      <c r="I481" s="513" t="s">
        <v>2170</v>
      </c>
      <c r="J481" s="513" t="s">
        <v>521</v>
      </c>
      <c r="K481" s="513" t="s">
        <v>2173</v>
      </c>
      <c r="L481" s="554">
        <v>43838</v>
      </c>
      <c r="M481" s="554" t="s">
        <v>3760</v>
      </c>
      <c r="N481" s="553" t="s">
        <v>56</v>
      </c>
      <c r="O481" s="513" t="s">
        <v>57</v>
      </c>
      <c r="P481" s="555">
        <v>43844</v>
      </c>
      <c r="Q481" s="553">
        <v>61</v>
      </c>
      <c r="R481" s="561"/>
      <c r="S481" s="557" t="s">
        <v>332</v>
      </c>
      <c r="T481" s="557"/>
      <c r="U481" s="558"/>
      <c r="V481" s="553" t="s">
        <v>3760</v>
      </c>
      <c r="W481" s="560" t="s">
        <v>2164</v>
      </c>
      <c r="X481" s="553" t="s">
        <v>80</v>
      </c>
      <c r="Y481" s="553" t="s">
        <v>7623</v>
      </c>
    </row>
    <row r="482" spans="1:25" ht="15" hidden="1">
      <c r="A482" s="553">
        <v>2020</v>
      </c>
      <c r="B482" s="553">
        <v>18</v>
      </c>
      <c r="C482" s="513">
        <v>29</v>
      </c>
      <c r="D482" s="553" t="s">
        <v>2176</v>
      </c>
      <c r="E482" s="553" t="s">
        <v>3760</v>
      </c>
      <c r="F482" s="553" t="s">
        <v>2175</v>
      </c>
      <c r="G482" s="554">
        <v>35630</v>
      </c>
      <c r="H482" s="513" t="s">
        <v>134</v>
      </c>
      <c r="I482" s="513" t="s">
        <v>134</v>
      </c>
      <c r="J482" s="513" t="s">
        <v>134</v>
      </c>
      <c r="K482" s="513" t="s">
        <v>2177</v>
      </c>
      <c r="L482" s="554">
        <v>43838</v>
      </c>
      <c r="M482" s="554" t="s">
        <v>3760</v>
      </c>
      <c r="N482" s="553" t="s">
        <v>56</v>
      </c>
      <c r="O482" s="513" t="s">
        <v>72</v>
      </c>
      <c r="P482" s="555">
        <v>43844</v>
      </c>
      <c r="Q482" s="553">
        <v>22</v>
      </c>
      <c r="R482" s="561"/>
      <c r="S482" s="557">
        <v>3.9220000000000002</v>
      </c>
      <c r="T482" s="557"/>
      <c r="U482" s="558"/>
      <c r="V482" s="553" t="s">
        <v>3760</v>
      </c>
      <c r="W482" s="560" t="s">
        <v>2164</v>
      </c>
      <c r="X482" s="553" t="s">
        <v>80</v>
      </c>
      <c r="Y482" s="553" t="s">
        <v>7623</v>
      </c>
    </row>
    <row r="483" spans="1:25" ht="15" hidden="1">
      <c r="A483" s="553">
        <v>2020</v>
      </c>
      <c r="B483" s="553">
        <v>19</v>
      </c>
      <c r="C483" s="513">
        <v>30</v>
      </c>
      <c r="D483" s="553" t="s">
        <v>2180</v>
      </c>
      <c r="E483" s="553" t="s">
        <v>3760</v>
      </c>
      <c r="F483" s="553" t="s">
        <v>2175</v>
      </c>
      <c r="G483" s="554">
        <v>20443</v>
      </c>
      <c r="H483" s="513" t="s">
        <v>1047</v>
      </c>
      <c r="I483" s="513" t="s">
        <v>1047</v>
      </c>
      <c r="J483" s="513" t="s">
        <v>1047</v>
      </c>
      <c r="K483" s="513" t="s">
        <v>2181</v>
      </c>
      <c r="L483" s="554">
        <v>43838</v>
      </c>
      <c r="M483" s="554" t="s">
        <v>3760</v>
      </c>
      <c r="N483" s="553" t="s">
        <v>56</v>
      </c>
      <c r="O483" s="513" t="s">
        <v>57</v>
      </c>
      <c r="P483" s="555">
        <v>43844</v>
      </c>
      <c r="Q483" s="553">
        <v>64</v>
      </c>
      <c r="R483" s="561"/>
      <c r="S483" s="557">
        <v>3.746</v>
      </c>
      <c r="T483" s="557"/>
      <c r="U483" s="558"/>
      <c r="V483" s="553" t="s">
        <v>3760</v>
      </c>
      <c r="W483" s="560" t="s">
        <v>2164</v>
      </c>
      <c r="X483" s="553" t="s">
        <v>80</v>
      </c>
      <c r="Y483" s="553" t="s">
        <v>7623</v>
      </c>
    </row>
    <row r="484" spans="1:25" ht="15" hidden="1">
      <c r="A484" s="553">
        <v>2020</v>
      </c>
      <c r="B484" s="553">
        <v>20</v>
      </c>
      <c r="C484" s="513">
        <v>31</v>
      </c>
      <c r="D484" s="553" t="s">
        <v>2182</v>
      </c>
      <c r="E484" s="553" t="s">
        <v>3760</v>
      </c>
      <c r="F484" s="553" t="s">
        <v>2175</v>
      </c>
      <c r="G484" s="554">
        <v>14094</v>
      </c>
      <c r="H484" s="513" t="s">
        <v>1053</v>
      </c>
      <c r="I484" s="513" t="s">
        <v>812</v>
      </c>
      <c r="J484" s="513" t="s">
        <v>134</v>
      </c>
      <c r="K484" s="513" t="s">
        <v>2183</v>
      </c>
      <c r="L484" s="554">
        <v>43838</v>
      </c>
      <c r="M484" s="554" t="s">
        <v>3760</v>
      </c>
      <c r="N484" s="553" t="s">
        <v>56</v>
      </c>
      <c r="O484" s="513" t="s">
        <v>72</v>
      </c>
      <c r="P484" s="555">
        <v>43844</v>
      </c>
      <c r="Q484" s="553">
        <v>81</v>
      </c>
      <c r="R484" s="561"/>
      <c r="S484" s="556">
        <v>9.5000000000000001E-2</v>
      </c>
      <c r="T484" s="557"/>
      <c r="U484" s="558"/>
      <c r="V484" s="553" t="s">
        <v>3760</v>
      </c>
      <c r="W484" s="559" t="s">
        <v>67</v>
      </c>
      <c r="X484" s="553" t="s">
        <v>67</v>
      </c>
      <c r="Y484" s="553" t="s">
        <v>3760</v>
      </c>
    </row>
    <row r="485" spans="1:25" ht="15" hidden="1">
      <c r="A485" s="553">
        <v>2020</v>
      </c>
      <c r="B485" s="553">
        <v>21</v>
      </c>
      <c r="C485" s="513">
        <v>32</v>
      </c>
      <c r="D485" s="553" t="s">
        <v>2184</v>
      </c>
      <c r="E485" s="553" t="s">
        <v>3760</v>
      </c>
      <c r="F485" s="553" t="s">
        <v>183</v>
      </c>
      <c r="G485" s="554">
        <v>35431</v>
      </c>
      <c r="H485" s="513" t="s">
        <v>265</v>
      </c>
      <c r="I485" s="513" t="s">
        <v>265</v>
      </c>
      <c r="J485" s="513" t="s">
        <v>186</v>
      </c>
      <c r="K485" s="513" t="s">
        <v>2186</v>
      </c>
      <c r="L485" s="554">
        <v>43836</v>
      </c>
      <c r="M485" s="554" t="s">
        <v>3760</v>
      </c>
      <c r="N485" s="553" t="s">
        <v>56</v>
      </c>
      <c r="O485" s="513" t="s">
        <v>72</v>
      </c>
      <c r="P485" s="555">
        <v>43844</v>
      </c>
      <c r="Q485" s="553">
        <v>23</v>
      </c>
      <c r="R485" s="561"/>
      <c r="S485" s="556">
        <v>1.0999999999999999E-2</v>
      </c>
      <c r="T485" s="557"/>
      <c r="U485" s="558"/>
      <c r="V485" s="553" t="s">
        <v>3760</v>
      </c>
      <c r="W485" s="559" t="s">
        <v>67</v>
      </c>
      <c r="X485" s="553" t="s">
        <v>67</v>
      </c>
      <c r="Y485" s="553" t="s">
        <v>12064</v>
      </c>
    </row>
    <row r="486" spans="1:25" ht="15" hidden="1">
      <c r="A486" s="553">
        <v>2020</v>
      </c>
      <c r="B486" s="553">
        <v>22</v>
      </c>
      <c r="C486" s="513">
        <v>33</v>
      </c>
      <c r="D486" s="553" t="s">
        <v>1347</v>
      </c>
      <c r="E486" s="553" t="s">
        <v>2189</v>
      </c>
      <c r="F486" s="553" t="s">
        <v>709</v>
      </c>
      <c r="G486" s="554">
        <v>30555</v>
      </c>
      <c r="H486" s="513" t="s">
        <v>992</v>
      </c>
      <c r="I486" s="513" t="s">
        <v>398</v>
      </c>
      <c r="J486" s="513" t="s">
        <v>398</v>
      </c>
      <c r="K486" s="513" t="s">
        <v>2188</v>
      </c>
      <c r="L486" s="554">
        <v>43817</v>
      </c>
      <c r="M486" s="554" t="s">
        <v>3760</v>
      </c>
      <c r="N486" s="553" t="s">
        <v>56</v>
      </c>
      <c r="O486" s="513" t="s">
        <v>57</v>
      </c>
      <c r="P486" s="555">
        <v>43844</v>
      </c>
      <c r="Q486" s="553">
        <v>36</v>
      </c>
      <c r="R486" s="561"/>
      <c r="S486" s="556">
        <v>7.6999999999999999E-2</v>
      </c>
      <c r="T486" s="557"/>
      <c r="U486" s="558"/>
      <c r="V486" s="553" t="s">
        <v>3760</v>
      </c>
      <c r="W486" s="559" t="s">
        <v>67</v>
      </c>
      <c r="X486" s="553" t="s">
        <v>67</v>
      </c>
      <c r="Y486" s="553" t="s">
        <v>12066</v>
      </c>
    </row>
    <row r="487" spans="1:25" ht="15" hidden="1">
      <c r="A487" s="553">
        <v>2020</v>
      </c>
      <c r="B487" s="553">
        <v>23</v>
      </c>
      <c r="C487" s="513">
        <v>34</v>
      </c>
      <c r="D487" s="553" t="s">
        <v>2190</v>
      </c>
      <c r="E487" s="553" t="s">
        <v>2193</v>
      </c>
      <c r="F487" s="553" t="s">
        <v>709</v>
      </c>
      <c r="G487" s="554">
        <v>16679</v>
      </c>
      <c r="H487" s="513" t="s">
        <v>2191</v>
      </c>
      <c r="I487" s="513" t="s">
        <v>1090</v>
      </c>
      <c r="J487" s="513" t="s">
        <v>398</v>
      </c>
      <c r="K487" s="513" t="s">
        <v>2192</v>
      </c>
      <c r="L487" s="554">
        <v>43830</v>
      </c>
      <c r="M487" s="554" t="s">
        <v>3760</v>
      </c>
      <c r="N487" s="553" t="s">
        <v>56</v>
      </c>
      <c r="O487" s="513" t="s">
        <v>57</v>
      </c>
      <c r="P487" s="555">
        <v>43844</v>
      </c>
      <c r="Q487" s="553">
        <v>74</v>
      </c>
      <c r="R487" s="561"/>
      <c r="S487" s="556">
        <v>1E-3</v>
      </c>
      <c r="T487" s="557"/>
      <c r="U487" s="558"/>
      <c r="V487" s="553" t="s">
        <v>3760</v>
      </c>
      <c r="W487" s="559" t="s">
        <v>67</v>
      </c>
      <c r="X487" s="553" t="s">
        <v>67</v>
      </c>
      <c r="Y487" s="553" t="s">
        <v>12067</v>
      </c>
    </row>
    <row r="488" spans="1:25" ht="15" hidden="1">
      <c r="A488" s="553">
        <v>2020</v>
      </c>
      <c r="B488" s="553">
        <v>24</v>
      </c>
      <c r="C488" s="513">
        <v>38</v>
      </c>
      <c r="D488" s="553" t="s">
        <v>2196</v>
      </c>
      <c r="E488" s="553" t="s">
        <v>2203</v>
      </c>
      <c r="F488" s="553" t="s">
        <v>2197</v>
      </c>
      <c r="G488" s="554">
        <v>32232</v>
      </c>
      <c r="H488" s="513" t="s">
        <v>2199</v>
      </c>
      <c r="I488" s="513" t="s">
        <v>432</v>
      </c>
      <c r="J488" s="513" t="s">
        <v>433</v>
      </c>
      <c r="K488" s="513" t="s">
        <v>2200</v>
      </c>
      <c r="L488" s="554">
        <v>43836</v>
      </c>
      <c r="M488" s="554" t="s">
        <v>3760</v>
      </c>
      <c r="N488" s="553" t="s">
        <v>56</v>
      </c>
      <c r="O488" s="513" t="s">
        <v>57</v>
      </c>
      <c r="P488" s="555">
        <v>43846</v>
      </c>
      <c r="Q488" s="553">
        <v>31</v>
      </c>
      <c r="R488" s="561"/>
      <c r="S488" s="557" t="s">
        <v>2204</v>
      </c>
      <c r="T488" s="557"/>
      <c r="U488" s="558"/>
      <c r="V488" s="553" t="s">
        <v>3760</v>
      </c>
      <c r="W488" s="560" t="s">
        <v>2164</v>
      </c>
      <c r="X488" s="553" t="s">
        <v>80</v>
      </c>
      <c r="Y488" s="553" t="s">
        <v>7623</v>
      </c>
    </row>
    <row r="489" spans="1:25" ht="15" hidden="1">
      <c r="A489" s="553">
        <v>2020</v>
      </c>
      <c r="B489" s="553">
        <v>25</v>
      </c>
      <c r="C489" s="513">
        <v>39</v>
      </c>
      <c r="D489" s="553" t="s">
        <v>2205</v>
      </c>
      <c r="E489" s="553" t="s">
        <v>2208</v>
      </c>
      <c r="F489" s="553" t="s">
        <v>683</v>
      </c>
      <c r="G489" s="554">
        <v>30435</v>
      </c>
      <c r="H489" s="513" t="s">
        <v>1897</v>
      </c>
      <c r="I489" s="513" t="s">
        <v>957</v>
      </c>
      <c r="J489" s="513" t="s">
        <v>202</v>
      </c>
      <c r="K489" s="513" t="s">
        <v>2207</v>
      </c>
      <c r="L489" s="554">
        <v>43836</v>
      </c>
      <c r="M489" s="554" t="s">
        <v>3760</v>
      </c>
      <c r="N489" s="553" t="s">
        <v>56</v>
      </c>
      <c r="O489" s="513" t="s">
        <v>72</v>
      </c>
      <c r="P489" s="555">
        <v>43846</v>
      </c>
      <c r="Q489" s="553">
        <v>36</v>
      </c>
      <c r="R489" s="561"/>
      <c r="S489" s="556">
        <v>2.8000000000000001E-2</v>
      </c>
      <c r="T489" s="557"/>
      <c r="U489" s="558"/>
      <c r="V489" s="553" t="s">
        <v>3760</v>
      </c>
      <c r="W489" s="559" t="s">
        <v>67</v>
      </c>
      <c r="X489" s="553" t="s">
        <v>67</v>
      </c>
      <c r="Y489" s="553" t="s">
        <v>12068</v>
      </c>
    </row>
    <row r="490" spans="1:25" ht="15" hidden="1">
      <c r="A490" s="553">
        <v>2020</v>
      </c>
      <c r="B490" s="553">
        <v>26</v>
      </c>
      <c r="C490" s="513">
        <v>40</v>
      </c>
      <c r="D490" s="553" t="s">
        <v>2209</v>
      </c>
      <c r="E490" s="553" t="s">
        <v>3760</v>
      </c>
      <c r="F490" s="553" t="s">
        <v>492</v>
      </c>
      <c r="G490" s="554">
        <v>23179</v>
      </c>
      <c r="H490" s="513" t="s">
        <v>1897</v>
      </c>
      <c r="I490" s="513" t="s">
        <v>957</v>
      </c>
      <c r="J490" s="513" t="s">
        <v>202</v>
      </c>
      <c r="K490" s="513" t="s">
        <v>2211</v>
      </c>
      <c r="L490" s="554">
        <v>43817</v>
      </c>
      <c r="M490" s="554" t="s">
        <v>3760</v>
      </c>
      <c r="N490" s="553" t="s">
        <v>56</v>
      </c>
      <c r="O490" s="513" t="s">
        <v>72</v>
      </c>
      <c r="P490" s="555">
        <v>43846</v>
      </c>
      <c r="Q490" s="553">
        <v>56</v>
      </c>
      <c r="R490" s="561"/>
      <c r="S490" s="557" t="s">
        <v>12136</v>
      </c>
      <c r="T490" s="556">
        <v>0.113</v>
      </c>
      <c r="U490" s="558"/>
      <c r="V490" s="553" t="s">
        <v>3760</v>
      </c>
      <c r="W490" s="559" t="s">
        <v>67</v>
      </c>
      <c r="X490" s="553" t="s">
        <v>67</v>
      </c>
      <c r="Y490" s="553" t="s">
        <v>12064</v>
      </c>
    </row>
    <row r="491" spans="1:25" ht="15" hidden="1">
      <c r="A491" s="553">
        <v>2020</v>
      </c>
      <c r="B491" s="553">
        <v>27</v>
      </c>
      <c r="C491" s="513">
        <v>41</v>
      </c>
      <c r="D491" s="553" t="s">
        <v>2213</v>
      </c>
      <c r="E491" s="553" t="s">
        <v>3760</v>
      </c>
      <c r="F491" s="553" t="s">
        <v>131</v>
      </c>
      <c r="G491" s="554">
        <v>20477</v>
      </c>
      <c r="H491" s="513" t="s">
        <v>116</v>
      </c>
      <c r="I491" s="513" t="s">
        <v>432</v>
      </c>
      <c r="J491" s="513" t="s">
        <v>433</v>
      </c>
      <c r="K491" s="513" t="s">
        <v>2215</v>
      </c>
      <c r="L491" s="554">
        <v>43845</v>
      </c>
      <c r="M491" s="554" t="s">
        <v>3760</v>
      </c>
      <c r="N491" s="553" t="s">
        <v>56</v>
      </c>
      <c r="O491" s="513" t="s">
        <v>57</v>
      </c>
      <c r="P491" s="555">
        <v>43846</v>
      </c>
      <c r="Q491" s="553">
        <v>63</v>
      </c>
      <c r="R491" s="561"/>
      <c r="S491" s="557">
        <v>3.762</v>
      </c>
      <c r="T491" s="557"/>
      <c r="U491" s="558"/>
      <c r="V491" s="553" t="s">
        <v>3760</v>
      </c>
      <c r="W491" s="560" t="s">
        <v>2164</v>
      </c>
      <c r="X491" s="553" t="s">
        <v>80</v>
      </c>
      <c r="Y491" s="553" t="s">
        <v>7623</v>
      </c>
    </row>
    <row r="492" spans="1:25" ht="15" hidden="1">
      <c r="A492" s="553">
        <v>2020</v>
      </c>
      <c r="B492" s="553">
        <v>28</v>
      </c>
      <c r="C492" s="513">
        <v>42</v>
      </c>
      <c r="D492" s="553" t="s">
        <v>2216</v>
      </c>
      <c r="E492" s="553" t="s">
        <v>2219</v>
      </c>
      <c r="F492" s="553" t="s">
        <v>1141</v>
      </c>
      <c r="G492" s="554">
        <v>22832</v>
      </c>
      <c r="H492" s="513" t="s">
        <v>877</v>
      </c>
      <c r="I492" s="513" t="s">
        <v>134</v>
      </c>
      <c r="J492" s="513" t="s">
        <v>134</v>
      </c>
      <c r="K492" s="513" t="s">
        <v>2218</v>
      </c>
      <c r="L492" s="554">
        <v>43843</v>
      </c>
      <c r="M492" s="554" t="s">
        <v>3760</v>
      </c>
      <c r="N492" s="553" t="s">
        <v>56</v>
      </c>
      <c r="O492" s="513" t="s">
        <v>72</v>
      </c>
      <c r="P492" s="555">
        <v>43846</v>
      </c>
      <c r="Q492" s="553">
        <v>57</v>
      </c>
      <c r="R492" s="561"/>
      <c r="S492" s="557" t="s">
        <v>2220</v>
      </c>
      <c r="T492" s="557">
        <v>0.23400000000000001</v>
      </c>
      <c r="U492" s="558"/>
      <c r="V492" s="553" t="s">
        <v>3760</v>
      </c>
      <c r="W492" s="561" t="s">
        <v>69</v>
      </c>
      <c r="X492" s="553" t="s">
        <v>69</v>
      </c>
      <c r="Y492" s="553" t="s">
        <v>3760</v>
      </c>
    </row>
    <row r="493" spans="1:25" ht="15" hidden="1">
      <c r="A493" s="553">
        <v>2020</v>
      </c>
      <c r="B493" s="553">
        <v>29</v>
      </c>
      <c r="C493" s="513">
        <v>43</v>
      </c>
      <c r="D493" s="553" t="s">
        <v>2221</v>
      </c>
      <c r="E493" s="553" t="s">
        <v>2224</v>
      </c>
      <c r="F493" s="553" t="s">
        <v>157</v>
      </c>
      <c r="G493" s="554">
        <v>22113</v>
      </c>
      <c r="H493" s="513" t="s">
        <v>222</v>
      </c>
      <c r="I493" s="513" t="s">
        <v>134</v>
      </c>
      <c r="J493" s="513" t="s">
        <v>134</v>
      </c>
      <c r="K493" s="513" t="s">
        <v>2223</v>
      </c>
      <c r="L493" s="554">
        <v>43844</v>
      </c>
      <c r="M493" s="554" t="s">
        <v>3760</v>
      </c>
      <c r="N493" s="553" t="s">
        <v>56</v>
      </c>
      <c r="O493" s="513" t="s">
        <v>57</v>
      </c>
      <c r="P493" s="555">
        <v>43846</v>
      </c>
      <c r="Q493" s="553">
        <v>59</v>
      </c>
      <c r="R493" s="561"/>
      <c r="S493" s="557" t="s">
        <v>2225</v>
      </c>
      <c r="T493" s="557">
        <v>0.44800000000000001</v>
      </c>
      <c r="U493" s="558"/>
      <c r="V493" s="553" t="s">
        <v>3760</v>
      </c>
      <c r="W493" s="560" t="s">
        <v>2164</v>
      </c>
      <c r="X493" s="553" t="s">
        <v>80</v>
      </c>
      <c r="Y493" s="553" t="s">
        <v>12069</v>
      </c>
    </row>
    <row r="494" spans="1:25" ht="15" hidden="1">
      <c r="A494" s="553">
        <v>2020</v>
      </c>
      <c r="B494" s="553">
        <v>30</v>
      </c>
      <c r="C494" s="513">
        <v>44</v>
      </c>
      <c r="D494" s="553" t="s">
        <v>2226</v>
      </c>
      <c r="E494" s="553" t="s">
        <v>2229</v>
      </c>
      <c r="F494" s="553" t="s">
        <v>157</v>
      </c>
      <c r="G494" s="554">
        <v>30034</v>
      </c>
      <c r="H494" s="513" t="s">
        <v>222</v>
      </c>
      <c r="I494" s="513" t="s">
        <v>134</v>
      </c>
      <c r="J494" s="513" t="s">
        <v>134</v>
      </c>
      <c r="K494" s="513" t="s">
        <v>2228</v>
      </c>
      <c r="L494" s="554">
        <v>43838</v>
      </c>
      <c r="M494" s="554" t="s">
        <v>3760</v>
      </c>
      <c r="N494" s="553" t="s">
        <v>56</v>
      </c>
      <c r="O494" s="513" t="s">
        <v>72</v>
      </c>
      <c r="P494" s="555">
        <v>43846</v>
      </c>
      <c r="Q494" s="553">
        <v>37</v>
      </c>
      <c r="R494" s="561"/>
      <c r="S494" s="556">
        <v>8.9999999999999993E-3</v>
      </c>
      <c r="T494" s="557"/>
      <c r="U494" s="558"/>
      <c r="V494" s="553" t="s">
        <v>3760</v>
      </c>
      <c r="W494" s="559" t="s">
        <v>67</v>
      </c>
      <c r="X494" s="553" t="s">
        <v>67</v>
      </c>
      <c r="Y494" s="553" t="s">
        <v>12070</v>
      </c>
    </row>
    <row r="495" spans="1:25" ht="15" hidden="1">
      <c r="A495" s="553">
        <v>2020</v>
      </c>
      <c r="B495" s="553">
        <v>31</v>
      </c>
      <c r="C495" s="513">
        <v>45</v>
      </c>
      <c r="D495" s="553" t="s">
        <v>2230</v>
      </c>
      <c r="E495" s="553" t="s">
        <v>2233</v>
      </c>
      <c r="F495" s="553" t="s">
        <v>683</v>
      </c>
      <c r="G495" s="554">
        <v>34780</v>
      </c>
      <c r="H495" s="513" t="s">
        <v>1897</v>
      </c>
      <c r="I495" s="513" t="s">
        <v>957</v>
      </c>
      <c r="J495" s="513" t="s">
        <v>202</v>
      </c>
      <c r="K495" s="513" t="s">
        <v>2232</v>
      </c>
      <c r="L495" s="554">
        <v>43843</v>
      </c>
      <c r="M495" s="554" t="s">
        <v>3760</v>
      </c>
      <c r="N495" s="553" t="s">
        <v>56</v>
      </c>
      <c r="O495" s="513" t="s">
        <v>72</v>
      </c>
      <c r="P495" s="555">
        <v>43852</v>
      </c>
      <c r="Q495" s="553">
        <v>24</v>
      </c>
      <c r="R495" s="561"/>
      <c r="S495" s="556">
        <v>4.0000000000000001E-3</v>
      </c>
      <c r="T495" s="556">
        <v>2E-3</v>
      </c>
      <c r="U495" s="558"/>
      <c r="V495" s="553" t="s">
        <v>3760</v>
      </c>
      <c r="W495" s="559" t="s">
        <v>67</v>
      </c>
      <c r="X495" s="553" t="s">
        <v>67</v>
      </c>
      <c r="Y495" s="553" t="s">
        <v>12071</v>
      </c>
    </row>
    <row r="496" spans="1:25" ht="15" hidden="1">
      <c r="A496" s="553">
        <v>2020</v>
      </c>
      <c r="B496" s="553">
        <v>32</v>
      </c>
      <c r="C496" s="513">
        <v>46</v>
      </c>
      <c r="D496" s="553" t="s">
        <v>2234</v>
      </c>
      <c r="E496" s="553" t="s">
        <v>2236</v>
      </c>
      <c r="F496" s="553" t="s">
        <v>683</v>
      </c>
      <c r="G496" s="554">
        <v>32589</v>
      </c>
      <c r="H496" s="513" t="s">
        <v>1630</v>
      </c>
      <c r="I496" s="513" t="s">
        <v>957</v>
      </c>
      <c r="J496" s="513" t="s">
        <v>202</v>
      </c>
      <c r="K496" s="513" t="s">
        <v>2235</v>
      </c>
      <c r="L496" s="554">
        <v>43843</v>
      </c>
      <c r="M496" s="554" t="s">
        <v>3760</v>
      </c>
      <c r="N496" s="553" t="s">
        <v>56</v>
      </c>
      <c r="O496" s="513" t="s">
        <v>72</v>
      </c>
      <c r="P496" s="555">
        <v>43852</v>
      </c>
      <c r="Q496" s="553">
        <v>30</v>
      </c>
      <c r="R496" s="561"/>
      <c r="S496" s="556">
        <v>7.0000000000000001E-3</v>
      </c>
      <c r="T496" s="556">
        <v>4.0000000000000001E-3</v>
      </c>
      <c r="U496" s="558"/>
      <c r="V496" s="553" t="s">
        <v>3760</v>
      </c>
      <c r="W496" s="559" t="s">
        <v>67</v>
      </c>
      <c r="X496" s="553" t="s">
        <v>67</v>
      </c>
      <c r="Y496" s="553" t="s">
        <v>12072</v>
      </c>
    </row>
    <row r="497" spans="1:25" ht="15" hidden="1">
      <c r="A497" s="553">
        <v>2020</v>
      </c>
      <c r="B497" s="553">
        <v>33</v>
      </c>
      <c r="C497" s="513">
        <v>47</v>
      </c>
      <c r="D497" s="553" t="s">
        <v>2237</v>
      </c>
      <c r="E497" s="553" t="s">
        <v>2239</v>
      </c>
      <c r="F497" s="553" t="s">
        <v>683</v>
      </c>
      <c r="G497" s="554">
        <v>32502</v>
      </c>
      <c r="H497" s="513" t="s">
        <v>1897</v>
      </c>
      <c r="I497" s="513" t="s">
        <v>957</v>
      </c>
      <c r="J497" s="513" t="s">
        <v>202</v>
      </c>
      <c r="K497" s="513" t="s">
        <v>2238</v>
      </c>
      <c r="L497" s="554">
        <v>43844</v>
      </c>
      <c r="M497" s="554" t="s">
        <v>3760</v>
      </c>
      <c r="N497" s="553" t="s">
        <v>56</v>
      </c>
      <c r="O497" s="513" t="s">
        <v>57</v>
      </c>
      <c r="P497" s="555">
        <v>43852</v>
      </c>
      <c r="Q497" s="553">
        <v>31</v>
      </c>
      <c r="R497" s="561"/>
      <c r="S497" s="556">
        <v>8.0000000000000002E-3</v>
      </c>
      <c r="T497" s="556">
        <v>4.0000000000000001E-3</v>
      </c>
      <c r="U497" s="558"/>
      <c r="V497" s="553" t="s">
        <v>3760</v>
      </c>
      <c r="W497" s="559" t="s">
        <v>67</v>
      </c>
      <c r="X497" s="553" t="s">
        <v>67</v>
      </c>
      <c r="Y497" s="553" t="s">
        <v>12073</v>
      </c>
    </row>
    <row r="498" spans="1:25" ht="15" hidden="1">
      <c r="A498" s="553">
        <v>2020</v>
      </c>
      <c r="B498" s="553">
        <v>34</v>
      </c>
      <c r="C498" s="513">
        <v>48</v>
      </c>
      <c r="D498" s="553" t="s">
        <v>2240</v>
      </c>
      <c r="E498" s="553" t="s">
        <v>2244</v>
      </c>
      <c r="F498" s="553" t="s">
        <v>1236</v>
      </c>
      <c r="G498" s="554">
        <v>32663</v>
      </c>
      <c r="H498" s="513" t="s">
        <v>2242</v>
      </c>
      <c r="I498" s="513" t="s">
        <v>372</v>
      </c>
      <c r="J498" s="513" t="s">
        <v>373</v>
      </c>
      <c r="K498" s="513" t="s">
        <v>2243</v>
      </c>
      <c r="L498" s="554">
        <v>43784</v>
      </c>
      <c r="M498" s="554" t="s">
        <v>3760</v>
      </c>
      <c r="N498" s="553" t="s">
        <v>56</v>
      </c>
      <c r="O498" s="513" t="s">
        <v>57</v>
      </c>
      <c r="P498" s="555">
        <v>43852</v>
      </c>
      <c r="Q498" s="553">
        <v>30</v>
      </c>
      <c r="R498" s="561"/>
      <c r="S498" s="557">
        <v>3.754</v>
      </c>
      <c r="T498" s="557">
        <v>1.4219999999999999</v>
      </c>
      <c r="U498" s="558"/>
      <c r="V498" s="553" t="s">
        <v>3760</v>
      </c>
      <c r="W498" s="560" t="s">
        <v>2164</v>
      </c>
      <c r="X498" s="553" t="s">
        <v>80</v>
      </c>
      <c r="Y498" s="553" t="s">
        <v>12074</v>
      </c>
    </row>
    <row r="499" spans="1:25" ht="15" hidden="1">
      <c r="A499" s="553">
        <v>2020</v>
      </c>
      <c r="B499" s="553">
        <v>35</v>
      </c>
      <c r="C499" s="513">
        <v>49</v>
      </c>
      <c r="D499" s="553" t="s">
        <v>2245</v>
      </c>
      <c r="E499" s="553" t="s">
        <v>2247</v>
      </c>
      <c r="F499" s="553" t="s">
        <v>1236</v>
      </c>
      <c r="G499" s="554">
        <v>28654</v>
      </c>
      <c r="H499" s="513" t="s">
        <v>371</v>
      </c>
      <c r="I499" s="513" t="s">
        <v>372</v>
      </c>
      <c r="J499" s="513" t="s">
        <v>373</v>
      </c>
      <c r="K499" s="513" t="s">
        <v>2246</v>
      </c>
      <c r="L499" s="554">
        <v>43784</v>
      </c>
      <c r="M499" s="554" t="s">
        <v>3760</v>
      </c>
      <c r="N499" s="553" t="s">
        <v>56</v>
      </c>
      <c r="O499" s="513" t="s">
        <v>72</v>
      </c>
      <c r="P499" s="555">
        <v>43852</v>
      </c>
      <c r="Q499" s="553">
        <v>41</v>
      </c>
      <c r="R499" s="561"/>
      <c r="S499" s="570" t="s">
        <v>12137</v>
      </c>
      <c r="T499" s="557">
        <v>0.19900000000000001</v>
      </c>
      <c r="U499" s="558"/>
      <c r="V499" s="553" t="s">
        <v>3760</v>
      </c>
      <c r="W499" s="559" t="s">
        <v>67</v>
      </c>
      <c r="X499" s="553" t="s">
        <v>67</v>
      </c>
      <c r="Y499" s="553" t="s">
        <v>3760</v>
      </c>
    </row>
    <row r="500" spans="1:25" ht="15" hidden="1">
      <c r="A500" s="553">
        <v>2020</v>
      </c>
      <c r="B500" s="553">
        <v>36</v>
      </c>
      <c r="C500" s="513">
        <v>50</v>
      </c>
      <c r="D500" s="553" t="s">
        <v>2249</v>
      </c>
      <c r="E500" s="553" t="s">
        <v>2252</v>
      </c>
      <c r="F500" s="553" t="s">
        <v>595</v>
      </c>
      <c r="G500" s="554">
        <v>30927</v>
      </c>
      <c r="H500" s="513" t="s">
        <v>177</v>
      </c>
      <c r="I500" s="513" t="s">
        <v>134</v>
      </c>
      <c r="J500" s="513" t="s">
        <v>134</v>
      </c>
      <c r="K500" s="513" t="s">
        <v>2251</v>
      </c>
      <c r="L500" s="554">
        <v>43847</v>
      </c>
      <c r="M500" s="554" t="s">
        <v>3760</v>
      </c>
      <c r="N500" s="553" t="s">
        <v>56</v>
      </c>
      <c r="O500" s="513" t="s">
        <v>72</v>
      </c>
      <c r="P500" s="555">
        <v>43852</v>
      </c>
      <c r="Q500" s="553">
        <v>35</v>
      </c>
      <c r="R500" s="561"/>
      <c r="S500" s="557" t="s">
        <v>332</v>
      </c>
      <c r="T500" s="557">
        <v>0.80900000000000005</v>
      </c>
      <c r="U500" s="558"/>
      <c r="V500" s="553" t="s">
        <v>3760</v>
      </c>
      <c r="W500" s="560" t="s">
        <v>2164</v>
      </c>
      <c r="X500" s="553" t="s">
        <v>80</v>
      </c>
      <c r="Y500" s="553" t="s">
        <v>12069</v>
      </c>
    </row>
    <row r="501" spans="1:25" ht="15" hidden="1">
      <c r="A501" s="553">
        <v>2020</v>
      </c>
      <c r="B501" s="553">
        <v>37</v>
      </c>
      <c r="C501" s="513">
        <v>51</v>
      </c>
      <c r="D501" s="553" t="s">
        <v>2253</v>
      </c>
      <c r="E501" s="553" t="s">
        <v>2256</v>
      </c>
      <c r="F501" s="553" t="s">
        <v>88</v>
      </c>
      <c r="G501" s="554">
        <v>35431</v>
      </c>
      <c r="H501" s="513" t="s">
        <v>1644</v>
      </c>
      <c r="I501" s="513" t="s">
        <v>92</v>
      </c>
      <c r="J501" s="513" t="s">
        <v>92</v>
      </c>
      <c r="K501" s="513" t="s">
        <v>2255</v>
      </c>
      <c r="L501" s="554">
        <v>43810</v>
      </c>
      <c r="M501" s="554" t="s">
        <v>3760</v>
      </c>
      <c r="N501" s="553" t="s">
        <v>607</v>
      </c>
      <c r="O501" s="513" t="s">
        <v>72</v>
      </c>
      <c r="P501" s="555">
        <v>43853</v>
      </c>
      <c r="Q501" s="553">
        <v>23</v>
      </c>
      <c r="R501" s="561"/>
      <c r="S501" s="557">
        <v>3.78</v>
      </c>
      <c r="T501" s="557">
        <v>0.50900000000000001</v>
      </c>
      <c r="U501" s="558"/>
      <c r="V501" s="553" t="s">
        <v>3760</v>
      </c>
      <c r="W501" s="560" t="s">
        <v>2164</v>
      </c>
      <c r="X501" s="553" t="s">
        <v>80</v>
      </c>
      <c r="Y501" s="553" t="s">
        <v>8484</v>
      </c>
    </row>
    <row r="502" spans="1:25" ht="15" hidden="1">
      <c r="A502" s="553">
        <v>2020</v>
      </c>
      <c r="B502" s="553">
        <v>38</v>
      </c>
      <c r="C502" s="513">
        <v>52</v>
      </c>
      <c r="D502" s="553" t="s">
        <v>2257</v>
      </c>
      <c r="E502" s="553" t="s">
        <v>3760</v>
      </c>
      <c r="F502" s="553" t="s">
        <v>131</v>
      </c>
      <c r="G502" s="554">
        <v>22801</v>
      </c>
      <c r="H502" s="513" t="s">
        <v>812</v>
      </c>
      <c r="I502" s="513" t="s">
        <v>812</v>
      </c>
      <c r="J502" s="513" t="s">
        <v>134</v>
      </c>
      <c r="K502" s="513" t="s">
        <v>2259</v>
      </c>
      <c r="L502" s="554">
        <v>43852</v>
      </c>
      <c r="M502" s="554" t="s">
        <v>3760</v>
      </c>
      <c r="N502" s="553" t="s">
        <v>56</v>
      </c>
      <c r="O502" s="513" t="s">
        <v>57</v>
      </c>
      <c r="P502" s="555">
        <v>43854</v>
      </c>
      <c r="Q502" s="553">
        <v>57</v>
      </c>
      <c r="R502" s="561"/>
      <c r="S502" s="557" t="s">
        <v>332</v>
      </c>
      <c r="T502" s="557"/>
      <c r="U502" s="558"/>
      <c r="V502" s="553" t="s">
        <v>3760</v>
      </c>
      <c r="W502" s="560" t="s">
        <v>2164</v>
      </c>
      <c r="X502" s="553" t="s">
        <v>80</v>
      </c>
      <c r="Y502" s="553" t="s">
        <v>7623</v>
      </c>
    </row>
    <row r="503" spans="1:25" ht="15" hidden="1">
      <c r="A503" s="553">
        <v>2020</v>
      </c>
      <c r="B503" s="553">
        <v>39</v>
      </c>
      <c r="C503" s="513">
        <v>53</v>
      </c>
      <c r="D503" s="553" t="s">
        <v>2260</v>
      </c>
      <c r="E503" s="553" t="s">
        <v>3760</v>
      </c>
      <c r="F503" s="553" t="s">
        <v>131</v>
      </c>
      <c r="G503" s="554">
        <v>25241</v>
      </c>
      <c r="H503" s="513" t="s">
        <v>281</v>
      </c>
      <c r="I503" s="513" t="s">
        <v>134</v>
      </c>
      <c r="J503" s="513" t="s">
        <v>134</v>
      </c>
      <c r="K503" s="513" t="s">
        <v>2261</v>
      </c>
      <c r="L503" s="554">
        <v>43852</v>
      </c>
      <c r="M503" s="554" t="s">
        <v>3760</v>
      </c>
      <c r="N503" s="553" t="s">
        <v>56</v>
      </c>
      <c r="O503" s="513" t="s">
        <v>57</v>
      </c>
      <c r="P503" s="555">
        <v>43854</v>
      </c>
      <c r="Q503" s="553">
        <v>50</v>
      </c>
      <c r="R503" s="561"/>
      <c r="S503" s="557">
        <v>3.8050000000000002</v>
      </c>
      <c r="T503" s="557"/>
      <c r="U503" s="558"/>
      <c r="V503" s="553" t="s">
        <v>3760</v>
      </c>
      <c r="W503" s="560" t="s">
        <v>2164</v>
      </c>
      <c r="X503" s="553" t="s">
        <v>80</v>
      </c>
      <c r="Y503" s="553" t="s">
        <v>7623</v>
      </c>
    </row>
    <row r="504" spans="1:25" ht="15" hidden="1">
      <c r="A504" s="553">
        <v>2020</v>
      </c>
      <c r="B504" s="553">
        <v>40</v>
      </c>
      <c r="C504" s="513">
        <v>54</v>
      </c>
      <c r="D504" s="553" t="s">
        <v>2262</v>
      </c>
      <c r="E504" s="553" t="s">
        <v>3760</v>
      </c>
      <c r="F504" s="553" t="s">
        <v>131</v>
      </c>
      <c r="G504" s="554">
        <v>30154</v>
      </c>
      <c r="H504" s="513" t="s">
        <v>1047</v>
      </c>
      <c r="I504" s="513" t="s">
        <v>1047</v>
      </c>
      <c r="J504" s="513" t="s">
        <v>1047</v>
      </c>
      <c r="K504" s="513" t="s">
        <v>2263</v>
      </c>
      <c r="L504" s="554">
        <v>43852</v>
      </c>
      <c r="M504" s="554" t="s">
        <v>3760</v>
      </c>
      <c r="N504" s="553" t="s">
        <v>56</v>
      </c>
      <c r="O504" s="513" t="s">
        <v>57</v>
      </c>
      <c r="P504" s="555">
        <v>43854</v>
      </c>
      <c r="Q504" s="553">
        <v>37</v>
      </c>
      <c r="R504" s="561"/>
      <c r="S504" s="556">
        <v>3.6999999999999998E-2</v>
      </c>
      <c r="T504" s="557"/>
      <c r="U504" s="558"/>
      <c r="V504" s="553" t="s">
        <v>3760</v>
      </c>
      <c r="W504" s="559" t="s">
        <v>67</v>
      </c>
      <c r="X504" s="553" t="s">
        <v>67</v>
      </c>
      <c r="Y504" s="553" t="s">
        <v>3760</v>
      </c>
    </row>
    <row r="505" spans="1:25" ht="15" hidden="1">
      <c r="A505" s="553">
        <v>2020</v>
      </c>
      <c r="B505" s="553">
        <v>41</v>
      </c>
      <c r="C505" s="513">
        <v>55</v>
      </c>
      <c r="D505" s="553" t="s">
        <v>2264</v>
      </c>
      <c r="E505" s="553" t="s">
        <v>3760</v>
      </c>
      <c r="F505" s="553" t="s">
        <v>131</v>
      </c>
      <c r="G505" s="554">
        <v>19042</v>
      </c>
      <c r="H505" s="513" t="s">
        <v>281</v>
      </c>
      <c r="I505" s="513" t="s">
        <v>134</v>
      </c>
      <c r="J505" s="513" t="s">
        <v>134</v>
      </c>
      <c r="K505" s="513" t="s">
        <v>2265</v>
      </c>
      <c r="L505" s="554">
        <v>43852</v>
      </c>
      <c r="M505" s="554" t="s">
        <v>3760</v>
      </c>
      <c r="N505" s="553" t="s">
        <v>56</v>
      </c>
      <c r="O505" s="513" t="s">
        <v>57</v>
      </c>
      <c r="P505" s="555">
        <v>43854</v>
      </c>
      <c r="Q505" s="553">
        <v>67</v>
      </c>
      <c r="R505" s="561"/>
      <c r="S505" s="557">
        <v>3.738</v>
      </c>
      <c r="T505" s="557"/>
      <c r="U505" s="558"/>
      <c r="V505" s="553" t="s">
        <v>3760</v>
      </c>
      <c r="W505" s="560" t="s">
        <v>2164</v>
      </c>
      <c r="X505" s="553" t="s">
        <v>80</v>
      </c>
      <c r="Y505" s="553" t="s">
        <v>7623</v>
      </c>
    </row>
    <row r="506" spans="1:25" ht="15" hidden="1">
      <c r="A506" s="553">
        <v>2020</v>
      </c>
      <c r="B506" s="553">
        <v>42</v>
      </c>
      <c r="C506" s="513">
        <v>56</v>
      </c>
      <c r="D506" s="553" t="s">
        <v>2266</v>
      </c>
      <c r="E506" s="553" t="s">
        <v>3760</v>
      </c>
      <c r="F506" s="553" t="s">
        <v>131</v>
      </c>
      <c r="G506" s="554">
        <v>15095</v>
      </c>
      <c r="H506" s="513" t="s">
        <v>177</v>
      </c>
      <c r="I506" s="513" t="s">
        <v>134</v>
      </c>
      <c r="J506" s="513" t="s">
        <v>134</v>
      </c>
      <c r="K506" s="513" t="s">
        <v>2267</v>
      </c>
      <c r="L506" s="554">
        <v>43852</v>
      </c>
      <c r="M506" s="554" t="s">
        <v>3760</v>
      </c>
      <c r="N506" s="553" t="s">
        <v>56</v>
      </c>
      <c r="O506" s="513" t="s">
        <v>57</v>
      </c>
      <c r="P506" s="555">
        <v>43854</v>
      </c>
      <c r="Q506" s="553">
        <v>78</v>
      </c>
      <c r="R506" s="561"/>
      <c r="S506" s="557">
        <v>3.855</v>
      </c>
      <c r="T506" s="557"/>
      <c r="U506" s="558"/>
      <c r="V506" s="553" t="s">
        <v>3760</v>
      </c>
      <c r="W506" s="560" t="s">
        <v>2164</v>
      </c>
      <c r="X506" s="553" t="s">
        <v>80</v>
      </c>
      <c r="Y506" s="553" t="s">
        <v>7623</v>
      </c>
    </row>
    <row r="507" spans="1:25" ht="15" hidden="1">
      <c r="A507" s="553">
        <v>2020</v>
      </c>
      <c r="B507" s="553">
        <v>43</v>
      </c>
      <c r="C507" s="513">
        <v>64</v>
      </c>
      <c r="D507" s="553" t="s">
        <v>976</v>
      </c>
      <c r="E507" s="553" t="s">
        <v>978</v>
      </c>
      <c r="F507" s="553" t="s">
        <v>394</v>
      </c>
      <c r="G507" s="554">
        <v>35431</v>
      </c>
      <c r="H507" s="513" t="s">
        <v>962</v>
      </c>
      <c r="I507" s="513" t="s">
        <v>962</v>
      </c>
      <c r="J507" s="513" t="s">
        <v>398</v>
      </c>
      <c r="K507" s="513" t="s">
        <v>2269</v>
      </c>
      <c r="L507" s="554">
        <v>43804</v>
      </c>
      <c r="M507" s="554" t="s">
        <v>3760</v>
      </c>
      <c r="N507" s="553" t="s">
        <v>56</v>
      </c>
      <c r="O507" s="513" t="s">
        <v>72</v>
      </c>
      <c r="P507" s="555">
        <v>43854</v>
      </c>
      <c r="Q507" s="553">
        <v>23</v>
      </c>
      <c r="R507" s="561"/>
      <c r="S507" s="556">
        <v>0.16900000000000001</v>
      </c>
      <c r="T507" s="557"/>
      <c r="U507" s="558"/>
      <c r="V507" s="553" t="s">
        <v>3760</v>
      </c>
      <c r="W507" s="559" t="s">
        <v>67</v>
      </c>
      <c r="X507" s="553" t="s">
        <v>67</v>
      </c>
      <c r="Y507" s="553" t="s">
        <v>3760</v>
      </c>
    </row>
    <row r="508" spans="1:25" ht="15" hidden="1">
      <c r="A508" s="553">
        <v>2020</v>
      </c>
      <c r="B508" s="553">
        <v>44</v>
      </c>
      <c r="C508" s="513">
        <v>65</v>
      </c>
      <c r="D508" s="553" t="s">
        <v>2270</v>
      </c>
      <c r="E508" s="553" t="s">
        <v>2273</v>
      </c>
      <c r="F508" s="553" t="s">
        <v>394</v>
      </c>
      <c r="G508" s="554">
        <v>31091</v>
      </c>
      <c r="H508" s="513" t="s">
        <v>2271</v>
      </c>
      <c r="I508" s="513" t="s">
        <v>1547</v>
      </c>
      <c r="J508" s="513" t="s">
        <v>398</v>
      </c>
      <c r="K508" s="513" t="s">
        <v>2272</v>
      </c>
      <c r="L508" s="554">
        <v>43805</v>
      </c>
      <c r="M508" s="554" t="s">
        <v>3760</v>
      </c>
      <c r="N508" s="553" t="s">
        <v>56</v>
      </c>
      <c r="O508" s="513" t="s">
        <v>72</v>
      </c>
      <c r="P508" s="555">
        <v>43854</v>
      </c>
      <c r="Q508" s="553">
        <v>34</v>
      </c>
      <c r="R508" s="561"/>
      <c r="S508" s="557">
        <v>3.766</v>
      </c>
      <c r="T508" s="557"/>
      <c r="U508" s="560" t="s">
        <v>2164</v>
      </c>
      <c r="V508" s="553" t="s">
        <v>3760</v>
      </c>
      <c r="W508" s="560" t="s">
        <v>2164</v>
      </c>
      <c r="X508" s="553" t="s">
        <v>80</v>
      </c>
      <c r="Y508" s="553" t="s">
        <v>12075</v>
      </c>
    </row>
    <row r="509" spans="1:25" ht="15" hidden="1">
      <c r="A509" s="553">
        <v>2020</v>
      </c>
      <c r="B509" s="553">
        <v>45</v>
      </c>
      <c r="C509" s="513">
        <v>66</v>
      </c>
      <c r="D509" s="553" t="s">
        <v>2274</v>
      </c>
      <c r="E509" s="553" t="s">
        <v>2276</v>
      </c>
      <c r="F509" s="553" t="s">
        <v>394</v>
      </c>
      <c r="G509" s="554">
        <v>33579</v>
      </c>
      <c r="H509" s="513" t="s">
        <v>1259</v>
      </c>
      <c r="I509" s="513" t="s">
        <v>398</v>
      </c>
      <c r="J509" s="513" t="s">
        <v>398</v>
      </c>
      <c r="K509" s="513" t="s">
        <v>2275</v>
      </c>
      <c r="L509" s="554">
        <v>43808</v>
      </c>
      <c r="M509" s="554" t="s">
        <v>3760</v>
      </c>
      <c r="N509" s="553" t="s">
        <v>56</v>
      </c>
      <c r="O509" s="513" t="s">
        <v>72</v>
      </c>
      <c r="P509" s="555">
        <v>43854</v>
      </c>
      <c r="Q509" s="553">
        <v>28</v>
      </c>
      <c r="R509" s="561"/>
      <c r="S509" s="556">
        <v>7.0999999999999994E-2</v>
      </c>
      <c r="T509" s="557"/>
      <c r="U509" s="559" t="s">
        <v>67</v>
      </c>
      <c r="V509" s="553" t="s">
        <v>3760</v>
      </c>
      <c r="W509" s="559" t="s">
        <v>67</v>
      </c>
      <c r="X509" s="553" t="s">
        <v>67</v>
      </c>
      <c r="Y509" s="553" t="s">
        <v>3760</v>
      </c>
    </row>
    <row r="510" spans="1:25" ht="15" hidden="1">
      <c r="A510" s="553">
        <v>2020</v>
      </c>
      <c r="B510" s="553">
        <v>46</v>
      </c>
      <c r="C510" s="513">
        <v>67</v>
      </c>
      <c r="D510" s="553" t="s">
        <v>2277</v>
      </c>
      <c r="E510" s="553" t="s">
        <v>3760</v>
      </c>
      <c r="F510" s="553" t="s">
        <v>394</v>
      </c>
      <c r="G510" s="554">
        <v>35474</v>
      </c>
      <c r="H510" s="513" t="s">
        <v>981</v>
      </c>
      <c r="I510" s="513" t="s">
        <v>1047</v>
      </c>
      <c r="J510" s="513" t="s">
        <v>1047</v>
      </c>
      <c r="K510" s="513" t="s">
        <v>2278</v>
      </c>
      <c r="L510" s="554">
        <v>43809</v>
      </c>
      <c r="M510" s="554" t="s">
        <v>3760</v>
      </c>
      <c r="N510" s="553" t="s">
        <v>56</v>
      </c>
      <c r="O510" s="513" t="s">
        <v>57</v>
      </c>
      <c r="P510" s="555">
        <v>43854</v>
      </c>
      <c r="Q510" s="553">
        <v>22</v>
      </c>
      <c r="R510" s="561"/>
      <c r="S510" s="557" t="s">
        <v>2279</v>
      </c>
      <c r="T510" s="556">
        <v>0.13800000000000001</v>
      </c>
      <c r="U510" s="559" t="s">
        <v>67</v>
      </c>
      <c r="V510" s="553" t="s">
        <v>3760</v>
      </c>
      <c r="W510" s="559" t="s">
        <v>67</v>
      </c>
      <c r="X510" s="553" t="s">
        <v>67</v>
      </c>
      <c r="Y510" s="553" t="s">
        <v>3760</v>
      </c>
    </row>
    <row r="511" spans="1:25" ht="15" hidden="1">
      <c r="A511" s="553">
        <v>2020</v>
      </c>
      <c r="B511" s="553">
        <v>47</v>
      </c>
      <c r="C511" s="513">
        <v>68</v>
      </c>
      <c r="D511" s="553" t="s">
        <v>2280</v>
      </c>
      <c r="E511" s="553" t="s">
        <v>3760</v>
      </c>
      <c r="F511" s="553" t="s">
        <v>369</v>
      </c>
      <c r="G511" s="554">
        <v>34538</v>
      </c>
      <c r="H511" s="513" t="s">
        <v>372</v>
      </c>
      <c r="I511" s="513" t="s">
        <v>372</v>
      </c>
      <c r="J511" s="513" t="s">
        <v>373</v>
      </c>
      <c r="K511" s="513" t="s">
        <v>2282</v>
      </c>
      <c r="L511" s="554">
        <v>43832</v>
      </c>
      <c r="M511" s="554" t="s">
        <v>3760</v>
      </c>
      <c r="N511" s="553" t="s">
        <v>56</v>
      </c>
      <c r="O511" s="513" t="s">
        <v>72</v>
      </c>
      <c r="P511" s="555">
        <v>43857</v>
      </c>
      <c r="Q511" s="553">
        <v>25</v>
      </c>
      <c r="R511" s="561"/>
      <c r="S511" s="557">
        <v>3.742</v>
      </c>
      <c r="T511" s="557"/>
      <c r="U511" s="559" t="s">
        <v>67</v>
      </c>
      <c r="V511" s="553" t="s">
        <v>3760</v>
      </c>
      <c r="W511" s="560" t="s">
        <v>2164</v>
      </c>
      <c r="X511" s="553" t="s">
        <v>80</v>
      </c>
      <c r="Y511" s="553" t="s">
        <v>12076</v>
      </c>
    </row>
    <row r="512" spans="1:25" ht="15" hidden="1">
      <c r="A512" s="553">
        <v>2020</v>
      </c>
      <c r="B512" s="553">
        <v>48</v>
      </c>
      <c r="C512" s="513">
        <v>69</v>
      </c>
      <c r="D512" s="553" t="s">
        <v>2283</v>
      </c>
      <c r="E512" s="553" t="s">
        <v>3760</v>
      </c>
      <c r="F512" s="553" t="s">
        <v>369</v>
      </c>
      <c r="G512" s="554">
        <v>31986</v>
      </c>
      <c r="H512" s="513" t="s">
        <v>372</v>
      </c>
      <c r="I512" s="513" t="s">
        <v>372</v>
      </c>
      <c r="J512" s="513" t="s">
        <v>373</v>
      </c>
      <c r="K512" s="513" t="s">
        <v>2284</v>
      </c>
      <c r="L512" s="554">
        <v>43833</v>
      </c>
      <c r="M512" s="554" t="s">
        <v>3760</v>
      </c>
      <c r="N512" s="553" t="s">
        <v>56</v>
      </c>
      <c r="O512" s="513" t="s">
        <v>72</v>
      </c>
      <c r="P512" s="555">
        <v>43857</v>
      </c>
      <c r="Q512" s="553">
        <v>32</v>
      </c>
      <c r="R512" s="561"/>
      <c r="S512" s="557" t="s">
        <v>2285</v>
      </c>
      <c r="T512" s="557">
        <v>1.2070000000000001</v>
      </c>
      <c r="U512" s="558"/>
      <c r="V512" s="553" t="s">
        <v>3760</v>
      </c>
      <c r="W512" s="559" t="s">
        <v>67</v>
      </c>
      <c r="X512" s="553" t="s">
        <v>67</v>
      </c>
      <c r="Y512" s="553" t="s">
        <v>3760</v>
      </c>
    </row>
    <row r="513" spans="1:25" ht="15" hidden="1">
      <c r="A513" s="553">
        <v>2020</v>
      </c>
      <c r="B513" s="553">
        <v>49</v>
      </c>
      <c r="C513" s="513">
        <v>70</v>
      </c>
      <c r="D513" s="553" t="s">
        <v>2286</v>
      </c>
      <c r="E513" s="553" t="s">
        <v>2290</v>
      </c>
      <c r="F513" s="553" t="s">
        <v>250</v>
      </c>
      <c r="G513" s="554">
        <v>20003</v>
      </c>
      <c r="H513" s="513" t="s">
        <v>2288</v>
      </c>
      <c r="I513" s="513" t="s">
        <v>1947</v>
      </c>
      <c r="J513" s="513" t="s">
        <v>206</v>
      </c>
      <c r="K513" s="513" t="s">
        <v>2289</v>
      </c>
      <c r="L513" s="554">
        <v>43857</v>
      </c>
      <c r="M513" s="554" t="s">
        <v>3760</v>
      </c>
      <c r="N513" s="553" t="s">
        <v>253</v>
      </c>
      <c r="O513" s="513" t="s">
        <v>72</v>
      </c>
      <c r="P513" s="555">
        <v>43857</v>
      </c>
      <c r="Q513" s="553">
        <v>65</v>
      </c>
      <c r="R513" s="561"/>
      <c r="S513" s="556" t="s">
        <v>2291</v>
      </c>
      <c r="T513" s="557"/>
      <c r="U513" s="558"/>
      <c r="V513" s="553" t="s">
        <v>3760</v>
      </c>
      <c r="W513" s="559" t="s">
        <v>67</v>
      </c>
      <c r="X513" s="553" t="s">
        <v>67</v>
      </c>
      <c r="Y513" s="553" t="s">
        <v>12064</v>
      </c>
    </row>
    <row r="514" spans="1:25" ht="15" hidden="1">
      <c r="A514" s="553">
        <v>2020</v>
      </c>
      <c r="B514" s="553">
        <v>50</v>
      </c>
      <c r="C514" s="513">
        <v>71</v>
      </c>
      <c r="D514" s="553" t="s">
        <v>2292</v>
      </c>
      <c r="E514" s="553" t="s">
        <v>2296</v>
      </c>
      <c r="F514" s="553" t="s">
        <v>279</v>
      </c>
      <c r="G514" s="554">
        <v>15774</v>
      </c>
      <c r="H514" s="513" t="s">
        <v>2294</v>
      </c>
      <c r="I514" s="513" t="s">
        <v>453</v>
      </c>
      <c r="J514" s="513" t="s">
        <v>433</v>
      </c>
      <c r="K514" s="513" t="s">
        <v>2295</v>
      </c>
      <c r="L514" s="554">
        <v>43848</v>
      </c>
      <c r="M514" s="554" t="s">
        <v>3760</v>
      </c>
      <c r="N514" s="553" t="s">
        <v>56</v>
      </c>
      <c r="O514" s="513" t="s">
        <v>72</v>
      </c>
      <c r="P514" s="555">
        <v>43857</v>
      </c>
      <c r="Q514" s="553">
        <v>76</v>
      </c>
      <c r="R514" s="561"/>
      <c r="S514" s="556">
        <v>0.128</v>
      </c>
      <c r="T514" s="557"/>
      <c r="U514" s="559" t="s">
        <v>67</v>
      </c>
      <c r="V514" s="553" t="s">
        <v>3760</v>
      </c>
      <c r="W514" s="559" t="s">
        <v>67</v>
      </c>
      <c r="X514" s="553" t="s">
        <v>67</v>
      </c>
      <c r="Y514" s="553" t="s">
        <v>12077</v>
      </c>
    </row>
    <row r="515" spans="1:25" ht="15" hidden="1">
      <c r="A515" s="553">
        <v>2020</v>
      </c>
      <c r="B515" s="553">
        <v>51</v>
      </c>
      <c r="C515" s="513">
        <v>72</v>
      </c>
      <c r="D515" s="553" t="s">
        <v>2297</v>
      </c>
      <c r="E515" s="553" t="s">
        <v>2299</v>
      </c>
      <c r="F515" s="553" t="s">
        <v>279</v>
      </c>
      <c r="G515" s="554">
        <v>38122</v>
      </c>
      <c r="H515" s="513" t="s">
        <v>2294</v>
      </c>
      <c r="I515" s="513" t="s">
        <v>453</v>
      </c>
      <c r="J515" s="513" t="s">
        <v>433</v>
      </c>
      <c r="K515" s="513" t="s">
        <v>2298</v>
      </c>
      <c r="L515" s="554">
        <v>43848</v>
      </c>
      <c r="M515" s="554" t="s">
        <v>3760</v>
      </c>
      <c r="N515" s="553" t="s">
        <v>56</v>
      </c>
      <c r="O515" s="513" t="s">
        <v>57</v>
      </c>
      <c r="P515" s="555">
        <v>43858</v>
      </c>
      <c r="Q515" s="553">
        <v>15</v>
      </c>
      <c r="R515" s="561"/>
      <c r="S515" s="556">
        <v>8.9999999999999993E-3</v>
      </c>
      <c r="T515" s="557"/>
      <c r="U515" s="559" t="s">
        <v>67</v>
      </c>
      <c r="V515" s="553" t="s">
        <v>3760</v>
      </c>
      <c r="W515" s="559" t="s">
        <v>67</v>
      </c>
      <c r="X515" s="553" t="s">
        <v>67</v>
      </c>
      <c r="Y515" s="553" t="s">
        <v>3760</v>
      </c>
    </row>
    <row r="516" spans="1:25" ht="15" hidden="1">
      <c r="A516" s="553">
        <v>2020</v>
      </c>
      <c r="B516" s="553">
        <v>52</v>
      </c>
      <c r="C516" s="513">
        <v>73</v>
      </c>
      <c r="D516" s="553" t="s">
        <v>2302</v>
      </c>
      <c r="E516" s="553" t="s">
        <v>3760</v>
      </c>
      <c r="F516" s="553" t="s">
        <v>2301</v>
      </c>
      <c r="G516" s="554">
        <v>16438</v>
      </c>
      <c r="H516" s="513" t="s">
        <v>2303</v>
      </c>
      <c r="I516" s="513" t="s">
        <v>1640</v>
      </c>
      <c r="J516" s="513" t="s">
        <v>92</v>
      </c>
      <c r="K516" s="513" t="s">
        <v>2304</v>
      </c>
      <c r="L516" s="554">
        <v>43844</v>
      </c>
      <c r="M516" s="554" t="s">
        <v>3760</v>
      </c>
      <c r="N516" s="553" t="s">
        <v>56</v>
      </c>
      <c r="O516" s="513" t="s">
        <v>57</v>
      </c>
      <c r="P516" s="555">
        <v>43859</v>
      </c>
      <c r="Q516" s="553">
        <v>75</v>
      </c>
      <c r="R516" s="561"/>
      <c r="S516" s="556">
        <v>7.0000000000000001E-3</v>
      </c>
      <c r="T516" s="557"/>
      <c r="U516" s="559" t="s">
        <v>67</v>
      </c>
      <c r="V516" s="553" t="s">
        <v>3760</v>
      </c>
      <c r="W516" s="559" t="s">
        <v>67</v>
      </c>
      <c r="X516" s="553" t="s">
        <v>67</v>
      </c>
      <c r="Y516" s="553" t="s">
        <v>12078</v>
      </c>
    </row>
    <row r="517" spans="1:25" ht="15" hidden="1">
      <c r="A517" s="553">
        <v>2020</v>
      </c>
      <c r="B517" s="553">
        <v>53</v>
      </c>
      <c r="C517" s="513">
        <v>74</v>
      </c>
      <c r="D517" s="553" t="s">
        <v>2307</v>
      </c>
      <c r="E517" s="553" t="s">
        <v>2310</v>
      </c>
      <c r="F517" s="553" t="s">
        <v>183</v>
      </c>
      <c r="G517" s="554">
        <v>26492</v>
      </c>
      <c r="H517" s="513" t="s">
        <v>605</v>
      </c>
      <c r="I517" s="513" t="s">
        <v>186</v>
      </c>
      <c r="J517" s="513" t="s">
        <v>186</v>
      </c>
      <c r="K517" s="513" t="s">
        <v>2309</v>
      </c>
      <c r="L517" s="554">
        <v>43852</v>
      </c>
      <c r="M517" s="554" t="s">
        <v>3760</v>
      </c>
      <c r="N517" s="553" t="s">
        <v>56</v>
      </c>
      <c r="O517" s="513" t="s">
        <v>72</v>
      </c>
      <c r="P517" s="555">
        <v>43860</v>
      </c>
      <c r="Q517" s="553">
        <v>47</v>
      </c>
      <c r="R517" s="561"/>
      <c r="S517" s="556">
        <v>1.0999999999999999E-2</v>
      </c>
      <c r="T517" s="557"/>
      <c r="U517" s="559" t="s">
        <v>67</v>
      </c>
      <c r="V517" s="553" t="s">
        <v>3760</v>
      </c>
      <c r="W517" s="559"/>
      <c r="X517" s="553" t="s">
        <v>67</v>
      </c>
      <c r="Y517" s="553" t="s">
        <v>3760</v>
      </c>
    </row>
    <row r="518" spans="1:25" ht="15" hidden="1">
      <c r="A518" s="553">
        <v>2020</v>
      </c>
      <c r="B518" s="553">
        <v>54</v>
      </c>
      <c r="C518" s="513">
        <v>75</v>
      </c>
      <c r="D518" s="553" t="s">
        <v>2311</v>
      </c>
      <c r="E518" s="553" t="s">
        <v>3760</v>
      </c>
      <c r="F518" s="553" t="s">
        <v>683</v>
      </c>
      <c r="G518" s="554">
        <v>36892</v>
      </c>
      <c r="H518" s="513" t="s">
        <v>1507</v>
      </c>
      <c r="I518" s="513" t="s">
        <v>1507</v>
      </c>
      <c r="J518" s="513" t="s">
        <v>202</v>
      </c>
      <c r="K518" s="513" t="s">
        <v>2313</v>
      </c>
      <c r="L518" s="554">
        <v>43853</v>
      </c>
      <c r="M518" s="554" t="s">
        <v>3760</v>
      </c>
      <c r="N518" s="553" t="s">
        <v>56</v>
      </c>
      <c r="O518" s="513" t="s">
        <v>57</v>
      </c>
      <c r="P518" s="555">
        <v>43861</v>
      </c>
      <c r="Q518" s="553">
        <v>19</v>
      </c>
      <c r="R518" s="561"/>
      <c r="S518" s="556">
        <v>6.7000000000000004E-2</v>
      </c>
      <c r="T518" s="557"/>
      <c r="U518" s="559" t="s">
        <v>67</v>
      </c>
      <c r="V518" s="553" t="s">
        <v>3760</v>
      </c>
      <c r="W518" s="559"/>
      <c r="X518" s="553" t="s">
        <v>67</v>
      </c>
      <c r="Y518" s="553" t="s">
        <v>12079</v>
      </c>
    </row>
    <row r="519" spans="1:25" ht="15" hidden="1">
      <c r="A519" s="553">
        <v>2020</v>
      </c>
      <c r="B519" s="553">
        <v>55</v>
      </c>
      <c r="C519" s="513">
        <v>76</v>
      </c>
      <c r="D519" s="553" t="s">
        <v>2314</v>
      </c>
      <c r="E519" s="553" t="s">
        <v>3760</v>
      </c>
      <c r="F519" s="553" t="s">
        <v>131</v>
      </c>
      <c r="G519" s="554">
        <v>22058</v>
      </c>
      <c r="H519" s="513" t="s">
        <v>831</v>
      </c>
      <c r="I519" s="513" t="s">
        <v>134</v>
      </c>
      <c r="J519" s="513" t="s">
        <v>134</v>
      </c>
      <c r="K519" s="513" t="s">
        <v>2316</v>
      </c>
      <c r="L519" s="554">
        <v>43859</v>
      </c>
      <c r="M519" s="554" t="s">
        <v>3760</v>
      </c>
      <c r="N519" s="553" t="s">
        <v>607</v>
      </c>
      <c r="O519" s="513" t="s">
        <v>72</v>
      </c>
      <c r="P519" s="555">
        <v>43861</v>
      </c>
      <c r="Q519" s="553">
        <v>59</v>
      </c>
      <c r="R519" s="561"/>
      <c r="S519" s="557" t="s">
        <v>2317</v>
      </c>
      <c r="T519" s="557"/>
      <c r="U519" s="559" t="s">
        <v>67</v>
      </c>
      <c r="V519" s="553" t="s">
        <v>3760</v>
      </c>
      <c r="W519" s="560" t="s">
        <v>2164</v>
      </c>
      <c r="X519" s="553" t="s">
        <v>80</v>
      </c>
      <c r="Y519" s="553" t="s">
        <v>7623</v>
      </c>
    </row>
    <row r="520" spans="1:25" ht="15" hidden="1">
      <c r="A520" s="553">
        <v>2020</v>
      </c>
      <c r="B520" s="553">
        <v>56</v>
      </c>
      <c r="C520" s="513">
        <v>77</v>
      </c>
      <c r="D520" s="553" t="s">
        <v>2318</v>
      </c>
      <c r="E520" s="553" t="s">
        <v>3760</v>
      </c>
      <c r="F520" s="553" t="s">
        <v>131</v>
      </c>
      <c r="G520" s="554">
        <v>19435</v>
      </c>
      <c r="H520" s="513" t="s">
        <v>2319</v>
      </c>
      <c r="I520" s="513" t="s">
        <v>647</v>
      </c>
      <c r="J520" s="513" t="s">
        <v>487</v>
      </c>
      <c r="K520" s="513" t="s">
        <v>2320</v>
      </c>
      <c r="L520" s="554">
        <v>43859</v>
      </c>
      <c r="M520" s="554" t="s">
        <v>3760</v>
      </c>
      <c r="N520" s="553" t="s">
        <v>607</v>
      </c>
      <c r="O520" s="513" t="s">
        <v>57</v>
      </c>
      <c r="P520" s="555">
        <v>43861</v>
      </c>
      <c r="Q520" s="553">
        <v>66</v>
      </c>
      <c r="R520" s="561"/>
      <c r="S520" s="557">
        <v>3.44</v>
      </c>
      <c r="T520" s="557"/>
      <c r="U520" s="560" t="s">
        <v>705</v>
      </c>
      <c r="V520" s="553" t="s">
        <v>3760</v>
      </c>
      <c r="W520" s="561"/>
      <c r="X520" s="553" t="s">
        <v>705</v>
      </c>
      <c r="Y520" s="553" t="s">
        <v>7623</v>
      </c>
    </row>
    <row r="521" spans="1:25" ht="15" hidden="1">
      <c r="A521" s="553">
        <v>2020</v>
      </c>
      <c r="B521" s="553">
        <v>57</v>
      </c>
      <c r="C521" s="513">
        <v>78</v>
      </c>
      <c r="D521" s="553" t="s">
        <v>2321</v>
      </c>
      <c r="E521" s="553" t="s">
        <v>2324</v>
      </c>
      <c r="F521" s="553" t="s">
        <v>157</v>
      </c>
      <c r="G521" s="554">
        <v>30852</v>
      </c>
      <c r="H521" s="513" t="s">
        <v>177</v>
      </c>
      <c r="I521" s="513" t="s">
        <v>134</v>
      </c>
      <c r="J521" s="513" t="s">
        <v>134</v>
      </c>
      <c r="K521" s="513" t="s">
        <v>2323</v>
      </c>
      <c r="L521" s="554">
        <v>43864</v>
      </c>
      <c r="M521" s="554" t="s">
        <v>3760</v>
      </c>
      <c r="N521" s="553" t="s">
        <v>607</v>
      </c>
      <c r="O521" s="513" t="s">
        <v>57</v>
      </c>
      <c r="P521" s="555">
        <v>43865</v>
      </c>
      <c r="Q521" s="553">
        <v>35</v>
      </c>
      <c r="R521" s="561"/>
      <c r="S521" s="556">
        <v>4.0000000000000001E-3</v>
      </c>
      <c r="T521" s="557"/>
      <c r="U521" s="559" t="s">
        <v>67</v>
      </c>
      <c r="V521" s="553" t="s">
        <v>3760</v>
      </c>
      <c r="W521" s="561"/>
      <c r="X521" s="553" t="s">
        <v>67</v>
      </c>
      <c r="Y521" s="553" t="s">
        <v>12080</v>
      </c>
    </row>
    <row r="522" spans="1:25" ht="15" hidden="1">
      <c r="A522" s="553">
        <v>2020</v>
      </c>
      <c r="B522" s="553">
        <v>58</v>
      </c>
      <c r="C522" s="513">
        <v>79</v>
      </c>
      <c r="D522" s="553" t="s">
        <v>2325</v>
      </c>
      <c r="E522" s="553" t="s">
        <v>2329</v>
      </c>
      <c r="F522" s="553" t="s">
        <v>2197</v>
      </c>
      <c r="G522" s="554">
        <v>34280</v>
      </c>
      <c r="H522" s="513" t="s">
        <v>2327</v>
      </c>
      <c r="I522" s="513" t="s">
        <v>432</v>
      </c>
      <c r="J522" s="513" t="s">
        <v>433</v>
      </c>
      <c r="K522" s="513" t="s">
        <v>2328</v>
      </c>
      <c r="L522" s="554">
        <v>43860</v>
      </c>
      <c r="M522" s="554" t="s">
        <v>3760</v>
      </c>
      <c r="N522" s="553" t="s">
        <v>56</v>
      </c>
      <c r="O522" s="513" t="s">
        <v>57</v>
      </c>
      <c r="P522" s="555">
        <v>43866</v>
      </c>
      <c r="Q522" s="553">
        <v>26</v>
      </c>
      <c r="R522" s="561"/>
      <c r="S522" s="556" t="s">
        <v>1577</v>
      </c>
      <c r="T522" s="557"/>
      <c r="U522" s="559" t="s">
        <v>67</v>
      </c>
      <c r="V522" s="553" t="s">
        <v>3760</v>
      </c>
      <c r="W522" s="559" t="s">
        <v>67</v>
      </c>
      <c r="X522" s="553" t="s">
        <v>67</v>
      </c>
      <c r="Y522" s="553" t="s">
        <v>12081</v>
      </c>
    </row>
    <row r="523" spans="1:25" ht="15" hidden="1">
      <c r="A523" s="553">
        <v>2020</v>
      </c>
      <c r="B523" s="553">
        <v>59</v>
      </c>
      <c r="C523" s="513">
        <v>80</v>
      </c>
      <c r="D523" s="553" t="s">
        <v>2330</v>
      </c>
      <c r="E523" s="553" t="s">
        <v>3760</v>
      </c>
      <c r="F523" s="553" t="s">
        <v>1710</v>
      </c>
      <c r="G523" s="554">
        <v>36526</v>
      </c>
      <c r="H523" s="513" t="s">
        <v>1897</v>
      </c>
      <c r="I523" s="513" t="s">
        <v>957</v>
      </c>
      <c r="J523" s="513" t="s">
        <v>202</v>
      </c>
      <c r="K523" s="513" t="s">
        <v>2332</v>
      </c>
      <c r="L523" s="554">
        <v>43861</v>
      </c>
      <c r="M523" s="554" t="s">
        <v>3760</v>
      </c>
      <c r="N523" s="553" t="s">
        <v>56</v>
      </c>
      <c r="O523" s="513" t="s">
        <v>72</v>
      </c>
      <c r="P523" s="555">
        <v>43866</v>
      </c>
      <c r="Q523" s="553">
        <v>20</v>
      </c>
      <c r="R523" s="561"/>
      <c r="S523" s="556" t="s">
        <v>362</v>
      </c>
      <c r="T523" s="557"/>
      <c r="U523" s="559" t="s">
        <v>67</v>
      </c>
      <c r="V523" s="553" t="s">
        <v>3760</v>
      </c>
      <c r="W523" s="559" t="s">
        <v>67</v>
      </c>
      <c r="X523" s="553" t="s">
        <v>67</v>
      </c>
      <c r="Y523" s="553" t="s">
        <v>3760</v>
      </c>
    </row>
    <row r="524" spans="1:25" ht="15" hidden="1">
      <c r="A524" s="553">
        <v>2020</v>
      </c>
      <c r="B524" s="553">
        <v>60</v>
      </c>
      <c r="C524" s="513">
        <v>81</v>
      </c>
      <c r="D524" s="553" t="s">
        <v>2333</v>
      </c>
      <c r="E524" s="553" t="s">
        <v>2336</v>
      </c>
      <c r="F524" s="553" t="s">
        <v>250</v>
      </c>
      <c r="G524" s="554">
        <v>22501</v>
      </c>
      <c r="H524" s="513" t="s">
        <v>281</v>
      </c>
      <c r="I524" s="513" t="s">
        <v>134</v>
      </c>
      <c r="J524" s="513" t="s">
        <v>134</v>
      </c>
      <c r="K524" s="513" t="s">
        <v>2335</v>
      </c>
      <c r="L524" s="554">
        <v>43865</v>
      </c>
      <c r="M524" s="554" t="s">
        <v>3760</v>
      </c>
      <c r="N524" s="553" t="s">
        <v>253</v>
      </c>
      <c r="O524" s="513" t="s">
        <v>72</v>
      </c>
      <c r="P524" s="555">
        <v>43866</v>
      </c>
      <c r="Q524" s="553">
        <v>58</v>
      </c>
      <c r="R524" s="561"/>
      <c r="S524" s="557" t="s">
        <v>2337</v>
      </c>
      <c r="T524" s="557"/>
      <c r="U524" s="560" t="s">
        <v>705</v>
      </c>
      <c r="V524" s="553" t="s">
        <v>3760</v>
      </c>
      <c r="W524" s="560" t="s">
        <v>2164</v>
      </c>
      <c r="X524" s="553" t="s">
        <v>80</v>
      </c>
      <c r="Y524" s="553" t="s">
        <v>12082</v>
      </c>
    </row>
    <row r="525" spans="1:25" ht="15" hidden="1">
      <c r="A525" s="553">
        <v>2020</v>
      </c>
      <c r="B525" s="553">
        <v>61</v>
      </c>
      <c r="C525" s="513">
        <v>82</v>
      </c>
      <c r="D525" s="553" t="s">
        <v>2338</v>
      </c>
      <c r="E525" s="553" t="s">
        <v>2343</v>
      </c>
      <c r="F525" s="553" t="s">
        <v>183</v>
      </c>
      <c r="G525" s="554">
        <v>31210</v>
      </c>
      <c r="H525" s="513" t="s">
        <v>186</v>
      </c>
      <c r="I525" s="513" t="s">
        <v>186</v>
      </c>
      <c r="J525" s="513" t="s">
        <v>186</v>
      </c>
      <c r="K525" s="513" t="s">
        <v>2340</v>
      </c>
      <c r="L525" s="554">
        <v>43827</v>
      </c>
      <c r="M525" s="554" t="s">
        <v>3760</v>
      </c>
      <c r="N525" s="553" t="s">
        <v>2342</v>
      </c>
      <c r="O525" s="513" t="s">
        <v>72</v>
      </c>
      <c r="P525" s="555">
        <v>43866</v>
      </c>
      <c r="Q525" s="553">
        <v>34</v>
      </c>
      <c r="R525" s="561"/>
      <c r="S525" s="556">
        <v>5.0000000000000001E-3</v>
      </c>
      <c r="T525" s="557"/>
      <c r="U525" s="559" t="s">
        <v>67</v>
      </c>
      <c r="V525" s="553" t="s">
        <v>3760</v>
      </c>
      <c r="W525" s="559" t="s">
        <v>67</v>
      </c>
      <c r="X525" s="553" t="s">
        <v>67</v>
      </c>
      <c r="Y525" s="553" t="s">
        <v>12083</v>
      </c>
    </row>
    <row r="526" spans="1:25" ht="15" hidden="1">
      <c r="A526" s="553">
        <v>2020</v>
      </c>
      <c r="B526" s="553">
        <v>62</v>
      </c>
      <c r="C526" s="513">
        <v>83</v>
      </c>
      <c r="D526" s="553" t="s">
        <v>2344</v>
      </c>
      <c r="E526" s="553" t="s">
        <v>3760</v>
      </c>
      <c r="F526" s="553" t="s">
        <v>157</v>
      </c>
      <c r="G526" s="554">
        <v>31778</v>
      </c>
      <c r="H526" s="513" t="s">
        <v>134</v>
      </c>
      <c r="I526" s="513" t="s">
        <v>134</v>
      </c>
      <c r="J526" s="513" t="s">
        <v>134</v>
      </c>
      <c r="K526" s="513" t="s">
        <v>2346</v>
      </c>
      <c r="L526" s="554">
        <v>43866</v>
      </c>
      <c r="M526" s="554" t="s">
        <v>3760</v>
      </c>
      <c r="N526" s="553" t="s">
        <v>607</v>
      </c>
      <c r="O526" s="513" t="s">
        <v>72</v>
      </c>
      <c r="P526" s="555">
        <v>43868</v>
      </c>
      <c r="Q526" s="553">
        <v>33</v>
      </c>
      <c r="R526" s="561"/>
      <c r="S526" s="556" t="s">
        <v>2347</v>
      </c>
      <c r="T526" s="557"/>
      <c r="U526" s="559" t="s">
        <v>67</v>
      </c>
      <c r="V526" s="553" t="s">
        <v>3760</v>
      </c>
      <c r="W526" s="561"/>
      <c r="X526" s="553" t="s">
        <v>67</v>
      </c>
      <c r="Y526" s="553" t="s">
        <v>12084</v>
      </c>
    </row>
    <row r="527" spans="1:25" ht="15" hidden="1">
      <c r="A527" s="553">
        <v>2020</v>
      </c>
      <c r="B527" s="553">
        <v>63</v>
      </c>
      <c r="C527" s="513">
        <v>84</v>
      </c>
      <c r="D527" s="553" t="s">
        <v>2348</v>
      </c>
      <c r="E527" s="553" t="s">
        <v>3760</v>
      </c>
      <c r="F527" s="553" t="s">
        <v>131</v>
      </c>
      <c r="G527" s="554">
        <v>24561</v>
      </c>
      <c r="H527" s="513" t="s">
        <v>134</v>
      </c>
      <c r="I527" s="513" t="s">
        <v>134</v>
      </c>
      <c r="J527" s="513" t="s">
        <v>134</v>
      </c>
      <c r="K527" s="513" t="s">
        <v>2350</v>
      </c>
      <c r="L527" s="554">
        <v>43866</v>
      </c>
      <c r="M527" s="554" t="s">
        <v>3760</v>
      </c>
      <c r="N527" s="553" t="s">
        <v>607</v>
      </c>
      <c r="O527" s="513" t="s">
        <v>2351</v>
      </c>
      <c r="P527" s="555">
        <v>43868</v>
      </c>
      <c r="Q527" s="553">
        <v>52</v>
      </c>
      <c r="R527" s="561"/>
      <c r="S527" s="557" t="s">
        <v>2352</v>
      </c>
      <c r="T527" s="557"/>
      <c r="U527" s="560" t="s">
        <v>705</v>
      </c>
      <c r="V527" s="553" t="s">
        <v>3760</v>
      </c>
      <c r="W527" s="561"/>
      <c r="X527" s="553" t="s">
        <v>705</v>
      </c>
      <c r="Y527" s="553" t="s">
        <v>7623</v>
      </c>
    </row>
    <row r="528" spans="1:25" ht="15" hidden="1">
      <c r="A528" s="553">
        <v>2020</v>
      </c>
      <c r="B528" s="553">
        <v>64</v>
      </c>
      <c r="C528" s="513">
        <v>85</v>
      </c>
      <c r="D528" s="553" t="s">
        <v>2353</v>
      </c>
      <c r="E528" s="553" t="s">
        <v>3760</v>
      </c>
      <c r="F528" s="553" t="s">
        <v>131</v>
      </c>
      <c r="G528" s="554">
        <v>30345</v>
      </c>
      <c r="H528" s="513" t="s">
        <v>1418</v>
      </c>
      <c r="I528" s="513" t="s">
        <v>1418</v>
      </c>
      <c r="J528" s="513" t="s">
        <v>206</v>
      </c>
      <c r="K528" s="513" t="s">
        <v>2354</v>
      </c>
      <c r="L528" s="554">
        <v>43866</v>
      </c>
      <c r="M528" s="554" t="s">
        <v>3760</v>
      </c>
      <c r="N528" s="553" t="s">
        <v>607</v>
      </c>
      <c r="O528" s="513" t="s">
        <v>57</v>
      </c>
      <c r="P528" s="555">
        <v>43868</v>
      </c>
      <c r="Q528" s="553">
        <v>37</v>
      </c>
      <c r="R528" s="561"/>
      <c r="S528" s="557" t="s">
        <v>2355</v>
      </c>
      <c r="T528" s="557"/>
      <c r="U528" s="560" t="s">
        <v>705</v>
      </c>
      <c r="V528" s="553" t="s">
        <v>3760</v>
      </c>
      <c r="W528" s="561"/>
      <c r="X528" s="553" t="s">
        <v>705</v>
      </c>
      <c r="Y528" s="553" t="s">
        <v>7623</v>
      </c>
    </row>
    <row r="529" spans="1:25" ht="15" hidden="1">
      <c r="A529" s="553">
        <v>2020</v>
      </c>
      <c r="B529" s="553">
        <v>65</v>
      </c>
      <c r="C529" s="513">
        <v>86</v>
      </c>
      <c r="D529" s="553" t="s">
        <v>2356</v>
      </c>
      <c r="E529" s="553" t="s">
        <v>3760</v>
      </c>
      <c r="F529" s="553" t="s">
        <v>1684</v>
      </c>
      <c r="G529" s="554">
        <v>27395</v>
      </c>
      <c r="H529" s="513" t="s">
        <v>1305</v>
      </c>
      <c r="I529" s="513" t="s">
        <v>1947</v>
      </c>
      <c r="J529" s="513" t="s">
        <v>206</v>
      </c>
      <c r="K529" s="513" t="s">
        <v>2358</v>
      </c>
      <c r="L529" s="554">
        <v>43859</v>
      </c>
      <c r="M529" s="554" t="s">
        <v>3760</v>
      </c>
      <c r="N529" s="553" t="s">
        <v>607</v>
      </c>
      <c r="O529" s="513" t="s">
        <v>57</v>
      </c>
      <c r="P529" s="555">
        <v>43868</v>
      </c>
      <c r="Q529" s="553">
        <v>45</v>
      </c>
      <c r="R529" s="561"/>
      <c r="S529" s="557" t="s">
        <v>2359</v>
      </c>
      <c r="T529" s="557"/>
      <c r="U529" s="560" t="s">
        <v>705</v>
      </c>
      <c r="V529" s="553" t="s">
        <v>3760</v>
      </c>
      <c r="W529" s="561"/>
      <c r="X529" s="553" t="s">
        <v>705</v>
      </c>
      <c r="Y529" s="553" t="s">
        <v>11951</v>
      </c>
    </row>
    <row r="530" spans="1:25" ht="15" hidden="1">
      <c r="A530" s="553">
        <v>2020</v>
      </c>
      <c r="B530" s="553">
        <v>66</v>
      </c>
      <c r="C530" s="513">
        <v>87</v>
      </c>
      <c r="D530" s="553" t="s">
        <v>2360</v>
      </c>
      <c r="E530" s="553" t="s">
        <v>3760</v>
      </c>
      <c r="F530" s="553" t="s">
        <v>369</v>
      </c>
      <c r="G530" s="554">
        <v>23080</v>
      </c>
      <c r="H530" s="513" t="s">
        <v>1613</v>
      </c>
      <c r="I530" s="513" t="s">
        <v>372</v>
      </c>
      <c r="J530" s="513" t="s">
        <v>373</v>
      </c>
      <c r="K530" s="513" t="s">
        <v>2362</v>
      </c>
      <c r="L530" s="554">
        <v>43846</v>
      </c>
      <c r="M530" s="554" t="s">
        <v>3760</v>
      </c>
      <c r="N530" s="553" t="s">
        <v>56</v>
      </c>
      <c r="O530" s="513" t="s">
        <v>72</v>
      </c>
      <c r="P530" s="555">
        <v>43868</v>
      </c>
      <c r="Q530" s="553">
        <v>56</v>
      </c>
      <c r="R530" s="561"/>
      <c r="S530" s="556" t="s">
        <v>2363</v>
      </c>
      <c r="T530" s="557"/>
      <c r="U530" s="559" t="s">
        <v>67</v>
      </c>
      <c r="V530" s="553" t="s">
        <v>3760</v>
      </c>
      <c r="W530" s="561"/>
      <c r="X530" s="553" t="s">
        <v>67</v>
      </c>
      <c r="Y530" s="553" t="s">
        <v>12081</v>
      </c>
    </row>
    <row r="531" spans="1:25" ht="15" hidden="1">
      <c r="A531" s="553">
        <v>2020</v>
      </c>
      <c r="B531" s="553">
        <v>67</v>
      </c>
      <c r="C531" s="513">
        <v>88</v>
      </c>
      <c r="D531" s="553" t="s">
        <v>2365</v>
      </c>
      <c r="E531" s="553" t="s">
        <v>3760</v>
      </c>
      <c r="F531" s="553" t="s">
        <v>369</v>
      </c>
      <c r="G531" s="554">
        <v>35525</v>
      </c>
      <c r="H531" s="513" t="s">
        <v>371</v>
      </c>
      <c r="I531" s="513" t="s">
        <v>372</v>
      </c>
      <c r="J531" s="513" t="s">
        <v>373</v>
      </c>
      <c r="K531" s="513" t="s">
        <v>2366</v>
      </c>
      <c r="L531" s="554">
        <v>43852</v>
      </c>
      <c r="M531" s="554" t="s">
        <v>3760</v>
      </c>
      <c r="N531" s="553" t="s">
        <v>56</v>
      </c>
      <c r="O531" s="513" t="s">
        <v>72</v>
      </c>
      <c r="P531" s="555">
        <v>43868</v>
      </c>
      <c r="Q531" s="553">
        <v>22</v>
      </c>
      <c r="R531" s="561"/>
      <c r="S531" s="556" t="s">
        <v>2367</v>
      </c>
      <c r="T531" s="557"/>
      <c r="U531" s="559" t="s">
        <v>67</v>
      </c>
      <c r="V531" s="553" t="s">
        <v>3760</v>
      </c>
      <c r="W531" s="561"/>
      <c r="X531" s="553" t="s">
        <v>67</v>
      </c>
      <c r="Y531" s="553" t="s">
        <v>12081</v>
      </c>
    </row>
    <row r="532" spans="1:25" ht="15" hidden="1">
      <c r="A532" s="553">
        <v>2020</v>
      </c>
      <c r="B532" s="553">
        <v>68</v>
      </c>
      <c r="C532" s="513">
        <v>89</v>
      </c>
      <c r="D532" s="553" t="s">
        <v>2369</v>
      </c>
      <c r="E532" s="553" t="s">
        <v>3760</v>
      </c>
      <c r="F532" s="553" t="s">
        <v>369</v>
      </c>
      <c r="G532" s="554">
        <v>30253</v>
      </c>
      <c r="H532" s="513" t="s">
        <v>371</v>
      </c>
      <c r="I532" s="513" t="s">
        <v>372</v>
      </c>
      <c r="J532" s="513" t="s">
        <v>373</v>
      </c>
      <c r="K532" s="513" t="s">
        <v>2370</v>
      </c>
      <c r="L532" s="554">
        <v>43849</v>
      </c>
      <c r="M532" s="554" t="s">
        <v>3760</v>
      </c>
      <c r="N532" s="553" t="s">
        <v>56</v>
      </c>
      <c r="O532" s="513" t="s">
        <v>72</v>
      </c>
      <c r="P532" s="555">
        <v>43868</v>
      </c>
      <c r="Q532" s="553">
        <v>37</v>
      </c>
      <c r="R532" s="561"/>
      <c r="S532" s="556" t="s">
        <v>576</v>
      </c>
      <c r="T532" s="557"/>
      <c r="U532" s="559" t="s">
        <v>67</v>
      </c>
      <c r="V532" s="553" t="s">
        <v>3760</v>
      </c>
      <c r="W532" s="561"/>
      <c r="X532" s="553" t="s">
        <v>67</v>
      </c>
      <c r="Y532" s="553" t="s">
        <v>12081</v>
      </c>
    </row>
    <row r="533" spans="1:25" ht="15" hidden="1">
      <c r="A533" s="553">
        <v>2020</v>
      </c>
      <c r="B533" s="553">
        <v>69</v>
      </c>
      <c r="C533" s="513">
        <v>90</v>
      </c>
      <c r="D533" s="553" t="s">
        <v>2372</v>
      </c>
      <c r="E533" s="553" t="s">
        <v>3760</v>
      </c>
      <c r="F533" s="553" t="s">
        <v>929</v>
      </c>
      <c r="G533" s="554">
        <v>32509</v>
      </c>
      <c r="H533" s="513" t="s">
        <v>2374</v>
      </c>
      <c r="I533" s="513" t="s">
        <v>160</v>
      </c>
      <c r="J533" s="513" t="s">
        <v>161</v>
      </c>
      <c r="K533" s="513" t="s">
        <v>2375</v>
      </c>
      <c r="L533" s="554">
        <v>43867</v>
      </c>
      <c r="M533" s="554" t="s">
        <v>3760</v>
      </c>
      <c r="N533" s="553" t="s">
        <v>56</v>
      </c>
      <c r="O533" s="513" t="s">
        <v>57</v>
      </c>
      <c r="P533" s="555">
        <v>43872</v>
      </c>
      <c r="Q533" s="553">
        <v>31</v>
      </c>
      <c r="R533" s="561"/>
      <c r="S533" s="557" t="s">
        <v>2376</v>
      </c>
      <c r="T533" s="557"/>
      <c r="U533" s="560" t="s">
        <v>705</v>
      </c>
      <c r="V533" s="553" t="s">
        <v>3760</v>
      </c>
      <c r="W533" s="561"/>
      <c r="X533" s="553" t="s">
        <v>705</v>
      </c>
      <c r="Y533" s="553" t="s">
        <v>11951</v>
      </c>
    </row>
    <row r="534" spans="1:25" ht="15" hidden="1">
      <c r="A534" s="553">
        <v>2020</v>
      </c>
      <c r="B534" s="553">
        <v>70</v>
      </c>
      <c r="C534" s="513">
        <v>91</v>
      </c>
      <c r="D534" s="553" t="s">
        <v>2377</v>
      </c>
      <c r="E534" s="553" t="s">
        <v>3760</v>
      </c>
      <c r="F534" s="553" t="s">
        <v>929</v>
      </c>
      <c r="G534" s="554">
        <v>23377</v>
      </c>
      <c r="H534" s="513" t="s">
        <v>161</v>
      </c>
      <c r="I534" s="513" t="s">
        <v>931</v>
      </c>
      <c r="J534" s="513" t="s">
        <v>161</v>
      </c>
      <c r="K534" s="513" t="s">
        <v>2378</v>
      </c>
      <c r="L534" s="554">
        <v>43867</v>
      </c>
      <c r="M534" s="554" t="s">
        <v>3760</v>
      </c>
      <c r="N534" s="553" t="s">
        <v>56</v>
      </c>
      <c r="O534" s="513" t="s">
        <v>57</v>
      </c>
      <c r="P534" s="555">
        <v>43872</v>
      </c>
      <c r="Q534" s="553">
        <v>56</v>
      </c>
      <c r="R534" s="561"/>
      <c r="S534" s="557" t="s">
        <v>2379</v>
      </c>
      <c r="T534" s="557"/>
      <c r="U534" s="560" t="s">
        <v>705</v>
      </c>
      <c r="V534" s="553" t="s">
        <v>3760</v>
      </c>
      <c r="W534" s="561"/>
      <c r="X534" s="553" t="s">
        <v>705</v>
      </c>
      <c r="Y534" s="553" t="s">
        <v>12085</v>
      </c>
    </row>
    <row r="535" spans="1:25" ht="15" hidden="1">
      <c r="A535" s="553">
        <v>2020</v>
      </c>
      <c r="B535" s="553">
        <v>71</v>
      </c>
      <c r="C535" s="513">
        <v>92</v>
      </c>
      <c r="D535" s="553" t="s">
        <v>2380</v>
      </c>
      <c r="E535" s="553" t="s">
        <v>2383</v>
      </c>
      <c r="F535" s="553" t="s">
        <v>157</v>
      </c>
      <c r="G535" s="554">
        <v>34524</v>
      </c>
      <c r="H535" s="513" t="s">
        <v>211</v>
      </c>
      <c r="I535" s="513" t="s">
        <v>134</v>
      </c>
      <c r="J535" s="513" t="s">
        <v>134</v>
      </c>
      <c r="K535" s="513" t="s">
        <v>2382</v>
      </c>
      <c r="L535" s="554">
        <v>43867</v>
      </c>
      <c r="M535" s="554" t="s">
        <v>3760</v>
      </c>
      <c r="N535" s="553" t="s">
        <v>56</v>
      </c>
      <c r="O535" s="513" t="s">
        <v>72</v>
      </c>
      <c r="P535" s="555">
        <v>43874</v>
      </c>
      <c r="Q535" s="553">
        <v>25</v>
      </c>
      <c r="R535" s="561"/>
      <c r="S535" s="557">
        <v>3.419</v>
      </c>
      <c r="T535" s="557"/>
      <c r="U535" s="560" t="s">
        <v>705</v>
      </c>
      <c r="V535" s="553" t="s">
        <v>3760</v>
      </c>
      <c r="W535" s="561"/>
      <c r="X535" s="553" t="s">
        <v>705</v>
      </c>
      <c r="Y535" s="553" t="s">
        <v>12010</v>
      </c>
    </row>
    <row r="536" spans="1:25" ht="15" hidden="1">
      <c r="A536" s="553">
        <v>2020</v>
      </c>
      <c r="B536" s="553">
        <v>72</v>
      </c>
      <c r="C536" s="513">
        <v>93</v>
      </c>
      <c r="D536" s="553" t="s">
        <v>2384</v>
      </c>
      <c r="E536" s="553" t="s">
        <v>2387</v>
      </c>
      <c r="F536" s="553" t="s">
        <v>183</v>
      </c>
      <c r="G536" s="554">
        <v>21210</v>
      </c>
      <c r="H536" s="513" t="s">
        <v>2027</v>
      </c>
      <c r="I536" s="513" t="s">
        <v>186</v>
      </c>
      <c r="J536" s="513" t="s">
        <v>186</v>
      </c>
      <c r="K536" s="513" t="s">
        <v>2386</v>
      </c>
      <c r="L536" s="554">
        <v>43867</v>
      </c>
      <c r="M536" s="554" t="s">
        <v>3760</v>
      </c>
      <c r="N536" s="553" t="s">
        <v>56</v>
      </c>
      <c r="O536" s="513" t="s">
        <v>57</v>
      </c>
      <c r="P536" s="555">
        <v>43874</v>
      </c>
      <c r="Q536" s="553">
        <v>62</v>
      </c>
      <c r="R536" s="561"/>
      <c r="S536" s="557">
        <v>3.5659999999999998</v>
      </c>
      <c r="T536" s="557"/>
      <c r="U536" s="560" t="s">
        <v>705</v>
      </c>
      <c r="V536" s="553" t="s">
        <v>3760</v>
      </c>
      <c r="W536" s="561"/>
      <c r="X536" s="553" t="s">
        <v>705</v>
      </c>
      <c r="Y536" s="553" t="s">
        <v>12057</v>
      </c>
    </row>
    <row r="537" spans="1:25" ht="15" hidden="1">
      <c r="A537" s="553">
        <v>2020</v>
      </c>
      <c r="B537" s="553">
        <v>73</v>
      </c>
      <c r="C537" s="513">
        <v>94</v>
      </c>
      <c r="D537" s="553" t="s">
        <v>2388</v>
      </c>
      <c r="E537" s="553" t="s">
        <v>2391</v>
      </c>
      <c r="F537" s="553" t="s">
        <v>183</v>
      </c>
      <c r="G537" s="554">
        <v>31469</v>
      </c>
      <c r="H537" s="513" t="s">
        <v>2389</v>
      </c>
      <c r="I537" s="513" t="s">
        <v>1965</v>
      </c>
      <c r="J537" s="513" t="s">
        <v>186</v>
      </c>
      <c r="K537" s="513" t="s">
        <v>2390</v>
      </c>
      <c r="L537" s="554">
        <v>43866</v>
      </c>
      <c r="M537" s="554" t="s">
        <v>3760</v>
      </c>
      <c r="N537" s="553" t="s">
        <v>56</v>
      </c>
      <c r="O537" s="513" t="s">
        <v>72</v>
      </c>
      <c r="P537" s="555">
        <v>43874</v>
      </c>
      <c r="Q537" s="553">
        <v>33</v>
      </c>
      <c r="R537" s="561"/>
      <c r="S537" s="556" t="s">
        <v>2392</v>
      </c>
      <c r="T537" s="557"/>
      <c r="U537" s="556" t="s">
        <v>67</v>
      </c>
      <c r="V537" s="553" t="s">
        <v>3760</v>
      </c>
      <c r="W537" s="561"/>
      <c r="X537" s="553" t="s">
        <v>67</v>
      </c>
      <c r="Y537" s="553" t="s">
        <v>12064</v>
      </c>
    </row>
    <row r="538" spans="1:25" ht="15" hidden="1">
      <c r="A538" s="553">
        <v>2020</v>
      </c>
      <c r="B538" s="553">
        <v>74</v>
      </c>
      <c r="C538" s="513">
        <v>95</v>
      </c>
      <c r="D538" s="553" t="s">
        <v>2393</v>
      </c>
      <c r="E538" s="553" t="s">
        <v>2396</v>
      </c>
      <c r="F538" s="553" t="s">
        <v>394</v>
      </c>
      <c r="G538" s="554">
        <v>31835</v>
      </c>
      <c r="H538" s="513" t="s">
        <v>1259</v>
      </c>
      <c r="I538" s="513" t="s">
        <v>398</v>
      </c>
      <c r="J538" s="513" t="s">
        <v>398</v>
      </c>
      <c r="K538" s="513" t="s">
        <v>2395</v>
      </c>
      <c r="L538" s="554">
        <v>43860</v>
      </c>
      <c r="M538" s="554" t="s">
        <v>3760</v>
      </c>
      <c r="N538" s="553" t="s">
        <v>56</v>
      </c>
      <c r="O538" s="513" t="s">
        <v>72</v>
      </c>
      <c r="P538" s="555">
        <v>43875</v>
      </c>
      <c r="Q538" s="553">
        <v>32</v>
      </c>
      <c r="R538" s="561"/>
      <c r="S538" s="556" t="s">
        <v>2397</v>
      </c>
      <c r="T538" s="557"/>
      <c r="U538" s="556" t="s">
        <v>67</v>
      </c>
      <c r="V538" s="553" t="s">
        <v>3760</v>
      </c>
      <c r="W538" s="561"/>
      <c r="X538" s="553" t="s">
        <v>67</v>
      </c>
      <c r="Y538" s="553" t="s">
        <v>3568</v>
      </c>
    </row>
    <row r="539" spans="1:25" ht="15" hidden="1">
      <c r="A539" s="553">
        <v>2020</v>
      </c>
      <c r="B539" s="553">
        <v>75</v>
      </c>
      <c r="C539" s="513">
        <v>96</v>
      </c>
      <c r="D539" s="553" t="s">
        <v>2398</v>
      </c>
      <c r="E539" s="553" t="s">
        <v>3760</v>
      </c>
      <c r="F539" s="553" t="s">
        <v>131</v>
      </c>
      <c r="G539" s="554">
        <v>30165</v>
      </c>
      <c r="H539" s="513" t="s">
        <v>643</v>
      </c>
      <c r="I539" s="513" t="s">
        <v>643</v>
      </c>
      <c r="J539" s="513" t="s">
        <v>433</v>
      </c>
      <c r="K539" s="513" t="s">
        <v>2400</v>
      </c>
      <c r="L539" s="554">
        <v>43873</v>
      </c>
      <c r="M539" s="554" t="s">
        <v>3760</v>
      </c>
      <c r="N539" s="553" t="s">
        <v>56</v>
      </c>
      <c r="O539" s="513" t="s">
        <v>57</v>
      </c>
      <c r="P539" s="555">
        <v>43878</v>
      </c>
      <c r="Q539" s="553">
        <v>37</v>
      </c>
      <c r="R539" s="561"/>
      <c r="S539" s="557">
        <v>3.835</v>
      </c>
      <c r="T539" s="557"/>
      <c r="U539" s="560" t="s">
        <v>705</v>
      </c>
      <c r="V539" s="553" t="s">
        <v>3760</v>
      </c>
      <c r="W539" s="561"/>
      <c r="X539" s="553" t="s">
        <v>705</v>
      </c>
      <c r="Y539" s="553" t="s">
        <v>7623</v>
      </c>
    </row>
    <row r="540" spans="1:25" ht="15" hidden="1">
      <c r="A540" s="553">
        <v>2020</v>
      </c>
      <c r="B540" s="553">
        <v>76</v>
      </c>
      <c r="C540" s="513">
        <v>97</v>
      </c>
      <c r="D540" s="553" t="s">
        <v>2401</v>
      </c>
      <c r="E540" s="553" t="s">
        <v>3760</v>
      </c>
      <c r="F540" s="553" t="s">
        <v>131</v>
      </c>
      <c r="G540" s="554">
        <v>28829</v>
      </c>
      <c r="H540" s="513" t="s">
        <v>2402</v>
      </c>
      <c r="I540" s="513" t="s">
        <v>1102</v>
      </c>
      <c r="J540" s="513" t="s">
        <v>433</v>
      </c>
      <c r="K540" s="513" t="s">
        <v>2403</v>
      </c>
      <c r="L540" s="554">
        <v>43873</v>
      </c>
      <c r="M540" s="554" t="s">
        <v>3760</v>
      </c>
      <c r="N540" s="553" t="s">
        <v>56</v>
      </c>
      <c r="O540" s="513" t="s">
        <v>57</v>
      </c>
      <c r="P540" s="555">
        <v>43878</v>
      </c>
      <c r="Q540" s="553">
        <v>41</v>
      </c>
      <c r="R540" s="561"/>
      <c r="S540" s="557">
        <v>3.9750000000000001</v>
      </c>
      <c r="T540" s="557"/>
      <c r="U540" s="560" t="s">
        <v>705</v>
      </c>
      <c r="V540" s="553" t="s">
        <v>3760</v>
      </c>
      <c r="W540" s="561"/>
      <c r="X540" s="553" t="s">
        <v>705</v>
      </c>
      <c r="Y540" s="553" t="s">
        <v>7623</v>
      </c>
    </row>
    <row r="541" spans="1:25" ht="15" hidden="1">
      <c r="A541" s="553">
        <v>2020</v>
      </c>
      <c r="B541" s="553">
        <v>77</v>
      </c>
      <c r="C541" s="513">
        <v>98</v>
      </c>
      <c r="D541" s="553" t="s">
        <v>2404</v>
      </c>
      <c r="E541" s="553" t="s">
        <v>3760</v>
      </c>
      <c r="F541" s="553" t="s">
        <v>131</v>
      </c>
      <c r="G541" s="554">
        <v>23251</v>
      </c>
      <c r="H541" s="513" t="s">
        <v>53</v>
      </c>
      <c r="I541" s="513" t="s">
        <v>53</v>
      </c>
      <c r="J541" s="513" t="s">
        <v>53</v>
      </c>
      <c r="K541" s="513" t="s">
        <v>2405</v>
      </c>
      <c r="L541" s="554">
        <v>43873</v>
      </c>
      <c r="M541" s="554" t="s">
        <v>3760</v>
      </c>
      <c r="N541" s="553" t="s">
        <v>56</v>
      </c>
      <c r="O541" s="513" t="s">
        <v>57</v>
      </c>
      <c r="P541" s="555">
        <v>43878</v>
      </c>
      <c r="Q541" s="553">
        <v>56</v>
      </c>
      <c r="R541" s="561"/>
      <c r="S541" s="557" t="s">
        <v>332</v>
      </c>
      <c r="T541" s="557"/>
      <c r="U541" s="560" t="s">
        <v>705</v>
      </c>
      <c r="V541" s="553" t="s">
        <v>3760</v>
      </c>
      <c r="W541" s="561"/>
      <c r="X541" s="553" t="s">
        <v>705</v>
      </c>
      <c r="Y541" s="553" t="s">
        <v>7623</v>
      </c>
    </row>
    <row r="542" spans="1:25" ht="15" hidden="1">
      <c r="A542" s="553">
        <v>2020</v>
      </c>
      <c r="B542" s="553">
        <v>78</v>
      </c>
      <c r="C542" s="513">
        <v>99</v>
      </c>
      <c r="D542" s="553" t="s">
        <v>2406</v>
      </c>
      <c r="E542" s="553" t="s">
        <v>3760</v>
      </c>
      <c r="F542" s="553" t="s">
        <v>131</v>
      </c>
      <c r="G542" s="554">
        <v>22331</v>
      </c>
      <c r="H542" s="513" t="s">
        <v>697</v>
      </c>
      <c r="I542" s="513" t="s">
        <v>134</v>
      </c>
      <c r="J542" s="513" t="s">
        <v>134</v>
      </c>
      <c r="K542" s="513" t="s">
        <v>2407</v>
      </c>
      <c r="L542" s="554">
        <v>43873</v>
      </c>
      <c r="M542" s="554" t="s">
        <v>3760</v>
      </c>
      <c r="N542" s="553" t="s">
        <v>56</v>
      </c>
      <c r="O542" s="513" t="s">
        <v>57</v>
      </c>
      <c r="P542" s="555">
        <v>43878</v>
      </c>
      <c r="Q542" s="553">
        <v>58</v>
      </c>
      <c r="R542" s="561"/>
      <c r="S542" s="557" t="s">
        <v>332</v>
      </c>
      <c r="T542" s="557"/>
      <c r="U542" s="560" t="s">
        <v>705</v>
      </c>
      <c r="V542" s="553" t="s">
        <v>3760</v>
      </c>
      <c r="W542" s="561"/>
      <c r="X542" s="553" t="s">
        <v>705</v>
      </c>
      <c r="Y542" s="553" t="s">
        <v>7623</v>
      </c>
    </row>
    <row r="543" spans="1:25" ht="15" hidden="1">
      <c r="A543" s="553">
        <v>2020</v>
      </c>
      <c r="B543" s="553">
        <v>79</v>
      </c>
      <c r="C543" s="513">
        <v>100</v>
      </c>
      <c r="D543" s="553" t="s">
        <v>2408</v>
      </c>
      <c r="E543" s="553" t="s">
        <v>3760</v>
      </c>
      <c r="F543" s="553" t="s">
        <v>157</v>
      </c>
      <c r="G543" s="554">
        <v>23012</v>
      </c>
      <c r="H543" s="513" t="s">
        <v>211</v>
      </c>
      <c r="I543" s="513" t="s">
        <v>134</v>
      </c>
      <c r="J543" s="513" t="s">
        <v>134</v>
      </c>
      <c r="K543" s="513" t="s">
        <v>2410</v>
      </c>
      <c r="L543" s="554">
        <v>43871</v>
      </c>
      <c r="M543" s="554" t="s">
        <v>3760</v>
      </c>
      <c r="N543" s="553" t="s">
        <v>56</v>
      </c>
      <c r="O543" s="513" t="s">
        <v>72</v>
      </c>
      <c r="P543" s="555">
        <v>43878</v>
      </c>
      <c r="Q543" s="553">
        <v>57</v>
      </c>
      <c r="R543" s="561"/>
      <c r="S543" s="556">
        <v>0.01</v>
      </c>
      <c r="T543" s="557"/>
      <c r="U543" s="559" t="s">
        <v>67</v>
      </c>
      <c r="V543" s="553" t="s">
        <v>3760</v>
      </c>
      <c r="W543" s="561"/>
      <c r="X543" s="553" t="s">
        <v>67</v>
      </c>
      <c r="Y543" s="553" t="s">
        <v>12086</v>
      </c>
    </row>
    <row r="544" spans="1:25" ht="15" hidden="1">
      <c r="A544" s="553">
        <v>2020</v>
      </c>
      <c r="B544" s="553">
        <v>80</v>
      </c>
      <c r="C544" s="513">
        <v>101</v>
      </c>
      <c r="D544" s="553" t="s">
        <v>2411</v>
      </c>
      <c r="E544" s="553" t="s">
        <v>3760</v>
      </c>
      <c r="F544" s="553" t="s">
        <v>383</v>
      </c>
      <c r="G544" s="554">
        <v>32601</v>
      </c>
      <c r="H544" s="513" t="s">
        <v>509</v>
      </c>
      <c r="I544" s="513" t="s">
        <v>372</v>
      </c>
      <c r="J544" s="513" t="s">
        <v>373</v>
      </c>
      <c r="K544" s="513" t="s">
        <v>2413</v>
      </c>
      <c r="L544" s="554">
        <v>43851</v>
      </c>
      <c r="M544" s="554" t="s">
        <v>3760</v>
      </c>
      <c r="N544" s="553" t="s">
        <v>56</v>
      </c>
      <c r="O544" s="513" t="s">
        <v>72</v>
      </c>
      <c r="P544" s="555">
        <v>43878</v>
      </c>
      <c r="Q544" s="553">
        <v>30</v>
      </c>
      <c r="R544" s="561"/>
      <c r="S544" s="557">
        <v>3.67</v>
      </c>
      <c r="T544" s="557"/>
      <c r="U544" s="560" t="s">
        <v>705</v>
      </c>
      <c r="V544" s="553" t="s">
        <v>3760</v>
      </c>
      <c r="W544" s="561"/>
      <c r="X544" s="553" t="s">
        <v>705</v>
      </c>
      <c r="Y544" s="553" t="s">
        <v>12087</v>
      </c>
    </row>
    <row r="545" spans="1:25" ht="15" hidden="1">
      <c r="A545" s="553">
        <v>2020</v>
      </c>
      <c r="B545" s="553">
        <v>81</v>
      </c>
      <c r="C545" s="513">
        <v>102</v>
      </c>
      <c r="D545" s="553" t="s">
        <v>2414</v>
      </c>
      <c r="E545" s="553" t="s">
        <v>3760</v>
      </c>
      <c r="F545" s="553" t="s">
        <v>383</v>
      </c>
      <c r="G545" s="554">
        <v>26229</v>
      </c>
      <c r="H545" s="513" t="s">
        <v>371</v>
      </c>
      <c r="I545" s="513" t="s">
        <v>372</v>
      </c>
      <c r="J545" s="513" t="s">
        <v>373</v>
      </c>
      <c r="K545" s="513" t="s">
        <v>2415</v>
      </c>
      <c r="L545" s="554">
        <v>43843</v>
      </c>
      <c r="M545" s="554" t="s">
        <v>3760</v>
      </c>
      <c r="N545" s="553" t="s">
        <v>56</v>
      </c>
      <c r="O545" s="513" t="s">
        <v>72</v>
      </c>
      <c r="P545" s="555">
        <v>43878</v>
      </c>
      <c r="Q545" s="553">
        <v>48</v>
      </c>
      <c r="R545" s="561"/>
      <c r="S545" s="557" t="s">
        <v>1514</v>
      </c>
      <c r="T545" s="557"/>
      <c r="U545" s="559" t="s">
        <v>67</v>
      </c>
      <c r="V545" s="553" t="s">
        <v>3760</v>
      </c>
      <c r="W545" s="560" t="s">
        <v>705</v>
      </c>
      <c r="X545" s="553" t="s">
        <v>705</v>
      </c>
      <c r="Y545" s="553" t="s">
        <v>12088</v>
      </c>
    </row>
    <row r="546" spans="1:25" ht="15" hidden="1">
      <c r="A546" s="553">
        <v>2020</v>
      </c>
      <c r="B546" s="553">
        <v>82</v>
      </c>
      <c r="C546" s="513">
        <v>103</v>
      </c>
      <c r="D546" s="553" t="s">
        <v>2419</v>
      </c>
      <c r="E546" s="553" t="s">
        <v>3760</v>
      </c>
      <c r="F546" s="553" t="s">
        <v>2420</v>
      </c>
      <c r="G546" s="554">
        <v>36161</v>
      </c>
      <c r="H546" s="513" t="s">
        <v>2422</v>
      </c>
      <c r="I546" s="513" t="s">
        <v>2422</v>
      </c>
      <c r="J546" s="513" t="s">
        <v>335</v>
      </c>
      <c r="K546" s="513" t="s">
        <v>2423</v>
      </c>
      <c r="L546" s="554">
        <v>43840</v>
      </c>
      <c r="M546" s="554" t="s">
        <v>3760</v>
      </c>
      <c r="N546" s="553" t="s">
        <v>607</v>
      </c>
      <c r="O546" s="513" t="s">
        <v>72</v>
      </c>
      <c r="P546" s="555">
        <v>43878</v>
      </c>
      <c r="Q546" s="553">
        <v>21</v>
      </c>
      <c r="R546" s="561"/>
      <c r="S546" s="557">
        <v>3.8660000000000001</v>
      </c>
      <c r="T546" s="557"/>
      <c r="U546" s="560" t="s">
        <v>705</v>
      </c>
      <c r="V546" s="553" t="s">
        <v>3760</v>
      </c>
      <c r="W546" s="561"/>
      <c r="X546" s="553" t="s">
        <v>705</v>
      </c>
      <c r="Y546" s="553" t="s">
        <v>7623</v>
      </c>
    </row>
    <row r="547" spans="1:25" ht="15" hidden="1">
      <c r="A547" s="553">
        <v>2020</v>
      </c>
      <c r="B547" s="553">
        <v>83</v>
      </c>
      <c r="C547" s="513">
        <v>104</v>
      </c>
      <c r="D547" s="553" t="s">
        <v>2426</v>
      </c>
      <c r="E547" s="553" t="s">
        <v>3760</v>
      </c>
      <c r="F547" s="553" t="s">
        <v>2420</v>
      </c>
      <c r="G547" s="554">
        <v>36526</v>
      </c>
      <c r="H547" s="513" t="s">
        <v>335</v>
      </c>
      <c r="I547" s="513" t="s">
        <v>335</v>
      </c>
      <c r="J547" s="513" t="s">
        <v>335</v>
      </c>
      <c r="K547" s="513" t="s">
        <v>2427</v>
      </c>
      <c r="L547" s="554">
        <v>43867</v>
      </c>
      <c r="M547" s="554" t="s">
        <v>3760</v>
      </c>
      <c r="N547" s="553" t="s">
        <v>56</v>
      </c>
      <c r="O547" s="513" t="s">
        <v>57</v>
      </c>
      <c r="P547" s="555">
        <v>43878</v>
      </c>
      <c r="Q547" s="553">
        <v>20</v>
      </c>
      <c r="R547" s="561"/>
      <c r="S547" s="556">
        <v>5.0000000000000001E-3</v>
      </c>
      <c r="T547" s="557"/>
      <c r="U547" s="559" t="s">
        <v>67</v>
      </c>
      <c r="V547" s="553" t="s">
        <v>3760</v>
      </c>
      <c r="W547" s="561"/>
      <c r="X547" s="553" t="s">
        <v>67</v>
      </c>
      <c r="Y547" s="553" t="s">
        <v>12064</v>
      </c>
    </row>
    <row r="548" spans="1:25" ht="15" hidden="1">
      <c r="A548" s="553">
        <v>2020</v>
      </c>
      <c r="B548" s="553">
        <v>84</v>
      </c>
      <c r="C548" s="513">
        <v>105</v>
      </c>
      <c r="D548" s="553" t="s">
        <v>2428</v>
      </c>
      <c r="E548" s="553" t="s">
        <v>3760</v>
      </c>
      <c r="F548" s="553" t="s">
        <v>683</v>
      </c>
      <c r="G548" s="554">
        <v>21751</v>
      </c>
      <c r="H548" s="513" t="s">
        <v>1897</v>
      </c>
      <c r="I548" s="513" t="s">
        <v>957</v>
      </c>
      <c r="J548" s="513" t="s">
        <v>202</v>
      </c>
      <c r="K548" s="513" t="s">
        <v>2430</v>
      </c>
      <c r="L548" s="554">
        <v>43871</v>
      </c>
      <c r="M548" s="554" t="s">
        <v>3760</v>
      </c>
      <c r="N548" s="553" t="s">
        <v>56</v>
      </c>
      <c r="O548" s="513" t="s">
        <v>72</v>
      </c>
      <c r="P548" s="555">
        <v>43878</v>
      </c>
      <c r="Q548" s="553">
        <v>60</v>
      </c>
      <c r="R548" s="561"/>
      <c r="S548" s="556">
        <v>0.13500000000000001</v>
      </c>
      <c r="T548" s="557"/>
      <c r="U548" s="559" t="s">
        <v>67</v>
      </c>
      <c r="V548" s="553" t="s">
        <v>3760</v>
      </c>
      <c r="W548" s="561"/>
      <c r="X548" s="553" t="s">
        <v>67</v>
      </c>
      <c r="Y548" s="553" t="s">
        <v>12089</v>
      </c>
    </row>
    <row r="549" spans="1:25" ht="15" hidden="1">
      <c r="A549" s="553">
        <v>2020</v>
      </c>
      <c r="B549" s="553">
        <v>85</v>
      </c>
      <c r="C549" s="513">
        <v>106</v>
      </c>
      <c r="D549" s="553" t="s">
        <v>2433</v>
      </c>
      <c r="E549" s="553" t="s">
        <v>2441</v>
      </c>
      <c r="F549" s="553" t="s">
        <v>2434</v>
      </c>
      <c r="G549" s="554">
        <v>34707</v>
      </c>
      <c r="H549" s="513" t="s">
        <v>647</v>
      </c>
      <c r="I549" s="513" t="s">
        <v>647</v>
      </c>
      <c r="J549" s="513" t="s">
        <v>487</v>
      </c>
      <c r="K549" s="513" t="s">
        <v>2436</v>
      </c>
      <c r="L549" s="554">
        <v>43875</v>
      </c>
      <c r="M549" s="554" t="s">
        <v>3760</v>
      </c>
      <c r="N549" s="553" t="s">
        <v>56</v>
      </c>
      <c r="O549" s="513" t="s">
        <v>57</v>
      </c>
      <c r="P549" s="555">
        <v>43879</v>
      </c>
      <c r="Q549" s="553">
        <v>25</v>
      </c>
      <c r="R549" s="561"/>
      <c r="S549" s="556">
        <v>5.1999999999999998E-2</v>
      </c>
      <c r="T549" s="557"/>
      <c r="U549" s="559" t="s">
        <v>67</v>
      </c>
      <c r="V549" s="553" t="s">
        <v>3760</v>
      </c>
      <c r="W549" s="559" t="s">
        <v>67</v>
      </c>
      <c r="X549" s="553" t="s">
        <v>67</v>
      </c>
      <c r="Y549" s="553" t="s">
        <v>12081</v>
      </c>
    </row>
    <row r="550" spans="1:25" ht="15" hidden="1">
      <c r="A550" s="553">
        <v>2020</v>
      </c>
      <c r="B550" s="553">
        <v>86</v>
      </c>
      <c r="C550" s="513">
        <v>107</v>
      </c>
      <c r="D550" s="553" t="s">
        <v>2442</v>
      </c>
      <c r="E550" s="553" t="s">
        <v>3760</v>
      </c>
      <c r="F550" s="553" t="s">
        <v>929</v>
      </c>
      <c r="G550" s="554">
        <v>33239</v>
      </c>
      <c r="H550" s="513" t="s">
        <v>161</v>
      </c>
      <c r="I550" s="513" t="s">
        <v>931</v>
      </c>
      <c r="J550" s="513" t="s">
        <v>161</v>
      </c>
      <c r="K550" s="513" t="s">
        <v>2444</v>
      </c>
      <c r="L550" s="554">
        <v>43873</v>
      </c>
      <c r="M550" s="554" t="s">
        <v>3760</v>
      </c>
      <c r="N550" s="553" t="s">
        <v>607</v>
      </c>
      <c r="O550" s="513" t="s">
        <v>57</v>
      </c>
      <c r="P550" s="555">
        <v>43879</v>
      </c>
      <c r="Q550" s="553">
        <v>29</v>
      </c>
      <c r="R550" s="561"/>
      <c r="S550" s="556">
        <v>9.6000000000000002E-2</v>
      </c>
      <c r="T550" s="557"/>
      <c r="U550" s="559" t="s">
        <v>67</v>
      </c>
      <c r="V550" s="553" t="s">
        <v>3760</v>
      </c>
      <c r="W550" s="561"/>
      <c r="X550" s="553" t="s">
        <v>67</v>
      </c>
      <c r="Y550" s="553" t="s">
        <v>12081</v>
      </c>
    </row>
    <row r="551" spans="1:25" ht="15">
      <c r="A551" s="553">
        <v>2020</v>
      </c>
      <c r="B551" s="553">
        <v>87</v>
      </c>
      <c r="C551" s="513">
        <v>108</v>
      </c>
      <c r="D551" s="553" t="s">
        <v>2445</v>
      </c>
      <c r="E551" s="553" t="s">
        <v>3760</v>
      </c>
      <c r="F551" s="553" t="s">
        <v>2009</v>
      </c>
      <c r="G551" s="554">
        <v>40544</v>
      </c>
      <c r="H551" s="513" t="s">
        <v>1110</v>
      </c>
      <c r="I551" s="513" t="s">
        <v>1111</v>
      </c>
      <c r="J551" s="513" t="s">
        <v>1112</v>
      </c>
      <c r="K551" s="513" t="s">
        <v>2447</v>
      </c>
      <c r="L551" s="554">
        <v>43876</v>
      </c>
      <c r="M551" s="554" t="s">
        <v>3760</v>
      </c>
      <c r="N551" s="553" t="s">
        <v>56</v>
      </c>
      <c r="O551" s="513" t="s">
        <v>57</v>
      </c>
      <c r="P551" s="555">
        <v>43881</v>
      </c>
      <c r="Q551" s="553">
        <v>9</v>
      </c>
      <c r="R551" s="561"/>
      <c r="S551" s="557">
        <v>3.8610000000000002</v>
      </c>
      <c r="T551" s="557"/>
      <c r="U551" s="560" t="s">
        <v>705</v>
      </c>
      <c r="V551" s="553" t="s">
        <v>3760</v>
      </c>
      <c r="W551" s="561"/>
      <c r="X551" s="560" t="s">
        <v>2164</v>
      </c>
      <c r="Y551" s="553" t="s">
        <v>12032</v>
      </c>
    </row>
    <row r="552" spans="1:25" ht="15">
      <c r="A552" s="553">
        <v>2020</v>
      </c>
      <c r="B552" s="553">
        <v>88</v>
      </c>
      <c r="C552" s="513">
        <v>109</v>
      </c>
      <c r="D552" s="553" t="s">
        <v>2448</v>
      </c>
      <c r="E552" s="553" t="s">
        <v>3760</v>
      </c>
      <c r="F552" s="553" t="s">
        <v>2009</v>
      </c>
      <c r="G552" s="554">
        <v>41640</v>
      </c>
      <c r="H552" s="513" t="s">
        <v>1110</v>
      </c>
      <c r="I552" s="513" t="s">
        <v>1111</v>
      </c>
      <c r="J552" s="513" t="s">
        <v>1112</v>
      </c>
      <c r="K552" s="513" t="s">
        <v>2449</v>
      </c>
      <c r="L552" s="554">
        <v>43876</v>
      </c>
      <c r="M552" s="554" t="s">
        <v>3760</v>
      </c>
      <c r="N552" s="553" t="s">
        <v>56</v>
      </c>
      <c r="O552" s="513" t="s">
        <v>57</v>
      </c>
      <c r="P552" s="555">
        <v>43881</v>
      </c>
      <c r="Q552" s="553">
        <v>6</v>
      </c>
      <c r="R552" s="561"/>
      <c r="S552" s="557" t="s">
        <v>332</v>
      </c>
      <c r="T552" s="557"/>
      <c r="U552" s="560" t="s">
        <v>705</v>
      </c>
      <c r="V552" s="553" t="s">
        <v>3760</v>
      </c>
      <c r="W552" s="561"/>
      <c r="X552" s="560" t="s">
        <v>2164</v>
      </c>
      <c r="Y552" s="553" t="s">
        <v>12032</v>
      </c>
    </row>
    <row r="553" spans="1:25" ht="15" hidden="1">
      <c r="A553" s="553">
        <v>2020</v>
      </c>
      <c r="B553" s="553">
        <v>89</v>
      </c>
      <c r="C553" s="513">
        <v>110</v>
      </c>
      <c r="D553" s="553" t="s">
        <v>2450</v>
      </c>
      <c r="E553" s="553" t="s">
        <v>3760</v>
      </c>
      <c r="F553" s="553" t="s">
        <v>2009</v>
      </c>
      <c r="G553" s="554">
        <v>38718</v>
      </c>
      <c r="H553" s="513" t="s">
        <v>1110</v>
      </c>
      <c r="I553" s="513" t="s">
        <v>1111</v>
      </c>
      <c r="J553" s="513" t="s">
        <v>1112</v>
      </c>
      <c r="K553" s="513" t="s">
        <v>2451</v>
      </c>
      <c r="L553" s="554">
        <v>43876</v>
      </c>
      <c r="M553" s="554" t="s">
        <v>3760</v>
      </c>
      <c r="N553" s="553" t="s">
        <v>56</v>
      </c>
      <c r="O553" s="513" t="s">
        <v>57</v>
      </c>
      <c r="P553" s="555">
        <v>43881</v>
      </c>
      <c r="Q553" s="553">
        <v>14</v>
      </c>
      <c r="R553" s="561"/>
      <c r="S553" s="557">
        <v>3.714</v>
      </c>
      <c r="T553" s="557"/>
      <c r="U553" s="560" t="s">
        <v>705</v>
      </c>
      <c r="V553" s="553" t="s">
        <v>3760</v>
      </c>
      <c r="W553" s="561"/>
      <c r="X553" s="553" t="s">
        <v>705</v>
      </c>
      <c r="Y553" s="553" t="s">
        <v>12032</v>
      </c>
    </row>
    <row r="554" spans="1:25" ht="15">
      <c r="A554" s="553">
        <v>2020</v>
      </c>
      <c r="B554" s="553">
        <v>90</v>
      </c>
      <c r="C554" s="513">
        <v>111</v>
      </c>
      <c r="D554" s="553" t="s">
        <v>2452</v>
      </c>
      <c r="E554" s="553" t="s">
        <v>2455</v>
      </c>
      <c r="F554" s="553" t="s">
        <v>340</v>
      </c>
      <c r="G554" s="554">
        <v>42460</v>
      </c>
      <c r="H554" s="513" t="s">
        <v>2453</v>
      </c>
      <c r="I554" s="513" t="s">
        <v>727</v>
      </c>
      <c r="J554" s="513" t="s">
        <v>335</v>
      </c>
      <c r="K554" s="513" t="s">
        <v>2454</v>
      </c>
      <c r="L554" s="554">
        <v>43880</v>
      </c>
      <c r="M554" s="554" t="s">
        <v>3760</v>
      </c>
      <c r="N554" s="553" t="s">
        <v>253</v>
      </c>
      <c r="O554" s="513" t="s">
        <v>72</v>
      </c>
      <c r="P554" s="555">
        <v>43881</v>
      </c>
      <c r="Q554" s="553">
        <v>3</v>
      </c>
      <c r="R554" s="561"/>
      <c r="S554" s="556">
        <v>5.0000000000000001E-3</v>
      </c>
      <c r="T554" s="557"/>
      <c r="U554" s="559" t="s">
        <v>67</v>
      </c>
      <c r="V554" s="553" t="s">
        <v>3760</v>
      </c>
      <c r="W554" s="559" t="s">
        <v>67</v>
      </c>
      <c r="X554" s="553" t="s">
        <v>67</v>
      </c>
      <c r="Y554" s="553" t="s">
        <v>12064</v>
      </c>
    </row>
    <row r="555" spans="1:25" ht="15" hidden="1">
      <c r="A555" s="553">
        <v>2020</v>
      </c>
      <c r="B555" s="553">
        <v>91</v>
      </c>
      <c r="C555" s="513">
        <v>112</v>
      </c>
      <c r="D555" s="553" t="s">
        <v>2456</v>
      </c>
      <c r="E555" s="553" t="s">
        <v>3760</v>
      </c>
      <c r="F555" s="553" t="s">
        <v>131</v>
      </c>
      <c r="G555" s="554">
        <v>18595</v>
      </c>
      <c r="H555" s="513" t="s">
        <v>2458</v>
      </c>
      <c r="I555" s="513" t="s">
        <v>962</v>
      </c>
      <c r="J555" s="513" t="s">
        <v>398</v>
      </c>
      <c r="K555" s="513" t="s">
        <v>2459</v>
      </c>
      <c r="L555" s="554">
        <v>43880</v>
      </c>
      <c r="M555" s="554" t="s">
        <v>3760</v>
      </c>
      <c r="N555" s="553" t="s">
        <v>56</v>
      </c>
      <c r="O555" s="513" t="s">
        <v>57</v>
      </c>
      <c r="P555" s="555">
        <v>43882</v>
      </c>
      <c r="Q555" s="553">
        <v>69</v>
      </c>
      <c r="R555" s="561"/>
      <c r="S555" s="557">
        <v>3.8359999999999999</v>
      </c>
      <c r="T555" s="557"/>
      <c r="U555" s="560" t="s">
        <v>705</v>
      </c>
      <c r="V555" s="553" t="s">
        <v>3760</v>
      </c>
      <c r="W555" s="561"/>
      <c r="X555" s="553" t="s">
        <v>705</v>
      </c>
      <c r="Y555" s="553" t="s">
        <v>7623</v>
      </c>
    </row>
    <row r="556" spans="1:25" ht="15" hidden="1">
      <c r="A556" s="553">
        <v>2020</v>
      </c>
      <c r="B556" s="553">
        <v>92</v>
      </c>
      <c r="C556" s="513">
        <v>113</v>
      </c>
      <c r="D556" s="553" t="s">
        <v>2460</v>
      </c>
      <c r="E556" s="553" t="s">
        <v>3760</v>
      </c>
      <c r="F556" s="553" t="s">
        <v>131</v>
      </c>
      <c r="G556" s="554">
        <v>15196</v>
      </c>
      <c r="H556" s="513" t="s">
        <v>877</v>
      </c>
      <c r="I556" s="513" t="s">
        <v>134</v>
      </c>
      <c r="J556" s="513" t="s">
        <v>134</v>
      </c>
      <c r="K556" s="513" t="s">
        <v>2461</v>
      </c>
      <c r="L556" s="554">
        <v>43880</v>
      </c>
      <c r="M556" s="554" t="s">
        <v>3760</v>
      </c>
      <c r="N556" s="553" t="s">
        <v>56</v>
      </c>
      <c r="O556" s="513" t="s">
        <v>72</v>
      </c>
      <c r="P556" s="555">
        <v>43882</v>
      </c>
      <c r="Q556" s="553">
        <v>78</v>
      </c>
      <c r="R556" s="561"/>
      <c r="S556" s="557" t="s">
        <v>332</v>
      </c>
      <c r="T556" s="557"/>
      <c r="U556" s="560" t="s">
        <v>705</v>
      </c>
      <c r="V556" s="553" t="s">
        <v>3760</v>
      </c>
      <c r="W556" s="561"/>
      <c r="X556" s="553" t="s">
        <v>705</v>
      </c>
      <c r="Y556" s="553" t="s">
        <v>7623</v>
      </c>
    </row>
    <row r="557" spans="1:25" ht="15" hidden="1">
      <c r="A557" s="553">
        <v>2020</v>
      </c>
      <c r="B557" s="553">
        <v>93</v>
      </c>
      <c r="C557" s="513">
        <v>114</v>
      </c>
      <c r="D557" s="553" t="s">
        <v>2462</v>
      </c>
      <c r="E557" s="553" t="s">
        <v>3760</v>
      </c>
      <c r="F557" s="553" t="s">
        <v>131</v>
      </c>
      <c r="G557" s="554">
        <v>26249</v>
      </c>
      <c r="H557" s="513" t="s">
        <v>2123</v>
      </c>
      <c r="I557" s="513" t="s">
        <v>134</v>
      </c>
      <c r="J557" s="513" t="s">
        <v>134</v>
      </c>
      <c r="K557" s="513" t="s">
        <v>2463</v>
      </c>
      <c r="L557" s="554">
        <v>43880</v>
      </c>
      <c r="M557" s="554" t="s">
        <v>3760</v>
      </c>
      <c r="N557" s="553" t="s">
        <v>56</v>
      </c>
      <c r="O557" s="513" t="s">
        <v>72</v>
      </c>
      <c r="P557" s="555">
        <v>43882</v>
      </c>
      <c r="Q557" s="553">
        <v>48</v>
      </c>
      <c r="R557" s="561"/>
      <c r="S557" s="557">
        <v>0.46300000000000002</v>
      </c>
      <c r="T557" s="557" t="s">
        <v>2464</v>
      </c>
      <c r="U557" s="559" t="s">
        <v>67</v>
      </c>
      <c r="V557" s="553" t="s">
        <v>3760</v>
      </c>
      <c r="W557" s="561" t="s">
        <v>69</v>
      </c>
      <c r="X557" s="553" t="s">
        <v>69</v>
      </c>
      <c r="Y557" s="553" t="s">
        <v>3760</v>
      </c>
    </row>
    <row r="558" spans="1:25" ht="15" hidden="1">
      <c r="A558" s="553">
        <v>2020</v>
      </c>
      <c r="B558" s="553">
        <v>94</v>
      </c>
      <c r="C558" s="513">
        <v>115</v>
      </c>
      <c r="D558" s="553" t="s">
        <v>2465</v>
      </c>
      <c r="E558" s="553" t="s">
        <v>3760</v>
      </c>
      <c r="F558" s="553" t="s">
        <v>131</v>
      </c>
      <c r="G558" s="554">
        <v>15730</v>
      </c>
      <c r="H558" s="513" t="s">
        <v>2466</v>
      </c>
      <c r="I558" s="513" t="s">
        <v>812</v>
      </c>
      <c r="J558" s="513" t="s">
        <v>134</v>
      </c>
      <c r="K558" s="513" t="s">
        <v>2467</v>
      </c>
      <c r="L558" s="554">
        <v>43880</v>
      </c>
      <c r="M558" s="554" t="s">
        <v>3760</v>
      </c>
      <c r="N558" s="553" t="s">
        <v>56</v>
      </c>
      <c r="O558" s="513" t="s">
        <v>57</v>
      </c>
      <c r="P558" s="555">
        <v>43882</v>
      </c>
      <c r="Q558" s="553">
        <v>77</v>
      </c>
      <c r="R558" s="561"/>
      <c r="S558" s="557">
        <v>2.96</v>
      </c>
      <c r="T558" s="557"/>
      <c r="U558" s="560" t="s">
        <v>705</v>
      </c>
      <c r="V558" s="553" t="s">
        <v>3760</v>
      </c>
      <c r="W558" s="561"/>
      <c r="X558" s="553" t="s">
        <v>705</v>
      </c>
      <c r="Y558" s="553" t="s">
        <v>7623</v>
      </c>
    </row>
    <row r="559" spans="1:25" ht="15" hidden="1">
      <c r="A559" s="553">
        <v>2020</v>
      </c>
      <c r="B559" s="553">
        <v>95</v>
      </c>
      <c r="C559" s="513">
        <v>116</v>
      </c>
      <c r="D559" s="553" t="s">
        <v>2468</v>
      </c>
      <c r="E559" s="553" t="s">
        <v>3760</v>
      </c>
      <c r="F559" s="553" t="s">
        <v>131</v>
      </c>
      <c r="G559" s="554">
        <v>16484</v>
      </c>
      <c r="H559" s="513" t="s">
        <v>2469</v>
      </c>
      <c r="I559" s="513" t="s">
        <v>2470</v>
      </c>
      <c r="J559" s="513" t="s">
        <v>148</v>
      </c>
      <c r="K559" s="513" t="s">
        <v>2471</v>
      </c>
      <c r="L559" s="554">
        <v>43880</v>
      </c>
      <c r="M559" s="554" t="s">
        <v>3760</v>
      </c>
      <c r="N559" s="553" t="s">
        <v>56</v>
      </c>
      <c r="O559" s="513" t="s">
        <v>57</v>
      </c>
      <c r="P559" s="555">
        <v>43882</v>
      </c>
      <c r="Q559" s="553">
        <v>75</v>
      </c>
      <c r="R559" s="561"/>
      <c r="S559" s="557">
        <v>3.9279999999999999</v>
      </c>
      <c r="T559" s="557"/>
      <c r="U559" s="560" t="s">
        <v>705</v>
      </c>
      <c r="V559" s="553" t="s">
        <v>3760</v>
      </c>
      <c r="W559" s="561"/>
      <c r="X559" s="553" t="s">
        <v>705</v>
      </c>
      <c r="Y559" s="553" t="s">
        <v>7623</v>
      </c>
    </row>
    <row r="560" spans="1:25" ht="15" hidden="1">
      <c r="A560" s="553">
        <v>2020</v>
      </c>
      <c r="B560" s="553">
        <v>96</v>
      </c>
      <c r="C560" s="513">
        <v>132</v>
      </c>
      <c r="D560" s="553" t="s">
        <v>2472</v>
      </c>
      <c r="E560" s="553" t="s">
        <v>3760</v>
      </c>
      <c r="F560" s="553" t="s">
        <v>1710</v>
      </c>
      <c r="G560" s="554">
        <v>27990</v>
      </c>
      <c r="H560" s="513" t="s">
        <v>134</v>
      </c>
      <c r="I560" s="513" t="s">
        <v>134</v>
      </c>
      <c r="J560" s="513" t="s">
        <v>134</v>
      </c>
      <c r="K560" s="513" t="s">
        <v>2474</v>
      </c>
      <c r="L560" s="554">
        <v>43880</v>
      </c>
      <c r="M560" s="554" t="s">
        <v>3760</v>
      </c>
      <c r="N560" s="553" t="s">
        <v>56</v>
      </c>
      <c r="O560" s="513" t="s">
        <v>72</v>
      </c>
      <c r="P560" s="555">
        <v>43886</v>
      </c>
      <c r="Q560" s="553">
        <v>43</v>
      </c>
      <c r="R560" s="561"/>
      <c r="S560" s="556">
        <v>4.7E-2</v>
      </c>
      <c r="T560" s="557"/>
      <c r="U560" s="564" t="s">
        <v>67</v>
      </c>
      <c r="V560" s="553" t="s">
        <v>3760</v>
      </c>
      <c r="W560" s="561"/>
      <c r="X560" s="553" t="s">
        <v>67</v>
      </c>
      <c r="Y560" s="553" t="s">
        <v>12090</v>
      </c>
    </row>
    <row r="561" spans="1:25" ht="15" hidden="1">
      <c r="A561" s="553">
        <v>2020</v>
      </c>
      <c r="B561" s="553">
        <v>97</v>
      </c>
      <c r="C561" s="513">
        <v>133</v>
      </c>
      <c r="D561" s="553" t="s">
        <v>2475</v>
      </c>
      <c r="E561" s="553" t="s">
        <v>2478</v>
      </c>
      <c r="F561" s="553" t="s">
        <v>595</v>
      </c>
      <c r="G561" s="554">
        <v>35424</v>
      </c>
      <c r="H561" s="513" t="s">
        <v>877</v>
      </c>
      <c r="I561" s="513" t="s">
        <v>134</v>
      </c>
      <c r="J561" s="513" t="s">
        <v>134</v>
      </c>
      <c r="K561" s="513" t="s">
        <v>2477</v>
      </c>
      <c r="L561" s="554">
        <v>43882</v>
      </c>
      <c r="M561" s="554" t="s">
        <v>3760</v>
      </c>
      <c r="N561" s="553" t="s">
        <v>56</v>
      </c>
      <c r="O561" s="513" t="s">
        <v>57</v>
      </c>
      <c r="P561" s="555">
        <v>43887</v>
      </c>
      <c r="Q561" s="553">
        <v>23</v>
      </c>
      <c r="R561" s="561"/>
      <c r="S561" s="556">
        <v>6.2E-2</v>
      </c>
      <c r="T561" s="557"/>
      <c r="U561" s="564" t="s">
        <v>67</v>
      </c>
      <c r="V561" s="553" t="s">
        <v>3760</v>
      </c>
      <c r="W561" s="561"/>
      <c r="X561" s="553" t="s">
        <v>67</v>
      </c>
      <c r="Y561" s="553" t="s">
        <v>12066</v>
      </c>
    </row>
    <row r="562" spans="1:25" ht="15" hidden="1">
      <c r="A562" s="553">
        <v>2020</v>
      </c>
      <c r="B562" s="553">
        <v>98</v>
      </c>
      <c r="C562" s="513">
        <v>134</v>
      </c>
      <c r="D562" s="553" t="s">
        <v>2479</v>
      </c>
      <c r="E562" s="553" t="s">
        <v>2481</v>
      </c>
      <c r="F562" s="553" t="s">
        <v>595</v>
      </c>
      <c r="G562" s="554">
        <v>28307</v>
      </c>
      <c r="H562" s="513" t="s">
        <v>177</v>
      </c>
      <c r="I562" s="513" t="s">
        <v>134</v>
      </c>
      <c r="J562" s="513" t="s">
        <v>134</v>
      </c>
      <c r="K562" s="513" t="s">
        <v>2480</v>
      </c>
      <c r="L562" s="554">
        <v>43883</v>
      </c>
      <c r="M562" s="554" t="s">
        <v>3760</v>
      </c>
      <c r="N562" s="553" t="s">
        <v>56</v>
      </c>
      <c r="O562" s="513" t="s">
        <v>72</v>
      </c>
      <c r="P562" s="555">
        <v>43887</v>
      </c>
      <c r="Q562" s="553">
        <v>42</v>
      </c>
      <c r="R562" s="561"/>
      <c r="S562" s="557" t="s">
        <v>820</v>
      </c>
      <c r="T562" s="557"/>
      <c r="U562" s="564" t="s">
        <v>67</v>
      </c>
      <c r="V562" s="553" t="s">
        <v>3760</v>
      </c>
      <c r="W562" s="563" t="s">
        <v>80</v>
      </c>
      <c r="X562" s="553" t="s">
        <v>80</v>
      </c>
      <c r="Y562" s="553" t="s">
        <v>12091</v>
      </c>
    </row>
    <row r="563" spans="1:25" ht="15" hidden="1">
      <c r="A563" s="553">
        <v>2020</v>
      </c>
      <c r="B563" s="553">
        <v>99</v>
      </c>
      <c r="C563" s="513">
        <v>135</v>
      </c>
      <c r="D563" s="553" t="s">
        <v>2482</v>
      </c>
      <c r="E563" s="553" t="s">
        <v>2485</v>
      </c>
      <c r="F563" s="553" t="s">
        <v>830</v>
      </c>
      <c r="G563" s="554">
        <v>32745</v>
      </c>
      <c r="H563" s="513" t="s">
        <v>697</v>
      </c>
      <c r="I563" s="513" t="s">
        <v>134</v>
      </c>
      <c r="J563" s="513" t="s">
        <v>134</v>
      </c>
      <c r="K563" s="513" t="s">
        <v>2484</v>
      </c>
      <c r="L563" s="554">
        <v>43885</v>
      </c>
      <c r="M563" s="554" t="s">
        <v>3760</v>
      </c>
      <c r="N563" s="553" t="s">
        <v>56</v>
      </c>
      <c r="O563" s="513" t="s">
        <v>57</v>
      </c>
      <c r="P563" s="555">
        <v>43887</v>
      </c>
      <c r="Q563" s="553">
        <v>30</v>
      </c>
      <c r="R563" s="561"/>
      <c r="S563" s="557">
        <v>3.839</v>
      </c>
      <c r="T563" s="557"/>
      <c r="U563" s="563" t="s">
        <v>705</v>
      </c>
      <c r="V563" s="553" t="s">
        <v>3760</v>
      </c>
      <c r="W563" s="561"/>
      <c r="X563" s="553" t="s">
        <v>705</v>
      </c>
      <c r="Y563" s="553" t="s">
        <v>12069</v>
      </c>
    </row>
    <row r="564" spans="1:25" ht="15" hidden="1">
      <c r="A564" s="553">
        <v>2020</v>
      </c>
      <c r="B564" s="553">
        <v>100</v>
      </c>
      <c r="C564" s="513">
        <v>136</v>
      </c>
      <c r="D564" s="553" t="s">
        <v>2488</v>
      </c>
      <c r="E564" s="553" t="s">
        <v>2494</v>
      </c>
      <c r="F564" s="553" t="s">
        <v>2487</v>
      </c>
      <c r="G564" s="554">
        <v>19950</v>
      </c>
      <c r="H564" s="513" t="s">
        <v>2490</v>
      </c>
      <c r="I564" s="513" t="s">
        <v>2490</v>
      </c>
      <c r="J564" s="513" t="s">
        <v>1112</v>
      </c>
      <c r="K564" s="513" t="s">
        <v>2491</v>
      </c>
      <c r="L564" s="554">
        <v>43885</v>
      </c>
      <c r="M564" s="554" t="s">
        <v>3760</v>
      </c>
      <c r="N564" s="553" t="s">
        <v>56</v>
      </c>
      <c r="O564" s="513" t="s">
        <v>72</v>
      </c>
      <c r="P564" s="555">
        <v>43887</v>
      </c>
      <c r="Q564" s="553">
        <v>65</v>
      </c>
      <c r="R564" s="561"/>
      <c r="S564" s="556">
        <v>5.0000000000000001E-3</v>
      </c>
      <c r="T564" s="557"/>
      <c r="U564" s="564" t="s">
        <v>67</v>
      </c>
      <c r="V564" s="553" t="s">
        <v>3760</v>
      </c>
      <c r="W564" s="561"/>
      <c r="X564" s="553" t="s">
        <v>67</v>
      </c>
      <c r="Y564" s="553" t="s">
        <v>3760</v>
      </c>
    </row>
    <row r="565" spans="1:25" ht="15" hidden="1">
      <c r="A565" s="553">
        <v>2020</v>
      </c>
      <c r="B565" s="553">
        <v>101</v>
      </c>
      <c r="C565" s="513">
        <v>137</v>
      </c>
      <c r="D565" s="553" t="s">
        <v>2495</v>
      </c>
      <c r="E565" s="553" t="s">
        <v>3760</v>
      </c>
      <c r="F565" s="553" t="s">
        <v>2009</v>
      </c>
      <c r="G565" s="554">
        <v>35431</v>
      </c>
      <c r="H565" s="513" t="s">
        <v>2490</v>
      </c>
      <c r="I565" s="513" t="s">
        <v>2490</v>
      </c>
      <c r="J565" s="513" t="s">
        <v>1112</v>
      </c>
      <c r="K565" s="513" t="s">
        <v>2496</v>
      </c>
      <c r="L565" s="554">
        <v>43885</v>
      </c>
      <c r="M565" s="554" t="s">
        <v>3760</v>
      </c>
      <c r="N565" s="553" t="s">
        <v>56</v>
      </c>
      <c r="O565" s="513" t="s">
        <v>57</v>
      </c>
      <c r="P565" s="555">
        <v>43887</v>
      </c>
      <c r="Q565" s="553">
        <v>23</v>
      </c>
      <c r="R565" s="561"/>
      <c r="S565" s="556">
        <v>3.0000000000000001E-3</v>
      </c>
      <c r="T565" s="557"/>
      <c r="U565" s="564" t="s">
        <v>67</v>
      </c>
      <c r="V565" s="553" t="s">
        <v>3760</v>
      </c>
      <c r="W565" s="561"/>
      <c r="X565" s="553" t="s">
        <v>67</v>
      </c>
      <c r="Y565" s="553" t="s">
        <v>3760</v>
      </c>
    </row>
    <row r="566" spans="1:25" ht="15" hidden="1">
      <c r="A566" s="553">
        <v>2020</v>
      </c>
      <c r="B566" s="553">
        <v>102</v>
      </c>
      <c r="C566" s="513">
        <v>138</v>
      </c>
      <c r="D566" s="553" t="s">
        <v>2497</v>
      </c>
      <c r="E566" s="553" t="s">
        <v>2500</v>
      </c>
      <c r="F566" s="553" t="s">
        <v>2487</v>
      </c>
      <c r="G566" s="554">
        <v>18874</v>
      </c>
      <c r="H566" s="513" t="s">
        <v>2498</v>
      </c>
      <c r="I566" s="513" t="s">
        <v>1111</v>
      </c>
      <c r="J566" s="513" t="s">
        <v>1112</v>
      </c>
      <c r="K566" s="513" t="s">
        <v>2499</v>
      </c>
      <c r="L566" s="554">
        <v>43883</v>
      </c>
      <c r="M566" s="554" t="s">
        <v>3760</v>
      </c>
      <c r="N566" s="553" t="s">
        <v>56</v>
      </c>
      <c r="O566" s="513" t="s">
        <v>72</v>
      </c>
      <c r="P566" s="555">
        <v>43887</v>
      </c>
      <c r="Q566" s="553">
        <v>68</v>
      </c>
      <c r="R566" s="561"/>
      <c r="S566" s="556">
        <v>6.0000000000000001E-3</v>
      </c>
      <c r="T566" s="557"/>
      <c r="U566" s="564" t="s">
        <v>67</v>
      </c>
      <c r="V566" s="553" t="s">
        <v>3760</v>
      </c>
      <c r="W566" s="561"/>
      <c r="X566" s="553" t="s">
        <v>67</v>
      </c>
      <c r="Y566" s="553" t="s">
        <v>3760</v>
      </c>
    </row>
    <row r="567" spans="1:25" ht="15" hidden="1">
      <c r="A567" s="553">
        <v>2020</v>
      </c>
      <c r="B567" s="553">
        <v>103</v>
      </c>
      <c r="C567" s="513">
        <v>139</v>
      </c>
      <c r="D567" s="553" t="s">
        <v>2501</v>
      </c>
      <c r="E567" s="553" t="s">
        <v>2503</v>
      </c>
      <c r="F567" s="553" t="s">
        <v>2009</v>
      </c>
      <c r="G567" s="554">
        <v>25014</v>
      </c>
      <c r="H567" s="513" t="s">
        <v>1110</v>
      </c>
      <c r="I567" s="513" t="s">
        <v>1111</v>
      </c>
      <c r="J567" s="513" t="s">
        <v>1112</v>
      </c>
      <c r="K567" s="513" t="s">
        <v>2502</v>
      </c>
      <c r="L567" s="554">
        <v>43882</v>
      </c>
      <c r="M567" s="554" t="s">
        <v>3760</v>
      </c>
      <c r="N567" s="553" t="s">
        <v>56</v>
      </c>
      <c r="O567" s="513" t="s">
        <v>57</v>
      </c>
      <c r="P567" s="555">
        <v>43887</v>
      </c>
      <c r="Q567" s="553">
        <v>51</v>
      </c>
      <c r="R567" s="561"/>
      <c r="S567" s="557">
        <v>3.9489999999999998</v>
      </c>
      <c r="T567" s="557"/>
      <c r="U567" s="563" t="s">
        <v>705</v>
      </c>
      <c r="V567" s="553" t="s">
        <v>3760</v>
      </c>
      <c r="W567" s="560" t="s">
        <v>80</v>
      </c>
      <c r="X567" s="553" t="s">
        <v>80</v>
      </c>
      <c r="Y567" s="553" t="s">
        <v>11951</v>
      </c>
    </row>
    <row r="568" spans="1:25" ht="15" hidden="1">
      <c r="A568" s="553">
        <v>2020</v>
      </c>
      <c r="B568" s="553">
        <v>104</v>
      </c>
      <c r="C568" s="513">
        <v>140</v>
      </c>
      <c r="D568" s="553" t="s">
        <v>2504</v>
      </c>
      <c r="E568" s="553" t="s">
        <v>2506</v>
      </c>
      <c r="F568" s="553" t="s">
        <v>2009</v>
      </c>
      <c r="G568" s="554">
        <v>32612</v>
      </c>
      <c r="H568" s="513" t="s">
        <v>2498</v>
      </c>
      <c r="I568" s="513" t="s">
        <v>1111</v>
      </c>
      <c r="J568" s="513" t="s">
        <v>1112</v>
      </c>
      <c r="K568" s="513" t="s">
        <v>2505</v>
      </c>
      <c r="L568" s="554">
        <v>43882</v>
      </c>
      <c r="M568" s="554" t="s">
        <v>3760</v>
      </c>
      <c r="N568" s="553" t="s">
        <v>56</v>
      </c>
      <c r="O568" s="513" t="s">
        <v>57</v>
      </c>
      <c r="P568" s="555">
        <v>43887</v>
      </c>
      <c r="Q568" s="553">
        <v>30</v>
      </c>
      <c r="R568" s="561"/>
      <c r="S568" s="556">
        <v>3.0000000000000001E-3</v>
      </c>
      <c r="T568" s="557"/>
      <c r="U568" s="564" t="s">
        <v>67</v>
      </c>
      <c r="V568" s="553" t="s">
        <v>3760</v>
      </c>
      <c r="W568" s="561"/>
      <c r="X568" s="553" t="s">
        <v>67</v>
      </c>
      <c r="Y568" s="553" t="s">
        <v>12066</v>
      </c>
    </row>
    <row r="569" spans="1:25" ht="15" hidden="1">
      <c r="A569" s="553">
        <v>2020</v>
      </c>
      <c r="B569" s="553">
        <v>105</v>
      </c>
      <c r="C569" s="513">
        <v>141</v>
      </c>
      <c r="D569" s="553" t="s">
        <v>2507</v>
      </c>
      <c r="E569" s="553" t="s">
        <v>2511</v>
      </c>
      <c r="F569" s="553" t="s">
        <v>2009</v>
      </c>
      <c r="G569" s="554">
        <v>31130</v>
      </c>
      <c r="H569" s="513" t="s">
        <v>2508</v>
      </c>
      <c r="I569" s="513" t="s">
        <v>2509</v>
      </c>
      <c r="J569" s="513" t="s">
        <v>1862</v>
      </c>
      <c r="K569" s="513" t="s">
        <v>2510</v>
      </c>
      <c r="L569" s="554">
        <v>43882</v>
      </c>
      <c r="M569" s="554" t="s">
        <v>3760</v>
      </c>
      <c r="N569" s="553" t="s">
        <v>56</v>
      </c>
      <c r="O569" s="513" t="s">
        <v>57</v>
      </c>
      <c r="P569" s="555">
        <v>43887</v>
      </c>
      <c r="Q569" s="553">
        <v>34</v>
      </c>
      <c r="R569" s="561"/>
      <c r="S569" s="556">
        <v>7.2999999999999995E-2</v>
      </c>
      <c r="T569" s="557"/>
      <c r="U569" s="564" t="s">
        <v>67</v>
      </c>
      <c r="V569" s="553" t="s">
        <v>3760</v>
      </c>
      <c r="W569" s="561"/>
      <c r="X569" s="553" t="s">
        <v>67</v>
      </c>
      <c r="Y569" s="553" t="s">
        <v>12066</v>
      </c>
    </row>
    <row r="570" spans="1:25" ht="15">
      <c r="A570" s="553">
        <v>2020</v>
      </c>
      <c r="B570" s="553">
        <v>106</v>
      </c>
      <c r="C570" s="513">
        <v>142</v>
      </c>
      <c r="D570" s="553" t="s">
        <v>2512</v>
      </c>
      <c r="E570" s="553" t="s">
        <v>2514</v>
      </c>
      <c r="F570" s="553" t="s">
        <v>2009</v>
      </c>
      <c r="G570" s="554">
        <v>40368</v>
      </c>
      <c r="H570" s="513" t="s">
        <v>2508</v>
      </c>
      <c r="I570" s="513" t="s">
        <v>2509</v>
      </c>
      <c r="J570" s="513" t="s">
        <v>1862</v>
      </c>
      <c r="K570" s="513" t="s">
        <v>2513</v>
      </c>
      <c r="L570" s="554">
        <v>43882</v>
      </c>
      <c r="M570" s="554" t="s">
        <v>3760</v>
      </c>
      <c r="N570" s="553" t="s">
        <v>56</v>
      </c>
      <c r="O570" s="513" t="s">
        <v>57</v>
      </c>
      <c r="P570" s="555">
        <v>43887</v>
      </c>
      <c r="Q570" s="553">
        <v>9</v>
      </c>
      <c r="R570" s="561"/>
      <c r="S570" s="556">
        <v>8.0000000000000002E-3</v>
      </c>
      <c r="T570" s="557"/>
      <c r="U570" s="564" t="s">
        <v>67</v>
      </c>
      <c r="V570" s="553" t="s">
        <v>3760</v>
      </c>
      <c r="W570" s="561"/>
      <c r="X570" s="553" t="s">
        <v>67</v>
      </c>
      <c r="Y570" s="553" t="s">
        <v>12066</v>
      </c>
    </row>
    <row r="571" spans="1:25" ht="15">
      <c r="A571" s="553">
        <v>2020</v>
      </c>
      <c r="B571" s="553">
        <v>107</v>
      </c>
      <c r="C571" s="513">
        <v>143</v>
      </c>
      <c r="D571" s="553" t="s">
        <v>2515</v>
      </c>
      <c r="E571" s="553" t="s">
        <v>2517</v>
      </c>
      <c r="F571" s="553" t="s">
        <v>2009</v>
      </c>
      <c r="G571" s="554">
        <v>42230</v>
      </c>
      <c r="H571" s="513" t="s">
        <v>2508</v>
      </c>
      <c r="I571" s="513" t="s">
        <v>2509</v>
      </c>
      <c r="J571" s="513" t="s">
        <v>1862</v>
      </c>
      <c r="K571" s="513" t="s">
        <v>2516</v>
      </c>
      <c r="L571" s="554">
        <v>43882</v>
      </c>
      <c r="M571" s="554" t="s">
        <v>3760</v>
      </c>
      <c r="N571" s="553" t="s">
        <v>56</v>
      </c>
      <c r="O571" s="513" t="s">
        <v>72</v>
      </c>
      <c r="P571" s="555">
        <v>43887</v>
      </c>
      <c r="Q571" s="553">
        <v>4</v>
      </c>
      <c r="R571" s="561"/>
      <c r="S571" s="556">
        <v>4.0000000000000001E-3</v>
      </c>
      <c r="T571" s="557"/>
      <c r="U571" s="564" t="s">
        <v>67</v>
      </c>
      <c r="V571" s="553" t="s">
        <v>3760</v>
      </c>
      <c r="W571" s="561"/>
      <c r="X571" s="553" t="s">
        <v>67</v>
      </c>
      <c r="Y571" s="553" t="s">
        <v>12066</v>
      </c>
    </row>
    <row r="572" spans="1:25" ht="15" hidden="1">
      <c r="A572" s="553">
        <v>2020</v>
      </c>
      <c r="B572" s="553">
        <v>108</v>
      </c>
      <c r="C572" s="513">
        <v>144</v>
      </c>
      <c r="D572" s="553" t="s">
        <v>2518</v>
      </c>
      <c r="E572" s="553" t="s">
        <v>2520</v>
      </c>
      <c r="F572" s="553" t="s">
        <v>2009</v>
      </c>
      <c r="G572" s="554">
        <v>38015</v>
      </c>
      <c r="H572" s="513" t="s">
        <v>2498</v>
      </c>
      <c r="I572" s="513" t="s">
        <v>1111</v>
      </c>
      <c r="J572" s="513" t="s">
        <v>1112</v>
      </c>
      <c r="K572" s="513" t="s">
        <v>2519</v>
      </c>
      <c r="L572" s="554">
        <v>43882</v>
      </c>
      <c r="M572" s="554" t="s">
        <v>3760</v>
      </c>
      <c r="N572" s="553" t="s">
        <v>56</v>
      </c>
      <c r="O572" s="513" t="s">
        <v>72</v>
      </c>
      <c r="P572" s="555">
        <v>43887</v>
      </c>
      <c r="Q572" s="553">
        <v>16</v>
      </c>
      <c r="R572" s="561"/>
      <c r="S572" s="557">
        <v>3.7370000000000001</v>
      </c>
      <c r="T572" s="557"/>
      <c r="U572" s="563" t="s">
        <v>705</v>
      </c>
      <c r="V572" s="553" t="s">
        <v>3760</v>
      </c>
      <c r="W572" s="560" t="s">
        <v>80</v>
      </c>
      <c r="X572" s="553" t="s">
        <v>80</v>
      </c>
      <c r="Y572" s="553" t="s">
        <v>11951</v>
      </c>
    </row>
    <row r="573" spans="1:25" ht="15" hidden="1">
      <c r="A573" s="553">
        <v>2020</v>
      </c>
      <c r="B573" s="553">
        <v>109</v>
      </c>
      <c r="C573" s="513">
        <v>145</v>
      </c>
      <c r="D573" s="553" t="s">
        <v>2521</v>
      </c>
      <c r="E573" s="553" t="s">
        <v>2523</v>
      </c>
      <c r="F573" s="553" t="s">
        <v>2009</v>
      </c>
      <c r="G573" s="554">
        <v>32171</v>
      </c>
      <c r="H573" s="513" t="s">
        <v>2508</v>
      </c>
      <c r="I573" s="513" t="s">
        <v>2509</v>
      </c>
      <c r="J573" s="513" t="s">
        <v>1862</v>
      </c>
      <c r="K573" s="513" t="s">
        <v>2522</v>
      </c>
      <c r="L573" s="554">
        <v>43882</v>
      </c>
      <c r="M573" s="554" t="s">
        <v>3760</v>
      </c>
      <c r="N573" s="553" t="s">
        <v>56</v>
      </c>
      <c r="O573" s="513" t="s">
        <v>57</v>
      </c>
      <c r="P573" s="555">
        <v>43887</v>
      </c>
      <c r="Q573" s="553">
        <v>32</v>
      </c>
      <c r="R573" s="561"/>
      <c r="S573" s="557">
        <v>3.6840000000000002</v>
      </c>
      <c r="T573" s="557"/>
      <c r="U573" s="563" t="s">
        <v>705</v>
      </c>
      <c r="V573" s="553" t="s">
        <v>3760</v>
      </c>
      <c r="W573" s="560" t="s">
        <v>80</v>
      </c>
      <c r="X573" s="553" t="s">
        <v>80</v>
      </c>
      <c r="Y573" s="553" t="s">
        <v>11951</v>
      </c>
    </row>
    <row r="574" spans="1:25" ht="15">
      <c r="A574" s="553">
        <v>2020</v>
      </c>
      <c r="B574" s="553">
        <v>110</v>
      </c>
      <c r="C574" s="513">
        <v>146</v>
      </c>
      <c r="D574" s="553" t="s">
        <v>2524</v>
      </c>
      <c r="E574" s="553" t="s">
        <v>2526</v>
      </c>
      <c r="F574" s="553" t="s">
        <v>2487</v>
      </c>
      <c r="G574" s="554">
        <v>40722</v>
      </c>
      <c r="H574" s="513" t="s">
        <v>1110</v>
      </c>
      <c r="I574" s="513" t="s">
        <v>1111</v>
      </c>
      <c r="J574" s="513" t="s">
        <v>1112</v>
      </c>
      <c r="K574" s="513" t="s">
        <v>2525</v>
      </c>
      <c r="L574" s="554">
        <v>43883</v>
      </c>
      <c r="M574" s="554" t="s">
        <v>3760</v>
      </c>
      <c r="N574" s="553" t="s">
        <v>56</v>
      </c>
      <c r="O574" s="513" t="s">
        <v>72</v>
      </c>
      <c r="P574" s="555">
        <v>43887</v>
      </c>
      <c r="Q574" s="553">
        <v>8</v>
      </c>
      <c r="R574" s="561"/>
      <c r="S574" s="556">
        <v>5.0000000000000001E-3</v>
      </c>
      <c r="T574" s="557"/>
      <c r="U574" s="563" t="s">
        <v>705</v>
      </c>
      <c r="V574" s="553" t="s">
        <v>3760</v>
      </c>
      <c r="W574" s="564" t="s">
        <v>67</v>
      </c>
      <c r="X574" s="553" t="s">
        <v>67</v>
      </c>
      <c r="Y574" s="553" t="s">
        <v>12092</v>
      </c>
    </row>
    <row r="575" spans="1:25" ht="15" hidden="1">
      <c r="A575" s="553">
        <v>2020</v>
      </c>
      <c r="B575" s="553">
        <v>111</v>
      </c>
      <c r="C575" s="513">
        <v>147</v>
      </c>
      <c r="D575" s="553" t="s">
        <v>2527</v>
      </c>
      <c r="E575" s="553" t="s">
        <v>2530</v>
      </c>
      <c r="F575" s="553" t="s">
        <v>595</v>
      </c>
      <c r="G575" s="554">
        <v>38942</v>
      </c>
      <c r="H575" s="513" t="s">
        <v>702</v>
      </c>
      <c r="I575" s="513" t="s">
        <v>134</v>
      </c>
      <c r="J575" s="513" t="s">
        <v>134</v>
      </c>
      <c r="K575" s="513" t="s">
        <v>2529</v>
      </c>
      <c r="L575" s="554">
        <v>43885</v>
      </c>
      <c r="M575" s="554" t="s">
        <v>3760</v>
      </c>
      <c r="N575" s="553" t="s">
        <v>56</v>
      </c>
      <c r="O575" s="513" t="s">
        <v>72</v>
      </c>
      <c r="P575" s="555">
        <v>43887</v>
      </c>
      <c r="Q575" s="553">
        <v>13</v>
      </c>
      <c r="R575" s="561"/>
      <c r="S575" s="556">
        <v>6.0000000000000001E-3</v>
      </c>
      <c r="T575" s="557"/>
      <c r="U575" s="564" t="s">
        <v>67</v>
      </c>
      <c r="V575" s="553" t="s">
        <v>3760</v>
      </c>
      <c r="W575" s="561"/>
      <c r="X575" s="553" t="s">
        <v>67</v>
      </c>
      <c r="Y575" s="553" t="s">
        <v>12064</v>
      </c>
    </row>
    <row r="576" spans="1:25" ht="15" hidden="1">
      <c r="A576" s="553">
        <v>2020</v>
      </c>
      <c r="B576" s="553">
        <v>112</v>
      </c>
      <c r="C576" s="513">
        <v>148</v>
      </c>
      <c r="D576" s="553" t="s">
        <v>2531</v>
      </c>
      <c r="E576" s="553" t="s">
        <v>3760</v>
      </c>
      <c r="F576" s="553" t="s">
        <v>929</v>
      </c>
      <c r="G576" s="554">
        <v>32143</v>
      </c>
      <c r="H576" s="513" t="s">
        <v>161</v>
      </c>
      <c r="I576" s="513" t="s">
        <v>931</v>
      </c>
      <c r="J576" s="513" t="s">
        <v>161</v>
      </c>
      <c r="K576" s="513" t="s">
        <v>2533</v>
      </c>
      <c r="L576" s="554">
        <v>43886</v>
      </c>
      <c r="M576" s="554" t="s">
        <v>3760</v>
      </c>
      <c r="N576" s="553" t="s">
        <v>56</v>
      </c>
      <c r="O576" s="513" t="s">
        <v>57</v>
      </c>
      <c r="P576" s="555">
        <v>43888</v>
      </c>
      <c r="Q576" s="553">
        <v>32</v>
      </c>
      <c r="R576" s="561"/>
      <c r="S576" s="557">
        <v>3.61</v>
      </c>
      <c r="T576" s="557"/>
      <c r="U576" s="563" t="s">
        <v>705</v>
      </c>
      <c r="V576" s="553" t="s">
        <v>3760</v>
      </c>
      <c r="W576" s="561"/>
      <c r="X576" s="553" t="s">
        <v>705</v>
      </c>
      <c r="Y576" s="553" t="s">
        <v>12069</v>
      </c>
    </row>
    <row r="577" spans="1:25" ht="15" hidden="1">
      <c r="A577" s="553">
        <v>2020</v>
      </c>
      <c r="B577" s="553">
        <v>113</v>
      </c>
      <c r="C577" s="513">
        <v>149</v>
      </c>
      <c r="D577" s="553" t="s">
        <v>2534</v>
      </c>
      <c r="E577" s="553" t="s">
        <v>2537</v>
      </c>
      <c r="F577" s="553" t="s">
        <v>271</v>
      </c>
      <c r="G577" s="554">
        <v>25397</v>
      </c>
      <c r="H577" s="513" t="s">
        <v>52</v>
      </c>
      <c r="I577" s="513" t="s">
        <v>52</v>
      </c>
      <c r="J577" s="513" t="s">
        <v>53</v>
      </c>
      <c r="K577" s="513" t="s">
        <v>2536</v>
      </c>
      <c r="L577" s="554">
        <v>43845</v>
      </c>
      <c r="M577" s="554" t="s">
        <v>3760</v>
      </c>
      <c r="N577" s="553" t="s">
        <v>56</v>
      </c>
      <c r="O577" s="513" t="s">
        <v>57</v>
      </c>
      <c r="P577" s="555">
        <v>43888</v>
      </c>
      <c r="Q577" s="553">
        <v>50</v>
      </c>
      <c r="R577" s="561"/>
      <c r="S577" s="557">
        <v>3.9710000000000001</v>
      </c>
      <c r="T577" s="557"/>
      <c r="U577" s="563" t="s">
        <v>705</v>
      </c>
      <c r="V577" s="553" t="s">
        <v>3760</v>
      </c>
      <c r="W577" s="561"/>
      <c r="X577" s="553" t="s">
        <v>705</v>
      </c>
      <c r="Y577" s="553" t="s">
        <v>7623</v>
      </c>
    </row>
    <row r="578" spans="1:25" ht="15" hidden="1">
      <c r="A578" s="553">
        <v>2020</v>
      </c>
      <c r="B578" s="553">
        <v>114</v>
      </c>
      <c r="C578" s="513">
        <v>150</v>
      </c>
      <c r="D578" s="553" t="s">
        <v>2538</v>
      </c>
      <c r="E578" s="553" t="s">
        <v>2540</v>
      </c>
      <c r="F578" s="553" t="s">
        <v>49</v>
      </c>
      <c r="G578" s="554">
        <v>37073</v>
      </c>
      <c r="H578" s="513" t="s">
        <v>557</v>
      </c>
      <c r="I578" s="513" t="s">
        <v>52</v>
      </c>
      <c r="J578" s="513" t="s">
        <v>53</v>
      </c>
      <c r="K578" s="513" t="s">
        <v>2539</v>
      </c>
      <c r="L578" s="554">
        <v>43795</v>
      </c>
      <c r="M578" s="554" t="s">
        <v>3760</v>
      </c>
      <c r="N578" s="553" t="s">
        <v>56</v>
      </c>
      <c r="O578" s="513" t="s">
        <v>72</v>
      </c>
      <c r="P578" s="555">
        <v>43888</v>
      </c>
      <c r="Q578" s="553">
        <v>18</v>
      </c>
      <c r="R578" s="561"/>
      <c r="S578" s="557" t="s">
        <v>820</v>
      </c>
      <c r="T578" s="557"/>
      <c r="U578" s="563" t="s">
        <v>705</v>
      </c>
      <c r="V578" s="553" t="s">
        <v>3760</v>
      </c>
      <c r="W578" s="561"/>
      <c r="X578" s="553" t="s">
        <v>705</v>
      </c>
      <c r="Y578" s="553" t="s">
        <v>12069</v>
      </c>
    </row>
    <row r="579" spans="1:25" ht="15" hidden="1">
      <c r="A579" s="553">
        <v>2020</v>
      </c>
      <c r="B579" s="553">
        <v>115</v>
      </c>
      <c r="C579" s="513">
        <v>151</v>
      </c>
      <c r="D579" s="553" t="s">
        <v>2541</v>
      </c>
      <c r="E579" s="553" t="s">
        <v>2543</v>
      </c>
      <c r="F579" s="553" t="s">
        <v>49</v>
      </c>
      <c r="G579" s="554">
        <v>30347</v>
      </c>
      <c r="H579" s="513" t="s">
        <v>273</v>
      </c>
      <c r="I579" s="513" t="s">
        <v>52</v>
      </c>
      <c r="J579" s="513" t="s">
        <v>53</v>
      </c>
      <c r="K579" s="513" t="s">
        <v>2542</v>
      </c>
      <c r="L579" s="554">
        <v>43812</v>
      </c>
      <c r="M579" s="554" t="s">
        <v>3760</v>
      </c>
      <c r="N579" s="553" t="s">
        <v>56</v>
      </c>
      <c r="O579" s="513" t="s">
        <v>57</v>
      </c>
      <c r="P579" s="555">
        <v>43888</v>
      </c>
      <c r="Q579" s="553">
        <v>37</v>
      </c>
      <c r="R579" s="561"/>
      <c r="S579" s="557">
        <v>3.82</v>
      </c>
      <c r="T579" s="557"/>
      <c r="U579" s="563" t="s">
        <v>705</v>
      </c>
      <c r="V579" s="553" t="s">
        <v>3760</v>
      </c>
      <c r="W579" s="561"/>
      <c r="X579" s="553" t="s">
        <v>705</v>
      </c>
      <c r="Y579" s="553" t="s">
        <v>12069</v>
      </c>
    </row>
    <row r="580" spans="1:25" ht="15" hidden="1">
      <c r="A580" s="553">
        <v>2020</v>
      </c>
      <c r="B580" s="553">
        <v>116</v>
      </c>
      <c r="C580" s="513">
        <v>152</v>
      </c>
      <c r="D580" s="553" t="s">
        <v>2544</v>
      </c>
      <c r="E580" s="553" t="s">
        <v>2546</v>
      </c>
      <c r="F580" s="553" t="s">
        <v>49</v>
      </c>
      <c r="G580" s="554">
        <v>27773</v>
      </c>
      <c r="H580" s="513" t="s">
        <v>305</v>
      </c>
      <c r="I580" s="513" t="s">
        <v>306</v>
      </c>
      <c r="J580" s="513" t="s">
        <v>77</v>
      </c>
      <c r="K580" s="513" t="s">
        <v>2545</v>
      </c>
      <c r="L580" s="554">
        <v>43791</v>
      </c>
      <c r="M580" s="554" t="s">
        <v>3760</v>
      </c>
      <c r="N580" s="553" t="s">
        <v>56</v>
      </c>
      <c r="O580" s="513" t="s">
        <v>72</v>
      </c>
      <c r="P580" s="555">
        <v>43888</v>
      </c>
      <c r="Q580" s="553">
        <v>44</v>
      </c>
      <c r="R580" s="561"/>
      <c r="S580" s="556">
        <v>3.0000000000000001E-3</v>
      </c>
      <c r="T580" s="557"/>
      <c r="U580" s="564" t="s">
        <v>67</v>
      </c>
      <c r="V580" s="553" t="s">
        <v>3760</v>
      </c>
      <c r="W580" s="561"/>
      <c r="X580" s="553" t="s">
        <v>67</v>
      </c>
      <c r="Y580" s="553" t="s">
        <v>12081</v>
      </c>
    </row>
    <row r="581" spans="1:25" ht="15" hidden="1">
      <c r="A581" s="553">
        <v>2020</v>
      </c>
      <c r="B581" s="553">
        <v>117</v>
      </c>
      <c r="C581" s="513">
        <v>153</v>
      </c>
      <c r="D581" s="553" t="s">
        <v>2547</v>
      </c>
      <c r="E581" s="553" t="s">
        <v>2550</v>
      </c>
      <c r="F581" s="553" t="s">
        <v>49</v>
      </c>
      <c r="G581" s="554">
        <v>26931</v>
      </c>
      <c r="H581" s="513" t="s">
        <v>2548</v>
      </c>
      <c r="I581" s="513" t="s">
        <v>2548</v>
      </c>
      <c r="J581" s="513" t="s">
        <v>335</v>
      </c>
      <c r="K581" s="513" t="s">
        <v>2549</v>
      </c>
      <c r="L581" s="554">
        <v>43836</v>
      </c>
      <c r="M581" s="554" t="s">
        <v>3760</v>
      </c>
      <c r="N581" s="553" t="s">
        <v>56</v>
      </c>
      <c r="O581" s="513" t="s">
        <v>72</v>
      </c>
      <c r="P581" s="555">
        <v>43888</v>
      </c>
      <c r="Q581" s="553">
        <v>46</v>
      </c>
      <c r="R581" s="561"/>
      <c r="S581" s="557">
        <v>3.8</v>
      </c>
      <c r="T581" s="557"/>
      <c r="U581" s="563" t="s">
        <v>705</v>
      </c>
      <c r="V581" s="553" t="s">
        <v>3760</v>
      </c>
      <c r="W581" s="561"/>
      <c r="X581" s="553" t="s">
        <v>705</v>
      </c>
      <c r="Y581" s="553" t="s">
        <v>12069</v>
      </c>
    </row>
    <row r="582" spans="1:25" ht="15" hidden="1">
      <c r="A582" s="553">
        <v>2020</v>
      </c>
      <c r="B582" s="553">
        <v>118</v>
      </c>
      <c r="C582" s="513">
        <v>154</v>
      </c>
      <c r="D582" s="553" t="s">
        <v>2551</v>
      </c>
      <c r="E582" s="553" t="s">
        <v>2553</v>
      </c>
      <c r="F582" s="553" t="s">
        <v>49</v>
      </c>
      <c r="G582" s="554">
        <v>29792</v>
      </c>
      <c r="H582" s="513" t="s">
        <v>557</v>
      </c>
      <c r="I582" s="513" t="s">
        <v>52</v>
      </c>
      <c r="J582" s="513" t="s">
        <v>53</v>
      </c>
      <c r="K582" s="513" t="s">
        <v>2552</v>
      </c>
      <c r="L582" s="554">
        <v>43840</v>
      </c>
      <c r="M582" s="554" t="s">
        <v>3760</v>
      </c>
      <c r="N582" s="553" t="s">
        <v>56</v>
      </c>
      <c r="O582" s="513" t="s">
        <v>72</v>
      </c>
      <c r="P582" s="555">
        <v>43888</v>
      </c>
      <c r="Q582" s="553">
        <v>38</v>
      </c>
      <c r="R582" s="561"/>
      <c r="S582" s="557">
        <v>3.794</v>
      </c>
      <c r="T582" s="557"/>
      <c r="U582" s="563" t="s">
        <v>705</v>
      </c>
      <c r="V582" s="553" t="s">
        <v>3760</v>
      </c>
      <c r="W582" s="561"/>
      <c r="X582" s="553" t="s">
        <v>705</v>
      </c>
      <c r="Y582" s="553" t="s">
        <v>12093</v>
      </c>
    </row>
    <row r="583" spans="1:25" ht="15">
      <c r="A583" s="553">
        <v>2020</v>
      </c>
      <c r="B583" s="553">
        <v>119</v>
      </c>
      <c r="C583" s="513">
        <v>155</v>
      </c>
      <c r="D583" s="553" t="s">
        <v>2554</v>
      </c>
      <c r="E583" s="553" t="s">
        <v>2556</v>
      </c>
      <c r="F583" s="553" t="s">
        <v>49</v>
      </c>
      <c r="G583" s="554">
        <v>42147</v>
      </c>
      <c r="H583" s="513" t="s">
        <v>557</v>
      </c>
      <c r="I583" s="513" t="s">
        <v>52</v>
      </c>
      <c r="J583" s="513" t="s">
        <v>53</v>
      </c>
      <c r="K583" s="513" t="s">
        <v>2555</v>
      </c>
      <c r="L583" s="554">
        <v>43840</v>
      </c>
      <c r="M583" s="554" t="s">
        <v>3760</v>
      </c>
      <c r="N583" s="553" t="s">
        <v>56</v>
      </c>
      <c r="O583" s="513" t="s">
        <v>72</v>
      </c>
      <c r="P583" s="555">
        <v>43888</v>
      </c>
      <c r="Q583" s="553">
        <v>4</v>
      </c>
      <c r="R583" s="561"/>
      <c r="S583" s="556">
        <v>4.0000000000000001E-3</v>
      </c>
      <c r="T583" s="557"/>
      <c r="U583" s="564" t="s">
        <v>67</v>
      </c>
      <c r="V583" s="553" t="s">
        <v>3760</v>
      </c>
      <c r="W583" s="561"/>
      <c r="X583" s="553" t="s">
        <v>67</v>
      </c>
      <c r="Y583" s="553" t="s">
        <v>12094</v>
      </c>
    </row>
    <row r="584" spans="1:25" ht="15" hidden="1">
      <c r="A584" s="553">
        <v>2020</v>
      </c>
      <c r="B584" s="553">
        <v>120</v>
      </c>
      <c r="C584" s="513">
        <v>156</v>
      </c>
      <c r="D584" s="553" t="s">
        <v>2557</v>
      </c>
      <c r="E584" s="553" t="s">
        <v>2559</v>
      </c>
      <c r="F584" s="553" t="s">
        <v>49</v>
      </c>
      <c r="G584" s="554">
        <v>37462</v>
      </c>
      <c r="H584" s="513" t="s">
        <v>557</v>
      </c>
      <c r="I584" s="513" t="s">
        <v>52</v>
      </c>
      <c r="J584" s="513" t="s">
        <v>53</v>
      </c>
      <c r="K584" s="513" t="s">
        <v>2558</v>
      </c>
      <c r="L584" s="554">
        <v>43840</v>
      </c>
      <c r="M584" s="554" t="s">
        <v>3760</v>
      </c>
      <c r="N584" s="553" t="s">
        <v>56</v>
      </c>
      <c r="O584" s="513" t="s">
        <v>72</v>
      </c>
      <c r="P584" s="555">
        <v>43888</v>
      </c>
      <c r="Q584" s="553">
        <v>17</v>
      </c>
      <c r="R584" s="561"/>
      <c r="S584" s="556">
        <v>1E-3</v>
      </c>
      <c r="T584" s="557"/>
      <c r="U584" s="564" t="s">
        <v>67</v>
      </c>
      <c r="V584" s="553" t="s">
        <v>3760</v>
      </c>
      <c r="W584" s="561"/>
      <c r="X584" s="553" t="s">
        <v>67</v>
      </c>
      <c r="Y584" s="553" t="s">
        <v>12095</v>
      </c>
    </row>
    <row r="585" spans="1:25" ht="15" hidden="1">
      <c r="A585" s="553">
        <v>2020</v>
      </c>
      <c r="B585" s="553">
        <v>121</v>
      </c>
      <c r="C585" s="513">
        <v>157</v>
      </c>
      <c r="D585" s="553" t="s">
        <v>2560</v>
      </c>
      <c r="E585" s="553" t="s">
        <v>2562</v>
      </c>
      <c r="F585" s="553" t="s">
        <v>49</v>
      </c>
      <c r="G585" s="554">
        <v>29371</v>
      </c>
      <c r="H585" s="513" t="s">
        <v>273</v>
      </c>
      <c r="I585" s="513" t="s">
        <v>52</v>
      </c>
      <c r="J585" s="513" t="s">
        <v>53</v>
      </c>
      <c r="K585" s="513" t="s">
        <v>2561</v>
      </c>
      <c r="L585" s="554">
        <v>43840</v>
      </c>
      <c r="M585" s="554" t="s">
        <v>3760</v>
      </c>
      <c r="N585" s="553" t="s">
        <v>56</v>
      </c>
      <c r="O585" s="513" t="s">
        <v>72</v>
      </c>
      <c r="P585" s="555">
        <v>43888</v>
      </c>
      <c r="Q585" s="553">
        <v>39</v>
      </c>
      <c r="R585" s="561"/>
      <c r="S585" s="556">
        <v>0.02</v>
      </c>
      <c r="T585" s="557"/>
      <c r="U585" s="564" t="s">
        <v>67</v>
      </c>
      <c r="V585" s="553" t="s">
        <v>3760</v>
      </c>
      <c r="W585" s="561"/>
      <c r="X585" s="553" t="s">
        <v>67</v>
      </c>
      <c r="Y585" s="553" t="s">
        <v>12081</v>
      </c>
    </row>
    <row r="586" spans="1:25" ht="15" hidden="1">
      <c r="A586" s="553">
        <v>2020</v>
      </c>
      <c r="B586" s="553">
        <v>122</v>
      </c>
      <c r="C586" s="513">
        <v>158</v>
      </c>
      <c r="D586" s="553" t="s">
        <v>2563</v>
      </c>
      <c r="E586" s="553" t="s">
        <v>2565</v>
      </c>
      <c r="F586" s="553" t="s">
        <v>49</v>
      </c>
      <c r="G586" s="554">
        <v>23642</v>
      </c>
      <c r="H586" s="513" t="s">
        <v>557</v>
      </c>
      <c r="I586" s="513" t="s">
        <v>52</v>
      </c>
      <c r="J586" s="513" t="s">
        <v>53</v>
      </c>
      <c r="K586" s="513" t="s">
        <v>2564</v>
      </c>
      <c r="L586" s="554">
        <v>43829</v>
      </c>
      <c r="M586" s="554" t="s">
        <v>3760</v>
      </c>
      <c r="N586" s="553" t="s">
        <v>56</v>
      </c>
      <c r="O586" s="513" t="s">
        <v>72</v>
      </c>
      <c r="P586" s="555">
        <v>43888</v>
      </c>
      <c r="Q586" s="553">
        <v>55</v>
      </c>
      <c r="R586" s="561"/>
      <c r="S586" s="556">
        <v>0.17100000000000001</v>
      </c>
      <c r="T586" s="557"/>
      <c r="U586" s="564" t="s">
        <v>67</v>
      </c>
      <c r="V586" s="553" t="s">
        <v>3760</v>
      </c>
      <c r="W586" s="561"/>
      <c r="X586" s="553" t="s">
        <v>67</v>
      </c>
      <c r="Y586" s="553" t="s">
        <v>12081</v>
      </c>
    </row>
    <row r="587" spans="1:25" ht="15" hidden="1">
      <c r="A587" s="553">
        <v>2020</v>
      </c>
      <c r="B587" s="553">
        <v>123</v>
      </c>
      <c r="C587" s="513">
        <v>159</v>
      </c>
      <c r="D587" s="553" t="s">
        <v>2566</v>
      </c>
      <c r="E587" s="553" t="s">
        <v>2568</v>
      </c>
      <c r="F587" s="553" t="s">
        <v>49</v>
      </c>
      <c r="G587" s="554">
        <v>31087</v>
      </c>
      <c r="H587" s="513" t="s">
        <v>52</v>
      </c>
      <c r="I587" s="513" t="s">
        <v>52</v>
      </c>
      <c r="J587" s="513" t="s">
        <v>53</v>
      </c>
      <c r="K587" s="513" t="s">
        <v>2567</v>
      </c>
      <c r="L587" s="554">
        <v>43865</v>
      </c>
      <c r="M587" s="554" t="s">
        <v>3760</v>
      </c>
      <c r="N587" s="553" t="s">
        <v>56</v>
      </c>
      <c r="O587" s="513" t="s">
        <v>72</v>
      </c>
      <c r="P587" s="555">
        <v>43888</v>
      </c>
      <c r="Q587" s="553">
        <v>35</v>
      </c>
      <c r="R587" s="561"/>
      <c r="S587" s="556">
        <v>0.01</v>
      </c>
      <c r="T587" s="557"/>
      <c r="U587" s="564" t="s">
        <v>67</v>
      </c>
      <c r="V587" s="553" t="s">
        <v>3760</v>
      </c>
      <c r="W587" s="561"/>
      <c r="X587" s="553" t="s">
        <v>67</v>
      </c>
      <c r="Y587" s="553" t="s">
        <v>12096</v>
      </c>
    </row>
    <row r="588" spans="1:25" ht="15" hidden="1">
      <c r="A588" s="553">
        <v>2020</v>
      </c>
      <c r="B588" s="553">
        <v>124</v>
      </c>
      <c r="C588" s="513">
        <v>160</v>
      </c>
      <c r="D588" s="553" t="s">
        <v>2569</v>
      </c>
      <c r="E588" s="553" t="s">
        <v>2571</v>
      </c>
      <c r="F588" s="553" t="s">
        <v>49</v>
      </c>
      <c r="G588" s="554">
        <v>25804</v>
      </c>
      <c r="H588" s="513" t="s">
        <v>273</v>
      </c>
      <c r="I588" s="513" t="s">
        <v>52</v>
      </c>
      <c r="J588" s="513" t="s">
        <v>53</v>
      </c>
      <c r="K588" s="513" t="s">
        <v>2570</v>
      </c>
      <c r="L588" s="554">
        <v>43871</v>
      </c>
      <c r="M588" s="554" t="s">
        <v>3760</v>
      </c>
      <c r="N588" s="553" t="s">
        <v>56</v>
      </c>
      <c r="O588" s="513" t="s">
        <v>57</v>
      </c>
      <c r="P588" s="555">
        <v>43888</v>
      </c>
      <c r="Q588" s="553">
        <v>49</v>
      </c>
      <c r="R588" s="561"/>
      <c r="S588" s="557">
        <v>2.6760000000000002</v>
      </c>
      <c r="T588" s="557"/>
      <c r="U588" s="563" t="s">
        <v>705</v>
      </c>
      <c r="V588" s="553" t="s">
        <v>3760</v>
      </c>
      <c r="W588" s="561"/>
      <c r="X588" s="553" t="s">
        <v>705</v>
      </c>
      <c r="Y588" s="553" t="s">
        <v>12069</v>
      </c>
    </row>
    <row r="589" spans="1:25" ht="15" hidden="1">
      <c r="A589" s="553">
        <v>2020</v>
      </c>
      <c r="B589" s="553">
        <v>125</v>
      </c>
      <c r="C589" s="513">
        <v>161</v>
      </c>
      <c r="D589" s="553" t="s">
        <v>2572</v>
      </c>
      <c r="E589" s="553" t="s">
        <v>3760</v>
      </c>
      <c r="F589" s="553" t="s">
        <v>131</v>
      </c>
      <c r="G589" s="554">
        <v>33806</v>
      </c>
      <c r="H589" s="513" t="s">
        <v>702</v>
      </c>
      <c r="I589" s="513" t="s">
        <v>134</v>
      </c>
      <c r="J589" s="513" t="s">
        <v>134</v>
      </c>
      <c r="K589" s="513" t="s">
        <v>2574</v>
      </c>
      <c r="L589" s="554">
        <v>43887</v>
      </c>
      <c r="M589" s="554" t="s">
        <v>3760</v>
      </c>
      <c r="N589" s="553" t="s">
        <v>56</v>
      </c>
      <c r="O589" s="513" t="s">
        <v>57</v>
      </c>
      <c r="P589" s="555">
        <v>43888</v>
      </c>
      <c r="Q589" s="553">
        <v>27</v>
      </c>
      <c r="R589" s="561"/>
      <c r="S589" s="557" t="s">
        <v>820</v>
      </c>
      <c r="T589" s="557"/>
      <c r="U589" s="563" t="s">
        <v>705</v>
      </c>
      <c r="V589" s="553" t="s">
        <v>3760</v>
      </c>
      <c r="W589" s="561"/>
      <c r="X589" s="553" t="s">
        <v>705</v>
      </c>
      <c r="Y589" s="553" t="s">
        <v>12069</v>
      </c>
    </row>
    <row r="590" spans="1:25" ht="15" hidden="1">
      <c r="A590" s="553">
        <v>2020</v>
      </c>
      <c r="B590" s="553">
        <v>126</v>
      </c>
      <c r="C590" s="513">
        <v>162</v>
      </c>
      <c r="D590" s="553" t="s">
        <v>2575</v>
      </c>
      <c r="E590" s="553" t="s">
        <v>3760</v>
      </c>
      <c r="F590" s="553" t="s">
        <v>131</v>
      </c>
      <c r="G590" s="554">
        <v>19435</v>
      </c>
      <c r="H590" s="513" t="s">
        <v>177</v>
      </c>
      <c r="I590" s="513" t="s">
        <v>134</v>
      </c>
      <c r="J590" s="513" t="s">
        <v>134</v>
      </c>
      <c r="K590" s="513" t="s">
        <v>2576</v>
      </c>
      <c r="L590" s="554">
        <v>43887</v>
      </c>
      <c r="M590" s="554" t="s">
        <v>3760</v>
      </c>
      <c r="N590" s="553" t="s">
        <v>56</v>
      </c>
      <c r="O590" s="513" t="s">
        <v>57</v>
      </c>
      <c r="P590" s="555">
        <v>43888</v>
      </c>
      <c r="Q590" s="553">
        <v>66</v>
      </c>
      <c r="R590" s="561"/>
      <c r="S590" s="557" t="s">
        <v>2577</v>
      </c>
      <c r="T590" s="557"/>
      <c r="U590" s="563" t="s">
        <v>705</v>
      </c>
      <c r="V590" s="553" t="s">
        <v>3760</v>
      </c>
      <c r="W590" s="561"/>
      <c r="X590" s="553" t="s">
        <v>705</v>
      </c>
      <c r="Y590" s="553" t="s">
        <v>12069</v>
      </c>
    </row>
    <row r="591" spans="1:25" ht="15" hidden="1">
      <c r="A591" s="553">
        <v>2020</v>
      </c>
      <c r="B591" s="553">
        <v>127</v>
      </c>
      <c r="C591" s="513">
        <v>163</v>
      </c>
      <c r="D591" s="553" t="s">
        <v>2578</v>
      </c>
      <c r="E591" s="553" t="s">
        <v>3760</v>
      </c>
      <c r="F591" s="553" t="s">
        <v>131</v>
      </c>
      <c r="G591" s="554">
        <v>21534</v>
      </c>
      <c r="H591" s="513" t="s">
        <v>746</v>
      </c>
      <c r="I591" s="513" t="s">
        <v>739</v>
      </c>
      <c r="J591" s="513" t="s">
        <v>739</v>
      </c>
      <c r="K591" s="513" t="s">
        <v>2579</v>
      </c>
      <c r="L591" s="554">
        <v>43887</v>
      </c>
      <c r="M591" s="554" t="s">
        <v>3760</v>
      </c>
      <c r="N591" s="553" t="s">
        <v>56</v>
      </c>
      <c r="O591" s="513" t="s">
        <v>72</v>
      </c>
      <c r="P591" s="555">
        <v>43888</v>
      </c>
      <c r="Q591" s="553">
        <v>61</v>
      </c>
      <c r="R591" s="561"/>
      <c r="S591" s="557">
        <v>3.7869999999999999</v>
      </c>
      <c r="T591" s="557"/>
      <c r="U591" s="563" t="s">
        <v>705</v>
      </c>
      <c r="V591" s="553" t="s">
        <v>3760</v>
      </c>
      <c r="W591" s="561"/>
      <c r="X591" s="553" t="s">
        <v>705</v>
      </c>
      <c r="Y591" s="553" t="s">
        <v>12069</v>
      </c>
    </row>
    <row r="592" spans="1:25" ht="15" hidden="1">
      <c r="A592" s="553">
        <v>2020</v>
      </c>
      <c r="B592" s="553">
        <v>128</v>
      </c>
      <c r="C592" s="513">
        <v>164</v>
      </c>
      <c r="D592" s="553" t="s">
        <v>2580</v>
      </c>
      <c r="E592" s="553" t="s">
        <v>3760</v>
      </c>
      <c r="F592" s="553" t="s">
        <v>131</v>
      </c>
      <c r="G592" s="554">
        <v>24142</v>
      </c>
      <c r="H592" s="513" t="s">
        <v>746</v>
      </c>
      <c r="I592" s="513" t="s">
        <v>739</v>
      </c>
      <c r="J592" s="513" t="s">
        <v>739</v>
      </c>
      <c r="K592" s="513" t="s">
        <v>2581</v>
      </c>
      <c r="L592" s="554">
        <v>43887</v>
      </c>
      <c r="M592" s="554" t="s">
        <v>3760</v>
      </c>
      <c r="N592" s="553" t="s">
        <v>56</v>
      </c>
      <c r="O592" s="513" t="s">
        <v>57</v>
      </c>
      <c r="P592" s="555">
        <v>43888</v>
      </c>
      <c r="Q592" s="553">
        <v>54</v>
      </c>
      <c r="R592" s="561"/>
      <c r="S592" s="557" t="s">
        <v>820</v>
      </c>
      <c r="T592" s="557"/>
      <c r="U592" s="563"/>
      <c r="V592" s="553" t="s">
        <v>3760</v>
      </c>
      <c r="W592" s="560" t="s">
        <v>204</v>
      </c>
      <c r="X592" s="553" t="s">
        <v>204</v>
      </c>
      <c r="Y592" s="553" t="s">
        <v>12069</v>
      </c>
    </row>
    <row r="593" spans="1:25" ht="15" hidden="1">
      <c r="A593" s="553">
        <v>2020</v>
      </c>
      <c r="B593" s="553">
        <v>129</v>
      </c>
      <c r="C593" s="513">
        <v>165</v>
      </c>
      <c r="D593" s="553" t="s">
        <v>2582</v>
      </c>
      <c r="E593" s="553" t="s">
        <v>3760</v>
      </c>
      <c r="F593" s="553" t="s">
        <v>131</v>
      </c>
      <c r="G593" s="554">
        <v>27590</v>
      </c>
      <c r="H593" s="513" t="s">
        <v>171</v>
      </c>
      <c r="I593" s="513" t="s">
        <v>134</v>
      </c>
      <c r="J593" s="513" t="s">
        <v>134</v>
      </c>
      <c r="K593" s="513" t="s">
        <v>2583</v>
      </c>
      <c r="L593" s="554">
        <v>43887</v>
      </c>
      <c r="M593" s="554" t="s">
        <v>3760</v>
      </c>
      <c r="N593" s="553" t="s">
        <v>56</v>
      </c>
      <c r="O593" s="513" t="s">
        <v>57</v>
      </c>
      <c r="P593" s="555">
        <v>43888</v>
      </c>
      <c r="Q593" s="553">
        <v>44</v>
      </c>
      <c r="R593" s="561"/>
      <c r="S593" s="557">
        <v>3.948</v>
      </c>
      <c r="T593" s="557"/>
      <c r="U593" s="563" t="s">
        <v>705</v>
      </c>
      <c r="V593" s="553" t="s">
        <v>3760</v>
      </c>
      <c r="W593" s="560" t="s">
        <v>80</v>
      </c>
      <c r="X593" s="553" t="s">
        <v>80</v>
      </c>
      <c r="Y593" s="553" t="s">
        <v>12069</v>
      </c>
    </row>
    <row r="594" spans="1:25" ht="15" hidden="1">
      <c r="A594" s="553">
        <v>2020</v>
      </c>
      <c r="B594" s="553">
        <v>130</v>
      </c>
      <c r="C594" s="513">
        <v>166</v>
      </c>
      <c r="D594" s="553" t="s">
        <v>2584</v>
      </c>
      <c r="E594" s="553" t="s">
        <v>2588</v>
      </c>
      <c r="F594" s="553" t="s">
        <v>2487</v>
      </c>
      <c r="G594" s="554">
        <v>20905</v>
      </c>
      <c r="H594" s="513" t="s">
        <v>2586</v>
      </c>
      <c r="I594" s="513" t="s">
        <v>1111</v>
      </c>
      <c r="J594" s="513" t="s">
        <v>1112</v>
      </c>
      <c r="K594" s="513" t="s">
        <v>2587</v>
      </c>
      <c r="L594" s="554">
        <v>43885</v>
      </c>
      <c r="M594" s="554" t="s">
        <v>3760</v>
      </c>
      <c r="N594" s="553" t="s">
        <v>56</v>
      </c>
      <c r="O594" s="513" t="s">
        <v>57</v>
      </c>
      <c r="P594" s="555">
        <v>43892</v>
      </c>
      <c r="Q594" s="553">
        <v>62</v>
      </c>
      <c r="R594" s="561"/>
      <c r="S594" s="556">
        <v>6.0000000000000001E-3</v>
      </c>
      <c r="T594" s="557"/>
      <c r="U594" s="564" t="s">
        <v>67</v>
      </c>
      <c r="V594" s="553" t="s">
        <v>3760</v>
      </c>
      <c r="W594" s="564" t="s">
        <v>67</v>
      </c>
      <c r="X594" s="553" t="s">
        <v>67</v>
      </c>
      <c r="Y594" s="553" t="s">
        <v>12097</v>
      </c>
    </row>
    <row r="595" spans="1:25" ht="15" hidden="1">
      <c r="A595" s="553">
        <v>2020</v>
      </c>
      <c r="B595" s="553">
        <v>131</v>
      </c>
      <c r="C595" s="513">
        <v>167</v>
      </c>
      <c r="D595" s="553" t="s">
        <v>2589</v>
      </c>
      <c r="E595" s="553" t="s">
        <v>2592</v>
      </c>
      <c r="F595" s="553" t="s">
        <v>157</v>
      </c>
      <c r="G595" s="554">
        <v>21807</v>
      </c>
      <c r="H595" s="513" t="s">
        <v>177</v>
      </c>
      <c r="I595" s="513" t="s">
        <v>134</v>
      </c>
      <c r="J595" s="513" t="s">
        <v>134</v>
      </c>
      <c r="K595" s="513" t="s">
        <v>2591</v>
      </c>
      <c r="L595" s="554">
        <v>43887</v>
      </c>
      <c r="M595" s="554" t="s">
        <v>3760</v>
      </c>
      <c r="N595" s="553" t="s">
        <v>56</v>
      </c>
      <c r="O595" s="513" t="s">
        <v>72</v>
      </c>
      <c r="P595" s="555">
        <v>43893</v>
      </c>
      <c r="Q595" s="553">
        <v>60</v>
      </c>
      <c r="R595" s="561"/>
      <c r="S595" s="557">
        <v>3.944</v>
      </c>
      <c r="T595" s="557"/>
      <c r="U595" s="563" t="s">
        <v>705</v>
      </c>
      <c r="V595" s="553" t="s">
        <v>3760</v>
      </c>
      <c r="W595" s="560" t="s">
        <v>80</v>
      </c>
      <c r="X595" s="553" t="s">
        <v>80</v>
      </c>
      <c r="Y595" s="553" t="s">
        <v>11951</v>
      </c>
    </row>
    <row r="596" spans="1:25" ht="15" hidden="1">
      <c r="A596" s="553">
        <v>2020</v>
      </c>
      <c r="B596" s="553">
        <v>132</v>
      </c>
      <c r="C596" s="513">
        <v>168</v>
      </c>
      <c r="D596" s="553" t="s">
        <v>2593</v>
      </c>
      <c r="E596" s="553" t="s">
        <v>2596</v>
      </c>
      <c r="F596" s="553" t="s">
        <v>2009</v>
      </c>
      <c r="G596" s="554">
        <v>38784</v>
      </c>
      <c r="H596" s="513" t="s">
        <v>2508</v>
      </c>
      <c r="I596" s="513" t="s">
        <v>2509</v>
      </c>
      <c r="J596" s="513" t="s">
        <v>1862</v>
      </c>
      <c r="K596" s="513" t="s">
        <v>2595</v>
      </c>
      <c r="L596" s="554">
        <v>43887</v>
      </c>
      <c r="M596" s="554" t="s">
        <v>3760</v>
      </c>
      <c r="N596" s="553" t="s">
        <v>56</v>
      </c>
      <c r="O596" s="513" t="s">
        <v>72</v>
      </c>
      <c r="P596" s="555">
        <v>43894</v>
      </c>
      <c r="Q596" s="553">
        <v>13</v>
      </c>
      <c r="R596" s="561"/>
      <c r="S596" s="556">
        <v>8.9999999999999993E-3</v>
      </c>
      <c r="T596" s="557"/>
      <c r="U596" s="564" t="s">
        <v>67</v>
      </c>
      <c r="V596" s="553" t="s">
        <v>3760</v>
      </c>
      <c r="W596" s="564" t="s">
        <v>67</v>
      </c>
      <c r="X596" s="553" t="s">
        <v>67</v>
      </c>
      <c r="Y596" s="553" t="s">
        <v>12064</v>
      </c>
    </row>
    <row r="597" spans="1:25" ht="15" hidden="1">
      <c r="A597" s="553">
        <v>2020</v>
      </c>
      <c r="B597" s="553">
        <v>133</v>
      </c>
      <c r="C597" s="513">
        <v>169</v>
      </c>
      <c r="D597" s="553" t="s">
        <v>2597</v>
      </c>
      <c r="E597" s="553" t="s">
        <v>3760</v>
      </c>
      <c r="F597" s="553" t="s">
        <v>1710</v>
      </c>
      <c r="G597" s="554">
        <v>26426</v>
      </c>
      <c r="H597" s="513" t="s">
        <v>134</v>
      </c>
      <c r="I597" s="513" t="s">
        <v>134</v>
      </c>
      <c r="J597" s="513" t="s">
        <v>134</v>
      </c>
      <c r="K597" s="513" t="s">
        <v>2599</v>
      </c>
      <c r="L597" s="554">
        <v>43886</v>
      </c>
      <c r="M597" s="554" t="s">
        <v>3760</v>
      </c>
      <c r="N597" s="553" t="s">
        <v>56</v>
      </c>
      <c r="O597" s="513" t="s">
        <v>72</v>
      </c>
      <c r="P597" s="555">
        <v>43894</v>
      </c>
      <c r="Q597" s="553">
        <v>47</v>
      </c>
      <c r="R597" s="561"/>
      <c r="S597" s="556">
        <v>1.4E-2</v>
      </c>
      <c r="T597" s="557"/>
      <c r="U597" s="558" t="s">
        <v>69</v>
      </c>
      <c r="V597" s="553" t="s">
        <v>3760</v>
      </c>
      <c r="W597" s="564" t="s">
        <v>67</v>
      </c>
      <c r="X597" s="553" t="s">
        <v>67</v>
      </c>
      <c r="Y597" s="553" t="s">
        <v>12098</v>
      </c>
    </row>
    <row r="598" spans="1:25" ht="15" hidden="1">
      <c r="A598" s="553">
        <v>2020</v>
      </c>
      <c r="B598" s="553">
        <v>134</v>
      </c>
      <c r="C598" s="513">
        <v>170</v>
      </c>
      <c r="D598" s="553" t="s">
        <v>2600</v>
      </c>
      <c r="E598" s="553" t="s">
        <v>2603</v>
      </c>
      <c r="F598" s="553" t="s">
        <v>157</v>
      </c>
      <c r="G598" s="554">
        <v>34855</v>
      </c>
      <c r="H598" s="513" t="s">
        <v>177</v>
      </c>
      <c r="I598" s="513" t="s">
        <v>134</v>
      </c>
      <c r="J598" s="513" t="s">
        <v>134</v>
      </c>
      <c r="K598" s="513" t="s">
        <v>2602</v>
      </c>
      <c r="L598" s="554">
        <v>43885</v>
      </c>
      <c r="M598" s="554" t="s">
        <v>3760</v>
      </c>
      <c r="N598" s="553" t="s">
        <v>56</v>
      </c>
      <c r="O598" s="513" t="s">
        <v>57</v>
      </c>
      <c r="P598" s="555">
        <v>43894</v>
      </c>
      <c r="Q598" s="553">
        <v>24</v>
      </c>
      <c r="R598" s="561"/>
      <c r="S598" s="556">
        <v>8.0000000000000002E-3</v>
      </c>
      <c r="T598" s="557"/>
      <c r="U598" s="564" t="s">
        <v>67</v>
      </c>
      <c r="V598" s="553" t="s">
        <v>3760</v>
      </c>
      <c r="W598" s="564" t="s">
        <v>67</v>
      </c>
      <c r="X598" s="553" t="s">
        <v>67</v>
      </c>
      <c r="Y598" s="553" t="s">
        <v>12064</v>
      </c>
    </row>
    <row r="599" spans="1:25" ht="15" hidden="1">
      <c r="A599" s="553">
        <v>2020</v>
      </c>
      <c r="B599" s="553">
        <v>135</v>
      </c>
      <c r="C599" s="513">
        <v>171</v>
      </c>
      <c r="D599" s="553" t="s">
        <v>2604</v>
      </c>
      <c r="E599" s="553" t="s">
        <v>2608</v>
      </c>
      <c r="F599" s="553" t="s">
        <v>830</v>
      </c>
      <c r="G599" s="554">
        <v>33186</v>
      </c>
      <c r="H599" s="513" t="s">
        <v>2606</v>
      </c>
      <c r="I599" s="513" t="s">
        <v>134</v>
      </c>
      <c r="J599" s="513" t="s">
        <v>134</v>
      </c>
      <c r="K599" s="513" t="s">
        <v>2607</v>
      </c>
      <c r="L599" s="554">
        <v>43889</v>
      </c>
      <c r="M599" s="554" t="s">
        <v>3760</v>
      </c>
      <c r="N599" s="553" t="s">
        <v>56</v>
      </c>
      <c r="O599" s="513" t="s">
        <v>57</v>
      </c>
      <c r="P599" s="555">
        <v>43894</v>
      </c>
      <c r="Q599" s="553">
        <v>29</v>
      </c>
      <c r="R599" s="561"/>
      <c r="S599" s="556">
        <v>3.6999999999999998E-2</v>
      </c>
      <c r="T599" s="557"/>
      <c r="U599" s="564" t="s">
        <v>67</v>
      </c>
      <c r="V599" s="553" t="s">
        <v>3760</v>
      </c>
      <c r="W599" s="564"/>
      <c r="X599" s="553" t="s">
        <v>67</v>
      </c>
      <c r="Y599" s="553" t="s">
        <v>12064</v>
      </c>
    </row>
    <row r="600" spans="1:25" ht="15" hidden="1">
      <c r="A600" s="553">
        <v>2020</v>
      </c>
      <c r="B600" s="553">
        <v>136</v>
      </c>
      <c r="C600" s="513">
        <v>172</v>
      </c>
      <c r="D600" s="553" t="s">
        <v>2609</v>
      </c>
      <c r="E600" s="553" t="s">
        <v>2612</v>
      </c>
      <c r="F600" s="553" t="s">
        <v>88</v>
      </c>
      <c r="G600" s="554">
        <v>35990</v>
      </c>
      <c r="H600" s="513" t="s">
        <v>241</v>
      </c>
      <c r="I600" s="513" t="s">
        <v>92</v>
      </c>
      <c r="J600" s="513" t="s">
        <v>92</v>
      </c>
      <c r="K600" s="513" t="s">
        <v>2611</v>
      </c>
      <c r="L600" s="554">
        <v>43840</v>
      </c>
      <c r="M600" s="554" t="s">
        <v>3760</v>
      </c>
      <c r="N600" s="553" t="s">
        <v>56</v>
      </c>
      <c r="O600" s="513" t="s">
        <v>57</v>
      </c>
      <c r="P600" s="555">
        <v>43895</v>
      </c>
      <c r="Q600" s="553">
        <v>21</v>
      </c>
      <c r="R600" s="561"/>
      <c r="S600" s="557" t="s">
        <v>2613</v>
      </c>
      <c r="T600" s="556" t="s">
        <v>2614</v>
      </c>
      <c r="U600" s="564" t="s">
        <v>67</v>
      </c>
      <c r="V600" s="553" t="s">
        <v>3760</v>
      </c>
      <c r="W600" s="564" t="s">
        <v>67</v>
      </c>
      <c r="X600" s="553" t="s">
        <v>67</v>
      </c>
      <c r="Y600" s="553" t="s">
        <v>12064</v>
      </c>
    </row>
    <row r="601" spans="1:25" ht="15" hidden="1">
      <c r="A601" s="553">
        <v>2020</v>
      </c>
      <c r="B601" s="553">
        <v>137</v>
      </c>
      <c r="C601" s="513">
        <v>173</v>
      </c>
      <c r="D601" s="553" t="s">
        <v>2615</v>
      </c>
      <c r="E601" s="553" t="s">
        <v>3760</v>
      </c>
      <c r="F601" s="553" t="s">
        <v>131</v>
      </c>
      <c r="G601" s="554">
        <v>27631</v>
      </c>
      <c r="H601" s="513" t="s">
        <v>877</v>
      </c>
      <c r="I601" s="513" t="s">
        <v>134</v>
      </c>
      <c r="J601" s="513" t="s">
        <v>134</v>
      </c>
      <c r="K601" s="513" t="s">
        <v>2617</v>
      </c>
      <c r="L601" s="554">
        <v>43894</v>
      </c>
      <c r="M601" s="554" t="s">
        <v>3760</v>
      </c>
      <c r="N601" s="553" t="s">
        <v>56</v>
      </c>
      <c r="O601" s="513" t="s">
        <v>57</v>
      </c>
      <c r="P601" s="555">
        <v>43895</v>
      </c>
      <c r="Q601" s="553">
        <v>44</v>
      </c>
      <c r="R601" s="561"/>
      <c r="S601" s="557">
        <v>3.97</v>
      </c>
      <c r="T601" s="557"/>
      <c r="U601" s="563" t="s">
        <v>705</v>
      </c>
      <c r="V601" s="553" t="s">
        <v>3760</v>
      </c>
      <c r="W601" s="563"/>
      <c r="X601" s="553" t="s">
        <v>705</v>
      </c>
      <c r="Y601" s="553" t="s">
        <v>7623</v>
      </c>
    </row>
    <row r="602" spans="1:25" ht="15" hidden="1">
      <c r="A602" s="553">
        <v>2020</v>
      </c>
      <c r="B602" s="553">
        <v>138</v>
      </c>
      <c r="C602" s="513">
        <v>176</v>
      </c>
      <c r="D602" s="553" t="s">
        <v>2618</v>
      </c>
      <c r="E602" s="553" t="s">
        <v>2621</v>
      </c>
      <c r="F602" s="553" t="s">
        <v>830</v>
      </c>
      <c r="G602" s="554">
        <v>27855</v>
      </c>
      <c r="H602" s="513" t="s">
        <v>281</v>
      </c>
      <c r="I602" s="513" t="s">
        <v>134</v>
      </c>
      <c r="J602" s="513" t="s">
        <v>134</v>
      </c>
      <c r="K602" s="513" t="s">
        <v>2620</v>
      </c>
      <c r="L602" s="554">
        <v>43895</v>
      </c>
      <c r="M602" s="554" t="s">
        <v>3760</v>
      </c>
      <c r="N602" s="553" t="s">
        <v>56</v>
      </c>
      <c r="O602" s="513" t="s">
        <v>57</v>
      </c>
      <c r="P602" s="555">
        <v>43899</v>
      </c>
      <c r="Q602" s="553">
        <v>43</v>
      </c>
      <c r="R602" s="561"/>
      <c r="S602" s="557" t="s">
        <v>820</v>
      </c>
      <c r="T602" s="557"/>
      <c r="U602" s="563" t="s">
        <v>705</v>
      </c>
      <c r="V602" s="553" t="s">
        <v>3760</v>
      </c>
      <c r="W602" s="563" t="s">
        <v>80</v>
      </c>
      <c r="X602" s="553" t="s">
        <v>80</v>
      </c>
      <c r="Y602" s="553" t="s">
        <v>12099</v>
      </c>
    </row>
    <row r="603" spans="1:25" ht="15" hidden="1">
      <c r="A603" s="553">
        <v>2020</v>
      </c>
      <c r="B603" s="553">
        <v>139</v>
      </c>
      <c r="C603" s="513">
        <v>177</v>
      </c>
      <c r="D603" s="553" t="s">
        <v>2622</v>
      </c>
      <c r="E603" s="553" t="s">
        <v>3760</v>
      </c>
      <c r="F603" s="553" t="s">
        <v>1668</v>
      </c>
      <c r="G603" s="554">
        <v>24457</v>
      </c>
      <c r="H603" s="513" t="s">
        <v>3760</v>
      </c>
      <c r="I603" s="513" t="s">
        <v>3760</v>
      </c>
      <c r="J603" s="513" t="s">
        <v>3760</v>
      </c>
      <c r="K603" s="513" t="s">
        <v>2624</v>
      </c>
      <c r="L603" s="554">
        <v>43886</v>
      </c>
      <c r="M603" s="554" t="s">
        <v>3760</v>
      </c>
      <c r="N603" s="553" t="s">
        <v>56</v>
      </c>
      <c r="O603" s="513" t="s">
        <v>57</v>
      </c>
      <c r="P603" s="555">
        <v>43899</v>
      </c>
      <c r="Q603" s="553">
        <v>53</v>
      </c>
      <c r="R603" s="561"/>
      <c r="S603" s="557">
        <v>3.7789999999999999</v>
      </c>
      <c r="T603" s="557"/>
      <c r="U603" s="564" t="s">
        <v>67</v>
      </c>
      <c r="V603" s="553" t="s">
        <v>3760</v>
      </c>
      <c r="W603" s="563" t="s">
        <v>204</v>
      </c>
      <c r="X603" s="553" t="s">
        <v>204</v>
      </c>
      <c r="Y603" s="553" t="s">
        <v>11951</v>
      </c>
    </row>
    <row r="604" spans="1:25" ht="15" hidden="1">
      <c r="A604" s="553">
        <v>2020</v>
      </c>
      <c r="B604" s="553">
        <v>140</v>
      </c>
      <c r="C604" s="513">
        <v>178</v>
      </c>
      <c r="D604" s="553" t="s">
        <v>2625</v>
      </c>
      <c r="E604" s="553" t="s">
        <v>2628</v>
      </c>
      <c r="F604" s="553" t="s">
        <v>830</v>
      </c>
      <c r="G604" s="554">
        <v>20505</v>
      </c>
      <c r="H604" s="513" t="s">
        <v>211</v>
      </c>
      <c r="I604" s="513" t="s">
        <v>134</v>
      </c>
      <c r="J604" s="513" t="s">
        <v>134</v>
      </c>
      <c r="K604" s="513" t="s">
        <v>2627</v>
      </c>
      <c r="L604" s="554">
        <v>43895</v>
      </c>
      <c r="M604" s="554" t="s">
        <v>3760</v>
      </c>
      <c r="N604" s="553" t="s">
        <v>56</v>
      </c>
      <c r="O604" s="513" t="s">
        <v>57</v>
      </c>
      <c r="P604" s="555">
        <v>43899</v>
      </c>
      <c r="Q604" s="553">
        <v>64</v>
      </c>
      <c r="R604" s="561"/>
      <c r="S604" s="557">
        <v>2.8159999999999998</v>
      </c>
      <c r="T604" s="557"/>
      <c r="U604" s="563" t="s">
        <v>705</v>
      </c>
      <c r="V604" s="553" t="s">
        <v>3760</v>
      </c>
      <c r="W604" s="563" t="s">
        <v>80</v>
      </c>
      <c r="X604" s="553" t="s">
        <v>80</v>
      </c>
      <c r="Y604" s="553" t="s">
        <v>12100</v>
      </c>
    </row>
    <row r="605" spans="1:25" ht="15" hidden="1">
      <c r="A605" s="553">
        <v>2020</v>
      </c>
      <c r="B605" s="553">
        <v>141</v>
      </c>
      <c r="C605" s="513">
        <v>179</v>
      </c>
      <c r="D605" s="553" t="s">
        <v>2629</v>
      </c>
      <c r="E605" s="553" t="s">
        <v>3760</v>
      </c>
      <c r="F605" s="553" t="s">
        <v>492</v>
      </c>
      <c r="G605" s="554">
        <v>35431</v>
      </c>
      <c r="H605" s="513" t="s">
        <v>335</v>
      </c>
      <c r="I605" s="513" t="s">
        <v>335</v>
      </c>
      <c r="J605" s="513" t="s">
        <v>335</v>
      </c>
      <c r="K605" s="513" t="s">
        <v>2631</v>
      </c>
      <c r="L605" s="554">
        <v>43895</v>
      </c>
      <c r="M605" s="554" t="s">
        <v>3760</v>
      </c>
      <c r="N605" s="553" t="s">
        <v>56</v>
      </c>
      <c r="O605" s="513" t="s">
        <v>57</v>
      </c>
      <c r="P605" s="555">
        <v>43899</v>
      </c>
      <c r="Q605" s="553">
        <v>23</v>
      </c>
      <c r="R605" s="561"/>
      <c r="S605" s="556">
        <v>2.5999999999999999E-2</v>
      </c>
      <c r="T605" s="557"/>
      <c r="U605" s="564" t="s">
        <v>67</v>
      </c>
      <c r="V605" s="553" t="s">
        <v>3760</v>
      </c>
      <c r="W605" s="564" t="s">
        <v>67</v>
      </c>
      <c r="X605" s="553" t="s">
        <v>67</v>
      </c>
      <c r="Y605" s="553" t="s">
        <v>3760</v>
      </c>
    </row>
    <row r="606" spans="1:25" ht="15" hidden="1">
      <c r="A606" s="553">
        <v>2020</v>
      </c>
      <c r="B606" s="553">
        <v>142</v>
      </c>
      <c r="C606" s="513">
        <v>180</v>
      </c>
      <c r="D606" s="553" t="s">
        <v>2632</v>
      </c>
      <c r="E606" s="553" t="s">
        <v>2635</v>
      </c>
      <c r="F606" s="553" t="s">
        <v>595</v>
      </c>
      <c r="G606" s="554">
        <v>17073</v>
      </c>
      <c r="H606" s="513" t="s">
        <v>877</v>
      </c>
      <c r="I606" s="513" t="s">
        <v>134</v>
      </c>
      <c r="J606" s="513" t="s">
        <v>134</v>
      </c>
      <c r="K606" s="513" t="s">
        <v>2634</v>
      </c>
      <c r="L606" s="554">
        <v>43895</v>
      </c>
      <c r="M606" s="554" t="s">
        <v>3760</v>
      </c>
      <c r="N606" s="553" t="s">
        <v>56</v>
      </c>
      <c r="O606" s="513" t="s">
        <v>57</v>
      </c>
      <c r="P606" s="555">
        <v>43899</v>
      </c>
      <c r="Q606" s="553">
        <v>73</v>
      </c>
      <c r="R606" s="561"/>
      <c r="S606" s="557">
        <v>3.5150000000000001</v>
      </c>
      <c r="T606" s="557"/>
      <c r="U606" s="563" t="s">
        <v>705</v>
      </c>
      <c r="V606" s="553" t="s">
        <v>3760</v>
      </c>
      <c r="W606" s="563" t="s">
        <v>80</v>
      </c>
      <c r="X606" s="553" t="s">
        <v>80</v>
      </c>
      <c r="Y606" s="553" t="s">
        <v>12101</v>
      </c>
    </row>
    <row r="607" spans="1:25" ht="15" hidden="1">
      <c r="A607" s="553">
        <v>2020</v>
      </c>
      <c r="B607" s="553">
        <v>143</v>
      </c>
      <c r="C607" s="513">
        <v>181</v>
      </c>
      <c r="D607" s="553" t="s">
        <v>2636</v>
      </c>
      <c r="E607" s="553" t="s">
        <v>3760</v>
      </c>
      <c r="F607" s="553" t="s">
        <v>88</v>
      </c>
      <c r="G607" s="554">
        <v>35796</v>
      </c>
      <c r="H607" s="513" t="s">
        <v>92</v>
      </c>
      <c r="I607" s="513" t="s">
        <v>92</v>
      </c>
      <c r="J607" s="513" t="s">
        <v>92</v>
      </c>
      <c r="K607" s="513" t="s">
        <v>2638</v>
      </c>
      <c r="L607" s="554">
        <v>43889</v>
      </c>
      <c r="M607" s="554" t="s">
        <v>3760</v>
      </c>
      <c r="N607" s="553" t="s">
        <v>56</v>
      </c>
      <c r="O607" s="513" t="s">
        <v>72</v>
      </c>
      <c r="P607" s="555">
        <v>43899</v>
      </c>
      <c r="Q607" s="553">
        <v>22</v>
      </c>
      <c r="R607" s="561"/>
      <c r="S607" s="556">
        <v>4.3999999999999997E-2</v>
      </c>
      <c r="T607" s="557"/>
      <c r="U607" s="564" t="s">
        <v>67</v>
      </c>
      <c r="V607" s="553" t="s">
        <v>3760</v>
      </c>
      <c r="W607" s="564" t="s">
        <v>67</v>
      </c>
      <c r="X607" s="553" t="s">
        <v>67</v>
      </c>
      <c r="Y607" s="553" t="s">
        <v>12064</v>
      </c>
    </row>
    <row r="608" spans="1:25" ht="15" hidden="1">
      <c r="A608" s="553">
        <v>2020</v>
      </c>
      <c r="B608" s="553">
        <v>144</v>
      </c>
      <c r="C608" s="513">
        <v>182</v>
      </c>
      <c r="D608" s="553" t="s">
        <v>2639</v>
      </c>
      <c r="E608" s="553" t="s">
        <v>2642</v>
      </c>
      <c r="F608" s="553" t="s">
        <v>157</v>
      </c>
      <c r="G608" s="554">
        <v>25054</v>
      </c>
      <c r="H608" s="513" t="s">
        <v>171</v>
      </c>
      <c r="I608" s="513" t="s">
        <v>134</v>
      </c>
      <c r="J608" s="513" t="s">
        <v>134</v>
      </c>
      <c r="K608" s="513" t="s">
        <v>2641</v>
      </c>
      <c r="L608" s="554">
        <v>43896</v>
      </c>
      <c r="M608" s="554" t="s">
        <v>3760</v>
      </c>
      <c r="N608" s="553" t="s">
        <v>56</v>
      </c>
      <c r="O608" s="513" t="s">
        <v>72</v>
      </c>
      <c r="P608" s="555">
        <v>43901</v>
      </c>
      <c r="Q608" s="553">
        <v>51</v>
      </c>
      <c r="R608" s="561"/>
      <c r="S608" s="557" t="s">
        <v>820</v>
      </c>
      <c r="T608" s="557"/>
      <c r="U608" s="563" t="s">
        <v>705</v>
      </c>
      <c r="V608" s="553" t="s">
        <v>3760</v>
      </c>
      <c r="W608" s="563" t="s">
        <v>80</v>
      </c>
      <c r="X608" s="553" t="s">
        <v>80</v>
      </c>
      <c r="Y608" s="553" t="s">
        <v>12102</v>
      </c>
    </row>
    <row r="609" spans="1:25" ht="15" hidden="1">
      <c r="A609" s="553">
        <v>2020</v>
      </c>
      <c r="B609" s="553">
        <v>145</v>
      </c>
      <c r="C609" s="513">
        <v>183</v>
      </c>
      <c r="D609" s="553" t="s">
        <v>2643</v>
      </c>
      <c r="E609" s="553" t="s">
        <v>2646</v>
      </c>
      <c r="F609" s="553" t="s">
        <v>430</v>
      </c>
      <c r="G609" s="554">
        <v>35727</v>
      </c>
      <c r="H609" s="513" t="s">
        <v>3760</v>
      </c>
      <c r="I609" s="513" t="s">
        <v>3760</v>
      </c>
      <c r="J609" s="513" t="s">
        <v>3760</v>
      </c>
      <c r="K609" s="513" t="s">
        <v>2645</v>
      </c>
      <c r="L609" s="554">
        <v>43904</v>
      </c>
      <c r="M609" s="554" t="s">
        <v>3760</v>
      </c>
      <c r="N609" s="553" t="s">
        <v>56</v>
      </c>
      <c r="O609" s="513" t="s">
        <v>72</v>
      </c>
      <c r="P609" s="555">
        <v>43928</v>
      </c>
      <c r="Q609" s="553">
        <v>22</v>
      </c>
      <c r="R609" s="561"/>
      <c r="S609" s="557" t="s">
        <v>820</v>
      </c>
      <c r="T609" s="557"/>
      <c r="U609" s="563" t="s">
        <v>705</v>
      </c>
      <c r="V609" s="553" t="s">
        <v>3760</v>
      </c>
      <c r="W609" s="563" t="s">
        <v>80</v>
      </c>
      <c r="X609" s="553" t="s">
        <v>80</v>
      </c>
      <c r="Y609" s="553" t="s">
        <v>7623</v>
      </c>
    </row>
    <row r="610" spans="1:25" ht="15" hidden="1">
      <c r="A610" s="553">
        <v>2020</v>
      </c>
      <c r="B610" s="553">
        <v>146</v>
      </c>
      <c r="C610" s="513">
        <v>184</v>
      </c>
      <c r="D610" s="553" t="s">
        <v>2647</v>
      </c>
      <c r="E610" s="553" t="s">
        <v>2649</v>
      </c>
      <c r="F610" s="553" t="s">
        <v>430</v>
      </c>
      <c r="G610" s="554">
        <v>28416</v>
      </c>
      <c r="H610" s="513" t="s">
        <v>3760</v>
      </c>
      <c r="I610" s="513" t="s">
        <v>3760</v>
      </c>
      <c r="J610" s="513" t="s">
        <v>3760</v>
      </c>
      <c r="K610" s="513" t="s">
        <v>2648</v>
      </c>
      <c r="L610" s="554">
        <v>43864</v>
      </c>
      <c r="M610" s="554" t="s">
        <v>3760</v>
      </c>
      <c r="N610" s="553" t="s">
        <v>56</v>
      </c>
      <c r="O610" s="513" t="s">
        <v>72</v>
      </c>
      <c r="P610" s="555">
        <v>43928</v>
      </c>
      <c r="Q610" s="553">
        <v>42</v>
      </c>
      <c r="R610" s="561"/>
      <c r="S610" s="557">
        <v>3.8849999999999998</v>
      </c>
      <c r="T610" s="557"/>
      <c r="U610" s="563" t="s">
        <v>705</v>
      </c>
      <c r="V610" s="553" t="s">
        <v>3760</v>
      </c>
      <c r="W610" s="563" t="s">
        <v>80</v>
      </c>
      <c r="X610" s="553" t="s">
        <v>80</v>
      </c>
      <c r="Y610" s="553" t="s">
        <v>7623</v>
      </c>
    </row>
    <row r="611" spans="1:25" ht="15" hidden="1">
      <c r="A611" s="553">
        <v>2020</v>
      </c>
      <c r="B611" s="553">
        <v>147</v>
      </c>
      <c r="C611" s="513">
        <v>185</v>
      </c>
      <c r="D611" s="553" t="s">
        <v>2650</v>
      </c>
      <c r="E611" s="553" t="s">
        <v>2652</v>
      </c>
      <c r="F611" s="553" t="s">
        <v>430</v>
      </c>
      <c r="G611" s="554">
        <v>30026</v>
      </c>
      <c r="H611" s="513" t="s">
        <v>3760</v>
      </c>
      <c r="I611" s="513" t="s">
        <v>3760</v>
      </c>
      <c r="J611" s="513" t="s">
        <v>3760</v>
      </c>
      <c r="K611" s="513" t="s">
        <v>2651</v>
      </c>
      <c r="L611" s="554">
        <v>43899</v>
      </c>
      <c r="M611" s="554" t="s">
        <v>3760</v>
      </c>
      <c r="N611" s="553" t="s">
        <v>56</v>
      </c>
      <c r="O611" s="513" t="s">
        <v>72</v>
      </c>
      <c r="P611" s="555">
        <v>43928</v>
      </c>
      <c r="Q611" s="553">
        <v>38</v>
      </c>
      <c r="R611" s="561"/>
      <c r="S611" s="557">
        <v>1.91</v>
      </c>
      <c r="T611" s="557"/>
      <c r="U611" s="573" t="s">
        <v>69</v>
      </c>
      <c r="V611" s="553" t="s">
        <v>3760</v>
      </c>
      <c r="W611" s="563" t="s">
        <v>80</v>
      </c>
      <c r="X611" s="553" t="s">
        <v>80</v>
      </c>
      <c r="Y611" s="553" t="s">
        <v>7623</v>
      </c>
    </row>
    <row r="612" spans="1:25" ht="15" hidden="1">
      <c r="A612" s="553">
        <v>2020</v>
      </c>
      <c r="B612" s="553">
        <v>148</v>
      </c>
      <c r="C612" s="513">
        <v>186</v>
      </c>
      <c r="D612" s="553" t="s">
        <v>2653</v>
      </c>
      <c r="E612" s="553" t="s">
        <v>3760</v>
      </c>
      <c r="F612" s="553" t="s">
        <v>430</v>
      </c>
      <c r="G612" s="554">
        <v>34700</v>
      </c>
      <c r="H612" s="513" t="s">
        <v>3760</v>
      </c>
      <c r="I612" s="513" t="s">
        <v>3760</v>
      </c>
      <c r="J612" s="513" t="s">
        <v>3760</v>
      </c>
      <c r="K612" s="513" t="s">
        <v>2654</v>
      </c>
      <c r="L612" s="554">
        <v>43906</v>
      </c>
      <c r="M612" s="554" t="s">
        <v>3760</v>
      </c>
      <c r="N612" s="553" t="s">
        <v>56</v>
      </c>
      <c r="O612" s="513" t="s">
        <v>57</v>
      </c>
      <c r="P612" s="555">
        <v>43928</v>
      </c>
      <c r="Q612" s="553">
        <v>25</v>
      </c>
      <c r="R612" s="561"/>
      <c r="S612" s="557">
        <v>3.8319999999999999</v>
      </c>
      <c r="T612" s="557"/>
      <c r="U612" s="563" t="s">
        <v>705</v>
      </c>
      <c r="V612" s="553" t="s">
        <v>3760</v>
      </c>
      <c r="W612" s="563" t="s">
        <v>80</v>
      </c>
      <c r="X612" s="553" t="s">
        <v>80</v>
      </c>
      <c r="Y612" s="553" t="s">
        <v>7623</v>
      </c>
    </row>
    <row r="613" spans="1:25" ht="15" hidden="1">
      <c r="A613" s="553">
        <v>2020</v>
      </c>
      <c r="B613" s="553">
        <v>149</v>
      </c>
      <c r="C613" s="513">
        <v>187</v>
      </c>
      <c r="D613" s="553" t="s">
        <v>2655</v>
      </c>
      <c r="E613" s="553" t="s">
        <v>3760</v>
      </c>
      <c r="F613" s="553" t="s">
        <v>383</v>
      </c>
      <c r="G613" s="554">
        <v>35392</v>
      </c>
      <c r="H613" s="513" t="s">
        <v>134</v>
      </c>
      <c r="I613" s="513" t="s">
        <v>134</v>
      </c>
      <c r="J613" s="513" t="s">
        <v>134</v>
      </c>
      <c r="K613" s="513" t="s">
        <v>2657</v>
      </c>
      <c r="L613" s="554">
        <v>43887</v>
      </c>
      <c r="M613" s="554" t="s">
        <v>3760</v>
      </c>
      <c r="N613" s="553" t="s">
        <v>56</v>
      </c>
      <c r="O613" s="513" t="s">
        <v>2351</v>
      </c>
      <c r="P613" s="555">
        <v>43928</v>
      </c>
      <c r="Q613" s="553">
        <v>23</v>
      </c>
      <c r="R613" s="561"/>
      <c r="S613" s="556">
        <v>1.2E-2</v>
      </c>
      <c r="T613" s="557"/>
      <c r="U613" s="564" t="s">
        <v>67</v>
      </c>
      <c r="V613" s="553" t="s">
        <v>3760</v>
      </c>
      <c r="W613" s="573" t="s">
        <v>69</v>
      </c>
      <c r="X613" s="553" t="s">
        <v>69</v>
      </c>
      <c r="Y613" s="553" t="s">
        <v>3760</v>
      </c>
    </row>
    <row r="614" spans="1:25" ht="15" hidden="1">
      <c r="A614" s="553">
        <v>2020</v>
      </c>
      <c r="B614" s="553">
        <v>150</v>
      </c>
      <c r="C614" s="513">
        <v>188</v>
      </c>
      <c r="D614" s="553" t="s">
        <v>2659</v>
      </c>
      <c r="E614" s="553" t="s">
        <v>3760</v>
      </c>
      <c r="F614" s="553" t="s">
        <v>383</v>
      </c>
      <c r="G614" s="554">
        <v>34735</v>
      </c>
      <c r="H614" s="513" t="s">
        <v>371</v>
      </c>
      <c r="I614" s="513" t="s">
        <v>372</v>
      </c>
      <c r="J614" s="513" t="s">
        <v>373</v>
      </c>
      <c r="K614" s="513" t="s">
        <v>2660</v>
      </c>
      <c r="L614" s="554">
        <v>43882</v>
      </c>
      <c r="M614" s="554" t="s">
        <v>3760</v>
      </c>
      <c r="N614" s="553" t="s">
        <v>56</v>
      </c>
      <c r="O614" s="513" t="s">
        <v>57</v>
      </c>
      <c r="P614" s="555">
        <v>43928</v>
      </c>
      <c r="Q614" s="553">
        <v>25</v>
      </c>
      <c r="R614" s="561"/>
      <c r="S614" s="556">
        <v>4.0000000000000001E-3</v>
      </c>
      <c r="T614" s="557"/>
      <c r="U614" s="563"/>
      <c r="V614" s="553" t="s">
        <v>3760</v>
      </c>
      <c r="W614" s="564" t="s">
        <v>67</v>
      </c>
      <c r="X614" s="553" t="s">
        <v>67</v>
      </c>
      <c r="Y614" s="553" t="s">
        <v>3760</v>
      </c>
    </row>
    <row r="615" spans="1:25" ht="15" hidden="1">
      <c r="A615" s="553">
        <v>2020</v>
      </c>
      <c r="B615" s="553">
        <v>151</v>
      </c>
      <c r="C615" s="513">
        <v>189</v>
      </c>
      <c r="D615" s="553" t="s">
        <v>2661</v>
      </c>
      <c r="E615" s="553" t="s">
        <v>3760</v>
      </c>
      <c r="F615" s="553" t="s">
        <v>383</v>
      </c>
      <c r="G615" s="554">
        <v>33595</v>
      </c>
      <c r="H615" s="513" t="s">
        <v>371</v>
      </c>
      <c r="I615" s="513" t="s">
        <v>372</v>
      </c>
      <c r="J615" s="513" t="s">
        <v>373</v>
      </c>
      <c r="K615" s="513" t="s">
        <v>2662</v>
      </c>
      <c r="L615" s="554">
        <v>43869</v>
      </c>
      <c r="M615" s="554" t="s">
        <v>3760</v>
      </c>
      <c r="N615" s="553" t="s">
        <v>56</v>
      </c>
      <c r="O615" s="513" t="s">
        <v>57</v>
      </c>
      <c r="P615" s="555">
        <v>43928</v>
      </c>
      <c r="Q615" s="553">
        <v>28</v>
      </c>
      <c r="R615" s="561"/>
      <c r="S615" s="557" t="s">
        <v>820</v>
      </c>
      <c r="T615" s="557"/>
      <c r="U615" s="563"/>
      <c r="V615" s="553" t="s">
        <v>3760</v>
      </c>
      <c r="W615" s="563" t="s">
        <v>80</v>
      </c>
      <c r="X615" s="553" t="s">
        <v>80</v>
      </c>
      <c r="Y615" s="553" t="s">
        <v>12103</v>
      </c>
    </row>
    <row r="616" spans="1:25" ht="15" hidden="1">
      <c r="A616" s="553">
        <v>2020</v>
      </c>
      <c r="B616" s="553">
        <v>152</v>
      </c>
      <c r="C616" s="513">
        <v>190</v>
      </c>
      <c r="D616" s="553" t="s">
        <v>2663</v>
      </c>
      <c r="E616" s="553" t="s">
        <v>2666</v>
      </c>
      <c r="F616" s="553" t="s">
        <v>2009</v>
      </c>
      <c r="G616" s="554">
        <v>23609</v>
      </c>
      <c r="H616" s="513" t="s">
        <v>1110</v>
      </c>
      <c r="I616" s="513" t="s">
        <v>1111</v>
      </c>
      <c r="J616" s="513" t="s">
        <v>1112</v>
      </c>
      <c r="K616" s="513" t="s">
        <v>2665</v>
      </c>
      <c r="L616" s="554">
        <v>43903</v>
      </c>
      <c r="M616" s="554" t="s">
        <v>3760</v>
      </c>
      <c r="N616" s="553" t="s">
        <v>56</v>
      </c>
      <c r="O616" s="513" t="s">
        <v>72</v>
      </c>
      <c r="P616" s="555">
        <v>43929</v>
      </c>
      <c r="Q616" s="553">
        <v>55</v>
      </c>
      <c r="R616" s="561"/>
      <c r="S616" s="556">
        <v>5.0000000000000001E-3</v>
      </c>
      <c r="T616" s="557"/>
      <c r="U616" s="563"/>
      <c r="V616" s="553" t="s">
        <v>3760</v>
      </c>
      <c r="W616" s="564" t="s">
        <v>67</v>
      </c>
      <c r="X616" s="553" t="s">
        <v>67</v>
      </c>
      <c r="Y616" s="553" t="s">
        <v>12066</v>
      </c>
    </row>
    <row r="617" spans="1:25" ht="15" hidden="1">
      <c r="A617" s="553">
        <v>2020</v>
      </c>
      <c r="B617" s="553">
        <v>153</v>
      </c>
      <c r="C617" s="513">
        <v>191</v>
      </c>
      <c r="D617" s="553" t="s">
        <v>2667</v>
      </c>
      <c r="E617" s="553" t="s">
        <v>2670</v>
      </c>
      <c r="F617" s="553" t="s">
        <v>2487</v>
      </c>
      <c r="G617" s="554">
        <v>32357</v>
      </c>
      <c r="H617" s="513" t="s">
        <v>3760</v>
      </c>
      <c r="I617" s="513" t="s">
        <v>3760</v>
      </c>
      <c r="J617" s="513" t="s">
        <v>3760</v>
      </c>
      <c r="K617" s="513" t="s">
        <v>2669</v>
      </c>
      <c r="L617" s="554">
        <v>43896</v>
      </c>
      <c r="M617" s="554" t="s">
        <v>3760</v>
      </c>
      <c r="N617" s="553" t="s">
        <v>56</v>
      </c>
      <c r="O617" s="513" t="s">
        <v>57</v>
      </c>
      <c r="P617" s="555">
        <v>43930</v>
      </c>
      <c r="Q617" s="553">
        <v>31</v>
      </c>
      <c r="R617" s="561"/>
      <c r="S617" s="556">
        <v>7.0000000000000001E-3</v>
      </c>
      <c r="T617" s="557"/>
      <c r="U617" s="563"/>
      <c r="V617" s="553" t="s">
        <v>3760</v>
      </c>
      <c r="W617" s="564" t="s">
        <v>67</v>
      </c>
      <c r="X617" s="553" t="s">
        <v>67</v>
      </c>
      <c r="Y617" s="553" t="s">
        <v>12092</v>
      </c>
    </row>
    <row r="618" spans="1:25" ht="15" hidden="1">
      <c r="A618" s="553">
        <v>2020</v>
      </c>
      <c r="B618" s="553">
        <v>154</v>
      </c>
      <c r="C618" s="513">
        <v>192</v>
      </c>
      <c r="D618" s="553" t="s">
        <v>2671</v>
      </c>
      <c r="E618" s="553" t="s">
        <v>2675</v>
      </c>
      <c r="F618" s="553" t="s">
        <v>2487</v>
      </c>
      <c r="G618" s="554">
        <v>30885</v>
      </c>
      <c r="H618" s="513" t="s">
        <v>2673</v>
      </c>
      <c r="I618" s="513" t="s">
        <v>2509</v>
      </c>
      <c r="J618" s="513" t="s">
        <v>1862</v>
      </c>
      <c r="K618" s="513" t="s">
        <v>2674</v>
      </c>
      <c r="L618" s="554">
        <v>43913</v>
      </c>
      <c r="M618" s="554" t="s">
        <v>3760</v>
      </c>
      <c r="N618" s="553" t="s">
        <v>56</v>
      </c>
      <c r="O618" s="513" t="s">
        <v>57</v>
      </c>
      <c r="P618" s="555">
        <v>43930</v>
      </c>
      <c r="Q618" s="553">
        <v>35</v>
      </c>
      <c r="R618" s="561"/>
      <c r="S618" s="556">
        <v>2E-3</v>
      </c>
      <c r="T618" s="557"/>
      <c r="U618" s="563"/>
      <c r="V618" s="553" t="s">
        <v>3760</v>
      </c>
      <c r="W618" s="564" t="s">
        <v>67</v>
      </c>
      <c r="X618" s="553" t="s">
        <v>67</v>
      </c>
      <c r="Y618" s="553" t="s">
        <v>12104</v>
      </c>
    </row>
    <row r="619" spans="1:25" ht="15" hidden="1">
      <c r="A619" s="553">
        <v>2020</v>
      </c>
      <c r="B619" s="553">
        <v>155</v>
      </c>
      <c r="C619" s="513">
        <v>193</v>
      </c>
      <c r="D619" s="553" t="s">
        <v>2676</v>
      </c>
      <c r="E619" s="553" t="s">
        <v>2679</v>
      </c>
      <c r="F619" s="553" t="s">
        <v>830</v>
      </c>
      <c r="G619" s="554">
        <v>29864</v>
      </c>
      <c r="H619" s="513" t="s">
        <v>281</v>
      </c>
      <c r="I619" s="513" t="s">
        <v>134</v>
      </c>
      <c r="J619" s="513" t="s">
        <v>134</v>
      </c>
      <c r="K619" s="513" t="s">
        <v>2678</v>
      </c>
      <c r="L619" s="554">
        <v>43894</v>
      </c>
      <c r="M619" s="554" t="s">
        <v>3760</v>
      </c>
      <c r="N619" s="553" t="s">
        <v>607</v>
      </c>
      <c r="O619" s="513" t="s">
        <v>72</v>
      </c>
      <c r="P619" s="555">
        <v>43937</v>
      </c>
      <c r="Q619" s="553">
        <v>38</v>
      </c>
      <c r="R619" s="561"/>
      <c r="S619" s="556">
        <v>4.9000000000000002E-2</v>
      </c>
      <c r="T619" s="557"/>
      <c r="U619" s="563"/>
      <c r="V619" s="553" t="s">
        <v>3760</v>
      </c>
      <c r="W619" s="564" t="s">
        <v>67</v>
      </c>
      <c r="X619" s="553" t="s">
        <v>67</v>
      </c>
      <c r="Y619" s="553" t="s">
        <v>12064</v>
      </c>
    </row>
    <row r="620" spans="1:25" ht="15" hidden="1">
      <c r="A620" s="553">
        <v>2020</v>
      </c>
      <c r="B620" s="553">
        <v>156</v>
      </c>
      <c r="C620" s="513">
        <v>194</v>
      </c>
      <c r="D620" s="553" t="s">
        <v>2680</v>
      </c>
      <c r="E620" s="553" t="s">
        <v>2683</v>
      </c>
      <c r="F620" s="553" t="s">
        <v>1710</v>
      </c>
      <c r="G620" s="554">
        <v>32804</v>
      </c>
      <c r="H620" s="513" t="s">
        <v>1897</v>
      </c>
      <c r="I620" s="513" t="s">
        <v>957</v>
      </c>
      <c r="J620" s="513" t="s">
        <v>202</v>
      </c>
      <c r="K620" s="513" t="s">
        <v>2682</v>
      </c>
      <c r="L620" s="554">
        <v>43903</v>
      </c>
      <c r="M620" s="554" t="s">
        <v>3760</v>
      </c>
      <c r="N620" s="553" t="s">
        <v>253</v>
      </c>
      <c r="O620" s="513" t="s">
        <v>72</v>
      </c>
      <c r="P620" s="555">
        <v>43948</v>
      </c>
      <c r="Q620" s="553">
        <v>30</v>
      </c>
      <c r="R620" s="561"/>
      <c r="S620" s="556">
        <v>7.0000000000000001E-3</v>
      </c>
      <c r="T620" s="557"/>
      <c r="U620" s="563"/>
      <c r="V620" s="553" t="s">
        <v>3760</v>
      </c>
      <c r="W620" s="564" t="s">
        <v>67</v>
      </c>
      <c r="X620" s="553" t="s">
        <v>67</v>
      </c>
      <c r="Y620" s="553" t="s">
        <v>12105</v>
      </c>
    </row>
    <row r="621" spans="1:25" ht="15" hidden="1">
      <c r="A621" s="553">
        <v>2020</v>
      </c>
      <c r="B621" s="553">
        <v>157</v>
      </c>
      <c r="C621" s="513">
        <v>195</v>
      </c>
      <c r="D621" s="553" t="s">
        <v>2684</v>
      </c>
      <c r="E621" s="553">
        <v>43395107</v>
      </c>
      <c r="F621" s="553" t="s">
        <v>183</v>
      </c>
      <c r="G621" s="554">
        <v>31364</v>
      </c>
      <c r="H621" s="513" t="s">
        <v>2686</v>
      </c>
      <c r="I621" s="513" t="s">
        <v>186</v>
      </c>
      <c r="J621" s="513" t="s">
        <v>186</v>
      </c>
      <c r="K621" s="513" t="s">
        <v>2687</v>
      </c>
      <c r="L621" s="554">
        <v>43985</v>
      </c>
      <c r="M621" s="554" t="s">
        <v>3760</v>
      </c>
      <c r="N621" s="553" t="s">
        <v>56</v>
      </c>
      <c r="O621" s="513" t="s">
        <v>72</v>
      </c>
      <c r="P621" s="555">
        <v>43992</v>
      </c>
      <c r="Q621" s="553">
        <v>34</v>
      </c>
      <c r="R621" s="553"/>
      <c r="S621" s="556">
        <v>2E-3</v>
      </c>
      <c r="T621" s="557"/>
      <c r="U621" s="564" t="s">
        <v>67</v>
      </c>
      <c r="V621" s="553" t="s">
        <v>3760</v>
      </c>
      <c r="W621" s="561"/>
      <c r="X621" s="553" t="s">
        <v>67</v>
      </c>
      <c r="Y621" s="553" t="s">
        <v>12064</v>
      </c>
    </row>
    <row r="622" spans="1:25" ht="15" hidden="1">
      <c r="A622" s="553">
        <v>2020</v>
      </c>
      <c r="B622" s="553">
        <v>158</v>
      </c>
      <c r="C622" s="513">
        <v>196</v>
      </c>
      <c r="D622" s="553" t="s">
        <v>2688</v>
      </c>
      <c r="E622" s="553">
        <v>80263384</v>
      </c>
      <c r="F622" s="553" t="s">
        <v>394</v>
      </c>
      <c r="G622" s="554">
        <v>28289</v>
      </c>
      <c r="H622" s="513" t="s">
        <v>2690</v>
      </c>
      <c r="I622" s="513" t="s">
        <v>2051</v>
      </c>
      <c r="J622" s="513" t="s">
        <v>398</v>
      </c>
      <c r="K622" s="513" t="s">
        <v>2691</v>
      </c>
      <c r="L622" s="554">
        <v>43902</v>
      </c>
      <c r="M622" s="554" t="s">
        <v>3760</v>
      </c>
      <c r="N622" s="553" t="s">
        <v>56</v>
      </c>
      <c r="O622" s="513" t="s">
        <v>72</v>
      </c>
      <c r="P622" s="555">
        <v>43992</v>
      </c>
      <c r="Q622" s="553">
        <v>42</v>
      </c>
      <c r="R622" s="561"/>
      <c r="S622" s="557" t="s">
        <v>820</v>
      </c>
      <c r="T622" s="557"/>
      <c r="U622" s="563" t="s">
        <v>705</v>
      </c>
      <c r="V622" s="553" t="s">
        <v>3760</v>
      </c>
      <c r="W622" s="561"/>
      <c r="X622" s="553" t="s">
        <v>705</v>
      </c>
      <c r="Y622" s="553" t="s">
        <v>12106</v>
      </c>
    </row>
    <row r="623" spans="1:25" ht="15" hidden="1">
      <c r="A623" s="553">
        <v>2020</v>
      </c>
      <c r="B623" s="553">
        <v>159</v>
      </c>
      <c r="C623" s="513">
        <v>197</v>
      </c>
      <c r="D623" s="553" t="s">
        <v>2692</v>
      </c>
      <c r="E623" s="553">
        <v>42077371</v>
      </c>
      <c r="F623" s="553" t="s">
        <v>394</v>
      </c>
      <c r="G623" s="554">
        <v>30549</v>
      </c>
      <c r="H623" s="513" t="s">
        <v>472</v>
      </c>
      <c r="I623" s="513" t="s">
        <v>398</v>
      </c>
      <c r="J623" s="513" t="s">
        <v>398</v>
      </c>
      <c r="K623" s="513" t="s">
        <v>2694</v>
      </c>
      <c r="L623" s="554">
        <v>43935</v>
      </c>
      <c r="M623" s="554" t="s">
        <v>3760</v>
      </c>
      <c r="N623" s="553" t="s">
        <v>56</v>
      </c>
      <c r="O623" s="513" t="s">
        <v>57</v>
      </c>
      <c r="P623" s="555">
        <v>43992</v>
      </c>
      <c r="Q623" s="553">
        <v>36</v>
      </c>
      <c r="R623" s="561"/>
      <c r="S623" s="556">
        <v>1.7000000000000001E-2</v>
      </c>
      <c r="T623" s="557"/>
      <c r="U623" s="564" t="s">
        <v>67</v>
      </c>
      <c r="V623" s="553" t="s">
        <v>3760</v>
      </c>
      <c r="W623" s="561"/>
      <c r="X623" s="553" t="s">
        <v>67</v>
      </c>
      <c r="Y623" s="553" t="s">
        <v>3568</v>
      </c>
    </row>
    <row r="624" spans="1:25" ht="15" hidden="1">
      <c r="A624" s="553">
        <v>2020</v>
      </c>
      <c r="B624" s="553">
        <v>160</v>
      </c>
      <c r="C624" s="513">
        <v>198</v>
      </c>
      <c r="D624" s="553" t="s">
        <v>2650</v>
      </c>
      <c r="E624" s="553" t="s">
        <v>2652</v>
      </c>
      <c r="F624" s="553" t="s">
        <v>430</v>
      </c>
      <c r="G624" s="554">
        <v>30026</v>
      </c>
      <c r="H624" s="513" t="s">
        <v>535</v>
      </c>
      <c r="I624" s="513" t="s">
        <v>432</v>
      </c>
      <c r="J624" s="513" t="s">
        <v>433</v>
      </c>
      <c r="K624" s="513" t="s">
        <v>2696</v>
      </c>
      <c r="L624" s="554">
        <v>43899</v>
      </c>
      <c r="M624" s="554" t="s">
        <v>3760</v>
      </c>
      <c r="N624" s="553" t="s">
        <v>56</v>
      </c>
      <c r="O624" s="513" t="s">
        <v>72</v>
      </c>
      <c r="P624" s="555">
        <v>43992</v>
      </c>
      <c r="Q624" s="553">
        <v>38</v>
      </c>
      <c r="R624" s="553"/>
      <c r="S624" s="557">
        <v>1.1060000000000001</v>
      </c>
      <c r="T624" s="557"/>
      <c r="U624" s="563" t="s">
        <v>705</v>
      </c>
      <c r="V624" s="553" t="s">
        <v>3760</v>
      </c>
      <c r="W624" s="561"/>
      <c r="X624" s="553" t="s">
        <v>705</v>
      </c>
      <c r="Y624" s="553" t="s">
        <v>7623</v>
      </c>
    </row>
    <row r="625" spans="1:25" ht="15" hidden="1">
      <c r="A625" s="553">
        <v>2020</v>
      </c>
      <c r="B625" s="553">
        <v>161</v>
      </c>
      <c r="C625" s="513">
        <v>199</v>
      </c>
      <c r="D625" s="553" t="s">
        <v>2653</v>
      </c>
      <c r="E625" s="553" t="s">
        <v>2698</v>
      </c>
      <c r="F625" s="553" t="s">
        <v>430</v>
      </c>
      <c r="G625" s="554">
        <v>34629</v>
      </c>
      <c r="H625" s="513" t="s">
        <v>444</v>
      </c>
      <c r="I625" s="513" t="s">
        <v>432</v>
      </c>
      <c r="J625" s="513" t="s">
        <v>433</v>
      </c>
      <c r="K625" s="513" t="s">
        <v>2697</v>
      </c>
      <c r="L625" s="554">
        <v>43906</v>
      </c>
      <c r="M625" s="554" t="s">
        <v>3760</v>
      </c>
      <c r="N625" s="553" t="s">
        <v>56</v>
      </c>
      <c r="O625" s="513" t="s">
        <v>57</v>
      </c>
      <c r="P625" s="555">
        <v>43992</v>
      </c>
      <c r="Q625" s="553">
        <v>25</v>
      </c>
      <c r="R625" s="553"/>
      <c r="S625" s="557">
        <v>3.4820000000000002</v>
      </c>
      <c r="T625" s="557"/>
      <c r="U625" s="563" t="s">
        <v>705</v>
      </c>
      <c r="V625" s="553" t="s">
        <v>3760</v>
      </c>
      <c r="W625" s="561"/>
      <c r="X625" s="553" t="s">
        <v>705</v>
      </c>
      <c r="Y625" s="553" t="s">
        <v>7623</v>
      </c>
    </row>
    <row r="626" spans="1:25" ht="15" hidden="1">
      <c r="A626" s="553">
        <v>2020</v>
      </c>
      <c r="B626" s="553">
        <v>162</v>
      </c>
      <c r="C626" s="513">
        <v>200</v>
      </c>
      <c r="D626" s="553" t="s">
        <v>2699</v>
      </c>
      <c r="E626" s="553" t="s">
        <v>2701</v>
      </c>
      <c r="F626" s="553" t="s">
        <v>430</v>
      </c>
      <c r="G626" s="554">
        <v>31900</v>
      </c>
      <c r="H626" s="513" t="s">
        <v>116</v>
      </c>
      <c r="I626" s="513" t="s">
        <v>432</v>
      </c>
      <c r="J626" s="513" t="s">
        <v>433</v>
      </c>
      <c r="K626" s="513" t="s">
        <v>2700</v>
      </c>
      <c r="L626" s="554">
        <v>43921</v>
      </c>
      <c r="M626" s="554" t="s">
        <v>3760</v>
      </c>
      <c r="N626" s="553" t="s">
        <v>56</v>
      </c>
      <c r="O626" s="513" t="s">
        <v>57</v>
      </c>
      <c r="P626" s="555">
        <v>43992</v>
      </c>
      <c r="Q626" s="553">
        <v>33</v>
      </c>
      <c r="R626" s="553"/>
      <c r="S626" s="557">
        <v>2.0859999999999999</v>
      </c>
      <c r="T626" s="557"/>
      <c r="U626" s="563" t="s">
        <v>705</v>
      </c>
      <c r="V626" s="553" t="s">
        <v>3760</v>
      </c>
      <c r="W626" s="561"/>
      <c r="X626" s="553" t="s">
        <v>705</v>
      </c>
      <c r="Y626" s="553" t="s">
        <v>7623</v>
      </c>
    </row>
    <row r="627" spans="1:25" ht="15" hidden="1">
      <c r="A627" s="553">
        <v>2020</v>
      </c>
      <c r="B627" s="553">
        <v>163</v>
      </c>
      <c r="C627" s="513">
        <v>201</v>
      </c>
      <c r="D627" s="553" t="s">
        <v>2702</v>
      </c>
      <c r="E627" s="553" t="s">
        <v>2705</v>
      </c>
      <c r="F627" s="553" t="s">
        <v>1236</v>
      </c>
      <c r="G627" s="554">
        <v>35058</v>
      </c>
      <c r="H627" s="513" t="s">
        <v>2131</v>
      </c>
      <c r="I627" s="513" t="s">
        <v>372</v>
      </c>
      <c r="J627" s="513" t="s">
        <v>373</v>
      </c>
      <c r="K627" s="513" t="s">
        <v>2704</v>
      </c>
      <c r="L627" s="554">
        <v>43888</v>
      </c>
      <c r="M627" s="554" t="s">
        <v>3760</v>
      </c>
      <c r="N627" s="553" t="s">
        <v>56</v>
      </c>
      <c r="O627" s="513" t="s">
        <v>72</v>
      </c>
      <c r="P627" s="555">
        <v>43992</v>
      </c>
      <c r="Q627" s="553">
        <v>24</v>
      </c>
      <c r="R627" s="561"/>
      <c r="S627" s="556">
        <v>4.0000000000000001E-3</v>
      </c>
      <c r="T627" s="557"/>
      <c r="U627" s="564" t="s">
        <v>67</v>
      </c>
      <c r="V627" s="553" t="s">
        <v>3760</v>
      </c>
      <c r="W627" s="561"/>
      <c r="X627" s="553" t="s">
        <v>67</v>
      </c>
      <c r="Y627" s="553" t="s">
        <v>12107</v>
      </c>
    </row>
    <row r="628" spans="1:25" ht="15" hidden="1">
      <c r="A628" s="553">
        <v>2020</v>
      </c>
      <c r="B628" s="553">
        <v>164</v>
      </c>
      <c r="C628" s="513">
        <v>202</v>
      </c>
      <c r="D628" s="553" t="s">
        <v>2706</v>
      </c>
      <c r="E628" s="553" t="s">
        <v>3760</v>
      </c>
      <c r="F628" s="553" t="s">
        <v>369</v>
      </c>
      <c r="G628" s="554">
        <v>36903</v>
      </c>
      <c r="H628" s="513" t="s">
        <v>372</v>
      </c>
      <c r="I628" s="513" t="s">
        <v>372</v>
      </c>
      <c r="J628" s="513" t="s">
        <v>373</v>
      </c>
      <c r="K628" s="513" t="s">
        <v>2707</v>
      </c>
      <c r="L628" s="554">
        <v>43980</v>
      </c>
      <c r="M628" s="554" t="s">
        <v>3760</v>
      </c>
      <c r="N628" s="553" t="s">
        <v>56</v>
      </c>
      <c r="O628" s="513" t="s">
        <v>72</v>
      </c>
      <c r="P628" s="555">
        <v>43992</v>
      </c>
      <c r="Q628" s="553">
        <v>19</v>
      </c>
      <c r="R628" s="561"/>
      <c r="S628" s="556">
        <v>3.5999999999999997E-2</v>
      </c>
      <c r="T628" s="557"/>
      <c r="U628" s="564" t="s">
        <v>67</v>
      </c>
      <c r="V628" s="553" t="s">
        <v>3760</v>
      </c>
      <c r="W628" s="561"/>
      <c r="X628" s="553" t="s">
        <v>67</v>
      </c>
      <c r="Y628" s="553" t="s">
        <v>12107</v>
      </c>
    </row>
    <row r="629" spans="1:25" ht="15" hidden="1">
      <c r="A629" s="553">
        <v>2020</v>
      </c>
      <c r="B629" s="553">
        <v>165</v>
      </c>
      <c r="C629" s="513">
        <v>203</v>
      </c>
      <c r="D629" s="553" t="s">
        <v>2708</v>
      </c>
      <c r="E629" s="553" t="s">
        <v>2710</v>
      </c>
      <c r="F629" s="553" t="s">
        <v>1236</v>
      </c>
      <c r="G629" s="554">
        <v>30683</v>
      </c>
      <c r="H629" s="513" t="s">
        <v>1047</v>
      </c>
      <c r="I629" s="513" t="s">
        <v>1047</v>
      </c>
      <c r="J629" s="513" t="s">
        <v>1047</v>
      </c>
      <c r="K629" s="513" t="s">
        <v>2709</v>
      </c>
      <c r="L629" s="554">
        <v>43904</v>
      </c>
      <c r="M629" s="554" t="s">
        <v>3760</v>
      </c>
      <c r="N629" s="553" t="s">
        <v>56</v>
      </c>
      <c r="O629" s="513" t="s">
        <v>72</v>
      </c>
      <c r="P629" s="555">
        <v>43992</v>
      </c>
      <c r="Q629" s="553">
        <v>36</v>
      </c>
      <c r="R629" s="561"/>
      <c r="S629" s="556">
        <v>5.0000000000000001E-3</v>
      </c>
      <c r="T629" s="557"/>
      <c r="U629" s="564" t="s">
        <v>67</v>
      </c>
      <c r="V629" s="553" t="s">
        <v>3760</v>
      </c>
      <c r="W629" s="561"/>
      <c r="X629" s="553" t="s">
        <v>67</v>
      </c>
      <c r="Y629" s="553" t="s">
        <v>12107</v>
      </c>
    </row>
    <row r="630" spans="1:25" ht="15" hidden="1">
      <c r="A630" s="553">
        <v>2020</v>
      </c>
      <c r="B630" s="553">
        <v>166</v>
      </c>
      <c r="C630" s="513">
        <v>204</v>
      </c>
      <c r="D630" s="553" t="s">
        <v>2711</v>
      </c>
      <c r="E630" s="553">
        <v>73950737</v>
      </c>
      <c r="F630" s="553" t="s">
        <v>88</v>
      </c>
      <c r="G630" s="554">
        <v>35344</v>
      </c>
      <c r="H630" s="513" t="s">
        <v>1644</v>
      </c>
      <c r="I630" s="513" t="s">
        <v>92</v>
      </c>
      <c r="J630" s="513" t="s">
        <v>92</v>
      </c>
      <c r="K630" s="513" t="s">
        <v>2713</v>
      </c>
      <c r="L630" s="554">
        <v>44006</v>
      </c>
      <c r="M630" s="554" t="s">
        <v>3760</v>
      </c>
      <c r="N630" s="553" t="s">
        <v>56</v>
      </c>
      <c r="O630" s="513" t="s">
        <v>57</v>
      </c>
      <c r="P630" s="555">
        <v>44021</v>
      </c>
      <c r="Q630" s="553">
        <v>23</v>
      </c>
      <c r="R630" s="561"/>
      <c r="S630" s="557">
        <v>3.7679999999999998</v>
      </c>
      <c r="T630" s="557"/>
      <c r="U630" s="563" t="s">
        <v>705</v>
      </c>
      <c r="V630" s="553" t="s">
        <v>3760</v>
      </c>
      <c r="W630" s="561"/>
      <c r="X630" s="553" t="s">
        <v>705</v>
      </c>
      <c r="Y630" s="553" t="s">
        <v>12106</v>
      </c>
    </row>
    <row r="631" spans="1:25" ht="15" hidden="1">
      <c r="A631" s="553">
        <v>2020</v>
      </c>
      <c r="B631" s="553">
        <v>167</v>
      </c>
      <c r="C631" s="513">
        <v>205</v>
      </c>
      <c r="D631" s="553" t="s">
        <v>2714</v>
      </c>
      <c r="E631" s="553">
        <v>25216210</v>
      </c>
      <c r="F631" s="553" t="s">
        <v>88</v>
      </c>
      <c r="G631" s="554">
        <v>22730</v>
      </c>
      <c r="H631" s="513" t="s">
        <v>2715</v>
      </c>
      <c r="I631" s="513" t="s">
        <v>101</v>
      </c>
      <c r="J631" s="513" t="s">
        <v>92</v>
      </c>
      <c r="K631" s="513" t="s">
        <v>2716</v>
      </c>
      <c r="L631" s="554">
        <v>43948</v>
      </c>
      <c r="M631" s="554" t="s">
        <v>3760</v>
      </c>
      <c r="N631" s="553" t="s">
        <v>56</v>
      </c>
      <c r="O631" s="513" t="s">
        <v>72</v>
      </c>
      <c r="P631" s="555" t="s">
        <v>2717</v>
      </c>
      <c r="Q631" s="582">
        <v>58.131506849315066</v>
      </c>
      <c r="R631" s="561"/>
      <c r="S631" s="557">
        <v>3.036</v>
      </c>
      <c r="T631" s="557"/>
      <c r="U631" s="563" t="s">
        <v>705</v>
      </c>
      <c r="V631" s="553" t="s">
        <v>3760</v>
      </c>
      <c r="W631" s="561"/>
      <c r="X631" s="553" t="s">
        <v>705</v>
      </c>
      <c r="Y631" s="553" t="s">
        <v>12106</v>
      </c>
    </row>
    <row r="632" spans="1:25" ht="15" hidden="1">
      <c r="A632" s="553">
        <v>2020</v>
      </c>
      <c r="B632" s="553">
        <v>168</v>
      </c>
      <c r="C632" s="513">
        <v>206</v>
      </c>
      <c r="D632" s="553" t="s">
        <v>2718</v>
      </c>
      <c r="E632" s="553">
        <v>41916499</v>
      </c>
      <c r="F632" s="553" t="s">
        <v>88</v>
      </c>
      <c r="G632" s="554">
        <v>30542</v>
      </c>
      <c r="H632" s="513" t="s">
        <v>2719</v>
      </c>
      <c r="I632" s="513" t="s">
        <v>2720</v>
      </c>
      <c r="J632" s="513" t="s">
        <v>92</v>
      </c>
      <c r="K632" s="513" t="s">
        <v>2721</v>
      </c>
      <c r="L632" s="554">
        <v>43946</v>
      </c>
      <c r="M632" s="554" t="s">
        <v>3760</v>
      </c>
      <c r="N632" s="553" t="s">
        <v>56</v>
      </c>
      <c r="O632" s="513" t="s">
        <v>72</v>
      </c>
      <c r="P632" s="555">
        <v>44022</v>
      </c>
      <c r="Q632" s="553">
        <v>36</v>
      </c>
      <c r="R632" s="561"/>
      <c r="S632" s="557">
        <v>3.6829999999999998</v>
      </c>
      <c r="T632" s="557"/>
      <c r="U632" s="563" t="s">
        <v>705</v>
      </c>
      <c r="V632" s="553" t="s">
        <v>3760</v>
      </c>
      <c r="W632" s="561"/>
      <c r="X632" s="553" t="s">
        <v>705</v>
      </c>
      <c r="Y632" s="553" t="s">
        <v>3760</v>
      </c>
    </row>
    <row r="633" spans="1:25" ht="15" hidden="1">
      <c r="A633" s="553">
        <v>2020</v>
      </c>
      <c r="B633" s="553">
        <v>169</v>
      </c>
      <c r="C633" s="513">
        <v>207</v>
      </c>
      <c r="D633" s="553" t="s">
        <v>2722</v>
      </c>
      <c r="E633" s="553">
        <v>47086925</v>
      </c>
      <c r="F633" s="553" t="s">
        <v>88</v>
      </c>
      <c r="G633" s="554">
        <v>33410</v>
      </c>
      <c r="H633" s="513" t="s">
        <v>1644</v>
      </c>
      <c r="I633" s="513" t="s">
        <v>92</v>
      </c>
      <c r="J633" s="513" t="s">
        <v>92</v>
      </c>
      <c r="K633" s="513" t="s">
        <v>2723</v>
      </c>
      <c r="L633" s="554">
        <v>43857</v>
      </c>
      <c r="M633" s="554" t="s">
        <v>3760</v>
      </c>
      <c r="N633" s="553" t="s">
        <v>56</v>
      </c>
      <c r="O633" s="513" t="s">
        <v>57</v>
      </c>
      <c r="P633" s="555">
        <v>44021</v>
      </c>
      <c r="Q633" s="553">
        <v>29</v>
      </c>
      <c r="R633" s="561"/>
      <c r="S633" s="557">
        <v>3.8370000000000002</v>
      </c>
      <c r="T633" s="557"/>
      <c r="U633" s="563" t="s">
        <v>705</v>
      </c>
      <c r="V633" s="553" t="s">
        <v>3760</v>
      </c>
      <c r="W633" s="561"/>
      <c r="X633" s="553" t="s">
        <v>705</v>
      </c>
      <c r="Y633" s="553" t="s">
        <v>12106</v>
      </c>
    </row>
    <row r="634" spans="1:25" ht="15" hidden="1">
      <c r="A634" s="553">
        <v>2020</v>
      </c>
      <c r="B634" s="553">
        <v>170</v>
      </c>
      <c r="C634" s="513">
        <v>208</v>
      </c>
      <c r="D634" s="553" t="s">
        <v>2724</v>
      </c>
      <c r="E634" s="553" t="s">
        <v>3760</v>
      </c>
      <c r="F634" s="553" t="s">
        <v>369</v>
      </c>
      <c r="G634" s="554">
        <v>34954</v>
      </c>
      <c r="H634" s="513" t="s">
        <v>1613</v>
      </c>
      <c r="I634" s="513" t="s">
        <v>372</v>
      </c>
      <c r="J634" s="513" t="s">
        <v>373</v>
      </c>
      <c r="K634" s="513" t="s">
        <v>2726</v>
      </c>
      <c r="L634" s="554">
        <v>43954</v>
      </c>
      <c r="M634" s="554" t="s">
        <v>3760</v>
      </c>
      <c r="N634" s="553" t="s">
        <v>56</v>
      </c>
      <c r="O634" s="513" t="s">
        <v>72</v>
      </c>
      <c r="P634" s="555">
        <v>44029</v>
      </c>
      <c r="Q634" s="553">
        <v>24</v>
      </c>
      <c r="R634" s="561"/>
      <c r="S634" s="564">
        <v>2.5999999999999999E-2</v>
      </c>
      <c r="T634" s="557"/>
      <c r="U634" s="564" t="s">
        <v>67</v>
      </c>
      <c r="V634" s="553" t="s">
        <v>3760</v>
      </c>
      <c r="W634" s="561"/>
      <c r="X634" s="553" t="s">
        <v>67</v>
      </c>
      <c r="Y634" s="553" t="s">
        <v>12081</v>
      </c>
    </row>
    <row r="635" spans="1:25" ht="15" hidden="1">
      <c r="A635" s="553">
        <v>2020</v>
      </c>
      <c r="B635" s="553">
        <v>171</v>
      </c>
      <c r="C635" s="513">
        <v>209</v>
      </c>
      <c r="D635" s="553" t="s">
        <v>2728</v>
      </c>
      <c r="E635" s="553" t="s">
        <v>2731</v>
      </c>
      <c r="F635" s="553" t="s">
        <v>49</v>
      </c>
      <c r="G635" s="554">
        <v>32430</v>
      </c>
      <c r="H635" s="513" t="s">
        <v>3760</v>
      </c>
      <c r="I635" s="513" t="s">
        <v>3760</v>
      </c>
      <c r="J635" s="513" t="s">
        <v>3760</v>
      </c>
      <c r="K635" s="513" t="s">
        <v>2730</v>
      </c>
      <c r="L635" s="554">
        <v>43892</v>
      </c>
      <c r="M635" s="554" t="s">
        <v>3760</v>
      </c>
      <c r="N635" s="553" t="s">
        <v>607</v>
      </c>
      <c r="O635" s="513" t="s">
        <v>57</v>
      </c>
      <c r="P635" s="555">
        <v>44029</v>
      </c>
      <c r="Q635" s="553">
        <v>31</v>
      </c>
      <c r="R635" s="561"/>
      <c r="S635" s="574" t="s">
        <v>2732</v>
      </c>
      <c r="T635" s="557"/>
      <c r="U635" s="563" t="s">
        <v>705</v>
      </c>
      <c r="V635" s="553" t="s">
        <v>3760</v>
      </c>
      <c r="W635" s="560" t="s">
        <v>2733</v>
      </c>
      <c r="X635" s="553" t="s">
        <v>80</v>
      </c>
      <c r="Y635" s="553" t="s">
        <v>12106</v>
      </c>
    </row>
    <row r="636" spans="1:25" ht="15" hidden="1">
      <c r="A636" s="553">
        <v>2020</v>
      </c>
      <c r="B636" s="553">
        <v>172</v>
      </c>
      <c r="C636" s="513">
        <v>210</v>
      </c>
      <c r="D636" s="553" t="s">
        <v>2734</v>
      </c>
      <c r="E636" s="553" t="s">
        <v>2736</v>
      </c>
      <c r="F636" s="553" t="s">
        <v>49</v>
      </c>
      <c r="G636" s="554">
        <v>37245</v>
      </c>
      <c r="H636" s="513" t="s">
        <v>3760</v>
      </c>
      <c r="I636" s="513" t="s">
        <v>3760</v>
      </c>
      <c r="J636" s="513" t="s">
        <v>3760</v>
      </c>
      <c r="K636" s="513" t="s">
        <v>2735</v>
      </c>
      <c r="L636" s="554">
        <v>43895</v>
      </c>
      <c r="M636" s="554" t="s">
        <v>3760</v>
      </c>
      <c r="N636" s="553" t="s">
        <v>607</v>
      </c>
      <c r="O636" s="513" t="s">
        <v>72</v>
      </c>
      <c r="P636" s="555">
        <v>44029</v>
      </c>
      <c r="Q636" s="553">
        <v>18</v>
      </c>
      <c r="R636" s="561"/>
      <c r="S636" s="564" t="s">
        <v>2737</v>
      </c>
      <c r="T636" s="557"/>
      <c r="U636" s="564" t="s">
        <v>67</v>
      </c>
      <c r="V636" s="553" t="s">
        <v>3760</v>
      </c>
      <c r="W636" s="575" t="s">
        <v>67</v>
      </c>
      <c r="X636" s="553" t="s">
        <v>67</v>
      </c>
      <c r="Y636" s="553" t="s">
        <v>3760</v>
      </c>
    </row>
    <row r="637" spans="1:25" ht="15" hidden="1">
      <c r="A637" s="553">
        <v>2020</v>
      </c>
      <c r="B637" s="553">
        <v>173</v>
      </c>
      <c r="C637" s="513">
        <v>211</v>
      </c>
      <c r="D637" s="553" t="s">
        <v>2738</v>
      </c>
      <c r="E637" s="553" t="s">
        <v>2741</v>
      </c>
      <c r="F637" s="553" t="s">
        <v>430</v>
      </c>
      <c r="G637" s="554">
        <v>33932</v>
      </c>
      <c r="H637" s="513" t="s">
        <v>432</v>
      </c>
      <c r="I637" s="513" t="s">
        <v>432</v>
      </c>
      <c r="J637" s="513" t="s">
        <v>433</v>
      </c>
      <c r="K637" s="513" t="s">
        <v>2740</v>
      </c>
      <c r="L637" s="554">
        <v>44021</v>
      </c>
      <c r="M637" s="554" t="s">
        <v>3760</v>
      </c>
      <c r="N637" s="553" t="s">
        <v>607</v>
      </c>
      <c r="O637" s="513" t="s">
        <v>72</v>
      </c>
      <c r="P637" s="555">
        <v>44047</v>
      </c>
      <c r="Q637" s="553">
        <v>27</v>
      </c>
      <c r="R637" s="561"/>
      <c r="S637" s="564" t="s">
        <v>2742</v>
      </c>
      <c r="T637" s="557"/>
      <c r="U637" s="564" t="s">
        <v>67</v>
      </c>
      <c r="V637" s="553" t="s">
        <v>3760</v>
      </c>
      <c r="W637" s="575" t="s">
        <v>67</v>
      </c>
      <c r="X637" s="553" t="s">
        <v>67</v>
      </c>
      <c r="Y637" s="553" t="s">
        <v>12064</v>
      </c>
    </row>
    <row r="638" spans="1:25" ht="15" hidden="1">
      <c r="A638" s="553">
        <v>2020</v>
      </c>
      <c r="B638" s="553">
        <v>174</v>
      </c>
      <c r="C638" s="513">
        <v>212</v>
      </c>
      <c r="D638" s="553" t="s">
        <v>2743</v>
      </c>
      <c r="E638" s="553" t="s">
        <v>2746</v>
      </c>
      <c r="F638" s="553" t="s">
        <v>250</v>
      </c>
      <c r="G638" s="554">
        <v>28081</v>
      </c>
      <c r="H638" s="513" t="s">
        <v>229</v>
      </c>
      <c r="I638" s="513" t="s">
        <v>134</v>
      </c>
      <c r="J638" s="513" t="s">
        <v>134</v>
      </c>
      <c r="K638" s="513" t="s">
        <v>2745</v>
      </c>
      <c r="L638" s="554">
        <v>44053</v>
      </c>
      <c r="M638" s="554" t="s">
        <v>3760</v>
      </c>
      <c r="N638" s="553" t="s">
        <v>607</v>
      </c>
      <c r="O638" s="513" t="s">
        <v>57</v>
      </c>
      <c r="P638" s="555">
        <v>44053</v>
      </c>
      <c r="Q638" s="553">
        <v>43</v>
      </c>
      <c r="R638" s="561"/>
      <c r="S638" s="564" t="s">
        <v>2747</v>
      </c>
      <c r="T638" s="557"/>
      <c r="U638" s="564" t="s">
        <v>67</v>
      </c>
      <c r="V638" s="553" t="s">
        <v>3760</v>
      </c>
      <c r="W638" s="575" t="s">
        <v>67</v>
      </c>
      <c r="X638" s="553" t="s">
        <v>67</v>
      </c>
      <c r="Y638" s="553" t="s">
        <v>12064</v>
      </c>
    </row>
    <row r="639" spans="1:25" ht="15" hidden="1">
      <c r="A639" s="553">
        <v>2020</v>
      </c>
      <c r="B639" s="553">
        <v>175</v>
      </c>
      <c r="C639" s="513">
        <v>213</v>
      </c>
      <c r="D639" s="553" t="s">
        <v>2748</v>
      </c>
      <c r="E639" s="553" t="s">
        <v>2751</v>
      </c>
      <c r="F639" s="553" t="s">
        <v>250</v>
      </c>
      <c r="G639" s="554">
        <v>23671</v>
      </c>
      <c r="H639" s="513" t="s">
        <v>697</v>
      </c>
      <c r="I639" s="513" t="s">
        <v>134</v>
      </c>
      <c r="J639" s="513" t="s">
        <v>134</v>
      </c>
      <c r="K639" s="513" t="s">
        <v>2750</v>
      </c>
      <c r="L639" s="554">
        <v>44056</v>
      </c>
      <c r="M639" s="554" t="s">
        <v>3760</v>
      </c>
      <c r="N639" s="553" t="s">
        <v>253</v>
      </c>
      <c r="O639" s="513" t="s">
        <v>72</v>
      </c>
      <c r="P639" s="555">
        <v>44053</v>
      </c>
      <c r="Q639" s="553">
        <v>55</v>
      </c>
      <c r="R639" s="561"/>
      <c r="S639" s="564" t="s">
        <v>2752</v>
      </c>
      <c r="T639" s="557"/>
      <c r="U639" s="564" t="s">
        <v>67</v>
      </c>
      <c r="V639" s="553" t="s">
        <v>3760</v>
      </c>
      <c r="W639" s="575" t="s">
        <v>67</v>
      </c>
      <c r="X639" s="553" t="s">
        <v>67</v>
      </c>
      <c r="Y639" s="553" t="s">
        <v>12064</v>
      </c>
    </row>
    <row r="640" spans="1:25" ht="15" hidden="1">
      <c r="A640" s="553">
        <v>2020</v>
      </c>
      <c r="B640" s="553">
        <v>176</v>
      </c>
      <c r="C640" s="513">
        <v>214</v>
      </c>
      <c r="D640" s="553" t="s">
        <v>2753</v>
      </c>
      <c r="E640" s="553" t="s">
        <v>2756</v>
      </c>
      <c r="F640" s="553" t="s">
        <v>250</v>
      </c>
      <c r="G640" s="554">
        <v>29182</v>
      </c>
      <c r="H640" s="513" t="s">
        <v>229</v>
      </c>
      <c r="I640" s="513" t="s">
        <v>134</v>
      </c>
      <c r="J640" s="513" t="s">
        <v>134</v>
      </c>
      <c r="K640" s="513" t="s">
        <v>2755</v>
      </c>
      <c r="L640" s="554">
        <v>44056</v>
      </c>
      <c r="M640" s="554" t="s">
        <v>3760</v>
      </c>
      <c r="N640" s="553" t="s">
        <v>253</v>
      </c>
      <c r="O640" s="513" t="s">
        <v>72</v>
      </c>
      <c r="P640" s="555">
        <v>44053</v>
      </c>
      <c r="Q640" s="553">
        <v>40</v>
      </c>
      <c r="R640" s="561"/>
      <c r="S640" s="564" t="s">
        <v>2757</v>
      </c>
      <c r="T640" s="557"/>
      <c r="U640" s="564" t="s">
        <v>67</v>
      </c>
      <c r="V640" s="553" t="s">
        <v>3760</v>
      </c>
      <c r="W640" s="575" t="s">
        <v>67</v>
      </c>
      <c r="X640" s="553" t="s">
        <v>67</v>
      </c>
      <c r="Y640" s="553" t="s">
        <v>12064</v>
      </c>
    </row>
    <row r="641" spans="1:25" ht="15" hidden="1">
      <c r="A641" s="553">
        <v>2020</v>
      </c>
      <c r="B641" s="553">
        <v>177</v>
      </c>
      <c r="C641" s="513">
        <v>215</v>
      </c>
      <c r="D641" s="553" t="s">
        <v>2758</v>
      </c>
      <c r="E641" s="553" t="s">
        <v>2762</v>
      </c>
      <c r="F641" s="553" t="s">
        <v>250</v>
      </c>
      <c r="G641" s="554">
        <v>27058</v>
      </c>
      <c r="H641" s="513" t="s">
        <v>2760</v>
      </c>
      <c r="I641" s="513" t="s">
        <v>134</v>
      </c>
      <c r="J641" s="513" t="s">
        <v>134</v>
      </c>
      <c r="K641" s="513" t="s">
        <v>2761</v>
      </c>
      <c r="L641" s="554">
        <v>44056</v>
      </c>
      <c r="M641" s="554" t="s">
        <v>3760</v>
      </c>
      <c r="N641" s="553" t="s">
        <v>253</v>
      </c>
      <c r="O641" s="513" t="s">
        <v>57</v>
      </c>
      <c r="P641" s="555">
        <v>44053</v>
      </c>
      <c r="Q641" s="553">
        <v>46</v>
      </c>
      <c r="R641" s="561"/>
      <c r="S641" s="576">
        <v>0.01</v>
      </c>
      <c r="T641" s="557"/>
      <c r="U641" s="564" t="s">
        <v>67</v>
      </c>
      <c r="V641" s="553" t="s">
        <v>3760</v>
      </c>
      <c r="W641" s="575" t="s">
        <v>67</v>
      </c>
      <c r="X641" s="553" t="s">
        <v>67</v>
      </c>
      <c r="Y641" s="553" t="s">
        <v>12108</v>
      </c>
    </row>
    <row r="642" spans="1:25" ht="15" hidden="1">
      <c r="A642" s="553">
        <v>2020</v>
      </c>
      <c r="B642" s="553">
        <v>178</v>
      </c>
      <c r="C642" s="513">
        <v>216</v>
      </c>
      <c r="D642" s="553" t="s">
        <v>2763</v>
      </c>
      <c r="E642" s="553" t="s">
        <v>3760</v>
      </c>
      <c r="F642" s="553" t="s">
        <v>369</v>
      </c>
      <c r="G642" s="554">
        <v>35783</v>
      </c>
      <c r="H642" s="513" t="s">
        <v>3760</v>
      </c>
      <c r="I642" s="513" t="s">
        <v>3760</v>
      </c>
      <c r="J642" s="513" t="s">
        <v>3760</v>
      </c>
      <c r="K642" s="513" t="s">
        <v>2765</v>
      </c>
      <c r="L642" s="554">
        <v>44043</v>
      </c>
      <c r="M642" s="554" t="s">
        <v>3760</v>
      </c>
      <c r="N642" s="553" t="s">
        <v>56</v>
      </c>
      <c r="O642" s="513" t="s">
        <v>72</v>
      </c>
      <c r="P642" s="555">
        <v>44057</v>
      </c>
      <c r="Q642" s="553">
        <v>22</v>
      </c>
      <c r="R642" s="561"/>
      <c r="S642" s="557" t="s">
        <v>820</v>
      </c>
      <c r="T642" s="557"/>
      <c r="U642" s="563" t="s">
        <v>705</v>
      </c>
      <c r="V642" s="553" t="s">
        <v>3760</v>
      </c>
      <c r="W642" s="560" t="s">
        <v>2733</v>
      </c>
      <c r="X642" s="553" t="s">
        <v>80</v>
      </c>
      <c r="Y642" s="553" t="s">
        <v>12109</v>
      </c>
    </row>
    <row r="643" spans="1:25" ht="15" hidden="1">
      <c r="A643" s="553">
        <v>2020</v>
      </c>
      <c r="B643" s="553">
        <v>179</v>
      </c>
      <c r="C643" s="513">
        <v>217</v>
      </c>
      <c r="D643" s="553" t="s">
        <v>2766</v>
      </c>
      <c r="E643" s="553" t="s">
        <v>3760</v>
      </c>
      <c r="F643" s="553" t="s">
        <v>369</v>
      </c>
      <c r="G643" s="554">
        <v>31961</v>
      </c>
      <c r="H643" s="513" t="s">
        <v>3760</v>
      </c>
      <c r="I643" s="513" t="s">
        <v>3760</v>
      </c>
      <c r="J643" s="513" t="s">
        <v>3760</v>
      </c>
      <c r="K643" s="513" t="s">
        <v>2768</v>
      </c>
      <c r="L643" s="554">
        <v>44022</v>
      </c>
      <c r="M643" s="554" t="s">
        <v>3760</v>
      </c>
      <c r="N643" s="553" t="s">
        <v>56</v>
      </c>
      <c r="O643" s="513" t="s">
        <v>57</v>
      </c>
      <c r="P643" s="555">
        <v>44061</v>
      </c>
      <c r="Q643" s="553">
        <v>33</v>
      </c>
      <c r="R643" s="561"/>
      <c r="S643" s="576">
        <v>4.3999999999999997E-2</v>
      </c>
      <c r="T643" s="557"/>
      <c r="U643" s="564" t="s">
        <v>67</v>
      </c>
      <c r="V643" s="553" t="s">
        <v>3760</v>
      </c>
      <c r="W643" s="575" t="s">
        <v>67</v>
      </c>
      <c r="X643" s="553" t="s">
        <v>67</v>
      </c>
      <c r="Y643" s="553" t="s">
        <v>12081</v>
      </c>
    </row>
    <row r="644" spans="1:25" ht="15">
      <c r="A644" s="553">
        <v>2020</v>
      </c>
      <c r="B644" s="553">
        <v>180</v>
      </c>
      <c r="C644" s="513">
        <v>218</v>
      </c>
      <c r="D644" s="553" t="s">
        <v>2769</v>
      </c>
      <c r="E644" s="553" t="s">
        <v>2772</v>
      </c>
      <c r="F644" s="553" t="s">
        <v>340</v>
      </c>
      <c r="G644" s="554">
        <v>22972</v>
      </c>
      <c r="H644" s="513" t="s">
        <v>3760</v>
      </c>
      <c r="I644" s="513" t="s">
        <v>3760</v>
      </c>
      <c r="J644" s="513" t="s">
        <v>3760</v>
      </c>
      <c r="K644" s="513" t="s">
        <v>2771</v>
      </c>
      <c r="L644" s="554">
        <v>44063</v>
      </c>
      <c r="M644" s="554" t="s">
        <v>3760</v>
      </c>
      <c r="N644" s="553" t="s">
        <v>56</v>
      </c>
      <c r="O644" s="513" t="s">
        <v>57</v>
      </c>
      <c r="P644" s="555">
        <v>44063</v>
      </c>
      <c r="Q644" s="553">
        <v>1</v>
      </c>
      <c r="R644" s="561"/>
      <c r="S644" s="576">
        <v>1.2E-2</v>
      </c>
      <c r="T644" s="557"/>
      <c r="U644" s="564" t="s">
        <v>67</v>
      </c>
      <c r="V644" s="553" t="s">
        <v>3760</v>
      </c>
      <c r="W644" s="575" t="s">
        <v>67</v>
      </c>
      <c r="X644" s="553" t="s">
        <v>67</v>
      </c>
      <c r="Y644" s="553" t="s">
        <v>12064</v>
      </c>
    </row>
    <row r="645" spans="1:25" ht="15" hidden="1">
      <c r="A645" s="553">
        <v>2020</v>
      </c>
      <c r="B645" s="553">
        <v>181</v>
      </c>
      <c r="C645" s="513">
        <v>219</v>
      </c>
      <c r="D645" s="553" t="s">
        <v>2773</v>
      </c>
      <c r="E645" s="553" t="s">
        <v>2776</v>
      </c>
      <c r="F645" s="553" t="s">
        <v>584</v>
      </c>
      <c r="G645" s="554">
        <v>29294</v>
      </c>
      <c r="H645" s="513" t="s">
        <v>3760</v>
      </c>
      <c r="I645" s="513" t="s">
        <v>3760</v>
      </c>
      <c r="J645" s="513" t="s">
        <v>3760</v>
      </c>
      <c r="K645" s="513" t="s">
        <v>2775</v>
      </c>
      <c r="L645" s="554">
        <v>44082</v>
      </c>
      <c r="M645" s="554" t="s">
        <v>3760</v>
      </c>
      <c r="N645" s="553" t="s">
        <v>253</v>
      </c>
      <c r="O645" s="513" t="s">
        <v>72</v>
      </c>
      <c r="P645" s="555">
        <v>44099</v>
      </c>
      <c r="Q645" s="553">
        <v>40</v>
      </c>
      <c r="R645" s="561"/>
      <c r="S645" s="557" t="s">
        <v>2777</v>
      </c>
      <c r="T645" s="556">
        <v>9.1999999999999998E-2</v>
      </c>
      <c r="U645" s="564" t="s">
        <v>67</v>
      </c>
      <c r="V645" s="553" t="s">
        <v>3760</v>
      </c>
      <c r="W645" s="561"/>
      <c r="X645" s="553" t="s">
        <v>67</v>
      </c>
      <c r="Y645" s="553" t="s">
        <v>12064</v>
      </c>
    </row>
    <row r="646" spans="1:25" ht="15" hidden="1">
      <c r="A646" s="553">
        <v>2020</v>
      </c>
      <c r="B646" s="553">
        <v>182</v>
      </c>
      <c r="C646" s="513">
        <v>220</v>
      </c>
      <c r="D646" s="553" t="s">
        <v>2778</v>
      </c>
      <c r="E646" s="553" t="s">
        <v>2781</v>
      </c>
      <c r="F646" s="553" t="s">
        <v>1236</v>
      </c>
      <c r="G646" s="554">
        <v>34434</v>
      </c>
      <c r="H646" s="513" t="s">
        <v>3760</v>
      </c>
      <c r="I646" s="513" t="s">
        <v>3760</v>
      </c>
      <c r="J646" s="513" t="s">
        <v>3760</v>
      </c>
      <c r="K646" s="513" t="s">
        <v>2780</v>
      </c>
      <c r="L646" s="554">
        <v>44075</v>
      </c>
      <c r="M646" s="554" t="s">
        <v>3760</v>
      </c>
      <c r="N646" s="553" t="s">
        <v>56</v>
      </c>
      <c r="O646" s="513" t="s">
        <v>57</v>
      </c>
      <c r="P646" s="555">
        <v>44102</v>
      </c>
      <c r="Q646" s="553">
        <v>26</v>
      </c>
      <c r="R646" s="561"/>
      <c r="S646" s="557" t="s">
        <v>2782</v>
      </c>
      <c r="T646" s="556">
        <v>0.13800000000000001</v>
      </c>
      <c r="U646" s="564" t="s">
        <v>67</v>
      </c>
      <c r="V646" s="553" t="s">
        <v>3760</v>
      </c>
      <c r="W646" s="561"/>
      <c r="X646" s="553" t="s">
        <v>67</v>
      </c>
      <c r="Y646" s="553" t="s">
        <v>12107</v>
      </c>
    </row>
    <row r="647" spans="1:25" ht="15" hidden="1">
      <c r="A647" s="553">
        <v>2020</v>
      </c>
      <c r="B647" s="553">
        <v>183</v>
      </c>
      <c r="C647" s="513">
        <v>221</v>
      </c>
      <c r="D647" s="553" t="s">
        <v>2783</v>
      </c>
      <c r="E647" s="553" t="s">
        <v>2787</v>
      </c>
      <c r="F647" s="553" t="s">
        <v>584</v>
      </c>
      <c r="G647" s="554">
        <v>30515</v>
      </c>
      <c r="H647" s="513" t="s">
        <v>2785</v>
      </c>
      <c r="I647" s="513" t="s">
        <v>101</v>
      </c>
      <c r="J647" s="513" t="s">
        <v>92</v>
      </c>
      <c r="K647" s="513" t="s">
        <v>2786</v>
      </c>
      <c r="L647" s="554">
        <v>44097</v>
      </c>
      <c r="M647" s="554" t="s">
        <v>3760</v>
      </c>
      <c r="N647" s="553" t="s">
        <v>607</v>
      </c>
      <c r="O647" s="513" t="s">
        <v>72</v>
      </c>
      <c r="P647" s="555">
        <v>44106</v>
      </c>
      <c r="Q647" s="553">
        <v>37</v>
      </c>
      <c r="R647" s="561"/>
      <c r="S647" s="557" t="s">
        <v>2788</v>
      </c>
      <c r="T647" s="557"/>
      <c r="U647" s="563" t="s">
        <v>2789</v>
      </c>
      <c r="V647" s="553" t="s">
        <v>3760</v>
      </c>
      <c r="W647" s="561"/>
      <c r="X647" s="553" t="s">
        <v>705</v>
      </c>
      <c r="Y647" s="553" t="s">
        <v>7623</v>
      </c>
    </row>
    <row r="648" spans="1:25" ht="15" hidden="1">
      <c r="A648" s="553">
        <v>2020</v>
      </c>
      <c r="B648" s="553">
        <v>184</v>
      </c>
      <c r="C648" s="513">
        <v>222</v>
      </c>
      <c r="D648" s="553" t="s">
        <v>2790</v>
      </c>
      <c r="E648" s="553" t="s">
        <v>2795</v>
      </c>
      <c r="F648" s="553" t="s">
        <v>584</v>
      </c>
      <c r="G648" s="554">
        <v>33409</v>
      </c>
      <c r="H648" s="513" t="s">
        <v>2792</v>
      </c>
      <c r="I648" s="513" t="s">
        <v>2793</v>
      </c>
      <c r="J648" s="513" t="s">
        <v>92</v>
      </c>
      <c r="K648" s="513" t="s">
        <v>2794</v>
      </c>
      <c r="L648" s="554">
        <v>44090</v>
      </c>
      <c r="M648" s="554" t="s">
        <v>3760</v>
      </c>
      <c r="N648" s="553" t="s">
        <v>607</v>
      </c>
      <c r="O648" s="513" t="s">
        <v>57</v>
      </c>
      <c r="P648" s="555">
        <v>44106</v>
      </c>
      <c r="Q648" s="553">
        <v>29</v>
      </c>
      <c r="R648" s="561"/>
      <c r="S648" s="557" t="s">
        <v>2796</v>
      </c>
      <c r="T648" s="557"/>
      <c r="U648" s="564" t="s">
        <v>2797</v>
      </c>
      <c r="V648" s="553" t="s">
        <v>3760</v>
      </c>
      <c r="W648" s="561"/>
      <c r="X648" s="553" t="s">
        <v>67</v>
      </c>
      <c r="Y648" s="553" t="s">
        <v>12064</v>
      </c>
    </row>
    <row r="649" spans="1:25" ht="15" hidden="1">
      <c r="A649" s="553">
        <v>2020</v>
      </c>
      <c r="B649" s="553">
        <v>185</v>
      </c>
      <c r="C649" s="513">
        <v>223</v>
      </c>
      <c r="D649" s="553" t="s">
        <v>2798</v>
      </c>
      <c r="E649" s="553" t="s">
        <v>2801</v>
      </c>
      <c r="F649" s="553" t="s">
        <v>183</v>
      </c>
      <c r="G649" s="554">
        <v>30735</v>
      </c>
      <c r="H649" s="513" t="s">
        <v>880</v>
      </c>
      <c r="I649" s="513" t="s">
        <v>186</v>
      </c>
      <c r="J649" s="513" t="s">
        <v>186</v>
      </c>
      <c r="K649" s="513" t="s">
        <v>2800</v>
      </c>
      <c r="L649" s="554">
        <v>44091</v>
      </c>
      <c r="M649" s="554" t="s">
        <v>3760</v>
      </c>
      <c r="N649" s="553" t="s">
        <v>56</v>
      </c>
      <c r="O649" s="513" t="s">
        <v>57</v>
      </c>
      <c r="P649" s="555">
        <v>44110</v>
      </c>
      <c r="Q649" s="553">
        <v>36</v>
      </c>
      <c r="R649" s="561"/>
      <c r="S649" s="557" t="s">
        <v>2802</v>
      </c>
      <c r="T649" s="557"/>
      <c r="U649" s="563" t="s">
        <v>705</v>
      </c>
      <c r="V649" s="553" t="s">
        <v>3760</v>
      </c>
      <c r="W649" s="561"/>
      <c r="X649" s="553" t="s">
        <v>705</v>
      </c>
      <c r="Y649" s="553" t="s">
        <v>3760</v>
      </c>
    </row>
    <row r="650" spans="1:25" ht="15" hidden="1">
      <c r="A650" s="553">
        <v>2020</v>
      </c>
      <c r="B650" s="553">
        <v>186</v>
      </c>
      <c r="C650" s="513">
        <v>224</v>
      </c>
      <c r="D650" s="553" t="s">
        <v>2803</v>
      </c>
      <c r="E650" s="553" t="s">
        <v>2806</v>
      </c>
      <c r="F650" s="553" t="s">
        <v>131</v>
      </c>
      <c r="G650" s="554">
        <v>23927</v>
      </c>
      <c r="H650" s="513" t="s">
        <v>281</v>
      </c>
      <c r="I650" s="513" t="s">
        <v>134</v>
      </c>
      <c r="J650" s="513" t="s">
        <v>134</v>
      </c>
      <c r="K650" s="513" t="s">
        <v>2805</v>
      </c>
      <c r="L650" s="554">
        <v>44106</v>
      </c>
      <c r="M650" s="554" t="s">
        <v>3760</v>
      </c>
      <c r="N650" s="553" t="s">
        <v>56</v>
      </c>
      <c r="O650" s="513" t="s">
        <v>57</v>
      </c>
      <c r="P650" s="555">
        <v>44110</v>
      </c>
      <c r="Q650" s="553">
        <v>55</v>
      </c>
      <c r="R650" s="561"/>
      <c r="S650" s="557" t="s">
        <v>2807</v>
      </c>
      <c r="T650" s="557"/>
      <c r="U650" s="563" t="s">
        <v>705</v>
      </c>
      <c r="V650" s="553" t="s">
        <v>3760</v>
      </c>
      <c r="W650" s="561"/>
      <c r="X650" s="553" t="s">
        <v>705</v>
      </c>
      <c r="Y650" s="553" t="s">
        <v>3760</v>
      </c>
    </row>
    <row r="651" spans="1:25" ht="15" hidden="1">
      <c r="A651" s="553">
        <v>2020</v>
      </c>
      <c r="B651" s="553">
        <v>187</v>
      </c>
      <c r="C651" s="513">
        <v>225</v>
      </c>
      <c r="D651" s="553" t="s">
        <v>2808</v>
      </c>
      <c r="E651" s="553" t="s">
        <v>3760</v>
      </c>
      <c r="F651" s="553" t="s">
        <v>131</v>
      </c>
      <c r="G651" s="554">
        <v>23726</v>
      </c>
      <c r="H651" s="513" t="s">
        <v>134</v>
      </c>
      <c r="I651" s="513" t="s">
        <v>134</v>
      </c>
      <c r="J651" s="513" t="s">
        <v>134</v>
      </c>
      <c r="K651" s="513" t="s">
        <v>2810</v>
      </c>
      <c r="L651" s="554">
        <v>44109</v>
      </c>
      <c r="M651" s="554" t="s">
        <v>3760</v>
      </c>
      <c r="N651" s="553" t="s">
        <v>56</v>
      </c>
      <c r="O651" s="513" t="s">
        <v>57</v>
      </c>
      <c r="P651" s="555">
        <v>44110</v>
      </c>
      <c r="Q651" s="553">
        <v>55</v>
      </c>
      <c r="R651" s="561"/>
      <c r="S651" s="557">
        <v>3.7679999999999998</v>
      </c>
      <c r="T651" s="557"/>
      <c r="U651" s="563" t="s">
        <v>705</v>
      </c>
      <c r="V651" s="553" t="s">
        <v>3760</v>
      </c>
      <c r="W651" s="561"/>
      <c r="X651" s="553" t="s">
        <v>705</v>
      </c>
      <c r="Y651" s="553" t="s">
        <v>3760</v>
      </c>
    </row>
    <row r="652" spans="1:25" ht="15" hidden="1">
      <c r="A652" s="553">
        <v>2020</v>
      </c>
      <c r="B652" s="553">
        <v>188</v>
      </c>
      <c r="C652" s="513">
        <v>226</v>
      </c>
      <c r="D652" s="553" t="s">
        <v>2811</v>
      </c>
      <c r="E652" s="553" t="s">
        <v>3760</v>
      </c>
      <c r="F652" s="553" t="s">
        <v>131</v>
      </c>
      <c r="G652" s="554">
        <v>16243</v>
      </c>
      <c r="H652" s="513" t="s">
        <v>2812</v>
      </c>
      <c r="I652" s="513" t="s">
        <v>2813</v>
      </c>
      <c r="J652" s="513" t="s">
        <v>521</v>
      </c>
      <c r="K652" s="513" t="s">
        <v>2814</v>
      </c>
      <c r="L652" s="554">
        <v>44109</v>
      </c>
      <c r="M652" s="554" t="s">
        <v>3760</v>
      </c>
      <c r="N652" s="553" t="s">
        <v>56</v>
      </c>
      <c r="O652" s="513" t="s">
        <v>72</v>
      </c>
      <c r="P652" s="555">
        <v>44110</v>
      </c>
      <c r="Q652" s="553">
        <v>76</v>
      </c>
      <c r="R652" s="561"/>
      <c r="S652" s="557">
        <v>3.52</v>
      </c>
      <c r="T652" s="557"/>
      <c r="U652" s="563" t="s">
        <v>705</v>
      </c>
      <c r="V652" s="553" t="s">
        <v>3760</v>
      </c>
      <c r="W652" s="561"/>
      <c r="X652" s="553" t="s">
        <v>705</v>
      </c>
      <c r="Y652" s="553" t="s">
        <v>3760</v>
      </c>
    </row>
    <row r="653" spans="1:25" ht="15" hidden="1">
      <c r="A653" s="553">
        <v>2020</v>
      </c>
      <c r="B653" s="553">
        <v>189</v>
      </c>
      <c r="C653" s="513">
        <v>227</v>
      </c>
      <c r="D653" s="553" t="s">
        <v>2815</v>
      </c>
      <c r="E653" s="553" t="s">
        <v>2818</v>
      </c>
      <c r="F653" s="553" t="s">
        <v>131</v>
      </c>
      <c r="G653" s="554">
        <v>14044</v>
      </c>
      <c r="H653" s="513" t="s">
        <v>2816</v>
      </c>
      <c r="I653" s="513" t="s">
        <v>134</v>
      </c>
      <c r="J653" s="513" t="s">
        <v>134</v>
      </c>
      <c r="K653" s="513" t="s">
        <v>2817</v>
      </c>
      <c r="L653" s="554">
        <v>44109</v>
      </c>
      <c r="M653" s="554" t="s">
        <v>3760</v>
      </c>
      <c r="N653" s="553" t="s">
        <v>56</v>
      </c>
      <c r="O653" s="513" t="s">
        <v>57</v>
      </c>
      <c r="P653" s="555">
        <v>44110</v>
      </c>
      <c r="Q653" s="553">
        <v>82</v>
      </c>
      <c r="R653" s="561"/>
      <c r="S653" s="557">
        <v>3.9079999999999999</v>
      </c>
      <c r="T653" s="557"/>
      <c r="U653" s="563" t="s">
        <v>705</v>
      </c>
      <c r="V653" s="553" t="s">
        <v>3760</v>
      </c>
      <c r="W653" s="561"/>
      <c r="X653" s="553" t="s">
        <v>705</v>
      </c>
      <c r="Y653" s="553" t="s">
        <v>3760</v>
      </c>
    </row>
    <row r="654" spans="1:25" ht="15" hidden="1">
      <c r="A654" s="553">
        <v>2020</v>
      </c>
      <c r="B654" s="553">
        <v>190</v>
      </c>
      <c r="C654" s="513">
        <v>228</v>
      </c>
      <c r="D654" s="553" t="s">
        <v>2819</v>
      </c>
      <c r="E654" s="553" t="s">
        <v>2823</v>
      </c>
      <c r="F654" s="553" t="s">
        <v>49</v>
      </c>
      <c r="G654" s="554">
        <v>30735</v>
      </c>
      <c r="H654" s="513" t="s">
        <v>2821</v>
      </c>
      <c r="I654" s="513" t="s">
        <v>1306</v>
      </c>
      <c r="J654" s="513" t="s">
        <v>53</v>
      </c>
      <c r="K654" s="513" t="s">
        <v>2822</v>
      </c>
      <c r="L654" s="554">
        <v>44110</v>
      </c>
      <c r="M654" s="554" t="s">
        <v>3760</v>
      </c>
      <c r="N654" s="553" t="s">
        <v>56</v>
      </c>
      <c r="O654" s="513" t="s">
        <v>57</v>
      </c>
      <c r="P654" s="555">
        <v>44116</v>
      </c>
      <c r="Q654" s="553">
        <v>36</v>
      </c>
      <c r="R654" s="561"/>
      <c r="S654" s="557" t="s">
        <v>2824</v>
      </c>
      <c r="T654" s="557"/>
      <c r="U654" s="563" t="s">
        <v>705</v>
      </c>
      <c r="V654" s="553" t="s">
        <v>3760</v>
      </c>
      <c r="W654" s="561"/>
      <c r="X654" s="553" t="s">
        <v>705</v>
      </c>
      <c r="Y654" s="553" t="s">
        <v>12110</v>
      </c>
    </row>
    <row r="655" spans="1:25" ht="15" hidden="1">
      <c r="A655" s="553">
        <v>2020</v>
      </c>
      <c r="B655" s="553">
        <v>191</v>
      </c>
      <c r="C655" s="513">
        <v>229</v>
      </c>
      <c r="D655" s="553" t="s">
        <v>2825</v>
      </c>
      <c r="E655" s="553" t="s">
        <v>2828</v>
      </c>
      <c r="F655" s="553" t="s">
        <v>709</v>
      </c>
      <c r="G655" s="554">
        <v>22265</v>
      </c>
      <c r="H655" s="513" t="s">
        <v>1537</v>
      </c>
      <c r="I655" s="513" t="s">
        <v>981</v>
      </c>
      <c r="J655" s="513" t="s">
        <v>398</v>
      </c>
      <c r="K655" s="513" t="s">
        <v>2827</v>
      </c>
      <c r="L655" s="554">
        <v>44055</v>
      </c>
      <c r="M655" s="554" t="s">
        <v>3760</v>
      </c>
      <c r="N655" s="553" t="s">
        <v>607</v>
      </c>
      <c r="O655" s="513" t="s">
        <v>72</v>
      </c>
      <c r="P655" s="555">
        <v>44116</v>
      </c>
      <c r="Q655" s="553">
        <v>59</v>
      </c>
      <c r="R655" s="561"/>
      <c r="S655" s="556" t="s">
        <v>2829</v>
      </c>
      <c r="T655" s="557"/>
      <c r="U655" s="564" t="s">
        <v>67</v>
      </c>
      <c r="V655" s="553" t="s">
        <v>3760</v>
      </c>
      <c r="W655" s="561"/>
      <c r="X655" s="553" t="s">
        <v>67</v>
      </c>
      <c r="Y655" s="553" t="s">
        <v>3760</v>
      </c>
    </row>
    <row r="656" spans="1:25" ht="15" hidden="1">
      <c r="A656" s="553">
        <v>2020</v>
      </c>
      <c r="B656" s="553">
        <v>192</v>
      </c>
      <c r="C656" s="513">
        <v>230</v>
      </c>
      <c r="D656" s="553" t="s">
        <v>2830</v>
      </c>
      <c r="E656" s="553" t="s">
        <v>2833</v>
      </c>
      <c r="F656" s="553" t="s">
        <v>709</v>
      </c>
      <c r="G656" s="554">
        <v>28532</v>
      </c>
      <c r="H656" s="513" t="s">
        <v>2831</v>
      </c>
      <c r="I656" s="513" t="s">
        <v>53</v>
      </c>
      <c r="J656" s="513" t="s">
        <v>53</v>
      </c>
      <c r="K656" s="513" t="s">
        <v>2832</v>
      </c>
      <c r="L656" s="554">
        <v>44061</v>
      </c>
      <c r="M656" s="554" t="s">
        <v>3760</v>
      </c>
      <c r="N656" s="553" t="s">
        <v>607</v>
      </c>
      <c r="O656" s="513" t="s">
        <v>72</v>
      </c>
      <c r="P656" s="555">
        <v>44116</v>
      </c>
      <c r="Q656" s="553">
        <v>42</v>
      </c>
      <c r="R656" s="561"/>
      <c r="S656" s="557" t="s">
        <v>2834</v>
      </c>
      <c r="T656" s="557"/>
      <c r="U656" s="563" t="s">
        <v>705</v>
      </c>
      <c r="V656" s="553" t="s">
        <v>3760</v>
      </c>
      <c r="W656" s="561"/>
      <c r="X656" s="553" t="s">
        <v>705</v>
      </c>
      <c r="Y656" s="553" t="s">
        <v>12111</v>
      </c>
    </row>
    <row r="657" spans="1:25" ht="15" hidden="1">
      <c r="A657" s="553">
        <v>2020</v>
      </c>
      <c r="B657" s="553">
        <v>193</v>
      </c>
      <c r="C657" s="513">
        <v>231</v>
      </c>
      <c r="D657" s="553" t="s">
        <v>2835</v>
      </c>
      <c r="E657" s="553" t="s">
        <v>2838</v>
      </c>
      <c r="F657" s="553" t="s">
        <v>709</v>
      </c>
      <c r="G657" s="554">
        <v>27298</v>
      </c>
      <c r="H657" s="513" t="s">
        <v>472</v>
      </c>
      <c r="I657" s="513" t="s">
        <v>398</v>
      </c>
      <c r="J657" s="513" t="s">
        <v>398</v>
      </c>
      <c r="K657" s="513" t="s">
        <v>2837</v>
      </c>
      <c r="L657" s="554">
        <v>44074</v>
      </c>
      <c r="M657" s="554" t="s">
        <v>3760</v>
      </c>
      <c r="N657" s="553" t="s">
        <v>607</v>
      </c>
      <c r="O657" s="513" t="s">
        <v>72</v>
      </c>
      <c r="P657" s="555">
        <v>44116</v>
      </c>
      <c r="Q657" s="553">
        <v>46</v>
      </c>
      <c r="R657" s="561"/>
      <c r="S657" s="557" t="s">
        <v>820</v>
      </c>
      <c r="T657" s="557"/>
      <c r="U657" s="563" t="s">
        <v>705</v>
      </c>
      <c r="V657" s="553" t="s">
        <v>3760</v>
      </c>
      <c r="W657" s="561"/>
      <c r="X657" s="553" t="s">
        <v>705</v>
      </c>
      <c r="Y657" s="553" t="s">
        <v>11960</v>
      </c>
    </row>
    <row r="658" spans="1:25" ht="15" hidden="1">
      <c r="A658" s="553">
        <v>2020</v>
      </c>
      <c r="B658" s="553">
        <v>194</v>
      </c>
      <c r="C658" s="513">
        <v>232</v>
      </c>
      <c r="D658" s="553" t="s">
        <v>2839</v>
      </c>
      <c r="E658" s="553" t="s">
        <v>2843</v>
      </c>
      <c r="F658" s="553" t="s">
        <v>2840</v>
      </c>
      <c r="G658" s="554">
        <v>29757</v>
      </c>
      <c r="H658" s="513" t="s">
        <v>472</v>
      </c>
      <c r="I658" s="513" t="s">
        <v>398</v>
      </c>
      <c r="J658" s="513" t="s">
        <v>398</v>
      </c>
      <c r="K658" s="513" t="s">
        <v>2842</v>
      </c>
      <c r="L658" s="554">
        <v>43967</v>
      </c>
      <c r="M658" s="554" t="s">
        <v>3760</v>
      </c>
      <c r="N658" s="553" t="s">
        <v>607</v>
      </c>
      <c r="O658" s="513" t="s">
        <v>72</v>
      </c>
      <c r="P658" s="555">
        <v>44116</v>
      </c>
      <c r="Q658" s="553">
        <v>39</v>
      </c>
      <c r="R658" s="561"/>
      <c r="S658" s="556" t="s">
        <v>2844</v>
      </c>
      <c r="T658" s="557"/>
      <c r="U658" s="564" t="s">
        <v>67</v>
      </c>
      <c r="V658" s="553" t="s">
        <v>3760</v>
      </c>
      <c r="W658" s="561"/>
      <c r="X658" s="553" t="s">
        <v>67</v>
      </c>
      <c r="Y658" s="553" t="s">
        <v>3568</v>
      </c>
    </row>
    <row r="659" spans="1:25" ht="15" hidden="1">
      <c r="A659" s="553">
        <v>2020</v>
      </c>
      <c r="B659" s="553">
        <v>195</v>
      </c>
      <c r="C659" s="513">
        <v>233</v>
      </c>
      <c r="D659" s="553" t="s">
        <v>2274</v>
      </c>
      <c r="E659" s="553" t="s">
        <v>2276</v>
      </c>
      <c r="F659" s="553" t="s">
        <v>2840</v>
      </c>
      <c r="G659" s="554">
        <v>33579</v>
      </c>
      <c r="H659" s="513" t="s">
        <v>1259</v>
      </c>
      <c r="I659" s="513" t="s">
        <v>398</v>
      </c>
      <c r="J659" s="513" t="s">
        <v>398</v>
      </c>
      <c r="K659" s="513" t="s">
        <v>2845</v>
      </c>
      <c r="L659" s="554">
        <v>43977</v>
      </c>
      <c r="M659" s="554" t="s">
        <v>3760</v>
      </c>
      <c r="N659" s="553" t="s">
        <v>607</v>
      </c>
      <c r="O659" s="513" t="s">
        <v>72</v>
      </c>
      <c r="P659" s="555">
        <v>44116</v>
      </c>
      <c r="Q659" s="553">
        <v>28</v>
      </c>
      <c r="R659" s="561"/>
      <c r="S659" s="556">
        <v>0.126</v>
      </c>
      <c r="T659" s="557"/>
      <c r="U659" s="564" t="s">
        <v>67</v>
      </c>
      <c r="V659" s="553" t="s">
        <v>3760</v>
      </c>
      <c r="W659" s="561"/>
      <c r="X659" s="553" t="s">
        <v>67</v>
      </c>
      <c r="Y659" s="553" t="s">
        <v>3760</v>
      </c>
    </row>
    <row r="660" spans="1:25" ht="15" hidden="1">
      <c r="A660" s="553">
        <v>2020</v>
      </c>
      <c r="B660" s="553">
        <v>196</v>
      </c>
      <c r="C660" s="513">
        <v>234</v>
      </c>
      <c r="D660" s="553" t="s">
        <v>2846</v>
      </c>
      <c r="E660" s="553" t="s">
        <v>2849</v>
      </c>
      <c r="F660" s="553" t="s">
        <v>709</v>
      </c>
      <c r="G660" s="554">
        <v>33894</v>
      </c>
      <c r="H660" s="513" t="s">
        <v>334</v>
      </c>
      <c r="I660" s="513" t="s">
        <v>334</v>
      </c>
      <c r="J660" s="513" t="s">
        <v>335</v>
      </c>
      <c r="K660" s="513" t="s">
        <v>2848</v>
      </c>
      <c r="L660" s="554">
        <v>44028</v>
      </c>
      <c r="M660" s="554" t="s">
        <v>3760</v>
      </c>
      <c r="N660" s="553" t="s">
        <v>607</v>
      </c>
      <c r="O660" s="513" t="s">
        <v>57</v>
      </c>
      <c r="P660" s="555">
        <v>44116</v>
      </c>
      <c r="Q660" s="553">
        <v>27</v>
      </c>
      <c r="R660" s="561"/>
      <c r="S660" s="556" t="s">
        <v>2850</v>
      </c>
      <c r="T660" s="557"/>
      <c r="U660" s="564" t="s">
        <v>67</v>
      </c>
      <c r="V660" s="553" t="s">
        <v>3760</v>
      </c>
      <c r="W660" s="561"/>
      <c r="X660" s="553" t="s">
        <v>67</v>
      </c>
      <c r="Y660" s="553" t="s">
        <v>3568</v>
      </c>
    </row>
    <row r="661" spans="1:25" ht="15" hidden="1">
      <c r="A661" s="553">
        <v>2020</v>
      </c>
      <c r="B661" s="553">
        <v>197</v>
      </c>
      <c r="C661" s="513">
        <v>235</v>
      </c>
      <c r="D661" s="553" t="s">
        <v>2393</v>
      </c>
      <c r="E661" s="553" t="s">
        <v>2396</v>
      </c>
      <c r="F661" s="553" t="s">
        <v>2840</v>
      </c>
      <c r="G661" s="554">
        <v>31835</v>
      </c>
      <c r="H661" s="513" t="s">
        <v>1259</v>
      </c>
      <c r="I661" s="513" t="s">
        <v>398</v>
      </c>
      <c r="J661" s="513" t="s">
        <v>398</v>
      </c>
      <c r="K661" s="513" t="s">
        <v>2851</v>
      </c>
      <c r="L661" s="554">
        <v>44041</v>
      </c>
      <c r="M661" s="554" t="s">
        <v>3760</v>
      </c>
      <c r="N661" s="553" t="s">
        <v>607</v>
      </c>
      <c r="O661" s="513" t="s">
        <v>72</v>
      </c>
      <c r="P661" s="555">
        <v>44116</v>
      </c>
      <c r="Q661" s="553">
        <v>33</v>
      </c>
      <c r="R661" s="561"/>
      <c r="S661" s="556" t="s">
        <v>2852</v>
      </c>
      <c r="T661" s="557"/>
      <c r="U661" s="564" t="s">
        <v>67</v>
      </c>
      <c r="V661" s="553" t="s">
        <v>3760</v>
      </c>
      <c r="W661" s="561"/>
      <c r="X661" s="553" t="s">
        <v>67</v>
      </c>
      <c r="Y661" s="553" t="s">
        <v>3568</v>
      </c>
    </row>
    <row r="662" spans="1:25" ht="15" hidden="1">
      <c r="A662" s="553">
        <v>2020</v>
      </c>
      <c r="B662" s="553">
        <v>198</v>
      </c>
      <c r="C662" s="513">
        <v>236</v>
      </c>
      <c r="D662" s="553" t="s">
        <v>2855</v>
      </c>
      <c r="E662" s="553" t="s">
        <v>3760</v>
      </c>
      <c r="F662" s="553" t="s">
        <v>2856</v>
      </c>
      <c r="G662" s="554">
        <v>36526</v>
      </c>
      <c r="H662" s="513" t="s">
        <v>1047</v>
      </c>
      <c r="I662" s="513" t="s">
        <v>1047</v>
      </c>
      <c r="J662" s="513" t="s">
        <v>1047</v>
      </c>
      <c r="K662" s="513" t="s">
        <v>2858</v>
      </c>
      <c r="L662" s="554">
        <v>44119</v>
      </c>
      <c r="M662" s="554" t="s">
        <v>3760</v>
      </c>
      <c r="N662" s="553" t="s">
        <v>607</v>
      </c>
      <c r="O662" s="513" t="s">
        <v>57</v>
      </c>
      <c r="P662" s="555">
        <v>44119</v>
      </c>
      <c r="Q662" s="553">
        <v>20</v>
      </c>
      <c r="R662" s="561"/>
      <c r="S662" s="557">
        <v>3.9289999999999998</v>
      </c>
      <c r="T662" s="557"/>
      <c r="U662" s="563" t="s">
        <v>705</v>
      </c>
      <c r="V662" s="553" t="s">
        <v>3760</v>
      </c>
      <c r="W662" s="561"/>
      <c r="X662" s="553" t="s">
        <v>705</v>
      </c>
      <c r="Y662" s="553" t="s">
        <v>12112</v>
      </c>
    </row>
    <row r="663" spans="1:25" ht="15" hidden="1">
      <c r="A663" s="553">
        <v>2020</v>
      </c>
      <c r="B663" s="553">
        <v>199</v>
      </c>
      <c r="C663" s="513">
        <v>237</v>
      </c>
      <c r="D663" s="553" t="s">
        <v>2862</v>
      </c>
      <c r="E663" s="553" t="s">
        <v>3760</v>
      </c>
      <c r="F663" s="553" t="s">
        <v>131</v>
      </c>
      <c r="G663" s="554">
        <v>24235</v>
      </c>
      <c r="H663" s="513" t="s">
        <v>3760</v>
      </c>
      <c r="I663" s="513" t="s">
        <v>3760</v>
      </c>
      <c r="J663" s="513" t="s">
        <v>3760</v>
      </c>
      <c r="K663" s="513" t="s">
        <v>2864</v>
      </c>
      <c r="L663" s="554">
        <v>44120</v>
      </c>
      <c r="M663" s="554" t="s">
        <v>3760</v>
      </c>
      <c r="N663" s="553" t="s">
        <v>56</v>
      </c>
      <c r="O663" s="513" t="s">
        <v>57</v>
      </c>
      <c r="P663" s="555">
        <v>44125</v>
      </c>
      <c r="Q663" s="553">
        <v>54</v>
      </c>
      <c r="R663" s="561"/>
      <c r="S663" s="557">
        <v>3.601</v>
      </c>
      <c r="T663" s="557"/>
      <c r="U663" s="563" t="s">
        <v>705</v>
      </c>
      <c r="V663" s="553" t="s">
        <v>3760</v>
      </c>
      <c r="W663" s="561"/>
      <c r="X663" s="553" t="s">
        <v>705</v>
      </c>
      <c r="Y663" s="553" t="s">
        <v>3760</v>
      </c>
    </row>
    <row r="664" spans="1:25" ht="15" hidden="1">
      <c r="A664" s="553">
        <v>2020</v>
      </c>
      <c r="B664" s="553">
        <v>200</v>
      </c>
      <c r="C664" s="513">
        <v>238</v>
      </c>
      <c r="D664" s="553" t="s">
        <v>2865</v>
      </c>
      <c r="E664" s="553" t="s">
        <v>3760</v>
      </c>
      <c r="F664" s="553" t="s">
        <v>157</v>
      </c>
      <c r="G664" s="554">
        <v>23012</v>
      </c>
      <c r="H664" s="513" t="s">
        <v>171</v>
      </c>
      <c r="I664" s="513" t="s">
        <v>134</v>
      </c>
      <c r="J664" s="513" t="s">
        <v>134</v>
      </c>
      <c r="K664" s="513" t="s">
        <v>2867</v>
      </c>
      <c r="L664" s="554">
        <v>44123</v>
      </c>
      <c r="M664" s="554" t="s">
        <v>3760</v>
      </c>
      <c r="N664" s="553" t="s">
        <v>607</v>
      </c>
      <c r="O664" s="513" t="s">
        <v>57</v>
      </c>
      <c r="P664" s="555">
        <v>44125</v>
      </c>
      <c r="Q664" s="553">
        <v>57</v>
      </c>
      <c r="R664" s="561"/>
      <c r="S664" s="556">
        <v>6.0000000000000001E-3</v>
      </c>
      <c r="T664" s="557"/>
      <c r="U664" s="564" t="s">
        <v>67</v>
      </c>
      <c r="V664" s="553" t="s">
        <v>3760</v>
      </c>
      <c r="W664" s="561"/>
      <c r="X664" s="553" t="s">
        <v>67</v>
      </c>
      <c r="Y664" s="553" t="s">
        <v>12113</v>
      </c>
    </row>
    <row r="665" spans="1:25" ht="15" hidden="1">
      <c r="A665" s="553">
        <v>2020</v>
      </c>
      <c r="B665" s="553">
        <v>201</v>
      </c>
      <c r="C665" s="513">
        <v>239</v>
      </c>
      <c r="D665" s="553" t="s">
        <v>2870</v>
      </c>
      <c r="E665" s="553" t="s">
        <v>3760</v>
      </c>
      <c r="F665" s="553" t="s">
        <v>2871</v>
      </c>
      <c r="G665" s="554">
        <v>27030</v>
      </c>
      <c r="H665" s="513" t="s">
        <v>3760</v>
      </c>
      <c r="I665" s="513" t="s">
        <v>3760</v>
      </c>
      <c r="J665" s="513" t="s">
        <v>3760</v>
      </c>
      <c r="K665" s="513" t="s">
        <v>2873</v>
      </c>
      <c r="L665" s="554">
        <v>44103</v>
      </c>
      <c r="M665" s="554" t="s">
        <v>3760</v>
      </c>
      <c r="N665" s="553" t="s">
        <v>56</v>
      </c>
      <c r="O665" s="513" t="s">
        <v>72</v>
      </c>
      <c r="P665" s="555">
        <v>44130</v>
      </c>
      <c r="Q665" s="553">
        <v>46</v>
      </c>
      <c r="R665" s="561"/>
      <c r="S665" s="556">
        <v>0.13900000000000001</v>
      </c>
      <c r="T665" s="557"/>
      <c r="U665" s="564" t="s">
        <v>67</v>
      </c>
      <c r="V665" s="553" t="s">
        <v>3760</v>
      </c>
      <c r="W665" s="561"/>
      <c r="X665" s="553" t="s">
        <v>67</v>
      </c>
      <c r="Y665" s="553" t="s">
        <v>3568</v>
      </c>
    </row>
    <row r="666" spans="1:25" ht="15" hidden="1">
      <c r="A666" s="553">
        <v>2020</v>
      </c>
      <c r="B666" s="553">
        <v>202</v>
      </c>
      <c r="C666" s="513">
        <v>240</v>
      </c>
      <c r="D666" s="553" t="s">
        <v>2876</v>
      </c>
      <c r="E666" s="553" t="s">
        <v>2881</v>
      </c>
      <c r="F666" s="553" t="s">
        <v>2875</v>
      </c>
      <c r="G666" s="554">
        <v>28268</v>
      </c>
      <c r="H666" s="513" t="s">
        <v>2878</v>
      </c>
      <c r="I666" s="513" t="s">
        <v>1558</v>
      </c>
      <c r="J666" s="513" t="s">
        <v>335</v>
      </c>
      <c r="K666" s="513" t="s">
        <v>2879</v>
      </c>
      <c r="L666" s="554">
        <v>44116</v>
      </c>
      <c r="M666" s="554" t="s">
        <v>3760</v>
      </c>
      <c r="N666" s="553" t="s">
        <v>56</v>
      </c>
      <c r="O666" s="513" t="s">
        <v>57</v>
      </c>
      <c r="P666" s="555">
        <v>44130</v>
      </c>
      <c r="Q666" s="553">
        <v>43</v>
      </c>
      <c r="R666" s="561"/>
      <c r="S666" s="556">
        <v>7.0000000000000001E-3</v>
      </c>
      <c r="T666" s="557"/>
      <c r="U666" s="564" t="s">
        <v>67</v>
      </c>
      <c r="V666" s="553" t="s">
        <v>3760</v>
      </c>
      <c r="W666" s="561"/>
      <c r="X666" s="553" t="s">
        <v>67</v>
      </c>
      <c r="Y666" s="553" t="s">
        <v>12107</v>
      </c>
    </row>
    <row r="667" spans="1:25" ht="15" hidden="1">
      <c r="A667" s="553">
        <v>2020</v>
      </c>
      <c r="B667" s="553">
        <v>203</v>
      </c>
      <c r="C667" s="513">
        <v>241</v>
      </c>
      <c r="D667" s="553" t="s">
        <v>2882</v>
      </c>
      <c r="E667" s="553" t="s">
        <v>2886</v>
      </c>
      <c r="F667" s="553" t="s">
        <v>709</v>
      </c>
      <c r="G667" s="554">
        <v>19365</v>
      </c>
      <c r="H667" s="513" t="s">
        <v>2884</v>
      </c>
      <c r="I667" s="513" t="s">
        <v>398</v>
      </c>
      <c r="J667" s="513" t="s">
        <v>398</v>
      </c>
      <c r="K667" s="513" t="s">
        <v>2885</v>
      </c>
      <c r="L667" s="554">
        <v>44120</v>
      </c>
      <c r="M667" s="554" t="s">
        <v>3760</v>
      </c>
      <c r="N667" s="553" t="s">
        <v>56</v>
      </c>
      <c r="O667" s="513" t="s">
        <v>72</v>
      </c>
      <c r="P667" s="555">
        <v>44133</v>
      </c>
      <c r="Q667" s="553">
        <v>67</v>
      </c>
      <c r="R667" s="561"/>
      <c r="S667" s="556">
        <v>6.0000000000000001E-3</v>
      </c>
      <c r="T667" s="557"/>
      <c r="U667" s="564" t="s">
        <v>67</v>
      </c>
      <c r="V667" s="553" t="s">
        <v>3760</v>
      </c>
      <c r="W667" s="561"/>
      <c r="X667" s="553" t="s">
        <v>67</v>
      </c>
      <c r="Y667" s="553" t="s">
        <v>12114</v>
      </c>
    </row>
    <row r="668" spans="1:25" ht="15" hidden="1">
      <c r="A668" s="553">
        <v>2020</v>
      </c>
      <c r="B668" s="553">
        <v>204</v>
      </c>
      <c r="C668" s="513">
        <v>242</v>
      </c>
      <c r="D668" s="553" t="s">
        <v>2889</v>
      </c>
      <c r="E668" s="553" t="s">
        <v>3760</v>
      </c>
      <c r="F668" s="553" t="s">
        <v>2888</v>
      </c>
      <c r="G668" s="554">
        <v>25569</v>
      </c>
      <c r="H668" s="513" t="s">
        <v>3760</v>
      </c>
      <c r="I668" s="513" t="s">
        <v>3760</v>
      </c>
      <c r="J668" s="513" t="s">
        <v>3760</v>
      </c>
      <c r="K668" s="513" t="s">
        <v>2891</v>
      </c>
      <c r="L668" s="554">
        <v>44117</v>
      </c>
      <c r="M668" s="554" t="s">
        <v>3760</v>
      </c>
      <c r="N668" s="553" t="s">
        <v>56</v>
      </c>
      <c r="O668" s="513" t="s">
        <v>72</v>
      </c>
      <c r="P668" s="555">
        <v>44133</v>
      </c>
      <c r="Q668" s="553">
        <v>50</v>
      </c>
      <c r="R668" s="561"/>
      <c r="S668" s="556">
        <v>7.0000000000000001E-3</v>
      </c>
      <c r="T668" s="557"/>
      <c r="U668" s="564" t="s">
        <v>67</v>
      </c>
      <c r="V668" s="553" t="s">
        <v>3760</v>
      </c>
      <c r="W668" s="561"/>
      <c r="X668" s="553" t="s">
        <v>67</v>
      </c>
      <c r="Y668" s="553" t="s">
        <v>12107</v>
      </c>
    </row>
    <row r="669" spans="1:25" ht="15" hidden="1">
      <c r="A669" s="553">
        <v>2020</v>
      </c>
      <c r="B669" s="553">
        <v>205</v>
      </c>
      <c r="C669" s="513">
        <v>243</v>
      </c>
      <c r="D669" s="553" t="s">
        <v>2892</v>
      </c>
      <c r="E669" s="553" t="s">
        <v>3760</v>
      </c>
      <c r="F669" s="553" t="s">
        <v>131</v>
      </c>
      <c r="G669" s="554">
        <v>19883</v>
      </c>
      <c r="H669" s="513" t="s">
        <v>3760</v>
      </c>
      <c r="I669" s="513" t="s">
        <v>3760</v>
      </c>
      <c r="J669" s="513" t="s">
        <v>3760</v>
      </c>
      <c r="K669" s="513" t="s">
        <v>2894</v>
      </c>
      <c r="L669" s="554">
        <v>44127</v>
      </c>
      <c r="M669" s="554" t="s">
        <v>3760</v>
      </c>
      <c r="N669" s="553" t="s">
        <v>56</v>
      </c>
      <c r="O669" s="513" t="s">
        <v>57</v>
      </c>
      <c r="P669" s="555">
        <v>44138</v>
      </c>
      <c r="Q669" s="553">
        <v>66</v>
      </c>
      <c r="R669" s="557" t="s">
        <v>2895</v>
      </c>
      <c r="S669" s="557"/>
      <c r="T669" s="557"/>
      <c r="U669" s="563" t="s">
        <v>705</v>
      </c>
      <c r="V669" s="553" t="s">
        <v>3760</v>
      </c>
      <c r="W669" s="561"/>
      <c r="X669" s="553" t="s">
        <v>705</v>
      </c>
      <c r="Y669" s="553" t="s">
        <v>7623</v>
      </c>
    </row>
    <row r="670" spans="1:25" ht="15" hidden="1">
      <c r="A670" s="553">
        <v>2020</v>
      </c>
      <c r="B670" s="553">
        <v>206</v>
      </c>
      <c r="C670" s="513">
        <v>244</v>
      </c>
      <c r="D670" s="553" t="s">
        <v>2896</v>
      </c>
      <c r="E670" s="553" t="s">
        <v>2899</v>
      </c>
      <c r="F670" s="553" t="s">
        <v>1236</v>
      </c>
      <c r="G670" s="554">
        <v>31523</v>
      </c>
      <c r="H670" s="513" t="s">
        <v>3760</v>
      </c>
      <c r="I670" s="513" t="s">
        <v>3760</v>
      </c>
      <c r="J670" s="513" t="s">
        <v>3760</v>
      </c>
      <c r="K670" s="513" t="s">
        <v>2898</v>
      </c>
      <c r="L670" s="554">
        <v>44097</v>
      </c>
      <c r="M670" s="554" t="s">
        <v>3760</v>
      </c>
      <c r="N670" s="553" t="s">
        <v>56</v>
      </c>
      <c r="O670" s="513" t="s">
        <v>57</v>
      </c>
      <c r="P670" s="555">
        <v>44138</v>
      </c>
      <c r="Q670" s="553">
        <v>34</v>
      </c>
      <c r="R670" s="557">
        <v>0.154</v>
      </c>
      <c r="S670" s="557"/>
      <c r="T670" s="557"/>
      <c r="U670" s="564" t="s">
        <v>67</v>
      </c>
      <c r="V670" s="553" t="s">
        <v>3760</v>
      </c>
      <c r="W670" s="561"/>
      <c r="X670" s="553" t="s">
        <v>67</v>
      </c>
      <c r="Y670" s="553" t="s">
        <v>3568</v>
      </c>
    </row>
    <row r="671" spans="1:25" ht="15" hidden="1">
      <c r="A671" s="553">
        <v>2020</v>
      </c>
      <c r="B671" s="553">
        <v>207</v>
      </c>
      <c r="C671" s="513">
        <v>245</v>
      </c>
      <c r="D671" s="553" t="s">
        <v>2900</v>
      </c>
      <c r="E671" s="553" t="s">
        <v>2903</v>
      </c>
      <c r="F671" s="553" t="s">
        <v>709</v>
      </c>
      <c r="G671" s="554">
        <v>26461</v>
      </c>
      <c r="H671" s="513" t="s">
        <v>472</v>
      </c>
      <c r="I671" s="513" t="s">
        <v>398</v>
      </c>
      <c r="J671" s="513" t="s">
        <v>398</v>
      </c>
      <c r="K671" s="513" t="s">
        <v>2902</v>
      </c>
      <c r="L671" s="554">
        <v>44126</v>
      </c>
      <c r="M671" s="554" t="s">
        <v>3760</v>
      </c>
      <c r="N671" s="553" t="s">
        <v>56</v>
      </c>
      <c r="O671" s="513" t="s">
        <v>72</v>
      </c>
      <c r="P671" s="555">
        <v>44138</v>
      </c>
      <c r="Q671" s="553">
        <v>48</v>
      </c>
      <c r="R671" s="557">
        <v>0.04</v>
      </c>
      <c r="S671" s="557"/>
      <c r="T671" s="557"/>
      <c r="U671" s="564" t="s">
        <v>67</v>
      </c>
      <c r="V671" s="553" t="s">
        <v>3760</v>
      </c>
      <c r="W671" s="561"/>
      <c r="X671" s="553" t="s">
        <v>67</v>
      </c>
      <c r="Y671" s="553" t="s">
        <v>12115</v>
      </c>
    </row>
    <row r="672" spans="1:25" ht="15" hidden="1">
      <c r="A672" s="553">
        <v>2020</v>
      </c>
      <c r="B672" s="553">
        <v>208</v>
      </c>
      <c r="C672" s="513">
        <v>246</v>
      </c>
      <c r="D672" s="553" t="s">
        <v>2904</v>
      </c>
      <c r="E672" s="553" t="s">
        <v>3760</v>
      </c>
      <c r="F672" s="553" t="s">
        <v>430</v>
      </c>
      <c r="G672" s="554">
        <v>29952</v>
      </c>
      <c r="H672" s="513" t="s">
        <v>1978</v>
      </c>
      <c r="I672" s="513" t="s">
        <v>398</v>
      </c>
      <c r="J672" s="513" t="s">
        <v>398</v>
      </c>
      <c r="K672" s="513" t="s">
        <v>2906</v>
      </c>
      <c r="L672" s="554">
        <v>44072</v>
      </c>
      <c r="M672" s="554" t="s">
        <v>3760</v>
      </c>
      <c r="N672" s="553" t="s">
        <v>56</v>
      </c>
      <c r="O672" s="513" t="s">
        <v>72</v>
      </c>
      <c r="P672" s="555">
        <v>44138</v>
      </c>
      <c r="Q672" s="553">
        <v>38</v>
      </c>
      <c r="R672" s="557">
        <v>3.8660000000000001</v>
      </c>
      <c r="S672" s="557"/>
      <c r="T672" s="557"/>
      <c r="U672" s="563" t="s">
        <v>705</v>
      </c>
      <c r="V672" s="553" t="s">
        <v>3760</v>
      </c>
      <c r="W672" s="561"/>
      <c r="X672" s="553" t="s">
        <v>705</v>
      </c>
      <c r="Y672" s="553" t="s">
        <v>7623</v>
      </c>
    </row>
    <row r="673" spans="1:25" ht="30" hidden="1">
      <c r="A673" s="553">
        <v>2020</v>
      </c>
      <c r="B673" s="553">
        <v>209</v>
      </c>
      <c r="C673" s="513">
        <v>247</v>
      </c>
      <c r="D673" s="553" t="s">
        <v>2907</v>
      </c>
      <c r="E673" s="553" t="s">
        <v>2909</v>
      </c>
      <c r="F673" s="553" t="s">
        <v>430</v>
      </c>
      <c r="G673" s="554">
        <v>34421</v>
      </c>
      <c r="H673" s="513" t="s">
        <v>432</v>
      </c>
      <c r="I673" s="513" t="s">
        <v>432</v>
      </c>
      <c r="J673" s="513" t="s">
        <v>433</v>
      </c>
      <c r="K673" s="513" t="s">
        <v>2908</v>
      </c>
      <c r="L673" s="554">
        <v>44130</v>
      </c>
      <c r="M673" s="554" t="s">
        <v>3760</v>
      </c>
      <c r="N673" s="553" t="s">
        <v>56</v>
      </c>
      <c r="O673" s="513" t="s">
        <v>57</v>
      </c>
      <c r="P673" s="555">
        <v>44138</v>
      </c>
      <c r="Q673" s="553">
        <v>26</v>
      </c>
      <c r="R673" s="557" t="s">
        <v>12180</v>
      </c>
      <c r="S673" s="557"/>
      <c r="T673" s="557"/>
      <c r="U673" s="564" t="s">
        <v>12138</v>
      </c>
      <c r="V673" s="553" t="s">
        <v>3760</v>
      </c>
      <c r="W673" s="561"/>
      <c r="X673" s="553" t="s">
        <v>67</v>
      </c>
      <c r="Y673" s="553" t="s">
        <v>3760</v>
      </c>
    </row>
    <row r="674" spans="1:25" ht="15" hidden="1">
      <c r="A674" s="553">
        <v>2020</v>
      </c>
      <c r="B674" s="553">
        <v>210</v>
      </c>
      <c r="C674" s="513">
        <v>248</v>
      </c>
      <c r="D674" s="553" t="s">
        <v>2912</v>
      </c>
      <c r="E674" s="553" t="s">
        <v>2915</v>
      </c>
      <c r="F674" s="553" t="s">
        <v>709</v>
      </c>
      <c r="G674" s="554">
        <v>25483</v>
      </c>
      <c r="H674" s="513" t="s">
        <v>1978</v>
      </c>
      <c r="I674" s="513" t="s">
        <v>398</v>
      </c>
      <c r="J674" s="513" t="s">
        <v>398</v>
      </c>
      <c r="K674" s="513" t="s">
        <v>2914</v>
      </c>
      <c r="L674" s="554">
        <v>44132</v>
      </c>
      <c r="M674" s="554" t="s">
        <v>3760</v>
      </c>
      <c r="N674" s="553" t="s">
        <v>56</v>
      </c>
      <c r="O674" s="513" t="s">
        <v>72</v>
      </c>
      <c r="P674" s="555">
        <v>44138</v>
      </c>
      <c r="Q674" s="553">
        <v>51</v>
      </c>
      <c r="R674" s="557">
        <v>3.9E-2</v>
      </c>
      <c r="S674" s="557"/>
      <c r="T674" s="557"/>
      <c r="U674" s="564" t="s">
        <v>67</v>
      </c>
      <c r="V674" s="553" t="s">
        <v>3760</v>
      </c>
      <c r="W674" s="561"/>
      <c r="X674" s="553" t="s">
        <v>67</v>
      </c>
      <c r="Y674" s="553" t="s">
        <v>12107</v>
      </c>
    </row>
    <row r="675" spans="1:25" ht="15" hidden="1">
      <c r="A675" s="553">
        <v>2020</v>
      </c>
      <c r="B675" s="553">
        <v>211</v>
      </c>
      <c r="C675" s="513">
        <v>249</v>
      </c>
      <c r="D675" s="553" t="s">
        <v>2916</v>
      </c>
      <c r="E675" s="553" t="s">
        <v>3760</v>
      </c>
      <c r="F675" s="553" t="s">
        <v>369</v>
      </c>
      <c r="G675" s="554">
        <v>32614</v>
      </c>
      <c r="H675" s="513" t="s">
        <v>3760</v>
      </c>
      <c r="I675" s="513" t="s">
        <v>3760</v>
      </c>
      <c r="J675" s="513" t="s">
        <v>3760</v>
      </c>
      <c r="K675" s="513" t="s">
        <v>2918</v>
      </c>
      <c r="L675" s="554">
        <v>44127</v>
      </c>
      <c r="M675" s="554" t="s">
        <v>3760</v>
      </c>
      <c r="N675" s="553" t="s">
        <v>56</v>
      </c>
      <c r="O675" s="513" t="s">
        <v>72</v>
      </c>
      <c r="P675" s="555">
        <v>44138</v>
      </c>
      <c r="Q675" s="553">
        <v>31</v>
      </c>
      <c r="R675" s="557">
        <v>4.2999999999999997E-2</v>
      </c>
      <c r="S675" s="557"/>
      <c r="T675" s="557"/>
      <c r="U675" s="564" t="s">
        <v>67</v>
      </c>
      <c r="V675" s="553" t="s">
        <v>3760</v>
      </c>
      <c r="W675" s="561"/>
      <c r="X675" s="553" t="s">
        <v>67</v>
      </c>
      <c r="Y675" s="553" t="s">
        <v>3568</v>
      </c>
    </row>
    <row r="676" spans="1:25" ht="15" hidden="1">
      <c r="A676" s="553">
        <v>2020</v>
      </c>
      <c r="B676" s="553">
        <v>212</v>
      </c>
      <c r="C676" s="513">
        <v>250</v>
      </c>
      <c r="D676" s="553" t="s">
        <v>2919</v>
      </c>
      <c r="E676" s="553" t="s">
        <v>2922</v>
      </c>
      <c r="F676" s="553" t="s">
        <v>88</v>
      </c>
      <c r="G676" s="554">
        <v>32716</v>
      </c>
      <c r="H676" s="513" t="s">
        <v>1644</v>
      </c>
      <c r="I676" s="513" t="s">
        <v>92</v>
      </c>
      <c r="J676" s="513" t="s">
        <v>92</v>
      </c>
      <c r="K676" s="513" t="s">
        <v>2921</v>
      </c>
      <c r="L676" s="554">
        <v>44076</v>
      </c>
      <c r="M676" s="554" t="s">
        <v>3760</v>
      </c>
      <c r="N676" s="553" t="s">
        <v>56</v>
      </c>
      <c r="O676" s="513" t="s">
        <v>57</v>
      </c>
      <c r="P676" s="555">
        <v>44138</v>
      </c>
      <c r="Q676" s="553">
        <v>31</v>
      </c>
      <c r="R676" s="557">
        <v>3.625</v>
      </c>
      <c r="S676" s="557"/>
      <c r="T676" s="557"/>
      <c r="U676" s="563" t="s">
        <v>299</v>
      </c>
      <c r="V676" s="553" t="s">
        <v>3760</v>
      </c>
      <c r="W676" s="561"/>
      <c r="X676" s="553" t="s">
        <v>705</v>
      </c>
      <c r="Y676" s="553" t="s">
        <v>12106</v>
      </c>
    </row>
    <row r="677" spans="1:25" ht="15" hidden="1">
      <c r="A677" s="553">
        <v>2020</v>
      </c>
      <c r="B677" s="553">
        <v>213</v>
      </c>
      <c r="C677" s="513">
        <v>251</v>
      </c>
      <c r="D677" s="553" t="s">
        <v>2923</v>
      </c>
      <c r="E677" s="553" t="s">
        <v>3760</v>
      </c>
      <c r="F677" s="553" t="s">
        <v>131</v>
      </c>
      <c r="G677" s="554">
        <v>19011</v>
      </c>
      <c r="H677" s="513" t="s">
        <v>3760</v>
      </c>
      <c r="I677" s="513" t="s">
        <v>3760</v>
      </c>
      <c r="J677" s="513" t="s">
        <v>3760</v>
      </c>
      <c r="K677" s="513" t="s">
        <v>2925</v>
      </c>
      <c r="L677" s="554">
        <v>44141</v>
      </c>
      <c r="M677" s="554" t="s">
        <v>3760</v>
      </c>
      <c r="N677" s="553" t="s">
        <v>56</v>
      </c>
      <c r="O677" s="513" t="s">
        <v>57</v>
      </c>
      <c r="P677" s="555">
        <v>44138</v>
      </c>
      <c r="Q677" s="553">
        <v>68</v>
      </c>
      <c r="R677" s="557" t="s">
        <v>2926</v>
      </c>
      <c r="S677" s="557"/>
      <c r="T677" s="557"/>
      <c r="U677" s="563" t="s">
        <v>299</v>
      </c>
      <c r="V677" s="553" t="s">
        <v>3760</v>
      </c>
      <c r="W677" s="561"/>
      <c r="X677" s="553" t="s">
        <v>705</v>
      </c>
      <c r="Y677" s="553" t="s">
        <v>7623</v>
      </c>
    </row>
    <row r="678" spans="1:25" ht="15" hidden="1">
      <c r="A678" s="553">
        <v>2020</v>
      </c>
      <c r="B678" s="553">
        <v>214</v>
      </c>
      <c r="C678" s="513">
        <v>252</v>
      </c>
      <c r="D678" s="553" t="s">
        <v>2927</v>
      </c>
      <c r="E678" s="553" t="s">
        <v>3760</v>
      </c>
      <c r="F678" s="553" t="s">
        <v>131</v>
      </c>
      <c r="G678" s="554">
        <v>27800</v>
      </c>
      <c r="H678" s="513" t="s">
        <v>3760</v>
      </c>
      <c r="I678" s="513" t="s">
        <v>3760</v>
      </c>
      <c r="J678" s="513" t="s">
        <v>3760</v>
      </c>
      <c r="K678" s="513" t="s">
        <v>2929</v>
      </c>
      <c r="L678" s="554">
        <v>44148</v>
      </c>
      <c r="M678" s="554" t="s">
        <v>3760</v>
      </c>
      <c r="N678" s="553" t="s">
        <v>56</v>
      </c>
      <c r="O678" s="513" t="s">
        <v>57</v>
      </c>
      <c r="P678" s="555">
        <v>44138</v>
      </c>
      <c r="Q678" s="553">
        <v>44</v>
      </c>
      <c r="R678" s="557">
        <v>3.8519999999999999</v>
      </c>
      <c r="S678" s="557"/>
      <c r="T678" s="557"/>
      <c r="U678" s="563" t="s">
        <v>299</v>
      </c>
      <c r="V678" s="553" t="s">
        <v>3760</v>
      </c>
      <c r="W678" s="561"/>
      <c r="X678" s="553" t="s">
        <v>705</v>
      </c>
      <c r="Y678" s="553" t="s">
        <v>7623</v>
      </c>
    </row>
    <row r="679" spans="1:25" ht="15" hidden="1">
      <c r="A679" s="553">
        <v>2020</v>
      </c>
      <c r="B679" s="553">
        <v>215</v>
      </c>
      <c r="C679" s="513">
        <v>253</v>
      </c>
      <c r="D679" s="553" t="s">
        <v>2930</v>
      </c>
      <c r="E679" s="553" t="s">
        <v>3760</v>
      </c>
      <c r="F679" s="553" t="s">
        <v>131</v>
      </c>
      <c r="G679" s="554">
        <v>30434</v>
      </c>
      <c r="H679" s="513" t="s">
        <v>3760</v>
      </c>
      <c r="I679" s="513" t="s">
        <v>3760</v>
      </c>
      <c r="J679" s="513" t="s">
        <v>3760</v>
      </c>
      <c r="K679" s="513" t="s">
        <v>2931</v>
      </c>
      <c r="L679" s="554">
        <v>44148</v>
      </c>
      <c r="M679" s="554" t="s">
        <v>3760</v>
      </c>
      <c r="N679" s="553" t="s">
        <v>56</v>
      </c>
      <c r="O679" s="513" t="s">
        <v>72</v>
      </c>
      <c r="P679" s="555">
        <v>44138</v>
      </c>
      <c r="Q679" s="553">
        <v>37</v>
      </c>
      <c r="R679" s="557" t="s">
        <v>12181</v>
      </c>
      <c r="S679" s="557"/>
      <c r="T679" s="557"/>
      <c r="U679" s="564" t="s">
        <v>2933</v>
      </c>
      <c r="V679" s="553" t="s">
        <v>3760</v>
      </c>
      <c r="W679" s="561"/>
      <c r="X679" s="553" t="s">
        <v>67</v>
      </c>
      <c r="Y679" s="553" t="s">
        <v>3760</v>
      </c>
    </row>
    <row r="680" spans="1:25" ht="15" hidden="1">
      <c r="A680" s="553">
        <v>2020</v>
      </c>
      <c r="B680" s="553">
        <v>216</v>
      </c>
      <c r="C680" s="513">
        <v>254</v>
      </c>
      <c r="D680" s="553" t="s">
        <v>2934</v>
      </c>
      <c r="E680" s="553" t="s">
        <v>3760</v>
      </c>
      <c r="F680" s="553" t="s">
        <v>131</v>
      </c>
      <c r="G680" s="554">
        <v>29282</v>
      </c>
      <c r="H680" s="513" t="s">
        <v>3760</v>
      </c>
      <c r="I680" s="513" t="s">
        <v>3760</v>
      </c>
      <c r="J680" s="513" t="s">
        <v>3760</v>
      </c>
      <c r="K680" s="513" t="s">
        <v>2935</v>
      </c>
      <c r="L680" s="554">
        <v>44148</v>
      </c>
      <c r="M680" s="554" t="s">
        <v>3760</v>
      </c>
      <c r="N680" s="553" t="s">
        <v>56</v>
      </c>
      <c r="O680" s="513" t="s">
        <v>57</v>
      </c>
      <c r="P680" s="555">
        <v>44138</v>
      </c>
      <c r="Q680" s="553">
        <v>40</v>
      </c>
      <c r="R680" s="557">
        <v>3.597</v>
      </c>
      <c r="S680" s="557"/>
      <c r="T680" s="557"/>
      <c r="U680" s="563" t="s">
        <v>299</v>
      </c>
      <c r="V680" s="553" t="s">
        <v>3760</v>
      </c>
      <c r="W680" s="561"/>
      <c r="X680" s="553" t="s">
        <v>705</v>
      </c>
      <c r="Y680" s="553" t="s">
        <v>7623</v>
      </c>
    </row>
    <row r="681" spans="1:25" ht="15" hidden="1">
      <c r="A681" s="553">
        <v>2020</v>
      </c>
      <c r="B681" s="553">
        <v>217</v>
      </c>
      <c r="C681" s="513">
        <v>255</v>
      </c>
      <c r="D681" s="553" t="s">
        <v>2936</v>
      </c>
      <c r="E681" s="553" t="s">
        <v>3760</v>
      </c>
      <c r="F681" s="553" t="s">
        <v>131</v>
      </c>
      <c r="G681" s="554">
        <v>21676</v>
      </c>
      <c r="H681" s="513" t="s">
        <v>3760</v>
      </c>
      <c r="I681" s="513" t="s">
        <v>3760</v>
      </c>
      <c r="J681" s="513" t="s">
        <v>3760</v>
      </c>
      <c r="K681" s="513" t="s">
        <v>2937</v>
      </c>
      <c r="L681" s="554">
        <v>44148</v>
      </c>
      <c r="M681" s="554" t="s">
        <v>3760</v>
      </c>
      <c r="N681" s="553" t="s">
        <v>56</v>
      </c>
      <c r="O681" s="513" t="s">
        <v>72</v>
      </c>
      <c r="P681" s="555">
        <v>44138</v>
      </c>
      <c r="Q681" s="553">
        <v>61</v>
      </c>
      <c r="R681" s="557">
        <v>3.3610000000000002</v>
      </c>
      <c r="S681" s="557"/>
      <c r="T681" s="557"/>
      <c r="U681" s="563" t="s">
        <v>299</v>
      </c>
      <c r="V681" s="553" t="s">
        <v>3760</v>
      </c>
      <c r="W681" s="561"/>
      <c r="X681" s="553" t="s">
        <v>705</v>
      </c>
      <c r="Y681" s="553" t="s">
        <v>7623</v>
      </c>
    </row>
    <row r="682" spans="1:25" ht="15" hidden="1">
      <c r="A682" s="553">
        <v>2020</v>
      </c>
      <c r="B682" s="553">
        <v>218</v>
      </c>
      <c r="C682" s="513">
        <v>256</v>
      </c>
      <c r="D682" s="553" t="s">
        <v>2938</v>
      </c>
      <c r="E682" s="553" t="s">
        <v>2941</v>
      </c>
      <c r="F682" s="553" t="s">
        <v>144</v>
      </c>
      <c r="G682" s="554">
        <v>34949</v>
      </c>
      <c r="H682" s="513" t="s">
        <v>739</v>
      </c>
      <c r="I682" s="513" t="s">
        <v>739</v>
      </c>
      <c r="J682" s="513" t="s">
        <v>739</v>
      </c>
      <c r="K682" s="513" t="s">
        <v>2940</v>
      </c>
      <c r="L682" s="554">
        <v>44141</v>
      </c>
      <c r="M682" s="554" t="s">
        <v>3760</v>
      </c>
      <c r="N682" s="553" t="s">
        <v>56</v>
      </c>
      <c r="O682" s="513" t="s">
        <v>57</v>
      </c>
      <c r="P682" s="555">
        <v>44138</v>
      </c>
      <c r="Q682" s="553">
        <v>25</v>
      </c>
      <c r="R682" s="557" t="s">
        <v>820</v>
      </c>
      <c r="S682" s="557"/>
      <c r="T682" s="557"/>
      <c r="U682" s="564" t="s">
        <v>2797</v>
      </c>
      <c r="V682" s="553" t="s">
        <v>3760</v>
      </c>
      <c r="W682" s="561"/>
      <c r="X682" s="553" t="s">
        <v>67</v>
      </c>
      <c r="Y682" s="553" t="s">
        <v>3568</v>
      </c>
    </row>
    <row r="683" spans="1:25" ht="15" hidden="1">
      <c r="A683" s="553">
        <v>2020</v>
      </c>
      <c r="B683" s="553">
        <v>219</v>
      </c>
      <c r="C683" s="513">
        <v>257</v>
      </c>
      <c r="D683" s="553" t="s">
        <v>2942</v>
      </c>
      <c r="E683" s="553" t="s">
        <v>2945</v>
      </c>
      <c r="F683" s="553" t="s">
        <v>584</v>
      </c>
      <c r="G683" s="554">
        <v>29733</v>
      </c>
      <c r="H683" s="513" t="s">
        <v>3760</v>
      </c>
      <c r="I683" s="513" t="s">
        <v>3760</v>
      </c>
      <c r="J683" s="513" t="s">
        <v>3760</v>
      </c>
      <c r="K683" s="513" t="s">
        <v>2944</v>
      </c>
      <c r="L683" s="554">
        <v>44151</v>
      </c>
      <c r="M683" s="554" t="s">
        <v>3760</v>
      </c>
      <c r="N683" s="553" t="s">
        <v>56</v>
      </c>
      <c r="O683" s="513" t="s">
        <v>57</v>
      </c>
      <c r="P683" s="555">
        <v>44158</v>
      </c>
      <c r="Q683" s="553">
        <v>39</v>
      </c>
      <c r="R683" s="557" t="s">
        <v>820</v>
      </c>
      <c r="S683" s="557"/>
      <c r="T683" s="557"/>
      <c r="U683" s="563" t="s">
        <v>2946</v>
      </c>
      <c r="V683" s="553" t="s">
        <v>3760</v>
      </c>
      <c r="W683" s="561"/>
      <c r="X683" s="553" t="s">
        <v>705</v>
      </c>
      <c r="Y683" s="553" t="s">
        <v>7623</v>
      </c>
    </row>
    <row r="684" spans="1:25" ht="15" hidden="1">
      <c r="A684" s="553">
        <v>2020</v>
      </c>
      <c r="B684" s="553">
        <v>220</v>
      </c>
      <c r="C684" s="513">
        <v>258</v>
      </c>
      <c r="D684" s="553" t="s">
        <v>2947</v>
      </c>
      <c r="E684" s="553" t="s">
        <v>3760</v>
      </c>
      <c r="F684" s="553" t="s">
        <v>131</v>
      </c>
      <c r="G684" s="554">
        <v>21087</v>
      </c>
      <c r="H684" s="513" t="s">
        <v>3760</v>
      </c>
      <c r="I684" s="513" t="s">
        <v>3760</v>
      </c>
      <c r="J684" s="513" t="s">
        <v>3760</v>
      </c>
      <c r="K684" s="513" t="s">
        <v>2949</v>
      </c>
      <c r="L684" s="554">
        <v>44155</v>
      </c>
      <c r="M684" s="554" t="s">
        <v>3760</v>
      </c>
      <c r="N684" s="553" t="s">
        <v>56</v>
      </c>
      <c r="O684" s="513" t="s">
        <v>57</v>
      </c>
      <c r="P684" s="555">
        <v>44161</v>
      </c>
      <c r="Q684" s="553">
        <v>63</v>
      </c>
      <c r="R684" s="557" t="s">
        <v>2950</v>
      </c>
      <c r="S684" s="557"/>
      <c r="T684" s="557"/>
      <c r="U684" s="563" t="s">
        <v>299</v>
      </c>
      <c r="V684" s="553" t="s">
        <v>3760</v>
      </c>
      <c r="W684" s="561"/>
      <c r="X684" s="553" t="s">
        <v>705</v>
      </c>
      <c r="Y684" s="553" t="s">
        <v>7623</v>
      </c>
    </row>
    <row r="685" spans="1:25" ht="15" hidden="1">
      <c r="A685" s="553">
        <v>2020</v>
      </c>
      <c r="B685" s="553">
        <v>221</v>
      </c>
      <c r="C685" s="513">
        <v>259</v>
      </c>
      <c r="D685" s="553" t="s">
        <v>2951</v>
      </c>
      <c r="E685" s="553" t="s">
        <v>3760</v>
      </c>
      <c r="F685" s="553" t="s">
        <v>131</v>
      </c>
      <c r="G685" s="554">
        <v>19586</v>
      </c>
      <c r="H685" s="513" t="s">
        <v>3760</v>
      </c>
      <c r="I685" s="513" t="s">
        <v>3760</v>
      </c>
      <c r="J685" s="513" t="s">
        <v>3760</v>
      </c>
      <c r="K685" s="513" t="s">
        <v>2952</v>
      </c>
      <c r="L685" s="554">
        <v>44155</v>
      </c>
      <c r="M685" s="554" t="s">
        <v>3760</v>
      </c>
      <c r="N685" s="553" t="s">
        <v>56</v>
      </c>
      <c r="O685" s="513" t="s">
        <v>57</v>
      </c>
      <c r="P685" s="555">
        <v>44161</v>
      </c>
      <c r="Q685" s="553">
        <v>67</v>
      </c>
      <c r="R685" s="557" t="s">
        <v>2953</v>
      </c>
      <c r="S685" s="557"/>
      <c r="T685" s="557"/>
      <c r="U685" s="563" t="s">
        <v>299</v>
      </c>
      <c r="V685" s="553" t="s">
        <v>3760</v>
      </c>
      <c r="W685" s="561"/>
      <c r="X685" s="553" t="s">
        <v>705</v>
      </c>
      <c r="Y685" s="553" t="s">
        <v>7623</v>
      </c>
    </row>
    <row r="686" spans="1:25" ht="15" hidden="1">
      <c r="A686" s="553">
        <v>2020</v>
      </c>
      <c r="B686" s="553">
        <v>222</v>
      </c>
      <c r="C686" s="513">
        <v>260</v>
      </c>
      <c r="D686" s="553" t="s">
        <v>2954</v>
      </c>
      <c r="E686" s="553" t="s">
        <v>3760</v>
      </c>
      <c r="F686" s="553" t="s">
        <v>131</v>
      </c>
      <c r="G686" s="554">
        <v>21791</v>
      </c>
      <c r="H686" s="513" t="s">
        <v>3760</v>
      </c>
      <c r="I686" s="513" t="s">
        <v>3760</v>
      </c>
      <c r="J686" s="513" t="s">
        <v>3760</v>
      </c>
      <c r="K686" s="513" t="s">
        <v>2955</v>
      </c>
      <c r="L686" s="554">
        <v>44155</v>
      </c>
      <c r="M686" s="554" t="s">
        <v>3760</v>
      </c>
      <c r="N686" s="553" t="s">
        <v>56</v>
      </c>
      <c r="O686" s="513" t="s">
        <v>57</v>
      </c>
      <c r="P686" s="555">
        <v>44161</v>
      </c>
      <c r="Q686" s="553">
        <v>61</v>
      </c>
      <c r="R686" s="557" t="s">
        <v>2956</v>
      </c>
      <c r="S686" s="557"/>
      <c r="T686" s="557"/>
      <c r="U686" s="563" t="s">
        <v>299</v>
      </c>
      <c r="V686" s="553" t="s">
        <v>3760</v>
      </c>
      <c r="W686" s="561"/>
      <c r="X686" s="553" t="s">
        <v>705</v>
      </c>
      <c r="Y686" s="553" t="s">
        <v>7623</v>
      </c>
    </row>
    <row r="687" spans="1:25" ht="15" hidden="1">
      <c r="A687" s="553">
        <v>2020</v>
      </c>
      <c r="B687" s="553">
        <v>223</v>
      </c>
      <c r="C687" s="513">
        <v>261</v>
      </c>
      <c r="D687" s="553" t="s">
        <v>2957</v>
      </c>
      <c r="E687" s="553" t="s">
        <v>3760</v>
      </c>
      <c r="F687" s="553" t="s">
        <v>2958</v>
      </c>
      <c r="G687" s="554">
        <v>26030</v>
      </c>
      <c r="H687" s="513" t="s">
        <v>3760</v>
      </c>
      <c r="I687" s="513" t="s">
        <v>3760</v>
      </c>
      <c r="J687" s="513" t="s">
        <v>3760</v>
      </c>
      <c r="K687" s="513" t="s">
        <v>2960</v>
      </c>
      <c r="L687" s="554">
        <v>44132</v>
      </c>
      <c r="M687" s="554" t="s">
        <v>3760</v>
      </c>
      <c r="N687" s="553" t="s">
        <v>56</v>
      </c>
      <c r="O687" s="513" t="s">
        <v>57</v>
      </c>
      <c r="P687" s="555">
        <v>44161</v>
      </c>
      <c r="Q687" s="553">
        <v>49</v>
      </c>
      <c r="R687" s="557" t="s">
        <v>2961</v>
      </c>
      <c r="S687" s="557"/>
      <c r="T687" s="557"/>
      <c r="U687" s="564" t="s">
        <v>2962</v>
      </c>
      <c r="V687" s="553" t="s">
        <v>3760</v>
      </c>
      <c r="W687" s="561"/>
      <c r="X687" s="553" t="s">
        <v>67</v>
      </c>
      <c r="Y687" s="553" t="s">
        <v>3568</v>
      </c>
    </row>
    <row r="688" spans="1:25" ht="15" hidden="1">
      <c r="A688" s="553">
        <v>2020</v>
      </c>
      <c r="B688" s="553">
        <v>224</v>
      </c>
      <c r="C688" s="513">
        <v>262</v>
      </c>
      <c r="D688" s="553" t="s">
        <v>2965</v>
      </c>
      <c r="E688" s="553" t="s">
        <v>2968</v>
      </c>
      <c r="F688" s="553" t="s">
        <v>394</v>
      </c>
      <c r="G688" s="554">
        <v>35381</v>
      </c>
      <c r="H688" s="513" t="s">
        <v>3760</v>
      </c>
      <c r="I688" s="513" t="s">
        <v>3760</v>
      </c>
      <c r="J688" s="513" t="s">
        <v>3760</v>
      </c>
      <c r="K688" s="513" t="s">
        <v>2967</v>
      </c>
      <c r="L688" s="554">
        <v>44083</v>
      </c>
      <c r="M688" s="554" t="s">
        <v>3760</v>
      </c>
      <c r="N688" s="553" t="s">
        <v>56</v>
      </c>
      <c r="O688" s="513" t="s">
        <v>57</v>
      </c>
      <c r="P688" s="555">
        <v>44162</v>
      </c>
      <c r="Q688" s="553">
        <v>24</v>
      </c>
      <c r="R688" s="557" t="s">
        <v>2969</v>
      </c>
      <c r="S688" s="557"/>
      <c r="T688" s="557"/>
      <c r="U688" s="564" t="s">
        <v>2797</v>
      </c>
      <c r="V688" s="553" t="s">
        <v>3760</v>
      </c>
      <c r="W688" s="561"/>
      <c r="X688" s="553" t="s">
        <v>67</v>
      </c>
      <c r="Y688" s="553" t="s">
        <v>3760</v>
      </c>
    </row>
    <row r="689" spans="1:25" ht="15" hidden="1">
      <c r="A689" s="553">
        <v>2020</v>
      </c>
      <c r="B689" s="553">
        <v>225</v>
      </c>
      <c r="C689" s="513">
        <v>263</v>
      </c>
      <c r="D689" s="553" t="s">
        <v>2970</v>
      </c>
      <c r="E689" s="553" t="s">
        <v>2972</v>
      </c>
      <c r="F689" s="553" t="s">
        <v>394</v>
      </c>
      <c r="G689" s="554">
        <v>36692</v>
      </c>
      <c r="H689" s="513" t="s">
        <v>3760</v>
      </c>
      <c r="I689" s="513" t="s">
        <v>3760</v>
      </c>
      <c r="J689" s="513" t="s">
        <v>3760</v>
      </c>
      <c r="K689" s="513" t="s">
        <v>2971</v>
      </c>
      <c r="L689" s="554">
        <v>44092</v>
      </c>
      <c r="M689" s="554" t="s">
        <v>3760</v>
      </c>
      <c r="N689" s="553" t="s">
        <v>56</v>
      </c>
      <c r="O689" s="513" t="s">
        <v>72</v>
      </c>
      <c r="P689" s="555">
        <v>44162</v>
      </c>
      <c r="Q689" s="553">
        <v>20</v>
      </c>
      <c r="R689" s="557" t="s">
        <v>2973</v>
      </c>
      <c r="S689" s="557"/>
      <c r="T689" s="557"/>
      <c r="U689" s="564" t="s">
        <v>2797</v>
      </c>
      <c r="V689" s="553" t="s">
        <v>3760</v>
      </c>
      <c r="W689" s="561"/>
      <c r="X689" s="553" t="s">
        <v>67</v>
      </c>
      <c r="Y689" s="553" t="s">
        <v>3760</v>
      </c>
    </row>
    <row r="690" spans="1:25" ht="15" hidden="1">
      <c r="A690" s="553">
        <v>2020</v>
      </c>
      <c r="B690" s="553">
        <v>226</v>
      </c>
      <c r="C690" s="513">
        <v>264</v>
      </c>
      <c r="D690" s="553" t="s">
        <v>2974</v>
      </c>
      <c r="E690" s="553" t="s">
        <v>2976</v>
      </c>
      <c r="F690" s="553" t="s">
        <v>394</v>
      </c>
      <c r="G690" s="554">
        <v>30444</v>
      </c>
      <c r="H690" s="513" t="s">
        <v>3760</v>
      </c>
      <c r="I690" s="513" t="s">
        <v>3760</v>
      </c>
      <c r="J690" s="513" t="s">
        <v>3760</v>
      </c>
      <c r="K690" s="513" t="s">
        <v>2975</v>
      </c>
      <c r="L690" s="554">
        <v>44103</v>
      </c>
      <c r="M690" s="554" t="s">
        <v>3760</v>
      </c>
      <c r="N690" s="553" t="s">
        <v>56</v>
      </c>
      <c r="O690" s="513" t="s">
        <v>57</v>
      </c>
      <c r="P690" s="555">
        <v>44162</v>
      </c>
      <c r="Q690" s="553">
        <v>37</v>
      </c>
      <c r="R690" s="557" t="s">
        <v>2977</v>
      </c>
      <c r="S690" s="557"/>
      <c r="T690" s="557"/>
      <c r="U690" s="563" t="s">
        <v>2789</v>
      </c>
      <c r="V690" s="553" t="s">
        <v>3760</v>
      </c>
      <c r="W690" s="561"/>
      <c r="X690" s="553" t="s">
        <v>705</v>
      </c>
      <c r="Y690" s="553" t="s">
        <v>12106</v>
      </c>
    </row>
    <row r="691" spans="1:25" ht="15" hidden="1">
      <c r="A691" s="553">
        <v>2020</v>
      </c>
      <c r="B691" s="553">
        <v>227</v>
      </c>
      <c r="C691" s="513">
        <v>265</v>
      </c>
      <c r="D691" s="553" t="s">
        <v>2978</v>
      </c>
      <c r="E691" s="553" t="s">
        <v>2980</v>
      </c>
      <c r="F691" s="553" t="s">
        <v>394</v>
      </c>
      <c r="G691" s="554">
        <v>25776</v>
      </c>
      <c r="H691" s="513" t="s">
        <v>3760</v>
      </c>
      <c r="I691" s="513" t="s">
        <v>3760</v>
      </c>
      <c r="J691" s="513" t="s">
        <v>3760</v>
      </c>
      <c r="K691" s="513" t="s">
        <v>2979</v>
      </c>
      <c r="L691" s="554">
        <v>44103</v>
      </c>
      <c r="M691" s="554" t="s">
        <v>3760</v>
      </c>
      <c r="N691" s="553" t="s">
        <v>56</v>
      </c>
      <c r="O691" s="513" t="s">
        <v>57</v>
      </c>
      <c r="P691" s="555">
        <v>44162</v>
      </c>
      <c r="Q691" s="553">
        <v>50</v>
      </c>
      <c r="R691" s="564" t="s">
        <v>2981</v>
      </c>
      <c r="S691" s="557"/>
      <c r="T691" s="557"/>
      <c r="U691" s="564" t="s">
        <v>2797</v>
      </c>
      <c r="V691" s="553" t="s">
        <v>3760</v>
      </c>
      <c r="W691" s="561"/>
      <c r="X691" s="553" t="s">
        <v>67</v>
      </c>
      <c r="Y691" s="553" t="s">
        <v>3760</v>
      </c>
    </row>
    <row r="692" spans="1:25" ht="15" hidden="1">
      <c r="A692" s="553">
        <v>2020</v>
      </c>
      <c r="B692" s="553">
        <v>228</v>
      </c>
      <c r="C692" s="513">
        <v>266</v>
      </c>
      <c r="D692" s="553" t="s">
        <v>2982</v>
      </c>
      <c r="E692" s="553" t="s">
        <v>3760</v>
      </c>
      <c r="F692" s="553" t="s">
        <v>1121</v>
      </c>
      <c r="G692" s="554">
        <v>36993</v>
      </c>
      <c r="H692" s="513" t="s">
        <v>3760</v>
      </c>
      <c r="I692" s="513" t="s">
        <v>3760</v>
      </c>
      <c r="J692" s="513" t="s">
        <v>3760</v>
      </c>
      <c r="K692" s="513" t="s">
        <v>2984</v>
      </c>
      <c r="L692" s="554">
        <v>44159</v>
      </c>
      <c r="M692" s="554" t="s">
        <v>3760</v>
      </c>
      <c r="N692" s="553" t="s">
        <v>56</v>
      </c>
      <c r="O692" s="513" t="s">
        <v>72</v>
      </c>
      <c r="P692" s="555">
        <v>44166</v>
      </c>
      <c r="Q692" s="553">
        <v>19</v>
      </c>
      <c r="R692" s="557" t="s">
        <v>2985</v>
      </c>
      <c r="S692" s="557"/>
      <c r="T692" s="557"/>
      <c r="U692" s="563" t="s">
        <v>299</v>
      </c>
      <c r="V692" s="553" t="s">
        <v>3760</v>
      </c>
      <c r="W692" s="561"/>
      <c r="X692" s="553" t="s">
        <v>705</v>
      </c>
      <c r="Y692" s="553" t="s">
        <v>7623</v>
      </c>
    </row>
    <row r="693" spans="1:25" ht="15" hidden="1">
      <c r="A693" s="553">
        <v>2020</v>
      </c>
      <c r="B693" s="553">
        <v>229</v>
      </c>
      <c r="C693" s="513">
        <v>267</v>
      </c>
      <c r="D693" s="553" t="s">
        <v>2987</v>
      </c>
      <c r="E693" s="553" t="s">
        <v>3760</v>
      </c>
      <c r="F693" s="553" t="s">
        <v>369</v>
      </c>
      <c r="G693" s="554">
        <v>37300</v>
      </c>
      <c r="H693" s="513" t="s">
        <v>3760</v>
      </c>
      <c r="I693" s="513" t="s">
        <v>3760</v>
      </c>
      <c r="J693" s="513" t="s">
        <v>3760</v>
      </c>
      <c r="K693" s="513" t="s">
        <v>2989</v>
      </c>
      <c r="L693" s="554">
        <v>44154</v>
      </c>
      <c r="M693" s="554" t="s">
        <v>3760</v>
      </c>
      <c r="N693" s="553" t="s">
        <v>56</v>
      </c>
      <c r="O693" s="513" t="s">
        <v>72</v>
      </c>
      <c r="P693" s="555">
        <v>44166</v>
      </c>
      <c r="Q693" s="553">
        <v>18</v>
      </c>
      <c r="R693" s="557" t="s">
        <v>2990</v>
      </c>
      <c r="S693" s="557"/>
      <c r="T693" s="557"/>
      <c r="U693" s="563" t="s">
        <v>299</v>
      </c>
      <c r="V693" s="553" t="s">
        <v>3760</v>
      </c>
      <c r="W693" s="561"/>
      <c r="X693" s="553" t="s">
        <v>705</v>
      </c>
      <c r="Y693" s="553" t="s">
        <v>12116</v>
      </c>
    </row>
    <row r="694" spans="1:25" ht="15" hidden="1">
      <c r="A694" s="553">
        <v>2020</v>
      </c>
      <c r="B694" s="553">
        <v>230</v>
      </c>
      <c r="C694" s="513">
        <v>268</v>
      </c>
      <c r="D694" s="553" t="s">
        <v>2992</v>
      </c>
      <c r="E694" s="553" t="s">
        <v>3760</v>
      </c>
      <c r="F694" s="553" t="s">
        <v>131</v>
      </c>
      <c r="G694" s="554">
        <v>30405</v>
      </c>
      <c r="H694" s="513" t="s">
        <v>3760</v>
      </c>
      <c r="I694" s="513" t="s">
        <v>3760</v>
      </c>
      <c r="J694" s="513" t="s">
        <v>3760</v>
      </c>
      <c r="K694" s="513" t="s">
        <v>2994</v>
      </c>
      <c r="L694" s="554">
        <v>44165</v>
      </c>
      <c r="M694" s="554" t="s">
        <v>3760</v>
      </c>
      <c r="N694" s="553" t="s">
        <v>56</v>
      </c>
      <c r="O694" s="513" t="s">
        <v>57</v>
      </c>
      <c r="P694" s="555">
        <v>44168</v>
      </c>
      <c r="Q694" s="553">
        <v>37</v>
      </c>
      <c r="R694" s="557" t="s">
        <v>2995</v>
      </c>
      <c r="S694" s="557"/>
      <c r="T694" s="557"/>
      <c r="U694" s="561" t="s">
        <v>12139</v>
      </c>
      <c r="V694" s="553" t="s">
        <v>3760</v>
      </c>
      <c r="W694" s="561"/>
      <c r="X694" s="553" t="s">
        <v>69</v>
      </c>
      <c r="Y694" s="553" t="s">
        <v>3760</v>
      </c>
    </row>
    <row r="695" spans="1:25" ht="15" hidden="1">
      <c r="A695" s="553">
        <v>2020</v>
      </c>
      <c r="B695" s="553">
        <v>231</v>
      </c>
      <c r="C695" s="513">
        <v>269</v>
      </c>
      <c r="D695" s="553" t="s">
        <v>2997</v>
      </c>
      <c r="E695" s="553" t="s">
        <v>3760</v>
      </c>
      <c r="F695" s="553" t="s">
        <v>131</v>
      </c>
      <c r="G695" s="554">
        <v>19651</v>
      </c>
      <c r="H695" s="513" t="s">
        <v>3760</v>
      </c>
      <c r="I695" s="513" t="s">
        <v>3760</v>
      </c>
      <c r="J695" s="513" t="s">
        <v>3760</v>
      </c>
      <c r="K695" s="513" t="s">
        <v>2998</v>
      </c>
      <c r="L695" s="554">
        <v>44165</v>
      </c>
      <c r="M695" s="554" t="s">
        <v>3760</v>
      </c>
      <c r="N695" s="553" t="s">
        <v>56</v>
      </c>
      <c r="O695" s="513" t="s">
        <v>57</v>
      </c>
      <c r="P695" s="555">
        <v>44168</v>
      </c>
      <c r="Q695" s="553">
        <v>67</v>
      </c>
      <c r="R695" s="557" t="s">
        <v>2999</v>
      </c>
      <c r="S695" s="557"/>
      <c r="T695" s="557"/>
      <c r="U695" s="563" t="s">
        <v>299</v>
      </c>
      <c r="V695" s="553" t="s">
        <v>3760</v>
      </c>
      <c r="W695" s="561"/>
      <c r="X695" s="553" t="s">
        <v>705</v>
      </c>
      <c r="Y695" s="553" t="s">
        <v>3760</v>
      </c>
    </row>
    <row r="696" spans="1:25" ht="15" hidden="1">
      <c r="A696" s="553">
        <v>2020</v>
      </c>
      <c r="B696" s="553">
        <v>232</v>
      </c>
      <c r="C696" s="513">
        <v>270</v>
      </c>
      <c r="D696" s="553" t="s">
        <v>3000</v>
      </c>
      <c r="E696" s="553" t="s">
        <v>3760</v>
      </c>
      <c r="F696" s="553" t="s">
        <v>131</v>
      </c>
      <c r="G696" s="554">
        <v>26315</v>
      </c>
      <c r="H696" s="513" t="s">
        <v>3760</v>
      </c>
      <c r="I696" s="513" t="s">
        <v>3760</v>
      </c>
      <c r="J696" s="513" t="s">
        <v>3760</v>
      </c>
      <c r="K696" s="513" t="s">
        <v>3001</v>
      </c>
      <c r="L696" s="554">
        <v>44165</v>
      </c>
      <c r="M696" s="554" t="s">
        <v>3760</v>
      </c>
      <c r="N696" s="553" t="s">
        <v>56</v>
      </c>
      <c r="O696" s="513" t="s">
        <v>57</v>
      </c>
      <c r="P696" s="555">
        <v>44168</v>
      </c>
      <c r="Q696" s="553">
        <v>48</v>
      </c>
      <c r="R696" s="557" t="s">
        <v>3002</v>
      </c>
      <c r="S696" s="557"/>
      <c r="T696" s="557"/>
      <c r="U696" s="563" t="s">
        <v>299</v>
      </c>
      <c r="V696" s="553" t="s">
        <v>3760</v>
      </c>
      <c r="W696" s="561"/>
      <c r="X696" s="553" t="s">
        <v>705</v>
      </c>
      <c r="Y696" s="553" t="s">
        <v>3760</v>
      </c>
    </row>
    <row r="697" spans="1:25" ht="15" hidden="1">
      <c r="A697" s="553">
        <v>2020</v>
      </c>
      <c r="B697" s="553">
        <v>233</v>
      </c>
      <c r="C697" s="513">
        <v>271</v>
      </c>
      <c r="D697" s="553" t="s">
        <v>3003</v>
      </c>
      <c r="E697" s="553" t="s">
        <v>3006</v>
      </c>
      <c r="F697" s="553" t="s">
        <v>709</v>
      </c>
      <c r="G697" s="554">
        <v>34006</v>
      </c>
      <c r="H697" s="513" t="s">
        <v>472</v>
      </c>
      <c r="I697" s="513" t="s">
        <v>398</v>
      </c>
      <c r="J697" s="513" t="s">
        <v>398</v>
      </c>
      <c r="K697" s="513" t="s">
        <v>3005</v>
      </c>
      <c r="L697" s="554">
        <v>44161</v>
      </c>
      <c r="M697" s="554" t="s">
        <v>3760</v>
      </c>
      <c r="N697" s="553" t="s">
        <v>56</v>
      </c>
      <c r="O697" s="513" t="s">
        <v>57</v>
      </c>
      <c r="P697" s="555">
        <v>44174</v>
      </c>
      <c r="Q697" s="553">
        <v>27</v>
      </c>
      <c r="R697" s="564" t="s">
        <v>3007</v>
      </c>
      <c r="S697" s="557"/>
      <c r="T697" s="557"/>
      <c r="U697" s="564" t="s">
        <v>2962</v>
      </c>
      <c r="V697" s="553" t="s">
        <v>3760</v>
      </c>
      <c r="W697" s="561"/>
      <c r="X697" s="553" t="s">
        <v>67</v>
      </c>
      <c r="Y697" s="553" t="s">
        <v>12107</v>
      </c>
    </row>
    <row r="698" spans="1:25" ht="15" hidden="1">
      <c r="A698" s="553">
        <v>2020</v>
      </c>
      <c r="B698" s="553">
        <v>234</v>
      </c>
      <c r="C698" s="513">
        <v>272</v>
      </c>
      <c r="D698" s="553" t="s">
        <v>3008</v>
      </c>
      <c r="E698" s="553" t="s">
        <v>3760</v>
      </c>
      <c r="F698" s="553" t="s">
        <v>131</v>
      </c>
      <c r="G698" s="554">
        <v>22796</v>
      </c>
      <c r="H698" s="513" t="s">
        <v>3760</v>
      </c>
      <c r="I698" s="513" t="s">
        <v>3760</v>
      </c>
      <c r="J698" s="513" t="s">
        <v>3760</v>
      </c>
      <c r="K698" s="513" t="s">
        <v>3010</v>
      </c>
      <c r="L698" s="554">
        <v>44169</v>
      </c>
      <c r="M698" s="554" t="s">
        <v>3760</v>
      </c>
      <c r="N698" s="553" t="s">
        <v>56</v>
      </c>
      <c r="O698" s="513" t="s">
        <v>57</v>
      </c>
      <c r="P698" s="555">
        <v>44174</v>
      </c>
      <c r="Q698" s="553">
        <v>58</v>
      </c>
      <c r="R698" s="563" t="s">
        <v>3011</v>
      </c>
      <c r="S698" s="557"/>
      <c r="T698" s="557"/>
      <c r="U698" s="563" t="s">
        <v>299</v>
      </c>
      <c r="V698" s="553" t="s">
        <v>3760</v>
      </c>
      <c r="W698" s="561"/>
      <c r="X698" s="553" t="s">
        <v>705</v>
      </c>
      <c r="Y698" s="553" t="s">
        <v>7623</v>
      </c>
    </row>
    <row r="699" spans="1:25" ht="15" hidden="1">
      <c r="A699" s="553">
        <v>2020</v>
      </c>
      <c r="B699" s="553">
        <v>235</v>
      </c>
      <c r="C699" s="513">
        <v>273</v>
      </c>
      <c r="D699" s="553" t="s">
        <v>3012</v>
      </c>
      <c r="E699" s="553" t="s">
        <v>3015</v>
      </c>
      <c r="F699" s="553" t="s">
        <v>430</v>
      </c>
      <c r="G699" s="554">
        <v>25167</v>
      </c>
      <c r="H699" s="513" t="s">
        <v>453</v>
      </c>
      <c r="I699" s="513" t="s">
        <v>453</v>
      </c>
      <c r="J699" s="513" t="s">
        <v>433</v>
      </c>
      <c r="K699" s="513" t="s">
        <v>3014</v>
      </c>
      <c r="L699" s="554">
        <v>44132</v>
      </c>
      <c r="M699" s="554" t="s">
        <v>3760</v>
      </c>
      <c r="N699" s="553" t="s">
        <v>56</v>
      </c>
      <c r="O699" s="513" t="s">
        <v>57</v>
      </c>
      <c r="P699" s="555">
        <v>44174</v>
      </c>
      <c r="Q699" s="553">
        <v>52</v>
      </c>
      <c r="R699" s="563" t="s">
        <v>3016</v>
      </c>
      <c r="S699" s="557"/>
      <c r="T699" s="557"/>
      <c r="U699" s="563" t="s">
        <v>299</v>
      </c>
      <c r="V699" s="553" t="s">
        <v>3760</v>
      </c>
      <c r="W699" s="561"/>
      <c r="X699" s="553" t="s">
        <v>705</v>
      </c>
      <c r="Y699" s="553" t="s">
        <v>7623</v>
      </c>
    </row>
    <row r="700" spans="1:25" ht="30" hidden="1">
      <c r="A700" s="553">
        <v>2020</v>
      </c>
      <c r="B700" s="553">
        <v>236</v>
      </c>
      <c r="C700" s="513">
        <v>274</v>
      </c>
      <c r="D700" s="553" t="s">
        <v>3017</v>
      </c>
      <c r="E700" s="553" t="s">
        <v>3760</v>
      </c>
      <c r="F700" s="553" t="s">
        <v>2840</v>
      </c>
      <c r="G700" s="554">
        <v>32874</v>
      </c>
      <c r="H700" s="513" t="s">
        <v>3760</v>
      </c>
      <c r="I700" s="513" t="s">
        <v>3760</v>
      </c>
      <c r="J700" s="513" t="s">
        <v>3760</v>
      </c>
      <c r="K700" s="513" t="s">
        <v>3019</v>
      </c>
      <c r="L700" s="554">
        <v>44175</v>
      </c>
      <c r="M700" s="554" t="s">
        <v>3760</v>
      </c>
      <c r="N700" s="553" t="s">
        <v>56</v>
      </c>
      <c r="O700" s="513" t="s">
        <v>57</v>
      </c>
      <c r="P700" s="555">
        <v>44180</v>
      </c>
      <c r="Q700" s="553">
        <v>30</v>
      </c>
      <c r="R700" s="557" t="s">
        <v>3020</v>
      </c>
      <c r="S700" s="557"/>
      <c r="T700" s="557"/>
      <c r="U700" s="563" t="s">
        <v>299</v>
      </c>
      <c r="V700" s="553" t="s">
        <v>3760</v>
      </c>
      <c r="W700" s="561"/>
      <c r="X700" s="553" t="s">
        <v>705</v>
      </c>
      <c r="Y700" s="553" t="s">
        <v>12117</v>
      </c>
    </row>
    <row r="701" spans="1:25" ht="15" hidden="1">
      <c r="A701" s="553">
        <v>2020</v>
      </c>
      <c r="B701" s="553">
        <v>237</v>
      </c>
      <c r="C701" s="513">
        <v>275</v>
      </c>
      <c r="D701" s="553" t="s">
        <v>3021</v>
      </c>
      <c r="E701" s="553" t="s">
        <v>3760</v>
      </c>
      <c r="F701" s="553" t="s">
        <v>131</v>
      </c>
      <c r="G701" s="554">
        <v>18584</v>
      </c>
      <c r="H701" s="513" t="s">
        <v>3760</v>
      </c>
      <c r="I701" s="513" t="s">
        <v>3760</v>
      </c>
      <c r="J701" s="513" t="s">
        <v>3760</v>
      </c>
      <c r="K701" s="513" t="s">
        <v>3023</v>
      </c>
      <c r="L701" s="554">
        <v>44176</v>
      </c>
      <c r="M701" s="554" t="s">
        <v>3760</v>
      </c>
      <c r="N701" s="553" t="s">
        <v>56</v>
      </c>
      <c r="O701" s="513" t="s">
        <v>57</v>
      </c>
      <c r="P701" s="555">
        <v>44180</v>
      </c>
      <c r="Q701" s="553">
        <v>70</v>
      </c>
      <c r="R701" s="557" t="s">
        <v>3024</v>
      </c>
      <c r="S701" s="557"/>
      <c r="T701" s="557"/>
      <c r="U701" s="563" t="s">
        <v>299</v>
      </c>
      <c r="V701" s="553" t="s">
        <v>3760</v>
      </c>
      <c r="W701" s="561"/>
      <c r="X701" s="553" t="s">
        <v>705</v>
      </c>
      <c r="Y701" s="553" t="s">
        <v>7623</v>
      </c>
    </row>
    <row r="702" spans="1:25" ht="15" hidden="1">
      <c r="A702" s="553">
        <v>2020</v>
      </c>
      <c r="B702" s="553">
        <v>238</v>
      </c>
      <c r="C702" s="513">
        <v>276</v>
      </c>
      <c r="D702" s="553" t="s">
        <v>3025</v>
      </c>
      <c r="E702" s="553" t="s">
        <v>3760</v>
      </c>
      <c r="F702" s="553" t="s">
        <v>131</v>
      </c>
      <c r="G702" s="554">
        <v>20715</v>
      </c>
      <c r="H702" s="513" t="s">
        <v>3760</v>
      </c>
      <c r="I702" s="513" t="s">
        <v>3760</v>
      </c>
      <c r="J702" s="513" t="s">
        <v>3760</v>
      </c>
      <c r="K702" s="513" t="s">
        <v>3026</v>
      </c>
      <c r="L702" s="554">
        <v>44176</v>
      </c>
      <c r="M702" s="554" t="s">
        <v>3760</v>
      </c>
      <c r="N702" s="553" t="s">
        <v>56</v>
      </c>
      <c r="O702" s="513" t="s">
        <v>57</v>
      </c>
      <c r="P702" s="555">
        <v>44180</v>
      </c>
      <c r="Q702" s="553">
        <v>64</v>
      </c>
      <c r="R702" s="557" t="s">
        <v>3027</v>
      </c>
      <c r="S702" s="557"/>
      <c r="T702" s="557"/>
      <c r="U702" s="563" t="s">
        <v>299</v>
      </c>
      <c r="V702" s="553" t="s">
        <v>3760</v>
      </c>
      <c r="W702" s="561"/>
      <c r="X702" s="553" t="s">
        <v>705</v>
      </c>
      <c r="Y702" s="553" t="s">
        <v>7623</v>
      </c>
    </row>
    <row r="703" spans="1:25" ht="15" hidden="1">
      <c r="A703" s="553">
        <v>2020</v>
      </c>
      <c r="B703" s="553">
        <v>239</v>
      </c>
      <c r="C703" s="513">
        <v>277</v>
      </c>
      <c r="D703" s="553" t="s">
        <v>2274</v>
      </c>
      <c r="E703" s="553" t="s">
        <v>2276</v>
      </c>
      <c r="F703" s="553" t="s">
        <v>394</v>
      </c>
      <c r="G703" s="554">
        <v>33579</v>
      </c>
      <c r="H703" s="513" t="s">
        <v>1259</v>
      </c>
      <c r="I703" s="513" t="s">
        <v>398</v>
      </c>
      <c r="J703" s="513" t="s">
        <v>398</v>
      </c>
      <c r="K703" s="513" t="s">
        <v>3029</v>
      </c>
      <c r="L703" s="554">
        <v>44112</v>
      </c>
      <c r="M703" s="554" t="s">
        <v>3760</v>
      </c>
      <c r="N703" s="553" t="s">
        <v>56</v>
      </c>
      <c r="O703" s="513" t="s">
        <v>72</v>
      </c>
      <c r="P703" s="555">
        <v>44180</v>
      </c>
      <c r="Q703" s="553">
        <v>29</v>
      </c>
      <c r="R703" s="564" t="s">
        <v>3030</v>
      </c>
      <c r="S703" s="557"/>
      <c r="T703" s="557"/>
      <c r="U703" s="564" t="s">
        <v>2962</v>
      </c>
      <c r="V703" s="553" t="s">
        <v>3760</v>
      </c>
      <c r="W703" s="561"/>
      <c r="X703" s="553" t="s">
        <v>67</v>
      </c>
      <c r="Y703" s="553" t="s">
        <v>3760</v>
      </c>
    </row>
    <row r="704" spans="1:25" ht="15" hidden="1">
      <c r="A704" s="553">
        <v>2020</v>
      </c>
      <c r="B704" s="553">
        <v>240</v>
      </c>
      <c r="C704" s="513">
        <v>278</v>
      </c>
      <c r="D704" s="553" t="s">
        <v>3031</v>
      </c>
      <c r="E704" s="553" t="s">
        <v>3033</v>
      </c>
      <c r="F704" s="553" t="s">
        <v>394</v>
      </c>
      <c r="G704" s="554">
        <v>24638</v>
      </c>
      <c r="H704" s="513" t="s">
        <v>3760</v>
      </c>
      <c r="I704" s="513" t="s">
        <v>3760</v>
      </c>
      <c r="J704" s="513" t="s">
        <v>3760</v>
      </c>
      <c r="K704" s="513" t="s">
        <v>3032</v>
      </c>
      <c r="L704" s="554">
        <v>44116</v>
      </c>
      <c r="M704" s="554" t="s">
        <v>3760</v>
      </c>
      <c r="N704" s="553" t="s">
        <v>56</v>
      </c>
      <c r="O704" s="513" t="s">
        <v>72</v>
      </c>
      <c r="P704" s="555">
        <v>44180</v>
      </c>
      <c r="Q704" s="553">
        <v>53</v>
      </c>
      <c r="R704" s="557" t="s">
        <v>2950</v>
      </c>
      <c r="S704" s="557"/>
      <c r="T704" s="557"/>
      <c r="U704" s="563" t="s">
        <v>299</v>
      </c>
      <c r="V704" s="553" t="s">
        <v>3760</v>
      </c>
      <c r="W704" s="561"/>
      <c r="X704" s="553" t="s">
        <v>705</v>
      </c>
      <c r="Y704" s="553" t="s">
        <v>12106</v>
      </c>
    </row>
    <row r="705" spans="1:25" ht="15" hidden="1">
      <c r="A705" s="553">
        <v>2020</v>
      </c>
      <c r="B705" s="553">
        <v>241</v>
      </c>
      <c r="C705" s="513">
        <v>279</v>
      </c>
      <c r="D705" s="553" t="s">
        <v>3034</v>
      </c>
      <c r="E705" s="553" t="s">
        <v>3037</v>
      </c>
      <c r="F705" s="553" t="s">
        <v>394</v>
      </c>
      <c r="G705" s="554">
        <v>34358</v>
      </c>
      <c r="H705" s="513" t="s">
        <v>3035</v>
      </c>
      <c r="I705" s="513" t="s">
        <v>1983</v>
      </c>
      <c r="J705" s="513" t="s">
        <v>398</v>
      </c>
      <c r="K705" s="513" t="s">
        <v>3036</v>
      </c>
      <c r="L705" s="554">
        <v>44118</v>
      </c>
      <c r="M705" s="554" t="s">
        <v>3760</v>
      </c>
      <c r="N705" s="553" t="s">
        <v>56</v>
      </c>
      <c r="O705" s="513" t="s">
        <v>72</v>
      </c>
      <c r="P705" s="555">
        <v>44180</v>
      </c>
      <c r="Q705" s="553">
        <v>26</v>
      </c>
      <c r="R705" s="564" t="s">
        <v>3038</v>
      </c>
      <c r="S705" s="557"/>
      <c r="T705" s="557"/>
      <c r="U705" s="564" t="s">
        <v>2962</v>
      </c>
      <c r="V705" s="553" t="s">
        <v>3760</v>
      </c>
      <c r="W705" s="561"/>
      <c r="X705" s="553" t="s">
        <v>67</v>
      </c>
      <c r="Y705" s="553" t="s">
        <v>3760</v>
      </c>
    </row>
    <row r="706" spans="1:25" ht="15" hidden="1">
      <c r="A706" s="553">
        <v>2020</v>
      </c>
      <c r="B706" s="553">
        <v>242</v>
      </c>
      <c r="C706" s="513">
        <v>280</v>
      </c>
      <c r="D706" s="553" t="s">
        <v>3039</v>
      </c>
      <c r="E706" s="553" t="s">
        <v>3041</v>
      </c>
      <c r="F706" s="553" t="s">
        <v>394</v>
      </c>
      <c r="G706" s="554">
        <v>33972</v>
      </c>
      <c r="H706" s="513" t="s">
        <v>3760</v>
      </c>
      <c r="I706" s="513" t="s">
        <v>3760</v>
      </c>
      <c r="J706" s="513" t="s">
        <v>3760</v>
      </c>
      <c r="K706" s="513" t="s">
        <v>3040</v>
      </c>
      <c r="L706" s="554">
        <v>44120</v>
      </c>
      <c r="M706" s="554" t="s">
        <v>3760</v>
      </c>
      <c r="N706" s="553" t="s">
        <v>56</v>
      </c>
      <c r="O706" s="513" t="s">
        <v>57</v>
      </c>
      <c r="P706" s="555">
        <v>44180</v>
      </c>
      <c r="Q706" s="553">
        <v>27</v>
      </c>
      <c r="R706" s="557" t="s">
        <v>3042</v>
      </c>
      <c r="S706" s="557"/>
      <c r="T706" s="557"/>
      <c r="U706" s="563" t="s">
        <v>299</v>
      </c>
      <c r="V706" s="553" t="s">
        <v>3760</v>
      </c>
      <c r="W706" s="561"/>
      <c r="X706" s="553" t="s">
        <v>705</v>
      </c>
      <c r="Y706" s="553" t="s">
        <v>12106</v>
      </c>
    </row>
    <row r="707" spans="1:25" ht="15" hidden="1">
      <c r="A707" s="553">
        <v>2020</v>
      </c>
      <c r="B707" s="553">
        <v>243</v>
      </c>
      <c r="C707" s="513">
        <v>281</v>
      </c>
      <c r="D707" s="553" t="s">
        <v>3043</v>
      </c>
      <c r="E707" s="553" t="s">
        <v>3046</v>
      </c>
      <c r="F707" s="553" t="s">
        <v>49</v>
      </c>
      <c r="G707" s="554">
        <v>32053</v>
      </c>
      <c r="H707" s="513" t="s">
        <v>3760</v>
      </c>
      <c r="I707" s="513" t="s">
        <v>3760</v>
      </c>
      <c r="J707" s="513" t="s">
        <v>3760</v>
      </c>
      <c r="K707" s="513" t="s">
        <v>3045</v>
      </c>
      <c r="L707" s="554">
        <v>44148</v>
      </c>
      <c r="M707" s="554" t="s">
        <v>3760</v>
      </c>
      <c r="N707" s="553" t="s">
        <v>56</v>
      </c>
      <c r="O707" s="513" t="s">
        <v>72</v>
      </c>
      <c r="P707" s="555">
        <v>44182</v>
      </c>
      <c r="Q707" s="553">
        <v>33</v>
      </c>
      <c r="R707" s="557" t="s">
        <v>3047</v>
      </c>
      <c r="S707" s="557"/>
      <c r="T707" s="557"/>
      <c r="U707" s="563" t="s">
        <v>2789</v>
      </c>
      <c r="V707" s="553" t="s">
        <v>3760</v>
      </c>
      <c r="W707" s="561"/>
      <c r="X707" s="553" t="s">
        <v>705</v>
      </c>
      <c r="Y707" s="553" t="s">
        <v>12069</v>
      </c>
    </row>
    <row r="708" spans="1:25" ht="15" hidden="1">
      <c r="A708" s="553">
        <v>2020</v>
      </c>
      <c r="B708" s="553">
        <v>244</v>
      </c>
      <c r="C708" s="513">
        <v>282</v>
      </c>
      <c r="D708" s="553" t="s">
        <v>3048</v>
      </c>
      <c r="E708" s="553" t="s">
        <v>3050</v>
      </c>
      <c r="F708" s="553" t="s">
        <v>49</v>
      </c>
      <c r="G708" s="554">
        <v>32206</v>
      </c>
      <c r="H708" s="513" t="s">
        <v>3760</v>
      </c>
      <c r="I708" s="513" t="s">
        <v>3760</v>
      </c>
      <c r="J708" s="513" t="s">
        <v>3760</v>
      </c>
      <c r="K708" s="513" t="s">
        <v>3049</v>
      </c>
      <c r="L708" s="554">
        <v>44146</v>
      </c>
      <c r="M708" s="554" t="s">
        <v>3760</v>
      </c>
      <c r="N708" s="553" t="s">
        <v>56</v>
      </c>
      <c r="O708" s="513" t="s">
        <v>72</v>
      </c>
      <c r="P708" s="555">
        <v>44182</v>
      </c>
      <c r="Q708" s="553">
        <v>32</v>
      </c>
      <c r="R708" s="564" t="s">
        <v>3051</v>
      </c>
      <c r="S708" s="557"/>
      <c r="T708" s="557"/>
      <c r="U708" s="564" t="s">
        <v>2797</v>
      </c>
      <c r="V708" s="553" t="s">
        <v>3760</v>
      </c>
      <c r="W708" s="561"/>
      <c r="X708" s="553" t="s">
        <v>67</v>
      </c>
      <c r="Y708" s="553" t="s">
        <v>3760</v>
      </c>
    </row>
    <row r="709" spans="1:25" ht="15" hidden="1">
      <c r="A709" s="553">
        <v>2020</v>
      </c>
      <c r="B709" s="553">
        <v>245</v>
      </c>
      <c r="C709" s="513">
        <v>283</v>
      </c>
      <c r="D709" s="553" t="s">
        <v>3052</v>
      </c>
      <c r="E709" s="553" t="s">
        <v>3054</v>
      </c>
      <c r="F709" s="553" t="s">
        <v>49</v>
      </c>
      <c r="G709" s="554">
        <v>35362</v>
      </c>
      <c r="H709" s="513" t="s">
        <v>3760</v>
      </c>
      <c r="I709" s="513" t="s">
        <v>3760</v>
      </c>
      <c r="J709" s="513" t="s">
        <v>3760</v>
      </c>
      <c r="K709" s="513" t="s">
        <v>3053</v>
      </c>
      <c r="L709" s="554">
        <v>44160</v>
      </c>
      <c r="M709" s="554" t="s">
        <v>3760</v>
      </c>
      <c r="N709" s="553" t="s">
        <v>56</v>
      </c>
      <c r="O709" s="513" t="s">
        <v>72</v>
      </c>
      <c r="P709" s="555">
        <v>44182</v>
      </c>
      <c r="Q709" s="553">
        <v>24</v>
      </c>
      <c r="R709" s="564" t="s">
        <v>3055</v>
      </c>
      <c r="S709" s="557"/>
      <c r="T709" s="557"/>
      <c r="U709" s="564" t="s">
        <v>2797</v>
      </c>
      <c r="V709" s="553" t="s">
        <v>3760</v>
      </c>
      <c r="W709" s="561"/>
      <c r="X709" s="553" t="s">
        <v>67</v>
      </c>
      <c r="Y709" s="553" t="s">
        <v>3760</v>
      </c>
    </row>
    <row r="710" spans="1:25" ht="15" hidden="1">
      <c r="A710" s="553">
        <v>2020</v>
      </c>
      <c r="B710" s="553">
        <v>246</v>
      </c>
      <c r="C710" s="513">
        <v>284</v>
      </c>
      <c r="D710" s="553" t="s">
        <v>3056</v>
      </c>
      <c r="E710" s="553">
        <v>16709341</v>
      </c>
      <c r="F710" s="553" t="s">
        <v>49</v>
      </c>
      <c r="G710" s="554">
        <v>26805</v>
      </c>
      <c r="H710" s="513" t="s">
        <v>3057</v>
      </c>
      <c r="I710" s="513" t="s">
        <v>52</v>
      </c>
      <c r="J710" s="513" t="s">
        <v>53</v>
      </c>
      <c r="K710" s="513" t="s">
        <v>3058</v>
      </c>
      <c r="L710" s="554">
        <v>44103</v>
      </c>
      <c r="M710" s="554" t="s">
        <v>3760</v>
      </c>
      <c r="N710" s="553" t="s">
        <v>56</v>
      </c>
      <c r="O710" s="513" t="s">
        <v>72</v>
      </c>
      <c r="P710" s="555">
        <v>44182</v>
      </c>
      <c r="Q710" s="553">
        <v>47</v>
      </c>
      <c r="R710" s="557" t="s">
        <v>3059</v>
      </c>
      <c r="S710" s="557"/>
      <c r="T710" s="557"/>
      <c r="U710" s="563" t="s">
        <v>2789</v>
      </c>
      <c r="V710" s="553" t="s">
        <v>3760</v>
      </c>
      <c r="W710" s="561"/>
      <c r="X710" s="553" t="s">
        <v>705</v>
      </c>
      <c r="Y710" s="553" t="s">
        <v>12069</v>
      </c>
    </row>
    <row r="711" spans="1:25" ht="15" hidden="1">
      <c r="A711" s="553">
        <v>2020</v>
      </c>
      <c r="B711" s="553">
        <v>247</v>
      </c>
      <c r="C711" s="513">
        <v>3</v>
      </c>
      <c r="D711" s="553" t="s">
        <v>3060</v>
      </c>
      <c r="E711" s="553" t="s">
        <v>3760</v>
      </c>
      <c r="F711" s="553" t="s">
        <v>369</v>
      </c>
      <c r="G711" s="554">
        <v>34630</v>
      </c>
      <c r="H711" s="513" t="s">
        <v>3760</v>
      </c>
      <c r="I711" s="513" t="s">
        <v>3760</v>
      </c>
      <c r="J711" s="513" t="s">
        <v>3760</v>
      </c>
      <c r="K711" s="513" t="s">
        <v>3062</v>
      </c>
      <c r="L711" s="554">
        <v>44166</v>
      </c>
      <c r="M711" s="554" t="s">
        <v>3760</v>
      </c>
      <c r="N711" s="553" t="s">
        <v>56</v>
      </c>
      <c r="O711" s="513" t="s">
        <v>72</v>
      </c>
      <c r="P711" s="555">
        <v>44194</v>
      </c>
      <c r="Q711" s="553">
        <v>26</v>
      </c>
      <c r="R711" s="577" t="s">
        <v>3063</v>
      </c>
      <c r="S711" s="557"/>
      <c r="T711" s="557"/>
      <c r="U711" s="564" t="s">
        <v>2797</v>
      </c>
      <c r="V711" s="553" t="s">
        <v>3760</v>
      </c>
      <c r="W711" s="561"/>
      <c r="X711" s="553" t="s">
        <v>67</v>
      </c>
      <c r="Y711" s="553" t="s">
        <v>12081</v>
      </c>
    </row>
    <row r="712" spans="1:25" ht="15" hidden="1">
      <c r="A712" s="553">
        <v>2020</v>
      </c>
      <c r="B712" s="553">
        <v>248</v>
      </c>
      <c r="C712" s="513">
        <v>1</v>
      </c>
      <c r="D712" s="553" t="s">
        <v>3066</v>
      </c>
      <c r="E712" s="553" t="s">
        <v>3760</v>
      </c>
      <c r="F712" s="553" t="s">
        <v>369</v>
      </c>
      <c r="G712" s="554">
        <v>27066</v>
      </c>
      <c r="H712" s="513" t="s">
        <v>3760</v>
      </c>
      <c r="I712" s="513" t="s">
        <v>3760</v>
      </c>
      <c r="J712" s="513" t="s">
        <v>3760</v>
      </c>
      <c r="K712" s="513" t="s">
        <v>3067</v>
      </c>
      <c r="L712" s="554">
        <v>44168</v>
      </c>
      <c r="M712" s="554" t="s">
        <v>3760</v>
      </c>
      <c r="N712" s="553" t="s">
        <v>56</v>
      </c>
      <c r="O712" s="513" t="s">
        <v>57</v>
      </c>
      <c r="P712" s="555">
        <v>44194</v>
      </c>
      <c r="Q712" s="553">
        <v>46</v>
      </c>
      <c r="R712" s="577" t="s">
        <v>3068</v>
      </c>
      <c r="S712" s="557"/>
      <c r="T712" s="557"/>
      <c r="U712" s="564" t="s">
        <v>2797</v>
      </c>
      <c r="V712" s="553" t="s">
        <v>3760</v>
      </c>
      <c r="W712" s="561"/>
      <c r="X712" s="553" t="s">
        <v>67</v>
      </c>
      <c r="Y712" s="553" t="s">
        <v>12081</v>
      </c>
    </row>
    <row r="713" spans="1:25" ht="15" hidden="1">
      <c r="A713" s="553">
        <v>2020</v>
      </c>
      <c r="B713" s="553">
        <v>249</v>
      </c>
      <c r="C713" s="513">
        <v>11</v>
      </c>
      <c r="D713" s="553" t="s">
        <v>3070</v>
      </c>
      <c r="E713" s="553" t="s">
        <v>3073</v>
      </c>
      <c r="F713" s="553" t="s">
        <v>394</v>
      </c>
      <c r="G713" s="554">
        <v>36700</v>
      </c>
      <c r="H713" s="513" t="s">
        <v>1978</v>
      </c>
      <c r="I713" s="513" t="s">
        <v>398</v>
      </c>
      <c r="J713" s="513" t="s">
        <v>398</v>
      </c>
      <c r="K713" s="513" t="s">
        <v>3072</v>
      </c>
      <c r="L713" s="554">
        <v>44138</v>
      </c>
      <c r="M713" s="554" t="s">
        <v>3760</v>
      </c>
      <c r="N713" s="553" t="s">
        <v>56</v>
      </c>
      <c r="O713" s="513" t="s">
        <v>57</v>
      </c>
      <c r="P713" s="555">
        <v>44194</v>
      </c>
      <c r="Q713" s="553">
        <v>20</v>
      </c>
      <c r="R713" s="577" t="s">
        <v>3074</v>
      </c>
      <c r="S713" s="557"/>
      <c r="T713" s="557"/>
      <c r="U713" s="564" t="s">
        <v>2797</v>
      </c>
      <c r="V713" s="553" t="s">
        <v>3760</v>
      </c>
      <c r="W713" s="561"/>
      <c r="X713" s="553" t="s">
        <v>67</v>
      </c>
      <c r="Y713" s="553" t="s">
        <v>3760</v>
      </c>
    </row>
    <row r="714" spans="1:25" ht="15" hidden="1">
      <c r="A714" s="553">
        <v>2020</v>
      </c>
      <c r="B714" s="553">
        <v>250</v>
      </c>
      <c r="C714" s="513">
        <v>9</v>
      </c>
      <c r="D714" s="553" t="s">
        <v>3075</v>
      </c>
      <c r="E714" s="553" t="s">
        <v>3760</v>
      </c>
      <c r="F714" s="553" t="s">
        <v>394</v>
      </c>
      <c r="G714" s="554">
        <v>24473</v>
      </c>
      <c r="H714" s="513" t="s">
        <v>52</v>
      </c>
      <c r="I714" s="513" t="s">
        <v>52</v>
      </c>
      <c r="J714" s="513" t="s">
        <v>53</v>
      </c>
      <c r="K714" s="513" t="s">
        <v>3076</v>
      </c>
      <c r="L714" s="554">
        <v>44147</v>
      </c>
      <c r="M714" s="554" t="s">
        <v>3760</v>
      </c>
      <c r="N714" s="553" t="s">
        <v>56</v>
      </c>
      <c r="O714" s="513" t="s">
        <v>72</v>
      </c>
      <c r="P714" s="555">
        <v>44194</v>
      </c>
      <c r="Q714" s="553">
        <v>53</v>
      </c>
      <c r="R714" s="557" t="s">
        <v>3077</v>
      </c>
      <c r="S714" s="557"/>
      <c r="T714" s="557"/>
      <c r="U714" s="563" t="s">
        <v>299</v>
      </c>
      <c r="V714" s="553" t="s">
        <v>3760</v>
      </c>
      <c r="W714" s="561"/>
      <c r="X714" s="553" t="s">
        <v>705</v>
      </c>
      <c r="Y714" s="553" t="s">
        <v>12106</v>
      </c>
    </row>
    <row r="715" spans="1:25" ht="15" hidden="1">
      <c r="A715" s="553">
        <v>2020</v>
      </c>
      <c r="B715" s="553">
        <v>251</v>
      </c>
      <c r="C715" s="513">
        <v>5</v>
      </c>
      <c r="D715" s="553" t="s">
        <v>3078</v>
      </c>
      <c r="E715" s="553" t="s">
        <v>3760</v>
      </c>
      <c r="F715" s="553" t="s">
        <v>131</v>
      </c>
      <c r="G715" s="554">
        <v>19911</v>
      </c>
      <c r="H715" s="513" t="s">
        <v>697</v>
      </c>
      <c r="I715" s="513" t="s">
        <v>134</v>
      </c>
      <c r="J715" s="513" t="s">
        <v>134</v>
      </c>
      <c r="K715" s="513" t="s">
        <v>3080</v>
      </c>
      <c r="L715" s="554">
        <v>44195</v>
      </c>
      <c r="M715" s="554" t="s">
        <v>3760</v>
      </c>
      <c r="N715" s="553" t="s">
        <v>56</v>
      </c>
      <c r="O715" s="513" t="s">
        <v>72</v>
      </c>
      <c r="P715" s="555">
        <v>44201</v>
      </c>
      <c r="Q715" s="553">
        <v>66</v>
      </c>
      <c r="R715" s="557" t="s">
        <v>3081</v>
      </c>
      <c r="S715" s="557"/>
      <c r="T715" s="557"/>
      <c r="U715" s="563" t="s">
        <v>299</v>
      </c>
      <c r="V715" s="553" t="s">
        <v>3760</v>
      </c>
      <c r="W715" s="561"/>
      <c r="X715" s="553" t="s">
        <v>705</v>
      </c>
      <c r="Y715" s="553" t="s">
        <v>7623</v>
      </c>
    </row>
    <row r="716" spans="1:25" ht="15" hidden="1">
      <c r="A716" s="553">
        <v>2020</v>
      </c>
      <c r="B716" s="553">
        <v>252</v>
      </c>
      <c r="C716" s="513">
        <v>7</v>
      </c>
      <c r="D716" s="553" t="s">
        <v>3082</v>
      </c>
      <c r="E716" s="553" t="s">
        <v>3760</v>
      </c>
      <c r="F716" s="553" t="s">
        <v>131</v>
      </c>
      <c r="G716" s="554">
        <v>24819</v>
      </c>
      <c r="H716" s="513" t="s">
        <v>697</v>
      </c>
      <c r="I716" s="513" t="s">
        <v>134</v>
      </c>
      <c r="J716" s="513" t="s">
        <v>134</v>
      </c>
      <c r="K716" s="513" t="s">
        <v>3083</v>
      </c>
      <c r="L716" s="554">
        <v>44195</v>
      </c>
      <c r="M716" s="554" t="s">
        <v>3760</v>
      </c>
      <c r="N716" s="553" t="s">
        <v>56</v>
      </c>
      <c r="O716" s="513" t="s">
        <v>57</v>
      </c>
      <c r="P716" s="555">
        <v>44201</v>
      </c>
      <c r="Q716" s="553">
        <v>53</v>
      </c>
      <c r="R716" s="557" t="s">
        <v>3084</v>
      </c>
      <c r="S716" s="557"/>
      <c r="T716" s="557"/>
      <c r="U716" s="563" t="s">
        <v>299</v>
      </c>
      <c r="V716" s="553" t="s">
        <v>3760</v>
      </c>
      <c r="W716" s="561"/>
      <c r="X716" s="553" t="s">
        <v>705</v>
      </c>
      <c r="Y716" s="553" t="s">
        <v>7623</v>
      </c>
    </row>
    <row r="717" spans="1:25" ht="15" hidden="1">
      <c r="A717" s="553">
        <v>2021</v>
      </c>
      <c r="B717" s="553">
        <v>1</v>
      </c>
      <c r="C717" s="513">
        <v>1</v>
      </c>
      <c r="D717" s="553" t="s">
        <v>3000</v>
      </c>
      <c r="E717" s="553" t="s">
        <v>3760</v>
      </c>
      <c r="F717" s="553" t="s">
        <v>131</v>
      </c>
      <c r="G717" s="554">
        <v>26315</v>
      </c>
      <c r="H717" s="513" t="s">
        <v>1047</v>
      </c>
      <c r="I717" s="513" t="s">
        <v>1047</v>
      </c>
      <c r="J717" s="513" t="s">
        <v>1047</v>
      </c>
      <c r="K717" s="513" t="s">
        <v>3100</v>
      </c>
      <c r="L717" s="554">
        <v>44202</v>
      </c>
      <c r="M717" s="554">
        <v>44202</v>
      </c>
      <c r="N717" s="553" t="s">
        <v>56</v>
      </c>
      <c r="O717" s="513" t="s">
        <v>72</v>
      </c>
      <c r="P717" s="554" t="s">
        <v>3760</v>
      </c>
      <c r="Q717" s="553">
        <v>48</v>
      </c>
      <c r="R717" s="578" t="s">
        <v>3102</v>
      </c>
      <c r="S717" s="553" t="s">
        <v>3760</v>
      </c>
      <c r="T717" s="579"/>
      <c r="U717" s="578" t="s">
        <v>2164</v>
      </c>
      <c r="V717" s="513" t="s">
        <v>3760</v>
      </c>
      <c r="W717" s="578" t="s">
        <v>2164</v>
      </c>
      <c r="X717" s="553" t="s">
        <v>80</v>
      </c>
      <c r="Y717" s="513" t="str">
        <f>VLOOKUP(D717,[1]DB!$F$2:$AW$406,44,FALSE)</f>
        <v>NO INDICA</v>
      </c>
    </row>
    <row r="718" spans="1:25" ht="15" hidden="1">
      <c r="A718" s="553">
        <v>2021</v>
      </c>
      <c r="B718" s="553">
        <v>2</v>
      </c>
      <c r="C718" s="513">
        <v>2</v>
      </c>
      <c r="D718" s="553" t="s">
        <v>3103</v>
      </c>
      <c r="E718" s="553" t="s">
        <v>3760</v>
      </c>
      <c r="F718" s="553" t="s">
        <v>131</v>
      </c>
      <c r="G718" s="554">
        <v>16930</v>
      </c>
      <c r="H718" s="513" t="s">
        <v>3104</v>
      </c>
      <c r="I718" s="513" t="s">
        <v>1102</v>
      </c>
      <c r="J718" s="513" t="s">
        <v>433</v>
      </c>
      <c r="K718" s="513" t="s">
        <v>3105</v>
      </c>
      <c r="L718" s="554">
        <v>44202</v>
      </c>
      <c r="M718" s="554">
        <v>44202</v>
      </c>
      <c r="N718" s="553" t="s">
        <v>56</v>
      </c>
      <c r="O718" s="513" t="s">
        <v>57</v>
      </c>
      <c r="P718" s="554" t="s">
        <v>3760</v>
      </c>
      <c r="Q718" s="553">
        <v>74</v>
      </c>
      <c r="R718" s="578" t="s">
        <v>3106</v>
      </c>
      <c r="S718" s="553" t="s">
        <v>3760</v>
      </c>
      <c r="T718" s="579"/>
      <c r="U718" s="578" t="s">
        <v>2164</v>
      </c>
      <c r="V718" s="513" t="s">
        <v>3760</v>
      </c>
      <c r="W718" s="578" t="s">
        <v>2164</v>
      </c>
      <c r="X718" s="553" t="s">
        <v>80</v>
      </c>
      <c r="Y718" s="513" t="str">
        <f>VLOOKUP(D718,[1]DB!$F$2:$AW$406,44,FALSE)</f>
        <v>NO INDICA</v>
      </c>
    </row>
    <row r="719" spans="1:25" ht="15" hidden="1">
      <c r="A719" s="553">
        <v>2021</v>
      </c>
      <c r="B719" s="553">
        <v>3</v>
      </c>
      <c r="C719" s="513">
        <v>3</v>
      </c>
      <c r="D719" s="553" t="s">
        <v>3107</v>
      </c>
      <c r="E719" s="553" t="s">
        <v>3110</v>
      </c>
      <c r="F719" s="553" t="s">
        <v>131</v>
      </c>
      <c r="G719" s="554">
        <v>21679</v>
      </c>
      <c r="H719" s="513" t="s">
        <v>823</v>
      </c>
      <c r="I719" s="513" t="s">
        <v>134</v>
      </c>
      <c r="J719" s="513" t="s">
        <v>134</v>
      </c>
      <c r="K719" s="513" t="s">
        <v>3109</v>
      </c>
      <c r="L719" s="554">
        <v>44204</v>
      </c>
      <c r="M719" s="554">
        <v>44204</v>
      </c>
      <c r="N719" s="553" t="s">
        <v>56</v>
      </c>
      <c r="O719" s="513" t="s">
        <v>57</v>
      </c>
      <c r="P719" s="554" t="s">
        <v>3760</v>
      </c>
      <c r="Q719" s="553">
        <v>61</v>
      </c>
      <c r="R719" s="578" t="s">
        <v>3111</v>
      </c>
      <c r="S719" s="553" t="s">
        <v>3760</v>
      </c>
      <c r="T719" s="579"/>
      <c r="U719" s="578" t="s">
        <v>2164</v>
      </c>
      <c r="V719" s="513" t="s">
        <v>3760</v>
      </c>
      <c r="W719" s="578" t="s">
        <v>2164</v>
      </c>
      <c r="X719" s="553" t="s">
        <v>80</v>
      </c>
      <c r="Y719" s="513" t="str">
        <f>VLOOKUP(D719,[1]DB!$F$2:$AW$406,44,FALSE)</f>
        <v>NO INDICA</v>
      </c>
    </row>
    <row r="720" spans="1:25" ht="15" hidden="1">
      <c r="A720" s="553">
        <v>2021</v>
      </c>
      <c r="B720" s="553">
        <v>4</v>
      </c>
      <c r="C720" s="513">
        <v>4</v>
      </c>
      <c r="D720" s="553" t="s">
        <v>3112</v>
      </c>
      <c r="E720" s="553" t="s">
        <v>3114</v>
      </c>
      <c r="F720" s="553" t="s">
        <v>131</v>
      </c>
      <c r="G720" s="554">
        <v>27391</v>
      </c>
      <c r="H720" s="513" t="s">
        <v>831</v>
      </c>
      <c r="I720" s="513" t="s">
        <v>134</v>
      </c>
      <c r="J720" s="513" t="s">
        <v>134</v>
      </c>
      <c r="K720" s="513" t="s">
        <v>3113</v>
      </c>
      <c r="L720" s="554">
        <v>44204</v>
      </c>
      <c r="M720" s="554">
        <v>44204</v>
      </c>
      <c r="N720" s="553" t="s">
        <v>56</v>
      </c>
      <c r="O720" s="513" t="s">
        <v>57</v>
      </c>
      <c r="P720" s="554" t="s">
        <v>3760</v>
      </c>
      <c r="Q720" s="553">
        <v>46</v>
      </c>
      <c r="R720" s="578" t="s">
        <v>3115</v>
      </c>
      <c r="S720" s="553" t="s">
        <v>3760</v>
      </c>
      <c r="T720" s="579"/>
      <c r="U720" s="578" t="s">
        <v>2164</v>
      </c>
      <c r="V720" s="513" t="s">
        <v>3760</v>
      </c>
      <c r="W720" s="578" t="s">
        <v>2164</v>
      </c>
      <c r="X720" s="553" t="s">
        <v>80</v>
      </c>
      <c r="Y720" s="513" t="str">
        <f>VLOOKUP(D720,[1]DB!$F$2:$AW$406,44,FALSE)</f>
        <v>NO INDICA</v>
      </c>
    </row>
    <row r="721" spans="1:25" ht="15" hidden="1">
      <c r="A721" s="553">
        <v>2021</v>
      </c>
      <c r="B721" s="553">
        <v>5</v>
      </c>
      <c r="C721" s="513">
        <v>5</v>
      </c>
      <c r="D721" s="553" t="s">
        <v>3116</v>
      </c>
      <c r="E721" s="553" t="s">
        <v>3121</v>
      </c>
      <c r="F721" s="553" t="s">
        <v>3117</v>
      </c>
      <c r="G721" s="554">
        <v>36507</v>
      </c>
      <c r="H721" s="513" t="s">
        <v>550</v>
      </c>
      <c r="I721" s="513" t="s">
        <v>550</v>
      </c>
      <c r="J721" s="513" t="s">
        <v>551</v>
      </c>
      <c r="K721" s="513" t="s">
        <v>3119</v>
      </c>
      <c r="L721" s="554">
        <v>44181</v>
      </c>
      <c r="M721" s="554">
        <v>44205</v>
      </c>
      <c r="N721" s="553" t="s">
        <v>56</v>
      </c>
      <c r="O721" s="513" t="s">
        <v>72</v>
      </c>
      <c r="P721" s="554" t="s">
        <v>3760</v>
      </c>
      <c r="Q721" s="553">
        <v>21</v>
      </c>
      <c r="R721" s="578" t="s">
        <v>3122</v>
      </c>
      <c r="S721" s="553" t="s">
        <v>3760</v>
      </c>
      <c r="T721" s="579"/>
      <c r="U721" s="578" t="s">
        <v>2164</v>
      </c>
      <c r="V721" s="513" t="s">
        <v>3760</v>
      </c>
      <c r="W721" s="578" t="s">
        <v>2164</v>
      </c>
      <c r="X721" s="553" t="s">
        <v>80</v>
      </c>
      <c r="Y721" s="513" t="str">
        <f>VLOOKUP(D721,[1]DB!$F$2:$AW$406,44,FALSE)</f>
        <v>ASINTOMATICO</v>
      </c>
    </row>
    <row r="722" spans="1:25" ht="15" hidden="1">
      <c r="A722" s="553">
        <v>2021</v>
      </c>
      <c r="B722" s="553">
        <v>6</v>
      </c>
      <c r="C722" s="513">
        <v>6</v>
      </c>
      <c r="D722" s="553" t="s">
        <v>3103</v>
      </c>
      <c r="E722" s="553" t="s">
        <v>3125</v>
      </c>
      <c r="F722" s="553" t="s">
        <v>131</v>
      </c>
      <c r="G722" s="554">
        <v>16930</v>
      </c>
      <c r="H722" s="513" t="s">
        <v>1894</v>
      </c>
      <c r="I722" s="513" t="s">
        <v>1102</v>
      </c>
      <c r="J722" s="513" t="s">
        <v>433</v>
      </c>
      <c r="K722" s="513" t="s">
        <v>3124</v>
      </c>
      <c r="L722" s="554">
        <v>44207</v>
      </c>
      <c r="M722" s="554">
        <v>44207</v>
      </c>
      <c r="N722" s="553" t="s">
        <v>56</v>
      </c>
      <c r="O722" s="513" t="s">
        <v>72</v>
      </c>
      <c r="P722" s="554" t="s">
        <v>3760</v>
      </c>
      <c r="Q722" s="553">
        <v>74</v>
      </c>
      <c r="R722" s="578" t="s">
        <v>3081</v>
      </c>
      <c r="S722" s="553" t="s">
        <v>3760</v>
      </c>
      <c r="T722" s="579"/>
      <c r="U722" s="578" t="s">
        <v>2164</v>
      </c>
      <c r="V722" s="513" t="s">
        <v>3760</v>
      </c>
      <c r="W722" s="578" t="s">
        <v>2164</v>
      </c>
      <c r="X722" s="553" t="s">
        <v>80</v>
      </c>
      <c r="Y722" s="513" t="str">
        <f>VLOOKUP(D722,[1]DB!$F$2:$AW$406,44,FALSE)</f>
        <v>NO INDICA</v>
      </c>
    </row>
    <row r="723" spans="1:25" ht="15" hidden="1">
      <c r="A723" s="553">
        <v>2021</v>
      </c>
      <c r="B723" s="553">
        <v>7</v>
      </c>
      <c r="C723" s="513">
        <v>7</v>
      </c>
      <c r="D723" s="553" t="s">
        <v>3126</v>
      </c>
      <c r="E723" s="553" t="s">
        <v>3128</v>
      </c>
      <c r="F723" s="553" t="s">
        <v>131</v>
      </c>
      <c r="G723" s="554">
        <v>16488</v>
      </c>
      <c r="H723" s="513" t="s">
        <v>134</v>
      </c>
      <c r="I723" s="513" t="s">
        <v>134</v>
      </c>
      <c r="J723" s="513" t="s">
        <v>134</v>
      </c>
      <c r="K723" s="513" t="s">
        <v>3127</v>
      </c>
      <c r="L723" s="554">
        <v>44207</v>
      </c>
      <c r="M723" s="554">
        <v>44207</v>
      </c>
      <c r="N723" s="553" t="s">
        <v>56</v>
      </c>
      <c r="O723" s="513" t="s">
        <v>57</v>
      </c>
      <c r="P723" s="554" t="s">
        <v>3760</v>
      </c>
      <c r="Q723" s="553">
        <v>75</v>
      </c>
      <c r="R723" s="578">
        <v>3.802</v>
      </c>
      <c r="S723" s="553" t="s">
        <v>3760</v>
      </c>
      <c r="T723" s="579"/>
      <c r="U723" s="578" t="s">
        <v>2164</v>
      </c>
      <c r="V723" s="513" t="s">
        <v>3760</v>
      </c>
      <c r="W723" s="578" t="s">
        <v>2164</v>
      </c>
      <c r="X723" s="553" t="s">
        <v>80</v>
      </c>
      <c r="Y723" s="513" t="str">
        <f>VLOOKUP(D723,[1]DB!$F$2:$AW$406,44,FALSE)</f>
        <v>NO INDICA</v>
      </c>
    </row>
    <row r="724" spans="1:25" ht="15" hidden="1">
      <c r="A724" s="553">
        <v>2021</v>
      </c>
      <c r="B724" s="553">
        <v>8</v>
      </c>
      <c r="C724" s="513">
        <v>8</v>
      </c>
      <c r="D724" s="553" t="s">
        <v>3129</v>
      </c>
      <c r="E724" s="553" t="s">
        <v>3133</v>
      </c>
      <c r="F724" s="553" t="s">
        <v>1179</v>
      </c>
      <c r="G724" s="554">
        <v>36401</v>
      </c>
      <c r="H724" s="513" t="s">
        <v>1894</v>
      </c>
      <c r="I724" s="513" t="s">
        <v>1102</v>
      </c>
      <c r="J724" s="513" t="s">
        <v>433</v>
      </c>
      <c r="K724" s="513" t="s">
        <v>3131</v>
      </c>
      <c r="L724" s="554">
        <v>44207</v>
      </c>
      <c r="M724" s="554">
        <v>44208</v>
      </c>
      <c r="N724" s="553" t="s">
        <v>56</v>
      </c>
      <c r="O724" s="513" t="s">
        <v>72</v>
      </c>
      <c r="P724" s="554" t="s">
        <v>3760</v>
      </c>
      <c r="Q724" s="553">
        <v>21</v>
      </c>
      <c r="R724" s="578">
        <v>3.57</v>
      </c>
      <c r="S724" s="553" t="s">
        <v>3760</v>
      </c>
      <c r="T724" s="579"/>
      <c r="U724" s="578" t="s">
        <v>2164</v>
      </c>
      <c r="V724" s="513" t="s">
        <v>3760</v>
      </c>
      <c r="W724" s="578" t="s">
        <v>2164</v>
      </c>
      <c r="X724" s="553" t="s">
        <v>80</v>
      </c>
      <c r="Y724" s="513" t="str">
        <f>VLOOKUP(D724,[1]DB!$F$2:$AW$406,44,FALSE)</f>
        <v>PARAPESIA ESPASTICA TROPICAL, FIEBRE, CEFALEA, LIPOTOMIA, TAMIZAJE HTLV POSIT IVO</v>
      </c>
    </row>
    <row r="725" spans="1:25" ht="15" hidden="1">
      <c r="A725" s="553">
        <v>2021</v>
      </c>
      <c r="B725" s="553">
        <v>9</v>
      </c>
      <c r="C725" s="513">
        <v>9</v>
      </c>
      <c r="D725" s="553" t="s">
        <v>3134</v>
      </c>
      <c r="E725" s="553" t="s">
        <v>3760</v>
      </c>
      <c r="F725" s="553" t="s">
        <v>131</v>
      </c>
      <c r="G725" s="554">
        <v>25624</v>
      </c>
      <c r="H725" s="513" t="s">
        <v>3136</v>
      </c>
      <c r="I725" s="513" t="s">
        <v>1862</v>
      </c>
      <c r="J725" s="513" t="s">
        <v>1862</v>
      </c>
      <c r="K725" s="513" t="s">
        <v>3137</v>
      </c>
      <c r="L725" s="554">
        <v>44211</v>
      </c>
      <c r="M725" s="554">
        <v>44211</v>
      </c>
      <c r="N725" s="553" t="s">
        <v>56</v>
      </c>
      <c r="O725" s="513" t="s">
        <v>2351</v>
      </c>
      <c r="P725" s="554" t="s">
        <v>3760</v>
      </c>
      <c r="Q725" s="553">
        <v>50</v>
      </c>
      <c r="R725" s="578" t="s">
        <v>3138</v>
      </c>
      <c r="S725" s="553" t="s">
        <v>3760</v>
      </c>
      <c r="T725" s="579"/>
      <c r="U725" s="578" t="s">
        <v>2164</v>
      </c>
      <c r="V725" s="513" t="s">
        <v>3760</v>
      </c>
      <c r="W725" s="578" t="s">
        <v>2164</v>
      </c>
      <c r="X725" s="553" t="s">
        <v>80</v>
      </c>
      <c r="Y725" s="513" t="str">
        <f>VLOOKUP(D725,[1]DB!$F$2:$AW$406,44,FALSE)</f>
        <v>NO INDICA</v>
      </c>
    </row>
    <row r="726" spans="1:25" ht="15" hidden="1">
      <c r="A726" s="553">
        <v>2021</v>
      </c>
      <c r="B726" s="553">
        <v>10</v>
      </c>
      <c r="C726" s="513">
        <v>10</v>
      </c>
      <c r="D726" s="553" t="s">
        <v>3139</v>
      </c>
      <c r="E726" s="553" t="s">
        <v>3143</v>
      </c>
      <c r="F726" s="553" t="s">
        <v>88</v>
      </c>
      <c r="G726" s="554">
        <v>34707</v>
      </c>
      <c r="H726" s="513" t="s">
        <v>116</v>
      </c>
      <c r="I726" s="513" t="s">
        <v>92</v>
      </c>
      <c r="J726" s="513" t="s">
        <v>92</v>
      </c>
      <c r="K726" s="513" t="s">
        <v>3141</v>
      </c>
      <c r="L726" s="554">
        <v>44159</v>
      </c>
      <c r="M726" s="554">
        <v>44204</v>
      </c>
      <c r="N726" s="553" t="s">
        <v>56</v>
      </c>
      <c r="O726" s="513" t="s">
        <v>57</v>
      </c>
      <c r="P726" s="554" t="s">
        <v>3760</v>
      </c>
      <c r="Q726" s="553">
        <v>26</v>
      </c>
      <c r="R726" s="580">
        <v>0.25900000000000001</v>
      </c>
      <c r="S726" s="553" t="s">
        <v>3760</v>
      </c>
      <c r="T726" s="579"/>
      <c r="U726" s="580" t="s">
        <v>67</v>
      </c>
      <c r="V726" s="513" t="s">
        <v>3760</v>
      </c>
      <c r="W726" s="580" t="s">
        <v>67</v>
      </c>
      <c r="X726" s="553" t="s">
        <v>67</v>
      </c>
      <c r="Y726" s="513" t="s">
        <v>3760</v>
      </c>
    </row>
    <row r="727" spans="1:25" ht="15" hidden="1">
      <c r="A727" s="553">
        <v>2021</v>
      </c>
      <c r="B727" s="553">
        <v>11</v>
      </c>
      <c r="C727" s="513">
        <v>11</v>
      </c>
      <c r="D727" s="553" t="s">
        <v>3144</v>
      </c>
      <c r="E727" s="553" t="s">
        <v>3760</v>
      </c>
      <c r="F727" s="553" t="s">
        <v>88</v>
      </c>
      <c r="G727" s="554">
        <v>25903</v>
      </c>
      <c r="H727" s="513" t="s">
        <v>92</v>
      </c>
      <c r="I727" s="513" t="s">
        <v>92</v>
      </c>
      <c r="J727" s="513" t="s">
        <v>92</v>
      </c>
      <c r="K727" s="513" t="s">
        <v>3145</v>
      </c>
      <c r="L727" s="554">
        <v>44154</v>
      </c>
      <c r="M727" s="554">
        <v>44204</v>
      </c>
      <c r="N727" s="553" t="s">
        <v>56</v>
      </c>
      <c r="O727" s="513" t="s">
        <v>72</v>
      </c>
      <c r="P727" s="554" t="s">
        <v>3760</v>
      </c>
      <c r="Q727" s="553">
        <v>50</v>
      </c>
      <c r="R727" s="578" t="s">
        <v>3146</v>
      </c>
      <c r="S727" s="553" t="s">
        <v>3760</v>
      </c>
      <c r="T727" s="579"/>
      <c r="U727" s="578" t="s">
        <v>2164</v>
      </c>
      <c r="V727" s="513" t="s">
        <v>3760</v>
      </c>
      <c r="W727" s="578" t="s">
        <v>2164</v>
      </c>
      <c r="X727" s="553" t="s">
        <v>80</v>
      </c>
      <c r="Y727" s="513" t="str">
        <f>VLOOKUP(D727,[1]DB!$F$2:$AW$406,44,FALSE)</f>
        <v>NO INDICA, BANCO DE SANGRE, HTLV1-2 POSITIVO</v>
      </c>
    </row>
    <row r="728" spans="1:25" ht="15" hidden="1">
      <c r="A728" s="553">
        <v>2021</v>
      </c>
      <c r="B728" s="553">
        <v>12</v>
      </c>
      <c r="C728" s="513">
        <v>12</v>
      </c>
      <c r="D728" s="553" t="s">
        <v>3147</v>
      </c>
      <c r="E728" s="553" t="s">
        <v>3149</v>
      </c>
      <c r="F728" s="553" t="s">
        <v>88</v>
      </c>
      <c r="G728" s="554">
        <v>32853</v>
      </c>
      <c r="H728" s="513" t="s">
        <v>116</v>
      </c>
      <c r="I728" s="513" t="s">
        <v>92</v>
      </c>
      <c r="J728" s="513" t="s">
        <v>92</v>
      </c>
      <c r="K728" s="513" t="s">
        <v>3148</v>
      </c>
      <c r="L728" s="554">
        <v>44144</v>
      </c>
      <c r="M728" s="554">
        <v>44204</v>
      </c>
      <c r="N728" s="553" t="s">
        <v>56</v>
      </c>
      <c r="O728" s="513" t="s">
        <v>72</v>
      </c>
      <c r="P728" s="554" t="s">
        <v>3760</v>
      </c>
      <c r="Q728" s="553">
        <v>31</v>
      </c>
      <c r="R728" s="578" t="s">
        <v>3150</v>
      </c>
      <c r="S728" s="553" t="s">
        <v>3760</v>
      </c>
      <c r="T728" s="579"/>
      <c r="U728" s="578" t="s">
        <v>2164</v>
      </c>
      <c r="V728" s="513" t="s">
        <v>3760</v>
      </c>
      <c r="W728" s="578" t="s">
        <v>2164</v>
      </c>
      <c r="X728" s="553" t="s">
        <v>80</v>
      </c>
      <c r="Y728" s="513" t="str">
        <f>VLOOKUP(D728,[1]DB!$F$2:$AW$406,44,FALSE)</f>
        <v>NO INDICA, BANCO DE SANGRE, HTLV1-2 POSITIVO</v>
      </c>
    </row>
    <row r="729" spans="1:25" ht="15" hidden="1">
      <c r="A729" s="553">
        <v>2021</v>
      </c>
      <c r="B729" s="553">
        <v>13</v>
      </c>
      <c r="C729" s="513">
        <v>13</v>
      </c>
      <c r="D729" s="553" t="s">
        <v>3151</v>
      </c>
      <c r="E729" s="553" t="s">
        <v>3154</v>
      </c>
      <c r="F729" s="553" t="s">
        <v>183</v>
      </c>
      <c r="G729" s="554">
        <v>31988</v>
      </c>
      <c r="H729" s="513" t="s">
        <v>2027</v>
      </c>
      <c r="I729" s="513" t="s">
        <v>186</v>
      </c>
      <c r="J729" s="513" t="s">
        <v>186</v>
      </c>
      <c r="K729" s="513" t="s">
        <v>3153</v>
      </c>
      <c r="L729" s="554">
        <v>44204</v>
      </c>
      <c r="M729" s="554">
        <v>44209</v>
      </c>
      <c r="N729" s="553" t="s">
        <v>56</v>
      </c>
      <c r="O729" s="513" t="s">
        <v>72</v>
      </c>
      <c r="P729" s="554" t="s">
        <v>3760</v>
      </c>
      <c r="Q729" s="553">
        <v>33</v>
      </c>
      <c r="R729" s="580" t="s">
        <v>3155</v>
      </c>
      <c r="S729" s="553" t="s">
        <v>3760</v>
      </c>
      <c r="T729" s="579"/>
      <c r="U729" s="580" t="s">
        <v>67</v>
      </c>
      <c r="V729" s="513" t="s">
        <v>3760</v>
      </c>
      <c r="W729" s="580" t="s">
        <v>67</v>
      </c>
      <c r="X729" s="553" t="s">
        <v>67</v>
      </c>
      <c r="Y729" s="513" t="str">
        <f>VLOOKUP(D729,'[2]2021_2'!$F$2:$AN$168,35,FALSE)</f>
        <v>No indica</v>
      </c>
    </row>
    <row r="730" spans="1:25" ht="15" hidden="1">
      <c r="A730" s="553">
        <v>2021</v>
      </c>
      <c r="B730" s="553">
        <v>14</v>
      </c>
      <c r="C730" s="513" t="s">
        <v>3760</v>
      </c>
      <c r="D730" s="553" t="s">
        <v>3156</v>
      </c>
      <c r="E730" s="553" t="s">
        <v>3159</v>
      </c>
      <c r="F730" s="553" t="s">
        <v>157</v>
      </c>
      <c r="G730" s="554">
        <v>24594</v>
      </c>
      <c r="H730" s="513" t="s">
        <v>177</v>
      </c>
      <c r="I730" s="513" t="s">
        <v>134</v>
      </c>
      <c r="J730" s="513" t="s">
        <v>134</v>
      </c>
      <c r="K730" s="513" t="s">
        <v>3158</v>
      </c>
      <c r="L730" s="554">
        <v>44214</v>
      </c>
      <c r="M730" s="554">
        <v>44214</v>
      </c>
      <c r="N730" s="553" t="s">
        <v>56</v>
      </c>
      <c r="O730" s="513" t="s">
        <v>57</v>
      </c>
      <c r="P730" s="554" t="s">
        <v>3760</v>
      </c>
      <c r="Q730" s="553">
        <v>53</v>
      </c>
      <c r="R730" s="580" t="s">
        <v>3160</v>
      </c>
      <c r="S730" s="553" t="s">
        <v>3760</v>
      </c>
      <c r="T730" s="579"/>
      <c r="U730" s="580" t="s">
        <v>67</v>
      </c>
      <c r="V730" s="513" t="s">
        <v>3760</v>
      </c>
      <c r="W730" s="580" t="s">
        <v>67</v>
      </c>
      <c r="X730" s="553" t="s">
        <v>67</v>
      </c>
      <c r="Y730" s="513" t="str">
        <f>VLOOKUP(D730,'[2]2021_2'!$F$2:$AN$168,35,FALSE)</f>
        <v>Dolor en mienbro inferior derecho</v>
      </c>
    </row>
    <row r="731" spans="1:25" ht="15" hidden="1">
      <c r="A731" s="553">
        <v>2021</v>
      </c>
      <c r="B731" s="553">
        <v>15</v>
      </c>
      <c r="C731" s="513">
        <v>14</v>
      </c>
      <c r="D731" s="553" t="s">
        <v>3161</v>
      </c>
      <c r="E731" s="553" t="s">
        <v>3164</v>
      </c>
      <c r="F731" s="553" t="s">
        <v>3117</v>
      </c>
      <c r="G731" s="554">
        <v>22349</v>
      </c>
      <c r="H731" s="513" t="s">
        <v>550</v>
      </c>
      <c r="I731" s="513" t="s">
        <v>550</v>
      </c>
      <c r="J731" s="513" t="s">
        <v>551</v>
      </c>
      <c r="K731" s="513" t="s">
        <v>3163</v>
      </c>
      <c r="L731" s="554">
        <v>44211</v>
      </c>
      <c r="M731" s="554">
        <v>44217</v>
      </c>
      <c r="N731" s="553" t="s">
        <v>56</v>
      </c>
      <c r="O731" s="513" t="s">
        <v>72</v>
      </c>
      <c r="P731" s="554" t="s">
        <v>3760</v>
      </c>
      <c r="Q731" s="553">
        <v>58</v>
      </c>
      <c r="R731" s="580" t="s">
        <v>3165</v>
      </c>
      <c r="S731" s="553" t="s">
        <v>3760</v>
      </c>
      <c r="T731" s="579"/>
      <c r="U731" s="580" t="s">
        <v>67</v>
      </c>
      <c r="V731" s="513" t="s">
        <v>3760</v>
      </c>
      <c r="W731" s="580" t="s">
        <v>67</v>
      </c>
      <c r="X731" s="553" t="s">
        <v>67</v>
      </c>
      <c r="Y731" s="513" t="str">
        <f>VLOOKUP(D731,'[2]2021_2'!$F$2:$AN$168,35,FALSE)</f>
        <v>Paraparesia asimetrica progresiva</v>
      </c>
    </row>
    <row r="732" spans="1:25" ht="15" hidden="1">
      <c r="A732" s="553">
        <v>2021</v>
      </c>
      <c r="B732" s="553">
        <v>16</v>
      </c>
      <c r="C732" s="513">
        <v>17</v>
      </c>
      <c r="D732" s="553" t="s">
        <v>3168</v>
      </c>
      <c r="E732" s="553" t="s">
        <v>3760</v>
      </c>
      <c r="F732" s="553" t="s">
        <v>3169</v>
      </c>
      <c r="G732" s="554">
        <v>30936</v>
      </c>
      <c r="H732" s="513" t="s">
        <v>647</v>
      </c>
      <c r="I732" s="513" t="s">
        <v>647</v>
      </c>
      <c r="J732" s="513" t="s">
        <v>487</v>
      </c>
      <c r="K732" s="513" t="s">
        <v>3171</v>
      </c>
      <c r="L732" s="554">
        <v>44208</v>
      </c>
      <c r="M732" s="554">
        <v>44218</v>
      </c>
      <c r="N732" s="553" t="s">
        <v>607</v>
      </c>
      <c r="O732" s="513" t="s">
        <v>72</v>
      </c>
      <c r="P732" s="554" t="s">
        <v>3760</v>
      </c>
      <c r="Q732" s="553">
        <v>36</v>
      </c>
      <c r="R732" s="578" t="s">
        <v>3175</v>
      </c>
      <c r="S732" s="553" t="s">
        <v>3760</v>
      </c>
      <c r="T732" s="579"/>
      <c r="U732" s="578" t="s">
        <v>2164</v>
      </c>
      <c r="V732" s="513" t="s">
        <v>3760</v>
      </c>
      <c r="W732" s="578" t="s">
        <v>2164</v>
      </c>
      <c r="X732" s="553" t="s">
        <v>80</v>
      </c>
      <c r="Y732" s="513" t="str">
        <f>VLOOKUP(D732,[1]DB!$F$2:$AW$406,44,FALSE)</f>
        <v>NO INDICA, CLIA:102 (ARCHITECT)</v>
      </c>
    </row>
    <row r="733" spans="1:25" ht="15" hidden="1">
      <c r="A733" s="553">
        <v>2021</v>
      </c>
      <c r="B733" s="553">
        <v>17</v>
      </c>
      <c r="C733" s="513">
        <v>18</v>
      </c>
      <c r="D733" s="553" t="s">
        <v>3176</v>
      </c>
      <c r="E733" s="553" t="s">
        <v>3179</v>
      </c>
      <c r="F733" s="553" t="s">
        <v>584</v>
      </c>
      <c r="G733" s="554">
        <v>28327</v>
      </c>
      <c r="H733" s="513" t="s">
        <v>1644</v>
      </c>
      <c r="I733" s="513" t="s">
        <v>92</v>
      </c>
      <c r="J733" s="513" t="s">
        <v>92</v>
      </c>
      <c r="K733" s="513" t="s">
        <v>3178</v>
      </c>
      <c r="L733" s="554">
        <v>44209</v>
      </c>
      <c r="M733" s="554">
        <v>44221</v>
      </c>
      <c r="N733" s="553" t="s">
        <v>607</v>
      </c>
      <c r="O733" s="513" t="s">
        <v>57</v>
      </c>
      <c r="P733" s="554" t="s">
        <v>3760</v>
      </c>
      <c r="Q733" s="553">
        <v>43</v>
      </c>
      <c r="R733" s="580" t="s">
        <v>3180</v>
      </c>
      <c r="S733" s="553" t="s">
        <v>3760</v>
      </c>
      <c r="T733" s="579"/>
      <c r="U733" s="580" t="s">
        <v>67</v>
      </c>
      <c r="V733" s="513" t="s">
        <v>3760</v>
      </c>
      <c r="W733" s="580" t="s">
        <v>67</v>
      </c>
      <c r="X733" s="553" t="s">
        <v>67</v>
      </c>
      <c r="Y733" s="513" t="str">
        <f>VLOOKUP(D733,'[2]2021_2'!$F$2:$AN$168,35,FALSE)</f>
        <v>No indica</v>
      </c>
    </row>
    <row r="734" spans="1:25" ht="15" hidden="1">
      <c r="A734" s="553">
        <v>2021</v>
      </c>
      <c r="B734" s="553">
        <v>18</v>
      </c>
      <c r="C734" s="513">
        <v>19</v>
      </c>
      <c r="D734" s="553" t="s">
        <v>3181</v>
      </c>
      <c r="E734" s="553" t="s">
        <v>3185</v>
      </c>
      <c r="F734" s="553" t="s">
        <v>340</v>
      </c>
      <c r="G734" s="554">
        <v>30442</v>
      </c>
      <c r="H734" s="513" t="s">
        <v>3183</v>
      </c>
      <c r="I734" s="513" t="s">
        <v>2102</v>
      </c>
      <c r="J734" s="513" t="s">
        <v>2102</v>
      </c>
      <c r="K734" s="513" t="s">
        <v>3184</v>
      </c>
      <c r="L734" s="554">
        <v>44221</v>
      </c>
      <c r="M734" s="554">
        <v>44222</v>
      </c>
      <c r="N734" s="553" t="s">
        <v>607</v>
      </c>
      <c r="O734" s="513" t="s">
        <v>72</v>
      </c>
      <c r="P734" s="554" t="s">
        <v>3760</v>
      </c>
      <c r="Q734" s="553">
        <v>37</v>
      </c>
      <c r="R734" s="578" t="s">
        <v>3186</v>
      </c>
      <c r="S734" s="553" t="s">
        <v>3760</v>
      </c>
      <c r="T734" s="579"/>
      <c r="U734" s="578" t="s">
        <v>2164</v>
      </c>
      <c r="V734" s="513" t="s">
        <v>3760</v>
      </c>
      <c r="W734" s="578" t="s">
        <v>2164</v>
      </c>
      <c r="X734" s="553" t="s">
        <v>80</v>
      </c>
      <c r="Y734" s="513" t="str">
        <f>VLOOKUP(D734,[1]DB!$F$2:$AW$406,44,FALSE)</f>
        <v xml:space="preserve">PARALISIS, CEFALEA </v>
      </c>
    </row>
    <row r="735" spans="1:25" ht="15" hidden="1">
      <c r="A735" s="553">
        <v>2021</v>
      </c>
      <c r="B735" s="553">
        <v>19</v>
      </c>
      <c r="C735" s="513">
        <v>20</v>
      </c>
      <c r="D735" s="553" t="s">
        <v>3187</v>
      </c>
      <c r="E735" s="553" t="s">
        <v>3190</v>
      </c>
      <c r="F735" s="553" t="s">
        <v>369</v>
      </c>
      <c r="G735" s="554">
        <v>34747</v>
      </c>
      <c r="H735" s="513" t="s">
        <v>1388</v>
      </c>
      <c r="I735" s="513" t="s">
        <v>372</v>
      </c>
      <c r="J735" s="513" t="s">
        <v>373</v>
      </c>
      <c r="K735" s="513" t="s">
        <v>3189</v>
      </c>
      <c r="L735" s="554">
        <v>44203</v>
      </c>
      <c r="M735" s="554">
        <v>44223</v>
      </c>
      <c r="N735" s="553" t="s">
        <v>56</v>
      </c>
      <c r="O735" s="513" t="s">
        <v>72</v>
      </c>
      <c r="P735" s="554" t="s">
        <v>3760</v>
      </c>
      <c r="Q735" s="553">
        <v>25</v>
      </c>
      <c r="R735" s="580" t="s">
        <v>3191</v>
      </c>
      <c r="S735" s="553" t="s">
        <v>3760</v>
      </c>
      <c r="T735" s="579"/>
      <c r="U735" s="580" t="s">
        <v>67</v>
      </c>
      <c r="V735" s="513" t="s">
        <v>3760</v>
      </c>
      <c r="W735" s="580" t="s">
        <v>67</v>
      </c>
      <c r="X735" s="553" t="s">
        <v>67</v>
      </c>
      <c r="Y735" s="513" t="str">
        <f>VLOOKUP(D735,'[2]2021_2'!$F$2:$AN$168,35,FALSE)</f>
        <v>No indica</v>
      </c>
    </row>
    <row r="736" spans="1:25" ht="15" hidden="1">
      <c r="A736" s="553">
        <v>2021</v>
      </c>
      <c r="B736" s="553">
        <v>20</v>
      </c>
      <c r="C736" s="513">
        <v>21</v>
      </c>
      <c r="D736" s="553" t="s">
        <v>3192</v>
      </c>
      <c r="E736" s="553" t="s">
        <v>3760</v>
      </c>
      <c r="F736" s="553" t="s">
        <v>131</v>
      </c>
      <c r="G736" s="554">
        <v>16243</v>
      </c>
      <c r="H736" s="513" t="s">
        <v>134</v>
      </c>
      <c r="I736" s="513" t="s">
        <v>134</v>
      </c>
      <c r="J736" s="513" t="s">
        <v>134</v>
      </c>
      <c r="K736" s="513" t="s">
        <v>3194</v>
      </c>
      <c r="L736" s="554">
        <v>44223</v>
      </c>
      <c r="M736" s="554">
        <v>44223</v>
      </c>
      <c r="N736" s="553" t="s">
        <v>56</v>
      </c>
      <c r="O736" s="513" t="s">
        <v>57</v>
      </c>
      <c r="P736" s="554" t="s">
        <v>3760</v>
      </c>
      <c r="Q736" s="553">
        <v>76</v>
      </c>
      <c r="R736" s="578" t="s">
        <v>3195</v>
      </c>
      <c r="S736" s="553" t="s">
        <v>3760</v>
      </c>
      <c r="T736" s="579"/>
      <c r="U736" s="578" t="s">
        <v>2164</v>
      </c>
      <c r="V736" s="513" t="s">
        <v>3760</v>
      </c>
      <c r="W736" s="578" t="s">
        <v>2164</v>
      </c>
      <c r="X736" s="553" t="s">
        <v>80</v>
      </c>
      <c r="Y736" s="513" t="str">
        <f>VLOOKUP(D736,[1]DB!$F$2:$AW$406,44,FALSE)</f>
        <v>NO INDICA</v>
      </c>
    </row>
    <row r="737" spans="1:25" ht="15" hidden="1">
      <c r="A737" s="553">
        <v>2021</v>
      </c>
      <c r="B737" s="553">
        <v>21</v>
      </c>
      <c r="C737" s="513">
        <v>22</v>
      </c>
      <c r="D737" s="553" t="s">
        <v>3196</v>
      </c>
      <c r="E737" s="553" t="s">
        <v>3760</v>
      </c>
      <c r="F737" s="553" t="s">
        <v>131</v>
      </c>
      <c r="G737" s="554">
        <v>33530</v>
      </c>
      <c r="H737" s="513" t="s">
        <v>134</v>
      </c>
      <c r="I737" s="513" t="s">
        <v>134</v>
      </c>
      <c r="J737" s="513" t="s">
        <v>134</v>
      </c>
      <c r="K737" s="513" t="s">
        <v>3197</v>
      </c>
      <c r="L737" s="554">
        <v>44223</v>
      </c>
      <c r="M737" s="554">
        <v>44223</v>
      </c>
      <c r="N737" s="553" t="s">
        <v>56</v>
      </c>
      <c r="O737" s="513" t="s">
        <v>57</v>
      </c>
      <c r="P737" s="554" t="s">
        <v>3760</v>
      </c>
      <c r="Q737" s="553">
        <v>29</v>
      </c>
      <c r="R737" s="578" t="s">
        <v>3198</v>
      </c>
      <c r="S737" s="553" t="s">
        <v>3760</v>
      </c>
      <c r="T737" s="579"/>
      <c r="U737" s="578" t="s">
        <v>2164</v>
      </c>
      <c r="V737" s="513" t="s">
        <v>3760</v>
      </c>
      <c r="W737" s="578" t="s">
        <v>2164</v>
      </c>
      <c r="X737" s="553" t="s">
        <v>80</v>
      </c>
      <c r="Y737" s="513" t="str">
        <f>VLOOKUP(D737,[1]DB!$F$2:$AW$406,44,FALSE)</f>
        <v>NO INDICA</v>
      </c>
    </row>
    <row r="738" spans="1:25" ht="15" hidden="1">
      <c r="A738" s="553">
        <v>2021</v>
      </c>
      <c r="B738" s="553">
        <v>22</v>
      </c>
      <c r="C738" s="513">
        <v>23</v>
      </c>
      <c r="D738" s="553" t="s">
        <v>3199</v>
      </c>
      <c r="E738" s="553" t="s">
        <v>3760</v>
      </c>
      <c r="F738" s="553" t="s">
        <v>709</v>
      </c>
      <c r="G738" s="554">
        <v>25204</v>
      </c>
      <c r="H738" s="513" t="s">
        <v>134</v>
      </c>
      <c r="I738" s="513" t="s">
        <v>134</v>
      </c>
      <c r="J738" s="513" t="s">
        <v>134</v>
      </c>
      <c r="K738" s="513" t="s">
        <v>3201</v>
      </c>
      <c r="L738" s="554">
        <v>44222</v>
      </c>
      <c r="M738" s="554">
        <v>44224</v>
      </c>
      <c r="N738" s="553" t="s">
        <v>56</v>
      </c>
      <c r="O738" s="513" t="s">
        <v>57</v>
      </c>
      <c r="P738" s="554" t="s">
        <v>3760</v>
      </c>
      <c r="Q738" s="553">
        <v>52</v>
      </c>
      <c r="R738" s="580" t="s">
        <v>3202</v>
      </c>
      <c r="S738" s="553" t="s">
        <v>3760</v>
      </c>
      <c r="T738" s="579"/>
      <c r="U738" s="580" t="s">
        <v>67</v>
      </c>
      <c r="V738" s="513" t="s">
        <v>3760</v>
      </c>
      <c r="W738" s="580" t="s">
        <v>67</v>
      </c>
      <c r="X738" s="553" t="s">
        <v>67</v>
      </c>
      <c r="Y738" s="513" t="str">
        <f>VLOOKUP(D738,'[2]2021_2'!$F$2:$AN$168,35,FALSE)</f>
        <v>Mialgias, Dolor articular</v>
      </c>
    </row>
    <row r="739" spans="1:25" ht="15" hidden="1">
      <c r="A739" s="553">
        <v>2021</v>
      </c>
      <c r="B739" s="553">
        <v>23</v>
      </c>
      <c r="C739" s="513" t="s">
        <v>3760</v>
      </c>
      <c r="D739" s="553" t="s">
        <v>3203</v>
      </c>
      <c r="E739" s="553" t="s">
        <v>3206</v>
      </c>
      <c r="F739" s="553" t="s">
        <v>157</v>
      </c>
      <c r="G739" s="554">
        <v>29527</v>
      </c>
      <c r="H739" s="513" t="s">
        <v>222</v>
      </c>
      <c r="I739" s="513" t="s">
        <v>134</v>
      </c>
      <c r="J739" s="513" t="s">
        <v>134</v>
      </c>
      <c r="K739" s="513" t="s">
        <v>3205</v>
      </c>
      <c r="L739" s="554">
        <v>44224</v>
      </c>
      <c r="M739" s="554">
        <v>44225</v>
      </c>
      <c r="N739" s="553" t="s">
        <v>253</v>
      </c>
      <c r="O739" s="513" t="s">
        <v>57</v>
      </c>
      <c r="P739" s="554" t="s">
        <v>3760</v>
      </c>
      <c r="Q739" s="553">
        <v>40</v>
      </c>
      <c r="R739" s="578" t="s">
        <v>820</v>
      </c>
      <c r="S739" s="553" t="s">
        <v>3760</v>
      </c>
      <c r="T739" s="579"/>
      <c r="U739" s="578" t="s">
        <v>2164</v>
      </c>
      <c r="V739" s="513" t="s">
        <v>3760</v>
      </c>
      <c r="W739" s="578" t="s">
        <v>2164</v>
      </c>
      <c r="X739" s="553" t="s">
        <v>80</v>
      </c>
      <c r="Y739" s="513" t="str">
        <f>VLOOKUP(D739,[1]DB!$F$2:$AW$406,44,FALSE)</f>
        <v>DOLOR DE MIEMBROS INFERIORES Y DOLOR LUMBAR, SEROLOGIA REACTIVA PARA HTLV</v>
      </c>
    </row>
    <row r="740" spans="1:25" ht="15">
      <c r="A740" s="553">
        <v>2021</v>
      </c>
      <c r="B740" s="553">
        <v>24</v>
      </c>
      <c r="C740" s="513" t="s">
        <v>3760</v>
      </c>
      <c r="D740" s="553" t="s">
        <v>3207</v>
      </c>
      <c r="E740" s="553" t="s">
        <v>3760</v>
      </c>
      <c r="F740" s="553" t="s">
        <v>131</v>
      </c>
      <c r="G740" s="554">
        <v>41407</v>
      </c>
      <c r="H740" s="513" t="s">
        <v>3209</v>
      </c>
      <c r="I740" s="513" t="s">
        <v>1439</v>
      </c>
      <c r="J740" s="513" t="s">
        <v>134</v>
      </c>
      <c r="K740" s="513" t="s">
        <v>3210</v>
      </c>
      <c r="L740" s="554">
        <v>44232</v>
      </c>
      <c r="M740" s="554">
        <v>44232</v>
      </c>
      <c r="N740" s="553" t="s">
        <v>56</v>
      </c>
      <c r="O740" s="513" t="s">
        <v>2351</v>
      </c>
      <c r="P740" s="554" t="s">
        <v>3760</v>
      </c>
      <c r="Q740" s="553">
        <v>7</v>
      </c>
      <c r="R740" s="580" t="s">
        <v>3211</v>
      </c>
      <c r="S740" s="553" t="s">
        <v>3760</v>
      </c>
      <c r="T740" s="579"/>
      <c r="U740" s="580" t="s">
        <v>67</v>
      </c>
      <c r="V740" s="513" t="s">
        <v>3760</v>
      </c>
      <c r="W740" s="580" t="s">
        <v>67</v>
      </c>
      <c r="X740" s="553" t="s">
        <v>67</v>
      </c>
      <c r="Y740" s="513" t="str">
        <f>VLOOKUP(D740,'[2]2021_2'!$F$2:$AN$168,35,FALSE)</f>
        <v>No indica</v>
      </c>
    </row>
    <row r="741" spans="1:25" ht="15" hidden="1">
      <c r="A741" s="553">
        <v>2021</v>
      </c>
      <c r="B741" s="553">
        <v>25</v>
      </c>
      <c r="C741" s="513" t="s">
        <v>3760</v>
      </c>
      <c r="D741" s="553" t="s">
        <v>3212</v>
      </c>
      <c r="E741" s="553" t="s">
        <v>3760</v>
      </c>
      <c r="F741" s="553" t="s">
        <v>369</v>
      </c>
      <c r="G741" s="554">
        <v>35873</v>
      </c>
      <c r="H741" s="513" t="s">
        <v>3214</v>
      </c>
      <c r="I741" s="513" t="s">
        <v>3215</v>
      </c>
      <c r="J741" s="513" t="s">
        <v>373</v>
      </c>
      <c r="K741" s="513" t="s">
        <v>3216</v>
      </c>
      <c r="L741" s="554">
        <v>44188</v>
      </c>
      <c r="M741" s="554">
        <v>44237</v>
      </c>
      <c r="N741" s="553" t="s">
        <v>56</v>
      </c>
      <c r="O741" s="513" t="s">
        <v>72</v>
      </c>
      <c r="P741" s="554" t="s">
        <v>3760</v>
      </c>
      <c r="Q741" s="553">
        <v>22</v>
      </c>
      <c r="R741" s="580" t="s">
        <v>3217</v>
      </c>
      <c r="S741" s="553" t="s">
        <v>3760</v>
      </c>
      <c r="T741" s="579"/>
      <c r="U741" s="580" t="s">
        <v>67</v>
      </c>
      <c r="V741" s="513" t="s">
        <v>3760</v>
      </c>
      <c r="W741" s="580" t="s">
        <v>67</v>
      </c>
      <c r="X741" s="553" t="s">
        <v>67</v>
      </c>
      <c r="Y741" s="513" t="str">
        <f>VLOOKUP(D741,'[2]2021_2'!$F$2:$AN$168,35,FALSE)</f>
        <v>No indica</v>
      </c>
    </row>
    <row r="742" spans="1:25" ht="15" hidden="1">
      <c r="A742" s="553">
        <v>2021</v>
      </c>
      <c r="B742" s="553">
        <v>26</v>
      </c>
      <c r="C742" s="513" t="s">
        <v>3760</v>
      </c>
      <c r="D742" s="553" t="s">
        <v>3218</v>
      </c>
      <c r="E742" s="553" t="s">
        <v>3760</v>
      </c>
      <c r="F742" s="553" t="s">
        <v>369</v>
      </c>
      <c r="G742" s="554">
        <v>2</v>
      </c>
      <c r="H742" s="513" t="s">
        <v>3214</v>
      </c>
      <c r="I742" s="513" t="s">
        <v>3215</v>
      </c>
      <c r="J742" s="513" t="s">
        <v>373</v>
      </c>
      <c r="K742" s="513" t="s">
        <v>3219</v>
      </c>
      <c r="L742" s="554">
        <v>44188</v>
      </c>
      <c r="M742" s="554">
        <v>44237</v>
      </c>
      <c r="N742" s="553" t="s">
        <v>56</v>
      </c>
      <c r="O742" s="513" t="s">
        <v>72</v>
      </c>
      <c r="P742" s="554" t="s">
        <v>3760</v>
      </c>
      <c r="Q742" s="553">
        <v>121</v>
      </c>
      <c r="R742" s="578" t="s">
        <v>3220</v>
      </c>
      <c r="S742" s="553" t="s">
        <v>3760</v>
      </c>
      <c r="T742" s="579"/>
      <c r="U742" s="580" t="s">
        <v>67</v>
      </c>
      <c r="V742" s="513" t="s">
        <v>3760</v>
      </c>
      <c r="W742" s="579" t="s">
        <v>3221</v>
      </c>
      <c r="X742" s="553" t="s">
        <v>69</v>
      </c>
      <c r="Y742" s="513" t="s">
        <v>3760</v>
      </c>
    </row>
    <row r="743" spans="1:25" ht="15" hidden="1">
      <c r="A743" s="553">
        <v>2021</v>
      </c>
      <c r="B743" s="553">
        <v>27</v>
      </c>
      <c r="C743" s="513" t="s">
        <v>3760</v>
      </c>
      <c r="D743" s="553" t="s">
        <v>3222</v>
      </c>
      <c r="E743" s="553" t="s">
        <v>3225</v>
      </c>
      <c r="F743" s="553" t="s">
        <v>88</v>
      </c>
      <c r="G743" s="554">
        <v>32439</v>
      </c>
      <c r="H743" s="513" t="s">
        <v>281</v>
      </c>
      <c r="I743" s="513" t="s">
        <v>134</v>
      </c>
      <c r="J743" s="513" t="s">
        <v>134</v>
      </c>
      <c r="K743" s="513" t="s">
        <v>3224</v>
      </c>
      <c r="L743" s="554">
        <v>44231</v>
      </c>
      <c r="M743" s="554">
        <v>44239</v>
      </c>
      <c r="N743" s="553" t="s">
        <v>56</v>
      </c>
      <c r="O743" s="513" t="s">
        <v>72</v>
      </c>
      <c r="P743" s="554" t="s">
        <v>3760</v>
      </c>
      <c r="Q743" s="553">
        <v>32</v>
      </c>
      <c r="R743" s="578">
        <v>3.9340000000000002</v>
      </c>
      <c r="S743" s="553" t="s">
        <v>3760</v>
      </c>
      <c r="T743" s="579"/>
      <c r="U743" s="578" t="s">
        <v>2164</v>
      </c>
      <c r="V743" s="513" t="s">
        <v>3760</v>
      </c>
      <c r="W743" s="578" t="s">
        <v>2164</v>
      </c>
      <c r="X743" s="553" t="s">
        <v>80</v>
      </c>
      <c r="Y743" s="513" t="str">
        <f>VLOOKUP(D743,[1]DB!$F$2:$AW$406,44,FALSE)</f>
        <v>BANCO DE SANGRE, HTLV1-2 POSITIVO</v>
      </c>
    </row>
    <row r="744" spans="1:25" ht="15" hidden="1">
      <c r="A744" s="553">
        <v>2021</v>
      </c>
      <c r="B744" s="553">
        <v>28</v>
      </c>
      <c r="C744" s="513" t="s">
        <v>3760</v>
      </c>
      <c r="D744" s="553" t="s">
        <v>3226</v>
      </c>
      <c r="E744" s="553" t="s">
        <v>3760</v>
      </c>
      <c r="F744" s="553" t="s">
        <v>2175</v>
      </c>
      <c r="G744" s="554">
        <v>21224</v>
      </c>
      <c r="H744" s="513" t="s">
        <v>134</v>
      </c>
      <c r="I744" s="513" t="s">
        <v>134</v>
      </c>
      <c r="J744" s="513" t="s">
        <v>134</v>
      </c>
      <c r="K744" s="513" t="s">
        <v>3228</v>
      </c>
      <c r="L744" s="554">
        <v>44242</v>
      </c>
      <c r="M744" s="554">
        <v>44242</v>
      </c>
      <c r="N744" s="553" t="s">
        <v>607</v>
      </c>
      <c r="O744" s="513" t="s">
        <v>2351</v>
      </c>
      <c r="P744" s="554" t="s">
        <v>3760</v>
      </c>
      <c r="Q744" s="553">
        <v>62</v>
      </c>
      <c r="R744" s="578">
        <v>3.8849999999999998</v>
      </c>
      <c r="S744" s="553" t="s">
        <v>3760</v>
      </c>
      <c r="T744" s="579"/>
      <c r="U744" s="578" t="s">
        <v>2164</v>
      </c>
      <c r="V744" s="513" t="s">
        <v>3760</v>
      </c>
      <c r="W744" s="578" t="s">
        <v>2164</v>
      </c>
      <c r="X744" s="553" t="s">
        <v>80</v>
      </c>
      <c r="Y744" s="513" t="str">
        <f>VLOOKUP(D744,[1]DB!$F$2:$AW$406,44,FALSE)</f>
        <v>NO INDICA</v>
      </c>
    </row>
    <row r="745" spans="1:25" ht="15" hidden="1">
      <c r="A745" s="553">
        <v>2021</v>
      </c>
      <c r="B745" s="553">
        <v>29</v>
      </c>
      <c r="C745" s="513" t="s">
        <v>3760</v>
      </c>
      <c r="D745" s="553" t="s">
        <v>3230</v>
      </c>
      <c r="E745" s="553" t="s">
        <v>3760</v>
      </c>
      <c r="F745" s="553" t="s">
        <v>2175</v>
      </c>
      <c r="G745" s="554">
        <v>13784</v>
      </c>
      <c r="H745" s="513" t="s">
        <v>134</v>
      </c>
      <c r="I745" s="513" t="s">
        <v>134</v>
      </c>
      <c r="J745" s="513" t="s">
        <v>134</v>
      </c>
      <c r="K745" s="513" t="s">
        <v>3231</v>
      </c>
      <c r="L745" s="554">
        <v>44242</v>
      </c>
      <c r="M745" s="554">
        <v>44242</v>
      </c>
      <c r="N745" s="553" t="s">
        <v>607</v>
      </c>
      <c r="O745" s="513" t="s">
        <v>2351</v>
      </c>
      <c r="P745" s="554" t="s">
        <v>3760</v>
      </c>
      <c r="Q745" s="553">
        <v>83</v>
      </c>
      <c r="R745" s="578" t="s">
        <v>820</v>
      </c>
      <c r="S745" s="553" t="s">
        <v>3760</v>
      </c>
      <c r="T745" s="579"/>
      <c r="U745" s="578" t="s">
        <v>2164</v>
      </c>
      <c r="V745" s="513" t="s">
        <v>3760</v>
      </c>
      <c r="W745" s="578" t="s">
        <v>2164</v>
      </c>
      <c r="X745" s="553" t="s">
        <v>80</v>
      </c>
      <c r="Y745" s="513" t="str">
        <f>VLOOKUP(D745,[1]DB!$F$2:$AW$406,44,FALSE)</f>
        <v>NO INDICA</v>
      </c>
    </row>
    <row r="746" spans="1:25" ht="15" hidden="1">
      <c r="A746" s="553">
        <v>2021</v>
      </c>
      <c r="B746" s="553">
        <v>30</v>
      </c>
      <c r="C746" s="513" t="s">
        <v>3760</v>
      </c>
      <c r="D746" s="553" t="s">
        <v>3232</v>
      </c>
      <c r="E746" s="553" t="s">
        <v>3236</v>
      </c>
      <c r="F746" s="553" t="s">
        <v>131</v>
      </c>
      <c r="G746" s="554">
        <v>19742</v>
      </c>
      <c r="H746" s="513" t="s">
        <v>3234</v>
      </c>
      <c r="I746" s="513" t="s">
        <v>414</v>
      </c>
      <c r="J746" s="513" t="s">
        <v>134</v>
      </c>
      <c r="K746" s="513" t="s">
        <v>3235</v>
      </c>
      <c r="L746" s="554">
        <v>44230</v>
      </c>
      <c r="M746" s="554">
        <v>44230</v>
      </c>
      <c r="N746" s="553" t="s">
        <v>56</v>
      </c>
      <c r="O746" s="513" t="s">
        <v>57</v>
      </c>
      <c r="P746" s="554" t="s">
        <v>3760</v>
      </c>
      <c r="Q746" s="553">
        <v>67</v>
      </c>
      <c r="R746" s="578">
        <v>3.823</v>
      </c>
      <c r="S746" s="553" t="s">
        <v>3760</v>
      </c>
      <c r="T746" s="579"/>
      <c r="U746" s="578" t="s">
        <v>2164</v>
      </c>
      <c r="V746" s="513" t="s">
        <v>3760</v>
      </c>
      <c r="W746" s="578" t="s">
        <v>2164</v>
      </c>
      <c r="X746" s="553" t="s">
        <v>80</v>
      </c>
      <c r="Y746" s="513" t="str">
        <f>VLOOKUP(D746,[1]DB!$F$2:$AW$406,44,FALSE)</f>
        <v>NO INDICA</v>
      </c>
    </row>
    <row r="747" spans="1:25" ht="15" hidden="1">
      <c r="A747" s="553">
        <v>2021</v>
      </c>
      <c r="B747" s="553">
        <v>31</v>
      </c>
      <c r="C747" s="513">
        <v>32</v>
      </c>
      <c r="D747" s="553" t="s">
        <v>3237</v>
      </c>
      <c r="E747" s="553" t="s">
        <v>3240</v>
      </c>
      <c r="F747" s="553" t="s">
        <v>430</v>
      </c>
      <c r="G747" s="554">
        <v>31317</v>
      </c>
      <c r="H747" s="513" t="s">
        <v>432</v>
      </c>
      <c r="I747" s="513" t="s">
        <v>432</v>
      </c>
      <c r="J747" s="513" t="s">
        <v>433</v>
      </c>
      <c r="K747" s="513" t="s">
        <v>3239</v>
      </c>
      <c r="L747" s="554">
        <v>44228</v>
      </c>
      <c r="M747" s="554">
        <v>44231</v>
      </c>
      <c r="N747" s="553" t="s">
        <v>56</v>
      </c>
      <c r="O747" s="513" t="s">
        <v>57</v>
      </c>
      <c r="P747" s="554" t="s">
        <v>3760</v>
      </c>
      <c r="Q747" s="553">
        <v>35</v>
      </c>
      <c r="R747" s="580">
        <v>4.2000000000000003E-2</v>
      </c>
      <c r="S747" s="553" t="s">
        <v>3760</v>
      </c>
      <c r="T747" s="579"/>
      <c r="U747" s="580" t="s">
        <v>67</v>
      </c>
      <c r="V747" s="513" t="s">
        <v>3760</v>
      </c>
      <c r="W747" s="580" t="s">
        <v>67</v>
      </c>
      <c r="X747" s="553" t="s">
        <v>67</v>
      </c>
      <c r="Y747" s="513" t="s">
        <v>3760</v>
      </c>
    </row>
    <row r="748" spans="1:25" ht="15" hidden="1">
      <c r="A748" s="553">
        <v>2021</v>
      </c>
      <c r="B748" s="553">
        <v>32</v>
      </c>
      <c r="C748" s="513">
        <v>33</v>
      </c>
      <c r="D748" s="553" t="s">
        <v>3241</v>
      </c>
      <c r="E748" s="553" t="s">
        <v>3244</v>
      </c>
      <c r="F748" s="553" t="s">
        <v>430</v>
      </c>
      <c r="G748" s="554">
        <v>28120</v>
      </c>
      <c r="H748" s="513" t="s">
        <v>3242</v>
      </c>
      <c r="I748" s="513" t="s">
        <v>432</v>
      </c>
      <c r="J748" s="513" t="s">
        <v>433</v>
      </c>
      <c r="K748" s="513" t="s">
        <v>3243</v>
      </c>
      <c r="L748" s="554">
        <v>44198</v>
      </c>
      <c r="M748" s="554">
        <v>44231</v>
      </c>
      <c r="N748" s="553" t="s">
        <v>56</v>
      </c>
      <c r="O748" s="513" t="s">
        <v>57</v>
      </c>
      <c r="P748" s="554" t="s">
        <v>3760</v>
      </c>
      <c r="Q748" s="553">
        <v>44</v>
      </c>
      <c r="R748" s="578">
        <v>3.9140000000000001</v>
      </c>
      <c r="S748" s="553" t="s">
        <v>3760</v>
      </c>
      <c r="T748" s="579"/>
      <c r="U748" s="578" t="s">
        <v>2164</v>
      </c>
      <c r="V748" s="513" t="s">
        <v>3760</v>
      </c>
      <c r="W748" s="578" t="s">
        <v>2164</v>
      </c>
      <c r="X748" s="553" t="s">
        <v>80</v>
      </c>
      <c r="Y748" s="513" t="str">
        <f>VLOOKUP(D748,[1]DB!$F$2:$AW$406,44,FALSE)</f>
        <v>NO INDICA</v>
      </c>
    </row>
    <row r="749" spans="1:25" ht="15" hidden="1">
      <c r="A749" s="553">
        <v>2021</v>
      </c>
      <c r="B749" s="553">
        <v>33</v>
      </c>
      <c r="C749" s="513">
        <v>34</v>
      </c>
      <c r="D749" s="553" t="s">
        <v>3245</v>
      </c>
      <c r="E749" s="553" t="s">
        <v>3247</v>
      </c>
      <c r="F749" s="553" t="s">
        <v>430</v>
      </c>
      <c r="G749" s="554">
        <v>27184</v>
      </c>
      <c r="H749" s="513" t="s">
        <v>3242</v>
      </c>
      <c r="I749" s="513" t="s">
        <v>432</v>
      </c>
      <c r="J749" s="513" t="s">
        <v>433</v>
      </c>
      <c r="K749" s="513" t="s">
        <v>3246</v>
      </c>
      <c r="L749" s="554">
        <v>44229</v>
      </c>
      <c r="M749" s="554">
        <v>44231</v>
      </c>
      <c r="N749" s="553" t="s">
        <v>56</v>
      </c>
      <c r="O749" s="513" t="s">
        <v>72</v>
      </c>
      <c r="P749" s="554" t="s">
        <v>3760</v>
      </c>
      <c r="Q749" s="553">
        <v>46</v>
      </c>
      <c r="R749" s="578">
        <v>3.8490000000000002</v>
      </c>
      <c r="S749" s="553" t="s">
        <v>3760</v>
      </c>
      <c r="T749" s="579"/>
      <c r="U749" s="578" t="s">
        <v>2164</v>
      </c>
      <c r="V749" s="513" t="s">
        <v>3760</v>
      </c>
      <c r="W749" s="578" t="s">
        <v>2164</v>
      </c>
      <c r="X749" s="553" t="s">
        <v>80</v>
      </c>
      <c r="Y749" s="513" t="str">
        <f>VLOOKUP(D749,[1]DB!$F$2:$AW$406,44,FALSE)</f>
        <v>NO INDICA</v>
      </c>
    </row>
    <row r="750" spans="1:25" ht="15" hidden="1">
      <c r="A750" s="553">
        <v>2021</v>
      </c>
      <c r="B750" s="553">
        <v>34</v>
      </c>
      <c r="C750" s="513">
        <v>35</v>
      </c>
      <c r="D750" s="553" t="s">
        <v>3248</v>
      </c>
      <c r="E750" s="553" t="s">
        <v>3251</v>
      </c>
      <c r="F750" s="553" t="s">
        <v>430</v>
      </c>
      <c r="G750" s="554">
        <v>28337</v>
      </c>
      <c r="H750" s="513" t="s">
        <v>3249</v>
      </c>
      <c r="I750" s="513" t="s">
        <v>432</v>
      </c>
      <c r="J750" s="513" t="s">
        <v>433</v>
      </c>
      <c r="K750" s="513" t="s">
        <v>3250</v>
      </c>
      <c r="L750" s="554">
        <v>44229</v>
      </c>
      <c r="M750" s="554">
        <v>44231</v>
      </c>
      <c r="N750" s="553" t="s">
        <v>56</v>
      </c>
      <c r="O750" s="513" t="s">
        <v>57</v>
      </c>
      <c r="P750" s="554" t="s">
        <v>3760</v>
      </c>
      <c r="Q750" s="553">
        <v>43</v>
      </c>
      <c r="R750" s="578" t="s">
        <v>3252</v>
      </c>
      <c r="S750" s="553" t="s">
        <v>3760</v>
      </c>
      <c r="T750" s="579"/>
      <c r="U750" s="578" t="s">
        <v>2164</v>
      </c>
      <c r="V750" s="513" t="s">
        <v>3760</v>
      </c>
      <c r="W750" s="579" t="s">
        <v>3221</v>
      </c>
      <c r="X750" s="553" t="s">
        <v>69</v>
      </c>
      <c r="Y750" s="513" t="s">
        <v>3760</v>
      </c>
    </row>
    <row r="751" spans="1:25" ht="15" hidden="1">
      <c r="A751" s="553">
        <v>2021</v>
      </c>
      <c r="B751" s="553">
        <v>35</v>
      </c>
      <c r="C751" s="513">
        <v>36</v>
      </c>
      <c r="D751" s="553" t="s">
        <v>3253</v>
      </c>
      <c r="E751" s="553" t="s">
        <v>3256</v>
      </c>
      <c r="F751" s="553" t="s">
        <v>430</v>
      </c>
      <c r="G751" s="554">
        <v>36008</v>
      </c>
      <c r="H751" s="513" t="s">
        <v>3254</v>
      </c>
      <c r="I751" s="513" t="s">
        <v>1640</v>
      </c>
      <c r="J751" s="513" t="s">
        <v>92</v>
      </c>
      <c r="K751" s="513" t="s">
        <v>3255</v>
      </c>
      <c r="L751" s="554">
        <v>44229</v>
      </c>
      <c r="M751" s="554">
        <v>44231</v>
      </c>
      <c r="N751" s="553" t="s">
        <v>56</v>
      </c>
      <c r="O751" s="513" t="s">
        <v>72</v>
      </c>
      <c r="P751" s="554" t="s">
        <v>3760</v>
      </c>
      <c r="Q751" s="553">
        <v>22</v>
      </c>
      <c r="R751" s="578">
        <v>3.9180000000000001</v>
      </c>
      <c r="S751" s="553" t="s">
        <v>3760</v>
      </c>
      <c r="T751" s="579"/>
      <c r="U751" s="578" t="s">
        <v>2164</v>
      </c>
      <c r="V751" s="513" t="s">
        <v>3760</v>
      </c>
      <c r="W751" s="578" t="s">
        <v>2164</v>
      </c>
      <c r="X751" s="553" t="s">
        <v>80</v>
      </c>
      <c r="Y751" s="513" t="str">
        <f>VLOOKUP(D751,[1]DB!$F$2:$AW$406,44,FALSE)</f>
        <v>NO INDICA</v>
      </c>
    </row>
    <row r="752" spans="1:25" ht="15">
      <c r="A752" s="553">
        <v>2021</v>
      </c>
      <c r="B752" s="553">
        <v>36</v>
      </c>
      <c r="C752" s="513">
        <v>43</v>
      </c>
      <c r="D752" s="553" t="s">
        <v>3257</v>
      </c>
      <c r="E752" s="553" t="s">
        <v>3760</v>
      </c>
      <c r="F752" s="553" t="s">
        <v>938</v>
      </c>
      <c r="G752" s="554">
        <v>43101</v>
      </c>
      <c r="H752" s="513" t="s">
        <v>134</v>
      </c>
      <c r="I752" s="513" t="s">
        <v>134</v>
      </c>
      <c r="J752" s="513" t="s">
        <v>134</v>
      </c>
      <c r="K752" s="513" t="s">
        <v>3259</v>
      </c>
      <c r="L752" s="554">
        <v>44235</v>
      </c>
      <c r="M752" s="554">
        <v>44235</v>
      </c>
      <c r="N752" s="553" t="s">
        <v>56</v>
      </c>
      <c r="O752" s="513" t="s">
        <v>72</v>
      </c>
      <c r="P752" s="554" t="s">
        <v>3760</v>
      </c>
      <c r="Q752" s="553">
        <v>3</v>
      </c>
      <c r="R752" s="580">
        <v>3.9E-2</v>
      </c>
      <c r="S752" s="553" t="s">
        <v>3760</v>
      </c>
      <c r="T752" s="579"/>
      <c r="U752" s="580" t="s">
        <v>67</v>
      </c>
      <c r="V752" s="513" t="s">
        <v>3760</v>
      </c>
      <c r="W752" s="580" t="s">
        <v>67</v>
      </c>
      <c r="X752" s="553" t="s">
        <v>67</v>
      </c>
      <c r="Y752" s="513" t="str">
        <f>VLOOKUP(D752,'[2]2021_2'!$F$2:$AN$168,35,FALSE)</f>
        <v>Adenomegalias, Dolor Abdominal,LLA.</v>
      </c>
    </row>
    <row r="753" spans="1:25" ht="15" hidden="1">
      <c r="A753" s="553">
        <v>2021</v>
      </c>
      <c r="B753" s="553">
        <v>37</v>
      </c>
      <c r="C753" s="513">
        <v>80</v>
      </c>
      <c r="D753" s="553" t="s">
        <v>3260</v>
      </c>
      <c r="E753" s="553" t="s">
        <v>3760</v>
      </c>
      <c r="F753" s="553" t="s">
        <v>369</v>
      </c>
      <c r="G753" s="554">
        <v>24835</v>
      </c>
      <c r="H753" s="513" t="s">
        <v>1613</v>
      </c>
      <c r="I753" s="513" t="s">
        <v>372</v>
      </c>
      <c r="J753" s="513" t="s">
        <v>373</v>
      </c>
      <c r="K753" s="513" t="s">
        <v>3262</v>
      </c>
      <c r="L753" s="554">
        <v>44230</v>
      </c>
      <c r="M753" s="554">
        <v>44244</v>
      </c>
      <c r="N753" s="553" t="s">
        <v>607</v>
      </c>
      <c r="O753" s="513" t="s">
        <v>72</v>
      </c>
      <c r="P753" s="554" t="s">
        <v>3760</v>
      </c>
      <c r="Q753" s="553">
        <v>53</v>
      </c>
      <c r="R753" s="578" t="s">
        <v>820</v>
      </c>
      <c r="S753" s="553" t="s">
        <v>3760</v>
      </c>
      <c r="T753" s="579"/>
      <c r="U753" s="578" t="s">
        <v>2164</v>
      </c>
      <c r="V753" s="513" t="s">
        <v>3760</v>
      </c>
      <c r="W753" s="578" t="s">
        <v>2164</v>
      </c>
      <c r="X753" s="553" t="s">
        <v>80</v>
      </c>
      <c r="Y753" s="513" t="str">
        <f>VLOOKUP(D753,[1]DB!$F$2:$AW$406,44,FALSE)</f>
        <v>NO INDICA, BANCO DE SANGRE, CLIA: 123 (ABBOT, ARCHITEC -PLUS2000)</v>
      </c>
    </row>
    <row r="754" spans="1:25" ht="15" hidden="1">
      <c r="A754" s="553">
        <v>2021</v>
      </c>
      <c r="B754" s="553">
        <v>38</v>
      </c>
      <c r="C754" s="513">
        <v>81</v>
      </c>
      <c r="D754" s="553" t="s">
        <v>3263</v>
      </c>
      <c r="E754" s="553" t="s">
        <v>3266</v>
      </c>
      <c r="F754" s="553" t="s">
        <v>88</v>
      </c>
      <c r="G754" s="554">
        <v>33185</v>
      </c>
      <c r="H754" s="513" t="s">
        <v>92</v>
      </c>
      <c r="I754" s="513" t="s">
        <v>92</v>
      </c>
      <c r="J754" s="513" t="s">
        <v>92</v>
      </c>
      <c r="K754" s="513" t="s">
        <v>3265</v>
      </c>
      <c r="L754" s="554">
        <v>44208</v>
      </c>
      <c r="M754" s="554">
        <v>44244</v>
      </c>
      <c r="N754" s="553" t="s">
        <v>607</v>
      </c>
      <c r="O754" s="513" t="s">
        <v>72</v>
      </c>
      <c r="P754" s="554" t="s">
        <v>3760</v>
      </c>
      <c r="Q754" s="553">
        <v>30</v>
      </c>
      <c r="R754" s="580">
        <v>0.183</v>
      </c>
      <c r="S754" s="553" t="s">
        <v>3760</v>
      </c>
      <c r="T754" s="579"/>
      <c r="U754" s="580" t="s">
        <v>67</v>
      </c>
      <c r="V754" s="513" t="s">
        <v>3760</v>
      </c>
      <c r="W754" s="580" t="s">
        <v>67</v>
      </c>
      <c r="X754" s="553" t="s">
        <v>67</v>
      </c>
      <c r="Y754" s="513" t="s">
        <v>3760</v>
      </c>
    </row>
    <row r="755" spans="1:25" ht="15" hidden="1">
      <c r="A755" s="553">
        <v>2021</v>
      </c>
      <c r="B755" s="553">
        <v>39</v>
      </c>
      <c r="C755" s="513">
        <v>82</v>
      </c>
      <c r="D755" s="553" t="s">
        <v>3267</v>
      </c>
      <c r="E755" s="553" t="s">
        <v>3269</v>
      </c>
      <c r="F755" s="553" t="s">
        <v>88</v>
      </c>
      <c r="G755" s="554">
        <v>25944</v>
      </c>
      <c r="H755" s="513" t="s">
        <v>1644</v>
      </c>
      <c r="I755" s="513" t="s">
        <v>92</v>
      </c>
      <c r="J755" s="513" t="s">
        <v>92</v>
      </c>
      <c r="K755" s="513" t="s">
        <v>3268</v>
      </c>
      <c r="L755" s="554">
        <v>44211</v>
      </c>
      <c r="M755" s="554">
        <v>44244</v>
      </c>
      <c r="N755" s="553" t="s">
        <v>607</v>
      </c>
      <c r="O755" s="513" t="s">
        <v>72</v>
      </c>
      <c r="P755" s="554" t="s">
        <v>3760</v>
      </c>
      <c r="Q755" s="553">
        <v>50</v>
      </c>
      <c r="R755" s="578" t="s">
        <v>820</v>
      </c>
      <c r="S755" s="553" t="s">
        <v>3760</v>
      </c>
      <c r="T755" s="579"/>
      <c r="U755" s="578" t="s">
        <v>2164</v>
      </c>
      <c r="V755" s="513" t="s">
        <v>3760</v>
      </c>
      <c r="W755" s="578" t="s">
        <v>2164</v>
      </c>
      <c r="X755" s="553" t="s">
        <v>80</v>
      </c>
      <c r="Y755" s="513" t="str">
        <f>VLOOKUP(D755,[1]DB!$F$2:$AW$406,44,FALSE)</f>
        <v>BANCO DE SANGRE, HTLV1-2</v>
      </c>
    </row>
    <row r="756" spans="1:25" ht="15" hidden="1">
      <c r="A756" s="553">
        <v>2021</v>
      </c>
      <c r="B756" s="553">
        <v>40</v>
      </c>
      <c r="C756" s="513">
        <v>83</v>
      </c>
      <c r="D756" s="553" t="s">
        <v>3270</v>
      </c>
      <c r="E756" s="553" t="s">
        <v>3760</v>
      </c>
      <c r="F756" s="553" t="s">
        <v>144</v>
      </c>
      <c r="G756" s="554">
        <v>2</v>
      </c>
      <c r="H756" s="513" t="s">
        <v>177</v>
      </c>
      <c r="I756" s="513" t="s">
        <v>134</v>
      </c>
      <c r="J756" s="513" t="s">
        <v>134</v>
      </c>
      <c r="K756" s="513" t="s">
        <v>3272</v>
      </c>
      <c r="L756" s="554">
        <v>44246</v>
      </c>
      <c r="M756" s="554">
        <v>44249</v>
      </c>
      <c r="N756" s="553" t="s">
        <v>607</v>
      </c>
      <c r="O756" s="513" t="s">
        <v>57</v>
      </c>
      <c r="P756" s="554" t="s">
        <v>3760</v>
      </c>
      <c r="Q756" s="553">
        <v>121</v>
      </c>
      <c r="R756" s="580" t="s">
        <v>3273</v>
      </c>
      <c r="S756" s="553" t="s">
        <v>3760</v>
      </c>
      <c r="T756" s="579"/>
      <c r="U756" s="580" t="s">
        <v>67</v>
      </c>
      <c r="V756" s="513" t="s">
        <v>3760</v>
      </c>
      <c r="W756" s="580" t="s">
        <v>67</v>
      </c>
      <c r="X756" s="553" t="s">
        <v>67</v>
      </c>
      <c r="Y756" s="513" t="str">
        <f>VLOOKUP(D756,'[2]2021_2'!$F$2:$AN$168,35,FALSE)</f>
        <v>Mialgias,Paralisis,Dolor articular</v>
      </c>
    </row>
    <row r="757" spans="1:25" ht="15" hidden="1">
      <c r="A757" s="553">
        <v>2021</v>
      </c>
      <c r="B757" s="553">
        <v>41</v>
      </c>
      <c r="C757" s="513">
        <v>84</v>
      </c>
      <c r="D757" s="553" t="s">
        <v>3274</v>
      </c>
      <c r="E757" s="553" t="s">
        <v>3277</v>
      </c>
      <c r="F757" s="553" t="s">
        <v>340</v>
      </c>
      <c r="G757" s="554">
        <v>29482</v>
      </c>
      <c r="H757" s="513" t="s">
        <v>177</v>
      </c>
      <c r="I757" s="513" t="s">
        <v>134</v>
      </c>
      <c r="J757" s="513" t="s">
        <v>134</v>
      </c>
      <c r="K757" s="513" t="s">
        <v>3276</v>
      </c>
      <c r="L757" s="554">
        <v>44246</v>
      </c>
      <c r="M757" s="554">
        <v>44246</v>
      </c>
      <c r="N757" s="553" t="s">
        <v>607</v>
      </c>
      <c r="O757" s="513" t="s">
        <v>72</v>
      </c>
      <c r="P757" s="554" t="s">
        <v>3760</v>
      </c>
      <c r="Q757" s="553">
        <v>40</v>
      </c>
      <c r="R757" s="578" t="s">
        <v>3278</v>
      </c>
      <c r="S757" s="553" t="s">
        <v>3760</v>
      </c>
      <c r="T757" s="579"/>
      <c r="U757" s="578" t="s">
        <v>2164</v>
      </c>
      <c r="V757" s="513" t="s">
        <v>3760</v>
      </c>
      <c r="W757" s="578" t="s">
        <v>2164</v>
      </c>
      <c r="X757" s="553" t="s">
        <v>80</v>
      </c>
      <c r="Y757" s="513" t="str">
        <f>VLOOKUP(D757,[1]DB!$F$2:$AW$406,44,FALSE)</f>
        <v>ASINTOMATICA</v>
      </c>
    </row>
    <row r="758" spans="1:25" ht="15" hidden="1">
      <c r="A758" s="553">
        <v>2021</v>
      </c>
      <c r="B758" s="553">
        <v>42</v>
      </c>
      <c r="C758" s="513">
        <v>85</v>
      </c>
      <c r="D758" s="553" t="s">
        <v>3279</v>
      </c>
      <c r="E758" s="553" t="s">
        <v>3760</v>
      </c>
      <c r="F758" s="553" t="s">
        <v>131</v>
      </c>
      <c r="G758" s="554">
        <v>22609</v>
      </c>
      <c r="H758" s="513" t="s">
        <v>171</v>
      </c>
      <c r="I758" s="513" t="s">
        <v>134</v>
      </c>
      <c r="J758" s="513" t="s">
        <v>134</v>
      </c>
      <c r="K758" s="513" t="s">
        <v>3281</v>
      </c>
      <c r="L758" s="554">
        <v>44246</v>
      </c>
      <c r="M758" s="554">
        <v>44246</v>
      </c>
      <c r="N758" s="553" t="s">
        <v>607</v>
      </c>
      <c r="O758" s="513" t="s">
        <v>72</v>
      </c>
      <c r="P758" s="554" t="s">
        <v>3760</v>
      </c>
      <c r="Q758" s="553">
        <v>59</v>
      </c>
      <c r="R758" s="578" t="s">
        <v>3282</v>
      </c>
      <c r="S758" s="553" t="s">
        <v>3760</v>
      </c>
      <c r="T758" s="579"/>
      <c r="U758" s="578" t="s">
        <v>2164</v>
      </c>
      <c r="V758" s="513" t="s">
        <v>3760</v>
      </c>
      <c r="W758" s="578" t="s">
        <v>2164</v>
      </c>
      <c r="X758" s="553" t="s">
        <v>80</v>
      </c>
      <c r="Y758" s="513" t="str">
        <f>VLOOKUP(D758,[1]DB!$F$2:$AW$406,44,FALSE)</f>
        <v>NO INDICA</v>
      </c>
    </row>
    <row r="759" spans="1:25" ht="15" hidden="1">
      <c r="A759" s="553">
        <v>2021</v>
      </c>
      <c r="B759" s="553">
        <v>43</v>
      </c>
      <c r="C759" s="513">
        <v>86</v>
      </c>
      <c r="D759" s="553" t="s">
        <v>3283</v>
      </c>
      <c r="E759" s="553" t="s">
        <v>3760</v>
      </c>
      <c r="F759" s="553" t="s">
        <v>929</v>
      </c>
      <c r="G759" s="554">
        <v>2</v>
      </c>
      <c r="H759" s="513" t="s">
        <v>171</v>
      </c>
      <c r="I759" s="513" t="s">
        <v>134</v>
      </c>
      <c r="J759" s="513" t="s">
        <v>134</v>
      </c>
      <c r="K759" s="513" t="s">
        <v>3285</v>
      </c>
      <c r="L759" s="554">
        <v>44245</v>
      </c>
      <c r="M759" s="554">
        <v>44246</v>
      </c>
      <c r="N759" s="553" t="s">
        <v>607</v>
      </c>
      <c r="O759" s="513" t="s">
        <v>72</v>
      </c>
      <c r="P759" s="554" t="s">
        <v>3760</v>
      </c>
      <c r="Q759" s="553">
        <v>121</v>
      </c>
      <c r="R759" s="578" t="s">
        <v>3286</v>
      </c>
      <c r="S759" s="553" t="s">
        <v>3760</v>
      </c>
      <c r="T759" s="579"/>
      <c r="U759" s="578" t="s">
        <v>2164</v>
      </c>
      <c r="V759" s="513" t="s">
        <v>3760</v>
      </c>
      <c r="W759" s="578" t="s">
        <v>2164</v>
      </c>
      <c r="X759" s="553" t="s">
        <v>80</v>
      </c>
      <c r="Y759" s="513" t="str">
        <f>VLOOKUP(D759,[1]DB!$F$2:$AW$406,44,FALSE)</f>
        <v>DOLOR ARTICULAR, CEFALEA, ASTENIA, PARESTESIA</v>
      </c>
    </row>
    <row r="760" spans="1:25" ht="30" hidden="1">
      <c r="A760" s="553">
        <v>2021</v>
      </c>
      <c r="B760" s="553">
        <v>44</v>
      </c>
      <c r="C760" s="513" t="s">
        <v>3760</v>
      </c>
      <c r="D760" s="553" t="s">
        <v>3287</v>
      </c>
      <c r="E760" s="553" t="s">
        <v>3290</v>
      </c>
      <c r="F760" s="553" t="s">
        <v>584</v>
      </c>
      <c r="G760" s="554">
        <v>29269</v>
      </c>
      <c r="H760" s="513" t="s">
        <v>100</v>
      </c>
      <c r="I760" s="513" t="s">
        <v>101</v>
      </c>
      <c r="J760" s="513" t="s">
        <v>92</v>
      </c>
      <c r="K760" s="513" t="s">
        <v>3289</v>
      </c>
      <c r="L760" s="554">
        <v>44245</v>
      </c>
      <c r="M760" s="554">
        <v>44251</v>
      </c>
      <c r="N760" s="553" t="s">
        <v>56</v>
      </c>
      <c r="O760" s="513" t="s">
        <v>72</v>
      </c>
      <c r="P760" s="554" t="s">
        <v>3760</v>
      </c>
      <c r="Q760" s="553">
        <v>40</v>
      </c>
      <c r="R760" s="580" t="s">
        <v>3291</v>
      </c>
      <c r="S760" s="553" t="s">
        <v>3760</v>
      </c>
      <c r="T760" s="579"/>
      <c r="U760" s="580" t="s">
        <v>67</v>
      </c>
      <c r="V760" s="513" t="s">
        <v>3760</v>
      </c>
      <c r="W760" s="580" t="s">
        <v>67</v>
      </c>
      <c r="X760" s="553" t="s">
        <v>67</v>
      </c>
      <c r="Y760" s="513" t="str">
        <f>VLOOKUP(D760,'[2]2021_2'!$F$2:$AN$168,35,FALSE)</f>
        <v>No indica</v>
      </c>
    </row>
    <row r="761" spans="1:25" ht="15" hidden="1">
      <c r="A761" s="553">
        <v>2021</v>
      </c>
      <c r="B761" s="553">
        <v>45</v>
      </c>
      <c r="C761" s="513" t="s">
        <v>3760</v>
      </c>
      <c r="D761" s="553" t="s">
        <v>3292</v>
      </c>
      <c r="E761" s="553" t="s">
        <v>3760</v>
      </c>
      <c r="F761" s="553" t="s">
        <v>131</v>
      </c>
      <c r="G761" s="554">
        <v>24605</v>
      </c>
      <c r="H761" s="513" t="s">
        <v>685</v>
      </c>
      <c r="I761" s="513" t="s">
        <v>134</v>
      </c>
      <c r="J761" s="513" t="s">
        <v>134</v>
      </c>
      <c r="K761" s="513" t="s">
        <v>3294</v>
      </c>
      <c r="L761" s="554">
        <v>44246</v>
      </c>
      <c r="M761" s="554">
        <v>44251</v>
      </c>
      <c r="N761" s="553" t="s">
        <v>56</v>
      </c>
      <c r="O761" s="513" t="s">
        <v>57</v>
      </c>
      <c r="P761" s="554" t="s">
        <v>3760</v>
      </c>
      <c r="Q761" s="553">
        <v>53</v>
      </c>
      <c r="R761" s="578" t="s">
        <v>3295</v>
      </c>
      <c r="S761" s="553" t="s">
        <v>3760</v>
      </c>
      <c r="T761" s="579"/>
      <c r="U761" s="578" t="s">
        <v>2164</v>
      </c>
      <c r="V761" s="513" t="s">
        <v>3760</v>
      </c>
      <c r="W761" s="578" t="s">
        <v>2164</v>
      </c>
      <c r="X761" s="553" t="s">
        <v>80</v>
      </c>
      <c r="Y761" s="513" t="str">
        <f>VLOOKUP(D761,[1]DB!$F$2:$AW$406,44,FALSE)</f>
        <v>NO INDICA</v>
      </c>
    </row>
    <row r="762" spans="1:25" ht="15" hidden="1">
      <c r="A762" s="553">
        <v>2021</v>
      </c>
      <c r="B762" s="553">
        <v>46</v>
      </c>
      <c r="C762" s="513">
        <v>6</v>
      </c>
      <c r="D762" s="553" t="s">
        <v>3296</v>
      </c>
      <c r="E762" s="553" t="s">
        <v>3300</v>
      </c>
      <c r="F762" s="553" t="s">
        <v>584</v>
      </c>
      <c r="G762" s="554">
        <v>30309</v>
      </c>
      <c r="H762" s="513" t="s">
        <v>3298</v>
      </c>
      <c r="I762" s="513" t="s">
        <v>101</v>
      </c>
      <c r="J762" s="513" t="s">
        <v>92</v>
      </c>
      <c r="K762" s="513" t="s">
        <v>3299</v>
      </c>
      <c r="L762" s="554">
        <v>44249</v>
      </c>
      <c r="M762" s="554">
        <v>44253</v>
      </c>
      <c r="N762" s="553" t="s">
        <v>607</v>
      </c>
      <c r="O762" s="513" t="s">
        <v>57</v>
      </c>
      <c r="P762" s="554" t="s">
        <v>3760</v>
      </c>
      <c r="Q762" s="553">
        <v>38</v>
      </c>
      <c r="R762" s="580" t="s">
        <v>3301</v>
      </c>
      <c r="S762" s="553" t="s">
        <v>3760</v>
      </c>
      <c r="T762" s="579"/>
      <c r="U762" s="580" t="s">
        <v>67</v>
      </c>
      <c r="V762" s="513" t="s">
        <v>3760</v>
      </c>
      <c r="W762" s="580" t="s">
        <v>67</v>
      </c>
      <c r="X762" s="553" t="s">
        <v>67</v>
      </c>
      <c r="Y762" s="513" t="str">
        <f>VLOOKUP(D762,'[2]2021_2'!$F$2:$AN$168,35,FALSE)</f>
        <v>No indica</v>
      </c>
    </row>
    <row r="763" spans="1:25" ht="15" hidden="1">
      <c r="A763" s="553">
        <v>2021</v>
      </c>
      <c r="B763" s="553">
        <v>47</v>
      </c>
      <c r="C763" s="513">
        <v>2</v>
      </c>
      <c r="D763" s="553" t="s">
        <v>3302</v>
      </c>
      <c r="E763" s="553" t="s">
        <v>3305</v>
      </c>
      <c r="F763" s="553" t="s">
        <v>3169</v>
      </c>
      <c r="G763" s="554">
        <v>29341</v>
      </c>
      <c r="H763" s="513" t="s">
        <v>1789</v>
      </c>
      <c r="I763" s="513" t="s">
        <v>647</v>
      </c>
      <c r="J763" s="513" t="s">
        <v>487</v>
      </c>
      <c r="K763" s="513" t="s">
        <v>3304</v>
      </c>
      <c r="L763" s="554">
        <v>44251</v>
      </c>
      <c r="M763" s="554">
        <v>44253</v>
      </c>
      <c r="N763" s="553" t="s">
        <v>607</v>
      </c>
      <c r="O763" s="513" t="s">
        <v>72</v>
      </c>
      <c r="P763" s="554" t="s">
        <v>3760</v>
      </c>
      <c r="Q763" s="553">
        <v>40</v>
      </c>
      <c r="R763" s="580" t="s">
        <v>3306</v>
      </c>
      <c r="S763" s="553" t="s">
        <v>3760</v>
      </c>
      <c r="T763" s="579"/>
      <c r="U763" s="580" t="s">
        <v>67</v>
      </c>
      <c r="V763" s="513" t="s">
        <v>3760</v>
      </c>
      <c r="W763" s="579" t="s">
        <v>3221</v>
      </c>
      <c r="X763" s="553" t="s">
        <v>69</v>
      </c>
      <c r="Y763" s="513" t="s">
        <v>3760</v>
      </c>
    </row>
    <row r="764" spans="1:25" ht="15" hidden="1">
      <c r="A764" s="553">
        <v>2021</v>
      </c>
      <c r="B764" s="553">
        <v>48</v>
      </c>
      <c r="C764" s="513">
        <v>20</v>
      </c>
      <c r="D764" s="553" t="s">
        <v>3307</v>
      </c>
      <c r="E764" s="553" t="s">
        <v>3760</v>
      </c>
      <c r="F764" s="553" t="s">
        <v>131</v>
      </c>
      <c r="G764" s="554">
        <v>26260</v>
      </c>
      <c r="H764" s="513" t="s">
        <v>281</v>
      </c>
      <c r="I764" s="513" t="s">
        <v>134</v>
      </c>
      <c r="J764" s="513" t="s">
        <v>134</v>
      </c>
      <c r="K764" s="513" t="s">
        <v>3309</v>
      </c>
      <c r="L764" s="554">
        <v>44258</v>
      </c>
      <c r="M764" s="554">
        <v>44258</v>
      </c>
      <c r="N764" s="553" t="s">
        <v>607</v>
      </c>
      <c r="O764" s="513" t="s">
        <v>57</v>
      </c>
      <c r="P764" s="554" t="s">
        <v>3760</v>
      </c>
      <c r="Q764" s="553">
        <v>49</v>
      </c>
      <c r="R764" s="578" t="s">
        <v>3310</v>
      </c>
      <c r="S764" s="553" t="s">
        <v>3760</v>
      </c>
      <c r="T764" s="579"/>
      <c r="U764" s="578" t="s">
        <v>2164</v>
      </c>
      <c r="V764" s="513" t="s">
        <v>3760</v>
      </c>
      <c r="W764" s="578" t="s">
        <v>2164</v>
      </c>
      <c r="X764" s="553" t="s">
        <v>80</v>
      </c>
      <c r="Y764" s="513" t="str">
        <f>VLOOKUP(D764,[1]DB!$F$2:$AW$406,44,FALSE)</f>
        <v>NO INDICA</v>
      </c>
    </row>
    <row r="765" spans="1:25" ht="15" hidden="1">
      <c r="A765" s="553">
        <v>2021</v>
      </c>
      <c r="B765" s="553">
        <v>49</v>
      </c>
      <c r="C765" s="513">
        <v>30</v>
      </c>
      <c r="D765" s="553" t="s">
        <v>3311</v>
      </c>
      <c r="E765" s="553" t="s">
        <v>3314</v>
      </c>
      <c r="F765" s="553" t="s">
        <v>1348</v>
      </c>
      <c r="G765" s="554">
        <v>30786</v>
      </c>
      <c r="H765" s="513" t="s">
        <v>472</v>
      </c>
      <c r="I765" s="513" t="s">
        <v>398</v>
      </c>
      <c r="J765" s="513" t="s">
        <v>398</v>
      </c>
      <c r="K765" s="513" t="s">
        <v>3313</v>
      </c>
      <c r="L765" s="554">
        <v>44188</v>
      </c>
      <c r="M765" s="554">
        <v>44259</v>
      </c>
      <c r="N765" s="553" t="s">
        <v>607</v>
      </c>
      <c r="O765" s="513" t="s">
        <v>57</v>
      </c>
      <c r="P765" s="554" t="s">
        <v>3760</v>
      </c>
      <c r="Q765" s="553">
        <v>36</v>
      </c>
      <c r="R765" s="580" t="s">
        <v>3315</v>
      </c>
      <c r="S765" s="553" t="s">
        <v>3760</v>
      </c>
      <c r="T765" s="579"/>
      <c r="U765" s="580" t="s">
        <v>67</v>
      </c>
      <c r="V765" s="513" t="s">
        <v>3760</v>
      </c>
      <c r="W765" s="580" t="s">
        <v>67</v>
      </c>
      <c r="X765" s="553" t="s">
        <v>67</v>
      </c>
      <c r="Y765" s="513" t="str">
        <f>VLOOKUP(D765,'[2]2021_2'!$F$2:$AN$168,35,FALSE)</f>
        <v>No indica</v>
      </c>
    </row>
    <row r="766" spans="1:25" ht="15" hidden="1">
      <c r="A766" s="553">
        <v>2021</v>
      </c>
      <c r="B766" s="553">
        <v>50</v>
      </c>
      <c r="C766" s="513">
        <v>26</v>
      </c>
      <c r="D766" s="553" t="s">
        <v>3316</v>
      </c>
      <c r="E766" s="553" t="s">
        <v>3760</v>
      </c>
      <c r="F766" s="553" t="s">
        <v>709</v>
      </c>
      <c r="G766" s="554">
        <v>33509</v>
      </c>
      <c r="H766" s="513" t="s">
        <v>2760</v>
      </c>
      <c r="I766" s="513" t="s">
        <v>134</v>
      </c>
      <c r="J766" s="513" t="s">
        <v>134</v>
      </c>
      <c r="K766" s="513" t="s">
        <v>3318</v>
      </c>
      <c r="L766" s="554">
        <v>44195</v>
      </c>
      <c r="M766" s="554">
        <v>44259</v>
      </c>
      <c r="N766" s="553" t="s">
        <v>607</v>
      </c>
      <c r="O766" s="513" t="s">
        <v>72</v>
      </c>
      <c r="P766" s="554" t="s">
        <v>3760</v>
      </c>
      <c r="Q766" s="553">
        <v>29</v>
      </c>
      <c r="R766" s="578" t="s">
        <v>12118</v>
      </c>
      <c r="S766" s="553" t="s">
        <v>3760</v>
      </c>
      <c r="T766" s="579"/>
      <c r="U766" s="580" t="s">
        <v>67</v>
      </c>
      <c r="V766" s="513" t="s">
        <v>3760</v>
      </c>
      <c r="W766" s="580" t="s">
        <v>67</v>
      </c>
      <c r="X766" s="553" t="s">
        <v>67</v>
      </c>
      <c r="Y766" s="513" t="str">
        <f>VLOOKUP(D766,'[2]2021_2'!$F$2:$AN$168,35,FALSE)</f>
        <v>No indica</v>
      </c>
    </row>
    <row r="767" spans="1:25" ht="15" hidden="1">
      <c r="A767" s="553">
        <v>2021</v>
      </c>
      <c r="B767" s="553">
        <v>51</v>
      </c>
      <c r="C767" s="513">
        <v>980000000</v>
      </c>
      <c r="D767" s="553" t="s">
        <v>3320</v>
      </c>
      <c r="E767" s="553" t="s">
        <v>3760</v>
      </c>
      <c r="F767" s="553" t="s">
        <v>2840</v>
      </c>
      <c r="G767" s="554">
        <v>34404</v>
      </c>
      <c r="H767" s="513" t="s">
        <v>3322</v>
      </c>
      <c r="I767" s="513" t="s">
        <v>52</v>
      </c>
      <c r="J767" s="513" t="s">
        <v>53</v>
      </c>
      <c r="K767" s="513" t="s">
        <v>3323</v>
      </c>
      <c r="L767" s="554">
        <v>44228</v>
      </c>
      <c r="M767" s="554">
        <v>44259</v>
      </c>
      <c r="N767" s="553" t="s">
        <v>56</v>
      </c>
      <c r="O767" s="513" t="s">
        <v>72</v>
      </c>
      <c r="P767" s="554" t="s">
        <v>3760</v>
      </c>
      <c r="Q767" s="553">
        <v>26</v>
      </c>
      <c r="R767" s="581" t="s">
        <v>3324</v>
      </c>
      <c r="S767" s="553" t="s">
        <v>3760</v>
      </c>
      <c r="T767" s="579"/>
      <c r="U767" s="580" t="s">
        <v>67</v>
      </c>
      <c r="V767" s="513" t="s">
        <v>3760</v>
      </c>
      <c r="W767" s="579" t="s">
        <v>3221</v>
      </c>
      <c r="X767" s="553" t="s">
        <v>69</v>
      </c>
      <c r="Y767" s="513" t="s">
        <v>3760</v>
      </c>
    </row>
    <row r="768" spans="1:25" ht="30" hidden="1">
      <c r="A768" s="553">
        <v>2021</v>
      </c>
      <c r="B768" s="553">
        <v>52</v>
      </c>
      <c r="C768" s="513">
        <v>23</v>
      </c>
      <c r="D768" s="553" t="s">
        <v>3325</v>
      </c>
      <c r="E768" s="553" t="s">
        <v>3327</v>
      </c>
      <c r="F768" s="553" t="s">
        <v>2840</v>
      </c>
      <c r="G768" s="554">
        <v>31578</v>
      </c>
      <c r="H768" s="513" t="s">
        <v>1862</v>
      </c>
      <c r="I768" s="513" t="s">
        <v>1862</v>
      </c>
      <c r="J768" s="513" t="s">
        <v>1862</v>
      </c>
      <c r="K768" s="513" t="s">
        <v>3326</v>
      </c>
      <c r="L768" s="554">
        <v>44228</v>
      </c>
      <c r="M768" s="554">
        <v>44259</v>
      </c>
      <c r="N768" s="553" t="s">
        <v>56</v>
      </c>
      <c r="O768" s="513" t="s">
        <v>57</v>
      </c>
      <c r="P768" s="554" t="s">
        <v>3760</v>
      </c>
      <c r="Q768" s="553">
        <v>34</v>
      </c>
      <c r="R768" s="579" t="s">
        <v>3328</v>
      </c>
      <c r="S768" s="553" t="s">
        <v>3760</v>
      </c>
      <c r="T768" s="579"/>
      <c r="U768" s="580" t="s">
        <v>67</v>
      </c>
      <c r="V768" s="513" t="s">
        <v>3760</v>
      </c>
      <c r="W768" s="580" t="s">
        <v>67</v>
      </c>
      <c r="X768" s="553" t="s">
        <v>67</v>
      </c>
      <c r="Y768" s="513" t="str">
        <f>VLOOKUP(D768,'[2]2021_2'!$F$2:$AN$168,35,FALSE)</f>
        <v>No indica</v>
      </c>
    </row>
    <row r="769" spans="1:25" ht="15" hidden="1">
      <c r="A769" s="553">
        <v>2021</v>
      </c>
      <c r="B769" s="553">
        <v>53</v>
      </c>
      <c r="C769" s="513">
        <v>27</v>
      </c>
      <c r="D769" s="553" t="s">
        <v>3329</v>
      </c>
      <c r="E769" s="553" t="s">
        <v>3760</v>
      </c>
      <c r="F769" s="553" t="s">
        <v>1348</v>
      </c>
      <c r="G769" s="554">
        <v>34655</v>
      </c>
      <c r="H769" s="513" t="s">
        <v>2760</v>
      </c>
      <c r="I769" s="513" t="s">
        <v>134</v>
      </c>
      <c r="J769" s="513" t="s">
        <v>134</v>
      </c>
      <c r="K769" s="513" t="s">
        <v>3331</v>
      </c>
      <c r="L769" s="554">
        <v>44224</v>
      </c>
      <c r="M769" s="554">
        <v>44259</v>
      </c>
      <c r="N769" s="553" t="s">
        <v>56</v>
      </c>
      <c r="O769" s="513" t="s">
        <v>72</v>
      </c>
      <c r="P769" s="554" t="s">
        <v>3760</v>
      </c>
      <c r="Q769" s="553">
        <v>26</v>
      </c>
      <c r="R769" s="580" t="s">
        <v>3332</v>
      </c>
      <c r="S769" s="553" t="s">
        <v>3760</v>
      </c>
      <c r="T769" s="579"/>
      <c r="U769" s="580" t="s">
        <v>67</v>
      </c>
      <c r="V769" s="513" t="s">
        <v>3760</v>
      </c>
      <c r="W769" s="580" t="s">
        <v>67</v>
      </c>
      <c r="X769" s="553" t="s">
        <v>67</v>
      </c>
      <c r="Y769" s="513" t="str">
        <f>VLOOKUP(D769,'[2]2021_2'!$F$2:$AN$168,35,FALSE)</f>
        <v>No indica</v>
      </c>
    </row>
    <row r="770" spans="1:25" ht="15" hidden="1">
      <c r="A770" s="553">
        <v>2021</v>
      </c>
      <c r="B770" s="553">
        <v>54</v>
      </c>
      <c r="C770" s="513">
        <v>11</v>
      </c>
      <c r="D770" s="553" t="s">
        <v>3333</v>
      </c>
      <c r="E770" s="553" t="s">
        <v>3336</v>
      </c>
      <c r="F770" s="553" t="s">
        <v>157</v>
      </c>
      <c r="G770" s="554">
        <v>34202</v>
      </c>
      <c r="H770" s="513" t="s">
        <v>133</v>
      </c>
      <c r="I770" s="513" t="s">
        <v>134</v>
      </c>
      <c r="J770" s="513" t="s">
        <v>134</v>
      </c>
      <c r="K770" s="513" t="s">
        <v>3335</v>
      </c>
      <c r="L770" s="554">
        <v>44260</v>
      </c>
      <c r="M770" s="554">
        <v>44260</v>
      </c>
      <c r="N770" s="553" t="s">
        <v>253</v>
      </c>
      <c r="O770" s="513" t="s">
        <v>57</v>
      </c>
      <c r="P770" s="554" t="s">
        <v>3760</v>
      </c>
      <c r="Q770" s="553">
        <v>27</v>
      </c>
      <c r="R770" s="578" t="s">
        <v>3081</v>
      </c>
      <c r="S770" s="553" t="s">
        <v>3760</v>
      </c>
      <c r="T770" s="579"/>
      <c r="U770" s="578" t="s">
        <v>2164</v>
      </c>
      <c r="V770" s="513" t="s">
        <v>3760</v>
      </c>
      <c r="W770" s="578" t="s">
        <v>2164</v>
      </c>
      <c r="X770" s="553" t="s">
        <v>80</v>
      </c>
      <c r="Y770" s="513" t="str">
        <f>VLOOKUP(D770,[1]DB!$F$2:$AW$406,44,FALSE)</f>
        <v>EVALUACION PRE DONACION POSITIVO, NO INDICA</v>
      </c>
    </row>
    <row r="771" spans="1:25" ht="15" hidden="1">
      <c r="A771" s="553">
        <v>2021</v>
      </c>
      <c r="B771" s="553">
        <v>55</v>
      </c>
      <c r="C771" s="513" t="s">
        <v>3760</v>
      </c>
      <c r="D771" s="553" t="s">
        <v>3337</v>
      </c>
      <c r="E771" s="553" t="s">
        <v>3760</v>
      </c>
      <c r="F771" s="553" t="s">
        <v>369</v>
      </c>
      <c r="G771" s="554">
        <v>30172</v>
      </c>
      <c r="H771" s="513" t="s">
        <v>509</v>
      </c>
      <c r="I771" s="513" t="s">
        <v>372</v>
      </c>
      <c r="J771" s="513" t="s">
        <v>373</v>
      </c>
      <c r="K771" s="513" t="s">
        <v>3339</v>
      </c>
      <c r="L771" s="554">
        <v>44216</v>
      </c>
      <c r="M771" s="554">
        <v>44264</v>
      </c>
      <c r="N771" s="553" t="s">
        <v>56</v>
      </c>
      <c r="O771" s="513" t="s">
        <v>72</v>
      </c>
      <c r="P771" s="554" t="s">
        <v>3760</v>
      </c>
      <c r="Q771" s="553">
        <v>38</v>
      </c>
      <c r="R771" s="578" t="s">
        <v>12119</v>
      </c>
      <c r="S771" s="553" t="s">
        <v>3760</v>
      </c>
      <c r="T771" s="579"/>
      <c r="U771" s="580" t="s">
        <v>67</v>
      </c>
      <c r="V771" s="513" t="s">
        <v>3760</v>
      </c>
      <c r="W771" s="580" t="s">
        <v>67</v>
      </c>
      <c r="X771" s="553" t="s">
        <v>67</v>
      </c>
      <c r="Y771" s="513" t="str">
        <f>VLOOKUP(D771,'[2]2021_2'!$F$2:$AN$168,35,FALSE)</f>
        <v>No indica</v>
      </c>
    </row>
    <row r="772" spans="1:25" ht="15" hidden="1">
      <c r="A772" s="553">
        <v>2021</v>
      </c>
      <c r="B772" s="553">
        <v>56</v>
      </c>
      <c r="C772" s="513" t="s">
        <v>3760</v>
      </c>
      <c r="D772" s="553" t="s">
        <v>3341</v>
      </c>
      <c r="E772" s="553" t="s">
        <v>3760</v>
      </c>
      <c r="F772" s="553" t="s">
        <v>369</v>
      </c>
      <c r="G772" s="554">
        <v>31144</v>
      </c>
      <c r="H772" s="513" t="s">
        <v>509</v>
      </c>
      <c r="I772" s="513" t="s">
        <v>372</v>
      </c>
      <c r="J772" s="513" t="s">
        <v>373</v>
      </c>
      <c r="K772" s="513" t="s">
        <v>3342</v>
      </c>
      <c r="L772" s="554">
        <v>44203</v>
      </c>
      <c r="M772" s="554">
        <v>44264</v>
      </c>
      <c r="N772" s="553" t="s">
        <v>56</v>
      </c>
      <c r="O772" s="513" t="s">
        <v>72</v>
      </c>
      <c r="P772" s="554" t="s">
        <v>3760</v>
      </c>
      <c r="Q772" s="553">
        <v>35</v>
      </c>
      <c r="R772" s="580" t="s">
        <v>3343</v>
      </c>
      <c r="S772" s="553" t="s">
        <v>3760</v>
      </c>
      <c r="T772" s="579"/>
      <c r="U772" s="580" t="s">
        <v>67</v>
      </c>
      <c r="V772" s="513" t="s">
        <v>3760</v>
      </c>
      <c r="W772" s="580" t="s">
        <v>67</v>
      </c>
      <c r="X772" s="553" t="s">
        <v>67</v>
      </c>
      <c r="Y772" s="513" t="str">
        <f>VLOOKUP(D772,'[2]2021_2'!$F$2:$AN$168,35,FALSE)</f>
        <v>No indica</v>
      </c>
    </row>
    <row r="773" spans="1:25" ht="15" hidden="1">
      <c r="A773" s="553">
        <v>2021</v>
      </c>
      <c r="B773" s="553">
        <v>57</v>
      </c>
      <c r="C773" s="513" t="s">
        <v>3760</v>
      </c>
      <c r="D773" s="553" t="s">
        <v>3344</v>
      </c>
      <c r="E773" s="553" t="s">
        <v>3760</v>
      </c>
      <c r="F773" s="553" t="s">
        <v>369</v>
      </c>
      <c r="G773" s="554">
        <v>34303</v>
      </c>
      <c r="H773" s="513" t="s">
        <v>509</v>
      </c>
      <c r="I773" s="513" t="s">
        <v>372</v>
      </c>
      <c r="J773" s="513" t="s">
        <v>373</v>
      </c>
      <c r="K773" s="513" t="s">
        <v>3345</v>
      </c>
      <c r="L773" s="554">
        <v>44243</v>
      </c>
      <c r="M773" s="554">
        <v>44264</v>
      </c>
      <c r="N773" s="553" t="s">
        <v>56</v>
      </c>
      <c r="O773" s="513" t="s">
        <v>57</v>
      </c>
      <c r="P773" s="554" t="s">
        <v>3760</v>
      </c>
      <c r="Q773" s="553">
        <v>27</v>
      </c>
      <c r="R773" s="580" t="s">
        <v>3346</v>
      </c>
      <c r="S773" s="553" t="s">
        <v>3760</v>
      </c>
      <c r="T773" s="579"/>
      <c r="U773" s="580" t="s">
        <v>67</v>
      </c>
      <c r="V773" s="513" t="s">
        <v>3760</v>
      </c>
      <c r="W773" s="580" t="s">
        <v>67</v>
      </c>
      <c r="X773" s="553" t="s">
        <v>67</v>
      </c>
      <c r="Y773" s="513" t="str">
        <f>VLOOKUP(D773,'[2]2021_2'!$F$2:$AN$168,35,FALSE)</f>
        <v>No indica</v>
      </c>
    </row>
    <row r="774" spans="1:25" ht="15" hidden="1">
      <c r="A774" s="553">
        <v>2021</v>
      </c>
      <c r="B774" s="553">
        <v>58</v>
      </c>
      <c r="C774" s="513" t="s">
        <v>3760</v>
      </c>
      <c r="D774" s="553" t="s">
        <v>3347</v>
      </c>
      <c r="E774" s="553" t="s">
        <v>3350</v>
      </c>
      <c r="F774" s="553" t="s">
        <v>157</v>
      </c>
      <c r="G774" s="554">
        <v>23101</v>
      </c>
      <c r="H774" s="513" t="s">
        <v>697</v>
      </c>
      <c r="I774" s="513" t="s">
        <v>134</v>
      </c>
      <c r="J774" s="513" t="s">
        <v>134</v>
      </c>
      <c r="K774" s="513" t="s">
        <v>3349</v>
      </c>
      <c r="L774" s="554">
        <v>44270</v>
      </c>
      <c r="M774" s="554">
        <v>44270</v>
      </c>
      <c r="N774" s="553" t="s">
        <v>56</v>
      </c>
      <c r="O774" s="513" t="s">
        <v>72</v>
      </c>
      <c r="P774" s="554" t="s">
        <v>3760</v>
      </c>
      <c r="Q774" s="553">
        <v>57</v>
      </c>
      <c r="R774" s="578" t="s">
        <v>3351</v>
      </c>
      <c r="S774" s="553" t="s">
        <v>3760</v>
      </c>
      <c r="T774" s="579"/>
      <c r="U774" s="578" t="s">
        <v>2164</v>
      </c>
      <c r="V774" s="513" t="s">
        <v>3760</v>
      </c>
      <c r="W774" s="578" t="s">
        <v>3352</v>
      </c>
      <c r="X774" s="553" t="s">
        <v>80</v>
      </c>
      <c r="Y774" s="513" t="str">
        <f>VLOOKUP(D774,[1]DB!$F$2:$AW$406,44,FALSE)</f>
        <v>ASINTOMATICO</v>
      </c>
    </row>
    <row r="775" spans="1:25" ht="15" hidden="1">
      <c r="A775" s="553">
        <v>2021</v>
      </c>
      <c r="B775" s="553">
        <v>59</v>
      </c>
      <c r="C775" s="513" t="s">
        <v>3760</v>
      </c>
      <c r="D775" s="553" t="s">
        <v>966</v>
      </c>
      <c r="E775" s="553" t="s">
        <v>969</v>
      </c>
      <c r="F775" s="553" t="s">
        <v>394</v>
      </c>
      <c r="G775" s="554">
        <v>36828</v>
      </c>
      <c r="H775" s="513" t="s">
        <v>967</v>
      </c>
      <c r="I775" s="513" t="s">
        <v>398</v>
      </c>
      <c r="J775" s="513" t="s">
        <v>398</v>
      </c>
      <c r="K775" s="513" t="s">
        <v>3354</v>
      </c>
      <c r="L775" s="554">
        <v>44270</v>
      </c>
      <c r="M775" s="554">
        <v>44273</v>
      </c>
      <c r="N775" s="553" t="s">
        <v>56</v>
      </c>
      <c r="O775" s="513" t="s">
        <v>72</v>
      </c>
      <c r="P775" s="554" t="s">
        <v>3760</v>
      </c>
      <c r="Q775" s="553">
        <v>20</v>
      </c>
      <c r="R775" s="578" t="s">
        <v>3355</v>
      </c>
      <c r="S775" s="553" t="s">
        <v>3760</v>
      </c>
      <c r="T775" s="579"/>
      <c r="U775" s="578" t="s">
        <v>2164</v>
      </c>
      <c r="V775" s="513" t="s">
        <v>3760</v>
      </c>
      <c r="W775" s="580" t="s">
        <v>67</v>
      </c>
      <c r="X775" s="553" t="s">
        <v>67</v>
      </c>
      <c r="Y775" s="513" t="str">
        <f>VLOOKUP(D775,'[2]2021_2'!$F$2:$AN$168,35,FALSE)</f>
        <v>No indica</v>
      </c>
    </row>
    <row r="776" spans="1:25" ht="15" hidden="1">
      <c r="A776" s="553">
        <v>2021</v>
      </c>
      <c r="B776" s="553">
        <v>60</v>
      </c>
      <c r="C776" s="513" t="s">
        <v>3760</v>
      </c>
      <c r="D776" s="553" t="s">
        <v>3356</v>
      </c>
      <c r="E776" s="553" t="s">
        <v>3359</v>
      </c>
      <c r="F776" s="553" t="s">
        <v>131</v>
      </c>
      <c r="G776" s="554">
        <v>30487</v>
      </c>
      <c r="H776" s="513" t="s">
        <v>2100</v>
      </c>
      <c r="I776" s="513" t="s">
        <v>2101</v>
      </c>
      <c r="J776" s="513" t="s">
        <v>2102</v>
      </c>
      <c r="K776" s="513" t="s">
        <v>3358</v>
      </c>
      <c r="L776" s="554">
        <v>44274</v>
      </c>
      <c r="M776" s="554">
        <v>44274</v>
      </c>
      <c r="N776" s="553" t="s">
        <v>56</v>
      </c>
      <c r="O776" s="513" t="s">
        <v>57</v>
      </c>
      <c r="P776" s="554" t="s">
        <v>3760</v>
      </c>
      <c r="Q776" s="553">
        <v>37</v>
      </c>
      <c r="R776" s="578" t="s">
        <v>3360</v>
      </c>
      <c r="S776" s="553" t="s">
        <v>3760</v>
      </c>
      <c r="T776" s="579"/>
      <c r="U776" s="578" t="s">
        <v>2164</v>
      </c>
      <c r="V776" s="513" t="s">
        <v>3760</v>
      </c>
      <c r="W776" s="578" t="s">
        <v>3352</v>
      </c>
      <c r="X776" s="553" t="s">
        <v>80</v>
      </c>
      <c r="Y776" s="513" t="str">
        <f>VLOOKUP(D776,[1]DB!$F$2:$AW$406,44,FALSE)</f>
        <v>NO INDICA</v>
      </c>
    </row>
    <row r="777" spans="1:25" ht="15" hidden="1">
      <c r="A777" s="553">
        <v>2021</v>
      </c>
      <c r="B777" s="553">
        <v>61</v>
      </c>
      <c r="C777" s="513" t="s">
        <v>3760</v>
      </c>
      <c r="D777" s="553" t="s">
        <v>3363</v>
      </c>
      <c r="E777" s="553" t="s">
        <v>3369</v>
      </c>
      <c r="F777" s="553" t="s">
        <v>3364</v>
      </c>
      <c r="G777" s="554">
        <v>10446</v>
      </c>
      <c r="H777" s="513" t="s">
        <v>52</v>
      </c>
      <c r="I777" s="513" t="s">
        <v>52</v>
      </c>
      <c r="J777" s="513" t="s">
        <v>53</v>
      </c>
      <c r="K777" s="513" t="s">
        <v>3366</v>
      </c>
      <c r="L777" s="554">
        <v>44271</v>
      </c>
      <c r="M777" s="554">
        <v>44275</v>
      </c>
      <c r="N777" s="553" t="s">
        <v>56</v>
      </c>
      <c r="O777" s="513" t="s">
        <v>72</v>
      </c>
      <c r="P777" s="554" t="s">
        <v>3760</v>
      </c>
      <c r="Q777" s="553">
        <v>92</v>
      </c>
      <c r="R777" s="580" t="s">
        <v>3370</v>
      </c>
      <c r="S777" s="553" t="s">
        <v>3760</v>
      </c>
      <c r="T777" s="579"/>
      <c r="U777" s="580" t="s">
        <v>67</v>
      </c>
      <c r="V777" s="513" t="s">
        <v>3760</v>
      </c>
      <c r="W777" s="580" t="s">
        <v>67</v>
      </c>
      <c r="X777" s="553" t="s">
        <v>67</v>
      </c>
      <c r="Y777" s="513" t="str">
        <f>VLOOKUP(D777,'[2]2021_2'!$F$2:$AN$168,35,FALSE)</f>
        <v>Mialgia, Artralgia,Paralisis</v>
      </c>
    </row>
    <row r="778" spans="1:25" ht="15" hidden="1">
      <c r="A778" s="553">
        <v>2021</v>
      </c>
      <c r="B778" s="553">
        <v>62</v>
      </c>
      <c r="C778" s="513" t="s">
        <v>3760</v>
      </c>
      <c r="D778" s="553" t="s">
        <v>3371</v>
      </c>
      <c r="E778" s="553" t="s">
        <v>3374</v>
      </c>
      <c r="F778" s="553" t="s">
        <v>1236</v>
      </c>
      <c r="G778" s="554">
        <v>32727</v>
      </c>
      <c r="H778" s="513" t="s">
        <v>509</v>
      </c>
      <c r="I778" s="513" t="s">
        <v>372</v>
      </c>
      <c r="J778" s="513" t="s">
        <v>373</v>
      </c>
      <c r="K778" s="513" t="s">
        <v>3373</v>
      </c>
      <c r="L778" s="554">
        <v>44217</v>
      </c>
      <c r="M778" s="554">
        <v>44278</v>
      </c>
      <c r="N778" s="553" t="s">
        <v>56</v>
      </c>
      <c r="O778" s="513" t="s">
        <v>57</v>
      </c>
      <c r="P778" s="554" t="s">
        <v>3760</v>
      </c>
      <c r="Q778" s="553">
        <v>31</v>
      </c>
      <c r="R778" s="578" t="s">
        <v>3375</v>
      </c>
      <c r="S778" s="553" t="s">
        <v>3760</v>
      </c>
      <c r="T778" s="579"/>
      <c r="U778" s="578" t="s">
        <v>2164</v>
      </c>
      <c r="V778" s="513" t="s">
        <v>3760</v>
      </c>
      <c r="W778" s="578" t="s">
        <v>2164</v>
      </c>
      <c r="X778" s="553" t="s">
        <v>80</v>
      </c>
      <c r="Y778" s="513" t="str">
        <f>VLOOKUP(D778,[1]DB!$F$2:$AW$406,44,FALSE)</f>
        <v>NO INDICA, CLIA: 31 (DIASORIN)</v>
      </c>
    </row>
    <row r="779" spans="1:25" ht="15" hidden="1">
      <c r="A779" s="553">
        <v>2021</v>
      </c>
      <c r="B779" s="553">
        <v>63</v>
      </c>
      <c r="C779" s="513" t="s">
        <v>3760</v>
      </c>
      <c r="D779" s="553" t="s">
        <v>3376</v>
      </c>
      <c r="E779" s="553" t="s">
        <v>3378</v>
      </c>
      <c r="F779" s="553" t="s">
        <v>369</v>
      </c>
      <c r="G779" s="554">
        <v>34273</v>
      </c>
      <c r="H779" s="513" t="s">
        <v>371</v>
      </c>
      <c r="I779" s="513" t="s">
        <v>372</v>
      </c>
      <c r="J779" s="513" t="s">
        <v>373</v>
      </c>
      <c r="K779" s="513" t="s">
        <v>3377</v>
      </c>
      <c r="L779" s="554">
        <v>44263</v>
      </c>
      <c r="M779" s="554">
        <v>44278</v>
      </c>
      <c r="N779" s="553" t="s">
        <v>56</v>
      </c>
      <c r="O779" s="513" t="s">
        <v>72</v>
      </c>
      <c r="P779" s="554" t="s">
        <v>3760</v>
      </c>
      <c r="Q779" s="553">
        <v>27</v>
      </c>
      <c r="R779" s="578" t="s">
        <v>3379</v>
      </c>
      <c r="S779" s="553" t="s">
        <v>3760</v>
      </c>
      <c r="T779" s="579"/>
      <c r="U779" s="578" t="s">
        <v>2164</v>
      </c>
      <c r="V779" s="513" t="s">
        <v>3760</v>
      </c>
      <c r="W779" s="578" t="s">
        <v>2164</v>
      </c>
      <c r="X779" s="553" t="s">
        <v>80</v>
      </c>
      <c r="Y779" s="513" t="str">
        <f>VLOOKUP(D779,[1]DB!$F$2:$AW$406,44,FALSE)</f>
        <v>BANCO DE SANGRE, HTLV POSITIVO CLIA (ABBOT-ARCHITEC-PLUS2000)</v>
      </c>
    </row>
    <row r="780" spans="1:25" ht="15" hidden="1">
      <c r="A780" s="553">
        <v>2021</v>
      </c>
      <c r="B780" s="553">
        <v>64</v>
      </c>
      <c r="C780" s="513" t="s">
        <v>3760</v>
      </c>
      <c r="D780" s="553" t="s">
        <v>3380</v>
      </c>
      <c r="E780" s="553" t="s">
        <v>3383</v>
      </c>
      <c r="F780" s="553" t="s">
        <v>88</v>
      </c>
      <c r="G780" s="554">
        <v>20745</v>
      </c>
      <c r="H780" s="513" t="s">
        <v>106</v>
      </c>
      <c r="I780" s="513" t="s">
        <v>107</v>
      </c>
      <c r="J780" s="513" t="s">
        <v>92</v>
      </c>
      <c r="K780" s="513" t="s">
        <v>3382</v>
      </c>
      <c r="L780" s="554">
        <v>44252</v>
      </c>
      <c r="M780" s="554">
        <v>44281</v>
      </c>
      <c r="N780" s="553" t="s">
        <v>56</v>
      </c>
      <c r="O780" s="513" t="s">
        <v>72</v>
      </c>
      <c r="P780" s="554" t="s">
        <v>3760</v>
      </c>
      <c r="Q780" s="553">
        <v>64</v>
      </c>
      <c r="R780" s="578" t="s">
        <v>3081</v>
      </c>
      <c r="S780" s="553" t="s">
        <v>3760</v>
      </c>
      <c r="T780" s="579"/>
      <c r="U780" s="578" t="s">
        <v>2164</v>
      </c>
      <c r="V780" s="513" t="s">
        <v>3760</v>
      </c>
      <c r="W780" s="578" t="s">
        <v>2164</v>
      </c>
      <c r="X780" s="553" t="s">
        <v>80</v>
      </c>
      <c r="Y780" s="513" t="str">
        <f>VLOOKUP(D780,[1]DB!$F$2:$AW$406,44,FALSE)</f>
        <v>BANCO DE SANGRE, HTLV POSITIVO LIA</v>
      </c>
    </row>
    <row r="781" spans="1:25" ht="15" hidden="1">
      <c r="A781" s="553">
        <v>2021</v>
      </c>
      <c r="B781" s="553">
        <v>65</v>
      </c>
      <c r="C781" s="513" t="s">
        <v>3760</v>
      </c>
      <c r="D781" s="553" t="s">
        <v>3384</v>
      </c>
      <c r="E781" s="553" t="s">
        <v>3386</v>
      </c>
      <c r="F781" s="553" t="s">
        <v>88</v>
      </c>
      <c r="G781" s="554">
        <v>32403</v>
      </c>
      <c r="H781" s="513" t="s">
        <v>1157</v>
      </c>
      <c r="I781" s="513" t="s">
        <v>1157</v>
      </c>
      <c r="J781" s="513" t="s">
        <v>433</v>
      </c>
      <c r="K781" s="513" t="s">
        <v>3385</v>
      </c>
      <c r="L781" s="554">
        <v>44250</v>
      </c>
      <c r="M781" s="554">
        <v>44281</v>
      </c>
      <c r="N781" s="553" t="s">
        <v>56</v>
      </c>
      <c r="O781" s="513" t="s">
        <v>57</v>
      </c>
      <c r="P781" s="554" t="s">
        <v>3760</v>
      </c>
      <c r="Q781" s="553">
        <v>32</v>
      </c>
      <c r="R781" s="578" t="s">
        <v>3081</v>
      </c>
      <c r="S781" s="553" t="s">
        <v>3760</v>
      </c>
      <c r="T781" s="579"/>
      <c r="U781" s="578" t="s">
        <v>2164</v>
      </c>
      <c r="V781" s="513" t="s">
        <v>3760</v>
      </c>
      <c r="W781" s="578" t="s">
        <v>2164</v>
      </c>
      <c r="X781" s="553" t="s">
        <v>80</v>
      </c>
      <c r="Y781" s="513" t="str">
        <f>VLOOKUP(D781,[1]DB!$F$2:$AW$406,44,FALSE)</f>
        <v>BANCO DE SANGRE, HTLV POSITIVO LIA</v>
      </c>
    </row>
    <row r="782" spans="1:25" ht="15" hidden="1">
      <c r="A782" s="553">
        <v>2021</v>
      </c>
      <c r="B782" s="553">
        <v>66</v>
      </c>
      <c r="C782" s="513" t="s">
        <v>3760</v>
      </c>
      <c r="D782" s="553" t="s">
        <v>2783</v>
      </c>
      <c r="E782" s="553" t="s">
        <v>2787</v>
      </c>
      <c r="F782" s="553" t="s">
        <v>88</v>
      </c>
      <c r="G782" s="554">
        <v>30515</v>
      </c>
      <c r="H782" s="513" t="s">
        <v>2785</v>
      </c>
      <c r="I782" s="513" t="s">
        <v>101</v>
      </c>
      <c r="J782" s="513" t="s">
        <v>92</v>
      </c>
      <c r="K782" s="513" t="s">
        <v>3387</v>
      </c>
      <c r="L782" s="554">
        <v>44243</v>
      </c>
      <c r="M782" s="554">
        <v>44281</v>
      </c>
      <c r="N782" s="553" t="s">
        <v>56</v>
      </c>
      <c r="O782" s="513" t="s">
        <v>72</v>
      </c>
      <c r="P782" s="554" t="s">
        <v>3760</v>
      </c>
      <c r="Q782" s="553">
        <v>37</v>
      </c>
      <c r="R782" s="578" t="s">
        <v>3081</v>
      </c>
      <c r="S782" s="553" t="s">
        <v>3760</v>
      </c>
      <c r="T782" s="579"/>
      <c r="U782" s="578" t="s">
        <v>2164</v>
      </c>
      <c r="V782" s="513" t="s">
        <v>3760</v>
      </c>
      <c r="W782" s="578" t="s">
        <v>2164</v>
      </c>
      <c r="X782" s="553" t="s">
        <v>80</v>
      </c>
      <c r="Y782" s="513" t="str">
        <f>VLOOKUP(D782,[1]DB!$F$2:$AW$406,44,FALSE)</f>
        <v>BANCO DE SANGRE, HTLV POSITIVO LIA</v>
      </c>
    </row>
    <row r="783" spans="1:25" ht="15" hidden="1">
      <c r="A783" s="553">
        <v>2021</v>
      </c>
      <c r="B783" s="553">
        <v>67</v>
      </c>
      <c r="C783" s="513" t="s">
        <v>3760</v>
      </c>
      <c r="D783" s="553" t="s">
        <v>3388</v>
      </c>
      <c r="E783" s="553" t="s">
        <v>3391</v>
      </c>
      <c r="F783" s="553" t="s">
        <v>1348</v>
      </c>
      <c r="G783" s="554">
        <v>30584</v>
      </c>
      <c r="H783" s="513" t="s">
        <v>3035</v>
      </c>
      <c r="I783" s="513" t="s">
        <v>1983</v>
      </c>
      <c r="J783" s="513" t="s">
        <v>398</v>
      </c>
      <c r="K783" s="513" t="s">
        <v>3390</v>
      </c>
      <c r="L783" s="554">
        <v>44271</v>
      </c>
      <c r="M783" s="554">
        <v>44281</v>
      </c>
      <c r="N783" s="553" t="s">
        <v>56</v>
      </c>
      <c r="O783" s="513" t="s">
        <v>57</v>
      </c>
      <c r="P783" s="554" t="s">
        <v>3760</v>
      </c>
      <c r="Q783" s="553">
        <v>37</v>
      </c>
      <c r="R783" s="580" t="s">
        <v>3392</v>
      </c>
      <c r="S783" s="553" t="s">
        <v>3760</v>
      </c>
      <c r="T783" s="579"/>
      <c r="U783" s="580" t="s">
        <v>67</v>
      </c>
      <c r="V783" s="513" t="s">
        <v>3760</v>
      </c>
      <c r="W783" s="580" t="s">
        <v>67</v>
      </c>
      <c r="X783" s="553" t="s">
        <v>67</v>
      </c>
      <c r="Y783" s="513" t="str">
        <f>VLOOKUP(D783,'[2]2021_2'!$F$2:$AN$168,35,FALSE)</f>
        <v>No indica</v>
      </c>
    </row>
    <row r="784" spans="1:25" ht="15" hidden="1">
      <c r="A784" s="553">
        <v>2021</v>
      </c>
      <c r="B784" s="553">
        <v>68</v>
      </c>
      <c r="C784" s="513" t="s">
        <v>3760</v>
      </c>
      <c r="D784" s="553" t="s">
        <v>3393</v>
      </c>
      <c r="E784" s="553" t="s">
        <v>3395</v>
      </c>
      <c r="F784" s="553" t="s">
        <v>1348</v>
      </c>
      <c r="G784" s="554">
        <v>20420</v>
      </c>
      <c r="H784" s="513" t="s">
        <v>185</v>
      </c>
      <c r="I784" s="513" t="s">
        <v>186</v>
      </c>
      <c r="J784" s="513" t="s">
        <v>186</v>
      </c>
      <c r="K784" s="513" t="s">
        <v>3394</v>
      </c>
      <c r="L784" s="554">
        <v>44273</v>
      </c>
      <c r="M784" s="554">
        <v>44281</v>
      </c>
      <c r="N784" s="553" t="s">
        <v>56</v>
      </c>
      <c r="O784" s="513" t="s">
        <v>57</v>
      </c>
      <c r="P784" s="554" t="s">
        <v>3760</v>
      </c>
      <c r="Q784" s="553">
        <v>65</v>
      </c>
      <c r="R784" s="580" t="s">
        <v>3396</v>
      </c>
      <c r="S784" s="553" t="s">
        <v>3760</v>
      </c>
      <c r="T784" s="579"/>
      <c r="U784" s="580" t="s">
        <v>67</v>
      </c>
      <c r="V784" s="513" t="s">
        <v>3760</v>
      </c>
      <c r="W784" s="580" t="s">
        <v>67</v>
      </c>
      <c r="X784" s="553" t="s">
        <v>67</v>
      </c>
      <c r="Y784" s="513" t="str">
        <f>VLOOKUP(D784,'[2]2021_2'!$F$2:$AN$168,35,FALSE)</f>
        <v>Cuadriparesia flacida</v>
      </c>
    </row>
    <row r="785" spans="1:25" ht="15" hidden="1">
      <c r="A785" s="553">
        <v>2021</v>
      </c>
      <c r="B785" s="553">
        <v>69</v>
      </c>
      <c r="C785" s="513" t="s">
        <v>3760</v>
      </c>
      <c r="D785" s="553" t="s">
        <v>3397</v>
      </c>
      <c r="E785" s="553" t="s">
        <v>3400</v>
      </c>
      <c r="F785" s="553" t="s">
        <v>131</v>
      </c>
      <c r="G785" s="554">
        <v>22510</v>
      </c>
      <c r="H785" s="513" t="s">
        <v>804</v>
      </c>
      <c r="I785" s="513" t="s">
        <v>134</v>
      </c>
      <c r="J785" s="513" t="s">
        <v>134</v>
      </c>
      <c r="K785" s="513" t="s">
        <v>3399</v>
      </c>
      <c r="L785" s="554">
        <v>44281</v>
      </c>
      <c r="M785" s="554">
        <v>44281</v>
      </c>
      <c r="N785" s="553" t="s">
        <v>56</v>
      </c>
      <c r="O785" s="513" t="s">
        <v>72</v>
      </c>
      <c r="P785" s="554" t="s">
        <v>3760</v>
      </c>
      <c r="Q785" s="553">
        <v>59</v>
      </c>
      <c r="R785" s="580" t="s">
        <v>3401</v>
      </c>
      <c r="S785" s="553" t="s">
        <v>3760</v>
      </c>
      <c r="T785" s="579"/>
      <c r="U785" s="580" t="s">
        <v>67</v>
      </c>
      <c r="V785" s="513" t="s">
        <v>3760</v>
      </c>
      <c r="W785" s="580" t="s">
        <v>67</v>
      </c>
      <c r="X785" s="553" t="s">
        <v>67</v>
      </c>
      <c r="Y785" s="513" t="s">
        <v>3760</v>
      </c>
    </row>
    <row r="786" spans="1:25" ht="15" hidden="1">
      <c r="A786" s="553">
        <v>2021</v>
      </c>
      <c r="B786" s="553">
        <v>70</v>
      </c>
      <c r="C786" s="513" t="s">
        <v>3760</v>
      </c>
      <c r="D786" s="553" t="s">
        <v>3402</v>
      </c>
      <c r="E786" s="553" t="s">
        <v>3405</v>
      </c>
      <c r="F786" s="553" t="s">
        <v>131</v>
      </c>
      <c r="G786" s="554">
        <v>33541</v>
      </c>
      <c r="H786" s="513" t="s">
        <v>3403</v>
      </c>
      <c r="I786" s="513" t="s">
        <v>134</v>
      </c>
      <c r="J786" s="513" t="s">
        <v>134</v>
      </c>
      <c r="K786" s="513" t="s">
        <v>3404</v>
      </c>
      <c r="L786" s="554">
        <v>44281</v>
      </c>
      <c r="M786" s="554">
        <v>44281</v>
      </c>
      <c r="N786" s="553" t="s">
        <v>56</v>
      </c>
      <c r="O786" s="513" t="s">
        <v>57</v>
      </c>
      <c r="P786" s="554" t="s">
        <v>3760</v>
      </c>
      <c r="Q786" s="553">
        <v>29</v>
      </c>
      <c r="R786" s="578" t="s">
        <v>3406</v>
      </c>
      <c r="S786" s="553" t="s">
        <v>3760</v>
      </c>
      <c r="T786" s="579"/>
      <c r="U786" s="578" t="s">
        <v>2164</v>
      </c>
      <c r="V786" s="513" t="s">
        <v>3760</v>
      </c>
      <c r="W786" s="578" t="s">
        <v>2164</v>
      </c>
      <c r="X786" s="553" t="s">
        <v>80</v>
      </c>
      <c r="Y786" s="513" t="str">
        <f>VLOOKUP(D786,[1]DB!$F$2:$AW$406,44,FALSE)</f>
        <v>NO INDICA, POSITIVO LIA</v>
      </c>
    </row>
    <row r="787" spans="1:25" ht="15" hidden="1">
      <c r="A787" s="553">
        <v>2021</v>
      </c>
      <c r="B787" s="553">
        <v>71</v>
      </c>
      <c r="C787" s="513" t="s">
        <v>3760</v>
      </c>
      <c r="D787" s="553" t="s">
        <v>3409</v>
      </c>
      <c r="E787" s="553" t="s">
        <v>3416</v>
      </c>
      <c r="F787" s="553" t="s">
        <v>3410</v>
      </c>
      <c r="G787" s="554">
        <v>30011</v>
      </c>
      <c r="H787" s="513" t="s">
        <v>3412</v>
      </c>
      <c r="I787" s="513" t="s">
        <v>3413</v>
      </c>
      <c r="J787" s="513" t="s">
        <v>1125</v>
      </c>
      <c r="K787" s="513" t="s">
        <v>3414</v>
      </c>
      <c r="L787" s="554">
        <v>44221</v>
      </c>
      <c r="M787" s="554">
        <v>44293</v>
      </c>
      <c r="N787" s="553" t="s">
        <v>56</v>
      </c>
      <c r="O787" s="513" t="s">
        <v>57</v>
      </c>
      <c r="P787" s="554" t="s">
        <v>3760</v>
      </c>
      <c r="Q787" s="553">
        <v>39</v>
      </c>
      <c r="R787" s="578" t="s">
        <v>3417</v>
      </c>
      <c r="S787" s="553" t="s">
        <v>3760</v>
      </c>
      <c r="T787" s="579"/>
      <c r="U787" s="580" t="s">
        <v>67</v>
      </c>
      <c r="V787" s="513" t="s">
        <v>3760</v>
      </c>
      <c r="W787" s="578" t="s">
        <v>2164</v>
      </c>
      <c r="X787" s="553" t="s">
        <v>80</v>
      </c>
      <c r="Y787" s="513" t="str">
        <f>VLOOKUP(D787,[1]DB!$F$2:$AW$406,44,FALSE)</f>
        <v>NO INDICA, CLIA: 6,49 (ABBOTT)</v>
      </c>
    </row>
    <row r="788" spans="1:25" ht="15" hidden="1">
      <c r="A788" s="553">
        <v>2021</v>
      </c>
      <c r="B788" s="553">
        <v>72</v>
      </c>
      <c r="C788" s="513" t="s">
        <v>3760</v>
      </c>
      <c r="D788" s="553" t="s">
        <v>3419</v>
      </c>
      <c r="E788" s="553" t="s">
        <v>3422</v>
      </c>
      <c r="F788" s="553" t="s">
        <v>369</v>
      </c>
      <c r="G788" s="554">
        <v>30818</v>
      </c>
      <c r="H788" s="513" t="s">
        <v>1388</v>
      </c>
      <c r="I788" s="513" t="s">
        <v>372</v>
      </c>
      <c r="J788" s="513" t="s">
        <v>373</v>
      </c>
      <c r="K788" s="513" t="s">
        <v>3421</v>
      </c>
      <c r="L788" s="554">
        <v>44284</v>
      </c>
      <c r="M788" s="554">
        <v>44293</v>
      </c>
      <c r="N788" s="553" t="s">
        <v>56</v>
      </c>
      <c r="O788" s="513" t="s">
        <v>72</v>
      </c>
      <c r="P788" s="554" t="s">
        <v>3760</v>
      </c>
      <c r="Q788" s="553">
        <v>36</v>
      </c>
      <c r="R788" s="580" t="s">
        <v>3423</v>
      </c>
      <c r="S788" s="553" t="s">
        <v>3760</v>
      </c>
      <c r="T788" s="579"/>
      <c r="U788" s="580" t="s">
        <v>67</v>
      </c>
      <c r="V788" s="513" t="s">
        <v>3760</v>
      </c>
      <c r="W788" s="580" t="s">
        <v>67</v>
      </c>
      <c r="X788" s="553" t="s">
        <v>67</v>
      </c>
      <c r="Y788" s="513" t="str">
        <f>VLOOKUP(D788,'[2]2021_2'!$F$2:$AN$168,35,FALSE)</f>
        <v>No indica</v>
      </c>
    </row>
    <row r="789" spans="1:25" ht="15" hidden="1">
      <c r="A789" s="553">
        <v>2021</v>
      </c>
      <c r="B789" s="553">
        <v>73</v>
      </c>
      <c r="C789" s="513" t="s">
        <v>3760</v>
      </c>
      <c r="D789" s="553" t="s">
        <v>3426</v>
      </c>
      <c r="E789" s="553" t="s">
        <v>3760</v>
      </c>
      <c r="F789" s="553" t="s">
        <v>369</v>
      </c>
      <c r="G789" s="554">
        <v>30389</v>
      </c>
      <c r="H789" s="513" t="s">
        <v>1388</v>
      </c>
      <c r="I789" s="513" t="s">
        <v>372</v>
      </c>
      <c r="J789" s="513" t="s">
        <v>373</v>
      </c>
      <c r="K789" s="513" t="s">
        <v>3427</v>
      </c>
      <c r="L789" s="554">
        <v>44273</v>
      </c>
      <c r="M789" s="554">
        <v>44293</v>
      </c>
      <c r="N789" s="553" t="s">
        <v>56</v>
      </c>
      <c r="O789" s="513" t="s">
        <v>72</v>
      </c>
      <c r="P789" s="554" t="s">
        <v>3760</v>
      </c>
      <c r="Q789" s="553">
        <v>38</v>
      </c>
      <c r="R789" s="580" t="s">
        <v>3428</v>
      </c>
      <c r="S789" s="553" t="s">
        <v>3760</v>
      </c>
      <c r="T789" s="579"/>
      <c r="U789" s="580" t="s">
        <v>67</v>
      </c>
      <c r="V789" s="513" t="s">
        <v>3760</v>
      </c>
      <c r="W789" s="580" t="s">
        <v>67</v>
      </c>
      <c r="X789" s="553" t="s">
        <v>67</v>
      </c>
      <c r="Y789" s="513" t="str">
        <f>VLOOKUP(D789,'[2]2021_2'!$F$2:$AN$168,35,FALSE)</f>
        <v>No indica</v>
      </c>
    </row>
    <row r="790" spans="1:25" ht="15" hidden="1">
      <c r="A790" s="553">
        <v>2021</v>
      </c>
      <c r="B790" s="553">
        <v>74</v>
      </c>
      <c r="C790" s="513" t="s">
        <v>3760</v>
      </c>
      <c r="D790" s="553" t="s">
        <v>3430</v>
      </c>
      <c r="E790" s="553" t="s">
        <v>3760</v>
      </c>
      <c r="F790" s="553" t="s">
        <v>369</v>
      </c>
      <c r="G790" s="554">
        <v>36568</v>
      </c>
      <c r="H790" s="513" t="s">
        <v>1388</v>
      </c>
      <c r="I790" s="513" t="s">
        <v>372</v>
      </c>
      <c r="J790" s="513" t="s">
        <v>373</v>
      </c>
      <c r="K790" s="513" t="s">
        <v>3431</v>
      </c>
      <c r="L790" s="554">
        <v>44280</v>
      </c>
      <c r="M790" s="554">
        <v>44293</v>
      </c>
      <c r="N790" s="553" t="s">
        <v>56</v>
      </c>
      <c r="O790" s="513" t="s">
        <v>57</v>
      </c>
      <c r="P790" s="554" t="s">
        <v>3760</v>
      </c>
      <c r="Q790" s="553">
        <v>21</v>
      </c>
      <c r="R790" s="580" t="s">
        <v>3432</v>
      </c>
      <c r="S790" s="553" t="s">
        <v>3760</v>
      </c>
      <c r="T790" s="579"/>
      <c r="U790" s="580" t="s">
        <v>67</v>
      </c>
      <c r="V790" s="513" t="s">
        <v>3760</v>
      </c>
      <c r="W790" s="580" t="s">
        <v>67</v>
      </c>
      <c r="X790" s="553" t="s">
        <v>67</v>
      </c>
      <c r="Y790" s="513" t="str">
        <f>VLOOKUP(D790,'[2]2021_2'!$F$2:$AN$168,35,FALSE)</f>
        <v>No indica</v>
      </c>
    </row>
    <row r="791" spans="1:25" ht="15" hidden="1">
      <c r="A791" s="553">
        <v>2021</v>
      </c>
      <c r="B791" s="553">
        <v>75</v>
      </c>
      <c r="C791" s="513" t="s">
        <v>3760</v>
      </c>
      <c r="D791" s="553" t="s">
        <v>3434</v>
      </c>
      <c r="E791" s="553" t="s">
        <v>3437</v>
      </c>
      <c r="F791" s="553" t="s">
        <v>131</v>
      </c>
      <c r="G791" s="554">
        <v>15504</v>
      </c>
      <c r="H791" s="513" t="s">
        <v>222</v>
      </c>
      <c r="I791" s="513" t="s">
        <v>134</v>
      </c>
      <c r="J791" s="513" t="s">
        <v>134</v>
      </c>
      <c r="K791" s="513" t="s">
        <v>3436</v>
      </c>
      <c r="L791" s="554">
        <v>44293</v>
      </c>
      <c r="M791" s="554">
        <v>44293</v>
      </c>
      <c r="N791" s="553" t="s">
        <v>56</v>
      </c>
      <c r="O791" s="513" t="s">
        <v>72</v>
      </c>
      <c r="P791" s="554" t="s">
        <v>3760</v>
      </c>
      <c r="Q791" s="553">
        <v>78</v>
      </c>
      <c r="R791" s="578" t="s">
        <v>3438</v>
      </c>
      <c r="S791" s="553" t="s">
        <v>3760</v>
      </c>
      <c r="T791" s="579"/>
      <c r="U791" s="578" t="s">
        <v>2164</v>
      </c>
      <c r="V791" s="513" t="s">
        <v>3760</v>
      </c>
      <c r="W791" s="578" t="s">
        <v>2164</v>
      </c>
      <c r="X791" s="553" t="s">
        <v>80</v>
      </c>
      <c r="Y791" s="513" t="str">
        <f>VLOOKUP(D791,[1]DB!$F$2:$AW$406,44,FALSE)</f>
        <v>NO INDICA</v>
      </c>
    </row>
    <row r="792" spans="1:25" ht="15" hidden="1">
      <c r="A792" s="553">
        <v>2021</v>
      </c>
      <c r="B792" s="553">
        <v>76</v>
      </c>
      <c r="C792" s="513" t="s">
        <v>3760</v>
      </c>
      <c r="D792" s="553" t="s">
        <v>3439</v>
      </c>
      <c r="E792" s="553" t="s">
        <v>3442</v>
      </c>
      <c r="F792" s="553" t="s">
        <v>144</v>
      </c>
      <c r="G792" s="554">
        <v>27370</v>
      </c>
      <c r="H792" s="513" t="s">
        <v>746</v>
      </c>
      <c r="I792" s="513" t="s">
        <v>739</v>
      </c>
      <c r="J792" s="513" t="s">
        <v>739</v>
      </c>
      <c r="K792" s="513" t="s">
        <v>3441</v>
      </c>
      <c r="L792" s="554">
        <v>44284</v>
      </c>
      <c r="M792" s="554">
        <v>44294</v>
      </c>
      <c r="N792" s="553" t="s">
        <v>56</v>
      </c>
      <c r="O792" s="513" t="s">
        <v>57</v>
      </c>
      <c r="P792" s="554" t="s">
        <v>3760</v>
      </c>
      <c r="Q792" s="553">
        <v>46</v>
      </c>
      <c r="R792" s="578" t="s">
        <v>3443</v>
      </c>
      <c r="S792" s="553" t="s">
        <v>3760</v>
      </c>
      <c r="T792" s="579"/>
      <c r="U792" s="578" t="s">
        <v>2164</v>
      </c>
      <c r="V792" s="513" t="s">
        <v>3760</v>
      </c>
      <c r="W792" s="578" t="s">
        <v>2164</v>
      </c>
      <c r="X792" s="553" t="s">
        <v>80</v>
      </c>
      <c r="Y792" s="513" t="str">
        <f>VLOOKUP(D792,[1]DB!$F$2:$AW$406,44,FALSE)</f>
        <v>ERUPCION DERMICA, PARALISIS</v>
      </c>
    </row>
    <row r="793" spans="1:25" ht="15" hidden="1">
      <c r="A793" s="553">
        <v>2021</v>
      </c>
      <c r="B793" s="553">
        <v>77</v>
      </c>
      <c r="C793" s="513" t="s">
        <v>3760</v>
      </c>
      <c r="D793" s="553" t="s">
        <v>3445</v>
      </c>
      <c r="E793" s="553" t="s">
        <v>3447</v>
      </c>
      <c r="F793" s="553" t="s">
        <v>144</v>
      </c>
      <c r="G793" s="554">
        <v>22464</v>
      </c>
      <c r="H793" s="513" t="s">
        <v>739</v>
      </c>
      <c r="I793" s="513" t="s">
        <v>739</v>
      </c>
      <c r="J793" s="513" t="s">
        <v>739</v>
      </c>
      <c r="K793" s="513" t="s">
        <v>3446</v>
      </c>
      <c r="L793" s="554">
        <v>44286</v>
      </c>
      <c r="M793" s="554">
        <v>44294</v>
      </c>
      <c r="N793" s="553" t="s">
        <v>56</v>
      </c>
      <c r="O793" s="513" t="s">
        <v>72</v>
      </c>
      <c r="P793" s="554" t="s">
        <v>3760</v>
      </c>
      <c r="Q793" s="553">
        <v>59</v>
      </c>
      <c r="R793" s="580" t="s">
        <v>3448</v>
      </c>
      <c r="S793" s="553" t="s">
        <v>3760</v>
      </c>
      <c r="T793" s="579"/>
      <c r="U793" s="580" t="s">
        <v>67</v>
      </c>
      <c r="V793" s="513" t="s">
        <v>3760</v>
      </c>
      <c r="W793" s="580" t="s">
        <v>67</v>
      </c>
      <c r="X793" s="553" t="s">
        <v>67</v>
      </c>
      <c r="Y793" s="513" t="s">
        <v>3760</v>
      </c>
    </row>
    <row r="794" spans="1:25" ht="15" hidden="1">
      <c r="A794" s="553">
        <v>2021</v>
      </c>
      <c r="B794" s="553">
        <v>78</v>
      </c>
      <c r="C794" s="513" t="s">
        <v>3760</v>
      </c>
      <c r="D794" s="553" t="s">
        <v>3451</v>
      </c>
      <c r="E794" s="553" t="s">
        <v>3457</v>
      </c>
      <c r="F794" s="553" t="s">
        <v>3450</v>
      </c>
      <c r="G794" s="554">
        <v>29451</v>
      </c>
      <c r="H794" s="513" t="s">
        <v>281</v>
      </c>
      <c r="I794" s="513" t="s">
        <v>134</v>
      </c>
      <c r="J794" s="513" t="s">
        <v>134</v>
      </c>
      <c r="K794" s="513" t="s">
        <v>3453</v>
      </c>
      <c r="L794" s="554">
        <v>44298</v>
      </c>
      <c r="M794" s="554">
        <v>44298</v>
      </c>
      <c r="N794" s="553" t="s">
        <v>253</v>
      </c>
      <c r="O794" s="513" t="s">
        <v>72</v>
      </c>
      <c r="P794" s="554" t="s">
        <v>3760</v>
      </c>
      <c r="Q794" s="553">
        <v>40</v>
      </c>
      <c r="R794" s="578" t="s">
        <v>3458</v>
      </c>
      <c r="S794" s="553" t="s">
        <v>3760</v>
      </c>
      <c r="T794" s="579"/>
      <c r="U794" s="578" t="s">
        <v>2164</v>
      </c>
      <c r="V794" s="513" t="s">
        <v>3760</v>
      </c>
      <c r="W794" s="578" t="s">
        <v>2164</v>
      </c>
      <c r="X794" s="553" t="s">
        <v>80</v>
      </c>
      <c r="Y794" s="513" t="str">
        <f>VLOOKUP(D794,[1]DB!$F$2:$AW$406,44,FALSE)</f>
        <v>PLAQUETOPENIA</v>
      </c>
    </row>
    <row r="795" spans="1:25" ht="15" hidden="1">
      <c r="A795" s="553">
        <v>2021</v>
      </c>
      <c r="B795" s="553">
        <v>79</v>
      </c>
      <c r="C795" s="513">
        <v>1</v>
      </c>
      <c r="D795" s="553" t="s">
        <v>3459</v>
      </c>
      <c r="E795" s="553" t="s">
        <v>3464</v>
      </c>
      <c r="F795" s="553" t="s">
        <v>3460</v>
      </c>
      <c r="G795" s="554">
        <v>31339</v>
      </c>
      <c r="H795" s="513" t="s">
        <v>3462</v>
      </c>
      <c r="I795" s="513" t="s">
        <v>486</v>
      </c>
      <c r="J795" s="513" t="s">
        <v>487</v>
      </c>
      <c r="K795" s="513" t="s">
        <v>3463</v>
      </c>
      <c r="L795" s="554">
        <v>44291</v>
      </c>
      <c r="M795" s="554">
        <v>44295</v>
      </c>
      <c r="N795" s="553" t="s">
        <v>56</v>
      </c>
      <c r="O795" s="513" t="s">
        <v>72</v>
      </c>
      <c r="P795" s="554" t="s">
        <v>3760</v>
      </c>
      <c r="Q795" s="553">
        <v>35</v>
      </c>
      <c r="R795" s="578">
        <v>3.8159999999999998</v>
      </c>
      <c r="S795" s="553" t="s">
        <v>3760</v>
      </c>
      <c r="T795" s="579"/>
      <c r="U795" s="578" t="s">
        <v>2164</v>
      </c>
      <c r="V795" s="513" t="s">
        <v>3760</v>
      </c>
      <c r="W795" s="578" t="s">
        <v>2164</v>
      </c>
      <c r="X795" s="553" t="s">
        <v>80</v>
      </c>
      <c r="Y795" s="513" t="str">
        <f>VLOOKUP(D795,[1]DB!$F$2:$AW$406,44,FALSE)</f>
        <v>ASINTOMATICO, CLIA REACTIVO (ARCHITEC) BANCO DE SANGRE</v>
      </c>
    </row>
    <row r="796" spans="1:25" ht="15" hidden="1">
      <c r="A796" s="553">
        <v>2021</v>
      </c>
      <c r="B796" s="553">
        <v>80</v>
      </c>
      <c r="C796" s="513">
        <v>32</v>
      </c>
      <c r="D796" s="553" t="s">
        <v>3466</v>
      </c>
      <c r="E796" s="553" t="s">
        <v>3469</v>
      </c>
      <c r="F796" s="553" t="s">
        <v>492</v>
      </c>
      <c r="G796" s="554">
        <v>36105</v>
      </c>
      <c r="H796" s="513" t="s">
        <v>335</v>
      </c>
      <c r="I796" s="513" t="s">
        <v>335</v>
      </c>
      <c r="J796" s="513" t="s">
        <v>335</v>
      </c>
      <c r="K796" s="513" t="s">
        <v>3468</v>
      </c>
      <c r="L796" s="554">
        <v>44247</v>
      </c>
      <c r="M796" s="554">
        <v>44295</v>
      </c>
      <c r="N796" s="553" t="s">
        <v>56</v>
      </c>
      <c r="O796" s="513" t="s">
        <v>57</v>
      </c>
      <c r="P796" s="554" t="s">
        <v>3760</v>
      </c>
      <c r="Q796" s="553">
        <v>22</v>
      </c>
      <c r="R796" s="578">
        <v>0.219</v>
      </c>
      <c r="S796" s="553" t="s">
        <v>3760</v>
      </c>
      <c r="T796" s="579"/>
      <c r="U796" s="580" t="s">
        <v>67</v>
      </c>
      <c r="V796" s="513" t="s">
        <v>3760</v>
      </c>
      <c r="W796" s="580" t="s">
        <v>67</v>
      </c>
      <c r="X796" s="553" t="s">
        <v>67</v>
      </c>
      <c r="Y796" s="513" t="str">
        <f>VLOOKUP(D796,'[2]2021_2'!$F$2:$AN$168,35,FALSE)</f>
        <v>No indica</v>
      </c>
    </row>
    <row r="797" spans="1:25" ht="15" hidden="1">
      <c r="A797" s="553">
        <v>2021</v>
      </c>
      <c r="B797" s="553">
        <v>81</v>
      </c>
      <c r="C797" s="513">
        <v>34</v>
      </c>
      <c r="D797" s="553" t="s">
        <v>3470</v>
      </c>
      <c r="E797" s="553" t="s">
        <v>3474</v>
      </c>
      <c r="F797" s="553" t="s">
        <v>492</v>
      </c>
      <c r="G797" s="554">
        <v>28833</v>
      </c>
      <c r="H797" s="513" t="s">
        <v>3471</v>
      </c>
      <c r="I797" s="513" t="s">
        <v>3472</v>
      </c>
      <c r="J797" s="513" t="s">
        <v>335</v>
      </c>
      <c r="K797" s="513" t="s">
        <v>3473</v>
      </c>
      <c r="L797" s="554">
        <v>44280</v>
      </c>
      <c r="M797" s="554">
        <v>44295</v>
      </c>
      <c r="N797" s="553" t="s">
        <v>56</v>
      </c>
      <c r="O797" s="513" t="s">
        <v>72</v>
      </c>
      <c r="P797" s="554" t="s">
        <v>3760</v>
      </c>
      <c r="Q797" s="553">
        <v>42</v>
      </c>
      <c r="R797" s="580">
        <v>7.3999999999999996E-2</v>
      </c>
      <c r="S797" s="553" t="s">
        <v>3760</v>
      </c>
      <c r="T797" s="579"/>
      <c r="U797" s="580" t="s">
        <v>67</v>
      </c>
      <c r="V797" s="513" t="s">
        <v>3760</v>
      </c>
      <c r="W797" s="580" t="s">
        <v>67</v>
      </c>
      <c r="X797" s="553" t="s">
        <v>67</v>
      </c>
      <c r="Y797" s="513" t="str">
        <f>VLOOKUP(D797,'[2]2021_2'!$F$2:$AN$168,35,FALSE)</f>
        <v>No indica</v>
      </c>
    </row>
    <row r="798" spans="1:25" ht="15" hidden="1">
      <c r="A798" s="553">
        <v>2021</v>
      </c>
      <c r="B798" s="553">
        <v>82</v>
      </c>
      <c r="C798" s="513">
        <v>50</v>
      </c>
      <c r="D798" s="553" t="s">
        <v>3475</v>
      </c>
      <c r="E798" s="553" t="s">
        <v>3478</v>
      </c>
      <c r="F798" s="553" t="s">
        <v>1668</v>
      </c>
      <c r="G798" s="554">
        <v>29660</v>
      </c>
      <c r="H798" s="513" t="s">
        <v>1897</v>
      </c>
      <c r="I798" s="513" t="s">
        <v>957</v>
      </c>
      <c r="J798" s="513" t="s">
        <v>202</v>
      </c>
      <c r="K798" s="513" t="s">
        <v>3477</v>
      </c>
      <c r="L798" s="554">
        <v>44286</v>
      </c>
      <c r="M798" s="554">
        <v>44295</v>
      </c>
      <c r="N798" s="553" t="s">
        <v>56</v>
      </c>
      <c r="O798" s="513" t="s">
        <v>57</v>
      </c>
      <c r="P798" s="554" t="s">
        <v>3760</v>
      </c>
      <c r="Q798" s="553">
        <v>40</v>
      </c>
      <c r="R798" s="578">
        <v>3.8530000000000002</v>
      </c>
      <c r="S798" s="553" t="s">
        <v>3760</v>
      </c>
      <c r="T798" s="579"/>
      <c r="U798" s="578" t="s">
        <v>2164</v>
      </c>
      <c r="V798" s="513" t="s">
        <v>3760</v>
      </c>
      <c r="W798" s="578" t="s">
        <v>3479</v>
      </c>
      <c r="X798" s="553" t="s">
        <v>204</v>
      </c>
      <c r="Y798" s="513" t="str">
        <f>VLOOKUP(D798,[1]DB!$F$2:$AW$406,44,FALSE)</f>
        <v>DONANTE HTLV REACTIVO</v>
      </c>
    </row>
    <row r="799" spans="1:25" ht="15" hidden="1">
      <c r="A799" s="553">
        <v>2021</v>
      </c>
      <c r="B799" s="553">
        <v>83</v>
      </c>
      <c r="C799" s="513">
        <v>24</v>
      </c>
      <c r="D799" s="553" t="s">
        <v>3480</v>
      </c>
      <c r="E799" s="553" t="s">
        <v>3483</v>
      </c>
      <c r="F799" s="553" t="s">
        <v>131</v>
      </c>
      <c r="G799" s="554">
        <v>25112</v>
      </c>
      <c r="H799" s="513" t="s">
        <v>702</v>
      </c>
      <c r="I799" s="513" t="s">
        <v>134</v>
      </c>
      <c r="J799" s="513" t="s">
        <v>134</v>
      </c>
      <c r="K799" s="513" t="s">
        <v>3482</v>
      </c>
      <c r="L799" s="554">
        <v>44299</v>
      </c>
      <c r="M799" s="554">
        <v>44299</v>
      </c>
      <c r="N799" s="553" t="s">
        <v>56</v>
      </c>
      <c r="O799" s="513" t="s">
        <v>57</v>
      </c>
      <c r="P799" s="554" t="s">
        <v>3760</v>
      </c>
      <c r="Q799" s="553">
        <v>52</v>
      </c>
      <c r="R799" s="578" t="s">
        <v>820</v>
      </c>
      <c r="S799" s="553" t="s">
        <v>3760</v>
      </c>
      <c r="T799" s="579"/>
      <c r="U799" s="578" t="s">
        <v>2164</v>
      </c>
      <c r="V799" s="513" t="s">
        <v>3760</v>
      </c>
      <c r="W799" s="578" t="s">
        <v>2164</v>
      </c>
      <c r="X799" s="553" t="s">
        <v>80</v>
      </c>
      <c r="Y799" s="513" t="str">
        <f>VLOOKUP(D799,[1]DB!$F$2:$AW$406,44,FALSE)</f>
        <v>NO INDICA</v>
      </c>
    </row>
    <row r="800" spans="1:25" ht="15" hidden="1">
      <c r="A800" s="553">
        <v>2021</v>
      </c>
      <c r="B800" s="553">
        <v>84</v>
      </c>
      <c r="C800" s="513">
        <v>56</v>
      </c>
      <c r="D800" s="553" t="s">
        <v>3484</v>
      </c>
      <c r="E800" s="553" t="s">
        <v>3487</v>
      </c>
      <c r="F800" s="553" t="s">
        <v>709</v>
      </c>
      <c r="G800" s="554">
        <v>20115</v>
      </c>
      <c r="H800" s="513" t="s">
        <v>1259</v>
      </c>
      <c r="I800" s="513" t="s">
        <v>398</v>
      </c>
      <c r="J800" s="513" t="s">
        <v>398</v>
      </c>
      <c r="K800" s="513" t="s">
        <v>3486</v>
      </c>
      <c r="L800" s="554">
        <v>44281</v>
      </c>
      <c r="M800" s="554">
        <v>44299</v>
      </c>
      <c r="N800" s="553" t="s">
        <v>56</v>
      </c>
      <c r="O800" s="513" t="s">
        <v>72</v>
      </c>
      <c r="P800" s="554" t="s">
        <v>3760</v>
      </c>
      <c r="Q800" s="553">
        <v>66</v>
      </c>
      <c r="R800" s="580">
        <v>8.5999999999999993E-2</v>
      </c>
      <c r="S800" s="553" t="s">
        <v>3760</v>
      </c>
      <c r="T800" s="579"/>
      <c r="U800" s="580" t="s">
        <v>67</v>
      </c>
      <c r="V800" s="513" t="s">
        <v>3760</v>
      </c>
      <c r="W800" s="580" t="s">
        <v>67</v>
      </c>
      <c r="X800" s="553" t="s">
        <v>67</v>
      </c>
      <c r="Y800" s="513" t="str">
        <f>VLOOKUP(D800,'[2]2021_2'!$F$2:$AN$168,35,FALSE)</f>
        <v>No indica</v>
      </c>
    </row>
    <row r="801" spans="1:25" ht="15" hidden="1">
      <c r="A801" s="553">
        <v>2021</v>
      </c>
      <c r="B801" s="553">
        <v>85</v>
      </c>
      <c r="C801" s="513">
        <v>58</v>
      </c>
      <c r="D801" s="553" t="s">
        <v>3489</v>
      </c>
      <c r="E801" s="553" t="s">
        <v>3491</v>
      </c>
      <c r="F801" s="553" t="s">
        <v>709</v>
      </c>
      <c r="G801" s="554">
        <v>34139</v>
      </c>
      <c r="H801" s="513" t="s">
        <v>981</v>
      </c>
      <c r="I801" s="513" t="s">
        <v>1047</v>
      </c>
      <c r="J801" s="513" t="s">
        <v>1047</v>
      </c>
      <c r="K801" s="513" t="s">
        <v>3490</v>
      </c>
      <c r="L801" s="554">
        <v>44282</v>
      </c>
      <c r="M801" s="554">
        <v>44299</v>
      </c>
      <c r="N801" s="553" t="s">
        <v>56</v>
      </c>
      <c r="O801" s="513" t="s">
        <v>72</v>
      </c>
      <c r="P801" s="554" t="s">
        <v>3760</v>
      </c>
      <c r="Q801" s="553">
        <v>27</v>
      </c>
      <c r="R801" s="580">
        <v>9.4E-2</v>
      </c>
      <c r="S801" s="553" t="s">
        <v>3760</v>
      </c>
      <c r="T801" s="579"/>
      <c r="U801" s="580" t="s">
        <v>67</v>
      </c>
      <c r="V801" s="513" t="s">
        <v>3760</v>
      </c>
      <c r="W801" s="580" t="s">
        <v>67</v>
      </c>
      <c r="X801" s="553" t="s">
        <v>67</v>
      </c>
      <c r="Y801" s="513" t="str">
        <f>VLOOKUP(D801,'[2]2021_2'!$F$2:$AN$168,35,FALSE)</f>
        <v>VIH (+)</v>
      </c>
    </row>
    <row r="802" spans="1:25" ht="15" hidden="1">
      <c r="A802" s="553">
        <v>2021</v>
      </c>
      <c r="B802" s="553">
        <v>86</v>
      </c>
      <c r="C802" s="513">
        <v>52</v>
      </c>
      <c r="D802" s="553" t="s">
        <v>3492</v>
      </c>
      <c r="E802" s="553" t="s">
        <v>3494</v>
      </c>
      <c r="F802" s="553" t="s">
        <v>709</v>
      </c>
      <c r="G802" s="554">
        <v>28827</v>
      </c>
      <c r="H802" s="513" t="s">
        <v>472</v>
      </c>
      <c r="I802" s="513" t="s">
        <v>398</v>
      </c>
      <c r="J802" s="513" t="s">
        <v>398</v>
      </c>
      <c r="K802" s="513" t="s">
        <v>3493</v>
      </c>
      <c r="L802" s="554">
        <v>44294</v>
      </c>
      <c r="M802" s="554">
        <v>44299</v>
      </c>
      <c r="N802" s="553" t="s">
        <v>56</v>
      </c>
      <c r="O802" s="513" t="s">
        <v>72</v>
      </c>
      <c r="P802" s="554" t="s">
        <v>3760</v>
      </c>
      <c r="Q802" s="553">
        <v>42</v>
      </c>
      <c r="R802" s="580">
        <v>8.5999999999999993E-2</v>
      </c>
      <c r="S802" s="553" t="s">
        <v>3760</v>
      </c>
      <c r="T802" s="579"/>
      <c r="U802" s="580" t="s">
        <v>67</v>
      </c>
      <c r="V802" s="513" t="s">
        <v>3760</v>
      </c>
      <c r="W802" s="580" t="s">
        <v>67</v>
      </c>
      <c r="X802" s="553" t="s">
        <v>67</v>
      </c>
      <c r="Y802" s="513" t="str">
        <f>VLOOKUP(D802,'[2]2021_2'!$F$2:$AN$168,35,FALSE)</f>
        <v>No indica</v>
      </c>
    </row>
    <row r="803" spans="1:25" ht="15" hidden="1">
      <c r="A803" s="553">
        <v>2021</v>
      </c>
      <c r="B803" s="553">
        <v>87</v>
      </c>
      <c r="C803" s="513">
        <v>54</v>
      </c>
      <c r="D803" s="553" t="s">
        <v>3495</v>
      </c>
      <c r="E803" s="553" t="s">
        <v>3499</v>
      </c>
      <c r="F803" s="553" t="s">
        <v>709</v>
      </c>
      <c r="G803" s="554">
        <v>23706</v>
      </c>
      <c r="H803" s="513" t="s">
        <v>3496</v>
      </c>
      <c r="I803" s="513" t="s">
        <v>3497</v>
      </c>
      <c r="J803" s="513" t="s">
        <v>398</v>
      </c>
      <c r="K803" s="513" t="s">
        <v>3498</v>
      </c>
      <c r="L803" s="554">
        <v>44279</v>
      </c>
      <c r="M803" s="554">
        <v>44299</v>
      </c>
      <c r="N803" s="553" t="s">
        <v>56</v>
      </c>
      <c r="O803" s="513" t="s">
        <v>72</v>
      </c>
      <c r="P803" s="554" t="s">
        <v>3760</v>
      </c>
      <c r="Q803" s="553">
        <v>56</v>
      </c>
      <c r="R803" s="580">
        <v>9.7000000000000003E-2</v>
      </c>
      <c r="S803" s="553" t="s">
        <v>3760</v>
      </c>
      <c r="T803" s="579"/>
      <c r="U803" s="580" t="s">
        <v>67</v>
      </c>
      <c r="V803" s="513" t="s">
        <v>3760</v>
      </c>
      <c r="W803" s="580" t="s">
        <v>67</v>
      </c>
      <c r="X803" s="553" t="s">
        <v>67</v>
      </c>
      <c r="Y803" s="513" t="str">
        <f>VLOOKUP(D803,'[2]2021_2'!$F$2:$AN$168,35,FALSE)</f>
        <v>No indica</v>
      </c>
    </row>
    <row r="804" spans="1:25" ht="15" hidden="1">
      <c r="A804" s="553">
        <v>2021</v>
      </c>
      <c r="B804" s="553">
        <v>88</v>
      </c>
      <c r="C804" s="513">
        <v>30</v>
      </c>
      <c r="D804" s="553" t="s">
        <v>3500</v>
      </c>
      <c r="E804" s="553" t="s">
        <v>3503</v>
      </c>
      <c r="F804" s="553" t="s">
        <v>131</v>
      </c>
      <c r="G804" s="554">
        <v>18325</v>
      </c>
      <c r="H804" s="513" t="s">
        <v>1982</v>
      </c>
      <c r="I804" s="513" t="s">
        <v>134</v>
      </c>
      <c r="J804" s="513" t="s">
        <v>134</v>
      </c>
      <c r="K804" s="513" t="s">
        <v>3502</v>
      </c>
      <c r="L804" s="554">
        <v>44300</v>
      </c>
      <c r="M804" s="554">
        <v>44300</v>
      </c>
      <c r="N804" s="553" t="s">
        <v>56</v>
      </c>
      <c r="O804" s="513" t="s">
        <v>57</v>
      </c>
      <c r="P804" s="554" t="s">
        <v>3760</v>
      </c>
      <c r="Q804" s="553">
        <v>71</v>
      </c>
      <c r="R804" s="578">
        <v>3.7189999999999999</v>
      </c>
      <c r="S804" s="553" t="s">
        <v>3760</v>
      </c>
      <c r="T804" s="579"/>
      <c r="U804" s="578" t="s">
        <v>2164</v>
      </c>
      <c r="V804" s="513" t="s">
        <v>3760</v>
      </c>
      <c r="W804" s="578" t="s">
        <v>2164</v>
      </c>
      <c r="X804" s="553" t="s">
        <v>80</v>
      </c>
      <c r="Y804" s="513" t="str">
        <f>VLOOKUP(D804,[1]DB!$F$2:$AW$406,44,FALSE)</f>
        <v>NO INDICA</v>
      </c>
    </row>
    <row r="805" spans="1:25" ht="15" hidden="1">
      <c r="A805" s="553">
        <v>2021</v>
      </c>
      <c r="B805" s="553">
        <v>89</v>
      </c>
      <c r="C805" s="513">
        <v>28</v>
      </c>
      <c r="D805" s="553" t="s">
        <v>3505</v>
      </c>
      <c r="E805" s="553" t="s">
        <v>3508</v>
      </c>
      <c r="F805" s="553" t="s">
        <v>131</v>
      </c>
      <c r="G805" s="554">
        <v>26048</v>
      </c>
      <c r="H805" s="513" t="s">
        <v>3506</v>
      </c>
      <c r="I805" s="513" t="s">
        <v>2813</v>
      </c>
      <c r="J805" s="513" t="s">
        <v>521</v>
      </c>
      <c r="K805" s="513" t="s">
        <v>3507</v>
      </c>
      <c r="L805" s="554">
        <v>44300</v>
      </c>
      <c r="M805" s="554">
        <v>44300</v>
      </c>
      <c r="N805" s="553" t="s">
        <v>56</v>
      </c>
      <c r="O805" s="513" t="s">
        <v>57</v>
      </c>
      <c r="P805" s="554" t="s">
        <v>3760</v>
      </c>
      <c r="Q805" s="553">
        <v>49</v>
      </c>
      <c r="R805" s="578">
        <v>3.89</v>
      </c>
      <c r="S805" s="553" t="s">
        <v>3760</v>
      </c>
      <c r="T805" s="579"/>
      <c r="U805" s="578" t="s">
        <v>2164</v>
      </c>
      <c r="V805" s="513" t="s">
        <v>3760</v>
      </c>
      <c r="W805" s="578" t="s">
        <v>2164</v>
      </c>
      <c r="X805" s="553" t="s">
        <v>80</v>
      </c>
      <c r="Y805" s="513" t="str">
        <f>VLOOKUP(D805,[1]DB!$F$2:$AW$406,44,FALSE)</f>
        <v>NO INDICA</v>
      </c>
    </row>
    <row r="806" spans="1:25" ht="15" hidden="1">
      <c r="A806" s="553">
        <v>2021</v>
      </c>
      <c r="B806" s="553">
        <v>90</v>
      </c>
      <c r="C806" s="513">
        <v>26</v>
      </c>
      <c r="D806" s="553" t="s">
        <v>3509</v>
      </c>
      <c r="E806" s="553" t="s">
        <v>3512</v>
      </c>
      <c r="F806" s="553" t="s">
        <v>131</v>
      </c>
      <c r="G806" s="554">
        <v>21906</v>
      </c>
      <c r="H806" s="513" t="s">
        <v>3510</v>
      </c>
      <c r="I806" s="513" t="s">
        <v>134</v>
      </c>
      <c r="J806" s="513" t="s">
        <v>134</v>
      </c>
      <c r="K806" s="513" t="s">
        <v>3511</v>
      </c>
      <c r="L806" s="554">
        <v>44300</v>
      </c>
      <c r="M806" s="554">
        <v>44300</v>
      </c>
      <c r="N806" s="553" t="s">
        <v>56</v>
      </c>
      <c r="O806" s="513" t="s">
        <v>72</v>
      </c>
      <c r="P806" s="554" t="s">
        <v>3760</v>
      </c>
      <c r="Q806" s="553">
        <v>61</v>
      </c>
      <c r="R806" s="578" t="s">
        <v>820</v>
      </c>
      <c r="S806" s="553" t="s">
        <v>3760</v>
      </c>
      <c r="T806" s="579"/>
      <c r="U806" s="578" t="s">
        <v>2164</v>
      </c>
      <c r="V806" s="513" t="s">
        <v>3760</v>
      </c>
      <c r="W806" s="578" t="s">
        <v>2164</v>
      </c>
      <c r="X806" s="553" t="s">
        <v>80</v>
      </c>
      <c r="Y806" s="513" t="str">
        <f>VLOOKUP(D806,[1]DB!$F$2:$AW$406,44,FALSE)</f>
        <v>NO INDICA</v>
      </c>
    </row>
    <row r="807" spans="1:25" ht="15" hidden="1">
      <c r="A807" s="553">
        <v>2021</v>
      </c>
      <c r="B807" s="553">
        <v>91</v>
      </c>
      <c r="C807" s="513">
        <v>46</v>
      </c>
      <c r="D807" s="553" t="s">
        <v>3513</v>
      </c>
      <c r="E807" s="553" t="s">
        <v>3517</v>
      </c>
      <c r="F807" s="553" t="s">
        <v>2434</v>
      </c>
      <c r="G807" s="554">
        <v>35670</v>
      </c>
      <c r="H807" s="513" t="s">
        <v>3515</v>
      </c>
      <c r="I807" s="513" t="s">
        <v>647</v>
      </c>
      <c r="J807" s="513" t="s">
        <v>487</v>
      </c>
      <c r="K807" s="513" t="s">
        <v>3516</v>
      </c>
      <c r="L807" s="554">
        <v>44297</v>
      </c>
      <c r="M807" s="554">
        <v>44300</v>
      </c>
      <c r="N807" s="553" t="s">
        <v>56</v>
      </c>
      <c r="O807" s="513" t="s">
        <v>57</v>
      </c>
      <c r="P807" s="554" t="s">
        <v>3760</v>
      </c>
      <c r="Q807" s="553">
        <v>23</v>
      </c>
      <c r="R807" s="580">
        <v>6.4000000000000001E-2</v>
      </c>
      <c r="S807" s="553" t="s">
        <v>3760</v>
      </c>
      <c r="T807" s="579"/>
      <c r="U807" s="580" t="s">
        <v>67</v>
      </c>
      <c r="V807" s="513" t="s">
        <v>3760</v>
      </c>
      <c r="W807" s="580" t="s">
        <v>67</v>
      </c>
      <c r="X807" s="553" t="s">
        <v>67</v>
      </c>
      <c r="Y807" s="513" t="s">
        <v>3760</v>
      </c>
    </row>
    <row r="808" spans="1:25" ht="15" hidden="1">
      <c r="A808" s="553">
        <v>2021</v>
      </c>
      <c r="B808" s="553">
        <v>92</v>
      </c>
      <c r="C808" s="513">
        <v>48</v>
      </c>
      <c r="D808" s="553" t="s">
        <v>3518</v>
      </c>
      <c r="E808" s="553" t="s">
        <v>3521</v>
      </c>
      <c r="F808" s="553" t="s">
        <v>2434</v>
      </c>
      <c r="G808" s="554">
        <v>28368</v>
      </c>
      <c r="H808" s="513" t="s">
        <v>3519</v>
      </c>
      <c r="I808" s="513" t="s">
        <v>3519</v>
      </c>
      <c r="J808" s="513" t="s">
        <v>487</v>
      </c>
      <c r="K808" s="513" t="s">
        <v>3520</v>
      </c>
      <c r="L808" s="554">
        <v>44292</v>
      </c>
      <c r="M808" s="554">
        <v>44300</v>
      </c>
      <c r="N808" s="553" t="s">
        <v>56</v>
      </c>
      <c r="O808" s="513" t="s">
        <v>72</v>
      </c>
      <c r="P808" s="554" t="s">
        <v>3760</v>
      </c>
      <c r="Q808" s="553">
        <v>43</v>
      </c>
      <c r="R808" s="578">
        <v>3.6259999999999999</v>
      </c>
      <c r="S808" s="553" t="s">
        <v>3760</v>
      </c>
      <c r="T808" s="579"/>
      <c r="U808" s="578" t="s">
        <v>2164</v>
      </c>
      <c r="V808" s="513" t="s">
        <v>3760</v>
      </c>
      <c r="W808" s="578" t="s">
        <v>2164</v>
      </c>
      <c r="X808" s="553" t="s">
        <v>80</v>
      </c>
      <c r="Y808" s="513" t="str">
        <f>VLOOKUP(D808,[1]DB!$F$2:$AW$406,44,FALSE)</f>
        <v>ASINTOMATICO, CLIA POSITIVO (ARCHITEC) BANCO DE SANGRE</v>
      </c>
    </row>
    <row r="809" spans="1:25" ht="15" hidden="1">
      <c r="A809" s="553">
        <v>2021</v>
      </c>
      <c r="B809" s="553">
        <v>93</v>
      </c>
      <c r="C809" s="513">
        <v>44</v>
      </c>
      <c r="D809" s="553" t="s">
        <v>3522</v>
      </c>
      <c r="E809" s="553" t="s">
        <v>3526</v>
      </c>
      <c r="F809" s="553" t="s">
        <v>2434</v>
      </c>
      <c r="G809" s="554">
        <v>32773</v>
      </c>
      <c r="H809" s="513" t="s">
        <v>3523</v>
      </c>
      <c r="I809" s="513" t="s">
        <v>3524</v>
      </c>
      <c r="J809" s="513" t="s">
        <v>487</v>
      </c>
      <c r="K809" s="513" t="s">
        <v>3525</v>
      </c>
      <c r="L809" s="554">
        <v>44279</v>
      </c>
      <c r="M809" s="554">
        <v>44300</v>
      </c>
      <c r="N809" s="553" t="s">
        <v>56</v>
      </c>
      <c r="O809" s="513" t="s">
        <v>72</v>
      </c>
      <c r="P809" s="554" t="s">
        <v>3760</v>
      </c>
      <c r="Q809" s="553">
        <v>31</v>
      </c>
      <c r="R809" s="578" t="s">
        <v>820</v>
      </c>
      <c r="S809" s="553" t="s">
        <v>3760</v>
      </c>
      <c r="T809" s="579"/>
      <c r="U809" s="578" t="s">
        <v>2164</v>
      </c>
      <c r="V809" s="513" t="s">
        <v>3760</v>
      </c>
      <c r="W809" s="578" t="s">
        <v>2164</v>
      </c>
      <c r="X809" s="553" t="s">
        <v>80</v>
      </c>
      <c r="Y809" s="513" t="str">
        <f>VLOOKUP(D809,[1]DB!$F$2:$AW$406,44,FALSE)</f>
        <v>ASINTOMATICO, CLIA POSITIVO (ARCHITEC) BANCO DE SANGRE</v>
      </c>
    </row>
    <row r="810" spans="1:25" ht="15" hidden="1">
      <c r="A810" s="553">
        <v>2021</v>
      </c>
      <c r="B810" s="553">
        <v>94</v>
      </c>
      <c r="C810" s="513">
        <v>5</v>
      </c>
      <c r="D810" s="553" t="s">
        <v>3527</v>
      </c>
      <c r="E810" s="553" t="s">
        <v>3530</v>
      </c>
      <c r="F810" s="553" t="s">
        <v>88</v>
      </c>
      <c r="G810" s="554">
        <v>34440</v>
      </c>
      <c r="H810" s="513" t="s">
        <v>1339</v>
      </c>
      <c r="I810" s="513" t="s">
        <v>1339</v>
      </c>
      <c r="J810" s="513" t="s">
        <v>92</v>
      </c>
      <c r="K810" s="513" t="s">
        <v>3529</v>
      </c>
      <c r="L810" s="554">
        <v>44270</v>
      </c>
      <c r="M810" s="554">
        <v>44302</v>
      </c>
      <c r="N810" s="553" t="s">
        <v>56</v>
      </c>
      <c r="O810" s="513" t="s">
        <v>72</v>
      </c>
      <c r="P810" s="554" t="s">
        <v>3760</v>
      </c>
      <c r="Q810" s="553">
        <v>27</v>
      </c>
      <c r="R810" s="578">
        <v>3.8839999999999999</v>
      </c>
      <c r="S810" s="553" t="s">
        <v>3760</v>
      </c>
      <c r="T810" s="579"/>
      <c r="U810" s="580" t="s">
        <v>12120</v>
      </c>
      <c r="V810" s="513" t="s">
        <v>3760</v>
      </c>
      <c r="W810" s="578" t="s">
        <v>2164</v>
      </c>
      <c r="X810" s="553" t="s">
        <v>80</v>
      </c>
      <c r="Y810" s="513" t="str">
        <f>VLOOKUP(D810,[1]DB!$F$2:$AW$406,44,FALSE)</f>
        <v>BANCO DE SANGRE, HTLV1-2 POSITIVO</v>
      </c>
    </row>
    <row r="811" spans="1:25" ht="15" hidden="1">
      <c r="A811" s="553">
        <v>2021</v>
      </c>
      <c r="B811" s="553">
        <v>95</v>
      </c>
      <c r="C811" s="513">
        <v>3</v>
      </c>
      <c r="D811" s="553" t="s">
        <v>3532</v>
      </c>
      <c r="E811" s="553" t="s">
        <v>3534</v>
      </c>
      <c r="F811" s="553" t="s">
        <v>88</v>
      </c>
      <c r="G811" s="554">
        <v>29494</v>
      </c>
      <c r="H811" s="513" t="s">
        <v>2027</v>
      </c>
      <c r="I811" s="513" t="s">
        <v>186</v>
      </c>
      <c r="J811" s="513" t="s">
        <v>186</v>
      </c>
      <c r="K811" s="513" t="s">
        <v>3533</v>
      </c>
      <c r="L811" s="554">
        <v>44253</v>
      </c>
      <c r="M811" s="554">
        <v>44302</v>
      </c>
      <c r="N811" s="553" t="s">
        <v>56</v>
      </c>
      <c r="O811" s="513" t="s">
        <v>72</v>
      </c>
      <c r="P811" s="554" t="s">
        <v>3760</v>
      </c>
      <c r="Q811" s="553">
        <v>40</v>
      </c>
      <c r="R811" s="578" t="s">
        <v>820</v>
      </c>
      <c r="S811" s="553" t="s">
        <v>3760</v>
      </c>
      <c r="T811" s="579"/>
      <c r="U811" s="578" t="s">
        <v>2164</v>
      </c>
      <c r="V811" s="513" t="s">
        <v>3760</v>
      </c>
      <c r="W811" s="578" t="s">
        <v>2164</v>
      </c>
      <c r="X811" s="553" t="s">
        <v>80</v>
      </c>
      <c r="Y811" s="513" t="str">
        <f>VLOOKUP(D811,[1]DB!$F$2:$AW$406,44,FALSE)</f>
        <v>BANCO DE SANGRE, HTLV1-2 POSITIVO</v>
      </c>
    </row>
    <row r="812" spans="1:25" ht="15" hidden="1">
      <c r="A812" s="553">
        <v>2021</v>
      </c>
      <c r="B812" s="553">
        <v>96</v>
      </c>
      <c r="C812" s="513">
        <v>40</v>
      </c>
      <c r="D812" s="553" t="s">
        <v>3535</v>
      </c>
      <c r="E812" s="553" t="s">
        <v>3539</v>
      </c>
      <c r="F812" s="553" t="s">
        <v>2197</v>
      </c>
      <c r="G812" s="554">
        <v>33509</v>
      </c>
      <c r="H812" s="513" t="s">
        <v>3537</v>
      </c>
      <c r="I812" s="513" t="s">
        <v>643</v>
      </c>
      <c r="J812" s="513" t="s">
        <v>433</v>
      </c>
      <c r="K812" s="513" t="s">
        <v>3538</v>
      </c>
      <c r="L812" s="554">
        <v>44209</v>
      </c>
      <c r="M812" s="554">
        <v>44302</v>
      </c>
      <c r="N812" s="553" t="s">
        <v>56</v>
      </c>
      <c r="O812" s="513" t="s">
        <v>57</v>
      </c>
      <c r="P812" s="554" t="s">
        <v>3760</v>
      </c>
      <c r="Q812" s="553">
        <v>29</v>
      </c>
      <c r="R812" s="578">
        <v>3.8250000000000002</v>
      </c>
      <c r="S812" s="553" t="s">
        <v>3760</v>
      </c>
      <c r="T812" s="579"/>
      <c r="U812" s="578" t="s">
        <v>2164</v>
      </c>
      <c r="V812" s="513" t="s">
        <v>3760</v>
      </c>
      <c r="W812" s="578" t="s">
        <v>2164</v>
      </c>
      <c r="X812" s="553" t="s">
        <v>80</v>
      </c>
      <c r="Y812" s="513" t="str">
        <f>VLOOKUP(D812,[1]DB!$F$2:$AW$406,44,FALSE)</f>
        <v>ASINTOMATICA</v>
      </c>
    </row>
    <row r="813" spans="1:25" ht="15" hidden="1">
      <c r="A813" s="553">
        <v>2021</v>
      </c>
      <c r="B813" s="553">
        <v>97</v>
      </c>
      <c r="C813" s="513">
        <v>38</v>
      </c>
      <c r="D813" s="553" t="s">
        <v>3541</v>
      </c>
      <c r="E813" s="553" t="s">
        <v>3543</v>
      </c>
      <c r="F813" s="553" t="s">
        <v>2197</v>
      </c>
      <c r="G813" s="554">
        <v>34506</v>
      </c>
      <c r="H813" s="513" t="s">
        <v>2327</v>
      </c>
      <c r="I813" s="513" t="s">
        <v>432</v>
      </c>
      <c r="J813" s="513" t="s">
        <v>433</v>
      </c>
      <c r="K813" s="513" t="s">
        <v>3542</v>
      </c>
      <c r="L813" s="554">
        <v>44235</v>
      </c>
      <c r="M813" s="554">
        <v>44302</v>
      </c>
      <c r="N813" s="553" t="s">
        <v>56</v>
      </c>
      <c r="O813" s="513" t="s">
        <v>57</v>
      </c>
      <c r="P813" s="554" t="s">
        <v>3760</v>
      </c>
      <c r="Q813" s="553">
        <v>26</v>
      </c>
      <c r="R813" s="578" t="s">
        <v>820</v>
      </c>
      <c r="S813" s="553" t="s">
        <v>3760</v>
      </c>
      <c r="T813" s="579"/>
      <c r="U813" s="578" t="s">
        <v>2164</v>
      </c>
      <c r="V813" s="513" t="s">
        <v>3760</v>
      </c>
      <c r="W813" s="578" t="s">
        <v>2164</v>
      </c>
      <c r="X813" s="553" t="s">
        <v>80</v>
      </c>
      <c r="Y813" s="513" t="str">
        <f>VLOOKUP(D813,[1]DB!$F$2:$AW$406,44,FALSE)</f>
        <v>ASINTOMATICO</v>
      </c>
    </row>
    <row r="814" spans="1:25" ht="15" hidden="1">
      <c r="A814" s="553">
        <v>2021</v>
      </c>
      <c r="B814" s="553">
        <v>98</v>
      </c>
      <c r="C814" s="513">
        <v>36</v>
      </c>
      <c r="D814" s="553" t="s">
        <v>3544</v>
      </c>
      <c r="E814" s="553" t="s">
        <v>3546</v>
      </c>
      <c r="F814" s="553" t="s">
        <v>2197</v>
      </c>
      <c r="G814" s="554">
        <v>26657</v>
      </c>
      <c r="H814" s="513" t="s">
        <v>643</v>
      </c>
      <c r="I814" s="513" t="s">
        <v>643</v>
      </c>
      <c r="J814" s="513" t="s">
        <v>433</v>
      </c>
      <c r="K814" s="513" t="s">
        <v>3545</v>
      </c>
      <c r="L814" s="554">
        <v>44246</v>
      </c>
      <c r="M814" s="554">
        <v>44302</v>
      </c>
      <c r="N814" s="553" t="s">
        <v>56</v>
      </c>
      <c r="O814" s="513" t="s">
        <v>72</v>
      </c>
      <c r="P814" s="554" t="s">
        <v>3760</v>
      </c>
      <c r="Q814" s="553">
        <v>48</v>
      </c>
      <c r="R814" s="578" t="s">
        <v>820</v>
      </c>
      <c r="S814" s="553" t="s">
        <v>3760</v>
      </c>
      <c r="T814" s="579"/>
      <c r="U814" s="580" t="s">
        <v>12120</v>
      </c>
      <c r="V814" s="513" t="s">
        <v>3760</v>
      </c>
      <c r="W814" s="578" t="s">
        <v>2164</v>
      </c>
      <c r="X814" s="553" t="s">
        <v>80</v>
      </c>
      <c r="Y814" s="513" t="str">
        <f>VLOOKUP(D814,[1]DB!$F$2:$AW$406,44,FALSE)</f>
        <v>ASINTOMATICO</v>
      </c>
    </row>
    <row r="815" spans="1:25" ht="15" hidden="1">
      <c r="A815" s="553">
        <v>2021</v>
      </c>
      <c r="B815" s="553">
        <v>99</v>
      </c>
      <c r="C815" s="513">
        <v>1</v>
      </c>
      <c r="D815" s="553" t="s">
        <v>3547</v>
      </c>
      <c r="E815" s="553" t="s">
        <v>3550</v>
      </c>
      <c r="F815" s="553" t="s">
        <v>157</v>
      </c>
      <c r="G815" s="554">
        <v>25860</v>
      </c>
      <c r="H815" s="513" t="s">
        <v>177</v>
      </c>
      <c r="I815" s="513" t="s">
        <v>134</v>
      </c>
      <c r="J815" s="513" t="s">
        <v>134</v>
      </c>
      <c r="K815" s="513" t="s">
        <v>3549</v>
      </c>
      <c r="L815" s="554">
        <v>44307</v>
      </c>
      <c r="M815" s="554">
        <v>44307</v>
      </c>
      <c r="N815" s="553" t="s">
        <v>56</v>
      </c>
      <c r="O815" s="513" t="s">
        <v>57</v>
      </c>
      <c r="P815" s="554" t="s">
        <v>3760</v>
      </c>
      <c r="Q815" s="553">
        <v>50</v>
      </c>
      <c r="R815" s="578">
        <v>3.81</v>
      </c>
      <c r="S815" s="553" t="s">
        <v>3760</v>
      </c>
      <c r="T815" s="579"/>
      <c r="U815" s="578" t="s">
        <v>2164</v>
      </c>
      <c r="V815" s="513" t="s">
        <v>3760</v>
      </c>
      <c r="W815" s="578" t="s">
        <v>2164</v>
      </c>
      <c r="X815" s="553" t="s">
        <v>80</v>
      </c>
      <c r="Y815" s="513" t="str">
        <f>VLOOKUP(D815,[1]DB!$F$2:$AW$406,44,FALSE)</f>
        <v>ASINTOMATICA, BANCO DE SANGRE, POSITIVO HTLV1-2</v>
      </c>
    </row>
    <row r="816" spans="1:25" ht="15" hidden="1">
      <c r="A816" s="553">
        <v>2021</v>
      </c>
      <c r="B816" s="553">
        <v>100</v>
      </c>
      <c r="C816" s="513" t="s">
        <v>3760</v>
      </c>
      <c r="D816" s="553" t="s">
        <v>284</v>
      </c>
      <c r="E816" s="553" t="s">
        <v>3760</v>
      </c>
      <c r="F816" s="553" t="s">
        <v>3760</v>
      </c>
      <c r="G816" s="554" t="s">
        <v>3760</v>
      </c>
      <c r="H816" s="513" t="s">
        <v>3760</v>
      </c>
      <c r="I816" s="513" t="s">
        <v>3760</v>
      </c>
      <c r="J816" s="513" t="s">
        <v>3760</v>
      </c>
      <c r="K816" s="513" t="s">
        <v>3551</v>
      </c>
      <c r="L816" s="554" t="s">
        <v>3760</v>
      </c>
      <c r="M816" s="554" t="s">
        <v>3760</v>
      </c>
      <c r="N816" s="553" t="s">
        <v>3760</v>
      </c>
      <c r="O816" s="513" t="s">
        <v>3760</v>
      </c>
      <c r="P816" s="554" t="s">
        <v>3760</v>
      </c>
      <c r="Q816" s="553" t="s">
        <v>3760</v>
      </c>
      <c r="R816" s="578">
        <v>3.9319999999999999</v>
      </c>
      <c r="S816" s="553" t="s">
        <v>3760</v>
      </c>
      <c r="T816" s="579"/>
      <c r="U816" s="578" t="s">
        <v>2164</v>
      </c>
      <c r="V816" s="513" t="s">
        <v>3760</v>
      </c>
      <c r="W816" s="578" t="s">
        <v>2164</v>
      </c>
      <c r="X816" s="553" t="s">
        <v>80</v>
      </c>
      <c r="Y816" s="513" t="s">
        <v>3760</v>
      </c>
    </row>
    <row r="817" spans="1:25" ht="15" hidden="1">
      <c r="A817" s="553">
        <v>2021</v>
      </c>
      <c r="B817" s="553">
        <v>101</v>
      </c>
      <c r="C817" s="513" t="s">
        <v>3760</v>
      </c>
      <c r="D817" s="553" t="s">
        <v>284</v>
      </c>
      <c r="E817" s="553" t="s">
        <v>3760</v>
      </c>
      <c r="F817" s="553" t="s">
        <v>3760</v>
      </c>
      <c r="G817" s="554" t="s">
        <v>3760</v>
      </c>
      <c r="H817" s="513" t="s">
        <v>3760</v>
      </c>
      <c r="I817" s="513" t="s">
        <v>3760</v>
      </c>
      <c r="J817" s="513" t="s">
        <v>3760</v>
      </c>
      <c r="K817" s="513" t="s">
        <v>3552</v>
      </c>
      <c r="L817" s="554" t="s">
        <v>3760</v>
      </c>
      <c r="M817" s="554" t="s">
        <v>3760</v>
      </c>
      <c r="N817" s="553" t="s">
        <v>3760</v>
      </c>
      <c r="O817" s="513" t="s">
        <v>3760</v>
      </c>
      <c r="P817" s="554" t="s">
        <v>3760</v>
      </c>
      <c r="Q817" s="553" t="s">
        <v>3760</v>
      </c>
      <c r="R817" s="578">
        <v>3.8849999999999998</v>
      </c>
      <c r="S817" s="553" t="s">
        <v>3760</v>
      </c>
      <c r="T817" s="579"/>
      <c r="U817" s="578" t="s">
        <v>2164</v>
      </c>
      <c r="V817" s="513" t="s">
        <v>3760</v>
      </c>
      <c r="W817" s="578" t="s">
        <v>2164</v>
      </c>
      <c r="X817" s="553" t="s">
        <v>80</v>
      </c>
      <c r="Y817" s="513" t="s">
        <v>3760</v>
      </c>
    </row>
    <row r="818" spans="1:25" ht="15" hidden="1">
      <c r="A818" s="553">
        <v>2021</v>
      </c>
      <c r="B818" s="553">
        <v>102</v>
      </c>
      <c r="C818" s="513" t="s">
        <v>3760</v>
      </c>
      <c r="D818" s="553" t="s">
        <v>284</v>
      </c>
      <c r="E818" s="553" t="s">
        <v>3760</v>
      </c>
      <c r="F818" s="553" t="s">
        <v>3760</v>
      </c>
      <c r="G818" s="554" t="s">
        <v>3760</v>
      </c>
      <c r="H818" s="513" t="s">
        <v>3760</v>
      </c>
      <c r="I818" s="513" t="s">
        <v>3760</v>
      </c>
      <c r="J818" s="513" t="s">
        <v>3760</v>
      </c>
      <c r="K818" s="513">
        <v>20193653</v>
      </c>
      <c r="L818" s="554" t="s">
        <v>3760</v>
      </c>
      <c r="M818" s="554" t="s">
        <v>3760</v>
      </c>
      <c r="N818" s="553" t="s">
        <v>3760</v>
      </c>
      <c r="O818" s="513" t="s">
        <v>3760</v>
      </c>
      <c r="P818" s="554" t="s">
        <v>3760</v>
      </c>
      <c r="Q818" s="553" t="s">
        <v>3760</v>
      </c>
      <c r="R818" s="578">
        <v>3.8290000000000002</v>
      </c>
      <c r="S818" s="553" t="s">
        <v>3760</v>
      </c>
      <c r="T818" s="579"/>
      <c r="U818" s="578" t="s">
        <v>2164</v>
      </c>
      <c r="V818" s="513" t="s">
        <v>3760</v>
      </c>
      <c r="W818" s="578" t="s">
        <v>2164</v>
      </c>
      <c r="X818" s="553" t="s">
        <v>80</v>
      </c>
      <c r="Y818" s="513" t="s">
        <v>3760</v>
      </c>
    </row>
    <row r="819" spans="1:25" ht="15" hidden="1">
      <c r="A819" s="553">
        <v>2021</v>
      </c>
      <c r="B819" s="553">
        <v>103</v>
      </c>
      <c r="C819" s="513" t="s">
        <v>3760</v>
      </c>
      <c r="D819" s="553" t="s">
        <v>284</v>
      </c>
      <c r="E819" s="553" t="s">
        <v>3760</v>
      </c>
      <c r="F819" s="553" t="s">
        <v>3760</v>
      </c>
      <c r="G819" s="554" t="s">
        <v>3760</v>
      </c>
      <c r="H819" s="513" t="s">
        <v>3760</v>
      </c>
      <c r="I819" s="513" t="s">
        <v>3760</v>
      </c>
      <c r="J819" s="513" t="s">
        <v>3760</v>
      </c>
      <c r="K819" s="513">
        <v>1920018</v>
      </c>
      <c r="L819" s="554" t="s">
        <v>3760</v>
      </c>
      <c r="M819" s="554" t="s">
        <v>3760</v>
      </c>
      <c r="N819" s="553" t="s">
        <v>3760</v>
      </c>
      <c r="O819" s="513" t="s">
        <v>3760</v>
      </c>
      <c r="P819" s="554" t="s">
        <v>3760</v>
      </c>
      <c r="Q819" s="553" t="s">
        <v>3760</v>
      </c>
      <c r="R819" s="578">
        <v>3.9260000000000002</v>
      </c>
      <c r="S819" s="553" t="s">
        <v>3760</v>
      </c>
      <c r="T819" s="579"/>
      <c r="U819" s="578" t="s">
        <v>2164</v>
      </c>
      <c r="V819" s="513" t="s">
        <v>3760</v>
      </c>
      <c r="W819" s="578" t="s">
        <v>2164</v>
      </c>
      <c r="X819" s="553" t="s">
        <v>80</v>
      </c>
      <c r="Y819" s="513" t="s">
        <v>3760</v>
      </c>
    </row>
    <row r="820" spans="1:25" ht="15" hidden="1">
      <c r="A820" s="553">
        <v>2021</v>
      </c>
      <c r="B820" s="553">
        <v>104</v>
      </c>
      <c r="C820" s="513" t="s">
        <v>3760</v>
      </c>
      <c r="D820" s="553" t="s">
        <v>284</v>
      </c>
      <c r="E820" s="553" t="s">
        <v>3760</v>
      </c>
      <c r="F820" s="553" t="s">
        <v>3760</v>
      </c>
      <c r="G820" s="554" t="s">
        <v>3760</v>
      </c>
      <c r="H820" s="513" t="s">
        <v>3760</v>
      </c>
      <c r="I820" s="513" t="s">
        <v>3760</v>
      </c>
      <c r="J820" s="513" t="s">
        <v>3760</v>
      </c>
      <c r="K820" s="513">
        <v>1920467</v>
      </c>
      <c r="L820" s="554" t="s">
        <v>3760</v>
      </c>
      <c r="M820" s="554" t="s">
        <v>3760</v>
      </c>
      <c r="N820" s="553" t="s">
        <v>3760</v>
      </c>
      <c r="O820" s="513" t="s">
        <v>3760</v>
      </c>
      <c r="P820" s="554" t="s">
        <v>3760</v>
      </c>
      <c r="Q820" s="553" t="s">
        <v>3760</v>
      </c>
      <c r="R820" s="578">
        <v>3.927</v>
      </c>
      <c r="S820" s="553" t="s">
        <v>3760</v>
      </c>
      <c r="T820" s="579"/>
      <c r="U820" s="578" t="s">
        <v>2164</v>
      </c>
      <c r="V820" s="513" t="s">
        <v>3760</v>
      </c>
      <c r="W820" s="578" t="s">
        <v>2164</v>
      </c>
      <c r="X820" s="553" t="s">
        <v>80</v>
      </c>
      <c r="Y820" s="513" t="s">
        <v>3760</v>
      </c>
    </row>
    <row r="821" spans="1:25" ht="15" hidden="1">
      <c r="A821" s="553">
        <v>2021</v>
      </c>
      <c r="B821" s="553">
        <v>105</v>
      </c>
      <c r="C821" s="513" t="s">
        <v>3760</v>
      </c>
      <c r="D821" s="553" t="s">
        <v>284</v>
      </c>
      <c r="E821" s="553" t="s">
        <v>3760</v>
      </c>
      <c r="F821" s="553" t="s">
        <v>3760</v>
      </c>
      <c r="G821" s="554" t="s">
        <v>3760</v>
      </c>
      <c r="H821" s="513" t="s">
        <v>3760</v>
      </c>
      <c r="I821" s="513" t="s">
        <v>3760</v>
      </c>
      <c r="J821" s="513" t="s">
        <v>3760</v>
      </c>
      <c r="K821" s="513">
        <v>20193652</v>
      </c>
      <c r="L821" s="554" t="s">
        <v>3760</v>
      </c>
      <c r="M821" s="554" t="s">
        <v>3760</v>
      </c>
      <c r="N821" s="553" t="s">
        <v>3760</v>
      </c>
      <c r="O821" s="513" t="s">
        <v>3760</v>
      </c>
      <c r="P821" s="554" t="s">
        <v>3760</v>
      </c>
      <c r="Q821" s="553" t="s">
        <v>3760</v>
      </c>
      <c r="R821" s="578" t="s">
        <v>820</v>
      </c>
      <c r="S821" s="553" t="s">
        <v>3760</v>
      </c>
      <c r="T821" s="579"/>
      <c r="U821" s="578" t="s">
        <v>2164</v>
      </c>
      <c r="V821" s="513" t="s">
        <v>3760</v>
      </c>
      <c r="W821" s="578" t="s">
        <v>2164</v>
      </c>
      <c r="X821" s="553" t="s">
        <v>80</v>
      </c>
      <c r="Y821" s="513" t="s">
        <v>3760</v>
      </c>
    </row>
    <row r="822" spans="1:25" ht="15" hidden="1">
      <c r="A822" s="553">
        <v>2021</v>
      </c>
      <c r="B822" s="553">
        <v>106</v>
      </c>
      <c r="C822" s="513" t="s">
        <v>3760</v>
      </c>
      <c r="D822" s="553" t="s">
        <v>284</v>
      </c>
      <c r="E822" s="553" t="s">
        <v>3760</v>
      </c>
      <c r="F822" s="553" t="s">
        <v>3760</v>
      </c>
      <c r="G822" s="554" t="s">
        <v>3760</v>
      </c>
      <c r="H822" s="513" t="s">
        <v>3760</v>
      </c>
      <c r="I822" s="513" t="s">
        <v>3760</v>
      </c>
      <c r="J822" s="513" t="s">
        <v>3760</v>
      </c>
      <c r="K822" s="513" t="s">
        <v>3553</v>
      </c>
      <c r="L822" s="554" t="s">
        <v>3760</v>
      </c>
      <c r="M822" s="554" t="s">
        <v>3760</v>
      </c>
      <c r="N822" s="553" t="s">
        <v>3760</v>
      </c>
      <c r="O822" s="513" t="s">
        <v>3760</v>
      </c>
      <c r="P822" s="554" t="s">
        <v>3760</v>
      </c>
      <c r="Q822" s="553" t="s">
        <v>3760</v>
      </c>
      <c r="R822" s="578">
        <v>3.8780000000000001</v>
      </c>
      <c r="S822" s="553" t="s">
        <v>3760</v>
      </c>
      <c r="T822" s="579"/>
      <c r="U822" s="578" t="s">
        <v>2164</v>
      </c>
      <c r="V822" s="513" t="s">
        <v>3760</v>
      </c>
      <c r="W822" s="578" t="s">
        <v>2164</v>
      </c>
      <c r="X822" s="553" t="s">
        <v>80</v>
      </c>
      <c r="Y822" s="513" t="s">
        <v>3760</v>
      </c>
    </row>
    <row r="823" spans="1:25" ht="15" hidden="1">
      <c r="A823" s="553">
        <v>2021</v>
      </c>
      <c r="B823" s="553">
        <v>107</v>
      </c>
      <c r="C823" s="513">
        <v>1</v>
      </c>
      <c r="D823" s="553" t="s">
        <v>3556</v>
      </c>
      <c r="E823" s="553" t="s">
        <v>3561</v>
      </c>
      <c r="F823" s="553" t="s">
        <v>3557</v>
      </c>
      <c r="G823" s="554">
        <v>32040</v>
      </c>
      <c r="H823" s="513" t="s">
        <v>2319</v>
      </c>
      <c r="I823" s="513" t="s">
        <v>647</v>
      </c>
      <c r="J823" s="513" t="s">
        <v>487</v>
      </c>
      <c r="K823" s="513" t="s">
        <v>3559</v>
      </c>
      <c r="L823" s="554">
        <v>44303</v>
      </c>
      <c r="M823" s="554">
        <v>44307</v>
      </c>
      <c r="N823" s="553" t="s">
        <v>56</v>
      </c>
      <c r="O823" s="513" t="s">
        <v>57</v>
      </c>
      <c r="P823" s="554" t="s">
        <v>3760</v>
      </c>
      <c r="Q823" s="553">
        <v>33</v>
      </c>
      <c r="R823" s="580" t="s">
        <v>3562</v>
      </c>
      <c r="S823" s="553" t="s">
        <v>3760</v>
      </c>
      <c r="T823" s="579"/>
      <c r="U823" s="580" t="s">
        <v>67</v>
      </c>
      <c r="V823" s="513" t="s">
        <v>3760</v>
      </c>
      <c r="W823" s="581" t="s">
        <v>67</v>
      </c>
      <c r="X823" s="553" t="s">
        <v>67</v>
      </c>
      <c r="Y823" s="513" t="str">
        <f>VLOOKUP(D823,'[2]2021_2'!$F$2:$AN$168,35,FALSE)</f>
        <v>No indica</v>
      </c>
    </row>
    <row r="824" spans="1:25" ht="15" hidden="1">
      <c r="A824" s="553">
        <v>2021</v>
      </c>
      <c r="B824" s="553">
        <v>108</v>
      </c>
      <c r="C824" s="513">
        <v>15</v>
      </c>
      <c r="D824" s="553" t="s">
        <v>3563</v>
      </c>
      <c r="E824" s="553" t="s">
        <v>3566</v>
      </c>
      <c r="F824" s="553" t="s">
        <v>929</v>
      </c>
      <c r="G824" s="554">
        <v>37170</v>
      </c>
      <c r="H824" s="513" t="s">
        <v>161</v>
      </c>
      <c r="I824" s="513" t="s">
        <v>931</v>
      </c>
      <c r="J824" s="513" t="s">
        <v>161</v>
      </c>
      <c r="K824" s="513" t="s">
        <v>3565</v>
      </c>
      <c r="L824" s="554">
        <v>44308</v>
      </c>
      <c r="M824" s="554">
        <v>44314</v>
      </c>
      <c r="N824" s="553" t="s">
        <v>56</v>
      </c>
      <c r="O824" s="513" t="s">
        <v>72</v>
      </c>
      <c r="P824" s="554" t="s">
        <v>3760</v>
      </c>
      <c r="Q824" s="553">
        <v>19</v>
      </c>
      <c r="R824" s="578" t="s">
        <v>3567</v>
      </c>
      <c r="S824" s="553" t="s">
        <v>3760</v>
      </c>
      <c r="T824" s="579"/>
      <c r="U824" s="578" t="s">
        <v>2164</v>
      </c>
      <c r="V824" s="513" t="s">
        <v>3760</v>
      </c>
      <c r="W824" s="578" t="s">
        <v>2164</v>
      </c>
      <c r="X824" s="553" t="s">
        <v>80</v>
      </c>
      <c r="Y824" s="513" t="str">
        <f>VLOOKUP(D824,[1]DB!$F$2:$AW$406,44,FALSE)</f>
        <v>MIALGIAS, DOLOR ABDOMINAL, CEFALEA, ASTENIA, PARASITOSIS</v>
      </c>
    </row>
    <row r="825" spans="1:25" ht="15" hidden="1">
      <c r="A825" s="553">
        <v>2021</v>
      </c>
      <c r="B825" s="553">
        <v>109</v>
      </c>
      <c r="C825" s="513">
        <v>17</v>
      </c>
      <c r="D825" s="553" t="s">
        <v>3569</v>
      </c>
      <c r="E825" s="553" t="s">
        <v>3571</v>
      </c>
      <c r="F825" s="553" t="s">
        <v>929</v>
      </c>
      <c r="G825" s="554">
        <v>35200</v>
      </c>
      <c r="H825" s="513" t="s">
        <v>273</v>
      </c>
      <c r="I825" s="513" t="s">
        <v>52</v>
      </c>
      <c r="J825" s="513" t="s">
        <v>53</v>
      </c>
      <c r="K825" s="513" t="s">
        <v>3570</v>
      </c>
      <c r="L825" s="554">
        <v>44308</v>
      </c>
      <c r="M825" s="554">
        <v>44314</v>
      </c>
      <c r="N825" s="553" t="s">
        <v>56</v>
      </c>
      <c r="O825" s="513" t="s">
        <v>57</v>
      </c>
      <c r="P825" s="554" t="s">
        <v>3760</v>
      </c>
      <c r="Q825" s="553">
        <v>24</v>
      </c>
      <c r="R825" s="578" t="s">
        <v>3081</v>
      </c>
      <c r="S825" s="553" t="s">
        <v>3760</v>
      </c>
      <c r="T825" s="579"/>
      <c r="U825" s="578" t="s">
        <v>2164</v>
      </c>
      <c r="V825" s="513" t="s">
        <v>3760</v>
      </c>
      <c r="W825" s="578" t="s">
        <v>2164</v>
      </c>
      <c r="X825" s="553" t="s">
        <v>80</v>
      </c>
      <c r="Y825" s="513" t="str">
        <f>VLOOKUP(D825,[1]DB!$F$2:$AW$406,44,FALSE)</f>
        <v>DOLOR ARTICULAR, DOLOR ABDOMINAL</v>
      </c>
    </row>
    <row r="826" spans="1:25" ht="15" hidden="1">
      <c r="A826" s="553">
        <v>2021</v>
      </c>
      <c r="B826" s="553">
        <v>110</v>
      </c>
      <c r="C826" s="513">
        <v>19</v>
      </c>
      <c r="D826" s="553" t="s">
        <v>3572</v>
      </c>
      <c r="E826" s="553" t="s">
        <v>3574</v>
      </c>
      <c r="F826" s="553" t="s">
        <v>929</v>
      </c>
      <c r="G826" s="554">
        <v>27293</v>
      </c>
      <c r="H826" s="513" t="s">
        <v>161</v>
      </c>
      <c r="I826" s="513" t="s">
        <v>931</v>
      </c>
      <c r="J826" s="513" t="s">
        <v>161</v>
      </c>
      <c r="K826" s="513" t="s">
        <v>3573</v>
      </c>
      <c r="L826" s="554">
        <v>44309</v>
      </c>
      <c r="M826" s="554">
        <v>44314</v>
      </c>
      <c r="N826" s="553" t="s">
        <v>56</v>
      </c>
      <c r="O826" s="513" t="s">
        <v>57</v>
      </c>
      <c r="P826" s="554" t="s">
        <v>3760</v>
      </c>
      <c r="Q826" s="553">
        <v>46</v>
      </c>
      <c r="R826" s="578" t="s">
        <v>3081</v>
      </c>
      <c r="S826" s="553" t="s">
        <v>3760</v>
      </c>
      <c r="T826" s="579"/>
      <c r="U826" s="578" t="s">
        <v>2164</v>
      </c>
      <c r="V826" s="513" t="s">
        <v>3760</v>
      </c>
      <c r="W826" s="578" t="s">
        <v>2164</v>
      </c>
      <c r="X826" s="553" t="s">
        <v>80</v>
      </c>
      <c r="Y826" s="513" t="str">
        <f>VLOOKUP(D826,[1]DB!$F$2:$AW$406,44,FALSE)</f>
        <v>FIEBRE, COMPROMISO SENSORIO, PARALISIS, DOLOR ARTICULAR, DOLOR ABDOMINAL, CEFALEA, POSTRACION CRONICA</v>
      </c>
    </row>
    <row r="827" spans="1:25" ht="15" hidden="1">
      <c r="A827" s="553">
        <v>2021</v>
      </c>
      <c r="B827" s="553">
        <v>111</v>
      </c>
      <c r="C827" s="513">
        <v>21</v>
      </c>
      <c r="D827" s="553" t="s">
        <v>3575</v>
      </c>
      <c r="E827" s="553" t="s">
        <v>3578</v>
      </c>
      <c r="F827" s="553" t="s">
        <v>1122</v>
      </c>
      <c r="G827" s="554">
        <v>31690</v>
      </c>
      <c r="H827" s="513" t="s">
        <v>3524</v>
      </c>
      <c r="I827" s="513" t="s">
        <v>1125</v>
      </c>
      <c r="J827" s="513" t="s">
        <v>1125</v>
      </c>
      <c r="K827" s="513" t="s">
        <v>3577</v>
      </c>
      <c r="L827" s="554">
        <v>44309</v>
      </c>
      <c r="M827" s="554">
        <v>44315</v>
      </c>
      <c r="N827" s="553" t="s">
        <v>56</v>
      </c>
      <c r="O827" s="513" t="s">
        <v>57</v>
      </c>
      <c r="P827" s="554" t="s">
        <v>3760</v>
      </c>
      <c r="Q827" s="553">
        <v>34</v>
      </c>
      <c r="R827" s="578" t="s">
        <v>3081</v>
      </c>
      <c r="S827" s="553" t="s">
        <v>3760</v>
      </c>
      <c r="T827" s="579"/>
      <c r="U827" s="578" t="s">
        <v>2164</v>
      </c>
      <c r="V827" s="513" t="s">
        <v>3760</v>
      </c>
      <c r="W827" s="578" t="s">
        <v>2164</v>
      </c>
      <c r="X827" s="553" t="s">
        <v>80</v>
      </c>
      <c r="Y827" s="513" t="str">
        <f>VLOOKUP(D827,[1]DB!$F$2:$AW$406,44,FALSE)</f>
        <v>CLIA: REACTIVO, (ARCHITEC-PLUS)</v>
      </c>
    </row>
    <row r="828" spans="1:25" ht="15" hidden="1">
      <c r="A828" s="553">
        <v>2021</v>
      </c>
      <c r="B828" s="553">
        <v>112</v>
      </c>
      <c r="C828" s="513">
        <v>68</v>
      </c>
      <c r="D828" s="553" t="s">
        <v>3579</v>
      </c>
      <c r="E828" s="553" t="s">
        <v>3582</v>
      </c>
      <c r="F828" s="553" t="s">
        <v>709</v>
      </c>
      <c r="G828" s="554">
        <v>27404</v>
      </c>
      <c r="H828" s="513" t="s">
        <v>1537</v>
      </c>
      <c r="I828" s="513" t="s">
        <v>981</v>
      </c>
      <c r="J828" s="513" t="s">
        <v>398</v>
      </c>
      <c r="K828" s="513" t="s">
        <v>3581</v>
      </c>
      <c r="L828" s="554">
        <v>44299</v>
      </c>
      <c r="M828" s="554">
        <v>44315</v>
      </c>
      <c r="N828" s="553" t="s">
        <v>56</v>
      </c>
      <c r="O828" s="513" t="s">
        <v>72</v>
      </c>
      <c r="P828" s="554" t="s">
        <v>3760</v>
      </c>
      <c r="Q828" s="553">
        <v>46</v>
      </c>
      <c r="R828" s="580">
        <v>5.1999999999999998E-2</v>
      </c>
      <c r="S828" s="553" t="s">
        <v>3760</v>
      </c>
      <c r="T828" s="579"/>
      <c r="U828" s="580" t="s">
        <v>67</v>
      </c>
      <c r="V828" s="513" t="s">
        <v>3760</v>
      </c>
      <c r="W828" s="581" t="s">
        <v>67</v>
      </c>
      <c r="X828" s="553" t="s">
        <v>67</v>
      </c>
      <c r="Y828" s="513" t="str">
        <f>VLOOKUP(D828,'[2]2021_2'!$F$2:$AN$168,35,FALSE)</f>
        <v>No indica</v>
      </c>
    </row>
    <row r="829" spans="1:25" ht="15" hidden="1">
      <c r="A829" s="553">
        <v>2021</v>
      </c>
      <c r="B829" s="553">
        <v>113</v>
      </c>
      <c r="C829" s="513">
        <v>3</v>
      </c>
      <c r="D829" s="553" t="s">
        <v>3583</v>
      </c>
      <c r="E829" s="553" t="s">
        <v>3586</v>
      </c>
      <c r="F829" s="553" t="s">
        <v>3169</v>
      </c>
      <c r="G829" s="554">
        <v>33080</v>
      </c>
      <c r="H829" s="513" t="s">
        <v>2319</v>
      </c>
      <c r="I829" s="513" t="s">
        <v>647</v>
      </c>
      <c r="J829" s="513" t="s">
        <v>487</v>
      </c>
      <c r="K829" s="513" t="s">
        <v>3585</v>
      </c>
      <c r="L829" s="554">
        <v>44314</v>
      </c>
      <c r="M829" s="554">
        <v>44316</v>
      </c>
      <c r="N829" s="553" t="s">
        <v>56</v>
      </c>
      <c r="O829" s="513" t="s">
        <v>57</v>
      </c>
      <c r="P829" s="554" t="s">
        <v>3760</v>
      </c>
      <c r="Q829" s="553">
        <v>30</v>
      </c>
      <c r="R829" s="578" t="s">
        <v>3081</v>
      </c>
      <c r="S829" s="553" t="s">
        <v>3760</v>
      </c>
      <c r="T829" s="579"/>
      <c r="U829" s="578" t="s">
        <v>2164</v>
      </c>
      <c r="V829" s="513" t="s">
        <v>3760</v>
      </c>
      <c r="W829" s="578" t="s">
        <v>2164</v>
      </c>
      <c r="X829" s="553" t="s">
        <v>80</v>
      </c>
      <c r="Y829" s="513" t="str">
        <f>VLOOKUP(D829,[1]DB!$F$2:$AW$406,44,FALSE)</f>
        <v>DONANTE, CLIA:1,769</v>
      </c>
    </row>
    <row r="830" spans="1:25" ht="15" hidden="1">
      <c r="A830" s="553">
        <v>2021</v>
      </c>
      <c r="B830" s="553">
        <v>114</v>
      </c>
      <c r="C830" s="513" t="s">
        <v>3760</v>
      </c>
      <c r="D830" s="553" t="s">
        <v>3587</v>
      </c>
      <c r="E830" s="553" t="s">
        <v>3590</v>
      </c>
      <c r="F830" s="553" t="s">
        <v>131</v>
      </c>
      <c r="G830" s="554">
        <v>22643</v>
      </c>
      <c r="H830" s="513" t="s">
        <v>981</v>
      </c>
      <c r="I830" s="513" t="s">
        <v>1047</v>
      </c>
      <c r="J830" s="513" t="s">
        <v>1047</v>
      </c>
      <c r="K830" s="513" t="s">
        <v>3589</v>
      </c>
      <c r="L830" s="554">
        <v>44319</v>
      </c>
      <c r="M830" s="554">
        <v>44319</v>
      </c>
      <c r="N830" s="553" t="s">
        <v>56</v>
      </c>
      <c r="O830" s="513" t="s">
        <v>57</v>
      </c>
      <c r="P830" s="554" t="s">
        <v>3760</v>
      </c>
      <c r="Q830" s="553">
        <v>59</v>
      </c>
      <c r="R830" s="578" t="s">
        <v>3081</v>
      </c>
      <c r="S830" s="553" t="s">
        <v>3760</v>
      </c>
      <c r="T830" s="579"/>
      <c r="U830" s="578" t="s">
        <v>2164</v>
      </c>
      <c r="V830" s="513" t="s">
        <v>3760</v>
      </c>
      <c r="W830" s="578" t="s">
        <v>2164</v>
      </c>
      <c r="X830" s="553" t="s">
        <v>80</v>
      </c>
      <c r="Y830" s="513" t="str">
        <f>VLOOKUP(D830,[1]DB!$F$2:$AW$406,44,FALSE)</f>
        <v>NO INDICA</v>
      </c>
    </row>
    <row r="831" spans="1:25" ht="15" hidden="1">
      <c r="A831" s="553">
        <v>2021</v>
      </c>
      <c r="B831" s="553">
        <v>115</v>
      </c>
      <c r="C831" s="513" t="s">
        <v>3760</v>
      </c>
      <c r="D831" s="553" t="s">
        <v>3591</v>
      </c>
      <c r="E831" s="553" t="s">
        <v>3593</v>
      </c>
      <c r="F831" s="553" t="s">
        <v>131</v>
      </c>
      <c r="G831" s="554">
        <v>21482</v>
      </c>
      <c r="H831" s="513" t="s">
        <v>281</v>
      </c>
      <c r="I831" s="513" t="s">
        <v>134</v>
      </c>
      <c r="J831" s="513" t="s">
        <v>134</v>
      </c>
      <c r="K831" s="513" t="s">
        <v>3592</v>
      </c>
      <c r="L831" s="554">
        <v>44319</v>
      </c>
      <c r="M831" s="554">
        <v>44319</v>
      </c>
      <c r="N831" s="553" t="s">
        <v>56</v>
      </c>
      <c r="O831" s="513" t="s">
        <v>72</v>
      </c>
      <c r="P831" s="554" t="s">
        <v>3760</v>
      </c>
      <c r="Q831" s="553">
        <v>62</v>
      </c>
      <c r="R831" s="578" t="s">
        <v>3081</v>
      </c>
      <c r="S831" s="553" t="s">
        <v>3760</v>
      </c>
      <c r="T831" s="579"/>
      <c r="U831" s="578" t="s">
        <v>2164</v>
      </c>
      <c r="V831" s="513" t="s">
        <v>3760</v>
      </c>
      <c r="W831" s="578" t="s">
        <v>2164</v>
      </c>
      <c r="X831" s="553" t="s">
        <v>80</v>
      </c>
      <c r="Y831" s="513" t="str">
        <f>VLOOKUP(D831,[1]DB!$F$2:$AW$406,44,FALSE)</f>
        <v>NO INDICA</v>
      </c>
    </row>
    <row r="832" spans="1:25" ht="15" hidden="1">
      <c r="A832" s="553">
        <v>2021</v>
      </c>
      <c r="B832" s="553">
        <v>116</v>
      </c>
      <c r="C832" s="513" t="s">
        <v>3760</v>
      </c>
      <c r="D832" s="553" t="s">
        <v>3594</v>
      </c>
      <c r="E832" s="553" t="s">
        <v>3597</v>
      </c>
      <c r="F832" s="553" t="s">
        <v>271</v>
      </c>
      <c r="G832" s="554">
        <v>32335</v>
      </c>
      <c r="H832" s="513" t="s">
        <v>52</v>
      </c>
      <c r="I832" s="513" t="s">
        <v>52</v>
      </c>
      <c r="J832" s="513" t="s">
        <v>53</v>
      </c>
      <c r="K832" s="513" t="s">
        <v>3596</v>
      </c>
      <c r="L832" s="554">
        <v>44308</v>
      </c>
      <c r="M832" s="554">
        <v>44320</v>
      </c>
      <c r="N832" s="553" t="s">
        <v>56</v>
      </c>
      <c r="O832" s="513" t="s">
        <v>72</v>
      </c>
      <c r="P832" s="554" t="s">
        <v>3760</v>
      </c>
      <c r="Q832" s="553">
        <v>32</v>
      </c>
      <c r="R832" s="580" t="s">
        <v>3598</v>
      </c>
      <c r="S832" s="553" t="s">
        <v>3760</v>
      </c>
      <c r="T832" s="579"/>
      <c r="U832" s="580" t="s">
        <v>67</v>
      </c>
      <c r="V832" s="513" t="s">
        <v>3760</v>
      </c>
      <c r="W832" s="581" t="s">
        <v>67</v>
      </c>
      <c r="X832" s="553" t="s">
        <v>67</v>
      </c>
      <c r="Y832" s="513" t="str">
        <f>VLOOKUP(D832,'[2]2021_2'!$F$2:$AN$168,35,FALSE)</f>
        <v>Asintomatico</v>
      </c>
    </row>
    <row r="833" spans="1:25" ht="15" hidden="1">
      <c r="A833" s="553">
        <v>2021</v>
      </c>
      <c r="B833" s="553">
        <v>117</v>
      </c>
      <c r="C833" s="513" t="s">
        <v>3760</v>
      </c>
      <c r="D833" s="553" t="s">
        <v>3599</v>
      </c>
      <c r="E833" s="553" t="s">
        <v>3603</v>
      </c>
      <c r="F833" s="553" t="s">
        <v>350</v>
      </c>
      <c r="G833" s="554">
        <v>28554</v>
      </c>
      <c r="H833" s="513" t="s">
        <v>3601</v>
      </c>
      <c r="I833" s="513" t="s">
        <v>352</v>
      </c>
      <c r="J833" s="513" t="s">
        <v>134</v>
      </c>
      <c r="K833" s="513" t="s">
        <v>3602</v>
      </c>
      <c r="L833" s="554">
        <v>44295</v>
      </c>
      <c r="M833" s="554">
        <v>44316</v>
      </c>
      <c r="N833" s="553" t="s">
        <v>56</v>
      </c>
      <c r="O833" s="513" t="s">
        <v>57</v>
      </c>
      <c r="P833" s="554" t="s">
        <v>3760</v>
      </c>
      <c r="Q833" s="553">
        <v>43</v>
      </c>
      <c r="R833" s="578" t="s">
        <v>3604</v>
      </c>
      <c r="S833" s="553" t="s">
        <v>3760</v>
      </c>
      <c r="T833" s="579"/>
      <c r="U833" s="578" t="s">
        <v>2164</v>
      </c>
      <c r="V833" s="513" t="s">
        <v>3760</v>
      </c>
      <c r="W833" s="578" t="s">
        <v>2164</v>
      </c>
      <c r="X833" s="553" t="s">
        <v>80</v>
      </c>
      <c r="Y833" s="513" t="str">
        <f>VLOOKUP(D833,[1]DB!$F$2:$AW$406,44,FALSE)</f>
        <v>NO INDICA</v>
      </c>
    </row>
    <row r="834" spans="1:25" ht="15" hidden="1">
      <c r="A834" s="553">
        <v>2021</v>
      </c>
      <c r="B834" s="553">
        <v>118</v>
      </c>
      <c r="C834" s="513" t="s">
        <v>3760</v>
      </c>
      <c r="D834" s="553" t="s">
        <v>3605</v>
      </c>
      <c r="E834" s="553" t="s">
        <v>3608</v>
      </c>
      <c r="F834" s="553" t="s">
        <v>394</v>
      </c>
      <c r="G834" s="554">
        <v>37250</v>
      </c>
      <c r="H834" s="513" t="s">
        <v>1259</v>
      </c>
      <c r="I834" s="513" t="s">
        <v>398</v>
      </c>
      <c r="J834" s="513" t="s">
        <v>398</v>
      </c>
      <c r="K834" s="513" t="s">
        <v>3607</v>
      </c>
      <c r="L834" s="554">
        <v>44279</v>
      </c>
      <c r="M834" s="554">
        <v>44322</v>
      </c>
      <c r="N834" s="553" t="s">
        <v>56</v>
      </c>
      <c r="O834" s="513" t="s">
        <v>72</v>
      </c>
      <c r="P834" s="554" t="s">
        <v>3760</v>
      </c>
      <c r="Q834" s="553">
        <v>19</v>
      </c>
      <c r="R834" s="580" t="s">
        <v>3609</v>
      </c>
      <c r="S834" s="553" t="s">
        <v>3760</v>
      </c>
      <c r="T834" s="579"/>
      <c r="U834" s="580" t="s">
        <v>67</v>
      </c>
      <c r="V834" s="513" t="s">
        <v>3760</v>
      </c>
      <c r="W834" s="581" t="s">
        <v>67</v>
      </c>
      <c r="X834" s="553" t="s">
        <v>67</v>
      </c>
      <c r="Y834" s="513" t="str">
        <f>VLOOKUP(D834,'[2]2021_2'!$F$2:$AN$168,35,FALSE)</f>
        <v>No indica</v>
      </c>
    </row>
    <row r="835" spans="1:25" ht="15" hidden="1">
      <c r="A835" s="553">
        <v>2021</v>
      </c>
      <c r="B835" s="553">
        <v>119</v>
      </c>
      <c r="C835" s="513" t="s">
        <v>3760</v>
      </c>
      <c r="D835" s="553" t="s">
        <v>3610</v>
      </c>
      <c r="E835" s="553" t="s">
        <v>3613</v>
      </c>
      <c r="F835" s="553" t="s">
        <v>394</v>
      </c>
      <c r="G835" s="554">
        <v>33890</v>
      </c>
      <c r="H835" s="513" t="s">
        <v>3611</v>
      </c>
      <c r="I835" s="513" t="s">
        <v>397</v>
      </c>
      <c r="J835" s="513" t="s">
        <v>398</v>
      </c>
      <c r="K835" s="513" t="s">
        <v>3612</v>
      </c>
      <c r="L835" s="554">
        <v>44284</v>
      </c>
      <c r="M835" s="554">
        <v>44322</v>
      </c>
      <c r="N835" s="553" t="s">
        <v>56</v>
      </c>
      <c r="O835" s="513" t="s">
        <v>72</v>
      </c>
      <c r="P835" s="554" t="s">
        <v>3760</v>
      </c>
      <c r="Q835" s="553">
        <v>28</v>
      </c>
      <c r="R835" s="580" t="s">
        <v>3614</v>
      </c>
      <c r="S835" s="553" t="s">
        <v>3760</v>
      </c>
      <c r="T835" s="579"/>
      <c r="U835" s="580" t="s">
        <v>67</v>
      </c>
      <c r="V835" s="513" t="s">
        <v>3760</v>
      </c>
      <c r="W835" s="581" t="s">
        <v>67</v>
      </c>
      <c r="X835" s="553" t="s">
        <v>67</v>
      </c>
      <c r="Y835" s="513" t="str">
        <f>VLOOKUP(D835,'[2]2021_2'!$F$2:$AN$168,35,FALSE)</f>
        <v>No indica</v>
      </c>
    </row>
    <row r="836" spans="1:25" ht="15" hidden="1">
      <c r="A836" s="553">
        <v>2021</v>
      </c>
      <c r="B836" s="553">
        <v>120</v>
      </c>
      <c r="C836" s="513">
        <v>1</v>
      </c>
      <c r="D836" s="553" t="s">
        <v>3615</v>
      </c>
      <c r="E836" s="553" t="s">
        <v>3618</v>
      </c>
      <c r="F836" s="553" t="s">
        <v>157</v>
      </c>
      <c r="G836" s="554">
        <v>32096</v>
      </c>
      <c r="H836" s="513" t="s">
        <v>177</v>
      </c>
      <c r="I836" s="513" t="s">
        <v>134</v>
      </c>
      <c r="J836" s="513" t="s">
        <v>134</v>
      </c>
      <c r="K836" s="513" t="s">
        <v>3617</v>
      </c>
      <c r="L836" s="554">
        <v>44321</v>
      </c>
      <c r="M836" s="554">
        <v>44321</v>
      </c>
      <c r="N836" s="553" t="s">
        <v>56</v>
      </c>
      <c r="O836" s="513" t="s">
        <v>57</v>
      </c>
      <c r="P836" s="554" t="s">
        <v>3760</v>
      </c>
      <c r="Q836" s="553">
        <v>33</v>
      </c>
      <c r="R836" s="578" t="s">
        <v>3081</v>
      </c>
      <c r="S836" s="553" t="s">
        <v>3760</v>
      </c>
      <c r="T836" s="579"/>
      <c r="U836" s="578" t="s">
        <v>2164</v>
      </c>
      <c r="V836" s="513" t="s">
        <v>3760</v>
      </c>
      <c r="W836" s="578" t="s">
        <v>2164</v>
      </c>
      <c r="X836" s="553" t="s">
        <v>80</v>
      </c>
      <c r="Y836" s="513" t="str">
        <f>VLOOKUP(D836,[1]DB!$F$2:$AW$406,44,FALSE)</f>
        <v xml:space="preserve">ASINTOMATICO, DONANTE, REACTIVO A HTLV </v>
      </c>
    </row>
    <row r="837" spans="1:25" ht="15" hidden="1">
      <c r="A837" s="553">
        <v>2021</v>
      </c>
      <c r="B837" s="553">
        <v>121</v>
      </c>
      <c r="C837" s="513" t="s">
        <v>3760</v>
      </c>
      <c r="D837" s="553" t="s">
        <v>3619</v>
      </c>
      <c r="E837" s="553" t="s">
        <v>3622</v>
      </c>
      <c r="F837" s="553" t="s">
        <v>430</v>
      </c>
      <c r="G837" s="554">
        <v>21791</v>
      </c>
      <c r="H837" s="513" t="s">
        <v>453</v>
      </c>
      <c r="I837" s="513" t="s">
        <v>453</v>
      </c>
      <c r="J837" s="513" t="s">
        <v>433</v>
      </c>
      <c r="K837" s="513" t="s">
        <v>3621</v>
      </c>
      <c r="L837" s="554">
        <v>44246</v>
      </c>
      <c r="M837" s="554">
        <v>44326</v>
      </c>
      <c r="N837" s="553" t="s">
        <v>56</v>
      </c>
      <c r="O837" s="513" t="s">
        <v>72</v>
      </c>
      <c r="P837" s="554" t="s">
        <v>3760</v>
      </c>
      <c r="Q837" s="553">
        <v>61</v>
      </c>
      <c r="R837" s="580" t="s">
        <v>3623</v>
      </c>
      <c r="S837" s="553" t="s">
        <v>3760</v>
      </c>
      <c r="T837" s="579"/>
      <c r="U837" s="580" t="s">
        <v>67</v>
      </c>
      <c r="V837" s="513" t="s">
        <v>3760</v>
      </c>
      <c r="W837" s="581" t="s">
        <v>67</v>
      </c>
      <c r="X837" s="553" t="s">
        <v>67</v>
      </c>
      <c r="Y837" s="513" t="s">
        <v>3760</v>
      </c>
    </row>
    <row r="838" spans="1:25" ht="15" hidden="1">
      <c r="A838" s="553">
        <v>2021</v>
      </c>
      <c r="B838" s="553">
        <v>122</v>
      </c>
      <c r="C838" s="513" t="s">
        <v>3760</v>
      </c>
      <c r="D838" s="553" t="s">
        <v>3624</v>
      </c>
      <c r="E838" s="553" t="s">
        <v>3626</v>
      </c>
      <c r="F838" s="553" t="s">
        <v>430</v>
      </c>
      <c r="G838" s="554">
        <v>36598</v>
      </c>
      <c r="H838" s="513" t="s">
        <v>444</v>
      </c>
      <c r="I838" s="513" t="s">
        <v>432</v>
      </c>
      <c r="J838" s="513" t="s">
        <v>433</v>
      </c>
      <c r="K838" s="513" t="s">
        <v>3625</v>
      </c>
      <c r="L838" s="554">
        <v>44303</v>
      </c>
      <c r="M838" s="554">
        <v>44326</v>
      </c>
      <c r="N838" s="553" t="s">
        <v>56</v>
      </c>
      <c r="O838" s="513" t="s">
        <v>72</v>
      </c>
      <c r="P838" s="554" t="s">
        <v>3760</v>
      </c>
      <c r="Q838" s="553">
        <v>21</v>
      </c>
      <c r="R838" s="580" t="s">
        <v>3627</v>
      </c>
      <c r="S838" s="553" t="s">
        <v>3760</v>
      </c>
      <c r="T838" s="579"/>
      <c r="U838" s="580" t="s">
        <v>67</v>
      </c>
      <c r="V838" s="513" t="s">
        <v>3760</v>
      </c>
      <c r="W838" s="581" t="s">
        <v>67</v>
      </c>
      <c r="X838" s="553" t="s">
        <v>67</v>
      </c>
      <c r="Y838" s="513" t="s">
        <v>3760</v>
      </c>
    </row>
    <row r="839" spans="1:25" ht="15" hidden="1">
      <c r="A839" s="553">
        <v>2021</v>
      </c>
      <c r="B839" s="553">
        <v>123</v>
      </c>
      <c r="C839" s="513" t="s">
        <v>3760</v>
      </c>
      <c r="D839" s="553" t="s">
        <v>2643</v>
      </c>
      <c r="E839" s="553" t="s">
        <v>2646</v>
      </c>
      <c r="F839" s="553" t="s">
        <v>430</v>
      </c>
      <c r="G839" s="554">
        <v>35727</v>
      </c>
      <c r="H839" s="513" t="s">
        <v>3628</v>
      </c>
      <c r="I839" s="513" t="s">
        <v>432</v>
      </c>
      <c r="J839" s="513" t="s">
        <v>433</v>
      </c>
      <c r="K839" s="513" t="s">
        <v>3629</v>
      </c>
      <c r="L839" s="554">
        <v>44304</v>
      </c>
      <c r="M839" s="554">
        <v>44326</v>
      </c>
      <c r="N839" s="553" t="s">
        <v>56</v>
      </c>
      <c r="O839" s="513" t="s">
        <v>72</v>
      </c>
      <c r="P839" s="554" t="s">
        <v>3760</v>
      </c>
      <c r="Q839" s="553">
        <v>23</v>
      </c>
      <c r="R839" s="578" t="s">
        <v>3081</v>
      </c>
      <c r="S839" s="553" t="s">
        <v>3760</v>
      </c>
      <c r="T839" s="579"/>
      <c r="U839" s="578" t="s">
        <v>2164</v>
      </c>
      <c r="V839" s="513" t="s">
        <v>3760</v>
      </c>
      <c r="W839" s="578" t="s">
        <v>2164</v>
      </c>
      <c r="X839" s="553" t="s">
        <v>80</v>
      </c>
      <c r="Y839" s="513" t="str">
        <f>VLOOKUP(D839,[1]DB!$F$2:$AW$406,44,FALSE)</f>
        <v>NO INDICA</v>
      </c>
    </row>
    <row r="840" spans="1:25" ht="15" hidden="1">
      <c r="A840" s="553">
        <v>2021</v>
      </c>
      <c r="B840" s="553">
        <v>124</v>
      </c>
      <c r="C840" s="513" t="s">
        <v>3760</v>
      </c>
      <c r="D840" s="553" t="s">
        <v>3630</v>
      </c>
      <c r="E840" s="553" t="s">
        <v>3632</v>
      </c>
      <c r="F840" s="553" t="s">
        <v>430</v>
      </c>
      <c r="G840" s="554">
        <v>26139</v>
      </c>
      <c r="H840" s="513" t="s">
        <v>116</v>
      </c>
      <c r="I840" s="513" t="s">
        <v>432</v>
      </c>
      <c r="J840" s="513" t="s">
        <v>433</v>
      </c>
      <c r="K840" s="513" t="s">
        <v>3631</v>
      </c>
      <c r="L840" s="554">
        <v>44236</v>
      </c>
      <c r="M840" s="554">
        <v>44326</v>
      </c>
      <c r="N840" s="553" t="s">
        <v>56</v>
      </c>
      <c r="O840" s="513" t="s">
        <v>57</v>
      </c>
      <c r="P840" s="554" t="s">
        <v>3760</v>
      </c>
      <c r="Q840" s="553">
        <v>49</v>
      </c>
      <c r="R840" s="578" t="s">
        <v>3633</v>
      </c>
      <c r="S840" s="553" t="s">
        <v>3760</v>
      </c>
      <c r="T840" s="579"/>
      <c r="U840" s="578" t="s">
        <v>2164</v>
      </c>
      <c r="V840" s="513" t="s">
        <v>3760</v>
      </c>
      <c r="W840" s="578" t="s">
        <v>2164</v>
      </c>
      <c r="X840" s="553" t="s">
        <v>80</v>
      </c>
      <c r="Y840" s="513" t="str">
        <f>VLOOKUP(D840,[1]DB!$F$2:$AW$406,44,FALSE)</f>
        <v>NO INDICA</v>
      </c>
    </row>
    <row r="841" spans="1:25" ht="15" hidden="1">
      <c r="A841" s="553">
        <v>2021</v>
      </c>
      <c r="B841" s="553">
        <v>125</v>
      </c>
      <c r="C841" s="513" t="s">
        <v>3760</v>
      </c>
      <c r="D841" s="553" t="s">
        <v>3634</v>
      </c>
      <c r="E841" s="553" t="s">
        <v>3636</v>
      </c>
      <c r="F841" s="553" t="s">
        <v>430</v>
      </c>
      <c r="G841" s="554">
        <v>37279</v>
      </c>
      <c r="H841" s="513" t="s">
        <v>1287</v>
      </c>
      <c r="I841" s="513" t="s">
        <v>1047</v>
      </c>
      <c r="J841" s="513" t="s">
        <v>1047</v>
      </c>
      <c r="K841" s="513" t="s">
        <v>3635</v>
      </c>
      <c r="L841" s="554">
        <v>44289</v>
      </c>
      <c r="M841" s="554">
        <v>44326</v>
      </c>
      <c r="N841" s="553" t="s">
        <v>56</v>
      </c>
      <c r="O841" s="513" t="s">
        <v>72</v>
      </c>
      <c r="P841" s="554" t="s">
        <v>3760</v>
      </c>
      <c r="Q841" s="553">
        <v>19</v>
      </c>
      <c r="R841" s="578" t="s">
        <v>3637</v>
      </c>
      <c r="S841" s="553" t="s">
        <v>3760</v>
      </c>
      <c r="T841" s="579"/>
      <c r="U841" s="578" t="s">
        <v>2164</v>
      </c>
      <c r="V841" s="513" t="s">
        <v>3760</v>
      </c>
      <c r="W841" s="578" t="s">
        <v>2164</v>
      </c>
      <c r="X841" s="553" t="s">
        <v>80</v>
      </c>
      <c r="Y841" s="513" t="str">
        <f>VLOOKUP(D841,[1]DB!$F$2:$AW$406,44,FALSE)</f>
        <v>NO INDICA</v>
      </c>
    </row>
    <row r="842" spans="1:25" ht="15" hidden="1">
      <c r="A842" s="553">
        <v>2021</v>
      </c>
      <c r="B842" s="553">
        <v>126</v>
      </c>
      <c r="C842" s="513" t="s">
        <v>3760</v>
      </c>
      <c r="D842" s="553" t="s">
        <v>3638</v>
      </c>
      <c r="E842" s="553" t="s">
        <v>3641</v>
      </c>
      <c r="F842" s="553" t="s">
        <v>430</v>
      </c>
      <c r="G842" s="554">
        <v>35637</v>
      </c>
      <c r="H842" s="513" t="s">
        <v>3639</v>
      </c>
      <c r="I842" s="513" t="s">
        <v>92</v>
      </c>
      <c r="J842" s="513" t="s">
        <v>92</v>
      </c>
      <c r="K842" s="513" t="s">
        <v>3640</v>
      </c>
      <c r="L842" s="554">
        <v>44320</v>
      </c>
      <c r="M842" s="554">
        <v>44326</v>
      </c>
      <c r="N842" s="553" t="s">
        <v>56</v>
      </c>
      <c r="O842" s="513" t="s">
        <v>72</v>
      </c>
      <c r="P842" s="554" t="s">
        <v>3760</v>
      </c>
      <c r="Q842" s="553">
        <v>23</v>
      </c>
      <c r="R842" s="580" t="s">
        <v>3642</v>
      </c>
      <c r="S842" s="553" t="s">
        <v>3760</v>
      </c>
      <c r="T842" s="579"/>
      <c r="U842" s="580" t="s">
        <v>67</v>
      </c>
      <c r="V842" s="513" t="s">
        <v>3760</v>
      </c>
      <c r="W842" s="581" t="s">
        <v>67</v>
      </c>
      <c r="X842" s="553" t="s">
        <v>67</v>
      </c>
      <c r="Y842" s="513" t="s">
        <v>3760</v>
      </c>
    </row>
    <row r="843" spans="1:25" ht="15" hidden="1">
      <c r="A843" s="553">
        <v>2021</v>
      </c>
      <c r="B843" s="553">
        <v>127</v>
      </c>
      <c r="C843" s="513" t="s">
        <v>3760</v>
      </c>
      <c r="D843" s="553" t="s">
        <v>3643</v>
      </c>
      <c r="E843" s="553" t="s">
        <v>3645</v>
      </c>
      <c r="F843" s="553" t="s">
        <v>430</v>
      </c>
      <c r="G843" s="554">
        <v>28309</v>
      </c>
      <c r="H843" s="513" t="s">
        <v>452</v>
      </c>
      <c r="I843" s="513" t="s">
        <v>453</v>
      </c>
      <c r="J843" s="513" t="s">
        <v>433</v>
      </c>
      <c r="K843" s="513" t="s">
        <v>3644</v>
      </c>
      <c r="L843" s="554">
        <v>44303</v>
      </c>
      <c r="M843" s="554">
        <v>44326</v>
      </c>
      <c r="N843" s="553" t="s">
        <v>56</v>
      </c>
      <c r="O843" s="513" t="s">
        <v>72</v>
      </c>
      <c r="P843" s="554" t="s">
        <v>3760</v>
      </c>
      <c r="Q843" s="553">
        <v>43</v>
      </c>
      <c r="R843" s="578" t="s">
        <v>3646</v>
      </c>
      <c r="S843" s="553" t="s">
        <v>3760</v>
      </c>
      <c r="T843" s="579"/>
      <c r="U843" s="578" t="s">
        <v>2164</v>
      </c>
      <c r="V843" s="513" t="s">
        <v>3760</v>
      </c>
      <c r="W843" s="578" t="s">
        <v>2164</v>
      </c>
      <c r="X843" s="553" t="s">
        <v>80</v>
      </c>
      <c r="Y843" s="513" t="str">
        <f>VLOOKUP(D843,[1]DB!$F$2:$AW$406,44,FALSE)</f>
        <v>NO INDICA</v>
      </c>
    </row>
    <row r="844" spans="1:25" ht="15" hidden="1">
      <c r="A844" s="553">
        <v>2021</v>
      </c>
      <c r="B844" s="553">
        <v>128</v>
      </c>
      <c r="C844" s="513" t="s">
        <v>3760</v>
      </c>
      <c r="D844" s="553" t="s">
        <v>3647</v>
      </c>
      <c r="E844" s="553" t="s">
        <v>3649</v>
      </c>
      <c r="F844" s="553" t="s">
        <v>430</v>
      </c>
      <c r="G844" s="554">
        <v>37143</v>
      </c>
      <c r="H844" s="513" t="s">
        <v>432</v>
      </c>
      <c r="I844" s="513" t="s">
        <v>432</v>
      </c>
      <c r="J844" s="513" t="s">
        <v>433</v>
      </c>
      <c r="K844" s="513" t="s">
        <v>3648</v>
      </c>
      <c r="L844" s="554">
        <v>44090</v>
      </c>
      <c r="M844" s="554">
        <v>44326</v>
      </c>
      <c r="N844" s="553" t="s">
        <v>56</v>
      </c>
      <c r="O844" s="513" t="s">
        <v>72</v>
      </c>
      <c r="P844" s="554" t="s">
        <v>3760</v>
      </c>
      <c r="Q844" s="553">
        <v>19</v>
      </c>
      <c r="R844" s="578" t="s">
        <v>3650</v>
      </c>
      <c r="S844" s="553" t="s">
        <v>3760</v>
      </c>
      <c r="T844" s="579"/>
      <c r="U844" s="578" t="s">
        <v>2164</v>
      </c>
      <c r="V844" s="513" t="s">
        <v>3760</v>
      </c>
      <c r="W844" s="578" t="s">
        <v>2164</v>
      </c>
      <c r="X844" s="553" t="s">
        <v>80</v>
      </c>
      <c r="Y844" s="513" t="str">
        <f>VLOOKUP(D844,[1]DB!$F$2:$AW$406,44,FALSE)</f>
        <v>NO INDICA</v>
      </c>
    </row>
    <row r="845" spans="1:25" ht="15" hidden="1">
      <c r="A845" s="553">
        <v>2021</v>
      </c>
      <c r="B845" s="553">
        <v>129</v>
      </c>
      <c r="C845" s="513" t="s">
        <v>3760</v>
      </c>
      <c r="D845" s="553" t="s">
        <v>3651</v>
      </c>
      <c r="E845" s="553" t="s">
        <v>3653</v>
      </c>
      <c r="F845" s="553" t="s">
        <v>430</v>
      </c>
      <c r="G845" s="554">
        <v>33926</v>
      </c>
      <c r="H845" s="513" t="s">
        <v>432</v>
      </c>
      <c r="I845" s="513" t="s">
        <v>432</v>
      </c>
      <c r="J845" s="513" t="s">
        <v>433</v>
      </c>
      <c r="K845" s="513" t="s">
        <v>3652</v>
      </c>
      <c r="L845" s="554">
        <v>44151</v>
      </c>
      <c r="M845" s="554">
        <v>44326</v>
      </c>
      <c r="N845" s="553" t="s">
        <v>56</v>
      </c>
      <c r="O845" s="513" t="s">
        <v>72</v>
      </c>
      <c r="P845" s="554" t="s">
        <v>3760</v>
      </c>
      <c r="Q845" s="553">
        <v>28</v>
      </c>
      <c r="R845" s="578" t="s">
        <v>3081</v>
      </c>
      <c r="S845" s="553" t="s">
        <v>3760</v>
      </c>
      <c r="T845" s="579"/>
      <c r="U845" s="578" t="s">
        <v>2164</v>
      </c>
      <c r="V845" s="513" t="s">
        <v>3760</v>
      </c>
      <c r="W845" s="578" t="s">
        <v>2164</v>
      </c>
      <c r="X845" s="553" t="s">
        <v>80</v>
      </c>
      <c r="Y845" s="513" t="str">
        <f>VLOOKUP(D845,[1]DB!$F$2:$AW$406,44,FALSE)</f>
        <v>NO INDICA</v>
      </c>
    </row>
    <row r="846" spans="1:25" ht="15" hidden="1">
      <c r="A846" s="553">
        <v>2021</v>
      </c>
      <c r="B846" s="553">
        <v>130</v>
      </c>
      <c r="C846" s="513" t="s">
        <v>3760</v>
      </c>
      <c r="D846" s="553" t="s">
        <v>3654</v>
      </c>
      <c r="E846" s="553" t="s">
        <v>3657</v>
      </c>
      <c r="F846" s="553" t="s">
        <v>683</v>
      </c>
      <c r="G846" s="554">
        <v>28453</v>
      </c>
      <c r="H846" s="513" t="s">
        <v>1897</v>
      </c>
      <c r="I846" s="513" t="s">
        <v>957</v>
      </c>
      <c r="J846" s="513" t="s">
        <v>202</v>
      </c>
      <c r="K846" s="513" t="s">
        <v>3656</v>
      </c>
      <c r="L846" s="554">
        <v>44313</v>
      </c>
      <c r="M846" s="554">
        <v>44326</v>
      </c>
      <c r="N846" s="553" t="s">
        <v>56</v>
      </c>
      <c r="O846" s="513" t="s">
        <v>57</v>
      </c>
      <c r="P846" s="554" t="s">
        <v>3760</v>
      </c>
      <c r="Q846" s="553">
        <v>43</v>
      </c>
      <c r="R846" s="580" t="s">
        <v>3658</v>
      </c>
      <c r="S846" s="553" t="s">
        <v>3760</v>
      </c>
      <c r="T846" s="579"/>
      <c r="U846" s="580" t="s">
        <v>67</v>
      </c>
      <c r="V846" s="513" t="s">
        <v>3760</v>
      </c>
      <c r="W846" s="581" t="s">
        <v>67</v>
      </c>
      <c r="X846" s="553" t="s">
        <v>67</v>
      </c>
      <c r="Y846" s="513" t="str">
        <f>VLOOKUP(D846,'[2]2021_2'!$F$2:$AN$168,35,FALSE)</f>
        <v>TBC,Limitacion funcional para caminar</v>
      </c>
    </row>
    <row r="847" spans="1:25" ht="15" hidden="1">
      <c r="A847" s="553">
        <v>2021</v>
      </c>
      <c r="B847" s="553">
        <v>131</v>
      </c>
      <c r="C847" s="513" t="s">
        <v>3760</v>
      </c>
      <c r="D847" s="553" t="s">
        <v>3659</v>
      </c>
      <c r="E847" s="553" t="s">
        <v>3664</v>
      </c>
      <c r="F847" s="553" t="s">
        <v>1179</v>
      </c>
      <c r="G847" s="554">
        <v>31589</v>
      </c>
      <c r="H847" s="513" t="s">
        <v>3661</v>
      </c>
      <c r="I847" s="513" t="s">
        <v>3662</v>
      </c>
      <c r="J847" s="513" t="s">
        <v>433</v>
      </c>
      <c r="K847" s="513" t="s">
        <v>3663</v>
      </c>
      <c r="L847" s="554">
        <v>44321</v>
      </c>
      <c r="M847" s="554">
        <v>44327</v>
      </c>
      <c r="N847" s="553" t="s">
        <v>56</v>
      </c>
      <c r="O847" s="513" t="s">
        <v>72</v>
      </c>
      <c r="P847" s="554" t="s">
        <v>3760</v>
      </c>
      <c r="Q847" s="553">
        <v>34</v>
      </c>
      <c r="R847" s="580">
        <v>5.8000000000000003E-2</v>
      </c>
      <c r="S847" s="553" t="s">
        <v>3760</v>
      </c>
      <c r="T847" s="579"/>
      <c r="U847" s="580" t="s">
        <v>67</v>
      </c>
      <c r="V847" s="513" t="s">
        <v>3760</v>
      </c>
      <c r="W847" s="581" t="s">
        <v>67</v>
      </c>
      <c r="X847" s="553" t="s">
        <v>67</v>
      </c>
      <c r="Y847" s="513" t="str">
        <f>VLOOKUP(D847,'[2]2021_2'!$F$2:$AN$168,35,FALSE)</f>
        <v>No indica</v>
      </c>
    </row>
    <row r="848" spans="1:25" ht="15" hidden="1">
      <c r="A848" s="553">
        <v>2021</v>
      </c>
      <c r="B848" s="553">
        <v>132</v>
      </c>
      <c r="C848" s="513" t="s">
        <v>3760</v>
      </c>
      <c r="D848" s="553" t="s">
        <v>3665</v>
      </c>
      <c r="E848" s="553" t="s">
        <v>3668</v>
      </c>
      <c r="F848" s="553" t="s">
        <v>131</v>
      </c>
      <c r="G848" s="554">
        <v>19492</v>
      </c>
      <c r="H848" s="513" t="s">
        <v>281</v>
      </c>
      <c r="I848" s="513" t="s">
        <v>134</v>
      </c>
      <c r="J848" s="513" t="s">
        <v>134</v>
      </c>
      <c r="K848" s="513" t="s">
        <v>3667</v>
      </c>
      <c r="L848" s="554">
        <v>44323</v>
      </c>
      <c r="M848" s="554">
        <v>44327</v>
      </c>
      <c r="N848" s="553" t="s">
        <v>56</v>
      </c>
      <c r="O848" s="513" t="s">
        <v>57</v>
      </c>
      <c r="P848" s="554" t="s">
        <v>3760</v>
      </c>
      <c r="Q848" s="553">
        <v>67</v>
      </c>
      <c r="R848" s="578" t="s">
        <v>820</v>
      </c>
      <c r="S848" s="553" t="s">
        <v>3760</v>
      </c>
      <c r="T848" s="579"/>
      <c r="U848" s="578" t="s">
        <v>2164</v>
      </c>
      <c r="V848" s="513" t="s">
        <v>3760</v>
      </c>
      <c r="W848" s="578" t="s">
        <v>2164</v>
      </c>
      <c r="X848" s="553" t="s">
        <v>80</v>
      </c>
      <c r="Y848" s="513" t="str">
        <f>VLOOKUP(D848,[1]DB!$F$2:$AW$406,44,FALSE)</f>
        <v>NO INDICA</v>
      </c>
    </row>
    <row r="849" spans="1:25" ht="15" hidden="1">
      <c r="A849" s="553">
        <v>2021</v>
      </c>
      <c r="B849" s="553">
        <v>133</v>
      </c>
      <c r="C849" s="513" t="s">
        <v>3760</v>
      </c>
      <c r="D849" s="553" t="s">
        <v>3669</v>
      </c>
      <c r="E849" s="553" t="s">
        <v>3673</v>
      </c>
      <c r="F849" s="553" t="s">
        <v>709</v>
      </c>
      <c r="G849" s="554">
        <v>23000</v>
      </c>
      <c r="H849" s="513" t="s">
        <v>3671</v>
      </c>
      <c r="I849" s="513" t="s">
        <v>3497</v>
      </c>
      <c r="J849" s="513" t="s">
        <v>398</v>
      </c>
      <c r="K849" s="513" t="s">
        <v>3672</v>
      </c>
      <c r="L849" s="554">
        <v>44321</v>
      </c>
      <c r="M849" s="554">
        <v>44328</v>
      </c>
      <c r="N849" s="553" t="s">
        <v>56</v>
      </c>
      <c r="O849" s="513" t="s">
        <v>72</v>
      </c>
      <c r="P849" s="554" t="s">
        <v>3760</v>
      </c>
      <c r="Q849" s="553">
        <v>58</v>
      </c>
      <c r="R849" s="580" t="s">
        <v>3674</v>
      </c>
      <c r="S849" s="553" t="s">
        <v>3760</v>
      </c>
      <c r="T849" s="579"/>
      <c r="U849" s="580" t="s">
        <v>67</v>
      </c>
      <c r="V849" s="513" t="s">
        <v>3760</v>
      </c>
      <c r="W849" s="581" t="s">
        <v>67</v>
      </c>
      <c r="X849" s="553" t="s">
        <v>67</v>
      </c>
      <c r="Y849" s="513" t="str">
        <f>VLOOKUP(D849,'[2]2021_2'!$F$2:$AN$168,35,FALSE)</f>
        <v>No indica</v>
      </c>
    </row>
    <row r="850" spans="1:25" ht="15" hidden="1">
      <c r="A850" s="553">
        <v>2021</v>
      </c>
      <c r="B850" s="553">
        <v>134</v>
      </c>
      <c r="C850" s="513" t="s">
        <v>3760</v>
      </c>
      <c r="D850" s="553" t="s">
        <v>3675</v>
      </c>
      <c r="E850" s="553" t="s">
        <v>3678</v>
      </c>
      <c r="F850" s="553" t="s">
        <v>929</v>
      </c>
      <c r="G850" s="554">
        <v>28793</v>
      </c>
      <c r="H850" s="513" t="s">
        <v>161</v>
      </c>
      <c r="I850" s="513" t="s">
        <v>931</v>
      </c>
      <c r="J850" s="513" t="s">
        <v>161</v>
      </c>
      <c r="K850" s="513" t="s">
        <v>3677</v>
      </c>
      <c r="L850" s="554">
        <v>44327</v>
      </c>
      <c r="M850" s="554">
        <v>44328</v>
      </c>
      <c r="N850" s="553" t="s">
        <v>56</v>
      </c>
      <c r="O850" s="513" t="s">
        <v>57</v>
      </c>
      <c r="P850" s="554" t="s">
        <v>3760</v>
      </c>
      <c r="Q850" s="553">
        <v>42</v>
      </c>
      <c r="R850" s="578" t="s">
        <v>3081</v>
      </c>
      <c r="S850" s="553" t="s">
        <v>3760</v>
      </c>
      <c r="T850" s="579"/>
      <c r="U850" s="578" t="s">
        <v>2164</v>
      </c>
      <c r="V850" s="513" t="s">
        <v>3760</v>
      </c>
      <c r="W850" s="579" t="s">
        <v>2164</v>
      </c>
      <c r="X850" s="553" t="s">
        <v>80</v>
      </c>
      <c r="Y850" s="513" t="str">
        <f>VLOOKUP(D850,[1]DB!$F$2:$AW$406,44,FALSE)</f>
        <v>MIALGIAS, DOLOR ARTICULAR, CEFALEA, BANCO DE SANGRE</v>
      </c>
    </row>
    <row r="851" spans="1:25" ht="15" hidden="1">
      <c r="A851" s="553">
        <v>2021</v>
      </c>
      <c r="B851" s="553">
        <v>135</v>
      </c>
      <c r="C851" s="513" t="s">
        <v>3760</v>
      </c>
      <c r="D851" s="553" t="s">
        <v>3680</v>
      </c>
      <c r="E851" s="553" t="s">
        <v>3685</v>
      </c>
      <c r="F851" s="553" t="s">
        <v>3681</v>
      </c>
      <c r="G851" s="554">
        <v>27015</v>
      </c>
      <c r="H851" s="513" t="s">
        <v>3683</v>
      </c>
      <c r="I851" s="513" t="s">
        <v>3683</v>
      </c>
      <c r="J851" s="513" t="s">
        <v>487</v>
      </c>
      <c r="K851" s="513" t="s">
        <v>3684</v>
      </c>
      <c r="L851" s="554">
        <v>44321</v>
      </c>
      <c r="M851" s="554">
        <v>44328</v>
      </c>
      <c r="N851" s="553" t="s">
        <v>56</v>
      </c>
      <c r="O851" s="513" t="s">
        <v>57</v>
      </c>
      <c r="P851" s="554" t="s">
        <v>3760</v>
      </c>
      <c r="Q851" s="553">
        <v>47</v>
      </c>
      <c r="R851" s="580" t="s">
        <v>3686</v>
      </c>
      <c r="S851" s="553" t="s">
        <v>3760</v>
      </c>
      <c r="T851" s="579"/>
      <c r="U851" s="580" t="s">
        <v>67</v>
      </c>
      <c r="V851" s="513" t="s">
        <v>3760</v>
      </c>
      <c r="W851" s="581" t="s">
        <v>67</v>
      </c>
      <c r="X851" s="553" t="s">
        <v>67</v>
      </c>
      <c r="Y851" s="513" t="str">
        <f>VLOOKUP(D851,'[2]2021_2'!$F$2:$AN$168,35,FALSE)</f>
        <v>No indica</v>
      </c>
    </row>
    <row r="852" spans="1:25" ht="15" hidden="1">
      <c r="A852" s="553">
        <v>2021</v>
      </c>
      <c r="B852" s="553">
        <v>136</v>
      </c>
      <c r="C852" s="513" t="s">
        <v>3760</v>
      </c>
      <c r="D852" s="553" t="s">
        <v>3688</v>
      </c>
      <c r="E852" s="553" t="s">
        <v>3691</v>
      </c>
      <c r="F852" s="553" t="s">
        <v>683</v>
      </c>
      <c r="G852" s="554">
        <v>31827</v>
      </c>
      <c r="H852" s="513" t="s">
        <v>201</v>
      </c>
      <c r="I852" s="513" t="s">
        <v>202</v>
      </c>
      <c r="J852" s="513" t="s">
        <v>202</v>
      </c>
      <c r="K852" s="513" t="s">
        <v>3690</v>
      </c>
      <c r="L852" s="554">
        <v>44327</v>
      </c>
      <c r="M852" s="554">
        <v>44328</v>
      </c>
      <c r="N852" s="553" t="s">
        <v>56</v>
      </c>
      <c r="O852" s="513" t="s">
        <v>72</v>
      </c>
      <c r="P852" s="554" t="s">
        <v>3760</v>
      </c>
      <c r="Q852" s="553">
        <v>34</v>
      </c>
      <c r="R852" s="580">
        <v>6.2E-2</v>
      </c>
      <c r="S852" s="553" t="s">
        <v>3760</v>
      </c>
      <c r="T852" s="579"/>
      <c r="U852" s="579" t="s">
        <v>69</v>
      </c>
      <c r="V852" s="513" t="s">
        <v>3760</v>
      </c>
      <c r="W852" s="580" t="s">
        <v>67</v>
      </c>
      <c r="X852" s="553" t="s">
        <v>67</v>
      </c>
      <c r="Y852" s="513" t="str">
        <f>VLOOKUP(D852,'[2]2021_2'!$F$2:$AN$168,35,FALSE)</f>
        <v>VIH (+), TBC, Focalizacion en hemicuerpo izquierdo y cefalea intenso</v>
      </c>
    </row>
    <row r="853" spans="1:25" ht="15" hidden="1">
      <c r="A853" s="553">
        <v>2021</v>
      </c>
      <c r="B853" s="553">
        <v>137</v>
      </c>
      <c r="C853" s="513" t="s">
        <v>3760</v>
      </c>
      <c r="D853" s="553" t="s">
        <v>3692</v>
      </c>
      <c r="E853" s="553" t="s">
        <v>3695</v>
      </c>
      <c r="F853" s="553" t="s">
        <v>131</v>
      </c>
      <c r="G853" s="554">
        <v>16828</v>
      </c>
      <c r="H853" s="513" t="s">
        <v>632</v>
      </c>
      <c r="I853" s="513" t="s">
        <v>134</v>
      </c>
      <c r="J853" s="513" t="s">
        <v>134</v>
      </c>
      <c r="K853" s="513" t="s">
        <v>3694</v>
      </c>
      <c r="L853" s="554">
        <v>44329</v>
      </c>
      <c r="M853" s="554">
        <v>44329</v>
      </c>
      <c r="N853" s="553" t="s">
        <v>56</v>
      </c>
      <c r="O853" s="513" t="s">
        <v>72</v>
      </c>
      <c r="P853" s="554" t="s">
        <v>3760</v>
      </c>
      <c r="Q853" s="553">
        <v>75</v>
      </c>
      <c r="R853" s="578" t="s">
        <v>820</v>
      </c>
      <c r="S853" s="553" t="s">
        <v>3760</v>
      </c>
      <c r="T853" s="579"/>
      <c r="U853" s="578" t="s">
        <v>2164</v>
      </c>
      <c r="V853" s="513" t="s">
        <v>3760</v>
      </c>
      <c r="W853" s="578" t="s">
        <v>2164</v>
      </c>
      <c r="X853" s="553" t="s">
        <v>80</v>
      </c>
      <c r="Y853" s="513" t="str">
        <f>VLOOKUP(D853,[1]DB!$F$2:$AW$406,44,FALSE)</f>
        <v>NO INDICA</v>
      </c>
    </row>
    <row r="854" spans="1:25" ht="15" hidden="1">
      <c r="A854" s="553">
        <v>2021</v>
      </c>
      <c r="B854" s="553">
        <v>138</v>
      </c>
      <c r="C854" s="513" t="s">
        <v>3760</v>
      </c>
      <c r="D854" s="553" t="s">
        <v>3697</v>
      </c>
      <c r="E854" s="553" t="s">
        <v>3699</v>
      </c>
      <c r="F854" s="553" t="s">
        <v>131</v>
      </c>
      <c r="G854" s="554">
        <v>20609</v>
      </c>
      <c r="H854" s="513" t="s">
        <v>685</v>
      </c>
      <c r="I854" s="513" t="s">
        <v>134</v>
      </c>
      <c r="J854" s="513" t="s">
        <v>134</v>
      </c>
      <c r="K854" s="513" t="s">
        <v>3698</v>
      </c>
      <c r="L854" s="554">
        <v>44329</v>
      </c>
      <c r="M854" s="554">
        <v>44329</v>
      </c>
      <c r="N854" s="553" t="s">
        <v>56</v>
      </c>
      <c r="O854" s="513" t="s">
        <v>57</v>
      </c>
      <c r="P854" s="554" t="s">
        <v>3760</v>
      </c>
      <c r="Q854" s="553">
        <v>64</v>
      </c>
      <c r="R854" s="578" t="s">
        <v>820</v>
      </c>
      <c r="S854" s="553" t="s">
        <v>3760</v>
      </c>
      <c r="T854" s="579"/>
      <c r="U854" s="580" t="s">
        <v>67</v>
      </c>
      <c r="V854" s="513" t="s">
        <v>3760</v>
      </c>
      <c r="W854" s="578" t="s">
        <v>2164</v>
      </c>
      <c r="X854" s="553" t="s">
        <v>80</v>
      </c>
      <c r="Y854" s="513" t="str">
        <f>VLOOKUP(D854,[1]DB!$F$2:$AW$406,44,FALSE)</f>
        <v>NO INDICA</v>
      </c>
    </row>
    <row r="855" spans="1:25" ht="15" hidden="1">
      <c r="A855" s="553">
        <v>2021</v>
      </c>
      <c r="B855" s="553">
        <v>139</v>
      </c>
      <c r="C855" s="513" t="s">
        <v>3760</v>
      </c>
      <c r="D855" s="553" t="s">
        <v>3700</v>
      </c>
      <c r="E855" s="553" t="s">
        <v>3702</v>
      </c>
      <c r="F855" s="553" t="s">
        <v>131</v>
      </c>
      <c r="G855" s="554">
        <v>30307</v>
      </c>
      <c r="H855" s="513" t="s">
        <v>1418</v>
      </c>
      <c r="I855" s="513" t="s">
        <v>1418</v>
      </c>
      <c r="J855" s="513" t="s">
        <v>206</v>
      </c>
      <c r="K855" s="513" t="s">
        <v>3701</v>
      </c>
      <c r="L855" s="554">
        <v>44329</v>
      </c>
      <c r="M855" s="554">
        <v>44329</v>
      </c>
      <c r="N855" s="553" t="s">
        <v>56</v>
      </c>
      <c r="O855" s="513" t="s">
        <v>57</v>
      </c>
      <c r="P855" s="554" t="s">
        <v>3760</v>
      </c>
      <c r="Q855" s="553">
        <v>38</v>
      </c>
      <c r="R855" s="578" t="s">
        <v>820</v>
      </c>
      <c r="S855" s="553" t="s">
        <v>3760</v>
      </c>
      <c r="T855" s="579"/>
      <c r="U855" s="578" t="s">
        <v>2164</v>
      </c>
      <c r="V855" s="513" t="s">
        <v>3760</v>
      </c>
      <c r="W855" s="578" t="s">
        <v>2164</v>
      </c>
      <c r="X855" s="553" t="s">
        <v>80</v>
      </c>
      <c r="Y855" s="513" t="str">
        <f>VLOOKUP(D855,[1]DB!$F$2:$AW$406,44,FALSE)</f>
        <v>NO INDICA</v>
      </c>
    </row>
    <row r="856" spans="1:25" ht="15" hidden="1">
      <c r="A856" s="553">
        <v>2021</v>
      </c>
      <c r="B856" s="553">
        <v>140</v>
      </c>
      <c r="C856" s="513" t="s">
        <v>3760</v>
      </c>
      <c r="D856" s="553" t="s">
        <v>3703</v>
      </c>
      <c r="E856" s="553" t="s">
        <v>3760</v>
      </c>
      <c r="F856" s="553" t="s">
        <v>683</v>
      </c>
      <c r="G856" s="554">
        <v>37450</v>
      </c>
      <c r="H856" s="513" t="s">
        <v>1630</v>
      </c>
      <c r="I856" s="513" t="s">
        <v>957</v>
      </c>
      <c r="J856" s="513" t="s">
        <v>202</v>
      </c>
      <c r="K856" s="513" t="s">
        <v>3705</v>
      </c>
      <c r="L856" s="554">
        <v>44322</v>
      </c>
      <c r="M856" s="554">
        <v>44330</v>
      </c>
      <c r="N856" s="553" t="s">
        <v>56</v>
      </c>
      <c r="O856" s="513" t="s">
        <v>72</v>
      </c>
      <c r="P856" s="554" t="s">
        <v>3760</v>
      </c>
      <c r="Q856" s="553">
        <v>18</v>
      </c>
      <c r="R856" s="581">
        <v>0.08</v>
      </c>
      <c r="S856" s="553" t="s">
        <v>3760</v>
      </c>
      <c r="T856" s="579"/>
      <c r="U856" s="580" t="s">
        <v>67</v>
      </c>
      <c r="V856" s="513" t="s">
        <v>3760</v>
      </c>
      <c r="W856" s="581" t="s">
        <v>67</v>
      </c>
      <c r="X856" s="553" t="s">
        <v>67</v>
      </c>
      <c r="Y856" s="513" t="str">
        <f>VLOOKUP(D856,'[2]2021_2'!$F$2:$AN$168,35,FALSE)</f>
        <v>No indica</v>
      </c>
    </row>
    <row r="857" spans="1:25" ht="15" hidden="1">
      <c r="A857" s="553">
        <v>2021</v>
      </c>
      <c r="B857" s="553">
        <v>141</v>
      </c>
      <c r="C857" s="513" t="s">
        <v>3760</v>
      </c>
      <c r="D857" s="553" t="s">
        <v>3706</v>
      </c>
      <c r="E857" s="553" t="s">
        <v>3709</v>
      </c>
      <c r="F857" s="553" t="s">
        <v>3169</v>
      </c>
      <c r="G857" s="554">
        <v>28038</v>
      </c>
      <c r="H857" s="513" t="s">
        <v>1789</v>
      </c>
      <c r="I857" s="513" t="s">
        <v>647</v>
      </c>
      <c r="J857" s="513" t="s">
        <v>487</v>
      </c>
      <c r="K857" s="513" t="s">
        <v>3708</v>
      </c>
      <c r="L857" s="554">
        <v>44330</v>
      </c>
      <c r="M857" s="554">
        <v>44335</v>
      </c>
      <c r="N857" s="553" t="s">
        <v>56</v>
      </c>
      <c r="O857" s="513" t="s">
        <v>57</v>
      </c>
      <c r="P857" s="554" t="s">
        <v>3760</v>
      </c>
      <c r="Q857" s="553">
        <v>44</v>
      </c>
      <c r="R857" s="578" t="s">
        <v>3710</v>
      </c>
      <c r="S857" s="553" t="s">
        <v>3760</v>
      </c>
      <c r="T857" s="579"/>
      <c r="U857" s="578" t="s">
        <v>2164</v>
      </c>
      <c r="V857" s="513" t="s">
        <v>3760</v>
      </c>
      <c r="W857" s="578" t="s">
        <v>705</v>
      </c>
      <c r="X857" s="553" t="s">
        <v>705</v>
      </c>
      <c r="Y857" s="513" t="str">
        <f>VLOOKUP(D857,[1]DB!$F$2:$AW$406,44,FALSE)</f>
        <v>DONANTE, CLIA:121 (ARCHITECT)</v>
      </c>
    </row>
    <row r="858" spans="1:25" ht="15" hidden="1">
      <c r="A858" s="553">
        <v>2021</v>
      </c>
      <c r="B858" s="553">
        <v>142</v>
      </c>
      <c r="C858" s="513" t="s">
        <v>3760</v>
      </c>
      <c r="D858" s="553" t="s">
        <v>3711</v>
      </c>
      <c r="E858" s="553" t="s">
        <v>3714</v>
      </c>
      <c r="F858" s="553" t="s">
        <v>683</v>
      </c>
      <c r="G858" s="554">
        <v>34499</v>
      </c>
      <c r="H858" s="513" t="s">
        <v>1161</v>
      </c>
      <c r="I858" s="513" t="s">
        <v>957</v>
      </c>
      <c r="J858" s="513" t="s">
        <v>202</v>
      </c>
      <c r="K858" s="513" t="s">
        <v>3713</v>
      </c>
      <c r="L858" s="554">
        <v>44330</v>
      </c>
      <c r="M858" s="554">
        <v>44335</v>
      </c>
      <c r="N858" s="553" t="s">
        <v>56</v>
      </c>
      <c r="O858" s="513" t="s">
        <v>72</v>
      </c>
      <c r="P858" s="554" t="s">
        <v>3760</v>
      </c>
      <c r="Q858" s="553">
        <v>26</v>
      </c>
      <c r="R858" s="580" t="s">
        <v>3715</v>
      </c>
      <c r="S858" s="553" t="s">
        <v>3760</v>
      </c>
      <c r="T858" s="580"/>
      <c r="U858" s="580" t="s">
        <v>67</v>
      </c>
      <c r="V858" s="513" t="s">
        <v>3760</v>
      </c>
      <c r="W858" s="580" t="s">
        <v>67</v>
      </c>
      <c r="X858" s="553" t="s">
        <v>67</v>
      </c>
      <c r="Y858" s="513" t="str">
        <f>VLOOKUP(D858,'[2]2021_2'!$F$2:$AN$168,35,FALSE)</f>
        <v>VIH (+)</v>
      </c>
    </row>
    <row r="859" spans="1:25" ht="15" hidden="1">
      <c r="A859" s="553">
        <v>2021</v>
      </c>
      <c r="B859" s="553">
        <v>143</v>
      </c>
      <c r="C859" s="513" t="s">
        <v>3760</v>
      </c>
      <c r="D859" s="553" t="s">
        <v>3716</v>
      </c>
      <c r="E859" s="553" t="s">
        <v>3722</v>
      </c>
      <c r="F859" s="553" t="s">
        <v>131</v>
      </c>
      <c r="G859" s="554">
        <v>21363</v>
      </c>
      <c r="H859" s="513" t="s">
        <v>3718</v>
      </c>
      <c r="I859" s="513" t="s">
        <v>3719</v>
      </c>
      <c r="J859" s="513" t="s">
        <v>3720</v>
      </c>
      <c r="K859" s="513" t="s">
        <v>3721</v>
      </c>
      <c r="L859" s="554">
        <v>44341</v>
      </c>
      <c r="M859" s="554">
        <v>44341</v>
      </c>
      <c r="N859" s="553" t="s">
        <v>56</v>
      </c>
      <c r="O859" s="513" t="s">
        <v>57</v>
      </c>
      <c r="P859" s="554" t="s">
        <v>3760</v>
      </c>
      <c r="Q859" s="553">
        <v>62</v>
      </c>
      <c r="R859" s="578" t="s">
        <v>12121</v>
      </c>
      <c r="S859" s="553" t="s">
        <v>3760</v>
      </c>
      <c r="T859" s="579"/>
      <c r="U859" s="580" t="s">
        <v>67</v>
      </c>
      <c r="V859" s="513" t="s">
        <v>3760</v>
      </c>
      <c r="W859" s="580" t="s">
        <v>67</v>
      </c>
      <c r="X859" s="553" t="s">
        <v>67</v>
      </c>
      <c r="Y859" s="513" t="s">
        <v>3760</v>
      </c>
    </row>
    <row r="860" spans="1:25" ht="15" hidden="1">
      <c r="A860" s="553">
        <v>2021</v>
      </c>
      <c r="B860" s="553">
        <v>144</v>
      </c>
      <c r="C860" s="513" t="s">
        <v>3760</v>
      </c>
      <c r="D860" s="553" t="s">
        <v>3724</v>
      </c>
      <c r="E860" s="553" t="s">
        <v>3726</v>
      </c>
      <c r="F860" s="553" t="s">
        <v>131</v>
      </c>
      <c r="G860" s="554">
        <v>28361</v>
      </c>
      <c r="H860" s="513" t="s">
        <v>281</v>
      </c>
      <c r="I860" s="513" t="s">
        <v>134</v>
      </c>
      <c r="J860" s="513" t="s">
        <v>134</v>
      </c>
      <c r="K860" s="513" t="s">
        <v>3725</v>
      </c>
      <c r="L860" s="554">
        <v>44341</v>
      </c>
      <c r="M860" s="554">
        <v>44341</v>
      </c>
      <c r="N860" s="553" t="s">
        <v>56</v>
      </c>
      <c r="O860" s="513" t="s">
        <v>57</v>
      </c>
      <c r="P860" s="554" t="s">
        <v>3760</v>
      </c>
      <c r="Q860" s="553">
        <v>43</v>
      </c>
      <c r="R860" s="578" t="s">
        <v>3081</v>
      </c>
      <c r="S860" s="553" t="s">
        <v>3760</v>
      </c>
      <c r="T860" s="579"/>
      <c r="U860" s="578" t="s">
        <v>2164</v>
      </c>
      <c r="V860" s="513" t="s">
        <v>3760</v>
      </c>
      <c r="W860" s="578" t="s">
        <v>705</v>
      </c>
      <c r="X860" s="553" t="s">
        <v>705</v>
      </c>
      <c r="Y860" s="513" t="str">
        <f>VLOOKUP(D860,[1]DB!$F$2:$AW$406,44,FALSE)</f>
        <v>NO INDICA</v>
      </c>
    </row>
    <row r="861" spans="1:25" ht="15" hidden="1">
      <c r="A861" s="553">
        <v>2021</v>
      </c>
      <c r="B861" s="553">
        <v>145</v>
      </c>
      <c r="C861" s="513" t="s">
        <v>3760</v>
      </c>
      <c r="D861" s="553" t="s">
        <v>3292</v>
      </c>
      <c r="E861" s="553" t="s">
        <v>3728</v>
      </c>
      <c r="F861" s="553" t="s">
        <v>131</v>
      </c>
      <c r="G861" s="554">
        <v>24605</v>
      </c>
      <c r="H861" s="513" t="s">
        <v>557</v>
      </c>
      <c r="I861" s="513" t="s">
        <v>134</v>
      </c>
      <c r="J861" s="513" t="s">
        <v>134</v>
      </c>
      <c r="K861" s="513" t="s">
        <v>3727</v>
      </c>
      <c r="L861" s="554">
        <v>44341</v>
      </c>
      <c r="M861" s="554">
        <v>44341</v>
      </c>
      <c r="N861" s="553" t="s">
        <v>56</v>
      </c>
      <c r="O861" s="513" t="s">
        <v>57</v>
      </c>
      <c r="P861" s="554" t="s">
        <v>3760</v>
      </c>
      <c r="Q861" s="553">
        <v>54</v>
      </c>
      <c r="R861" s="578" t="s">
        <v>3729</v>
      </c>
      <c r="S861" s="553" t="s">
        <v>3760</v>
      </c>
      <c r="T861" s="579"/>
      <c r="U861" s="578" t="s">
        <v>2164</v>
      </c>
      <c r="V861" s="513" t="s">
        <v>3760</v>
      </c>
      <c r="W861" s="578" t="s">
        <v>705</v>
      </c>
      <c r="X861" s="553" t="s">
        <v>705</v>
      </c>
      <c r="Y861" s="513" t="str">
        <f>VLOOKUP(D861,[1]DB!$F$2:$AW$406,44,FALSE)</f>
        <v>NO INDICA</v>
      </c>
    </row>
    <row r="862" spans="1:25" ht="15" hidden="1">
      <c r="A862" s="553">
        <v>2021</v>
      </c>
      <c r="B862" s="553">
        <v>146</v>
      </c>
      <c r="C862" s="513" t="s">
        <v>3760</v>
      </c>
      <c r="D862" s="553" t="s">
        <v>3730</v>
      </c>
      <c r="E862" s="553" t="s">
        <v>3732</v>
      </c>
      <c r="F862" s="553" t="s">
        <v>131</v>
      </c>
      <c r="G862" s="554">
        <v>16560</v>
      </c>
      <c r="H862" s="513" t="s">
        <v>697</v>
      </c>
      <c r="I862" s="513" t="s">
        <v>134</v>
      </c>
      <c r="J862" s="513" t="s">
        <v>134</v>
      </c>
      <c r="K862" s="513" t="s">
        <v>3731</v>
      </c>
      <c r="L862" s="554">
        <v>44341</v>
      </c>
      <c r="M862" s="554">
        <v>44341</v>
      </c>
      <c r="N862" s="553" t="s">
        <v>56</v>
      </c>
      <c r="O862" s="513" t="s">
        <v>57</v>
      </c>
      <c r="P862" s="554" t="s">
        <v>3760</v>
      </c>
      <c r="Q862" s="553">
        <v>76</v>
      </c>
      <c r="R862" s="580" t="s">
        <v>3733</v>
      </c>
      <c r="S862" s="553" t="s">
        <v>3760</v>
      </c>
      <c r="T862" s="579"/>
      <c r="U862" s="580" t="s">
        <v>67</v>
      </c>
      <c r="V862" s="513" t="s">
        <v>3760</v>
      </c>
      <c r="W862" s="580" t="s">
        <v>67</v>
      </c>
      <c r="X862" s="553" t="s">
        <v>67</v>
      </c>
      <c r="Y862" s="513" t="s">
        <v>3760</v>
      </c>
    </row>
    <row r="863" spans="1:25" ht="15" hidden="1">
      <c r="A863" s="553">
        <v>2021</v>
      </c>
      <c r="B863" s="553">
        <v>147</v>
      </c>
      <c r="C863" s="513" t="s">
        <v>3760</v>
      </c>
      <c r="D863" s="553" t="s">
        <v>3734</v>
      </c>
      <c r="E863" s="553" t="s">
        <v>3736</v>
      </c>
      <c r="F863" s="553" t="s">
        <v>131</v>
      </c>
      <c r="G863" s="554">
        <v>25728</v>
      </c>
      <c r="H863" s="513" t="s">
        <v>1418</v>
      </c>
      <c r="I863" s="513" t="s">
        <v>1418</v>
      </c>
      <c r="J863" s="513" t="s">
        <v>206</v>
      </c>
      <c r="K863" s="513" t="s">
        <v>3735</v>
      </c>
      <c r="L863" s="554">
        <v>44341</v>
      </c>
      <c r="M863" s="554">
        <v>44341</v>
      </c>
      <c r="N863" s="553" t="s">
        <v>56</v>
      </c>
      <c r="O863" s="513" t="s">
        <v>57</v>
      </c>
      <c r="P863" s="554" t="s">
        <v>3760</v>
      </c>
      <c r="Q863" s="553">
        <v>50</v>
      </c>
      <c r="R863" s="578" t="s">
        <v>3737</v>
      </c>
      <c r="S863" s="553" t="s">
        <v>3760</v>
      </c>
      <c r="T863" s="579"/>
      <c r="U863" s="578" t="s">
        <v>2164</v>
      </c>
      <c r="V863" s="513" t="s">
        <v>3760</v>
      </c>
      <c r="W863" s="578" t="s">
        <v>705</v>
      </c>
      <c r="X863" s="553" t="s">
        <v>705</v>
      </c>
      <c r="Y863" s="513" t="str">
        <f>VLOOKUP(D863,[1]DB!$F$2:$AW$406,44,FALSE)</f>
        <v>NO INDICA</v>
      </c>
    </row>
    <row r="864" spans="1:25" ht="15" hidden="1">
      <c r="A864" s="553">
        <v>2021</v>
      </c>
      <c r="B864" s="553">
        <v>148</v>
      </c>
      <c r="C864" s="513" t="s">
        <v>3760</v>
      </c>
      <c r="D864" s="553" t="s">
        <v>3738</v>
      </c>
      <c r="E864" s="553" t="s">
        <v>3742</v>
      </c>
      <c r="F864" s="553" t="s">
        <v>3169</v>
      </c>
      <c r="G864" s="554">
        <v>24413</v>
      </c>
      <c r="H864" s="513" t="s">
        <v>3740</v>
      </c>
      <c r="I864" s="513" t="s">
        <v>647</v>
      </c>
      <c r="J864" s="513" t="s">
        <v>487</v>
      </c>
      <c r="K864" s="513" t="s">
        <v>3741</v>
      </c>
      <c r="L864" s="554">
        <v>44335</v>
      </c>
      <c r="M864" s="554">
        <v>44342</v>
      </c>
      <c r="N864" s="553" t="s">
        <v>56</v>
      </c>
      <c r="O864" s="513" t="s">
        <v>72</v>
      </c>
      <c r="P864" s="554" t="s">
        <v>3760</v>
      </c>
      <c r="Q864" s="553">
        <v>54</v>
      </c>
      <c r="R864" s="578" t="s">
        <v>3743</v>
      </c>
      <c r="S864" s="553" t="s">
        <v>3760</v>
      </c>
      <c r="T864" s="579"/>
      <c r="U864" s="578" t="s">
        <v>2164</v>
      </c>
      <c r="V864" s="513" t="s">
        <v>3760</v>
      </c>
      <c r="W864" s="578" t="s">
        <v>705</v>
      </c>
      <c r="X864" s="553" t="s">
        <v>705</v>
      </c>
      <c r="Y864" s="513" t="str">
        <f>VLOOKUP(D864,[1]DB!$F$2:$AW$406,44,FALSE)</f>
        <v>DONANTE, CLIA:129 (ARCHITECT)</v>
      </c>
    </row>
    <row r="865" spans="1:25" ht="15" hidden="1">
      <c r="A865" s="553">
        <v>2021</v>
      </c>
      <c r="B865" s="553">
        <v>149</v>
      </c>
      <c r="C865" s="513" t="s">
        <v>3760</v>
      </c>
      <c r="D865" s="553" t="s">
        <v>3746</v>
      </c>
      <c r="E865" s="553" t="s">
        <v>3750</v>
      </c>
      <c r="F865" s="553" t="s">
        <v>3747</v>
      </c>
      <c r="G865" s="554">
        <v>16156</v>
      </c>
      <c r="H865" s="513" t="s">
        <v>739</v>
      </c>
      <c r="I865" s="513" t="s">
        <v>739</v>
      </c>
      <c r="J865" s="513" t="s">
        <v>739</v>
      </c>
      <c r="K865" s="513" t="s">
        <v>3749</v>
      </c>
      <c r="L865" s="554">
        <v>44340</v>
      </c>
      <c r="M865" s="554">
        <v>44344</v>
      </c>
      <c r="N865" s="553" t="s">
        <v>56</v>
      </c>
      <c r="O865" s="513" t="s">
        <v>72</v>
      </c>
      <c r="P865" s="554" t="s">
        <v>3760</v>
      </c>
      <c r="Q865" s="553">
        <v>77</v>
      </c>
      <c r="R865" s="581" t="s">
        <v>3751</v>
      </c>
      <c r="S865" s="553" t="s">
        <v>3760</v>
      </c>
      <c r="T865" s="579"/>
      <c r="U865" s="580" t="s">
        <v>67</v>
      </c>
      <c r="V865" s="513" t="s">
        <v>3760</v>
      </c>
      <c r="W865" s="579" t="s">
        <v>69</v>
      </c>
      <c r="X865" s="553" t="s">
        <v>69</v>
      </c>
      <c r="Y865" s="513" t="s">
        <v>3760</v>
      </c>
    </row>
    <row r="866" spans="1:25" ht="15" hidden="1">
      <c r="A866" s="553">
        <v>2021</v>
      </c>
      <c r="B866" s="553">
        <v>150</v>
      </c>
      <c r="C866" s="513" t="s">
        <v>3760</v>
      </c>
      <c r="D866" s="553" t="s">
        <v>3752</v>
      </c>
      <c r="E866" s="553" t="s">
        <v>3755</v>
      </c>
      <c r="F866" s="553" t="s">
        <v>157</v>
      </c>
      <c r="G866" s="554">
        <v>26646</v>
      </c>
      <c r="H866" s="513" t="s">
        <v>171</v>
      </c>
      <c r="I866" s="513" t="s">
        <v>134</v>
      </c>
      <c r="J866" s="513" t="s">
        <v>134</v>
      </c>
      <c r="K866" s="513" t="s">
        <v>3754</v>
      </c>
      <c r="L866" s="554">
        <v>44344</v>
      </c>
      <c r="M866" s="554">
        <v>44344</v>
      </c>
      <c r="N866" s="553" t="s">
        <v>56</v>
      </c>
      <c r="O866" s="513" t="s">
        <v>57</v>
      </c>
      <c r="P866" s="554" t="s">
        <v>3760</v>
      </c>
      <c r="Q866" s="553">
        <v>48</v>
      </c>
      <c r="R866" s="578" t="s">
        <v>3756</v>
      </c>
      <c r="S866" s="553" t="s">
        <v>3760</v>
      </c>
      <c r="T866" s="579"/>
      <c r="U866" s="578" t="s">
        <v>2164</v>
      </c>
      <c r="V866" s="513" t="s">
        <v>3760</v>
      </c>
      <c r="W866" s="578" t="s">
        <v>705</v>
      </c>
      <c r="X866" s="553" t="s">
        <v>705</v>
      </c>
      <c r="Y866" s="513" t="str">
        <f>VLOOKUP(D866,[1]DB!$F$2:$AW$406,44,FALSE)</f>
        <v>ASINTOMATICO, ESPOSO CON PRUEBA HTLV POSITIVO</v>
      </c>
    </row>
    <row r="867" spans="1:25" ht="15" hidden="1">
      <c r="A867" s="553">
        <v>2021</v>
      </c>
      <c r="B867" s="553">
        <v>151</v>
      </c>
      <c r="C867" s="513">
        <v>1</v>
      </c>
      <c r="D867" s="553" t="s">
        <v>3757</v>
      </c>
      <c r="E867" s="553" t="s">
        <v>3761</v>
      </c>
      <c r="F867" s="553" t="s">
        <v>2871</v>
      </c>
      <c r="G867" s="554">
        <v>32933</v>
      </c>
      <c r="H867" s="513" t="s">
        <v>335</v>
      </c>
      <c r="I867" s="513" t="s">
        <v>335</v>
      </c>
      <c r="J867" s="513" t="s">
        <v>335</v>
      </c>
      <c r="K867" s="513" t="s">
        <v>3759</v>
      </c>
      <c r="L867" s="554">
        <v>44342</v>
      </c>
      <c r="M867" s="554">
        <v>44348</v>
      </c>
      <c r="N867" s="553" t="s">
        <v>607</v>
      </c>
      <c r="O867" s="513" t="s">
        <v>57</v>
      </c>
      <c r="P867" s="554" t="s">
        <v>3760</v>
      </c>
      <c r="Q867" s="553">
        <v>31</v>
      </c>
      <c r="R867" s="580" t="s">
        <v>3762</v>
      </c>
      <c r="S867" s="553" t="s">
        <v>3760</v>
      </c>
      <c r="T867" s="579"/>
      <c r="U867" s="580" t="s">
        <v>67</v>
      </c>
      <c r="V867" s="513" t="s">
        <v>3760</v>
      </c>
      <c r="W867" s="579" t="s">
        <v>69</v>
      </c>
      <c r="X867" s="553" t="s">
        <v>69</v>
      </c>
      <c r="Y867" s="513" t="s">
        <v>3760</v>
      </c>
    </row>
    <row r="868" spans="1:25" ht="15" hidden="1">
      <c r="A868" s="553">
        <v>2021</v>
      </c>
      <c r="B868" s="553">
        <v>152</v>
      </c>
      <c r="C868" s="513">
        <v>2</v>
      </c>
      <c r="D868" s="553" t="s">
        <v>3763</v>
      </c>
      <c r="E868" s="553" t="s">
        <v>3765</v>
      </c>
      <c r="F868" s="553" t="s">
        <v>2871</v>
      </c>
      <c r="G868" s="554">
        <v>29655</v>
      </c>
      <c r="H868" s="513" t="s">
        <v>335</v>
      </c>
      <c r="I868" s="513" t="s">
        <v>335</v>
      </c>
      <c r="J868" s="513" t="s">
        <v>335</v>
      </c>
      <c r="K868" s="513" t="s">
        <v>3764</v>
      </c>
      <c r="L868" s="554">
        <v>44341</v>
      </c>
      <c r="M868" s="554">
        <v>44348</v>
      </c>
      <c r="N868" s="553" t="s">
        <v>607</v>
      </c>
      <c r="O868" s="513" t="s">
        <v>72</v>
      </c>
      <c r="P868" s="554" t="s">
        <v>3760</v>
      </c>
      <c r="Q868" s="553">
        <v>40</v>
      </c>
      <c r="R868" s="580" t="s">
        <v>3766</v>
      </c>
      <c r="S868" s="553" t="s">
        <v>3760</v>
      </c>
      <c r="T868" s="579"/>
      <c r="U868" s="580" t="s">
        <v>67</v>
      </c>
      <c r="V868" s="513" t="s">
        <v>3760</v>
      </c>
      <c r="W868" s="580" t="s">
        <v>67</v>
      </c>
      <c r="X868" s="553" t="s">
        <v>67</v>
      </c>
      <c r="Y868" s="513" t="str">
        <f>VLOOKUP(D868,'[2]2021_2'!$F$2:$AN$168,35,FALSE)</f>
        <v>No indica</v>
      </c>
    </row>
    <row r="869" spans="1:25" ht="15" hidden="1">
      <c r="A869" s="553">
        <v>2021</v>
      </c>
      <c r="B869" s="553">
        <v>153</v>
      </c>
      <c r="C869" s="513">
        <v>3</v>
      </c>
      <c r="D869" s="553" t="s">
        <v>3767</v>
      </c>
      <c r="E869" s="553" t="s">
        <v>3771</v>
      </c>
      <c r="F869" s="553" t="s">
        <v>394</v>
      </c>
      <c r="G869" s="554">
        <v>27820</v>
      </c>
      <c r="H869" s="513" t="s">
        <v>3769</v>
      </c>
      <c r="I869" s="513" t="s">
        <v>1983</v>
      </c>
      <c r="J869" s="513" t="s">
        <v>398</v>
      </c>
      <c r="K869" s="513" t="s">
        <v>3770</v>
      </c>
      <c r="L869" s="554">
        <v>44344</v>
      </c>
      <c r="M869" s="554">
        <v>44350</v>
      </c>
      <c r="N869" s="553" t="s">
        <v>607</v>
      </c>
      <c r="O869" s="513" t="s">
        <v>57</v>
      </c>
      <c r="P869" s="554" t="s">
        <v>3760</v>
      </c>
      <c r="Q869" s="553">
        <v>45</v>
      </c>
      <c r="R869" s="578" t="s">
        <v>3772</v>
      </c>
      <c r="S869" s="553" t="s">
        <v>3760</v>
      </c>
      <c r="T869" s="579"/>
      <c r="U869" s="580" t="s">
        <v>67</v>
      </c>
      <c r="V869" s="513" t="s">
        <v>3760</v>
      </c>
      <c r="W869" s="579" t="s">
        <v>69</v>
      </c>
      <c r="X869" s="553" t="s">
        <v>69</v>
      </c>
      <c r="Y869" s="513" t="s">
        <v>3760</v>
      </c>
    </row>
    <row r="870" spans="1:25" ht="15" hidden="1">
      <c r="A870" s="553">
        <v>2021</v>
      </c>
      <c r="B870" s="553">
        <v>154</v>
      </c>
      <c r="C870" s="513">
        <v>4</v>
      </c>
      <c r="D870" s="553" t="s">
        <v>976</v>
      </c>
      <c r="E870" s="553" t="s">
        <v>978</v>
      </c>
      <c r="F870" s="553" t="s">
        <v>394</v>
      </c>
      <c r="G870" s="554">
        <v>35431</v>
      </c>
      <c r="H870" s="513" t="s">
        <v>962</v>
      </c>
      <c r="I870" s="513" t="s">
        <v>962</v>
      </c>
      <c r="J870" s="513" t="s">
        <v>398</v>
      </c>
      <c r="K870" s="513" t="s">
        <v>3773</v>
      </c>
      <c r="L870" s="554">
        <v>44344</v>
      </c>
      <c r="M870" s="554">
        <v>44350</v>
      </c>
      <c r="N870" s="553" t="s">
        <v>607</v>
      </c>
      <c r="O870" s="513" t="s">
        <v>72</v>
      </c>
      <c r="P870" s="554" t="s">
        <v>3760</v>
      </c>
      <c r="Q870" s="553">
        <v>27</v>
      </c>
      <c r="R870" s="580" t="s">
        <v>3774</v>
      </c>
      <c r="S870" s="553" t="s">
        <v>3760</v>
      </c>
      <c r="T870" s="579"/>
      <c r="U870" s="580" t="s">
        <v>67</v>
      </c>
      <c r="V870" s="513" t="s">
        <v>3760</v>
      </c>
      <c r="W870" s="580" t="s">
        <v>67</v>
      </c>
      <c r="X870" s="553" t="s">
        <v>67</v>
      </c>
      <c r="Y870" s="513" t="str">
        <f>VLOOKUP(D870,'[2]2021_2'!$F$2:$AN$168,35,FALSE)</f>
        <v>No indica</v>
      </c>
    </row>
    <row r="871" spans="1:25" ht="15" hidden="1">
      <c r="A871" s="553">
        <v>2021</v>
      </c>
      <c r="B871" s="553">
        <v>155</v>
      </c>
      <c r="C871" s="513">
        <v>5</v>
      </c>
      <c r="D871" s="553" t="s">
        <v>3070</v>
      </c>
      <c r="E871" s="553" t="s">
        <v>3073</v>
      </c>
      <c r="F871" s="553" t="s">
        <v>394</v>
      </c>
      <c r="G871" s="554">
        <v>36700</v>
      </c>
      <c r="H871" s="513" t="s">
        <v>1978</v>
      </c>
      <c r="I871" s="513" t="s">
        <v>398</v>
      </c>
      <c r="J871" s="513" t="s">
        <v>398</v>
      </c>
      <c r="K871" s="513" t="s">
        <v>3775</v>
      </c>
      <c r="L871" s="554">
        <v>44344</v>
      </c>
      <c r="M871" s="554">
        <v>44350</v>
      </c>
      <c r="N871" s="553" t="s">
        <v>607</v>
      </c>
      <c r="O871" s="513" t="s">
        <v>57</v>
      </c>
      <c r="P871" s="554" t="s">
        <v>3760</v>
      </c>
      <c r="Q871" s="553">
        <v>20</v>
      </c>
      <c r="R871" s="580" t="s">
        <v>3776</v>
      </c>
      <c r="S871" s="553" t="s">
        <v>3760</v>
      </c>
      <c r="T871" s="579"/>
      <c r="U871" s="580" t="s">
        <v>67</v>
      </c>
      <c r="V871" s="513" t="s">
        <v>3760</v>
      </c>
      <c r="W871" s="580" t="s">
        <v>67</v>
      </c>
      <c r="X871" s="553" t="s">
        <v>67</v>
      </c>
      <c r="Y871" s="513" t="str">
        <f>VLOOKUP(D871,'[2]2021_2'!$F$2:$AN$168,35,FALSE)</f>
        <v>No indica</v>
      </c>
    </row>
    <row r="872" spans="1:25" ht="15" hidden="1">
      <c r="A872" s="553">
        <v>2021</v>
      </c>
      <c r="B872" s="553">
        <v>156</v>
      </c>
      <c r="C872" s="513">
        <v>6</v>
      </c>
      <c r="D872" s="553" t="s">
        <v>3777</v>
      </c>
      <c r="E872" s="553" t="s">
        <v>3779</v>
      </c>
      <c r="F872" s="553" t="s">
        <v>394</v>
      </c>
      <c r="G872" s="554">
        <v>29594</v>
      </c>
      <c r="H872" s="513" t="s">
        <v>1259</v>
      </c>
      <c r="I872" s="513" t="s">
        <v>398</v>
      </c>
      <c r="J872" s="513" t="s">
        <v>398</v>
      </c>
      <c r="K872" s="513" t="s">
        <v>3778</v>
      </c>
      <c r="L872" s="554">
        <v>44344</v>
      </c>
      <c r="M872" s="554">
        <v>44350</v>
      </c>
      <c r="N872" s="553" t="s">
        <v>607</v>
      </c>
      <c r="O872" s="513" t="s">
        <v>72</v>
      </c>
      <c r="P872" s="554" t="s">
        <v>3760</v>
      </c>
      <c r="Q872" s="553">
        <v>40</v>
      </c>
      <c r="R872" s="580" t="s">
        <v>3780</v>
      </c>
      <c r="S872" s="553" t="s">
        <v>3760</v>
      </c>
      <c r="T872" s="579"/>
      <c r="U872" s="580" t="s">
        <v>67</v>
      </c>
      <c r="V872" s="513" t="s">
        <v>3760</v>
      </c>
      <c r="W872" s="580" t="s">
        <v>67</v>
      </c>
      <c r="X872" s="553" t="s">
        <v>67</v>
      </c>
      <c r="Y872" s="513" t="str">
        <f>VLOOKUP(D872,'[2]2021_2'!$F$2:$AN$168,35,FALSE)</f>
        <v>No indica</v>
      </c>
    </row>
    <row r="873" spans="1:25" ht="15" hidden="1">
      <c r="A873" s="553">
        <v>2021</v>
      </c>
      <c r="B873" s="553">
        <v>157</v>
      </c>
      <c r="C873" s="513">
        <v>7</v>
      </c>
      <c r="D873" s="553" t="s">
        <v>3781</v>
      </c>
      <c r="E873" s="553" t="s">
        <v>3784</v>
      </c>
      <c r="F873" s="553" t="s">
        <v>131</v>
      </c>
      <c r="G873" s="554">
        <v>19019</v>
      </c>
      <c r="H873" s="513" t="s">
        <v>697</v>
      </c>
      <c r="I873" s="513" t="s">
        <v>134</v>
      </c>
      <c r="J873" s="513" t="s">
        <v>134</v>
      </c>
      <c r="K873" s="513" t="s">
        <v>3783</v>
      </c>
      <c r="L873" s="554">
        <v>44351</v>
      </c>
      <c r="M873" s="554">
        <v>44351</v>
      </c>
      <c r="N873" s="553" t="s">
        <v>56</v>
      </c>
      <c r="O873" s="513" t="s">
        <v>72</v>
      </c>
      <c r="P873" s="554" t="s">
        <v>3760</v>
      </c>
      <c r="Q873" s="553">
        <v>69</v>
      </c>
      <c r="R873" s="578" t="s">
        <v>3785</v>
      </c>
      <c r="S873" s="553" t="s">
        <v>3760</v>
      </c>
      <c r="T873" s="579"/>
      <c r="U873" s="578" t="s">
        <v>2164</v>
      </c>
      <c r="V873" s="513" t="s">
        <v>3760</v>
      </c>
      <c r="W873" s="578" t="s">
        <v>705</v>
      </c>
      <c r="X873" s="553" t="s">
        <v>705</v>
      </c>
      <c r="Y873" s="513" t="str">
        <f>VLOOKUP(D873,[1]DB!$F$2:$AW$406,44,FALSE)</f>
        <v>NO INDICA</v>
      </c>
    </row>
    <row r="874" spans="1:25" ht="15" hidden="1">
      <c r="A874" s="553">
        <v>2021</v>
      </c>
      <c r="B874" s="553">
        <v>158</v>
      </c>
      <c r="C874" s="513">
        <v>8</v>
      </c>
      <c r="D874" s="553" t="s">
        <v>3786</v>
      </c>
      <c r="E874" s="553" t="s">
        <v>3788</v>
      </c>
      <c r="F874" s="553" t="s">
        <v>131</v>
      </c>
      <c r="G874" s="554">
        <v>18452</v>
      </c>
      <c r="H874" s="513" t="s">
        <v>281</v>
      </c>
      <c r="I874" s="513" t="s">
        <v>134</v>
      </c>
      <c r="J874" s="513" t="s">
        <v>134</v>
      </c>
      <c r="K874" s="513" t="s">
        <v>3787</v>
      </c>
      <c r="L874" s="554">
        <v>44351</v>
      </c>
      <c r="M874" s="554">
        <v>44351</v>
      </c>
      <c r="N874" s="553" t="s">
        <v>56</v>
      </c>
      <c r="O874" s="513" t="s">
        <v>57</v>
      </c>
      <c r="P874" s="554" t="s">
        <v>3760</v>
      </c>
      <c r="Q874" s="553">
        <v>70</v>
      </c>
      <c r="R874" s="578" t="s">
        <v>3789</v>
      </c>
      <c r="S874" s="553" t="s">
        <v>3760</v>
      </c>
      <c r="T874" s="579"/>
      <c r="U874" s="578" t="s">
        <v>2164</v>
      </c>
      <c r="V874" s="513" t="s">
        <v>3760</v>
      </c>
      <c r="W874" s="578" t="s">
        <v>705</v>
      </c>
      <c r="X874" s="553" t="s">
        <v>705</v>
      </c>
      <c r="Y874" s="513" t="str">
        <f>VLOOKUP(D874,[1]DB!$F$2:$AW$406,44,FALSE)</f>
        <v>NO INDICA</v>
      </c>
    </row>
    <row r="875" spans="1:25" ht="15" hidden="1">
      <c r="A875" s="553">
        <v>2021</v>
      </c>
      <c r="B875" s="553">
        <v>159</v>
      </c>
      <c r="C875" s="513">
        <v>9</v>
      </c>
      <c r="D875" s="553" t="s">
        <v>3790</v>
      </c>
      <c r="E875" s="553" t="s">
        <v>3793</v>
      </c>
      <c r="F875" s="553" t="s">
        <v>131</v>
      </c>
      <c r="G875" s="554">
        <v>21067</v>
      </c>
      <c r="H875" s="513" t="s">
        <v>3791</v>
      </c>
      <c r="I875" s="513" t="s">
        <v>1679</v>
      </c>
      <c r="J875" s="513" t="s">
        <v>1125</v>
      </c>
      <c r="K875" s="513" t="s">
        <v>3792</v>
      </c>
      <c r="L875" s="554">
        <v>44351</v>
      </c>
      <c r="M875" s="554">
        <v>44351</v>
      </c>
      <c r="N875" s="553" t="s">
        <v>56</v>
      </c>
      <c r="O875" s="513" t="s">
        <v>57</v>
      </c>
      <c r="P875" s="554" t="s">
        <v>3760</v>
      </c>
      <c r="Q875" s="553">
        <v>63</v>
      </c>
      <c r="R875" s="578" t="s">
        <v>3794</v>
      </c>
      <c r="S875" s="553" t="s">
        <v>3760</v>
      </c>
      <c r="T875" s="579"/>
      <c r="U875" s="578" t="s">
        <v>2164</v>
      </c>
      <c r="V875" s="513" t="s">
        <v>3760</v>
      </c>
      <c r="W875" s="578" t="s">
        <v>705</v>
      </c>
      <c r="X875" s="553" t="s">
        <v>705</v>
      </c>
      <c r="Y875" s="513" t="str">
        <f>VLOOKUP(D875,[1]DB!$F$2:$AW$406,44,FALSE)</f>
        <v>NO INDICA</v>
      </c>
    </row>
    <row r="876" spans="1:25" ht="15" hidden="1">
      <c r="A876" s="553">
        <v>2021</v>
      </c>
      <c r="B876" s="553">
        <v>160</v>
      </c>
      <c r="C876" s="513">
        <v>10</v>
      </c>
      <c r="D876" s="553" t="s">
        <v>3795</v>
      </c>
      <c r="E876" s="553" t="s">
        <v>3797</v>
      </c>
      <c r="F876" s="553" t="s">
        <v>131</v>
      </c>
      <c r="G876" s="554">
        <v>16560</v>
      </c>
      <c r="H876" s="513" t="s">
        <v>1157</v>
      </c>
      <c r="I876" s="513" t="s">
        <v>1157</v>
      </c>
      <c r="J876" s="513" t="s">
        <v>433</v>
      </c>
      <c r="K876" s="513" t="s">
        <v>3796</v>
      </c>
      <c r="L876" s="554">
        <v>44351</v>
      </c>
      <c r="M876" s="554">
        <v>44351</v>
      </c>
      <c r="N876" s="553" t="s">
        <v>56</v>
      </c>
      <c r="O876" s="513" t="s">
        <v>72</v>
      </c>
      <c r="P876" s="554" t="s">
        <v>3760</v>
      </c>
      <c r="Q876" s="553">
        <v>76</v>
      </c>
      <c r="R876" s="578" t="s">
        <v>3798</v>
      </c>
      <c r="S876" s="553" t="s">
        <v>3760</v>
      </c>
      <c r="T876" s="579"/>
      <c r="U876" s="578" t="s">
        <v>2164</v>
      </c>
      <c r="V876" s="513" t="s">
        <v>3760</v>
      </c>
      <c r="W876" s="578" t="s">
        <v>705</v>
      </c>
      <c r="X876" s="553" t="s">
        <v>705</v>
      </c>
      <c r="Y876" s="513" t="str">
        <f>VLOOKUP(D876,[1]DB!$F$2:$AW$406,44,FALSE)</f>
        <v>NO INDICA</v>
      </c>
    </row>
    <row r="877" spans="1:25" ht="15" hidden="1">
      <c r="A877" s="553">
        <v>2021</v>
      </c>
      <c r="B877" s="553">
        <v>161</v>
      </c>
      <c r="C877" s="513">
        <v>11</v>
      </c>
      <c r="D877" s="553" t="s">
        <v>3799</v>
      </c>
      <c r="E877" s="553" t="s">
        <v>3803</v>
      </c>
      <c r="F877" s="553" t="s">
        <v>584</v>
      </c>
      <c r="G877" s="554">
        <v>37027</v>
      </c>
      <c r="H877" s="513" t="s">
        <v>3801</v>
      </c>
      <c r="I877" s="513" t="s">
        <v>92</v>
      </c>
      <c r="J877" s="513" t="s">
        <v>92</v>
      </c>
      <c r="K877" s="513" t="s">
        <v>3802</v>
      </c>
      <c r="L877" s="554">
        <v>44345</v>
      </c>
      <c r="M877" s="554">
        <v>44351</v>
      </c>
      <c r="N877" s="553" t="s">
        <v>56</v>
      </c>
      <c r="O877" s="513" t="s">
        <v>72</v>
      </c>
      <c r="P877" s="554" t="s">
        <v>3760</v>
      </c>
      <c r="Q877" s="553">
        <v>20</v>
      </c>
      <c r="R877" s="580" t="s">
        <v>3804</v>
      </c>
      <c r="S877" s="553" t="s">
        <v>3760</v>
      </c>
      <c r="T877" s="579"/>
      <c r="U877" s="580" t="s">
        <v>67</v>
      </c>
      <c r="V877" s="513" t="s">
        <v>3760</v>
      </c>
      <c r="W877" s="580" t="s">
        <v>67</v>
      </c>
      <c r="X877" s="553" t="s">
        <v>67</v>
      </c>
      <c r="Y877" s="513" t="str">
        <f>VLOOKUP(D877,'[2]2021_2'!$F$2:$AN$168,35,FALSE)</f>
        <v>No indica</v>
      </c>
    </row>
    <row r="878" spans="1:25" ht="15" hidden="1">
      <c r="A878" s="553">
        <v>2021</v>
      </c>
      <c r="B878" s="553">
        <v>162</v>
      </c>
      <c r="C878" s="513">
        <v>12</v>
      </c>
      <c r="D878" s="553" t="s">
        <v>3805</v>
      </c>
      <c r="E878" s="553" t="s">
        <v>3807</v>
      </c>
      <c r="F878" s="553" t="s">
        <v>584</v>
      </c>
      <c r="G878" s="554">
        <v>33275</v>
      </c>
      <c r="H878" s="513" t="s">
        <v>643</v>
      </c>
      <c r="I878" s="513" t="s">
        <v>643</v>
      </c>
      <c r="J878" s="513" t="s">
        <v>433</v>
      </c>
      <c r="K878" s="513" t="s">
        <v>3806</v>
      </c>
      <c r="L878" s="554">
        <v>44347</v>
      </c>
      <c r="M878" s="554">
        <v>44351</v>
      </c>
      <c r="N878" s="553" t="s">
        <v>56</v>
      </c>
      <c r="O878" s="513" t="s">
        <v>57</v>
      </c>
      <c r="P878" s="554" t="s">
        <v>3760</v>
      </c>
      <c r="Q878" s="553">
        <v>30</v>
      </c>
      <c r="R878" s="580" t="s">
        <v>3808</v>
      </c>
      <c r="S878" s="553" t="s">
        <v>3760</v>
      </c>
      <c r="T878" s="579"/>
      <c r="U878" s="580" t="s">
        <v>67</v>
      </c>
      <c r="V878" s="513" t="s">
        <v>3760</v>
      </c>
      <c r="W878" s="580" t="s">
        <v>67</v>
      </c>
      <c r="X878" s="553" t="s">
        <v>67</v>
      </c>
      <c r="Y878" s="513" t="str">
        <f>VLOOKUP(D878,'[2]2021_2'!$F$2:$AN$168,35,FALSE)</f>
        <v>No indica</v>
      </c>
    </row>
    <row r="879" spans="1:25" ht="15" hidden="1">
      <c r="A879" s="553">
        <v>2021</v>
      </c>
      <c r="B879" s="553">
        <v>163</v>
      </c>
      <c r="C879" s="513">
        <v>13</v>
      </c>
      <c r="D879" s="553" t="s">
        <v>3809</v>
      </c>
      <c r="E879" s="553" t="s">
        <v>3812</v>
      </c>
      <c r="F879" s="553" t="s">
        <v>492</v>
      </c>
      <c r="G879" s="554">
        <v>32823</v>
      </c>
      <c r="H879" s="513" t="s">
        <v>335</v>
      </c>
      <c r="I879" s="513" t="s">
        <v>335</v>
      </c>
      <c r="J879" s="513" t="s">
        <v>335</v>
      </c>
      <c r="K879" s="513" t="s">
        <v>3811</v>
      </c>
      <c r="L879" s="554">
        <v>44301</v>
      </c>
      <c r="M879" s="554">
        <v>44355</v>
      </c>
      <c r="N879" s="553" t="s">
        <v>56</v>
      </c>
      <c r="O879" s="513" t="s">
        <v>57</v>
      </c>
      <c r="P879" s="554" t="s">
        <v>3760</v>
      </c>
      <c r="Q879" s="553">
        <v>31</v>
      </c>
      <c r="R879" s="580" t="s">
        <v>3813</v>
      </c>
      <c r="S879" s="553" t="s">
        <v>3760</v>
      </c>
      <c r="T879" s="579"/>
      <c r="U879" s="580" t="s">
        <v>67</v>
      </c>
      <c r="V879" s="513" t="s">
        <v>3760</v>
      </c>
      <c r="W879" s="580" t="s">
        <v>67</v>
      </c>
      <c r="X879" s="553" t="s">
        <v>67</v>
      </c>
      <c r="Y879" s="513" t="s">
        <v>3760</v>
      </c>
    </row>
    <row r="880" spans="1:25" ht="15" hidden="1">
      <c r="A880" s="553">
        <v>2021</v>
      </c>
      <c r="B880" s="553">
        <v>164</v>
      </c>
      <c r="C880" s="513">
        <v>14</v>
      </c>
      <c r="D880" s="553" t="s">
        <v>3814</v>
      </c>
      <c r="E880" s="553" t="s">
        <v>3816</v>
      </c>
      <c r="F880" s="553" t="s">
        <v>492</v>
      </c>
      <c r="G880" s="554">
        <v>22061</v>
      </c>
      <c r="H880" s="513" t="s">
        <v>3472</v>
      </c>
      <c r="I880" s="513" t="s">
        <v>3472</v>
      </c>
      <c r="J880" s="513" t="s">
        <v>335</v>
      </c>
      <c r="K880" s="513" t="s">
        <v>3815</v>
      </c>
      <c r="L880" s="554">
        <v>44322</v>
      </c>
      <c r="M880" s="554">
        <v>44355</v>
      </c>
      <c r="N880" s="553" t="s">
        <v>56</v>
      </c>
      <c r="O880" s="513" t="s">
        <v>72</v>
      </c>
      <c r="P880" s="554" t="s">
        <v>3760</v>
      </c>
      <c r="Q880" s="553">
        <v>61</v>
      </c>
      <c r="R880" s="578" t="s">
        <v>3817</v>
      </c>
      <c r="S880" s="553" t="s">
        <v>3760</v>
      </c>
      <c r="T880" s="579"/>
      <c r="U880" s="578" t="s">
        <v>2164</v>
      </c>
      <c r="V880" s="513" t="s">
        <v>3760</v>
      </c>
      <c r="W880" s="578" t="s">
        <v>705</v>
      </c>
      <c r="X880" s="553" t="s">
        <v>705</v>
      </c>
      <c r="Y880" s="513" t="str">
        <f>VLOOKUP(D880,[1]DB!$F$2:$AW$406,44,FALSE)</f>
        <v>NO INDICA, HTLV POSITIVO (ARCHITECT)</v>
      </c>
    </row>
    <row r="881" spans="1:25" ht="15" hidden="1">
      <c r="A881" s="553">
        <v>2021</v>
      </c>
      <c r="B881" s="553">
        <v>165</v>
      </c>
      <c r="C881" s="513">
        <v>15</v>
      </c>
      <c r="D881" s="553" t="s">
        <v>3818</v>
      </c>
      <c r="E881" s="553" t="s">
        <v>3820</v>
      </c>
      <c r="F881" s="553" t="s">
        <v>492</v>
      </c>
      <c r="G881" s="554">
        <v>37573</v>
      </c>
      <c r="H881" s="513" t="s">
        <v>335</v>
      </c>
      <c r="I881" s="513" t="s">
        <v>335</v>
      </c>
      <c r="J881" s="513" t="s">
        <v>335</v>
      </c>
      <c r="K881" s="513" t="s">
        <v>3819</v>
      </c>
      <c r="L881" s="554">
        <v>44331</v>
      </c>
      <c r="M881" s="554">
        <v>44355</v>
      </c>
      <c r="N881" s="553" t="s">
        <v>56</v>
      </c>
      <c r="O881" s="513" t="s">
        <v>57</v>
      </c>
      <c r="P881" s="554" t="s">
        <v>3760</v>
      </c>
      <c r="Q881" s="553">
        <v>18</v>
      </c>
      <c r="R881" s="580" t="s">
        <v>3821</v>
      </c>
      <c r="S881" s="553" t="s">
        <v>3760</v>
      </c>
      <c r="T881" s="579"/>
      <c r="U881" s="580" t="s">
        <v>67</v>
      </c>
      <c r="V881" s="513" t="s">
        <v>3760</v>
      </c>
      <c r="W881" s="580" t="s">
        <v>67</v>
      </c>
      <c r="X881" s="553" t="s">
        <v>67</v>
      </c>
      <c r="Y881" s="513" t="s">
        <v>3760</v>
      </c>
    </row>
    <row r="882" spans="1:25" ht="15" hidden="1">
      <c r="A882" s="553">
        <v>2021</v>
      </c>
      <c r="B882" s="553">
        <v>166</v>
      </c>
      <c r="C882" s="513">
        <v>16</v>
      </c>
      <c r="D882" s="553" t="s">
        <v>3822</v>
      </c>
      <c r="E882" s="553" t="s">
        <v>3827</v>
      </c>
      <c r="F882" s="553" t="s">
        <v>369</v>
      </c>
      <c r="G882" s="554">
        <v>30803</v>
      </c>
      <c r="H882" s="513" t="s">
        <v>3824</v>
      </c>
      <c r="I882" s="513" t="s">
        <v>3825</v>
      </c>
      <c r="J882" s="513" t="s">
        <v>373</v>
      </c>
      <c r="K882" s="513" t="s">
        <v>3826</v>
      </c>
      <c r="L882" s="554">
        <v>44334</v>
      </c>
      <c r="M882" s="554">
        <v>44356</v>
      </c>
      <c r="N882" s="553" t="s">
        <v>56</v>
      </c>
      <c r="O882" s="513" t="s">
        <v>72</v>
      </c>
      <c r="P882" s="554" t="s">
        <v>3760</v>
      </c>
      <c r="Q882" s="553">
        <v>37</v>
      </c>
      <c r="R882" s="578" t="s">
        <v>3828</v>
      </c>
      <c r="S882" s="553" t="s">
        <v>3760</v>
      </c>
      <c r="T882" s="579"/>
      <c r="U882" s="578" t="s">
        <v>2164</v>
      </c>
      <c r="V882" s="513" t="s">
        <v>3760</v>
      </c>
      <c r="W882" s="578" t="s">
        <v>705</v>
      </c>
      <c r="X882" s="553" t="s">
        <v>705</v>
      </c>
      <c r="Y882" s="513" t="str">
        <f>VLOOKUP(D882,[1]DB!$F$2:$AW$406,44,FALSE)</f>
        <v>NO INDICA, CLIA:80, ABBOT (ARCHITEC-PLUS 2000)</v>
      </c>
    </row>
    <row r="883" spans="1:25" ht="15" hidden="1">
      <c r="A883" s="553">
        <v>2021</v>
      </c>
      <c r="B883" s="553">
        <v>167</v>
      </c>
      <c r="C883" s="513">
        <v>17</v>
      </c>
      <c r="D883" s="553" t="s">
        <v>3829</v>
      </c>
      <c r="E883" s="553" t="s">
        <v>3832</v>
      </c>
      <c r="F883" s="553" t="s">
        <v>369</v>
      </c>
      <c r="G883" s="554">
        <v>30424</v>
      </c>
      <c r="H883" s="513" t="s">
        <v>3830</v>
      </c>
      <c r="I883" s="513" t="s">
        <v>855</v>
      </c>
      <c r="J883" s="513" t="s">
        <v>373</v>
      </c>
      <c r="K883" s="513" t="s">
        <v>3831</v>
      </c>
      <c r="L883" s="554">
        <v>44334</v>
      </c>
      <c r="M883" s="554">
        <v>44356</v>
      </c>
      <c r="N883" s="553" t="s">
        <v>56</v>
      </c>
      <c r="O883" s="513" t="s">
        <v>72</v>
      </c>
      <c r="P883" s="554" t="s">
        <v>3760</v>
      </c>
      <c r="Q883" s="553">
        <v>38</v>
      </c>
      <c r="R883" s="578" t="s">
        <v>3828</v>
      </c>
      <c r="S883" s="553" t="s">
        <v>3760</v>
      </c>
      <c r="T883" s="579"/>
      <c r="U883" s="578" t="s">
        <v>2164</v>
      </c>
      <c r="V883" s="513" t="s">
        <v>3760</v>
      </c>
      <c r="W883" s="578" t="s">
        <v>705</v>
      </c>
      <c r="X883" s="553" t="s">
        <v>705</v>
      </c>
      <c r="Y883" s="513" t="str">
        <f>VLOOKUP(D883,[1]DB!$F$2:$AW$406,44,FALSE)</f>
        <v>NO INDICA, CLIA:94, ABBOT (ARCHITEC-PLUS 2000)</v>
      </c>
    </row>
    <row r="884" spans="1:25" ht="15" hidden="1">
      <c r="A884" s="553">
        <v>2021</v>
      </c>
      <c r="B884" s="553">
        <v>168</v>
      </c>
      <c r="C884" s="513">
        <v>18</v>
      </c>
      <c r="D884" s="553" t="s">
        <v>3833</v>
      </c>
      <c r="E884" s="553" t="s">
        <v>3836</v>
      </c>
      <c r="F884" s="553" t="s">
        <v>369</v>
      </c>
      <c r="G884" s="554">
        <v>29759</v>
      </c>
      <c r="H884" s="513" t="s">
        <v>3834</v>
      </c>
      <c r="I884" s="513" t="s">
        <v>855</v>
      </c>
      <c r="J884" s="513" t="s">
        <v>373</v>
      </c>
      <c r="K884" s="513" t="s">
        <v>3835</v>
      </c>
      <c r="L884" s="554">
        <v>44284</v>
      </c>
      <c r="M884" s="554">
        <v>44356</v>
      </c>
      <c r="N884" s="553" t="s">
        <v>56</v>
      </c>
      <c r="O884" s="513" t="s">
        <v>72</v>
      </c>
      <c r="P884" s="554" t="s">
        <v>3760</v>
      </c>
      <c r="Q884" s="553">
        <v>39</v>
      </c>
      <c r="R884" s="578" t="s">
        <v>3837</v>
      </c>
      <c r="S884" s="553" t="s">
        <v>3760</v>
      </c>
      <c r="T884" s="579"/>
      <c r="U884" s="578" t="s">
        <v>2164</v>
      </c>
      <c r="V884" s="513" t="s">
        <v>3760</v>
      </c>
      <c r="W884" s="578" t="s">
        <v>705</v>
      </c>
      <c r="X884" s="553" t="s">
        <v>705</v>
      </c>
      <c r="Y884" s="513" t="str">
        <f>VLOOKUP(D884,[1]DB!$F$2:$AW$406,44,FALSE)</f>
        <v>NO INDICA, CLIA:134, ABBOT (ARCHITEC-PLUS 2000)</v>
      </c>
    </row>
    <row r="885" spans="1:25" ht="15" hidden="1">
      <c r="A885" s="553">
        <v>2021</v>
      </c>
      <c r="B885" s="553">
        <v>169</v>
      </c>
      <c r="C885" s="513">
        <v>19</v>
      </c>
      <c r="D885" s="553" t="s">
        <v>3838</v>
      </c>
      <c r="E885" s="553" t="s">
        <v>3840</v>
      </c>
      <c r="F885" s="553" t="s">
        <v>1236</v>
      </c>
      <c r="G885" s="554">
        <v>32206</v>
      </c>
      <c r="H885" s="513" t="s">
        <v>509</v>
      </c>
      <c r="I885" s="513" t="s">
        <v>372</v>
      </c>
      <c r="J885" s="513" t="s">
        <v>373</v>
      </c>
      <c r="K885" s="513" t="s">
        <v>3839</v>
      </c>
      <c r="L885" s="554">
        <v>44329</v>
      </c>
      <c r="M885" s="554">
        <v>44356</v>
      </c>
      <c r="N885" s="553" t="s">
        <v>56</v>
      </c>
      <c r="O885" s="513" t="s">
        <v>72</v>
      </c>
      <c r="P885" s="554" t="s">
        <v>3760</v>
      </c>
      <c r="Q885" s="553">
        <v>33</v>
      </c>
      <c r="R885" s="578" t="s">
        <v>3841</v>
      </c>
      <c r="S885" s="553" t="s">
        <v>3760</v>
      </c>
      <c r="T885" s="579"/>
      <c r="U885" s="578" t="s">
        <v>2164</v>
      </c>
      <c r="V885" s="513" t="s">
        <v>3760</v>
      </c>
      <c r="W885" s="578" t="s">
        <v>705</v>
      </c>
      <c r="X885" s="553" t="s">
        <v>705</v>
      </c>
      <c r="Y885" s="513" t="str">
        <f>VLOOKUP(D885,[1]DB!$F$2:$AW$406,44,FALSE)</f>
        <v>NO INDICA, CLIA:190, (DIASORIN)</v>
      </c>
    </row>
    <row r="886" spans="1:25" ht="15" hidden="1">
      <c r="A886" s="553">
        <v>2021</v>
      </c>
      <c r="B886" s="553">
        <v>170</v>
      </c>
      <c r="C886" s="513">
        <v>20</v>
      </c>
      <c r="D886" s="553" t="s">
        <v>3842</v>
      </c>
      <c r="E886" s="553" t="s">
        <v>3844</v>
      </c>
      <c r="F886" s="553" t="s">
        <v>1236</v>
      </c>
      <c r="G886" s="554">
        <v>29758</v>
      </c>
      <c r="H886" s="513" t="s">
        <v>372</v>
      </c>
      <c r="I886" s="513" t="s">
        <v>372</v>
      </c>
      <c r="J886" s="513" t="s">
        <v>373</v>
      </c>
      <c r="K886" s="513" t="s">
        <v>3843</v>
      </c>
      <c r="L886" s="554">
        <v>44337</v>
      </c>
      <c r="M886" s="554">
        <v>44356</v>
      </c>
      <c r="N886" s="553" t="s">
        <v>56</v>
      </c>
      <c r="O886" s="513" t="s">
        <v>72</v>
      </c>
      <c r="P886" s="554" t="s">
        <v>3760</v>
      </c>
      <c r="Q886" s="553">
        <v>39</v>
      </c>
      <c r="R886" s="578" t="s">
        <v>3828</v>
      </c>
      <c r="S886" s="553" t="s">
        <v>3760</v>
      </c>
      <c r="T886" s="579"/>
      <c r="U886" s="578" t="s">
        <v>2164</v>
      </c>
      <c r="V886" s="513" t="s">
        <v>3760</v>
      </c>
      <c r="W886" s="578" t="s">
        <v>705</v>
      </c>
      <c r="X886" s="553" t="s">
        <v>705</v>
      </c>
      <c r="Y886" s="513" t="str">
        <f>VLOOKUP(D886,[1]DB!$F$2:$AW$406,44,FALSE)</f>
        <v>NO INDICA, CLIA:60, (DIASORIN)</v>
      </c>
    </row>
    <row r="887" spans="1:25" ht="15" hidden="1">
      <c r="A887" s="553">
        <v>2021</v>
      </c>
      <c r="B887" s="553">
        <v>171</v>
      </c>
      <c r="C887" s="513">
        <v>21</v>
      </c>
      <c r="D887" s="553" t="s">
        <v>3845</v>
      </c>
      <c r="E887" s="553" t="s">
        <v>3848</v>
      </c>
      <c r="F887" s="553" t="s">
        <v>3169</v>
      </c>
      <c r="G887" s="554">
        <v>26502</v>
      </c>
      <c r="H887" s="513" t="s">
        <v>372</v>
      </c>
      <c r="I887" s="513" t="s">
        <v>372</v>
      </c>
      <c r="J887" s="513" t="s">
        <v>373</v>
      </c>
      <c r="K887" s="513" t="s">
        <v>3847</v>
      </c>
      <c r="L887" s="554">
        <v>44355</v>
      </c>
      <c r="M887" s="554">
        <v>44358</v>
      </c>
      <c r="N887" s="553" t="s">
        <v>56</v>
      </c>
      <c r="O887" s="513" t="s">
        <v>72</v>
      </c>
      <c r="P887" s="554" t="s">
        <v>3760</v>
      </c>
      <c r="Q887" s="553">
        <v>48</v>
      </c>
      <c r="R887" s="578" t="s">
        <v>3849</v>
      </c>
      <c r="S887" s="553" t="s">
        <v>3760</v>
      </c>
      <c r="T887" s="579"/>
      <c r="U887" s="578" t="s">
        <v>2164</v>
      </c>
      <c r="V887" s="513" t="s">
        <v>3760</v>
      </c>
      <c r="W887" s="578" t="s">
        <v>705</v>
      </c>
      <c r="X887" s="553" t="s">
        <v>705</v>
      </c>
      <c r="Y887" s="513" t="str">
        <f>VLOOKUP(D887,[1]DB!$F$2:$AW$406,44,FALSE)</f>
        <v>DONANTE, CLIA: 112,63(ABBUT)</v>
      </c>
    </row>
    <row r="888" spans="1:25" ht="15" hidden="1">
      <c r="A888" s="553">
        <v>2021</v>
      </c>
      <c r="B888" s="553">
        <v>172</v>
      </c>
      <c r="C888" s="513">
        <v>22</v>
      </c>
      <c r="D888" s="553" t="s">
        <v>3850</v>
      </c>
      <c r="E888" s="553" t="s">
        <v>3853</v>
      </c>
      <c r="F888" s="553" t="s">
        <v>49</v>
      </c>
      <c r="G888" s="554">
        <v>21011</v>
      </c>
      <c r="H888" s="513" t="s">
        <v>52</v>
      </c>
      <c r="I888" s="513" t="s">
        <v>52</v>
      </c>
      <c r="J888" s="513" t="s">
        <v>53</v>
      </c>
      <c r="K888" s="513" t="s">
        <v>3852</v>
      </c>
      <c r="L888" s="554">
        <v>44349</v>
      </c>
      <c r="M888" s="554">
        <v>44361</v>
      </c>
      <c r="N888" s="553" t="s">
        <v>56</v>
      </c>
      <c r="O888" s="513" t="s">
        <v>57</v>
      </c>
      <c r="P888" s="554" t="s">
        <v>3760</v>
      </c>
      <c r="Q888" s="553">
        <v>63</v>
      </c>
      <c r="R888" s="580" t="s">
        <v>3854</v>
      </c>
      <c r="S888" s="553" t="s">
        <v>3760</v>
      </c>
      <c r="T888" s="579"/>
      <c r="U888" s="580" t="s">
        <v>67</v>
      </c>
      <c r="V888" s="513" t="s">
        <v>3760</v>
      </c>
      <c r="W888" s="580" t="s">
        <v>67</v>
      </c>
      <c r="X888" s="553" t="s">
        <v>67</v>
      </c>
      <c r="Y888" s="513" t="str">
        <f>VLOOKUP(D888,'[2]2021_2'!$F$2:$AN$168,35,FALSE)</f>
        <v>Fiebre</v>
      </c>
    </row>
    <row r="889" spans="1:25" ht="15" hidden="1">
      <c r="A889" s="553">
        <v>2021</v>
      </c>
      <c r="B889" s="553">
        <v>173</v>
      </c>
      <c r="C889" s="513">
        <v>23</v>
      </c>
      <c r="D889" s="553" t="s">
        <v>3855</v>
      </c>
      <c r="E889" s="553" t="s">
        <v>3858</v>
      </c>
      <c r="F889" s="553" t="s">
        <v>131</v>
      </c>
      <c r="G889" s="554">
        <v>25596</v>
      </c>
      <c r="H889" s="513" t="s">
        <v>413</v>
      </c>
      <c r="I889" s="513" t="s">
        <v>414</v>
      </c>
      <c r="J889" s="513" t="s">
        <v>134</v>
      </c>
      <c r="K889" s="513" t="s">
        <v>3857</v>
      </c>
      <c r="L889" s="554">
        <v>44361</v>
      </c>
      <c r="M889" s="554">
        <v>44361</v>
      </c>
      <c r="N889" s="553" t="s">
        <v>56</v>
      </c>
      <c r="O889" s="513" t="s">
        <v>57</v>
      </c>
      <c r="P889" s="554" t="s">
        <v>3760</v>
      </c>
      <c r="Q889" s="553">
        <v>51</v>
      </c>
      <c r="R889" s="578" t="s">
        <v>3828</v>
      </c>
      <c r="S889" s="553" t="s">
        <v>3760</v>
      </c>
      <c r="T889" s="579"/>
      <c r="U889" s="578" t="s">
        <v>2164</v>
      </c>
      <c r="V889" s="513" t="s">
        <v>3760</v>
      </c>
      <c r="W889" s="578" t="s">
        <v>705</v>
      </c>
      <c r="X889" s="553" t="s">
        <v>705</v>
      </c>
      <c r="Y889" s="513" t="str">
        <f>VLOOKUP(D889,[1]DB!$F$2:$AW$406,44,FALSE)</f>
        <v>NO INDICA</v>
      </c>
    </row>
    <row r="890" spans="1:25" ht="15" hidden="1">
      <c r="A890" s="553">
        <v>2021</v>
      </c>
      <c r="B890" s="553">
        <v>174</v>
      </c>
      <c r="C890" s="513">
        <v>24</v>
      </c>
      <c r="D890" s="553" t="s">
        <v>3859</v>
      </c>
      <c r="E890" s="553" t="s">
        <v>3861</v>
      </c>
      <c r="F890" s="553" t="s">
        <v>131</v>
      </c>
      <c r="G890" s="554">
        <v>30487</v>
      </c>
      <c r="H890" s="513" t="s">
        <v>281</v>
      </c>
      <c r="I890" s="513" t="s">
        <v>134</v>
      </c>
      <c r="J890" s="513" t="s">
        <v>134</v>
      </c>
      <c r="K890" s="513" t="s">
        <v>3860</v>
      </c>
      <c r="L890" s="554">
        <v>44361</v>
      </c>
      <c r="M890" s="554">
        <v>44361</v>
      </c>
      <c r="N890" s="553" t="s">
        <v>56</v>
      </c>
      <c r="O890" s="513" t="s">
        <v>57</v>
      </c>
      <c r="P890" s="554" t="s">
        <v>3760</v>
      </c>
      <c r="Q890" s="553">
        <v>37</v>
      </c>
      <c r="R890" s="578" t="s">
        <v>3828</v>
      </c>
      <c r="S890" s="553" t="s">
        <v>3760</v>
      </c>
      <c r="T890" s="579"/>
      <c r="U890" s="578" t="s">
        <v>2164</v>
      </c>
      <c r="V890" s="513" t="s">
        <v>3760</v>
      </c>
      <c r="W890" s="578" t="s">
        <v>705</v>
      </c>
      <c r="X890" s="553" t="s">
        <v>705</v>
      </c>
      <c r="Y890" s="513" t="str">
        <f>VLOOKUP(D890,[1]DB!$F$2:$AW$406,44,FALSE)</f>
        <v>NO INDICA</v>
      </c>
    </row>
    <row r="891" spans="1:25" ht="15" hidden="1">
      <c r="A891" s="553">
        <v>2021</v>
      </c>
      <c r="B891" s="553">
        <v>175</v>
      </c>
      <c r="C891" s="513">
        <v>25</v>
      </c>
      <c r="D891" s="553" t="s">
        <v>3862</v>
      </c>
      <c r="E891" s="553" t="s">
        <v>3865</v>
      </c>
      <c r="F891" s="553" t="s">
        <v>157</v>
      </c>
      <c r="G891" s="554">
        <v>24654</v>
      </c>
      <c r="H891" s="513" t="s">
        <v>171</v>
      </c>
      <c r="I891" s="513" t="s">
        <v>134</v>
      </c>
      <c r="J891" s="513" t="s">
        <v>134</v>
      </c>
      <c r="K891" s="513" t="s">
        <v>3864</v>
      </c>
      <c r="L891" s="554">
        <v>44361</v>
      </c>
      <c r="M891" s="554">
        <v>44361</v>
      </c>
      <c r="N891" s="553" t="s">
        <v>56</v>
      </c>
      <c r="O891" s="513" t="s">
        <v>72</v>
      </c>
      <c r="P891" s="554" t="s">
        <v>3760</v>
      </c>
      <c r="Q891" s="553">
        <v>53</v>
      </c>
      <c r="R891" s="578" t="s">
        <v>3866</v>
      </c>
      <c r="S891" s="553" t="s">
        <v>3760</v>
      </c>
      <c r="T891" s="579"/>
      <c r="U891" s="578" t="s">
        <v>2164</v>
      </c>
      <c r="V891" s="513" t="s">
        <v>3760</v>
      </c>
      <c r="W891" s="578" t="s">
        <v>705</v>
      </c>
      <c r="X891" s="553" t="s">
        <v>705</v>
      </c>
      <c r="Y891" s="513" t="str">
        <f>VLOOKUP(D891,[1]DB!$F$2:$AW$406,44,FALSE)</f>
        <v>DONANTE, HTLV1-2 REACTIVA</v>
      </c>
    </row>
    <row r="892" spans="1:25" ht="15" hidden="1">
      <c r="A892" s="553">
        <v>2021</v>
      </c>
      <c r="B892" s="553">
        <v>176</v>
      </c>
      <c r="C892" s="513">
        <v>26</v>
      </c>
      <c r="D892" s="553" t="s">
        <v>3867</v>
      </c>
      <c r="E892" s="553" t="s">
        <v>3871</v>
      </c>
      <c r="F892" s="553" t="s">
        <v>88</v>
      </c>
      <c r="G892" s="554">
        <v>33609</v>
      </c>
      <c r="H892" s="513" t="s">
        <v>3869</v>
      </c>
      <c r="I892" s="513" t="s">
        <v>134</v>
      </c>
      <c r="J892" s="513" t="s">
        <v>134</v>
      </c>
      <c r="K892" s="513" t="s">
        <v>3870</v>
      </c>
      <c r="L892" s="554">
        <v>44341</v>
      </c>
      <c r="M892" s="554">
        <v>44363</v>
      </c>
      <c r="N892" s="553" t="s">
        <v>56</v>
      </c>
      <c r="O892" s="513" t="s">
        <v>57</v>
      </c>
      <c r="P892" s="554" t="s">
        <v>3760</v>
      </c>
      <c r="Q892" s="553">
        <v>29</v>
      </c>
      <c r="R892" s="580" t="s">
        <v>3872</v>
      </c>
      <c r="S892" s="553" t="s">
        <v>3760</v>
      </c>
      <c r="T892" s="579"/>
      <c r="U892" s="580" t="s">
        <v>67</v>
      </c>
      <c r="V892" s="513" t="s">
        <v>3760</v>
      </c>
      <c r="W892" s="580" t="s">
        <v>67</v>
      </c>
      <c r="X892" s="553" t="s">
        <v>67</v>
      </c>
      <c r="Y892" s="513" t="str">
        <f>VLOOKUP(D892,'[2]2021_2'!$F$2:$AN$168,35,FALSE)</f>
        <v>No indica</v>
      </c>
    </row>
    <row r="893" spans="1:25" ht="15" hidden="1">
      <c r="A893" s="553">
        <v>2021</v>
      </c>
      <c r="B893" s="553">
        <v>177</v>
      </c>
      <c r="C893" s="513">
        <v>27</v>
      </c>
      <c r="D893" s="553" t="s">
        <v>3873</v>
      </c>
      <c r="E893" s="553">
        <v>45590223</v>
      </c>
      <c r="F893" s="553" t="s">
        <v>3681</v>
      </c>
      <c r="G893" s="554">
        <v>32487</v>
      </c>
      <c r="H893" s="513" t="s">
        <v>1789</v>
      </c>
      <c r="I893" s="513" t="s">
        <v>647</v>
      </c>
      <c r="J893" s="513" t="s">
        <v>487</v>
      </c>
      <c r="K893" s="513" t="s">
        <v>3875</v>
      </c>
      <c r="L893" s="554">
        <v>44357</v>
      </c>
      <c r="M893" s="554">
        <v>44363</v>
      </c>
      <c r="N893" s="553" t="s">
        <v>56</v>
      </c>
      <c r="O893" s="513" t="s">
        <v>72</v>
      </c>
      <c r="P893" s="554" t="s">
        <v>3760</v>
      </c>
      <c r="Q893" s="553">
        <v>32</v>
      </c>
      <c r="R893" s="580" t="s">
        <v>3876</v>
      </c>
      <c r="S893" s="553" t="s">
        <v>3760</v>
      </c>
      <c r="T893" s="579"/>
      <c r="U893" s="580" t="s">
        <v>67</v>
      </c>
      <c r="V893" s="513" t="s">
        <v>3760</v>
      </c>
      <c r="W893" s="580" t="s">
        <v>67</v>
      </c>
      <c r="X893" s="553" t="s">
        <v>67</v>
      </c>
      <c r="Y893" s="513" t="str">
        <f>VLOOKUP(D893,'[2]2021_2'!$F$2:$AN$168,35,FALSE)</f>
        <v>No indica</v>
      </c>
    </row>
    <row r="894" spans="1:25" ht="15" hidden="1">
      <c r="A894" s="553">
        <v>2021</v>
      </c>
      <c r="B894" s="553">
        <v>178</v>
      </c>
      <c r="C894" s="513">
        <v>28</v>
      </c>
      <c r="D894" s="553" t="s">
        <v>3877</v>
      </c>
      <c r="E894" s="553">
        <v>47348999</v>
      </c>
      <c r="F894" s="553" t="s">
        <v>3681</v>
      </c>
      <c r="G894" s="554">
        <v>33722</v>
      </c>
      <c r="H894" s="513" t="s">
        <v>3878</v>
      </c>
      <c r="I894" s="513" t="s">
        <v>647</v>
      </c>
      <c r="J894" s="513" t="s">
        <v>487</v>
      </c>
      <c r="K894" s="513" t="s">
        <v>3879</v>
      </c>
      <c r="L894" s="554">
        <v>44358</v>
      </c>
      <c r="M894" s="554">
        <v>44363</v>
      </c>
      <c r="N894" s="553" t="s">
        <v>56</v>
      </c>
      <c r="O894" s="513" t="s">
        <v>72</v>
      </c>
      <c r="P894" s="554" t="s">
        <v>3760</v>
      </c>
      <c r="Q894" s="553">
        <v>29</v>
      </c>
      <c r="R894" s="580" t="s">
        <v>3880</v>
      </c>
      <c r="S894" s="553" t="s">
        <v>3760</v>
      </c>
      <c r="T894" s="579"/>
      <c r="U894" s="580" t="s">
        <v>67</v>
      </c>
      <c r="V894" s="513" t="s">
        <v>3760</v>
      </c>
      <c r="W894" s="580" t="s">
        <v>67</v>
      </c>
      <c r="X894" s="553" t="s">
        <v>67</v>
      </c>
      <c r="Y894" s="513" t="str">
        <f>VLOOKUP(D894,'[2]2021_2'!$F$2:$AN$168,35,FALSE)</f>
        <v>No indica</v>
      </c>
    </row>
    <row r="895" spans="1:25" ht="15" hidden="1">
      <c r="A895" s="553">
        <v>2021</v>
      </c>
      <c r="B895" s="553">
        <v>179</v>
      </c>
      <c r="C895" s="513">
        <v>29</v>
      </c>
      <c r="D895" s="553" t="s">
        <v>3881</v>
      </c>
      <c r="E895" s="553" t="s">
        <v>3884</v>
      </c>
      <c r="F895" s="553" t="s">
        <v>3169</v>
      </c>
      <c r="G895" s="554">
        <v>27339</v>
      </c>
      <c r="H895" s="513" t="s">
        <v>3515</v>
      </c>
      <c r="I895" s="513" t="s">
        <v>647</v>
      </c>
      <c r="J895" s="513" t="s">
        <v>487</v>
      </c>
      <c r="K895" s="513" t="s">
        <v>3883</v>
      </c>
      <c r="L895" s="554">
        <v>44363</v>
      </c>
      <c r="M895" s="554">
        <v>44365</v>
      </c>
      <c r="N895" s="553" t="s">
        <v>56</v>
      </c>
      <c r="O895" s="513" t="s">
        <v>72</v>
      </c>
      <c r="P895" s="554" t="s">
        <v>3760</v>
      </c>
      <c r="Q895" s="553">
        <v>46</v>
      </c>
      <c r="R895" s="578" t="s">
        <v>3885</v>
      </c>
      <c r="S895" s="553" t="s">
        <v>3760</v>
      </c>
      <c r="T895" s="579"/>
      <c r="U895" s="578" t="s">
        <v>2164</v>
      </c>
      <c r="V895" s="513" t="s">
        <v>3760</v>
      </c>
      <c r="W895" s="578" t="s">
        <v>705</v>
      </c>
      <c r="X895" s="553" t="s">
        <v>705</v>
      </c>
      <c r="Y895" s="513" t="str">
        <f>VLOOKUP(D895,[1]DB!$F$2:$AW$406,44,FALSE)</f>
        <v>BANCO DE SANGRE, CLIA: REACTIVO, (ARCHITECT)</v>
      </c>
    </row>
    <row r="896" spans="1:25" ht="15" hidden="1">
      <c r="A896" s="553">
        <v>2021</v>
      </c>
      <c r="B896" s="553">
        <v>180</v>
      </c>
      <c r="C896" s="513">
        <v>30</v>
      </c>
      <c r="D896" s="553" t="s">
        <v>3886</v>
      </c>
      <c r="E896" s="553" t="s">
        <v>3889</v>
      </c>
      <c r="F896" s="553" t="s">
        <v>3681</v>
      </c>
      <c r="G896" s="554">
        <v>34154</v>
      </c>
      <c r="H896" s="513" t="s">
        <v>2793</v>
      </c>
      <c r="I896" s="513" t="s">
        <v>2102</v>
      </c>
      <c r="J896" s="513" t="s">
        <v>2102</v>
      </c>
      <c r="K896" s="513" t="s">
        <v>3888</v>
      </c>
      <c r="L896" s="554">
        <v>44365</v>
      </c>
      <c r="M896" s="554">
        <v>44370</v>
      </c>
      <c r="N896" s="553" t="s">
        <v>56</v>
      </c>
      <c r="O896" s="513" t="s">
        <v>57</v>
      </c>
      <c r="P896" s="554" t="s">
        <v>3760</v>
      </c>
      <c r="Q896" s="553">
        <v>27</v>
      </c>
      <c r="R896" s="578" t="s">
        <v>3828</v>
      </c>
      <c r="S896" s="553" t="s">
        <v>3760</v>
      </c>
      <c r="T896" s="579"/>
      <c r="U896" s="578" t="s">
        <v>2164</v>
      </c>
      <c r="V896" s="513" t="s">
        <v>3760</v>
      </c>
      <c r="W896" s="578" t="s">
        <v>705</v>
      </c>
      <c r="X896" s="553" t="s">
        <v>705</v>
      </c>
      <c r="Y896" s="513" t="str">
        <f>VLOOKUP(D896,[1]DB!$F$2:$AW$406,44,FALSE)</f>
        <v>BANCO DE SANGRE, CLIA: 104 (ARCHITECT-PLUSS2000)</v>
      </c>
    </row>
    <row r="897" spans="1:25" ht="15" hidden="1">
      <c r="A897" s="553">
        <v>2021</v>
      </c>
      <c r="B897" s="553">
        <v>181</v>
      </c>
      <c r="C897" s="513">
        <v>31</v>
      </c>
      <c r="D897" s="553" t="s">
        <v>3890</v>
      </c>
      <c r="E897" s="553" t="s">
        <v>3894</v>
      </c>
      <c r="F897" s="553" t="s">
        <v>369</v>
      </c>
      <c r="G897" s="554">
        <v>24798</v>
      </c>
      <c r="H897" s="513" t="s">
        <v>3892</v>
      </c>
      <c r="I897" s="513" t="s">
        <v>372</v>
      </c>
      <c r="J897" s="513" t="s">
        <v>373</v>
      </c>
      <c r="K897" s="513" t="s">
        <v>3893</v>
      </c>
      <c r="L897" s="554">
        <v>44367</v>
      </c>
      <c r="M897" s="554">
        <v>44371</v>
      </c>
      <c r="N897" s="553" t="s">
        <v>56</v>
      </c>
      <c r="O897" s="513" t="s">
        <v>72</v>
      </c>
      <c r="P897" s="554" t="s">
        <v>3760</v>
      </c>
      <c r="Q897" s="553">
        <v>53</v>
      </c>
      <c r="R897" s="578" t="s">
        <v>3828</v>
      </c>
      <c r="S897" s="553" t="s">
        <v>3760</v>
      </c>
      <c r="T897" s="579"/>
      <c r="U897" s="578" t="s">
        <v>2164</v>
      </c>
      <c r="V897" s="513" t="s">
        <v>3760</v>
      </c>
      <c r="W897" s="578" t="s">
        <v>705</v>
      </c>
      <c r="X897" s="553" t="s">
        <v>705</v>
      </c>
      <c r="Y897" s="513" t="str">
        <f>VLOOKUP(D897,[1]DB!$F$2:$AW$406,44,FALSE)</f>
        <v>BANCO DE SANGRE, CLIA: REACTIVO, ABBOT (ARCHITECT-PLUSS2000)</v>
      </c>
    </row>
    <row r="898" spans="1:25" ht="15" hidden="1">
      <c r="A898" s="553">
        <v>2021</v>
      </c>
      <c r="B898" s="553">
        <v>182</v>
      </c>
      <c r="C898" s="513">
        <v>32</v>
      </c>
      <c r="D898" s="553" t="s">
        <v>3895</v>
      </c>
      <c r="E898" s="553" t="s">
        <v>3897</v>
      </c>
      <c r="F898" s="553" t="s">
        <v>369</v>
      </c>
      <c r="G898" s="554">
        <v>32773</v>
      </c>
      <c r="H898" s="513" t="s">
        <v>509</v>
      </c>
      <c r="I898" s="513" t="s">
        <v>372</v>
      </c>
      <c r="J898" s="513" t="s">
        <v>373</v>
      </c>
      <c r="K898" s="513" t="s">
        <v>3896</v>
      </c>
      <c r="L898" s="554">
        <v>44342</v>
      </c>
      <c r="M898" s="554">
        <v>44371</v>
      </c>
      <c r="N898" s="553" t="s">
        <v>56</v>
      </c>
      <c r="O898" s="513" t="s">
        <v>72</v>
      </c>
      <c r="P898" s="554" t="s">
        <v>3760</v>
      </c>
      <c r="Q898" s="553">
        <v>31</v>
      </c>
      <c r="R898" s="578" t="s">
        <v>3898</v>
      </c>
      <c r="S898" s="553" t="s">
        <v>3760</v>
      </c>
      <c r="T898" s="579"/>
      <c r="U898" s="578" t="s">
        <v>2164</v>
      </c>
      <c r="V898" s="513" t="s">
        <v>3760</v>
      </c>
      <c r="W898" s="578" t="s">
        <v>3899</v>
      </c>
      <c r="X898" s="553" t="s">
        <v>204</v>
      </c>
      <c r="Y898" s="513" t="str">
        <f>VLOOKUP(D898,[1]DB!$F$2:$AW$406,44,FALSE)</f>
        <v>BANCO DE SANGRE, CLIA: REACTIVO, ABBOT (ARCHITECT-PLUSS2000)</v>
      </c>
    </row>
    <row r="899" spans="1:25" ht="15" hidden="1">
      <c r="A899" s="553">
        <v>2021</v>
      </c>
      <c r="B899" s="553">
        <v>183</v>
      </c>
      <c r="C899" s="513">
        <v>33</v>
      </c>
      <c r="D899" s="553" t="s">
        <v>3900</v>
      </c>
      <c r="E899" s="553" t="s">
        <v>3902</v>
      </c>
      <c r="F899" s="553" t="s">
        <v>369</v>
      </c>
      <c r="G899" s="554">
        <v>26497</v>
      </c>
      <c r="H899" s="513" t="s">
        <v>3892</v>
      </c>
      <c r="I899" s="513" t="s">
        <v>372</v>
      </c>
      <c r="J899" s="513" t="s">
        <v>373</v>
      </c>
      <c r="K899" s="513" t="s">
        <v>3901</v>
      </c>
      <c r="L899" s="554">
        <v>44342</v>
      </c>
      <c r="M899" s="554">
        <v>44371</v>
      </c>
      <c r="N899" s="553" t="s">
        <v>56</v>
      </c>
      <c r="O899" s="513" t="s">
        <v>57</v>
      </c>
      <c r="P899" s="554" t="s">
        <v>3760</v>
      </c>
      <c r="Q899" s="553">
        <v>48</v>
      </c>
      <c r="R899" s="578" t="s">
        <v>3903</v>
      </c>
      <c r="S899" s="553" t="s">
        <v>3760</v>
      </c>
      <c r="T899" s="579"/>
      <c r="U899" s="578" t="s">
        <v>2164</v>
      </c>
      <c r="V899" s="513" t="s">
        <v>3760</v>
      </c>
      <c r="W899" s="578" t="s">
        <v>705</v>
      </c>
      <c r="X899" s="553" t="s">
        <v>705</v>
      </c>
      <c r="Y899" s="513" t="str">
        <f>VLOOKUP(D899,[1]DB!$F$2:$AW$406,44,FALSE)</f>
        <v>BANCO DE SANGRE, CLIA: REACTIVO, ABBOT (ARCHITECT-PLUSS2000)</v>
      </c>
    </row>
    <row r="900" spans="1:25" ht="15" hidden="1">
      <c r="A900" s="553">
        <v>2021</v>
      </c>
      <c r="B900" s="553">
        <v>184</v>
      </c>
      <c r="C900" s="513">
        <v>34</v>
      </c>
      <c r="D900" s="553" t="s">
        <v>3904</v>
      </c>
      <c r="E900" s="553" t="s">
        <v>3906</v>
      </c>
      <c r="F900" s="553" t="s">
        <v>369</v>
      </c>
      <c r="G900" s="554">
        <v>36828</v>
      </c>
      <c r="H900" s="513" t="s">
        <v>1699</v>
      </c>
      <c r="I900" s="513" t="s">
        <v>372</v>
      </c>
      <c r="J900" s="513" t="s">
        <v>373</v>
      </c>
      <c r="K900" s="513" t="s">
        <v>3905</v>
      </c>
      <c r="L900" s="554">
        <v>44340</v>
      </c>
      <c r="M900" s="554">
        <v>44371</v>
      </c>
      <c r="N900" s="553" t="s">
        <v>56</v>
      </c>
      <c r="O900" s="513" t="s">
        <v>72</v>
      </c>
      <c r="P900" s="554" t="s">
        <v>3760</v>
      </c>
      <c r="Q900" s="553">
        <v>20</v>
      </c>
      <c r="R900" s="580" t="s">
        <v>3907</v>
      </c>
      <c r="S900" s="553" t="s">
        <v>3760</v>
      </c>
      <c r="T900" s="579"/>
      <c r="U900" s="580" t="s">
        <v>67</v>
      </c>
      <c r="V900" s="513" t="s">
        <v>3760</v>
      </c>
      <c r="W900" s="580" t="s">
        <v>3908</v>
      </c>
      <c r="X900" s="553" t="s">
        <v>67</v>
      </c>
      <c r="Y900" s="513" t="s">
        <v>3760</v>
      </c>
    </row>
    <row r="901" spans="1:25" ht="15" hidden="1">
      <c r="A901" s="553">
        <v>2021</v>
      </c>
      <c r="B901" s="553">
        <v>185</v>
      </c>
      <c r="C901" s="513">
        <v>35</v>
      </c>
      <c r="D901" s="553" t="s">
        <v>3909</v>
      </c>
      <c r="E901" s="553" t="s">
        <v>3912</v>
      </c>
      <c r="F901" s="553" t="s">
        <v>88</v>
      </c>
      <c r="G901" s="554">
        <v>30726</v>
      </c>
      <c r="H901" s="513" t="s">
        <v>92</v>
      </c>
      <c r="I901" s="513" t="s">
        <v>92</v>
      </c>
      <c r="J901" s="513" t="s">
        <v>92</v>
      </c>
      <c r="K901" s="513" t="s">
        <v>3911</v>
      </c>
      <c r="L901" s="554">
        <v>44347</v>
      </c>
      <c r="M901" s="554">
        <v>44372</v>
      </c>
      <c r="N901" s="553" t="s">
        <v>56</v>
      </c>
      <c r="O901" s="513" t="s">
        <v>57</v>
      </c>
      <c r="P901" s="554" t="s">
        <v>3760</v>
      </c>
      <c r="Q901" s="553">
        <v>37</v>
      </c>
      <c r="R901" s="580" t="s">
        <v>3913</v>
      </c>
      <c r="S901" s="553" t="s">
        <v>3760</v>
      </c>
      <c r="T901" s="579"/>
      <c r="U901" s="580" t="s">
        <v>67</v>
      </c>
      <c r="V901" s="513" t="s">
        <v>3760</v>
      </c>
      <c r="W901" s="580" t="s">
        <v>3908</v>
      </c>
      <c r="X901" s="553" t="s">
        <v>67</v>
      </c>
      <c r="Y901" s="513" t="str">
        <f>VLOOKUP(D901,'[2]2021_2'!$F$2:$AN$168,35,FALSE)</f>
        <v>No indica</v>
      </c>
    </row>
    <row r="902" spans="1:25" ht="15" hidden="1">
      <c r="A902" s="553">
        <v>2021</v>
      </c>
      <c r="B902" s="553">
        <v>186</v>
      </c>
      <c r="C902" s="513">
        <v>36</v>
      </c>
      <c r="D902" s="553" t="s">
        <v>3914</v>
      </c>
      <c r="E902" s="553" t="s">
        <v>3918</v>
      </c>
      <c r="F902" s="553" t="s">
        <v>3169</v>
      </c>
      <c r="G902" s="554">
        <v>26922</v>
      </c>
      <c r="H902" s="513" t="s">
        <v>3916</v>
      </c>
      <c r="I902" s="513" t="s">
        <v>1679</v>
      </c>
      <c r="J902" s="513" t="s">
        <v>1125</v>
      </c>
      <c r="K902" s="513" t="s">
        <v>3917</v>
      </c>
      <c r="L902" s="554">
        <v>44369</v>
      </c>
      <c r="M902" s="554">
        <v>44372</v>
      </c>
      <c r="N902" s="553" t="s">
        <v>56</v>
      </c>
      <c r="O902" s="513" t="s">
        <v>72</v>
      </c>
      <c r="P902" s="554" t="s">
        <v>3760</v>
      </c>
      <c r="Q902" s="553">
        <v>47</v>
      </c>
      <c r="R902" s="578" t="s">
        <v>3828</v>
      </c>
      <c r="S902" s="553" t="s">
        <v>3760</v>
      </c>
      <c r="T902" s="579"/>
      <c r="U902" s="578" t="s">
        <v>2164</v>
      </c>
      <c r="V902" s="513" t="s">
        <v>3760</v>
      </c>
      <c r="W902" s="578" t="s">
        <v>705</v>
      </c>
      <c r="X902" s="553" t="s">
        <v>705</v>
      </c>
      <c r="Y902" s="513" t="str">
        <f>VLOOKUP(D902,[1]DB!$F$2:$AW$406,44,FALSE)</f>
        <v>DONANTE, CLIA:102 (ARCHITECT)</v>
      </c>
    </row>
    <row r="903" spans="1:25" ht="15" hidden="1">
      <c r="A903" s="553">
        <v>2021</v>
      </c>
      <c r="B903" s="553">
        <v>187</v>
      </c>
      <c r="C903" s="513">
        <v>37</v>
      </c>
      <c r="D903" s="553" t="s">
        <v>3919</v>
      </c>
      <c r="E903" s="553" t="s">
        <v>3922</v>
      </c>
      <c r="F903" s="553" t="s">
        <v>131</v>
      </c>
      <c r="G903" s="554">
        <v>20155</v>
      </c>
      <c r="H903" s="513" t="s">
        <v>685</v>
      </c>
      <c r="I903" s="513" t="s">
        <v>134</v>
      </c>
      <c r="J903" s="513" t="s">
        <v>134</v>
      </c>
      <c r="K903" s="513" t="s">
        <v>3921</v>
      </c>
      <c r="L903" s="554">
        <v>44372</v>
      </c>
      <c r="M903" s="554">
        <v>44375</v>
      </c>
      <c r="N903" s="553" t="s">
        <v>56</v>
      </c>
      <c r="O903" s="513" t="s">
        <v>72</v>
      </c>
      <c r="P903" s="554" t="s">
        <v>3760</v>
      </c>
      <c r="Q903" s="553">
        <v>66</v>
      </c>
      <c r="R903" s="578" t="s">
        <v>3923</v>
      </c>
      <c r="S903" s="553" t="s">
        <v>3760</v>
      </c>
      <c r="T903" s="579"/>
      <c r="U903" s="578" t="s">
        <v>2164</v>
      </c>
      <c r="V903" s="513" t="s">
        <v>3760</v>
      </c>
      <c r="W903" s="578" t="s">
        <v>705</v>
      </c>
      <c r="X903" s="553" t="s">
        <v>705</v>
      </c>
      <c r="Y903" s="513" t="str">
        <f>VLOOKUP(D903,[1]DB!$F$2:$AW$406,44,FALSE)</f>
        <v>NO INDICA</v>
      </c>
    </row>
    <row r="904" spans="1:25" ht="15" hidden="1">
      <c r="A904" s="553">
        <v>2021</v>
      </c>
      <c r="B904" s="553">
        <v>188</v>
      </c>
      <c r="C904" s="513">
        <v>38</v>
      </c>
      <c r="D904" s="553" t="s">
        <v>3924</v>
      </c>
      <c r="E904" s="553" t="s">
        <v>3926</v>
      </c>
      <c r="F904" s="553" t="s">
        <v>131</v>
      </c>
      <c r="G904" s="554">
        <v>19709</v>
      </c>
      <c r="H904" s="513" t="s">
        <v>281</v>
      </c>
      <c r="I904" s="513" t="s">
        <v>134</v>
      </c>
      <c r="J904" s="513" t="s">
        <v>134</v>
      </c>
      <c r="K904" s="513" t="s">
        <v>3925</v>
      </c>
      <c r="L904" s="554">
        <v>44372</v>
      </c>
      <c r="M904" s="554">
        <v>44375</v>
      </c>
      <c r="N904" s="553" t="s">
        <v>56</v>
      </c>
      <c r="O904" s="513" t="s">
        <v>72</v>
      </c>
      <c r="P904" s="554" t="s">
        <v>3760</v>
      </c>
      <c r="Q904" s="553">
        <v>67</v>
      </c>
      <c r="R904" s="578" t="s">
        <v>3828</v>
      </c>
      <c r="S904" s="553" t="s">
        <v>3760</v>
      </c>
      <c r="T904" s="579"/>
      <c r="U904" s="578" t="s">
        <v>2164</v>
      </c>
      <c r="V904" s="513" t="s">
        <v>3760</v>
      </c>
      <c r="W904" s="578" t="s">
        <v>705</v>
      </c>
      <c r="X904" s="553" t="s">
        <v>705</v>
      </c>
      <c r="Y904" s="513" t="str">
        <f>VLOOKUP(D904,[1]DB!$F$2:$AW$406,44,FALSE)</f>
        <v>NO INDICA</v>
      </c>
    </row>
    <row r="905" spans="1:25" ht="15" hidden="1">
      <c r="A905" s="553">
        <v>2021</v>
      </c>
      <c r="B905" s="553">
        <v>189</v>
      </c>
      <c r="C905" s="513">
        <v>39</v>
      </c>
      <c r="D905" s="553" t="s">
        <v>3927</v>
      </c>
      <c r="E905" s="553" t="s">
        <v>3760</v>
      </c>
      <c r="F905" s="553" t="s">
        <v>2301</v>
      </c>
      <c r="G905" s="554">
        <v>33008</v>
      </c>
      <c r="H905" s="513" t="s">
        <v>1982</v>
      </c>
      <c r="I905" s="513" t="s">
        <v>160</v>
      </c>
      <c r="J905" s="513" t="s">
        <v>161</v>
      </c>
      <c r="K905" s="513" t="s">
        <v>3929</v>
      </c>
      <c r="L905" s="554">
        <v>44359</v>
      </c>
      <c r="M905" s="554">
        <v>44372</v>
      </c>
      <c r="N905" s="553" t="s">
        <v>56</v>
      </c>
      <c r="O905" s="513" t="s">
        <v>72</v>
      </c>
      <c r="P905" s="554" t="s">
        <v>3760</v>
      </c>
      <c r="Q905" s="553">
        <v>31</v>
      </c>
      <c r="R905" s="580" t="s">
        <v>3930</v>
      </c>
      <c r="S905" s="553" t="s">
        <v>3760</v>
      </c>
      <c r="T905" s="579"/>
      <c r="U905" s="580" t="s">
        <v>67</v>
      </c>
      <c r="V905" s="513" t="s">
        <v>3760</v>
      </c>
      <c r="W905" s="580" t="s">
        <v>67</v>
      </c>
      <c r="X905" s="553" t="s">
        <v>67</v>
      </c>
      <c r="Y905" s="513" t="str">
        <f>VLOOKUP(D905,'[2]2021_2'!$F$2:$AN$168,35,FALSE)</f>
        <v>Erupcion dermica</v>
      </c>
    </row>
    <row r="906" spans="1:25" ht="15" hidden="1">
      <c r="A906" s="553">
        <v>2021</v>
      </c>
      <c r="B906" s="553">
        <v>190</v>
      </c>
      <c r="C906" s="513">
        <v>40</v>
      </c>
      <c r="D906" s="553" t="s">
        <v>3931</v>
      </c>
      <c r="E906" s="553" t="s">
        <v>3760</v>
      </c>
      <c r="F906" s="553" t="s">
        <v>340</v>
      </c>
      <c r="G906" s="554">
        <v>27140</v>
      </c>
      <c r="H906" s="513" t="s">
        <v>877</v>
      </c>
      <c r="I906" s="513" t="s">
        <v>134</v>
      </c>
      <c r="J906" s="513" t="s">
        <v>134</v>
      </c>
      <c r="K906" s="513" t="s">
        <v>3933</v>
      </c>
      <c r="L906" s="554">
        <v>44375</v>
      </c>
      <c r="M906" s="554">
        <v>44375</v>
      </c>
      <c r="N906" s="553" t="s">
        <v>56</v>
      </c>
      <c r="O906" s="513" t="s">
        <v>57</v>
      </c>
      <c r="P906" s="554" t="s">
        <v>3760</v>
      </c>
      <c r="Q906" s="553">
        <v>47</v>
      </c>
      <c r="R906" s="580" t="s">
        <v>3934</v>
      </c>
      <c r="S906" s="553" t="s">
        <v>3760</v>
      </c>
      <c r="T906" s="579"/>
      <c r="U906" s="580" t="s">
        <v>67</v>
      </c>
      <c r="V906" s="513" t="s">
        <v>3760</v>
      </c>
      <c r="W906" s="580" t="s">
        <v>67</v>
      </c>
      <c r="X906" s="553" t="s">
        <v>67</v>
      </c>
      <c r="Y906" s="513" t="str">
        <f>VLOOKUP(D906,'[2]2021_2'!$F$2:$AN$168,35,FALSE)</f>
        <v>Madre:Paciente oncologica</v>
      </c>
    </row>
    <row r="907" spans="1:25" ht="15" hidden="1">
      <c r="A907" s="553">
        <v>2021</v>
      </c>
      <c r="B907" s="553">
        <v>191</v>
      </c>
      <c r="C907" s="513">
        <v>46</v>
      </c>
      <c r="D907" s="553" t="s">
        <v>3935</v>
      </c>
      <c r="E907" s="553" t="s">
        <v>3938</v>
      </c>
      <c r="F907" s="553" t="s">
        <v>3169</v>
      </c>
      <c r="G907" s="554">
        <v>30099</v>
      </c>
      <c r="H907" s="513" t="s">
        <v>1789</v>
      </c>
      <c r="I907" s="513" t="s">
        <v>647</v>
      </c>
      <c r="J907" s="513" t="s">
        <v>487</v>
      </c>
      <c r="K907" s="513" t="s">
        <v>3937</v>
      </c>
      <c r="L907" s="554">
        <v>44372</v>
      </c>
      <c r="M907" s="554">
        <v>44377</v>
      </c>
      <c r="N907" s="553" t="s">
        <v>56</v>
      </c>
      <c r="O907" s="513" t="s">
        <v>57</v>
      </c>
      <c r="P907" s="554" t="s">
        <v>3760</v>
      </c>
      <c r="Q907" s="553">
        <v>39</v>
      </c>
      <c r="R907" s="578" t="s">
        <v>3939</v>
      </c>
      <c r="S907" s="553" t="s">
        <v>3760</v>
      </c>
      <c r="T907" s="579"/>
      <c r="U907" s="578" t="s">
        <v>2164</v>
      </c>
      <c r="V907" s="513" t="s">
        <v>3760</v>
      </c>
      <c r="W907" s="578" t="s">
        <v>705</v>
      </c>
      <c r="X907" s="553" t="s">
        <v>705</v>
      </c>
      <c r="Y907" s="513" t="str">
        <f>VLOOKUP(D907,[1]DB!$F$2:$AW$406,44,FALSE)</f>
        <v>DONANTE, CLIA: 200 (ROQUEN-ABBOND)</v>
      </c>
    </row>
    <row r="908" spans="1:25" ht="15" hidden="1">
      <c r="A908" s="553">
        <v>2021</v>
      </c>
      <c r="B908" s="553">
        <v>192</v>
      </c>
      <c r="C908" s="513">
        <v>47</v>
      </c>
      <c r="D908" s="553" t="s">
        <v>3940</v>
      </c>
      <c r="E908" s="553" t="s">
        <v>3942</v>
      </c>
      <c r="F908" s="553" t="s">
        <v>3169</v>
      </c>
      <c r="G908" s="554">
        <v>32782</v>
      </c>
      <c r="H908" s="513" t="s">
        <v>647</v>
      </c>
      <c r="I908" s="513" t="s">
        <v>647</v>
      </c>
      <c r="J908" s="513" t="s">
        <v>487</v>
      </c>
      <c r="K908" s="513" t="s">
        <v>3941</v>
      </c>
      <c r="L908" s="554">
        <v>44372</v>
      </c>
      <c r="M908" s="554">
        <v>44377</v>
      </c>
      <c r="N908" s="553" t="s">
        <v>56</v>
      </c>
      <c r="O908" s="513" t="s">
        <v>72</v>
      </c>
      <c r="P908" s="554" t="s">
        <v>3760</v>
      </c>
      <c r="Q908" s="553">
        <v>31</v>
      </c>
      <c r="R908" s="578" t="s">
        <v>3943</v>
      </c>
      <c r="S908" s="553" t="s">
        <v>3760</v>
      </c>
      <c r="T908" s="579"/>
      <c r="U908" s="578" t="s">
        <v>2164</v>
      </c>
      <c r="V908" s="513" t="s">
        <v>3760</v>
      </c>
      <c r="W908" s="578" t="s">
        <v>705</v>
      </c>
      <c r="X908" s="553" t="s">
        <v>705</v>
      </c>
      <c r="Y908" s="513" t="s">
        <v>3760</v>
      </c>
    </row>
    <row r="909" spans="1:25" ht="15" hidden="1">
      <c r="A909" s="553">
        <v>2021</v>
      </c>
      <c r="B909" s="553">
        <v>193</v>
      </c>
      <c r="C909" s="513">
        <v>48</v>
      </c>
      <c r="D909" s="553" t="s">
        <v>3274</v>
      </c>
      <c r="E909" s="553" t="s">
        <v>3277</v>
      </c>
      <c r="F909" s="553" t="s">
        <v>157</v>
      </c>
      <c r="G909" s="554">
        <v>29482</v>
      </c>
      <c r="H909" s="513" t="s">
        <v>177</v>
      </c>
      <c r="I909" s="513" t="s">
        <v>134</v>
      </c>
      <c r="J909" s="513" t="s">
        <v>134</v>
      </c>
      <c r="K909" s="513" t="s">
        <v>3945</v>
      </c>
      <c r="L909" s="554">
        <v>44377</v>
      </c>
      <c r="M909" s="554">
        <v>44377</v>
      </c>
      <c r="N909" s="553" t="s">
        <v>56</v>
      </c>
      <c r="O909" s="513" t="s">
        <v>72</v>
      </c>
      <c r="P909" s="554" t="s">
        <v>3760</v>
      </c>
      <c r="Q909" s="553">
        <v>40</v>
      </c>
      <c r="R909" s="578" t="s">
        <v>3946</v>
      </c>
      <c r="S909" s="553" t="s">
        <v>3760</v>
      </c>
      <c r="T909" s="579"/>
      <c r="U909" s="578" t="s">
        <v>2164</v>
      </c>
      <c r="V909" s="513" t="s">
        <v>3760</v>
      </c>
      <c r="W909" s="578" t="s">
        <v>705</v>
      </c>
      <c r="X909" s="553" t="s">
        <v>705</v>
      </c>
      <c r="Y909" s="513" t="str">
        <f>VLOOKUP(D909,[1]DB!$F$2:$AW$406,44,FALSE)</f>
        <v>ASINTOMATICA</v>
      </c>
    </row>
    <row r="910" spans="1:25" ht="15" hidden="1">
      <c r="A910" s="553">
        <v>2021</v>
      </c>
      <c r="B910" s="553">
        <v>194</v>
      </c>
      <c r="C910" s="513">
        <v>49</v>
      </c>
      <c r="D910" s="553" t="s">
        <v>3947</v>
      </c>
      <c r="E910" s="553" t="s">
        <v>3950</v>
      </c>
      <c r="F910" s="553" t="s">
        <v>683</v>
      </c>
      <c r="G910" s="554">
        <v>27861</v>
      </c>
      <c r="H910" s="513" t="s">
        <v>1897</v>
      </c>
      <c r="I910" s="513" t="s">
        <v>957</v>
      </c>
      <c r="J910" s="513" t="s">
        <v>202</v>
      </c>
      <c r="K910" s="513" t="s">
        <v>3949</v>
      </c>
      <c r="L910" s="554">
        <v>44370</v>
      </c>
      <c r="M910" s="554">
        <v>44379</v>
      </c>
      <c r="N910" s="553" t="s">
        <v>56</v>
      </c>
      <c r="O910" s="513" t="s">
        <v>57</v>
      </c>
      <c r="P910" s="554" t="s">
        <v>3760</v>
      </c>
      <c r="Q910" s="553">
        <v>45</v>
      </c>
      <c r="R910" s="580" t="s">
        <v>3951</v>
      </c>
      <c r="S910" s="553" t="s">
        <v>3760</v>
      </c>
      <c r="T910" s="579"/>
      <c r="U910" s="580" t="s">
        <v>67</v>
      </c>
      <c r="V910" s="513" t="s">
        <v>3760</v>
      </c>
      <c r="W910" s="580" t="s">
        <v>67</v>
      </c>
      <c r="X910" s="553" t="s">
        <v>67</v>
      </c>
      <c r="Y910" s="513" t="s">
        <v>3760</v>
      </c>
    </row>
    <row r="911" spans="1:25" ht="15" hidden="1">
      <c r="A911" s="553">
        <v>2021</v>
      </c>
      <c r="B911" s="553">
        <v>195</v>
      </c>
      <c r="C911" s="513">
        <v>50</v>
      </c>
      <c r="D911" s="553" t="s">
        <v>3952</v>
      </c>
      <c r="E911" s="553" t="s">
        <v>3954</v>
      </c>
      <c r="F911" s="553" t="s">
        <v>683</v>
      </c>
      <c r="G911" s="554">
        <v>36287</v>
      </c>
      <c r="H911" s="513" t="s">
        <v>1897</v>
      </c>
      <c r="I911" s="513" t="s">
        <v>957</v>
      </c>
      <c r="J911" s="513" t="s">
        <v>202</v>
      </c>
      <c r="K911" s="513" t="s">
        <v>3953</v>
      </c>
      <c r="L911" s="554">
        <v>44372</v>
      </c>
      <c r="M911" s="554">
        <v>44379</v>
      </c>
      <c r="N911" s="553" t="s">
        <v>56</v>
      </c>
      <c r="O911" s="513" t="s">
        <v>72</v>
      </c>
      <c r="P911" s="554" t="s">
        <v>3760</v>
      </c>
      <c r="Q911" s="553">
        <v>22</v>
      </c>
      <c r="R911" s="578">
        <v>3.8420000000000001</v>
      </c>
      <c r="S911" s="553" t="s">
        <v>3760</v>
      </c>
      <c r="T911" s="579"/>
      <c r="U911" s="580" t="s">
        <v>67</v>
      </c>
      <c r="V911" s="513" t="s">
        <v>3760</v>
      </c>
      <c r="W911" s="578" t="s">
        <v>3955</v>
      </c>
      <c r="X911" s="553" t="s">
        <v>204</v>
      </c>
      <c r="Y911" s="513" t="str">
        <f>VLOOKUP(D911,[1]DB!$F$2:$AW$406,44,FALSE)</f>
        <v>PACIENTE CON VIH EN FALLA TERAPEUTICA, HIPERESTESIA, HIPERREFLEXIA MIEMBROS INFERIORES, BABINSKY</v>
      </c>
    </row>
    <row r="912" spans="1:25" ht="15" hidden="1">
      <c r="A912" s="553">
        <v>2021</v>
      </c>
      <c r="B912" s="553">
        <v>196</v>
      </c>
      <c r="C912" s="513">
        <v>51</v>
      </c>
      <c r="D912" s="553" t="s">
        <v>3956</v>
      </c>
      <c r="E912" s="553" t="s">
        <v>3959</v>
      </c>
      <c r="F912" s="553" t="s">
        <v>157</v>
      </c>
      <c r="G912" s="554">
        <v>36321</v>
      </c>
      <c r="H912" s="513" t="s">
        <v>877</v>
      </c>
      <c r="I912" s="513" t="s">
        <v>134</v>
      </c>
      <c r="J912" s="513" t="s">
        <v>134</v>
      </c>
      <c r="K912" s="513" t="s">
        <v>3958</v>
      </c>
      <c r="L912" s="554">
        <v>44379</v>
      </c>
      <c r="M912" s="554">
        <v>44379</v>
      </c>
      <c r="N912" s="553" t="s">
        <v>56</v>
      </c>
      <c r="O912" s="513" t="s">
        <v>72</v>
      </c>
      <c r="P912" s="554" t="s">
        <v>3760</v>
      </c>
      <c r="Q912" s="553">
        <v>22</v>
      </c>
      <c r="R912" s="580">
        <v>6.3E-2</v>
      </c>
      <c r="S912" s="553" t="s">
        <v>3760</v>
      </c>
      <c r="T912" s="579"/>
      <c r="U912" s="580" t="s">
        <v>67</v>
      </c>
      <c r="V912" s="513" t="s">
        <v>3760</v>
      </c>
      <c r="W912" s="580" t="s">
        <v>67</v>
      </c>
      <c r="X912" s="553" t="s">
        <v>67</v>
      </c>
      <c r="Y912" s="513" t="str">
        <f>VLOOKUP(D912,'[2]2021_2'!$F$2:$AN$168,35,FALSE)</f>
        <v>Asintomatico</v>
      </c>
    </row>
    <row r="913" spans="1:25" ht="15" hidden="1">
      <c r="A913" s="553">
        <v>2021</v>
      </c>
      <c r="B913" s="553">
        <v>197</v>
      </c>
      <c r="C913" s="513">
        <v>52</v>
      </c>
      <c r="D913" s="553" t="s">
        <v>3960</v>
      </c>
      <c r="E913" s="553" t="s">
        <v>3963</v>
      </c>
      <c r="F913" s="553" t="s">
        <v>3169</v>
      </c>
      <c r="G913" s="554">
        <v>28832</v>
      </c>
      <c r="H913" s="513" t="s">
        <v>487</v>
      </c>
      <c r="I913" s="513" t="s">
        <v>487</v>
      </c>
      <c r="J913" s="513" t="s">
        <v>487</v>
      </c>
      <c r="K913" s="513" t="s">
        <v>3962</v>
      </c>
      <c r="L913" s="554">
        <v>44376</v>
      </c>
      <c r="M913" s="554">
        <v>44379</v>
      </c>
      <c r="N913" s="553" t="s">
        <v>56</v>
      </c>
      <c r="O913" s="513" t="s">
        <v>57</v>
      </c>
      <c r="P913" s="554" t="s">
        <v>3760</v>
      </c>
      <c r="Q913" s="553">
        <v>42</v>
      </c>
      <c r="R913" s="578">
        <v>3.734</v>
      </c>
      <c r="S913" s="553" t="s">
        <v>3760</v>
      </c>
      <c r="T913" s="579"/>
      <c r="U913" s="578" t="s">
        <v>2164</v>
      </c>
      <c r="V913" s="513" t="s">
        <v>3760</v>
      </c>
      <c r="W913" s="578" t="s">
        <v>705</v>
      </c>
      <c r="X913" s="553" t="s">
        <v>705</v>
      </c>
      <c r="Y913" s="513" t="str">
        <f>VLOOKUP(D913,[1]DB!$F$2:$AW$406,44,FALSE)</f>
        <v>DONANTE, CLIA:137 (ARCHITECT)</v>
      </c>
    </row>
    <row r="914" spans="1:25" ht="15" hidden="1">
      <c r="A914" s="553">
        <v>2021</v>
      </c>
      <c r="B914" s="553">
        <v>198</v>
      </c>
      <c r="C914" s="513">
        <v>53</v>
      </c>
      <c r="D914" s="553" t="s">
        <v>3964</v>
      </c>
      <c r="E914" s="553" t="s">
        <v>3967</v>
      </c>
      <c r="F914" s="553" t="s">
        <v>1122</v>
      </c>
      <c r="G914" s="554">
        <v>33200</v>
      </c>
      <c r="H914" s="513" t="s">
        <v>804</v>
      </c>
      <c r="I914" s="513" t="s">
        <v>134</v>
      </c>
      <c r="J914" s="513" t="s">
        <v>134</v>
      </c>
      <c r="K914" s="513" t="s">
        <v>3966</v>
      </c>
      <c r="L914" s="554">
        <v>44377</v>
      </c>
      <c r="M914" s="554">
        <v>44385</v>
      </c>
      <c r="N914" s="553" t="s">
        <v>56</v>
      </c>
      <c r="O914" s="513" t="s">
        <v>72</v>
      </c>
      <c r="P914" s="554" t="s">
        <v>3760</v>
      </c>
      <c r="Q914" s="553">
        <v>30</v>
      </c>
      <c r="R914" s="578" t="s">
        <v>2995</v>
      </c>
      <c r="S914" s="553" t="s">
        <v>3760</v>
      </c>
      <c r="T914" s="579"/>
      <c r="U914" s="578" t="s">
        <v>2164</v>
      </c>
      <c r="V914" s="513" t="s">
        <v>3760</v>
      </c>
      <c r="W914" s="578" t="s">
        <v>705</v>
      </c>
      <c r="X914" s="553" t="s">
        <v>705</v>
      </c>
      <c r="Y914" s="513" t="str">
        <f>VLOOKUP(D914,[1]DB!$F$2:$AW$406,44,FALSE)</f>
        <v>NO INDICA, CLIA: 132 (ABBOTT-ARCHITECT)</v>
      </c>
    </row>
    <row r="915" spans="1:25" ht="15" hidden="1">
      <c r="A915" s="553">
        <v>2021</v>
      </c>
      <c r="B915" s="553">
        <v>199</v>
      </c>
      <c r="C915" s="513">
        <v>54</v>
      </c>
      <c r="D915" s="553" t="s">
        <v>3968</v>
      </c>
      <c r="E915" s="553" t="s">
        <v>3971</v>
      </c>
      <c r="F915" s="553" t="s">
        <v>492</v>
      </c>
      <c r="G915" s="554">
        <v>27695</v>
      </c>
      <c r="H915" s="513" t="s">
        <v>1707</v>
      </c>
      <c r="I915" s="513" t="s">
        <v>1707</v>
      </c>
      <c r="J915" s="513" t="s">
        <v>335</v>
      </c>
      <c r="K915" s="513" t="s">
        <v>3970</v>
      </c>
      <c r="L915" s="554">
        <v>44373</v>
      </c>
      <c r="M915" s="554">
        <v>44386</v>
      </c>
      <c r="N915" s="553" t="s">
        <v>56</v>
      </c>
      <c r="O915" s="513" t="s">
        <v>72</v>
      </c>
      <c r="P915" s="554" t="s">
        <v>3760</v>
      </c>
      <c r="Q915" s="553">
        <v>45</v>
      </c>
      <c r="R915" s="578" t="s">
        <v>3972</v>
      </c>
      <c r="S915" s="553" t="s">
        <v>3760</v>
      </c>
      <c r="T915" s="579"/>
      <c r="U915" s="580" t="s">
        <v>67</v>
      </c>
      <c r="V915" s="513" t="s">
        <v>3760</v>
      </c>
      <c r="W915" s="581" t="s">
        <v>67</v>
      </c>
      <c r="X915" s="553" t="s">
        <v>67</v>
      </c>
      <c r="Y915" s="513" t="str">
        <f>VLOOKUP(D915,'[2]2021_2'!$F$2:$AN$168,35,FALSE)</f>
        <v>No indica</v>
      </c>
    </row>
    <row r="916" spans="1:25" ht="15" hidden="1">
      <c r="A916" s="553">
        <v>2021</v>
      </c>
      <c r="B916" s="553">
        <v>200</v>
      </c>
      <c r="C916" s="513">
        <v>55</v>
      </c>
      <c r="D916" s="553" t="s">
        <v>3975</v>
      </c>
      <c r="E916" s="553" t="s">
        <v>3981</v>
      </c>
      <c r="F916" s="553" t="s">
        <v>3976</v>
      </c>
      <c r="G916" s="554">
        <v>20462</v>
      </c>
      <c r="H916" s="513" t="s">
        <v>1425</v>
      </c>
      <c r="I916" s="513" t="s">
        <v>134</v>
      </c>
      <c r="J916" s="513" t="s">
        <v>134</v>
      </c>
      <c r="K916" s="513" t="s">
        <v>3978</v>
      </c>
      <c r="L916" s="554">
        <v>44389</v>
      </c>
      <c r="M916" s="554">
        <v>44390</v>
      </c>
      <c r="N916" s="553" t="s">
        <v>56</v>
      </c>
      <c r="O916" s="513" t="s">
        <v>72</v>
      </c>
      <c r="P916" s="554" t="s">
        <v>3760</v>
      </c>
      <c r="Q916" s="553">
        <v>65</v>
      </c>
      <c r="R916" s="581" t="s">
        <v>3982</v>
      </c>
      <c r="S916" s="553" t="s">
        <v>3760</v>
      </c>
      <c r="T916" s="579"/>
      <c r="U916" s="580" t="s">
        <v>67</v>
      </c>
      <c r="V916" s="513" t="s">
        <v>3760</v>
      </c>
      <c r="W916" s="581" t="s">
        <v>67</v>
      </c>
      <c r="X916" s="553" t="s">
        <v>67</v>
      </c>
      <c r="Y916" s="513" t="str">
        <f>VLOOKUP(D916,'[2]2021_2'!$F$2:$AN$168,35,FALSE)</f>
        <v>Fiebre, Mialgia, Paralisis, Equinosis</v>
      </c>
    </row>
    <row r="917" spans="1:25" ht="15" hidden="1">
      <c r="A917" s="553">
        <v>2021</v>
      </c>
      <c r="B917" s="553">
        <v>201</v>
      </c>
      <c r="C917" s="513">
        <v>56</v>
      </c>
      <c r="D917" s="553" t="s">
        <v>3983</v>
      </c>
      <c r="E917" s="553" t="s">
        <v>3987</v>
      </c>
      <c r="F917" s="553" t="s">
        <v>1348</v>
      </c>
      <c r="G917" s="554">
        <v>35053</v>
      </c>
      <c r="H917" s="513" t="s">
        <v>3985</v>
      </c>
      <c r="I917" s="513" t="s">
        <v>2051</v>
      </c>
      <c r="J917" s="513" t="s">
        <v>398</v>
      </c>
      <c r="K917" s="513" t="s">
        <v>3986</v>
      </c>
      <c r="L917" s="554">
        <v>44355</v>
      </c>
      <c r="M917" s="554">
        <v>44391</v>
      </c>
      <c r="N917" s="553" t="s">
        <v>56</v>
      </c>
      <c r="O917" s="513" t="s">
        <v>57</v>
      </c>
      <c r="P917" s="554" t="s">
        <v>3760</v>
      </c>
      <c r="Q917" s="553">
        <v>25</v>
      </c>
      <c r="R917" s="578" t="s">
        <v>3828</v>
      </c>
      <c r="S917" s="553" t="s">
        <v>3760</v>
      </c>
      <c r="T917" s="579"/>
      <c r="U917" s="578" t="s">
        <v>2164</v>
      </c>
      <c r="V917" s="513" t="s">
        <v>3760</v>
      </c>
      <c r="W917" s="581" t="s">
        <v>705</v>
      </c>
      <c r="X917" s="553" t="s">
        <v>705</v>
      </c>
      <c r="Y917" s="513" t="str">
        <f>VLOOKUP(D917,[1]DB!$F$2:$AW$406,44,FALSE)</f>
        <v>BANCO DE SANGRE, HTLV REACTIVO</v>
      </c>
    </row>
    <row r="918" spans="1:25" ht="15" hidden="1">
      <c r="A918" s="553">
        <v>2021</v>
      </c>
      <c r="B918" s="553">
        <v>202</v>
      </c>
      <c r="C918" s="513">
        <v>57</v>
      </c>
      <c r="D918" s="553" t="s">
        <v>3988</v>
      </c>
      <c r="E918" s="553" t="s">
        <v>3990</v>
      </c>
      <c r="F918" s="553" t="s">
        <v>1348</v>
      </c>
      <c r="G918" s="554">
        <v>29419</v>
      </c>
      <c r="H918" s="513" t="s">
        <v>962</v>
      </c>
      <c r="I918" s="513" t="s">
        <v>962</v>
      </c>
      <c r="J918" s="513" t="s">
        <v>398</v>
      </c>
      <c r="K918" s="513" t="s">
        <v>3989</v>
      </c>
      <c r="L918" s="554">
        <v>44357</v>
      </c>
      <c r="M918" s="554">
        <v>44391</v>
      </c>
      <c r="N918" s="553" t="s">
        <v>56</v>
      </c>
      <c r="O918" s="513" t="s">
        <v>57</v>
      </c>
      <c r="P918" s="554" t="s">
        <v>3760</v>
      </c>
      <c r="Q918" s="553">
        <v>40</v>
      </c>
      <c r="R918" s="581" t="s">
        <v>3991</v>
      </c>
      <c r="S918" s="553" t="s">
        <v>3760</v>
      </c>
      <c r="T918" s="579"/>
      <c r="U918" s="580" t="s">
        <v>67</v>
      </c>
      <c r="V918" s="513" t="s">
        <v>3760</v>
      </c>
      <c r="W918" s="581" t="s">
        <v>67</v>
      </c>
      <c r="X918" s="553" t="s">
        <v>67</v>
      </c>
      <c r="Y918" s="513" t="str">
        <f>VLOOKUP(D918,'[2]2021_2'!$F$2:$AN$168,35,FALSE)</f>
        <v>Dolor articular</v>
      </c>
    </row>
    <row r="919" spans="1:25" ht="30" hidden="1">
      <c r="A919" s="553">
        <v>2021</v>
      </c>
      <c r="B919" s="553">
        <v>203</v>
      </c>
      <c r="C919" s="513">
        <v>58</v>
      </c>
      <c r="D919" s="553" t="s">
        <v>2839</v>
      </c>
      <c r="E919" s="553" t="s">
        <v>2843</v>
      </c>
      <c r="F919" s="553" t="s">
        <v>1348</v>
      </c>
      <c r="G919" s="554">
        <v>29757</v>
      </c>
      <c r="H919" s="513" t="s">
        <v>472</v>
      </c>
      <c r="I919" s="513" t="s">
        <v>398</v>
      </c>
      <c r="J919" s="513" t="s">
        <v>398</v>
      </c>
      <c r="K919" s="513" t="s">
        <v>3992</v>
      </c>
      <c r="L919" s="554">
        <v>44370</v>
      </c>
      <c r="M919" s="554">
        <v>44391</v>
      </c>
      <c r="N919" s="553" t="s">
        <v>56</v>
      </c>
      <c r="O919" s="513" t="s">
        <v>72</v>
      </c>
      <c r="P919" s="554" t="s">
        <v>3760</v>
      </c>
      <c r="Q919" s="553">
        <v>40</v>
      </c>
      <c r="R919" s="581" t="s">
        <v>3993</v>
      </c>
      <c r="S919" s="553" t="s">
        <v>3760</v>
      </c>
      <c r="T919" s="579"/>
      <c r="U919" s="580" t="s">
        <v>67</v>
      </c>
      <c r="V919" s="513" t="s">
        <v>3760</v>
      </c>
      <c r="W919" s="581" t="s">
        <v>67</v>
      </c>
      <c r="X919" s="553" t="s">
        <v>67</v>
      </c>
      <c r="Y919" s="513" t="s">
        <v>3760</v>
      </c>
    </row>
    <row r="920" spans="1:25" ht="15" hidden="1">
      <c r="A920" s="553">
        <v>2021</v>
      </c>
      <c r="B920" s="553">
        <v>204</v>
      </c>
      <c r="C920" s="513">
        <v>59</v>
      </c>
      <c r="D920" s="553" t="s">
        <v>3994</v>
      </c>
      <c r="E920" s="553" t="s">
        <v>3997</v>
      </c>
      <c r="F920" s="553" t="s">
        <v>183</v>
      </c>
      <c r="G920" s="554">
        <v>25017</v>
      </c>
      <c r="H920" s="513" t="s">
        <v>732</v>
      </c>
      <c r="I920" s="513" t="s">
        <v>186</v>
      </c>
      <c r="J920" s="513" t="s">
        <v>186</v>
      </c>
      <c r="K920" s="513" t="s">
        <v>3996</v>
      </c>
      <c r="L920" s="554">
        <v>44389</v>
      </c>
      <c r="M920" s="554">
        <v>44393</v>
      </c>
      <c r="N920" s="553" t="s">
        <v>56</v>
      </c>
      <c r="O920" s="513" t="s">
        <v>57</v>
      </c>
      <c r="P920" s="554" t="s">
        <v>3760</v>
      </c>
      <c r="Q920" s="553">
        <v>53</v>
      </c>
      <c r="R920" s="581" t="s">
        <v>3998</v>
      </c>
      <c r="S920" s="553" t="s">
        <v>3760</v>
      </c>
      <c r="T920" s="579"/>
      <c r="U920" s="580" t="s">
        <v>67</v>
      </c>
      <c r="V920" s="513" t="s">
        <v>3760</v>
      </c>
      <c r="W920" s="581" t="s">
        <v>67</v>
      </c>
      <c r="X920" s="553" t="s">
        <v>67</v>
      </c>
      <c r="Y920" s="513" t="s">
        <v>3760</v>
      </c>
    </row>
    <row r="921" spans="1:25" ht="15" hidden="1">
      <c r="A921" s="553">
        <v>2021</v>
      </c>
      <c r="B921" s="553">
        <v>205</v>
      </c>
      <c r="C921" s="513">
        <v>60</v>
      </c>
      <c r="D921" s="553" t="s">
        <v>3999</v>
      </c>
      <c r="E921" s="553">
        <v>45439992</v>
      </c>
      <c r="F921" s="553" t="s">
        <v>584</v>
      </c>
      <c r="G921" s="554">
        <v>32431</v>
      </c>
      <c r="H921" s="513" t="s">
        <v>4001</v>
      </c>
      <c r="I921" s="513" t="s">
        <v>4002</v>
      </c>
      <c r="J921" s="513" t="s">
        <v>92</v>
      </c>
      <c r="K921" s="513" t="s">
        <v>4003</v>
      </c>
      <c r="L921" s="554">
        <v>44390</v>
      </c>
      <c r="M921" s="554">
        <v>44393</v>
      </c>
      <c r="N921" s="553" t="s">
        <v>56</v>
      </c>
      <c r="O921" s="513" t="s">
        <v>72</v>
      </c>
      <c r="P921" s="554" t="s">
        <v>3760</v>
      </c>
      <c r="Q921" s="553">
        <v>32</v>
      </c>
      <c r="R921" s="581" t="s">
        <v>4005</v>
      </c>
      <c r="S921" s="553" t="s">
        <v>3760</v>
      </c>
      <c r="T921" s="579"/>
      <c r="U921" s="580" t="s">
        <v>67</v>
      </c>
      <c r="V921" s="513" t="s">
        <v>3760</v>
      </c>
      <c r="W921" s="581" t="s">
        <v>67</v>
      </c>
      <c r="X921" s="553" t="s">
        <v>67</v>
      </c>
      <c r="Y921" s="513" t="str">
        <f>VLOOKUP(D921,'[2]2021_2'!$F$2:$AN$168,35,FALSE)</f>
        <v>Asintomatico</v>
      </c>
    </row>
    <row r="922" spans="1:25" ht="15" hidden="1">
      <c r="A922" s="553">
        <v>2021</v>
      </c>
      <c r="B922" s="553">
        <v>206</v>
      </c>
      <c r="C922" s="513">
        <v>61</v>
      </c>
      <c r="D922" s="553" t="s">
        <v>4006</v>
      </c>
      <c r="E922" s="553" t="s">
        <v>3760</v>
      </c>
      <c r="F922" s="553" t="s">
        <v>131</v>
      </c>
      <c r="G922" s="554">
        <v>26700</v>
      </c>
      <c r="H922" s="513" t="s">
        <v>281</v>
      </c>
      <c r="I922" s="513" t="s">
        <v>134</v>
      </c>
      <c r="J922" s="513" t="s">
        <v>134</v>
      </c>
      <c r="K922" s="513" t="s">
        <v>4008</v>
      </c>
      <c r="L922" s="554">
        <v>44393</v>
      </c>
      <c r="M922" s="554">
        <v>44393</v>
      </c>
      <c r="N922" s="553" t="s">
        <v>56</v>
      </c>
      <c r="O922" s="513" t="s">
        <v>57</v>
      </c>
      <c r="P922" s="554" t="s">
        <v>3760</v>
      </c>
      <c r="Q922" s="553">
        <v>48</v>
      </c>
      <c r="R922" s="578">
        <v>3.9340000000000002</v>
      </c>
      <c r="S922" s="553" t="s">
        <v>3760</v>
      </c>
      <c r="T922" s="579"/>
      <c r="U922" s="578" t="s">
        <v>2164</v>
      </c>
      <c r="V922" s="513" t="s">
        <v>3760</v>
      </c>
      <c r="W922" s="578" t="s">
        <v>705</v>
      </c>
      <c r="X922" s="553" t="s">
        <v>705</v>
      </c>
      <c r="Y922" s="513" t="str">
        <f>VLOOKUP(D922,[1]DB!$F$2:$AW$406,44,FALSE)</f>
        <v>NO INDICA</v>
      </c>
    </row>
    <row r="923" spans="1:25" ht="15" hidden="1">
      <c r="A923" s="553">
        <v>2021</v>
      </c>
      <c r="B923" s="553">
        <v>207</v>
      </c>
      <c r="C923" s="513">
        <v>62</v>
      </c>
      <c r="D923" s="553" t="s">
        <v>4010</v>
      </c>
      <c r="E923" s="553" t="s">
        <v>3760</v>
      </c>
      <c r="F923" s="553" t="s">
        <v>131</v>
      </c>
      <c r="G923" s="554">
        <v>27238</v>
      </c>
      <c r="H923" s="513" t="s">
        <v>4011</v>
      </c>
      <c r="I923" s="513" t="s">
        <v>2490</v>
      </c>
      <c r="J923" s="513" t="s">
        <v>1112</v>
      </c>
      <c r="K923" s="513" t="s">
        <v>4012</v>
      </c>
      <c r="L923" s="554">
        <v>44393</v>
      </c>
      <c r="M923" s="554">
        <v>44393</v>
      </c>
      <c r="N923" s="553" t="s">
        <v>56</v>
      </c>
      <c r="O923" s="513" t="s">
        <v>57</v>
      </c>
      <c r="P923" s="554" t="s">
        <v>3760</v>
      </c>
      <c r="Q923" s="553">
        <v>46</v>
      </c>
      <c r="R923" s="578" t="s">
        <v>820</v>
      </c>
      <c r="S923" s="553" t="s">
        <v>3760</v>
      </c>
      <c r="T923" s="579"/>
      <c r="U923" s="578" t="s">
        <v>2164</v>
      </c>
      <c r="V923" s="513" t="s">
        <v>3760</v>
      </c>
      <c r="W923" s="578" t="s">
        <v>705</v>
      </c>
      <c r="X923" s="553" t="s">
        <v>705</v>
      </c>
      <c r="Y923" s="513" t="str">
        <f>VLOOKUP(D923,[1]DB!$F$2:$AW$406,44,FALSE)</f>
        <v>NO INDICA</v>
      </c>
    </row>
    <row r="924" spans="1:25" ht="15" hidden="1">
      <c r="A924" s="553">
        <v>2021</v>
      </c>
      <c r="B924" s="553">
        <v>208</v>
      </c>
      <c r="C924" s="513">
        <v>63</v>
      </c>
      <c r="D924" s="553" t="s">
        <v>3232</v>
      </c>
      <c r="E924" s="553" t="s">
        <v>3760</v>
      </c>
      <c r="F924" s="553" t="s">
        <v>131</v>
      </c>
      <c r="G924" s="554">
        <v>19742</v>
      </c>
      <c r="H924" s="513" t="s">
        <v>3234</v>
      </c>
      <c r="I924" s="513" t="s">
        <v>414</v>
      </c>
      <c r="J924" s="513" t="s">
        <v>134</v>
      </c>
      <c r="K924" s="513" t="s">
        <v>4014</v>
      </c>
      <c r="L924" s="554">
        <v>44393</v>
      </c>
      <c r="M924" s="554">
        <v>44393</v>
      </c>
      <c r="N924" s="553" t="s">
        <v>56</v>
      </c>
      <c r="O924" s="513" t="s">
        <v>57</v>
      </c>
      <c r="P924" s="554" t="s">
        <v>3760</v>
      </c>
      <c r="Q924" s="553">
        <v>67</v>
      </c>
      <c r="R924" s="578">
        <v>3.8410000000000002</v>
      </c>
      <c r="S924" s="553" t="s">
        <v>3760</v>
      </c>
      <c r="T924" s="579"/>
      <c r="U924" s="578" t="s">
        <v>2164</v>
      </c>
      <c r="V924" s="513" t="s">
        <v>3760</v>
      </c>
      <c r="W924" s="578" t="s">
        <v>705</v>
      </c>
      <c r="X924" s="553" t="s">
        <v>705</v>
      </c>
      <c r="Y924" s="513" t="str">
        <f>VLOOKUP(D924,[1]DB!$F$2:$AW$406,44,FALSE)</f>
        <v>NO INDICA</v>
      </c>
    </row>
    <row r="925" spans="1:25" ht="15" hidden="1">
      <c r="A925" s="553">
        <v>2021</v>
      </c>
      <c r="B925" s="553">
        <v>209</v>
      </c>
      <c r="C925" s="513">
        <v>68</v>
      </c>
      <c r="D925" s="553" t="s">
        <v>4015</v>
      </c>
      <c r="E925" s="553" t="s">
        <v>4018</v>
      </c>
      <c r="F925" s="553" t="s">
        <v>929</v>
      </c>
      <c r="G925" s="554">
        <v>35182</v>
      </c>
      <c r="H925" s="513" t="s">
        <v>161</v>
      </c>
      <c r="I925" s="513" t="s">
        <v>931</v>
      </c>
      <c r="J925" s="513" t="s">
        <v>161</v>
      </c>
      <c r="K925" s="513" t="s">
        <v>4017</v>
      </c>
      <c r="L925" s="554">
        <v>44393</v>
      </c>
      <c r="M925" s="554">
        <v>44398</v>
      </c>
      <c r="N925" s="553" t="s">
        <v>56</v>
      </c>
      <c r="O925" s="513" t="s">
        <v>57</v>
      </c>
      <c r="P925" s="554" t="s">
        <v>3760</v>
      </c>
      <c r="Q925" s="553">
        <v>25</v>
      </c>
      <c r="R925" s="578" t="s">
        <v>12122</v>
      </c>
      <c r="S925" s="553" t="s">
        <v>3760</v>
      </c>
      <c r="T925" s="579"/>
      <c r="U925" s="580" t="s">
        <v>67</v>
      </c>
      <c r="V925" s="513" t="s">
        <v>3760</v>
      </c>
      <c r="W925" s="578" t="s">
        <v>705</v>
      </c>
      <c r="X925" s="553" t="s">
        <v>705</v>
      </c>
      <c r="Y925" s="513" t="str">
        <f>VLOOKUP(D925,[1]DB!$F$2:$AW$406,44,FALSE)</f>
        <v>NO INDICA</v>
      </c>
    </row>
    <row r="926" spans="1:25" ht="15" hidden="1">
      <c r="A926" s="553">
        <v>2021</v>
      </c>
      <c r="B926" s="553">
        <v>210</v>
      </c>
      <c r="C926" s="513">
        <v>69</v>
      </c>
      <c r="D926" s="553" t="s">
        <v>4020</v>
      </c>
      <c r="E926" s="553" t="s">
        <v>4023</v>
      </c>
      <c r="F926" s="553" t="s">
        <v>131</v>
      </c>
      <c r="G926" s="554">
        <v>31255</v>
      </c>
      <c r="H926" s="513" t="s">
        <v>1439</v>
      </c>
      <c r="I926" s="513" t="s">
        <v>1439</v>
      </c>
      <c r="J926" s="513" t="s">
        <v>134</v>
      </c>
      <c r="K926" s="513" t="s">
        <v>4022</v>
      </c>
      <c r="L926" s="554">
        <v>44399</v>
      </c>
      <c r="M926" s="554">
        <v>44399</v>
      </c>
      <c r="N926" s="553" t="s">
        <v>56</v>
      </c>
      <c r="O926" s="513" t="s">
        <v>72</v>
      </c>
      <c r="P926" s="554" t="s">
        <v>3760</v>
      </c>
      <c r="Q926" s="553">
        <v>35</v>
      </c>
      <c r="R926" s="578" t="s">
        <v>4024</v>
      </c>
      <c r="S926" s="553" t="s">
        <v>3760</v>
      </c>
      <c r="T926" s="579"/>
      <c r="U926" s="580" t="s">
        <v>67</v>
      </c>
      <c r="V926" s="513" t="s">
        <v>3760</v>
      </c>
      <c r="W926" s="578" t="s">
        <v>705</v>
      </c>
      <c r="X926" s="553" t="s">
        <v>705</v>
      </c>
      <c r="Y926" s="513" t="str">
        <f>VLOOKUP(D926,[1]DB!$F$2:$AW$406,44,FALSE)</f>
        <v>NO INDICA</v>
      </c>
    </row>
    <row r="927" spans="1:25" ht="15" hidden="1">
      <c r="A927" s="553">
        <v>2021</v>
      </c>
      <c r="B927" s="553">
        <v>211</v>
      </c>
      <c r="C927" s="513">
        <v>70</v>
      </c>
      <c r="D927" s="553" t="s">
        <v>4025</v>
      </c>
      <c r="E927" s="553" t="s">
        <v>4027</v>
      </c>
      <c r="F927" s="553" t="s">
        <v>131</v>
      </c>
      <c r="G927" s="554">
        <v>24553</v>
      </c>
      <c r="H927" s="513" t="s">
        <v>124</v>
      </c>
      <c r="I927" s="513" t="s">
        <v>124</v>
      </c>
      <c r="J927" s="513" t="s">
        <v>92</v>
      </c>
      <c r="K927" s="513" t="s">
        <v>4026</v>
      </c>
      <c r="L927" s="554">
        <v>44399</v>
      </c>
      <c r="M927" s="554">
        <v>44399</v>
      </c>
      <c r="N927" s="553" t="s">
        <v>56</v>
      </c>
      <c r="O927" s="513" t="s">
        <v>57</v>
      </c>
      <c r="P927" s="554" t="s">
        <v>3760</v>
      </c>
      <c r="Q927" s="553">
        <v>54</v>
      </c>
      <c r="R927" s="578" t="s">
        <v>3081</v>
      </c>
      <c r="S927" s="553" t="s">
        <v>3760</v>
      </c>
      <c r="T927" s="579"/>
      <c r="U927" s="578" t="s">
        <v>2164</v>
      </c>
      <c r="V927" s="513" t="s">
        <v>3760</v>
      </c>
      <c r="W927" s="578" t="s">
        <v>705</v>
      </c>
      <c r="X927" s="553" t="s">
        <v>705</v>
      </c>
      <c r="Y927" s="513" t="str">
        <f>VLOOKUP(D927,[1]DB!$F$2:$AW$406,44,FALSE)</f>
        <v>NO INDICA</v>
      </c>
    </row>
    <row r="928" spans="1:25" ht="15" hidden="1">
      <c r="A928" s="553">
        <v>2021</v>
      </c>
      <c r="B928" s="553">
        <v>212</v>
      </c>
      <c r="C928" s="513">
        <v>71</v>
      </c>
      <c r="D928" s="553" t="s">
        <v>4028</v>
      </c>
      <c r="E928" s="553" t="s">
        <v>3760</v>
      </c>
      <c r="F928" s="553" t="s">
        <v>369</v>
      </c>
      <c r="G928" s="554">
        <v>37571</v>
      </c>
      <c r="H928" s="513" t="s">
        <v>854</v>
      </c>
      <c r="I928" s="513" t="s">
        <v>855</v>
      </c>
      <c r="J928" s="513" t="s">
        <v>373</v>
      </c>
      <c r="K928" s="513" t="s">
        <v>4030</v>
      </c>
      <c r="L928" s="554">
        <v>44373</v>
      </c>
      <c r="M928" s="554">
        <v>44399</v>
      </c>
      <c r="N928" s="553" t="s">
        <v>56</v>
      </c>
      <c r="O928" s="513" t="s">
        <v>72</v>
      </c>
      <c r="P928" s="554" t="s">
        <v>3760</v>
      </c>
      <c r="Q928" s="553">
        <v>18</v>
      </c>
      <c r="R928" s="580" t="s">
        <v>4032</v>
      </c>
      <c r="S928" s="553" t="s">
        <v>3760</v>
      </c>
      <c r="T928" s="579"/>
      <c r="U928" s="580" t="s">
        <v>67</v>
      </c>
      <c r="V928" s="513" t="s">
        <v>3760</v>
      </c>
      <c r="W928" s="580" t="s">
        <v>67</v>
      </c>
      <c r="X928" s="553" t="s">
        <v>67</v>
      </c>
      <c r="Y928" s="513" t="str">
        <f>VLOOKUP(D928,'[2]2021_2'!$F$2:$AN$168,35,FALSE)</f>
        <v>No indica</v>
      </c>
    </row>
    <row r="929" spans="1:25" ht="15" hidden="1">
      <c r="A929" s="553">
        <v>2021</v>
      </c>
      <c r="B929" s="553">
        <v>213</v>
      </c>
      <c r="C929" s="513">
        <v>72</v>
      </c>
      <c r="D929" s="553" t="s">
        <v>4035</v>
      </c>
      <c r="E929" s="553" t="s">
        <v>4042</v>
      </c>
      <c r="F929" s="553" t="s">
        <v>4036</v>
      </c>
      <c r="G929" s="554">
        <v>39545</v>
      </c>
      <c r="H929" s="513" t="s">
        <v>2548</v>
      </c>
      <c r="I929" s="513" t="s">
        <v>2548</v>
      </c>
      <c r="J929" s="513" t="s">
        <v>335</v>
      </c>
      <c r="K929" s="513" t="s">
        <v>4038</v>
      </c>
      <c r="L929" s="554">
        <v>44397</v>
      </c>
      <c r="M929" s="554">
        <v>44399</v>
      </c>
      <c r="N929" s="553" t="s">
        <v>56</v>
      </c>
      <c r="O929" s="513" t="s">
        <v>57</v>
      </c>
      <c r="P929" s="554" t="s">
        <v>3760</v>
      </c>
      <c r="Q929" s="553">
        <v>13</v>
      </c>
      <c r="R929" s="580" t="s">
        <v>4043</v>
      </c>
      <c r="S929" s="553" t="s">
        <v>3760</v>
      </c>
      <c r="T929" s="579"/>
      <c r="U929" s="580" t="s">
        <v>67</v>
      </c>
      <c r="V929" s="513" t="s">
        <v>3760</v>
      </c>
      <c r="W929" s="580" t="s">
        <v>67</v>
      </c>
      <c r="X929" s="553" t="s">
        <v>67</v>
      </c>
      <c r="Y929" s="513" t="str">
        <f>VLOOKUP(D929,'[2]2021_2'!$F$2:$AN$168,35,FALSE)</f>
        <v>Fiebre, Erupcion dermica,Tos, Diarrea,Adenomegalias, Visceromgalias, Dolor abdominal</v>
      </c>
    </row>
    <row r="930" spans="1:25" ht="15" hidden="1">
      <c r="A930" s="553">
        <v>2021</v>
      </c>
      <c r="B930" s="553">
        <v>214</v>
      </c>
      <c r="C930" s="513">
        <v>73</v>
      </c>
      <c r="D930" s="553" t="s">
        <v>4044</v>
      </c>
      <c r="E930" s="553" t="s">
        <v>4047</v>
      </c>
      <c r="F930" s="553" t="s">
        <v>369</v>
      </c>
      <c r="G930" s="554">
        <v>31325</v>
      </c>
      <c r="H930" s="513" t="s">
        <v>372</v>
      </c>
      <c r="I930" s="513" t="s">
        <v>372</v>
      </c>
      <c r="J930" s="513" t="s">
        <v>373</v>
      </c>
      <c r="K930" s="513" t="s">
        <v>4046</v>
      </c>
      <c r="L930" s="554">
        <v>44390</v>
      </c>
      <c r="M930" s="554">
        <v>44400</v>
      </c>
      <c r="N930" s="553" t="s">
        <v>56</v>
      </c>
      <c r="O930" s="513" t="s">
        <v>72</v>
      </c>
      <c r="P930" s="554" t="s">
        <v>3760</v>
      </c>
      <c r="Q930" s="553">
        <v>35</v>
      </c>
      <c r="R930" s="578" t="s">
        <v>820</v>
      </c>
      <c r="S930" s="553" t="s">
        <v>3760</v>
      </c>
      <c r="T930" s="579"/>
      <c r="U930" s="578" t="s">
        <v>2164</v>
      </c>
      <c r="V930" s="513" t="s">
        <v>3760</v>
      </c>
      <c r="W930" s="578" t="s">
        <v>705</v>
      </c>
      <c r="X930" s="553" t="s">
        <v>705</v>
      </c>
      <c r="Y930" s="513" t="str">
        <f>VLOOKUP(D930,[1]DB!$F$2:$AW$406,44,FALSE)</f>
        <v>BANCO DE SANGRE, CLIA:113 (ABBOT -ARCHITECT-PLUSS2000)</v>
      </c>
    </row>
    <row r="931" spans="1:25" ht="15" hidden="1">
      <c r="A931" s="553">
        <v>2021</v>
      </c>
      <c r="B931" s="553">
        <v>215</v>
      </c>
      <c r="C931" s="513">
        <v>74</v>
      </c>
      <c r="D931" s="553" t="s">
        <v>4048</v>
      </c>
      <c r="E931" s="553" t="s">
        <v>4052</v>
      </c>
      <c r="F931" s="553" t="s">
        <v>157</v>
      </c>
      <c r="G931" s="554">
        <v>24496</v>
      </c>
      <c r="H931" s="513" t="s">
        <v>4050</v>
      </c>
      <c r="I931" s="513" t="s">
        <v>1187</v>
      </c>
      <c r="J931" s="513" t="s">
        <v>1187</v>
      </c>
      <c r="K931" s="513" t="s">
        <v>4051</v>
      </c>
      <c r="L931" s="554">
        <v>44403</v>
      </c>
      <c r="M931" s="554">
        <v>44403</v>
      </c>
      <c r="N931" s="553" t="s">
        <v>56</v>
      </c>
      <c r="O931" s="513" t="s">
        <v>72</v>
      </c>
      <c r="P931" s="554" t="s">
        <v>3760</v>
      </c>
      <c r="Q931" s="553">
        <v>54</v>
      </c>
      <c r="R931" s="580">
        <v>7.3999999999999996E-2</v>
      </c>
      <c r="S931" s="553" t="s">
        <v>3760</v>
      </c>
      <c r="T931" s="579"/>
      <c r="U931" s="580" t="s">
        <v>67</v>
      </c>
      <c r="V931" s="513" t="s">
        <v>3760</v>
      </c>
      <c r="W931" s="580" t="s">
        <v>67</v>
      </c>
      <c r="X931" s="553" t="s">
        <v>67</v>
      </c>
      <c r="Y931" s="513" t="str">
        <f>VLOOKUP(D931,'[2]2021_2'!$F$2:$AN$168,35,FALSE)</f>
        <v>Disminucion de fuerza muscular</v>
      </c>
    </row>
    <row r="932" spans="1:25" ht="15" hidden="1">
      <c r="A932" s="553">
        <v>2021</v>
      </c>
      <c r="B932" s="553">
        <v>216</v>
      </c>
      <c r="C932" s="513">
        <v>75</v>
      </c>
      <c r="D932" s="553" t="s">
        <v>4053</v>
      </c>
      <c r="E932" s="553" t="s">
        <v>4056</v>
      </c>
      <c r="F932" s="553" t="s">
        <v>584</v>
      </c>
      <c r="G932" s="554">
        <v>30004</v>
      </c>
      <c r="H932" s="513" t="s">
        <v>116</v>
      </c>
      <c r="I932" s="513" t="s">
        <v>92</v>
      </c>
      <c r="J932" s="513" t="s">
        <v>92</v>
      </c>
      <c r="K932" s="513" t="s">
        <v>4055</v>
      </c>
      <c r="L932" s="554">
        <v>44401</v>
      </c>
      <c r="M932" s="554">
        <v>44412</v>
      </c>
      <c r="N932" s="553" t="s">
        <v>56</v>
      </c>
      <c r="O932" s="513" t="s">
        <v>57</v>
      </c>
      <c r="P932" s="554" t="s">
        <v>3760</v>
      </c>
      <c r="Q932" s="553">
        <v>39</v>
      </c>
      <c r="R932" s="580" t="s">
        <v>4057</v>
      </c>
      <c r="S932" s="553" t="s">
        <v>3760</v>
      </c>
      <c r="T932" s="579"/>
      <c r="U932" s="580" t="s">
        <v>67</v>
      </c>
      <c r="V932" s="513" t="s">
        <v>3760</v>
      </c>
      <c r="W932" s="580" t="s">
        <v>67</v>
      </c>
      <c r="X932" s="553" t="s">
        <v>67</v>
      </c>
      <c r="Y932" s="513" t="str">
        <f>VLOOKUP(D932,'[2]2021_2'!$F$2:$AN$168,35,FALSE)</f>
        <v>No indica</v>
      </c>
    </row>
    <row r="933" spans="1:25" ht="15" hidden="1">
      <c r="A933" s="553">
        <v>2021</v>
      </c>
      <c r="B933" s="553">
        <v>217</v>
      </c>
      <c r="C933" s="513">
        <v>76</v>
      </c>
      <c r="D933" s="553" t="s">
        <v>4058</v>
      </c>
      <c r="E933" s="553" t="s">
        <v>4062</v>
      </c>
      <c r="F933" s="553" t="s">
        <v>3169</v>
      </c>
      <c r="G933" s="554">
        <v>30676</v>
      </c>
      <c r="H933" s="513" t="s">
        <v>4060</v>
      </c>
      <c r="I933" s="513" t="s">
        <v>647</v>
      </c>
      <c r="J933" s="513" t="s">
        <v>487</v>
      </c>
      <c r="K933" s="513" t="s">
        <v>4061</v>
      </c>
      <c r="L933" s="554">
        <v>44400</v>
      </c>
      <c r="M933" s="554">
        <v>44412</v>
      </c>
      <c r="N933" s="553" t="s">
        <v>56</v>
      </c>
      <c r="O933" s="513" t="s">
        <v>57</v>
      </c>
      <c r="P933" s="554" t="s">
        <v>3760</v>
      </c>
      <c r="Q933" s="553">
        <v>37</v>
      </c>
      <c r="R933" s="578" t="s">
        <v>4063</v>
      </c>
      <c r="S933" s="553" t="s">
        <v>3760</v>
      </c>
      <c r="T933" s="579"/>
      <c r="U933" s="578" t="s">
        <v>2164</v>
      </c>
      <c r="V933" s="513" t="s">
        <v>3760</v>
      </c>
      <c r="W933" s="578" t="s">
        <v>705</v>
      </c>
      <c r="X933" s="553" t="s">
        <v>705</v>
      </c>
      <c r="Y933" s="513" t="str">
        <f>VLOOKUP(D933,[1]DB!$F$2:$AW$406,44,FALSE)</f>
        <v>DONANTE, CLIA:94 ARCHITECT</v>
      </c>
    </row>
    <row r="934" spans="1:25" ht="15" hidden="1">
      <c r="A934" s="553">
        <v>2021</v>
      </c>
      <c r="B934" s="553">
        <v>218</v>
      </c>
      <c r="C934" s="513">
        <v>77</v>
      </c>
      <c r="D934" s="553" t="s">
        <v>4064</v>
      </c>
      <c r="E934" s="553" t="s">
        <v>4067</v>
      </c>
      <c r="F934" s="553" t="s">
        <v>595</v>
      </c>
      <c r="G934" s="554">
        <v>29814</v>
      </c>
      <c r="H934" s="513" t="s">
        <v>177</v>
      </c>
      <c r="I934" s="513" t="s">
        <v>134</v>
      </c>
      <c r="J934" s="513" t="s">
        <v>134</v>
      </c>
      <c r="K934" s="513" t="s">
        <v>4066</v>
      </c>
      <c r="L934" s="554">
        <v>44412</v>
      </c>
      <c r="M934" s="554">
        <v>44412</v>
      </c>
      <c r="N934" s="553" t="s">
        <v>56</v>
      </c>
      <c r="O934" s="513" t="s">
        <v>57</v>
      </c>
      <c r="P934" s="554" t="s">
        <v>3760</v>
      </c>
      <c r="Q934" s="553">
        <v>39</v>
      </c>
      <c r="R934" s="580">
        <v>5.5E-2</v>
      </c>
      <c r="S934" s="553" t="s">
        <v>3760</v>
      </c>
      <c r="T934" s="579"/>
      <c r="U934" s="580" t="s">
        <v>67</v>
      </c>
      <c r="V934" s="513" t="s">
        <v>3760</v>
      </c>
      <c r="W934" s="580" t="s">
        <v>67</v>
      </c>
      <c r="X934" s="553" t="s">
        <v>67</v>
      </c>
      <c r="Y934" s="513" t="str">
        <f>VLOOKUP(D934,'[2]2021_2'!$F$2:$AN$168,35,FALSE)</f>
        <v>Paraparesia, Dolor lumbar</v>
      </c>
    </row>
    <row r="935" spans="1:25" ht="15" hidden="1">
      <c r="A935" s="553">
        <v>2021</v>
      </c>
      <c r="B935" s="553">
        <v>219</v>
      </c>
      <c r="C935" s="513">
        <v>78</v>
      </c>
      <c r="D935" s="553" t="s">
        <v>4068</v>
      </c>
      <c r="E935" s="553" t="s">
        <v>4071</v>
      </c>
      <c r="F935" s="553" t="s">
        <v>131</v>
      </c>
      <c r="G935" s="554">
        <v>31319</v>
      </c>
      <c r="H935" s="513" t="s">
        <v>241</v>
      </c>
      <c r="I935" s="513" t="s">
        <v>206</v>
      </c>
      <c r="J935" s="513" t="s">
        <v>206</v>
      </c>
      <c r="K935" s="513" t="s">
        <v>4070</v>
      </c>
      <c r="L935" s="554">
        <v>44412</v>
      </c>
      <c r="M935" s="554">
        <v>44412</v>
      </c>
      <c r="N935" s="553" t="s">
        <v>56</v>
      </c>
      <c r="O935" s="513" t="s">
        <v>57</v>
      </c>
      <c r="P935" s="554" t="s">
        <v>3760</v>
      </c>
      <c r="Q935" s="553">
        <v>35</v>
      </c>
      <c r="R935" s="578">
        <v>3.746</v>
      </c>
      <c r="S935" s="553" t="s">
        <v>3760</v>
      </c>
      <c r="T935" s="579"/>
      <c r="U935" s="578" t="s">
        <v>2164</v>
      </c>
      <c r="V935" s="513" t="s">
        <v>3760</v>
      </c>
      <c r="W935" s="578" t="s">
        <v>705</v>
      </c>
      <c r="X935" s="553" t="s">
        <v>705</v>
      </c>
      <c r="Y935" s="513" t="str">
        <f>VLOOKUP(D935,[1]DB!$F$2:$AW$406,44,FALSE)</f>
        <v>NO INDICA</v>
      </c>
    </row>
    <row r="936" spans="1:25" ht="15" hidden="1">
      <c r="A936" s="553">
        <v>2021</v>
      </c>
      <c r="B936" s="553">
        <v>220</v>
      </c>
      <c r="C936" s="513">
        <v>79</v>
      </c>
      <c r="D936" s="553" t="s">
        <v>4072</v>
      </c>
      <c r="E936" s="553" t="s">
        <v>4074</v>
      </c>
      <c r="F936" s="553" t="s">
        <v>131</v>
      </c>
      <c r="G936" s="554">
        <v>20043</v>
      </c>
      <c r="H936" s="513" t="s">
        <v>520</v>
      </c>
      <c r="I936" s="513" t="s">
        <v>520</v>
      </c>
      <c r="J936" s="513" t="s">
        <v>521</v>
      </c>
      <c r="K936" s="513" t="s">
        <v>4073</v>
      </c>
      <c r="L936" s="554">
        <v>44412</v>
      </c>
      <c r="M936" s="554">
        <v>44412</v>
      </c>
      <c r="N936" s="553" t="s">
        <v>56</v>
      </c>
      <c r="O936" s="513" t="s">
        <v>57</v>
      </c>
      <c r="P936" s="554" t="s">
        <v>3760</v>
      </c>
      <c r="Q936" s="553">
        <v>66</v>
      </c>
      <c r="R936" s="578">
        <v>3.839</v>
      </c>
      <c r="S936" s="553" t="s">
        <v>3760</v>
      </c>
      <c r="T936" s="579"/>
      <c r="U936" s="578" t="s">
        <v>2164</v>
      </c>
      <c r="V936" s="513" t="s">
        <v>3760</v>
      </c>
      <c r="W936" s="578" t="s">
        <v>705</v>
      </c>
      <c r="X936" s="553" t="s">
        <v>705</v>
      </c>
      <c r="Y936" s="513" t="str">
        <f>VLOOKUP(D936,[1]DB!$F$2:$AW$406,44,FALSE)</f>
        <v>NO INDICA</v>
      </c>
    </row>
    <row r="937" spans="1:25" ht="15" hidden="1">
      <c r="A937" s="553">
        <v>2021</v>
      </c>
      <c r="B937" s="553">
        <v>221</v>
      </c>
      <c r="C937" s="513">
        <v>80</v>
      </c>
      <c r="D937" s="553" t="s">
        <v>4075</v>
      </c>
      <c r="E937" s="553" t="s">
        <v>3760</v>
      </c>
      <c r="F937" s="553" t="s">
        <v>492</v>
      </c>
      <c r="G937" s="554">
        <v>33159</v>
      </c>
      <c r="H937" s="513" t="s">
        <v>335</v>
      </c>
      <c r="I937" s="513" t="s">
        <v>335</v>
      </c>
      <c r="J937" s="513" t="s">
        <v>335</v>
      </c>
      <c r="K937" s="513" t="s">
        <v>4077</v>
      </c>
      <c r="L937" s="554">
        <v>44406</v>
      </c>
      <c r="M937" s="554">
        <v>44415</v>
      </c>
      <c r="N937" s="553" t="s">
        <v>56</v>
      </c>
      <c r="O937" s="513" t="s">
        <v>72</v>
      </c>
      <c r="P937" s="554" t="s">
        <v>3760</v>
      </c>
      <c r="Q937" s="582">
        <v>30.813698630136987</v>
      </c>
      <c r="R937" s="580">
        <v>5.1999999999999998E-2</v>
      </c>
      <c r="S937" s="553" t="s">
        <v>3760</v>
      </c>
      <c r="T937" s="579"/>
      <c r="U937" s="580" t="s">
        <v>67</v>
      </c>
      <c r="V937" s="513" t="s">
        <v>3760</v>
      </c>
      <c r="W937" s="580" t="s">
        <v>67</v>
      </c>
      <c r="X937" s="553" t="s">
        <v>67</v>
      </c>
      <c r="Y937" s="513" t="str">
        <f>VLOOKUP(D937,'[2]2021_2'!$F$2:$AN$168,35,FALSE)</f>
        <v>No indica</v>
      </c>
    </row>
    <row r="938" spans="1:25" ht="15" hidden="1">
      <c r="A938" s="553">
        <v>2021</v>
      </c>
      <c r="B938" s="553">
        <v>222</v>
      </c>
      <c r="C938" s="513">
        <v>81</v>
      </c>
      <c r="D938" s="553" t="s">
        <v>4079</v>
      </c>
      <c r="E938" s="553" t="s">
        <v>3760</v>
      </c>
      <c r="F938" s="553" t="s">
        <v>492</v>
      </c>
      <c r="G938" s="554">
        <v>34583</v>
      </c>
      <c r="H938" s="513" t="s">
        <v>335</v>
      </c>
      <c r="I938" s="513" t="s">
        <v>335</v>
      </c>
      <c r="J938" s="513" t="s">
        <v>335</v>
      </c>
      <c r="K938" s="513" t="s">
        <v>4080</v>
      </c>
      <c r="L938" s="554">
        <v>44397</v>
      </c>
      <c r="M938" s="554">
        <v>44415</v>
      </c>
      <c r="N938" s="553" t="s">
        <v>56</v>
      </c>
      <c r="O938" s="513" t="s">
        <v>72</v>
      </c>
      <c r="P938" s="554" t="s">
        <v>3760</v>
      </c>
      <c r="Q938" s="582">
        <v>26.887671232876713</v>
      </c>
      <c r="R938" s="580">
        <v>0.19400000000000001</v>
      </c>
      <c r="S938" s="553" t="s">
        <v>3760</v>
      </c>
      <c r="T938" s="579"/>
      <c r="U938" s="580" t="s">
        <v>67</v>
      </c>
      <c r="V938" s="513" t="s">
        <v>3760</v>
      </c>
      <c r="W938" s="580" t="s">
        <v>67</v>
      </c>
      <c r="X938" s="553" t="s">
        <v>67</v>
      </c>
      <c r="Y938" s="513" t="str">
        <f>VLOOKUP(D938,'[2]2021_2'!$F$2:$AN$168,35,FALSE)</f>
        <v>No indica</v>
      </c>
    </row>
    <row r="939" spans="1:25" ht="15" hidden="1">
      <c r="A939" s="553">
        <v>2021</v>
      </c>
      <c r="B939" s="553">
        <v>223</v>
      </c>
      <c r="C939" s="513">
        <v>82</v>
      </c>
      <c r="D939" s="553" t="s">
        <v>4082</v>
      </c>
      <c r="E939" s="553" t="s">
        <v>3760</v>
      </c>
      <c r="F939" s="553" t="s">
        <v>492</v>
      </c>
      <c r="G939" s="554">
        <v>25917</v>
      </c>
      <c r="H939" s="513" t="s">
        <v>4083</v>
      </c>
      <c r="I939" s="513" t="s">
        <v>335</v>
      </c>
      <c r="J939" s="513" t="s">
        <v>335</v>
      </c>
      <c r="K939" s="513" t="s">
        <v>4084</v>
      </c>
      <c r="L939" s="554">
        <v>44386</v>
      </c>
      <c r="M939" s="554">
        <v>44415</v>
      </c>
      <c r="N939" s="553" t="s">
        <v>56</v>
      </c>
      <c r="O939" s="513" t="s">
        <v>72</v>
      </c>
      <c r="P939" s="554" t="s">
        <v>3760</v>
      </c>
      <c r="Q939" s="582">
        <v>50.6</v>
      </c>
      <c r="R939" s="580">
        <v>0.34399999999999997</v>
      </c>
      <c r="S939" s="553" t="s">
        <v>3760</v>
      </c>
      <c r="T939" s="579"/>
      <c r="U939" s="580" t="s">
        <v>67</v>
      </c>
      <c r="V939" s="513" t="s">
        <v>3760</v>
      </c>
      <c r="W939" s="580" t="s">
        <v>67</v>
      </c>
      <c r="X939" s="553" t="s">
        <v>67</v>
      </c>
      <c r="Y939" s="513" t="str">
        <f>VLOOKUP(D939,'[2]2021_2'!$F$2:$AN$168,35,FALSE)</f>
        <v>No indica</v>
      </c>
    </row>
    <row r="940" spans="1:25" ht="15" hidden="1">
      <c r="A940" s="553">
        <v>2021</v>
      </c>
      <c r="B940" s="553">
        <v>224</v>
      </c>
      <c r="C940" s="513">
        <v>83</v>
      </c>
      <c r="D940" s="553" t="s">
        <v>4086</v>
      </c>
      <c r="E940" s="553" t="s">
        <v>4090</v>
      </c>
      <c r="F940" s="553" t="s">
        <v>929</v>
      </c>
      <c r="G940" s="554">
        <v>34403</v>
      </c>
      <c r="H940" s="513" t="s">
        <v>4088</v>
      </c>
      <c r="I940" s="513" t="s">
        <v>1033</v>
      </c>
      <c r="J940" s="513" t="s">
        <v>161</v>
      </c>
      <c r="K940" s="513" t="s">
        <v>4089</v>
      </c>
      <c r="L940" s="554">
        <v>44418</v>
      </c>
      <c r="M940" s="554">
        <v>44419</v>
      </c>
      <c r="N940" s="553" t="s">
        <v>56</v>
      </c>
      <c r="O940" s="513" t="s">
        <v>72</v>
      </c>
      <c r="P940" s="554" t="s">
        <v>3760</v>
      </c>
      <c r="Q940" s="553">
        <v>27</v>
      </c>
      <c r="R940" s="578" t="s">
        <v>4091</v>
      </c>
      <c r="S940" s="553" t="s">
        <v>3760</v>
      </c>
      <c r="T940" s="579"/>
      <c r="U940" s="578" t="s">
        <v>2164</v>
      </c>
      <c r="V940" s="513" t="s">
        <v>3760</v>
      </c>
      <c r="W940" s="578" t="s">
        <v>705</v>
      </c>
      <c r="X940" s="553" t="s">
        <v>705</v>
      </c>
      <c r="Y940" s="513" t="str">
        <f>VLOOKUP(D940,[1]DB!$F$2:$AW$406,44,FALSE)</f>
        <v>DIARREAS</v>
      </c>
    </row>
    <row r="941" spans="1:25" ht="15" hidden="1">
      <c r="A941" s="553">
        <v>2021</v>
      </c>
      <c r="B941" s="553">
        <v>225</v>
      </c>
      <c r="C941" s="513">
        <v>84</v>
      </c>
      <c r="D941" s="553" t="s">
        <v>4092</v>
      </c>
      <c r="E941" s="553" t="s">
        <v>4095</v>
      </c>
      <c r="F941" s="553" t="s">
        <v>683</v>
      </c>
      <c r="G941" s="554">
        <v>20101</v>
      </c>
      <c r="H941" s="513" t="s">
        <v>1897</v>
      </c>
      <c r="I941" s="513" t="s">
        <v>957</v>
      </c>
      <c r="J941" s="513" t="s">
        <v>202</v>
      </c>
      <c r="K941" s="513" t="s">
        <v>4094</v>
      </c>
      <c r="L941" s="554">
        <v>44408</v>
      </c>
      <c r="M941" s="554">
        <v>44419</v>
      </c>
      <c r="N941" s="553" t="s">
        <v>56</v>
      </c>
      <c r="O941" s="513" t="s">
        <v>57</v>
      </c>
      <c r="P941" s="554" t="s">
        <v>3760</v>
      </c>
      <c r="Q941" s="553">
        <v>66</v>
      </c>
      <c r="R941" s="580" t="s">
        <v>4096</v>
      </c>
      <c r="S941" s="553" t="s">
        <v>3760</v>
      </c>
      <c r="T941" s="579"/>
      <c r="U941" s="580" t="s">
        <v>67</v>
      </c>
      <c r="V941" s="513" t="s">
        <v>3760</v>
      </c>
      <c r="W941" s="580" t="s">
        <v>67</v>
      </c>
      <c r="X941" s="553" t="s">
        <v>67</v>
      </c>
      <c r="Y941" s="513" t="str">
        <f>VLOOKUP(D941,'[2]2021_2'!$F$2:$AN$168,35,FALSE)</f>
        <v xml:space="preserve">Mialgia,Dolor abdominal,Malestar general,Disnea, Vomitos. </v>
      </c>
    </row>
    <row r="942" spans="1:25" ht="15" hidden="1">
      <c r="A942" s="553">
        <v>2021</v>
      </c>
      <c r="B942" s="553">
        <v>226</v>
      </c>
      <c r="C942" s="513">
        <v>85</v>
      </c>
      <c r="D942" s="553" t="s">
        <v>4097</v>
      </c>
      <c r="E942" s="553" t="s">
        <v>4099</v>
      </c>
      <c r="F942" s="553" t="s">
        <v>683</v>
      </c>
      <c r="G942" s="554">
        <v>30820</v>
      </c>
      <c r="H942" s="513" t="s">
        <v>921</v>
      </c>
      <c r="I942" s="513" t="s">
        <v>202</v>
      </c>
      <c r="J942" s="513" t="s">
        <v>202</v>
      </c>
      <c r="K942" s="513" t="s">
        <v>4098</v>
      </c>
      <c r="L942" s="554">
        <v>44414</v>
      </c>
      <c r="M942" s="554">
        <v>44419</v>
      </c>
      <c r="N942" s="553" t="s">
        <v>56</v>
      </c>
      <c r="O942" s="513" t="s">
        <v>72</v>
      </c>
      <c r="P942" s="554" t="s">
        <v>3760</v>
      </c>
      <c r="Q942" s="553">
        <v>37</v>
      </c>
      <c r="R942" s="580" t="s">
        <v>4100</v>
      </c>
      <c r="S942" s="553" t="s">
        <v>3760</v>
      </c>
      <c r="T942" s="579"/>
      <c r="U942" s="580" t="s">
        <v>67</v>
      </c>
      <c r="V942" s="513" t="s">
        <v>3760</v>
      </c>
      <c r="W942" s="580" t="s">
        <v>67</v>
      </c>
      <c r="X942" s="553" t="s">
        <v>67</v>
      </c>
      <c r="Y942" s="513" t="str">
        <f>VLOOKUP(D942,'[2]2021_2'!$F$2:$AN$168,35,FALSE)</f>
        <v>VIH +, TBC, Nausea, Vomitos, Deposiciones liquidas.</v>
      </c>
    </row>
    <row r="943" spans="1:25" ht="15" hidden="1">
      <c r="A943" s="553">
        <v>2021</v>
      </c>
      <c r="B943" s="553">
        <v>227</v>
      </c>
      <c r="C943" s="513">
        <v>86</v>
      </c>
      <c r="D943" s="553" t="s">
        <v>4020</v>
      </c>
      <c r="E943" s="553" t="s">
        <v>4023</v>
      </c>
      <c r="F943" s="553" t="s">
        <v>131</v>
      </c>
      <c r="G943" s="554">
        <v>31255</v>
      </c>
      <c r="H943" s="513" t="s">
        <v>1439</v>
      </c>
      <c r="I943" s="513" t="s">
        <v>1439</v>
      </c>
      <c r="J943" s="513" t="s">
        <v>134</v>
      </c>
      <c r="K943" s="513" t="s">
        <v>4102</v>
      </c>
      <c r="L943" s="554">
        <v>44419</v>
      </c>
      <c r="M943" s="554">
        <v>44420</v>
      </c>
      <c r="N943" s="553" t="s">
        <v>56</v>
      </c>
      <c r="O943" s="513" t="s">
        <v>72</v>
      </c>
      <c r="P943" s="554" t="s">
        <v>3760</v>
      </c>
      <c r="Q943" s="553">
        <v>36</v>
      </c>
      <c r="R943" s="580" t="s">
        <v>4103</v>
      </c>
      <c r="S943" s="553" t="s">
        <v>3760</v>
      </c>
      <c r="T943" s="579"/>
      <c r="U943" s="580" t="s">
        <v>67</v>
      </c>
      <c r="V943" s="513" t="s">
        <v>3760</v>
      </c>
      <c r="W943" s="579" t="s">
        <v>67</v>
      </c>
      <c r="X943" s="553" t="s">
        <v>67</v>
      </c>
      <c r="Y943" s="513" t="str">
        <f>VLOOKUP(D943,[1]DB!$F$2:$AW$406,44,FALSE)</f>
        <v>NO INDICA</v>
      </c>
    </row>
    <row r="944" spans="1:25" ht="15" hidden="1">
      <c r="A944" s="553">
        <v>2021</v>
      </c>
      <c r="B944" s="553">
        <v>228</v>
      </c>
      <c r="C944" s="513">
        <v>87</v>
      </c>
      <c r="D944" s="553" t="s">
        <v>4104</v>
      </c>
      <c r="E944" s="553" t="s">
        <v>4107</v>
      </c>
      <c r="F944" s="553" t="s">
        <v>131</v>
      </c>
      <c r="G944" s="554">
        <v>13272</v>
      </c>
      <c r="H944" s="513" t="s">
        <v>4105</v>
      </c>
      <c r="I944" s="513" t="s">
        <v>414</v>
      </c>
      <c r="J944" s="513" t="s">
        <v>134</v>
      </c>
      <c r="K944" s="513" t="s">
        <v>4106</v>
      </c>
      <c r="L944" s="554">
        <v>44419</v>
      </c>
      <c r="M944" s="554">
        <v>44420</v>
      </c>
      <c r="N944" s="553" t="s">
        <v>56</v>
      </c>
      <c r="O944" s="513" t="s">
        <v>72</v>
      </c>
      <c r="P944" s="554" t="s">
        <v>3760</v>
      </c>
      <c r="Q944" s="553">
        <v>85</v>
      </c>
      <c r="R944" s="578" t="s">
        <v>4108</v>
      </c>
      <c r="S944" s="553" t="s">
        <v>3760</v>
      </c>
      <c r="T944" s="579"/>
      <c r="U944" s="578" t="s">
        <v>2164</v>
      </c>
      <c r="V944" s="513" t="s">
        <v>3760</v>
      </c>
      <c r="W944" s="578" t="s">
        <v>705</v>
      </c>
      <c r="X944" s="553" t="s">
        <v>705</v>
      </c>
      <c r="Y944" s="513" t="str">
        <f>VLOOKUP(D944,[1]DB!$F$2:$AW$406,44,FALSE)</f>
        <v>NO INDICA</v>
      </c>
    </row>
    <row r="945" spans="1:25" ht="15" hidden="1">
      <c r="A945" s="553">
        <v>2021</v>
      </c>
      <c r="B945" s="553">
        <v>229</v>
      </c>
      <c r="C945" s="513">
        <v>88</v>
      </c>
      <c r="D945" s="553" t="s">
        <v>4109</v>
      </c>
      <c r="E945" s="553" t="s">
        <v>4113</v>
      </c>
      <c r="F945" s="553" t="s">
        <v>651</v>
      </c>
      <c r="G945" s="554">
        <v>23053</v>
      </c>
      <c r="H945" s="513" t="s">
        <v>4111</v>
      </c>
      <c r="I945" s="513" t="s">
        <v>1547</v>
      </c>
      <c r="J945" s="513" t="s">
        <v>398</v>
      </c>
      <c r="K945" s="513" t="s">
        <v>4112</v>
      </c>
      <c r="L945" s="554">
        <v>44417</v>
      </c>
      <c r="M945" s="554">
        <v>44421</v>
      </c>
      <c r="N945" s="553" t="s">
        <v>56</v>
      </c>
      <c r="O945" s="513" t="s">
        <v>72</v>
      </c>
      <c r="P945" s="554" t="s">
        <v>3760</v>
      </c>
      <c r="Q945" s="553">
        <v>58</v>
      </c>
      <c r="R945" s="580" t="s">
        <v>4114</v>
      </c>
      <c r="S945" s="553" t="s">
        <v>3760</v>
      </c>
      <c r="T945" s="579"/>
      <c r="U945" s="580" t="s">
        <v>67</v>
      </c>
      <c r="V945" s="513" t="s">
        <v>3760</v>
      </c>
      <c r="W945" s="580" t="s">
        <v>67</v>
      </c>
      <c r="X945" s="553" t="s">
        <v>67</v>
      </c>
      <c r="Y945" s="513" t="str">
        <f>VLOOKUP(D945,'[2]2021_2'!$F$2:$AN$168,35,FALSE)</f>
        <v>Paraplejia en mienbros inferiores</v>
      </c>
    </row>
    <row r="946" spans="1:25" ht="15" hidden="1">
      <c r="A946" s="553">
        <v>2021</v>
      </c>
      <c r="B946" s="553">
        <v>230</v>
      </c>
      <c r="C946" s="513">
        <v>89</v>
      </c>
      <c r="D946" s="553" t="s">
        <v>4115</v>
      </c>
      <c r="E946" s="553" t="s">
        <v>4118</v>
      </c>
      <c r="F946" s="553" t="s">
        <v>157</v>
      </c>
      <c r="G946" s="554">
        <v>22004</v>
      </c>
      <c r="H946" s="513" t="s">
        <v>211</v>
      </c>
      <c r="I946" s="513" t="s">
        <v>134</v>
      </c>
      <c r="J946" s="513" t="s">
        <v>134</v>
      </c>
      <c r="K946" s="513" t="s">
        <v>4117</v>
      </c>
      <c r="L946" s="554">
        <v>44421</v>
      </c>
      <c r="M946" s="554">
        <v>44424</v>
      </c>
      <c r="N946" s="553" t="s">
        <v>56</v>
      </c>
      <c r="O946" s="513" t="s">
        <v>72</v>
      </c>
      <c r="P946" s="554" t="s">
        <v>3760</v>
      </c>
      <c r="Q946" s="553">
        <v>61</v>
      </c>
      <c r="R946" s="578" t="s">
        <v>4119</v>
      </c>
      <c r="S946" s="553" t="s">
        <v>3760</v>
      </c>
      <c r="T946" s="579"/>
      <c r="U946" s="578" t="s">
        <v>2164</v>
      </c>
      <c r="V946" s="513" t="s">
        <v>3760</v>
      </c>
      <c r="W946" s="578" t="s">
        <v>2164</v>
      </c>
      <c r="X946" s="553" t="s">
        <v>80</v>
      </c>
      <c r="Y946" s="513" t="str">
        <f>VLOOKUP(D946,[1]DB!$F$2:$AW$406,44,FALSE)</f>
        <v>MIALGIAS, DISMINUCION DE LA FUERZA MIEMBROS INFERIORES, POSITIVO PARA HTLV DURANTE DONACION</v>
      </c>
    </row>
    <row r="947" spans="1:25" ht="15" hidden="1">
      <c r="A947" s="553">
        <v>2021</v>
      </c>
      <c r="B947" s="553">
        <v>231</v>
      </c>
      <c r="C947" s="513">
        <v>90</v>
      </c>
      <c r="D947" s="553" t="s">
        <v>4122</v>
      </c>
      <c r="E947" s="553" t="s">
        <v>4128</v>
      </c>
      <c r="F947" s="553" t="s">
        <v>4123</v>
      </c>
      <c r="G947" s="554">
        <v>31773</v>
      </c>
      <c r="H947" s="513" t="s">
        <v>811</v>
      </c>
      <c r="I947" s="513" t="s">
        <v>812</v>
      </c>
      <c r="J947" s="513" t="s">
        <v>134</v>
      </c>
      <c r="K947" s="513" t="s">
        <v>4125</v>
      </c>
      <c r="L947" s="554">
        <v>44426</v>
      </c>
      <c r="M947" s="554">
        <v>44426</v>
      </c>
      <c r="N947" s="553" t="s">
        <v>56</v>
      </c>
      <c r="O947" s="513" t="s">
        <v>72</v>
      </c>
      <c r="P947" s="554" t="s">
        <v>3760</v>
      </c>
      <c r="Q947" s="553">
        <v>34</v>
      </c>
      <c r="R947" s="580" t="s">
        <v>4129</v>
      </c>
      <c r="S947" s="553" t="s">
        <v>3760</v>
      </c>
      <c r="T947" s="579"/>
      <c r="U947" s="580" t="s">
        <v>67</v>
      </c>
      <c r="V947" s="513" t="s">
        <v>3760</v>
      </c>
      <c r="W947" s="580" t="s">
        <v>67</v>
      </c>
      <c r="X947" s="553" t="s">
        <v>67</v>
      </c>
      <c r="Y947" s="513" t="str">
        <f>VLOOKUP(D947,'[2]2021_2'!$F$2:$AN$168,35,FALSE)</f>
        <v>Fiebre,Ictericia,Diarrea,Dolor Abdominal, VIH +</v>
      </c>
    </row>
    <row r="948" spans="1:25" ht="15" hidden="1">
      <c r="A948" s="553">
        <v>2021</v>
      </c>
      <c r="B948" s="553">
        <v>232</v>
      </c>
      <c r="C948" s="513">
        <v>91</v>
      </c>
      <c r="D948" s="553" t="s">
        <v>4130</v>
      </c>
      <c r="E948" s="553" t="s">
        <v>4133</v>
      </c>
      <c r="F948" s="553" t="s">
        <v>595</v>
      </c>
      <c r="G948" s="554">
        <v>24436</v>
      </c>
      <c r="H948" s="513" t="s">
        <v>1876</v>
      </c>
      <c r="I948" s="513" t="s">
        <v>1877</v>
      </c>
      <c r="J948" s="513" t="s">
        <v>161</v>
      </c>
      <c r="K948" s="513" t="s">
        <v>4132</v>
      </c>
      <c r="L948" s="554">
        <v>44425</v>
      </c>
      <c r="M948" s="554">
        <v>44426</v>
      </c>
      <c r="N948" s="553" t="s">
        <v>56</v>
      </c>
      <c r="O948" s="513" t="s">
        <v>72</v>
      </c>
      <c r="P948" s="554" t="s">
        <v>3760</v>
      </c>
      <c r="Q948" s="553">
        <v>54</v>
      </c>
      <c r="R948" s="580" t="s">
        <v>4134</v>
      </c>
      <c r="S948" s="553" t="s">
        <v>3760</v>
      </c>
      <c r="T948" s="579"/>
      <c r="U948" s="580" t="s">
        <v>67</v>
      </c>
      <c r="V948" s="513" t="s">
        <v>3760</v>
      </c>
      <c r="W948" s="580" t="s">
        <v>67</v>
      </c>
      <c r="X948" s="553" t="s">
        <v>67</v>
      </c>
      <c r="Y948" s="513" t="str">
        <f>VLOOKUP(D948,'[2]2021_2'!$F$2:$AN$168,35,FALSE)</f>
        <v>Fiebre, Cefaleas.</v>
      </c>
    </row>
    <row r="949" spans="1:25" ht="15" hidden="1">
      <c r="A949" s="553">
        <v>2021</v>
      </c>
      <c r="B949" s="553">
        <v>233</v>
      </c>
      <c r="C949" s="513">
        <v>92</v>
      </c>
      <c r="D949" s="553" t="s">
        <v>4135</v>
      </c>
      <c r="E949" s="553" t="s">
        <v>4138</v>
      </c>
      <c r="F949" s="553" t="s">
        <v>88</v>
      </c>
      <c r="G949" s="554">
        <v>37339</v>
      </c>
      <c r="H949" s="513" t="s">
        <v>643</v>
      </c>
      <c r="I949" s="513" t="s">
        <v>643</v>
      </c>
      <c r="J949" s="513" t="s">
        <v>433</v>
      </c>
      <c r="K949" s="513" t="s">
        <v>4137</v>
      </c>
      <c r="L949" s="554">
        <v>44394</v>
      </c>
      <c r="M949" s="554">
        <v>44426</v>
      </c>
      <c r="N949" s="553" t="s">
        <v>56</v>
      </c>
      <c r="O949" s="513" t="s">
        <v>72</v>
      </c>
      <c r="P949" s="554" t="s">
        <v>3760</v>
      </c>
      <c r="Q949" s="553">
        <v>19</v>
      </c>
      <c r="R949" s="578" t="s">
        <v>820</v>
      </c>
      <c r="S949" s="553" t="s">
        <v>3760</v>
      </c>
      <c r="T949" s="579"/>
      <c r="U949" s="578" t="s">
        <v>2164</v>
      </c>
      <c r="V949" s="513" t="s">
        <v>3760</v>
      </c>
      <c r="W949" s="578" t="s">
        <v>2164</v>
      </c>
      <c r="X949" s="553" t="s">
        <v>80</v>
      </c>
      <c r="Y949" s="513" t="str">
        <f>VLOOKUP(D949,[1]DB!$F$2:$AW$406,44,FALSE)</f>
        <v>BANCO DE SANGRE, HTLV REACTIVO</v>
      </c>
    </row>
    <row r="950" spans="1:25" ht="30" hidden="1">
      <c r="A950" s="553">
        <v>2021</v>
      </c>
      <c r="B950" s="553">
        <v>234</v>
      </c>
      <c r="C950" s="513">
        <v>93</v>
      </c>
      <c r="D950" s="553" t="s">
        <v>4139</v>
      </c>
      <c r="E950" s="553" t="s">
        <v>4142</v>
      </c>
      <c r="F950" s="553" t="s">
        <v>394</v>
      </c>
      <c r="G950" s="554">
        <v>31979</v>
      </c>
      <c r="H950" s="513" t="s">
        <v>1982</v>
      </c>
      <c r="I950" s="513" t="s">
        <v>1983</v>
      </c>
      <c r="J950" s="513" t="s">
        <v>398</v>
      </c>
      <c r="K950" s="513" t="s">
        <v>4141</v>
      </c>
      <c r="L950" s="554">
        <v>44384</v>
      </c>
      <c r="M950" s="554">
        <v>44427</v>
      </c>
      <c r="N950" s="553" t="s">
        <v>56</v>
      </c>
      <c r="O950" s="513" t="s">
        <v>57</v>
      </c>
      <c r="P950" s="554" t="s">
        <v>3760</v>
      </c>
      <c r="Q950" s="553">
        <v>34</v>
      </c>
      <c r="R950" s="580">
        <v>0.27800000000000002</v>
      </c>
      <c r="S950" s="553" t="s">
        <v>3760</v>
      </c>
      <c r="T950" s="579"/>
      <c r="U950" s="580" t="s">
        <v>67</v>
      </c>
      <c r="V950" s="513" t="s">
        <v>3760</v>
      </c>
      <c r="W950" s="578" t="s">
        <v>12123</v>
      </c>
      <c r="X950" s="553" t="s">
        <v>705</v>
      </c>
      <c r="Y950" s="513" t="s">
        <v>3760</v>
      </c>
    </row>
    <row r="951" spans="1:25" ht="15" hidden="1">
      <c r="A951" s="553">
        <v>2021</v>
      </c>
      <c r="B951" s="553">
        <v>235</v>
      </c>
      <c r="C951" s="513">
        <v>94</v>
      </c>
      <c r="D951" s="553" t="s">
        <v>4144</v>
      </c>
      <c r="E951" s="553" t="s">
        <v>4147</v>
      </c>
      <c r="F951" s="553" t="s">
        <v>394</v>
      </c>
      <c r="G951" s="554">
        <v>32827</v>
      </c>
      <c r="H951" s="513" t="s">
        <v>4145</v>
      </c>
      <c r="I951" s="513" t="s">
        <v>3497</v>
      </c>
      <c r="J951" s="513" t="s">
        <v>398</v>
      </c>
      <c r="K951" s="513" t="s">
        <v>4146</v>
      </c>
      <c r="L951" s="554">
        <v>44392</v>
      </c>
      <c r="M951" s="554">
        <v>44427</v>
      </c>
      <c r="N951" s="553" t="s">
        <v>56</v>
      </c>
      <c r="O951" s="513" t="s">
        <v>72</v>
      </c>
      <c r="P951" s="554" t="s">
        <v>3760</v>
      </c>
      <c r="Q951" s="553">
        <v>31</v>
      </c>
      <c r="R951" s="580">
        <v>8.2000000000000003E-2</v>
      </c>
      <c r="S951" s="553" t="s">
        <v>3760</v>
      </c>
      <c r="T951" s="579"/>
      <c r="U951" s="580" t="s">
        <v>67</v>
      </c>
      <c r="V951" s="513" t="s">
        <v>3760</v>
      </c>
      <c r="W951" s="580" t="s">
        <v>67</v>
      </c>
      <c r="X951" s="553" t="s">
        <v>67</v>
      </c>
      <c r="Y951" s="513" t="str">
        <f>VLOOKUP(D951,'[2]2021_2'!$F$2:$AN$168,35,FALSE)</f>
        <v>No indica</v>
      </c>
    </row>
    <row r="952" spans="1:25" ht="15" hidden="1">
      <c r="A952" s="553">
        <v>2021</v>
      </c>
      <c r="B952" s="553">
        <v>236</v>
      </c>
      <c r="C952" s="513">
        <v>95</v>
      </c>
      <c r="D952" s="553" t="s">
        <v>4148</v>
      </c>
      <c r="E952" s="553" t="s">
        <v>4150</v>
      </c>
      <c r="F952" s="553" t="s">
        <v>394</v>
      </c>
      <c r="G952" s="554">
        <v>32479</v>
      </c>
      <c r="H952" s="513" t="s">
        <v>981</v>
      </c>
      <c r="I952" s="513" t="s">
        <v>981</v>
      </c>
      <c r="J952" s="513" t="s">
        <v>398</v>
      </c>
      <c r="K952" s="513" t="s">
        <v>4149</v>
      </c>
      <c r="L952" s="554">
        <v>44387</v>
      </c>
      <c r="M952" s="554">
        <v>44427</v>
      </c>
      <c r="N952" s="553" t="s">
        <v>56</v>
      </c>
      <c r="O952" s="513" t="s">
        <v>57</v>
      </c>
      <c r="P952" s="554" t="s">
        <v>3760</v>
      </c>
      <c r="Q952" s="553">
        <v>32</v>
      </c>
      <c r="R952" s="580" t="s">
        <v>12124</v>
      </c>
      <c r="S952" s="553" t="s">
        <v>3760</v>
      </c>
      <c r="T952" s="579"/>
      <c r="U952" s="580" t="s">
        <v>67</v>
      </c>
      <c r="V952" s="513" t="s">
        <v>3760</v>
      </c>
      <c r="W952" s="579" t="s">
        <v>69</v>
      </c>
      <c r="X952" s="553" t="s">
        <v>69</v>
      </c>
      <c r="Y952" s="513" t="s">
        <v>3760</v>
      </c>
    </row>
    <row r="953" spans="1:25" ht="30" hidden="1">
      <c r="A953" s="553">
        <v>2021</v>
      </c>
      <c r="B953" s="553">
        <v>237</v>
      </c>
      <c r="C953" s="513">
        <v>96</v>
      </c>
      <c r="D953" s="553" t="s">
        <v>4152</v>
      </c>
      <c r="E953" s="553" t="s">
        <v>4154</v>
      </c>
      <c r="F953" s="553" t="s">
        <v>394</v>
      </c>
      <c r="G953" s="554">
        <v>25555</v>
      </c>
      <c r="H953" s="513" t="s">
        <v>3496</v>
      </c>
      <c r="I953" s="513" t="s">
        <v>3497</v>
      </c>
      <c r="J953" s="513" t="s">
        <v>398</v>
      </c>
      <c r="K953" s="513" t="s">
        <v>4153</v>
      </c>
      <c r="L953" s="554">
        <v>44403</v>
      </c>
      <c r="M953" s="554">
        <v>44427</v>
      </c>
      <c r="N953" s="553" t="s">
        <v>56</v>
      </c>
      <c r="O953" s="513" t="s">
        <v>72</v>
      </c>
      <c r="P953" s="554" t="s">
        <v>3760</v>
      </c>
      <c r="Q953" s="553">
        <v>51</v>
      </c>
      <c r="R953" s="579" t="s">
        <v>4155</v>
      </c>
      <c r="S953" s="553" t="s">
        <v>3760</v>
      </c>
      <c r="T953" s="579"/>
      <c r="U953" s="580" t="s">
        <v>67</v>
      </c>
      <c r="V953" s="513" t="s">
        <v>3760</v>
      </c>
      <c r="W953" s="580" t="s">
        <v>67</v>
      </c>
      <c r="X953" s="553" t="s">
        <v>67</v>
      </c>
      <c r="Y953" s="513" t="str">
        <f>VLOOKUP(D953,'[2]2021_2'!$F$2:$AN$168,35,FALSE)</f>
        <v>No indica</v>
      </c>
    </row>
    <row r="954" spans="1:25" ht="15" hidden="1">
      <c r="A954" s="553">
        <v>2021</v>
      </c>
      <c r="B954" s="553">
        <v>238</v>
      </c>
      <c r="C954" s="513">
        <v>97</v>
      </c>
      <c r="D954" s="553" t="s">
        <v>4156</v>
      </c>
      <c r="E954" s="553" t="s">
        <v>4160</v>
      </c>
      <c r="F954" s="553" t="s">
        <v>929</v>
      </c>
      <c r="G954" s="554">
        <v>32402</v>
      </c>
      <c r="H954" s="513" t="s">
        <v>4158</v>
      </c>
      <c r="I954" s="513" t="s">
        <v>931</v>
      </c>
      <c r="J954" s="513" t="s">
        <v>161</v>
      </c>
      <c r="K954" s="513" t="s">
        <v>4159</v>
      </c>
      <c r="L954" s="554">
        <v>44426</v>
      </c>
      <c r="M954" s="554">
        <v>44428</v>
      </c>
      <c r="N954" s="553" t="s">
        <v>56</v>
      </c>
      <c r="O954" s="513" t="s">
        <v>57</v>
      </c>
      <c r="P954" s="554" t="s">
        <v>3760</v>
      </c>
      <c r="Q954" s="553">
        <v>32</v>
      </c>
      <c r="R954" s="578">
        <v>1.911</v>
      </c>
      <c r="S954" s="553" t="s">
        <v>3760</v>
      </c>
      <c r="T954" s="579"/>
      <c r="U954" s="580" t="s">
        <v>67</v>
      </c>
      <c r="V954" s="513" t="s">
        <v>3760</v>
      </c>
      <c r="W954" s="579" t="s">
        <v>69</v>
      </c>
      <c r="X954" s="553" t="s">
        <v>69</v>
      </c>
      <c r="Y954" s="513" t="s">
        <v>3760</v>
      </c>
    </row>
    <row r="955" spans="1:25" ht="15" hidden="1">
      <c r="A955" s="553">
        <v>2021</v>
      </c>
      <c r="B955" s="553">
        <v>239</v>
      </c>
      <c r="C955" s="513">
        <v>98</v>
      </c>
      <c r="D955" s="553" t="s">
        <v>4161</v>
      </c>
      <c r="E955" s="553" t="s">
        <v>4164</v>
      </c>
      <c r="F955" s="553" t="s">
        <v>3169</v>
      </c>
      <c r="G955" s="554">
        <v>36348</v>
      </c>
      <c r="H955" s="513" t="s">
        <v>1789</v>
      </c>
      <c r="I955" s="513" t="s">
        <v>647</v>
      </c>
      <c r="J955" s="513" t="s">
        <v>487</v>
      </c>
      <c r="K955" s="513" t="s">
        <v>4163</v>
      </c>
      <c r="L955" s="554">
        <v>44414</v>
      </c>
      <c r="M955" s="554">
        <v>44428</v>
      </c>
      <c r="N955" s="553" t="s">
        <v>56</v>
      </c>
      <c r="O955" s="513" t="s">
        <v>72</v>
      </c>
      <c r="P955" s="554" t="s">
        <v>3760</v>
      </c>
      <c r="Q955" s="553">
        <v>22</v>
      </c>
      <c r="R955" s="580">
        <v>0.10299999999999999</v>
      </c>
      <c r="S955" s="553" t="s">
        <v>3760</v>
      </c>
      <c r="T955" s="579"/>
      <c r="U955" s="580" t="s">
        <v>67</v>
      </c>
      <c r="V955" s="513" t="s">
        <v>3760</v>
      </c>
      <c r="W955" s="580" t="s">
        <v>67</v>
      </c>
      <c r="X955" s="553" t="s">
        <v>67</v>
      </c>
      <c r="Y955" s="513" t="s">
        <v>3760</v>
      </c>
    </row>
    <row r="956" spans="1:25" ht="15" hidden="1">
      <c r="A956" s="553">
        <v>2021</v>
      </c>
      <c r="B956" s="553">
        <v>240</v>
      </c>
      <c r="C956" s="513">
        <v>99</v>
      </c>
      <c r="D956" s="553" t="s">
        <v>4165</v>
      </c>
      <c r="E956" s="553" t="s">
        <v>4167</v>
      </c>
      <c r="F956" s="553" t="s">
        <v>3169</v>
      </c>
      <c r="G956" s="554">
        <v>33765</v>
      </c>
      <c r="H956" s="513" t="s">
        <v>647</v>
      </c>
      <c r="I956" s="513" t="s">
        <v>647</v>
      </c>
      <c r="J956" s="513" t="s">
        <v>487</v>
      </c>
      <c r="K956" s="513" t="s">
        <v>4166</v>
      </c>
      <c r="L956" s="554">
        <v>44414</v>
      </c>
      <c r="M956" s="554">
        <v>44428</v>
      </c>
      <c r="N956" s="553" t="s">
        <v>56</v>
      </c>
      <c r="O956" s="513" t="s">
        <v>57</v>
      </c>
      <c r="P956" s="554" t="s">
        <v>3760</v>
      </c>
      <c r="Q956" s="553">
        <v>29</v>
      </c>
      <c r="R956" s="578" t="s">
        <v>820</v>
      </c>
      <c r="S956" s="553" t="s">
        <v>3760</v>
      </c>
      <c r="T956" s="579"/>
      <c r="U956" s="578" t="s">
        <v>2164</v>
      </c>
      <c r="V956" s="513" t="s">
        <v>3760</v>
      </c>
      <c r="W956" s="578" t="s">
        <v>2164</v>
      </c>
      <c r="X956" s="553" t="s">
        <v>80</v>
      </c>
      <c r="Y956" s="513" t="str">
        <f>VLOOKUP(D956,[1]DB!$F$2:$AW$406,44,FALSE)</f>
        <v>DONANTE, CLIA: 127 (ARCHITECT)</v>
      </c>
    </row>
    <row r="957" spans="1:25" ht="15" hidden="1">
      <c r="A957" s="553">
        <v>2021</v>
      </c>
      <c r="B957" s="553">
        <v>241</v>
      </c>
      <c r="C957" s="513">
        <v>100</v>
      </c>
      <c r="D957" s="553" t="s">
        <v>4168</v>
      </c>
      <c r="E957" s="553" t="s">
        <v>4170</v>
      </c>
      <c r="F957" s="553" t="s">
        <v>3169</v>
      </c>
      <c r="G957" s="554">
        <v>25163</v>
      </c>
      <c r="H957" s="513" t="s">
        <v>647</v>
      </c>
      <c r="I957" s="513" t="s">
        <v>647</v>
      </c>
      <c r="J957" s="513" t="s">
        <v>487</v>
      </c>
      <c r="K957" s="513" t="s">
        <v>4169</v>
      </c>
      <c r="L957" s="554">
        <v>44414</v>
      </c>
      <c r="M957" s="554">
        <v>44428</v>
      </c>
      <c r="N957" s="553" t="s">
        <v>56</v>
      </c>
      <c r="O957" s="513" t="s">
        <v>57</v>
      </c>
      <c r="P957" s="554" t="s">
        <v>3760</v>
      </c>
      <c r="Q957" s="553">
        <v>52</v>
      </c>
      <c r="R957" s="578" t="s">
        <v>820</v>
      </c>
      <c r="S957" s="553" t="s">
        <v>3760</v>
      </c>
      <c r="T957" s="579"/>
      <c r="U957" s="578" t="s">
        <v>2164</v>
      </c>
      <c r="V957" s="513" t="s">
        <v>3760</v>
      </c>
      <c r="W957" s="578" t="s">
        <v>2164</v>
      </c>
      <c r="X957" s="553" t="s">
        <v>80</v>
      </c>
      <c r="Y957" s="513" t="str">
        <f>VLOOKUP(D957,[1]DB!$F$2:$AW$406,44,FALSE)</f>
        <v>DONANTE, CLIA: 41 (ARCHITECT)</v>
      </c>
    </row>
    <row r="958" spans="1:25" ht="15" hidden="1">
      <c r="A958" s="553">
        <v>2021</v>
      </c>
      <c r="B958" s="553">
        <v>242</v>
      </c>
      <c r="C958" s="513">
        <v>101</v>
      </c>
      <c r="D958" s="553" t="s">
        <v>4171</v>
      </c>
      <c r="E958" s="553" t="s">
        <v>4174</v>
      </c>
      <c r="F958" s="553" t="s">
        <v>2958</v>
      </c>
      <c r="G958" s="554">
        <v>27382</v>
      </c>
      <c r="H958" s="513" t="s">
        <v>371</v>
      </c>
      <c r="I958" s="513" t="s">
        <v>372</v>
      </c>
      <c r="J958" s="513" t="s">
        <v>373</v>
      </c>
      <c r="K958" s="513" t="s">
        <v>4173</v>
      </c>
      <c r="L958" s="554">
        <v>44404</v>
      </c>
      <c r="M958" s="554">
        <v>44428</v>
      </c>
      <c r="N958" s="553" t="s">
        <v>56</v>
      </c>
      <c r="O958" s="513" t="s">
        <v>57</v>
      </c>
      <c r="P958" s="554" t="s">
        <v>3760</v>
      </c>
      <c r="Q958" s="553">
        <v>46</v>
      </c>
      <c r="R958" s="580">
        <v>0.16800000000000001</v>
      </c>
      <c r="S958" s="553" t="s">
        <v>3760</v>
      </c>
      <c r="T958" s="579"/>
      <c r="U958" s="580" t="s">
        <v>67</v>
      </c>
      <c r="V958" s="513" t="s">
        <v>3760</v>
      </c>
      <c r="W958" s="580" t="s">
        <v>67</v>
      </c>
      <c r="X958" s="553" t="s">
        <v>67</v>
      </c>
      <c r="Y958" s="513" t="str">
        <f>VLOOKUP(D958,'[2]2021_2'!$F$2:$AN$168,35,FALSE)</f>
        <v>No indica</v>
      </c>
    </row>
    <row r="959" spans="1:25" ht="15" hidden="1">
      <c r="A959" s="553">
        <v>2021</v>
      </c>
      <c r="B959" s="553">
        <v>243</v>
      </c>
      <c r="C959" s="513">
        <v>102</v>
      </c>
      <c r="D959" s="553" t="s">
        <v>4175</v>
      </c>
      <c r="E959" s="553" t="s">
        <v>4179</v>
      </c>
      <c r="F959" s="553" t="s">
        <v>2197</v>
      </c>
      <c r="G959" s="554">
        <v>27394</v>
      </c>
      <c r="H959" s="513" t="s">
        <v>3254</v>
      </c>
      <c r="I959" s="513" t="s">
        <v>4177</v>
      </c>
      <c r="J959" s="513" t="s">
        <v>433</v>
      </c>
      <c r="K959" s="513" t="s">
        <v>4178</v>
      </c>
      <c r="L959" s="554">
        <v>44398</v>
      </c>
      <c r="M959" s="554">
        <v>44428</v>
      </c>
      <c r="N959" s="553" t="s">
        <v>56</v>
      </c>
      <c r="O959" s="513" t="s">
        <v>72</v>
      </c>
      <c r="P959" s="554" t="s">
        <v>3760</v>
      </c>
      <c r="Q959" s="553">
        <v>46</v>
      </c>
      <c r="R959" s="580" t="s">
        <v>4180</v>
      </c>
      <c r="S959" s="553" t="s">
        <v>3760</v>
      </c>
      <c r="T959" s="579"/>
      <c r="U959" s="578" t="s">
        <v>2164</v>
      </c>
      <c r="V959" s="513" t="s">
        <v>3760</v>
      </c>
      <c r="W959" s="578" t="s">
        <v>4181</v>
      </c>
      <c r="X959" s="553" t="s">
        <v>80</v>
      </c>
      <c r="Y959" s="513" t="str">
        <f>VLOOKUP(D959,[1]DB!$F$2:$AW$406,44,FALSE)</f>
        <v>TAMIZAJE DONANTE DE SANGRE</v>
      </c>
    </row>
    <row r="960" spans="1:25" ht="15" hidden="1">
      <c r="A960" s="553">
        <v>2021</v>
      </c>
      <c r="B960" s="553">
        <v>244</v>
      </c>
      <c r="C960" s="513">
        <v>103</v>
      </c>
      <c r="D960" s="553" t="s">
        <v>4182</v>
      </c>
      <c r="E960" s="553" t="s">
        <v>4184</v>
      </c>
      <c r="F960" s="553" t="s">
        <v>2197</v>
      </c>
      <c r="G960" s="554">
        <v>30448</v>
      </c>
      <c r="H960" s="513" t="s">
        <v>643</v>
      </c>
      <c r="I960" s="513" t="s">
        <v>643</v>
      </c>
      <c r="J960" s="513" t="s">
        <v>433</v>
      </c>
      <c r="K960" s="513" t="s">
        <v>4183</v>
      </c>
      <c r="L960" s="554">
        <v>44357</v>
      </c>
      <c r="M960" s="554">
        <v>44428</v>
      </c>
      <c r="N960" s="553" t="s">
        <v>56</v>
      </c>
      <c r="O960" s="513" t="s">
        <v>72</v>
      </c>
      <c r="P960" s="554" t="s">
        <v>3760</v>
      </c>
      <c r="Q960" s="553">
        <v>38</v>
      </c>
      <c r="R960" s="578" t="s">
        <v>820</v>
      </c>
      <c r="S960" s="553" t="s">
        <v>3760</v>
      </c>
      <c r="T960" s="579"/>
      <c r="U960" s="578" t="s">
        <v>2164</v>
      </c>
      <c r="V960" s="513" t="s">
        <v>3760</v>
      </c>
      <c r="W960" s="578" t="s">
        <v>2164</v>
      </c>
      <c r="X960" s="553" t="s">
        <v>80</v>
      </c>
      <c r="Y960" s="513" t="str">
        <f>VLOOKUP(D960,[1]DB!$F$2:$AW$406,44,FALSE)</f>
        <v>TAMIZAJE DONANTE DE SANGRE</v>
      </c>
    </row>
    <row r="961" spans="1:25" ht="15" hidden="1">
      <c r="A961" s="553">
        <v>2021</v>
      </c>
      <c r="B961" s="553">
        <v>245</v>
      </c>
      <c r="C961" s="513">
        <v>104</v>
      </c>
      <c r="D961" s="553" t="s">
        <v>4185</v>
      </c>
      <c r="E961" s="553" t="s">
        <v>4187</v>
      </c>
      <c r="F961" s="553" t="s">
        <v>2197</v>
      </c>
      <c r="G961" s="554">
        <v>29981</v>
      </c>
      <c r="H961" s="513" t="s">
        <v>3537</v>
      </c>
      <c r="I961" s="513" t="s">
        <v>643</v>
      </c>
      <c r="J961" s="513" t="s">
        <v>433</v>
      </c>
      <c r="K961" s="513" t="s">
        <v>4186</v>
      </c>
      <c r="L961" s="554">
        <v>44384</v>
      </c>
      <c r="M961" s="554">
        <v>44428</v>
      </c>
      <c r="N961" s="553" t="s">
        <v>56</v>
      </c>
      <c r="O961" s="513" t="s">
        <v>72</v>
      </c>
      <c r="P961" s="554" t="s">
        <v>3760</v>
      </c>
      <c r="Q961" s="553">
        <v>39</v>
      </c>
      <c r="R961" s="578">
        <v>3.9020000000000001</v>
      </c>
      <c r="S961" s="553" t="s">
        <v>3760</v>
      </c>
      <c r="T961" s="579"/>
      <c r="U961" s="578" t="s">
        <v>2164</v>
      </c>
      <c r="V961" s="513" t="s">
        <v>3760</v>
      </c>
      <c r="W961" s="578" t="s">
        <v>2164</v>
      </c>
      <c r="X961" s="553" t="s">
        <v>80</v>
      </c>
      <c r="Y961" s="513" t="str">
        <f>VLOOKUP(D961,[1]DB!$F$2:$AW$406,44,FALSE)</f>
        <v>ASINTOMATICO, BANCO DE SANGRE</v>
      </c>
    </row>
    <row r="962" spans="1:25" ht="15" hidden="1">
      <c r="A962" s="553">
        <v>2021</v>
      </c>
      <c r="B962" s="553">
        <v>246</v>
      </c>
      <c r="C962" s="513">
        <v>105</v>
      </c>
      <c r="D962" s="553" t="s">
        <v>4188</v>
      </c>
      <c r="E962" s="553" t="s">
        <v>4190</v>
      </c>
      <c r="F962" s="553" t="s">
        <v>2197</v>
      </c>
      <c r="G962" s="554">
        <v>37433</v>
      </c>
      <c r="H962" s="513" t="s">
        <v>643</v>
      </c>
      <c r="I962" s="513" t="s">
        <v>643</v>
      </c>
      <c r="J962" s="513" t="s">
        <v>433</v>
      </c>
      <c r="K962" s="513" t="s">
        <v>4189</v>
      </c>
      <c r="L962" s="554">
        <v>44333</v>
      </c>
      <c r="M962" s="554">
        <v>44428</v>
      </c>
      <c r="N962" s="553" t="s">
        <v>56</v>
      </c>
      <c r="O962" s="513" t="s">
        <v>72</v>
      </c>
      <c r="P962" s="554" t="s">
        <v>3760</v>
      </c>
      <c r="Q962" s="553">
        <v>19</v>
      </c>
      <c r="R962" s="578" t="s">
        <v>820</v>
      </c>
      <c r="S962" s="553" t="s">
        <v>3760</v>
      </c>
      <c r="T962" s="579"/>
      <c r="U962" s="578" t="s">
        <v>2164</v>
      </c>
      <c r="V962" s="513" t="s">
        <v>3760</v>
      </c>
      <c r="W962" s="578" t="s">
        <v>2164</v>
      </c>
      <c r="X962" s="553" t="s">
        <v>80</v>
      </c>
      <c r="Y962" s="513" t="str">
        <f>VLOOKUP(D962,[1]DB!$F$2:$AW$406,44,FALSE)</f>
        <v>TAMIZAJE DONANTE DE SANGRE</v>
      </c>
    </row>
    <row r="963" spans="1:25" ht="15" hidden="1">
      <c r="A963" s="553">
        <v>2021</v>
      </c>
      <c r="B963" s="553">
        <v>247</v>
      </c>
      <c r="C963" s="513">
        <v>106</v>
      </c>
      <c r="D963" s="553" t="s">
        <v>4191</v>
      </c>
      <c r="E963" s="553" t="s">
        <v>4193</v>
      </c>
      <c r="F963" s="553" t="s">
        <v>2197</v>
      </c>
      <c r="G963" s="554">
        <v>35841</v>
      </c>
      <c r="H963" s="513" t="s">
        <v>642</v>
      </c>
      <c r="I963" s="513" t="s">
        <v>643</v>
      </c>
      <c r="J963" s="513" t="s">
        <v>433</v>
      </c>
      <c r="K963" s="513" t="s">
        <v>4192</v>
      </c>
      <c r="L963" s="554">
        <v>44386</v>
      </c>
      <c r="M963" s="554">
        <v>44428</v>
      </c>
      <c r="N963" s="553" t="s">
        <v>56</v>
      </c>
      <c r="O963" s="513" t="s">
        <v>72</v>
      </c>
      <c r="P963" s="554" t="s">
        <v>3760</v>
      </c>
      <c r="Q963" s="553">
        <v>23</v>
      </c>
      <c r="R963" s="578">
        <v>3.66</v>
      </c>
      <c r="S963" s="553" t="s">
        <v>3760</v>
      </c>
      <c r="T963" s="579"/>
      <c r="U963" s="578" t="s">
        <v>2164</v>
      </c>
      <c r="V963" s="513" t="s">
        <v>3760</v>
      </c>
      <c r="W963" s="578" t="s">
        <v>2164</v>
      </c>
      <c r="X963" s="553" t="s">
        <v>80</v>
      </c>
      <c r="Y963" s="513" t="str">
        <f>VLOOKUP(D963,[1]DB!$F$2:$AW$406,44,FALSE)</f>
        <v>TAMIZAJE DONANTE DE SANGRE</v>
      </c>
    </row>
    <row r="964" spans="1:25" ht="15" hidden="1">
      <c r="A964" s="553">
        <v>2021</v>
      </c>
      <c r="B964" s="553">
        <v>248</v>
      </c>
      <c r="C964" s="513">
        <v>107</v>
      </c>
      <c r="D964" s="553" t="s">
        <v>4194</v>
      </c>
      <c r="E964" s="553" t="s">
        <v>4197</v>
      </c>
      <c r="F964" s="553" t="s">
        <v>49</v>
      </c>
      <c r="G964" s="554">
        <v>36482</v>
      </c>
      <c r="H964" s="513" t="s">
        <v>326</v>
      </c>
      <c r="I964" s="513" t="s">
        <v>53</v>
      </c>
      <c r="J964" s="513" t="s">
        <v>53</v>
      </c>
      <c r="K964" s="513" t="s">
        <v>4196</v>
      </c>
      <c r="L964" s="554">
        <v>44398</v>
      </c>
      <c r="M964" s="554">
        <v>44429</v>
      </c>
      <c r="N964" s="553" t="s">
        <v>56</v>
      </c>
      <c r="O964" s="513" t="s">
        <v>57</v>
      </c>
      <c r="P964" s="554" t="s">
        <v>3760</v>
      </c>
      <c r="Q964" s="553">
        <v>21</v>
      </c>
      <c r="R964" s="580">
        <v>0.104</v>
      </c>
      <c r="S964" s="553" t="s">
        <v>3760</v>
      </c>
      <c r="T964" s="579"/>
      <c r="U964" s="580" t="s">
        <v>67</v>
      </c>
      <c r="V964" s="513" t="s">
        <v>3760</v>
      </c>
      <c r="W964" s="580" t="s">
        <v>67</v>
      </c>
      <c r="X964" s="553" t="s">
        <v>67</v>
      </c>
      <c r="Y964" s="513" t="s">
        <v>3760</v>
      </c>
    </row>
    <row r="965" spans="1:25" ht="15" hidden="1">
      <c r="A965" s="553">
        <v>2021</v>
      </c>
      <c r="B965" s="553">
        <v>249</v>
      </c>
      <c r="C965" s="513">
        <v>108</v>
      </c>
      <c r="D965" s="553" t="s">
        <v>4198</v>
      </c>
      <c r="E965" s="553" t="s">
        <v>4200</v>
      </c>
      <c r="F965" s="553" t="s">
        <v>49</v>
      </c>
      <c r="G965" s="554">
        <v>26300</v>
      </c>
      <c r="H965" s="513" t="s">
        <v>2831</v>
      </c>
      <c r="I965" s="513" t="s">
        <v>53</v>
      </c>
      <c r="J965" s="513" t="s">
        <v>53</v>
      </c>
      <c r="K965" s="513" t="s">
        <v>4199</v>
      </c>
      <c r="L965" s="554">
        <v>44357</v>
      </c>
      <c r="M965" s="554">
        <v>44429</v>
      </c>
      <c r="N965" s="553" t="s">
        <v>56</v>
      </c>
      <c r="O965" s="513" t="s">
        <v>72</v>
      </c>
      <c r="P965" s="554" t="s">
        <v>3760</v>
      </c>
      <c r="Q965" s="553">
        <v>49</v>
      </c>
      <c r="R965" s="580">
        <v>0.26100000000000001</v>
      </c>
      <c r="S965" s="553" t="s">
        <v>3760</v>
      </c>
      <c r="T965" s="579"/>
      <c r="U965" s="580" t="s">
        <v>67</v>
      </c>
      <c r="V965" s="513" t="s">
        <v>3760</v>
      </c>
      <c r="W965" s="580" t="s">
        <v>67</v>
      </c>
      <c r="X965" s="553" t="s">
        <v>67</v>
      </c>
      <c r="Y965" s="513" t="s">
        <v>3760</v>
      </c>
    </row>
    <row r="966" spans="1:25" ht="15" hidden="1">
      <c r="A966" s="553">
        <v>2021</v>
      </c>
      <c r="B966" s="553">
        <v>250</v>
      </c>
      <c r="C966" s="513">
        <v>109</v>
      </c>
      <c r="D966" s="553" t="s">
        <v>4201</v>
      </c>
      <c r="E966" s="553" t="s">
        <v>4204</v>
      </c>
      <c r="F966" s="553" t="s">
        <v>49</v>
      </c>
      <c r="G966" s="554">
        <v>26714</v>
      </c>
      <c r="H966" s="513" t="s">
        <v>4202</v>
      </c>
      <c r="I966" s="513" t="s">
        <v>1483</v>
      </c>
      <c r="J966" s="513" t="s">
        <v>134</v>
      </c>
      <c r="K966" s="513" t="s">
        <v>4203</v>
      </c>
      <c r="L966" s="554">
        <v>44420</v>
      </c>
      <c r="M966" s="554">
        <v>44429</v>
      </c>
      <c r="N966" s="553" t="s">
        <v>56</v>
      </c>
      <c r="O966" s="513" t="s">
        <v>72</v>
      </c>
      <c r="P966" s="554" t="s">
        <v>3760</v>
      </c>
      <c r="Q966" s="553">
        <v>48</v>
      </c>
      <c r="R966" s="580">
        <v>0.11899999999999999</v>
      </c>
      <c r="S966" s="553" t="s">
        <v>3760</v>
      </c>
      <c r="T966" s="579"/>
      <c r="U966" s="580" t="s">
        <v>67</v>
      </c>
      <c r="V966" s="513" t="s">
        <v>3760</v>
      </c>
      <c r="W966" s="579" t="s">
        <v>69</v>
      </c>
      <c r="X966" s="553" t="s">
        <v>69</v>
      </c>
      <c r="Y966" s="513" t="s">
        <v>3760</v>
      </c>
    </row>
    <row r="967" spans="1:25" ht="15" hidden="1">
      <c r="A967" s="553">
        <v>2021</v>
      </c>
      <c r="B967" s="553">
        <v>251</v>
      </c>
      <c r="C967" s="513">
        <v>110</v>
      </c>
      <c r="D967" s="553" t="s">
        <v>4205</v>
      </c>
      <c r="E967" s="553" t="s">
        <v>4207</v>
      </c>
      <c r="F967" s="553" t="s">
        <v>49</v>
      </c>
      <c r="G967" s="554">
        <v>34360</v>
      </c>
      <c r="H967" s="513" t="s">
        <v>52</v>
      </c>
      <c r="I967" s="513" t="s">
        <v>52</v>
      </c>
      <c r="J967" s="513" t="s">
        <v>53</v>
      </c>
      <c r="K967" s="513" t="s">
        <v>4206</v>
      </c>
      <c r="L967" s="554">
        <v>44322</v>
      </c>
      <c r="M967" s="554">
        <v>44429</v>
      </c>
      <c r="N967" s="553" t="s">
        <v>56</v>
      </c>
      <c r="O967" s="513" t="s">
        <v>57</v>
      </c>
      <c r="P967" s="554" t="s">
        <v>3760</v>
      </c>
      <c r="Q967" s="553">
        <v>27</v>
      </c>
      <c r="R967" s="578" t="s">
        <v>820</v>
      </c>
      <c r="S967" s="553" t="s">
        <v>3760</v>
      </c>
      <c r="T967" s="579"/>
      <c r="U967" s="578" t="s">
        <v>2164</v>
      </c>
      <c r="V967" s="513" t="s">
        <v>3760</v>
      </c>
      <c r="W967" s="578" t="s">
        <v>2164</v>
      </c>
      <c r="X967" s="553" t="s">
        <v>80</v>
      </c>
      <c r="Y967" s="513" t="str">
        <f>VLOOKUP(D967,[1]DB!$F$2:$AW$406,44,FALSE)</f>
        <v>DONANTE DE BANCO DE SANGRE</v>
      </c>
    </row>
    <row r="968" spans="1:25" ht="15" hidden="1">
      <c r="A968" s="553">
        <v>2021</v>
      </c>
      <c r="B968" s="553">
        <v>252</v>
      </c>
      <c r="C968" s="513">
        <v>111</v>
      </c>
      <c r="D968" s="553" t="s">
        <v>4210</v>
      </c>
      <c r="E968" s="553" t="s">
        <v>4216</v>
      </c>
      <c r="F968" s="553" t="s">
        <v>4209</v>
      </c>
      <c r="G968" s="554">
        <v>34417</v>
      </c>
      <c r="H968" s="513" t="s">
        <v>823</v>
      </c>
      <c r="I968" s="513" t="s">
        <v>134</v>
      </c>
      <c r="J968" s="513" t="s">
        <v>134</v>
      </c>
      <c r="K968" s="513" t="s">
        <v>4212</v>
      </c>
      <c r="L968" s="554">
        <v>44427</v>
      </c>
      <c r="M968" s="554">
        <v>44431</v>
      </c>
      <c r="N968" s="553" t="s">
        <v>56</v>
      </c>
      <c r="O968" s="513" t="s">
        <v>72</v>
      </c>
      <c r="P968" s="554" t="s">
        <v>3760</v>
      </c>
      <c r="Q968" s="553">
        <v>27</v>
      </c>
      <c r="R968" s="578" t="s">
        <v>820</v>
      </c>
      <c r="S968" s="553" t="s">
        <v>3760</v>
      </c>
      <c r="T968" s="579"/>
      <c r="U968" s="578" t="s">
        <v>2164</v>
      </c>
      <c r="V968" s="513" t="s">
        <v>3760</v>
      </c>
      <c r="W968" s="578" t="s">
        <v>2164</v>
      </c>
      <c r="X968" s="553" t="s">
        <v>80</v>
      </c>
      <c r="Y968" s="513" t="str">
        <f>VLOOKUP(D968,[1]DB!$F$2:$AW$406,44,FALSE)</f>
        <v xml:space="preserve">NO INDICA </v>
      </c>
    </row>
    <row r="969" spans="1:25" ht="15" hidden="1">
      <c r="A969" s="553">
        <v>2021</v>
      </c>
      <c r="B969" s="553">
        <v>253</v>
      </c>
      <c r="C969" s="513">
        <v>112</v>
      </c>
      <c r="D969" s="553" t="s">
        <v>4217</v>
      </c>
      <c r="E969" s="553" t="s">
        <v>4219</v>
      </c>
      <c r="F969" s="553" t="s">
        <v>49</v>
      </c>
      <c r="G969" s="554">
        <v>28979</v>
      </c>
      <c r="H969" s="513" t="s">
        <v>53</v>
      </c>
      <c r="I969" s="513" t="s">
        <v>53</v>
      </c>
      <c r="J969" s="513" t="s">
        <v>53</v>
      </c>
      <c r="K969" s="513" t="s">
        <v>4218</v>
      </c>
      <c r="L969" s="554">
        <v>44384</v>
      </c>
      <c r="M969" s="554">
        <v>44429</v>
      </c>
      <c r="N969" s="553" t="s">
        <v>56</v>
      </c>
      <c r="O969" s="513" t="s">
        <v>57</v>
      </c>
      <c r="P969" s="554" t="s">
        <v>3760</v>
      </c>
      <c r="Q969" s="553">
        <v>42</v>
      </c>
      <c r="R969" s="580">
        <v>0.10100000000000001</v>
      </c>
      <c r="S969" s="553" t="s">
        <v>3760</v>
      </c>
      <c r="T969" s="579"/>
      <c r="U969" s="580" t="s">
        <v>67</v>
      </c>
      <c r="V969" s="513" t="s">
        <v>3760</v>
      </c>
      <c r="W969" s="580" t="s">
        <v>67</v>
      </c>
      <c r="X969" s="553" t="s">
        <v>67</v>
      </c>
      <c r="Y969" s="513" t="str">
        <f>VLOOKUP(D969,'[2]2021_2'!$F$2:$AN$168,35,FALSE)</f>
        <v>No indica</v>
      </c>
    </row>
    <row r="970" spans="1:25" ht="15" hidden="1">
      <c r="A970" s="553">
        <v>2021</v>
      </c>
      <c r="B970" s="553">
        <v>254</v>
      </c>
      <c r="C970" s="513">
        <v>113</v>
      </c>
      <c r="D970" s="553" t="s">
        <v>4222</v>
      </c>
      <c r="E970" s="553" t="s">
        <v>4227</v>
      </c>
      <c r="F970" s="553" t="s">
        <v>4221</v>
      </c>
      <c r="G970" s="554">
        <v>34547</v>
      </c>
      <c r="H970" s="513" t="s">
        <v>4224</v>
      </c>
      <c r="I970" s="513" t="s">
        <v>160</v>
      </c>
      <c r="J970" s="513" t="s">
        <v>161</v>
      </c>
      <c r="K970" s="513" t="s">
        <v>4225</v>
      </c>
      <c r="L970" s="554">
        <v>44432</v>
      </c>
      <c r="M970" s="554">
        <v>44433</v>
      </c>
      <c r="N970" s="553" t="s">
        <v>56</v>
      </c>
      <c r="O970" s="513" t="s">
        <v>57</v>
      </c>
      <c r="P970" s="554" t="s">
        <v>3760</v>
      </c>
      <c r="Q970" s="553">
        <v>27</v>
      </c>
      <c r="R970" s="578">
        <v>3.8559999999999999</v>
      </c>
      <c r="S970" s="553" t="s">
        <v>3760</v>
      </c>
      <c r="T970" s="579"/>
      <c r="U970" s="578" t="s">
        <v>2164</v>
      </c>
      <c r="V970" s="513" t="s">
        <v>3760</v>
      </c>
      <c r="W970" s="578" t="s">
        <v>2164</v>
      </c>
      <c r="X970" s="553" t="s">
        <v>80</v>
      </c>
      <c r="Y970" s="513" t="str">
        <f>VLOOKUP(D970,[1]DB!$F$2:$AW$406,44,FALSE)</f>
        <v>ASINTOMATICO, ELISA REACTIVO</v>
      </c>
    </row>
    <row r="971" spans="1:25" ht="15" hidden="1">
      <c r="A971" s="553">
        <v>2021</v>
      </c>
      <c r="B971" s="553">
        <v>255</v>
      </c>
      <c r="C971" s="513">
        <v>114</v>
      </c>
      <c r="D971" s="553" t="s">
        <v>4228</v>
      </c>
      <c r="E971" s="553" t="s">
        <v>4232</v>
      </c>
      <c r="F971" s="553" t="s">
        <v>88</v>
      </c>
      <c r="G971" s="554">
        <v>23963</v>
      </c>
      <c r="H971" s="513" t="s">
        <v>4230</v>
      </c>
      <c r="I971" s="513" t="s">
        <v>1640</v>
      </c>
      <c r="J971" s="513" t="s">
        <v>92</v>
      </c>
      <c r="K971" s="513" t="s">
        <v>4231</v>
      </c>
      <c r="L971" s="554">
        <v>44407</v>
      </c>
      <c r="M971" s="554">
        <v>44433</v>
      </c>
      <c r="N971" s="553" t="s">
        <v>56</v>
      </c>
      <c r="O971" s="513" t="s">
        <v>57</v>
      </c>
      <c r="P971" s="554" t="s">
        <v>3760</v>
      </c>
      <c r="Q971" s="553">
        <v>56</v>
      </c>
      <c r="R971" s="578">
        <v>3.6880000000000002</v>
      </c>
      <c r="S971" s="553" t="s">
        <v>3760</v>
      </c>
      <c r="T971" s="579"/>
      <c r="U971" s="578" t="s">
        <v>2164</v>
      </c>
      <c r="V971" s="513" t="s">
        <v>3760</v>
      </c>
      <c r="W971" s="578" t="s">
        <v>2164</v>
      </c>
      <c r="X971" s="553" t="s">
        <v>80</v>
      </c>
      <c r="Y971" s="513" t="str">
        <f>VLOOKUP(D971,[1]DB!$F$2:$AW$406,44,FALSE)</f>
        <v>BANCO DE SANGRE, HTLV REACTIVO</v>
      </c>
    </row>
    <row r="972" spans="1:25" ht="15" hidden="1">
      <c r="A972" s="553">
        <v>2021</v>
      </c>
      <c r="B972" s="553">
        <v>256</v>
      </c>
      <c r="C972" s="513">
        <v>115</v>
      </c>
      <c r="D972" s="553" t="s">
        <v>4235</v>
      </c>
      <c r="E972" s="553" t="s">
        <v>4241</v>
      </c>
      <c r="F972" s="553" t="s">
        <v>4236</v>
      </c>
      <c r="G972" s="554">
        <v>31665</v>
      </c>
      <c r="H972" s="513" t="s">
        <v>2303</v>
      </c>
      <c r="I972" s="513" t="s">
        <v>1640</v>
      </c>
      <c r="J972" s="513" t="s">
        <v>92</v>
      </c>
      <c r="K972" s="513" t="s">
        <v>4238</v>
      </c>
      <c r="L972" s="554">
        <v>44426</v>
      </c>
      <c r="M972" s="554">
        <v>44433</v>
      </c>
      <c r="N972" s="553" t="s">
        <v>56</v>
      </c>
      <c r="O972" s="513" t="s">
        <v>57</v>
      </c>
      <c r="P972" s="554" t="s">
        <v>3760</v>
      </c>
      <c r="Q972" s="553">
        <v>34</v>
      </c>
      <c r="R972" s="580">
        <v>8.2000000000000003E-2</v>
      </c>
      <c r="S972" s="553" t="s">
        <v>3760</v>
      </c>
      <c r="T972" s="579"/>
      <c r="U972" s="580" t="s">
        <v>67</v>
      </c>
      <c r="V972" s="513" t="s">
        <v>3760</v>
      </c>
      <c r="W972" s="580" t="s">
        <v>67</v>
      </c>
      <c r="X972" s="553" t="s">
        <v>67</v>
      </c>
      <c r="Y972" s="513" t="str">
        <f>VLOOKUP(D972,'[2]2021_2'!$F$2:$AN$168,35,FALSE)</f>
        <v>Fiebre,Dolor de garganta,espalda.</v>
      </c>
    </row>
    <row r="973" spans="1:25" ht="15" hidden="1">
      <c r="A973" s="553">
        <v>2021</v>
      </c>
      <c r="B973" s="553">
        <v>257</v>
      </c>
      <c r="C973" s="513">
        <v>116</v>
      </c>
      <c r="D973" s="553" t="s">
        <v>4242</v>
      </c>
      <c r="E973" s="553" t="s">
        <v>4245</v>
      </c>
      <c r="F973" s="553" t="s">
        <v>1710</v>
      </c>
      <c r="G973" s="554">
        <v>31400</v>
      </c>
      <c r="H973" s="513" t="s">
        <v>1630</v>
      </c>
      <c r="I973" s="513" t="s">
        <v>957</v>
      </c>
      <c r="J973" s="513" t="s">
        <v>202</v>
      </c>
      <c r="K973" s="513" t="s">
        <v>4244</v>
      </c>
      <c r="L973" s="554">
        <v>44425</v>
      </c>
      <c r="M973" s="554">
        <v>44433</v>
      </c>
      <c r="N973" s="553" t="s">
        <v>56</v>
      </c>
      <c r="O973" s="513" t="s">
        <v>72</v>
      </c>
      <c r="P973" s="554" t="s">
        <v>3760</v>
      </c>
      <c r="Q973" s="553">
        <v>35</v>
      </c>
      <c r="R973" s="580">
        <v>9.8000000000000004E-2</v>
      </c>
      <c r="S973" s="553" t="s">
        <v>3760</v>
      </c>
      <c r="T973" s="579"/>
      <c r="U973" s="580" t="s">
        <v>67</v>
      </c>
      <c r="V973" s="513" t="s">
        <v>3760</v>
      </c>
      <c r="W973" s="580" t="s">
        <v>67</v>
      </c>
      <c r="X973" s="553" t="s">
        <v>67</v>
      </c>
      <c r="Y973" s="513" t="str">
        <f>VLOOKUP(D973,'[2]2021_2'!$F$2:$AN$168,35,FALSE)</f>
        <v>Malestar general, Congestion nasal, Cefalea, Sudoracion profusa nocturna, Perdida de peso</v>
      </c>
    </row>
    <row r="974" spans="1:25" ht="15" hidden="1">
      <c r="A974" s="553">
        <v>2021</v>
      </c>
      <c r="B974" s="553">
        <v>258</v>
      </c>
      <c r="C974" s="513">
        <v>117</v>
      </c>
      <c r="D974" s="553" t="s">
        <v>4246</v>
      </c>
      <c r="E974" s="553" t="s">
        <v>4249</v>
      </c>
      <c r="F974" s="553" t="s">
        <v>131</v>
      </c>
      <c r="G974" s="554">
        <v>28392</v>
      </c>
      <c r="H974" s="513" t="s">
        <v>823</v>
      </c>
      <c r="I974" s="513" t="s">
        <v>134</v>
      </c>
      <c r="J974" s="513" t="s">
        <v>134</v>
      </c>
      <c r="K974" s="513" t="s">
        <v>4248</v>
      </c>
      <c r="L974" s="554">
        <v>44427</v>
      </c>
      <c r="M974" s="554">
        <v>44434</v>
      </c>
      <c r="N974" s="553" t="s">
        <v>56</v>
      </c>
      <c r="O974" s="513" t="s">
        <v>57</v>
      </c>
      <c r="P974" s="554" t="s">
        <v>3760</v>
      </c>
      <c r="Q974" s="553">
        <v>43</v>
      </c>
      <c r="R974" s="578">
        <v>3.6080000000000001</v>
      </c>
      <c r="S974" s="553" t="s">
        <v>3760</v>
      </c>
      <c r="T974" s="579"/>
      <c r="U974" s="578" t="s">
        <v>2164</v>
      </c>
      <c r="V974" s="513" t="s">
        <v>3760</v>
      </c>
      <c r="W974" s="578" t="s">
        <v>2164</v>
      </c>
      <c r="X974" s="553" t="s">
        <v>80</v>
      </c>
      <c r="Y974" s="513" t="str">
        <f>VLOOKUP(D974,[1]DB!$F$2:$AW$406,44,FALSE)</f>
        <v>NO INDICA</v>
      </c>
    </row>
    <row r="975" spans="1:25" ht="15" hidden="1">
      <c r="A975" s="553">
        <v>2021</v>
      </c>
      <c r="B975" s="553">
        <v>259</v>
      </c>
      <c r="C975" s="513">
        <v>118</v>
      </c>
      <c r="D975" s="553" t="s">
        <v>4250</v>
      </c>
      <c r="E975" s="553" t="s">
        <v>4253</v>
      </c>
      <c r="F975" s="553" t="s">
        <v>250</v>
      </c>
      <c r="G975" s="554">
        <v>35254</v>
      </c>
      <c r="H975" s="513" t="s">
        <v>727</v>
      </c>
      <c r="I975" s="513" t="s">
        <v>134</v>
      </c>
      <c r="J975" s="513" t="s">
        <v>134</v>
      </c>
      <c r="K975" s="513" t="s">
        <v>4252</v>
      </c>
      <c r="L975" s="554">
        <v>44435</v>
      </c>
      <c r="M975" s="554">
        <v>44435</v>
      </c>
      <c r="N975" s="553" t="s">
        <v>56</v>
      </c>
      <c r="O975" s="513" t="s">
        <v>57</v>
      </c>
      <c r="P975" s="554" t="s">
        <v>3760</v>
      </c>
      <c r="Q975" s="553">
        <v>25</v>
      </c>
      <c r="R975" s="580" t="s">
        <v>4254</v>
      </c>
      <c r="S975" s="553" t="s">
        <v>3760</v>
      </c>
      <c r="T975" s="579"/>
      <c r="U975" s="580" t="s">
        <v>67</v>
      </c>
      <c r="V975" s="513" t="s">
        <v>3760</v>
      </c>
      <c r="W975" s="580" t="s">
        <v>67</v>
      </c>
      <c r="X975" s="553" t="s">
        <v>67</v>
      </c>
      <c r="Y975" s="513" t="str">
        <f>VLOOKUP(D975,'[2]2021_2'!$F$2:$AN$168,35,FALSE)</f>
        <v>No indica</v>
      </c>
    </row>
    <row r="976" spans="1:25" ht="15" hidden="1">
      <c r="A976" s="553">
        <v>2021</v>
      </c>
      <c r="B976" s="553">
        <v>260</v>
      </c>
      <c r="C976" s="513">
        <v>119</v>
      </c>
      <c r="D976" s="553" t="s">
        <v>4255</v>
      </c>
      <c r="E976" s="553" t="s">
        <v>4258</v>
      </c>
      <c r="F976" s="553" t="s">
        <v>157</v>
      </c>
      <c r="G976" s="554">
        <v>31982</v>
      </c>
      <c r="H976" s="513" t="s">
        <v>222</v>
      </c>
      <c r="I976" s="513" t="s">
        <v>134</v>
      </c>
      <c r="J976" s="513" t="s">
        <v>134</v>
      </c>
      <c r="K976" s="513" t="s">
        <v>4257</v>
      </c>
      <c r="L976" s="554">
        <v>44440</v>
      </c>
      <c r="M976" s="554">
        <v>44440</v>
      </c>
      <c r="N976" s="553" t="s">
        <v>56</v>
      </c>
      <c r="O976" s="513" t="s">
        <v>72</v>
      </c>
      <c r="P976" s="554" t="s">
        <v>3760</v>
      </c>
      <c r="Q976" s="582">
        <v>34.131506849315066</v>
      </c>
      <c r="R976" s="578">
        <v>3.3010000000000002</v>
      </c>
      <c r="S976" s="553" t="s">
        <v>3760</v>
      </c>
      <c r="T976" s="579"/>
      <c r="U976" s="578" t="s">
        <v>2164</v>
      </c>
      <c r="V976" s="513" t="s">
        <v>3760</v>
      </c>
      <c r="W976" s="578" t="s">
        <v>2164</v>
      </c>
      <c r="X976" s="553" t="s">
        <v>80</v>
      </c>
      <c r="Y976" s="513" t="str">
        <f>VLOOKUP(D976,[1]DB!$F$2:$AW$406,44,FALSE)</f>
        <v>ASINTOMATICO, DONANTE REACTIVO PARA HTLV</v>
      </c>
    </row>
    <row r="977" spans="1:25" ht="15" hidden="1">
      <c r="A977" s="553">
        <v>2021</v>
      </c>
      <c r="B977" s="553">
        <v>261</v>
      </c>
      <c r="C977" s="513">
        <v>120</v>
      </c>
      <c r="D977" s="553" t="s">
        <v>4259</v>
      </c>
      <c r="E977" s="553" t="s">
        <v>4263</v>
      </c>
      <c r="F977" s="553" t="s">
        <v>1121</v>
      </c>
      <c r="G977" s="554">
        <v>33910</v>
      </c>
      <c r="H977" s="513" t="s">
        <v>4261</v>
      </c>
      <c r="I977" s="513" t="s">
        <v>1125</v>
      </c>
      <c r="J977" s="513" t="s">
        <v>1125</v>
      </c>
      <c r="K977" s="513" t="s">
        <v>4262</v>
      </c>
      <c r="L977" s="554">
        <v>44431</v>
      </c>
      <c r="M977" s="554">
        <v>44442</v>
      </c>
      <c r="N977" s="553" t="s">
        <v>56</v>
      </c>
      <c r="O977" s="513" t="s">
        <v>57</v>
      </c>
      <c r="P977" s="554" t="s">
        <v>3760</v>
      </c>
      <c r="Q977" s="553">
        <v>28</v>
      </c>
      <c r="R977" s="578" t="s">
        <v>4264</v>
      </c>
      <c r="S977" s="553" t="s">
        <v>3760</v>
      </c>
      <c r="T977" s="579"/>
      <c r="U977" s="578" t="s">
        <v>2164</v>
      </c>
      <c r="V977" s="513" t="s">
        <v>3760</v>
      </c>
      <c r="W977" s="578" t="s">
        <v>2164</v>
      </c>
      <c r="X977" s="553" t="s">
        <v>80</v>
      </c>
      <c r="Y977" s="513" t="str">
        <f>VLOOKUP(D977,[1]DB!$F$2:$AW$406,44,FALSE)</f>
        <v>NO INDICA, CLIA:139 (ABBOTT)</v>
      </c>
    </row>
    <row r="978" spans="1:25" ht="15" hidden="1">
      <c r="A978" s="553">
        <v>2021</v>
      </c>
      <c r="B978" s="553">
        <v>262</v>
      </c>
      <c r="C978" s="513">
        <v>121</v>
      </c>
      <c r="D978" s="553" t="s">
        <v>4265</v>
      </c>
      <c r="E978" s="553" t="s">
        <v>4268</v>
      </c>
      <c r="F978" s="553" t="s">
        <v>709</v>
      </c>
      <c r="G978" s="554">
        <v>22999</v>
      </c>
      <c r="H978" s="513" t="s">
        <v>1259</v>
      </c>
      <c r="I978" s="513" t="s">
        <v>398</v>
      </c>
      <c r="J978" s="513" t="s">
        <v>398</v>
      </c>
      <c r="K978" s="513" t="s">
        <v>4267</v>
      </c>
      <c r="L978" s="554">
        <v>44433</v>
      </c>
      <c r="M978" s="554">
        <v>44442</v>
      </c>
      <c r="N978" s="553" t="s">
        <v>56</v>
      </c>
      <c r="O978" s="513" t="s">
        <v>57</v>
      </c>
      <c r="P978" s="554" t="s">
        <v>3760</v>
      </c>
      <c r="Q978" s="553">
        <v>58</v>
      </c>
      <c r="R978" s="580">
        <v>6.3E-2</v>
      </c>
      <c r="S978" s="553" t="s">
        <v>3760</v>
      </c>
      <c r="T978" s="579"/>
      <c r="U978" s="580" t="s">
        <v>67</v>
      </c>
      <c r="V978" s="513" t="s">
        <v>3760</v>
      </c>
      <c r="W978" s="580" t="s">
        <v>67</v>
      </c>
      <c r="X978" s="553" t="s">
        <v>67</v>
      </c>
      <c r="Y978" s="513" t="s">
        <v>3760</v>
      </c>
    </row>
    <row r="979" spans="1:25" ht="15" hidden="1">
      <c r="A979" s="553">
        <v>2021</v>
      </c>
      <c r="B979" s="553">
        <v>263</v>
      </c>
      <c r="C979" s="513">
        <v>122</v>
      </c>
      <c r="D979" s="553" t="s">
        <v>2974</v>
      </c>
      <c r="E979" s="553" t="s">
        <v>2976</v>
      </c>
      <c r="F979" s="553" t="s">
        <v>709</v>
      </c>
      <c r="G979" s="554">
        <v>30444</v>
      </c>
      <c r="H979" s="513" t="s">
        <v>1259</v>
      </c>
      <c r="I979" s="513" t="s">
        <v>398</v>
      </c>
      <c r="J979" s="513" t="s">
        <v>398</v>
      </c>
      <c r="K979" s="513" t="s">
        <v>4270</v>
      </c>
      <c r="L979" s="554">
        <v>44433</v>
      </c>
      <c r="M979" s="554">
        <v>44442</v>
      </c>
      <c r="N979" s="553" t="s">
        <v>56</v>
      </c>
      <c r="O979" s="513" t="s">
        <v>57</v>
      </c>
      <c r="P979" s="554" t="s">
        <v>3760</v>
      </c>
      <c r="Q979" s="553">
        <v>38</v>
      </c>
      <c r="R979" s="578">
        <v>3.629</v>
      </c>
      <c r="S979" s="553" t="s">
        <v>3760</v>
      </c>
      <c r="T979" s="579"/>
      <c r="U979" s="578" t="s">
        <v>2164</v>
      </c>
      <c r="V979" s="513" t="s">
        <v>3760</v>
      </c>
      <c r="W979" s="578" t="s">
        <v>2164</v>
      </c>
      <c r="X979" s="553" t="s">
        <v>80</v>
      </c>
      <c r="Y979" s="513" t="str">
        <f>VLOOKUP(D979,[1]DB!$F$2:$AW$406,44,FALSE)</f>
        <v>ASINTOMATICA, DONANTE</v>
      </c>
    </row>
    <row r="980" spans="1:25" ht="15">
      <c r="A980" s="553">
        <v>2021</v>
      </c>
      <c r="B980" s="553">
        <v>264</v>
      </c>
      <c r="C980" s="513">
        <v>123</v>
      </c>
      <c r="D980" s="553" t="s">
        <v>4273</v>
      </c>
      <c r="E980" s="553" t="s">
        <v>3760</v>
      </c>
      <c r="F980" s="553" t="s">
        <v>4274</v>
      </c>
      <c r="G980" s="554">
        <v>42122</v>
      </c>
      <c r="H980" s="513" t="s">
        <v>206</v>
      </c>
      <c r="I980" s="513" t="s">
        <v>206</v>
      </c>
      <c r="J980" s="513" t="s">
        <v>206</v>
      </c>
      <c r="K980" s="513" t="s">
        <v>4276</v>
      </c>
      <c r="L980" s="554">
        <v>44441</v>
      </c>
      <c r="M980" s="554">
        <v>44446</v>
      </c>
      <c r="N980" s="553" t="s">
        <v>56</v>
      </c>
      <c r="O980" s="513" t="s">
        <v>57</v>
      </c>
      <c r="P980" s="554" t="s">
        <v>3760</v>
      </c>
      <c r="Q980" s="553">
        <v>6</v>
      </c>
      <c r="R980" s="580">
        <v>7.4999999999999997E-2</v>
      </c>
      <c r="S980" s="553" t="s">
        <v>3760</v>
      </c>
      <c r="T980" s="579"/>
      <c r="U980" s="580" t="s">
        <v>67</v>
      </c>
      <c r="V980" s="513" t="s">
        <v>3760</v>
      </c>
      <c r="W980" s="580" t="s">
        <v>67</v>
      </c>
      <c r="X980" s="553" t="s">
        <v>67</v>
      </c>
      <c r="Y980" s="513" t="str">
        <f>VLOOKUP(D980,'[2]2021_2'!$F$2:$AN$168,35,FALSE)</f>
        <v>Lesion dermica (vesicula)</v>
      </c>
    </row>
    <row r="981" spans="1:25" ht="15" hidden="1">
      <c r="A981" s="553">
        <v>2021</v>
      </c>
      <c r="B981" s="553">
        <v>265</v>
      </c>
      <c r="C981" s="513">
        <v>124</v>
      </c>
      <c r="D981" s="553" t="s">
        <v>4279</v>
      </c>
      <c r="E981" s="553" t="s">
        <v>4282</v>
      </c>
      <c r="F981" s="553" t="s">
        <v>183</v>
      </c>
      <c r="G981" s="554">
        <v>23985</v>
      </c>
      <c r="H981" s="513" t="s">
        <v>148</v>
      </c>
      <c r="I981" s="513" t="s">
        <v>148</v>
      </c>
      <c r="J981" s="513" t="s">
        <v>148</v>
      </c>
      <c r="K981" s="513" t="s">
        <v>4281</v>
      </c>
      <c r="L981" s="554">
        <v>44442</v>
      </c>
      <c r="M981" s="554">
        <v>44447</v>
      </c>
      <c r="N981" s="553" t="s">
        <v>56</v>
      </c>
      <c r="O981" s="513" t="s">
        <v>57</v>
      </c>
      <c r="P981" s="554" t="s">
        <v>3760</v>
      </c>
      <c r="Q981" s="553">
        <v>56</v>
      </c>
      <c r="R981" s="578" t="s">
        <v>820</v>
      </c>
      <c r="S981" s="553" t="s">
        <v>3760</v>
      </c>
      <c r="T981" s="579"/>
      <c r="U981" s="579" t="s">
        <v>69</v>
      </c>
      <c r="V981" s="513" t="s">
        <v>3760</v>
      </c>
      <c r="W981" s="578" t="s">
        <v>3479</v>
      </c>
      <c r="X981" s="553" t="s">
        <v>204</v>
      </c>
      <c r="Y981" s="513" t="str">
        <f>VLOOKUP(D981,[1]DB!$F$2:$AW$406,44,FALSE)</f>
        <v>NO INDICA</v>
      </c>
    </row>
    <row r="982" spans="1:25" ht="15" hidden="1">
      <c r="A982" s="553">
        <v>2021</v>
      </c>
      <c r="B982" s="553">
        <v>266</v>
      </c>
      <c r="C982" s="513">
        <v>125</v>
      </c>
      <c r="D982" s="553" t="s">
        <v>4283</v>
      </c>
      <c r="E982" s="553" t="s">
        <v>4285</v>
      </c>
      <c r="F982" s="553" t="s">
        <v>183</v>
      </c>
      <c r="G982" s="554">
        <v>24974</v>
      </c>
      <c r="H982" s="513" t="s">
        <v>605</v>
      </c>
      <c r="I982" s="513" t="s">
        <v>186</v>
      </c>
      <c r="J982" s="513" t="s">
        <v>186</v>
      </c>
      <c r="K982" s="513" t="s">
        <v>4284</v>
      </c>
      <c r="L982" s="554">
        <v>44432</v>
      </c>
      <c r="M982" s="554">
        <v>44447</v>
      </c>
      <c r="N982" s="553" t="s">
        <v>56</v>
      </c>
      <c r="O982" s="513" t="s">
        <v>57</v>
      </c>
      <c r="P982" s="554" t="s">
        <v>3760</v>
      </c>
      <c r="Q982" s="553">
        <v>53</v>
      </c>
      <c r="R982" s="578">
        <v>3.661</v>
      </c>
      <c r="S982" s="553" t="s">
        <v>3760</v>
      </c>
      <c r="T982" s="579"/>
      <c r="U982" s="578" t="s">
        <v>2164</v>
      </c>
      <c r="V982" s="513" t="s">
        <v>3760</v>
      </c>
      <c r="W982" s="578" t="s">
        <v>2164</v>
      </c>
      <c r="X982" s="553" t="s">
        <v>80</v>
      </c>
      <c r="Y982" s="513" t="str">
        <f>VLOOKUP(D982,[1]DB!$F$2:$AW$406,44,FALSE)</f>
        <v>NO INDICA</v>
      </c>
    </row>
    <row r="983" spans="1:25" ht="15" hidden="1">
      <c r="A983" s="553">
        <v>2021</v>
      </c>
      <c r="B983" s="553">
        <v>267</v>
      </c>
      <c r="C983" s="513">
        <v>126</v>
      </c>
      <c r="D983" s="553" t="s">
        <v>4286</v>
      </c>
      <c r="E983" s="553" t="s">
        <v>4289</v>
      </c>
      <c r="F983" s="553" t="s">
        <v>430</v>
      </c>
      <c r="G983" s="554">
        <v>27008</v>
      </c>
      <c r="H983" s="513" t="s">
        <v>444</v>
      </c>
      <c r="I983" s="513" t="s">
        <v>432</v>
      </c>
      <c r="J983" s="513" t="s">
        <v>433</v>
      </c>
      <c r="K983" s="513" t="s">
        <v>4288</v>
      </c>
      <c r="L983" s="554">
        <v>44336</v>
      </c>
      <c r="M983" s="554">
        <v>44447</v>
      </c>
      <c r="N983" s="553" t="s">
        <v>56</v>
      </c>
      <c r="O983" s="513" t="s">
        <v>72</v>
      </c>
      <c r="P983" s="554" t="s">
        <v>3760</v>
      </c>
      <c r="Q983" s="553">
        <v>47</v>
      </c>
      <c r="R983" s="578">
        <v>3.6419999999999999</v>
      </c>
      <c r="S983" s="553" t="s">
        <v>3760</v>
      </c>
      <c r="T983" s="579"/>
      <c r="U983" s="578" t="s">
        <v>2164</v>
      </c>
      <c r="V983" s="513" t="s">
        <v>3760</v>
      </c>
      <c r="W983" s="578" t="s">
        <v>2164</v>
      </c>
      <c r="X983" s="553" t="s">
        <v>80</v>
      </c>
      <c r="Y983" s="513" t="str">
        <f>VLOOKUP(D983,[1]DB!$F$2:$AW$406,44,FALSE)</f>
        <v>NO INDICA</v>
      </c>
    </row>
    <row r="984" spans="1:25" ht="15" hidden="1">
      <c r="A984" s="553">
        <v>2021</v>
      </c>
      <c r="B984" s="553">
        <v>268</v>
      </c>
      <c r="C984" s="513">
        <v>127</v>
      </c>
      <c r="D984" s="553" t="s">
        <v>4290</v>
      </c>
      <c r="E984" s="553" t="s">
        <v>4292</v>
      </c>
      <c r="F984" s="553" t="s">
        <v>430</v>
      </c>
      <c r="G984" s="554">
        <v>36269</v>
      </c>
      <c r="H984" s="513" t="s">
        <v>432</v>
      </c>
      <c r="I984" s="513" t="s">
        <v>432</v>
      </c>
      <c r="J984" s="513" t="s">
        <v>433</v>
      </c>
      <c r="K984" s="513" t="s">
        <v>4291</v>
      </c>
      <c r="L984" s="554">
        <v>44269</v>
      </c>
      <c r="M984" s="554">
        <v>44447</v>
      </c>
      <c r="N984" s="553" t="s">
        <v>56</v>
      </c>
      <c r="O984" s="513" t="s">
        <v>72</v>
      </c>
      <c r="P984" s="554" t="s">
        <v>3760</v>
      </c>
      <c r="Q984" s="553">
        <v>22</v>
      </c>
      <c r="R984" s="578">
        <v>3.6739999999999999</v>
      </c>
      <c r="S984" s="553" t="s">
        <v>3760</v>
      </c>
      <c r="T984" s="579"/>
      <c r="U984" s="578" t="s">
        <v>2164</v>
      </c>
      <c r="V984" s="513" t="s">
        <v>3760</v>
      </c>
      <c r="W984" s="578" t="s">
        <v>2164</v>
      </c>
      <c r="X984" s="553" t="s">
        <v>80</v>
      </c>
      <c r="Y984" s="513" t="str">
        <f>VLOOKUP(D984,[1]DB!$F$2:$AW$406,44,FALSE)</f>
        <v>NO INDICA</v>
      </c>
    </row>
    <row r="985" spans="1:25" ht="15" hidden="1">
      <c r="A985" s="553">
        <v>2021</v>
      </c>
      <c r="B985" s="553">
        <v>269</v>
      </c>
      <c r="C985" s="513">
        <v>128</v>
      </c>
      <c r="D985" s="553" t="s">
        <v>4293</v>
      </c>
      <c r="E985" s="553" t="s">
        <v>4296</v>
      </c>
      <c r="F985" s="553" t="s">
        <v>683</v>
      </c>
      <c r="G985" s="554">
        <v>22126</v>
      </c>
      <c r="H985" s="513" t="s">
        <v>201</v>
      </c>
      <c r="I985" s="513" t="s">
        <v>202</v>
      </c>
      <c r="J985" s="513" t="s">
        <v>202</v>
      </c>
      <c r="K985" s="513" t="s">
        <v>4295</v>
      </c>
      <c r="L985" s="554">
        <v>44424</v>
      </c>
      <c r="M985" s="554">
        <v>44447</v>
      </c>
      <c r="N985" s="553" t="s">
        <v>56</v>
      </c>
      <c r="O985" s="513" t="s">
        <v>72</v>
      </c>
      <c r="P985" s="554" t="s">
        <v>3760</v>
      </c>
      <c r="Q985" s="553">
        <v>61</v>
      </c>
      <c r="R985" s="580" t="s">
        <v>4297</v>
      </c>
      <c r="S985" s="553" t="s">
        <v>3760</v>
      </c>
      <c r="T985" s="579"/>
      <c r="U985" s="580" t="s">
        <v>67</v>
      </c>
      <c r="V985" s="513" t="s">
        <v>3760</v>
      </c>
      <c r="W985" s="580" t="s">
        <v>67</v>
      </c>
      <c r="X985" s="553" t="s">
        <v>67</v>
      </c>
      <c r="Y985" s="513" t="str">
        <f>VLOOKUP(D985,'[2]2021_2'!$F$2:$AN$168,35,FALSE)</f>
        <v>Derrame pleural, VIH +</v>
      </c>
    </row>
    <row r="986" spans="1:25" ht="15" hidden="1">
      <c r="A986" s="553">
        <v>2021</v>
      </c>
      <c r="B986" s="553">
        <v>270</v>
      </c>
      <c r="C986" s="513">
        <v>129</v>
      </c>
      <c r="D986" s="553" t="s">
        <v>4298</v>
      </c>
      <c r="E986" s="553" t="s">
        <v>4300</v>
      </c>
      <c r="F986" s="553" t="s">
        <v>131</v>
      </c>
      <c r="G986" s="554">
        <v>21160</v>
      </c>
      <c r="H986" s="513" t="s">
        <v>2288</v>
      </c>
      <c r="I986" s="513" t="s">
        <v>1947</v>
      </c>
      <c r="J986" s="513" t="s">
        <v>206</v>
      </c>
      <c r="K986" s="513" t="s">
        <v>4299</v>
      </c>
      <c r="L986" s="554">
        <v>44447</v>
      </c>
      <c r="M986" s="554">
        <v>44449</v>
      </c>
      <c r="N986" s="553" t="s">
        <v>56</v>
      </c>
      <c r="O986" s="513" t="s">
        <v>57</v>
      </c>
      <c r="P986" s="554" t="s">
        <v>3760</v>
      </c>
      <c r="Q986" s="553">
        <v>63</v>
      </c>
      <c r="R986" s="578" t="s">
        <v>4301</v>
      </c>
      <c r="S986" s="553" t="s">
        <v>3760</v>
      </c>
      <c r="T986" s="579"/>
      <c r="U986" s="578" t="s">
        <v>2164</v>
      </c>
      <c r="V986" s="513" t="s">
        <v>3760</v>
      </c>
      <c r="W986" s="578" t="s">
        <v>2164</v>
      </c>
      <c r="X986" s="553" t="s">
        <v>80</v>
      </c>
      <c r="Y986" s="513" t="str">
        <f>VLOOKUP(D986,[1]DB!$F$2:$AW$406,44,FALSE)</f>
        <v>NO INDICA</v>
      </c>
    </row>
    <row r="987" spans="1:25" ht="15" hidden="1">
      <c r="A987" s="553">
        <v>2021</v>
      </c>
      <c r="B987" s="553">
        <v>271</v>
      </c>
      <c r="C987" s="513">
        <v>130</v>
      </c>
      <c r="D987" s="553" t="s">
        <v>4302</v>
      </c>
      <c r="E987" s="553" t="s">
        <v>4305</v>
      </c>
      <c r="F987" s="553" t="s">
        <v>131</v>
      </c>
      <c r="G987" s="554">
        <v>36337</v>
      </c>
      <c r="H987" s="513" t="s">
        <v>4303</v>
      </c>
      <c r="I987" s="513" t="s">
        <v>3413</v>
      </c>
      <c r="J987" s="513" t="s">
        <v>1125</v>
      </c>
      <c r="K987" s="513" t="s">
        <v>4304</v>
      </c>
      <c r="L987" s="554">
        <v>44447</v>
      </c>
      <c r="M987" s="554">
        <v>44449</v>
      </c>
      <c r="N987" s="553" t="s">
        <v>56</v>
      </c>
      <c r="O987" s="513" t="s">
        <v>72</v>
      </c>
      <c r="P987" s="554" t="s">
        <v>3760</v>
      </c>
      <c r="Q987" s="553">
        <v>22</v>
      </c>
      <c r="R987" s="578" t="s">
        <v>3081</v>
      </c>
      <c r="S987" s="553" t="s">
        <v>3760</v>
      </c>
      <c r="T987" s="579"/>
      <c r="U987" s="578" t="s">
        <v>2164</v>
      </c>
      <c r="V987" s="513" t="s">
        <v>3760</v>
      </c>
      <c r="W987" s="578" t="s">
        <v>2164</v>
      </c>
      <c r="X987" s="553" t="s">
        <v>80</v>
      </c>
      <c r="Y987" s="513" t="str">
        <f>VLOOKUP(D987,[1]DB!$F$2:$AW$406,44,FALSE)</f>
        <v>NO INDICA</v>
      </c>
    </row>
    <row r="988" spans="1:25" ht="15" hidden="1">
      <c r="A988" s="553">
        <v>2021</v>
      </c>
      <c r="B988" s="553">
        <v>272</v>
      </c>
      <c r="C988" s="513">
        <v>131</v>
      </c>
      <c r="D988" s="553" t="s">
        <v>4307</v>
      </c>
      <c r="E988" s="553" t="s">
        <v>4313</v>
      </c>
      <c r="F988" s="553" t="s">
        <v>547</v>
      </c>
      <c r="G988" s="554">
        <v>32019</v>
      </c>
      <c r="H988" s="513" t="s">
        <v>3916</v>
      </c>
      <c r="I988" s="513" t="s">
        <v>1679</v>
      </c>
      <c r="J988" s="513" t="s">
        <v>1125</v>
      </c>
      <c r="K988" s="513" t="s">
        <v>4309</v>
      </c>
      <c r="L988" s="554">
        <v>44445</v>
      </c>
      <c r="M988" s="554">
        <v>44454</v>
      </c>
      <c r="N988" s="553" t="s">
        <v>56</v>
      </c>
      <c r="O988" s="513" t="s">
        <v>57</v>
      </c>
      <c r="P988" s="554" t="s">
        <v>3760</v>
      </c>
      <c r="Q988" s="553">
        <v>34</v>
      </c>
      <c r="R988" s="578" t="s">
        <v>4314</v>
      </c>
      <c r="S988" s="553" t="s">
        <v>3760</v>
      </c>
      <c r="T988" s="579"/>
      <c r="U988" s="578" t="s">
        <v>2164</v>
      </c>
      <c r="V988" s="513" t="s">
        <v>3760</v>
      </c>
      <c r="W988" s="578" t="s">
        <v>2164</v>
      </c>
      <c r="X988" s="553" t="s">
        <v>80</v>
      </c>
      <c r="Y988" s="513" t="str">
        <f>VLOOKUP(D988,[1]DB!$F$2:$AW$406,44,FALSE)</f>
        <v>CEFALEA, REACTIVO ELISA</v>
      </c>
    </row>
    <row r="989" spans="1:25" ht="15" hidden="1">
      <c r="A989" s="553">
        <v>2021</v>
      </c>
      <c r="B989" s="553">
        <v>273</v>
      </c>
      <c r="C989" s="513">
        <v>132</v>
      </c>
      <c r="D989" s="553" t="s">
        <v>4315</v>
      </c>
      <c r="E989" s="553" t="s">
        <v>4318</v>
      </c>
      <c r="F989" s="553" t="s">
        <v>131</v>
      </c>
      <c r="G989" s="554">
        <v>20416</v>
      </c>
      <c r="H989" s="513" t="s">
        <v>281</v>
      </c>
      <c r="I989" s="513" t="s">
        <v>134</v>
      </c>
      <c r="J989" s="513" t="s">
        <v>134</v>
      </c>
      <c r="K989" s="513" t="s">
        <v>4317</v>
      </c>
      <c r="L989" s="554">
        <v>44454</v>
      </c>
      <c r="M989" s="554">
        <v>44455</v>
      </c>
      <c r="N989" s="553" t="s">
        <v>56</v>
      </c>
      <c r="O989" s="513" t="s">
        <v>57</v>
      </c>
      <c r="P989" s="554" t="s">
        <v>3760</v>
      </c>
      <c r="Q989" s="553">
        <v>65</v>
      </c>
      <c r="R989" s="578">
        <v>3.6890000000000001</v>
      </c>
      <c r="S989" s="553" t="s">
        <v>3760</v>
      </c>
      <c r="T989" s="579"/>
      <c r="U989" s="578" t="s">
        <v>2164</v>
      </c>
      <c r="V989" s="513" t="s">
        <v>3760</v>
      </c>
      <c r="W989" s="578" t="s">
        <v>2164</v>
      </c>
      <c r="X989" s="553" t="s">
        <v>80</v>
      </c>
      <c r="Y989" s="513" t="str">
        <f>VLOOKUP(D989,[1]DB!$F$2:$AW$406,44,FALSE)</f>
        <v>NO INDICA</v>
      </c>
    </row>
    <row r="990" spans="1:25" ht="15" hidden="1">
      <c r="A990" s="553">
        <v>2021</v>
      </c>
      <c r="B990" s="553">
        <v>274</v>
      </c>
      <c r="C990" s="513">
        <v>133</v>
      </c>
      <c r="D990" s="553" t="s">
        <v>4319</v>
      </c>
      <c r="E990" s="553" t="s">
        <v>4321</v>
      </c>
      <c r="F990" s="553" t="s">
        <v>131</v>
      </c>
      <c r="G990" s="554">
        <v>24117</v>
      </c>
      <c r="H990" s="513" t="s">
        <v>632</v>
      </c>
      <c r="I990" s="513" t="s">
        <v>134</v>
      </c>
      <c r="J990" s="513" t="s">
        <v>134</v>
      </c>
      <c r="K990" s="513" t="s">
        <v>4320</v>
      </c>
      <c r="L990" s="554">
        <v>44454</v>
      </c>
      <c r="M990" s="554">
        <v>44455</v>
      </c>
      <c r="N990" s="553" t="s">
        <v>56</v>
      </c>
      <c r="O990" s="513" t="s">
        <v>57</v>
      </c>
      <c r="P990" s="554" t="s">
        <v>3760</v>
      </c>
      <c r="Q990" s="553">
        <v>55</v>
      </c>
      <c r="R990" s="578">
        <v>3.9209999999999998</v>
      </c>
      <c r="S990" s="553" t="s">
        <v>3760</v>
      </c>
      <c r="T990" s="579"/>
      <c r="U990" s="578" t="s">
        <v>2164</v>
      </c>
      <c r="V990" s="513" t="s">
        <v>3760</v>
      </c>
      <c r="W990" s="578" t="s">
        <v>2164</v>
      </c>
      <c r="X990" s="553" t="s">
        <v>80</v>
      </c>
      <c r="Y990" s="513" t="str">
        <f>VLOOKUP(D990,[1]DB!$F$2:$AW$406,44,FALSE)</f>
        <v>NO INDICA</v>
      </c>
    </row>
    <row r="991" spans="1:25" ht="15" hidden="1">
      <c r="A991" s="553">
        <v>2021</v>
      </c>
      <c r="B991" s="553">
        <v>275</v>
      </c>
      <c r="C991" s="513">
        <v>134</v>
      </c>
      <c r="D991" s="553" t="s">
        <v>4322</v>
      </c>
      <c r="E991" s="553" t="s">
        <v>4324</v>
      </c>
      <c r="F991" s="553" t="s">
        <v>131</v>
      </c>
      <c r="G991" s="554">
        <v>25332</v>
      </c>
      <c r="H991" s="513" t="s">
        <v>1047</v>
      </c>
      <c r="I991" s="513" t="s">
        <v>1047</v>
      </c>
      <c r="J991" s="513" t="s">
        <v>1047</v>
      </c>
      <c r="K991" s="513" t="s">
        <v>4323</v>
      </c>
      <c r="L991" s="554">
        <v>44455</v>
      </c>
      <c r="M991" s="554">
        <v>44455</v>
      </c>
      <c r="N991" s="553" t="s">
        <v>56</v>
      </c>
      <c r="O991" s="513" t="s">
        <v>57</v>
      </c>
      <c r="P991" s="554" t="s">
        <v>3760</v>
      </c>
      <c r="Q991" s="553">
        <v>52</v>
      </c>
      <c r="R991" s="578" t="s">
        <v>820</v>
      </c>
      <c r="S991" s="553" t="s">
        <v>3760</v>
      </c>
      <c r="T991" s="579"/>
      <c r="U991" s="578" t="s">
        <v>2164</v>
      </c>
      <c r="V991" s="513" t="s">
        <v>3760</v>
      </c>
      <c r="W991" s="578" t="s">
        <v>2164</v>
      </c>
      <c r="X991" s="553" t="s">
        <v>80</v>
      </c>
      <c r="Y991" s="513" t="str">
        <f>VLOOKUP(D991,[1]DB!$F$2:$AW$406,44,FALSE)</f>
        <v>NO INDICA</v>
      </c>
    </row>
    <row r="992" spans="1:25" ht="15" hidden="1">
      <c r="A992" s="553">
        <v>2021</v>
      </c>
      <c r="B992" s="553">
        <v>276</v>
      </c>
      <c r="C992" s="513">
        <v>135</v>
      </c>
      <c r="D992" s="553" t="s">
        <v>4325</v>
      </c>
      <c r="E992" s="553" t="s">
        <v>4328</v>
      </c>
      <c r="F992" s="553" t="s">
        <v>88</v>
      </c>
      <c r="G992" s="554">
        <v>20337</v>
      </c>
      <c r="H992" s="513" t="s">
        <v>3639</v>
      </c>
      <c r="I992" s="513" t="s">
        <v>92</v>
      </c>
      <c r="J992" s="513" t="s">
        <v>92</v>
      </c>
      <c r="K992" s="513" t="s">
        <v>4327</v>
      </c>
      <c r="L992" s="554">
        <v>44435</v>
      </c>
      <c r="M992" s="554">
        <v>44454</v>
      </c>
      <c r="N992" s="553" t="s">
        <v>56</v>
      </c>
      <c r="O992" s="513" t="s">
        <v>72</v>
      </c>
      <c r="P992" s="554" t="s">
        <v>3760</v>
      </c>
      <c r="Q992" s="553">
        <v>66</v>
      </c>
      <c r="R992" s="578">
        <v>3.7410000000000001</v>
      </c>
      <c r="S992" s="553" t="s">
        <v>3760</v>
      </c>
      <c r="T992" s="579"/>
      <c r="U992" s="578" t="s">
        <v>2164</v>
      </c>
      <c r="V992" s="513" t="s">
        <v>3760</v>
      </c>
      <c r="W992" s="578" t="s">
        <v>2164</v>
      </c>
      <c r="X992" s="553" t="s">
        <v>80</v>
      </c>
      <c r="Y992" s="513" t="str">
        <f>VLOOKUP(D992,[1]DB!$F$2:$AW$406,44,FALSE)</f>
        <v>BANCO DE SANGRE, HTLV REACTIVO</v>
      </c>
    </row>
    <row r="993" spans="1:25" ht="15" hidden="1">
      <c r="A993" s="553">
        <v>2021</v>
      </c>
      <c r="B993" s="553">
        <v>277</v>
      </c>
      <c r="C993" s="513">
        <v>136</v>
      </c>
      <c r="D993" s="553" t="s">
        <v>4329</v>
      </c>
      <c r="E993" s="553" t="s">
        <v>3760</v>
      </c>
      <c r="F993" s="553" t="s">
        <v>369</v>
      </c>
      <c r="G993" s="554">
        <v>36960</v>
      </c>
      <c r="H993" s="513" t="s">
        <v>201</v>
      </c>
      <c r="I993" s="513" t="s">
        <v>202</v>
      </c>
      <c r="J993" s="513" t="s">
        <v>202</v>
      </c>
      <c r="K993" s="513" t="s">
        <v>4331</v>
      </c>
      <c r="L993" s="554">
        <v>44449</v>
      </c>
      <c r="M993" s="554">
        <v>44454</v>
      </c>
      <c r="N993" s="553" t="s">
        <v>56</v>
      </c>
      <c r="O993" s="513" t="s">
        <v>72</v>
      </c>
      <c r="P993" s="554" t="s">
        <v>3760</v>
      </c>
      <c r="Q993" s="553">
        <v>20</v>
      </c>
      <c r="R993" s="578" t="s">
        <v>4332</v>
      </c>
      <c r="S993" s="553" t="s">
        <v>3760</v>
      </c>
      <c r="T993" s="579"/>
      <c r="U993" s="580" t="s">
        <v>67</v>
      </c>
      <c r="V993" s="513" t="s">
        <v>3760</v>
      </c>
      <c r="W993" s="579" t="s">
        <v>69</v>
      </c>
      <c r="X993" s="553" t="s">
        <v>69</v>
      </c>
      <c r="Y993" s="513" t="s">
        <v>3760</v>
      </c>
    </row>
    <row r="994" spans="1:25" ht="15" hidden="1">
      <c r="A994" s="553">
        <v>2021</v>
      </c>
      <c r="B994" s="553">
        <v>278</v>
      </c>
      <c r="C994" s="513">
        <v>137</v>
      </c>
      <c r="D994" s="553" t="s">
        <v>4333</v>
      </c>
      <c r="E994" s="553" t="s">
        <v>4335</v>
      </c>
      <c r="F994" s="553" t="s">
        <v>1236</v>
      </c>
      <c r="G994" s="554">
        <v>30590</v>
      </c>
      <c r="H994" s="513" t="s">
        <v>372</v>
      </c>
      <c r="I994" s="513" t="s">
        <v>372</v>
      </c>
      <c r="J994" s="513" t="s">
        <v>373</v>
      </c>
      <c r="K994" s="513" t="s">
        <v>4334</v>
      </c>
      <c r="L994" s="554">
        <v>44418</v>
      </c>
      <c r="M994" s="554">
        <v>44454</v>
      </c>
      <c r="N994" s="553" t="s">
        <v>56</v>
      </c>
      <c r="O994" s="513" t="s">
        <v>57</v>
      </c>
      <c r="P994" s="554" t="s">
        <v>3760</v>
      </c>
      <c r="Q994" s="553">
        <v>37</v>
      </c>
      <c r="R994" s="578" t="s">
        <v>820</v>
      </c>
      <c r="S994" s="553" t="s">
        <v>3760</v>
      </c>
      <c r="T994" s="579"/>
      <c r="U994" s="578" t="s">
        <v>2164</v>
      </c>
      <c r="V994" s="513" t="s">
        <v>3760</v>
      </c>
      <c r="W994" s="578" t="s">
        <v>2164</v>
      </c>
      <c r="X994" s="553" t="s">
        <v>80</v>
      </c>
      <c r="Y994" s="513" t="str">
        <f>VLOOKUP(D994,[1]DB!$F$2:$AW$406,44,FALSE)</f>
        <v>NO INDICA, CLIA: 130, (DIASORIN)</v>
      </c>
    </row>
    <row r="995" spans="1:25" ht="15" hidden="1">
      <c r="A995" s="553">
        <v>2021</v>
      </c>
      <c r="B995" s="553">
        <v>279</v>
      </c>
      <c r="C995" s="513">
        <v>138</v>
      </c>
      <c r="D995" s="553" t="s">
        <v>4336</v>
      </c>
      <c r="E995" s="553" t="s">
        <v>4339</v>
      </c>
      <c r="F995" s="553" t="s">
        <v>492</v>
      </c>
      <c r="G995" s="554">
        <v>25141</v>
      </c>
      <c r="H995" s="513" t="s">
        <v>335</v>
      </c>
      <c r="I995" s="513" t="s">
        <v>335</v>
      </c>
      <c r="J995" s="513" t="s">
        <v>335</v>
      </c>
      <c r="K995" s="513" t="s">
        <v>4338</v>
      </c>
      <c r="L995" s="554">
        <v>44414</v>
      </c>
      <c r="M995" s="554">
        <v>44455</v>
      </c>
      <c r="N995" s="553" t="s">
        <v>56</v>
      </c>
      <c r="O995" s="513" t="s">
        <v>57</v>
      </c>
      <c r="P995" s="554" t="s">
        <v>3760</v>
      </c>
      <c r="Q995" s="553">
        <v>52</v>
      </c>
      <c r="R995" s="580">
        <v>0.16500000000000001</v>
      </c>
      <c r="S995" s="553" t="s">
        <v>3760</v>
      </c>
      <c r="T995" s="579"/>
      <c r="U995" s="580" t="s">
        <v>67</v>
      </c>
      <c r="V995" s="513" t="s">
        <v>3760</v>
      </c>
      <c r="W995" s="580" t="s">
        <v>67</v>
      </c>
      <c r="X995" s="553" t="s">
        <v>67</v>
      </c>
      <c r="Y995" s="513" t="str">
        <f>VLOOKUP(D995,'[2]2021_2'!$F$2:$AN$168,35,FALSE)</f>
        <v>No indica</v>
      </c>
    </row>
    <row r="996" spans="1:25" ht="15" hidden="1">
      <c r="A996" s="553">
        <v>2021</v>
      </c>
      <c r="B996" s="553">
        <v>280</v>
      </c>
      <c r="C996" s="513">
        <v>139</v>
      </c>
      <c r="D996" s="553" t="s">
        <v>4340</v>
      </c>
      <c r="E996" s="553" t="s">
        <v>4342</v>
      </c>
      <c r="F996" s="553" t="s">
        <v>492</v>
      </c>
      <c r="G996" s="554">
        <v>33425</v>
      </c>
      <c r="H996" s="513" t="s">
        <v>1699</v>
      </c>
      <c r="I996" s="513" t="s">
        <v>372</v>
      </c>
      <c r="J996" s="513" t="s">
        <v>373</v>
      </c>
      <c r="K996" s="513" t="s">
        <v>4341</v>
      </c>
      <c r="L996" s="554">
        <v>44428</v>
      </c>
      <c r="M996" s="554">
        <v>44455</v>
      </c>
      <c r="N996" s="553" t="s">
        <v>56</v>
      </c>
      <c r="O996" s="513" t="s">
        <v>57</v>
      </c>
      <c r="P996" s="554" t="s">
        <v>3760</v>
      </c>
      <c r="Q996" s="553">
        <v>30</v>
      </c>
      <c r="R996" s="580">
        <v>9.6000000000000002E-2</v>
      </c>
      <c r="S996" s="553" t="s">
        <v>3760</v>
      </c>
      <c r="T996" s="579"/>
      <c r="U996" s="580" t="s">
        <v>67</v>
      </c>
      <c r="V996" s="513" t="s">
        <v>3760</v>
      </c>
      <c r="W996" s="580" t="s">
        <v>67</v>
      </c>
      <c r="X996" s="553" t="s">
        <v>67</v>
      </c>
      <c r="Y996" s="513" t="s">
        <v>3760</v>
      </c>
    </row>
    <row r="997" spans="1:25" ht="15" hidden="1">
      <c r="A997" s="553">
        <v>2021</v>
      </c>
      <c r="B997" s="553">
        <v>281</v>
      </c>
      <c r="C997" s="513">
        <v>140</v>
      </c>
      <c r="D997" s="553" t="s">
        <v>4343</v>
      </c>
      <c r="E997" s="553" t="s">
        <v>4346</v>
      </c>
      <c r="F997" s="553" t="s">
        <v>183</v>
      </c>
      <c r="G997" s="554">
        <v>37173</v>
      </c>
      <c r="H997" s="513" t="s">
        <v>880</v>
      </c>
      <c r="I997" s="513" t="s">
        <v>186</v>
      </c>
      <c r="J997" s="513" t="s">
        <v>186</v>
      </c>
      <c r="K997" s="513" t="s">
        <v>4345</v>
      </c>
      <c r="L997" s="554">
        <v>44440</v>
      </c>
      <c r="M997" s="554">
        <v>44456</v>
      </c>
      <c r="N997" s="553" t="s">
        <v>56</v>
      </c>
      <c r="O997" s="513" t="s">
        <v>57</v>
      </c>
      <c r="P997" s="554" t="s">
        <v>3760</v>
      </c>
      <c r="Q997" s="553">
        <v>19</v>
      </c>
      <c r="R997" s="580">
        <v>6.6000000000000003E-2</v>
      </c>
      <c r="S997" s="553" t="s">
        <v>3760</v>
      </c>
      <c r="T997" s="579"/>
      <c r="U997" s="580" t="s">
        <v>67</v>
      </c>
      <c r="V997" s="513" t="s">
        <v>3760</v>
      </c>
      <c r="W997" s="580" t="s">
        <v>67</v>
      </c>
      <c r="X997" s="553" t="s">
        <v>67</v>
      </c>
      <c r="Y997" s="513" t="str">
        <f>VLOOKUP(D997,'[2]2021_2'!$F$2:$AN$168,35,FALSE)</f>
        <v>Asintomatico</v>
      </c>
    </row>
    <row r="998" spans="1:25" ht="15" hidden="1">
      <c r="A998" s="553">
        <v>2021</v>
      </c>
      <c r="B998" s="553">
        <v>282</v>
      </c>
      <c r="C998" s="513">
        <v>141</v>
      </c>
      <c r="D998" s="553" t="s">
        <v>4347</v>
      </c>
      <c r="E998" s="553" t="s">
        <v>4350</v>
      </c>
      <c r="F998" s="553" t="s">
        <v>49</v>
      </c>
      <c r="G998" s="554">
        <v>29256</v>
      </c>
      <c r="H998" s="513" t="s">
        <v>53</v>
      </c>
      <c r="I998" s="513" t="s">
        <v>53</v>
      </c>
      <c r="J998" s="513" t="s">
        <v>53</v>
      </c>
      <c r="K998" s="513" t="s">
        <v>4349</v>
      </c>
      <c r="L998" s="554">
        <v>44349</v>
      </c>
      <c r="M998" s="554">
        <v>44456</v>
      </c>
      <c r="N998" s="553" t="s">
        <v>56</v>
      </c>
      <c r="O998" s="513" t="s">
        <v>57</v>
      </c>
      <c r="P998" s="554" t="s">
        <v>3760</v>
      </c>
      <c r="Q998" s="553">
        <v>41</v>
      </c>
      <c r="R998" s="578" t="s">
        <v>820</v>
      </c>
      <c r="S998" s="553" t="s">
        <v>3760</v>
      </c>
      <c r="T998" s="579"/>
      <c r="U998" s="578" t="s">
        <v>2164</v>
      </c>
      <c r="V998" s="513" t="s">
        <v>3760</v>
      </c>
      <c r="W998" s="578" t="s">
        <v>2164</v>
      </c>
      <c r="X998" s="553" t="s">
        <v>80</v>
      </c>
      <c r="Y998" s="513" t="str">
        <f>VLOOKUP(D998,[1]DB!$F$2:$AW$406,44,FALSE)</f>
        <v>ASINTOMATICA, CLIA REACTIVO</v>
      </c>
    </row>
    <row r="999" spans="1:25" ht="15" hidden="1">
      <c r="A999" s="553">
        <v>2021</v>
      </c>
      <c r="B999" s="553">
        <v>283</v>
      </c>
      <c r="C999" s="513">
        <v>142</v>
      </c>
      <c r="D999" s="553" t="s">
        <v>4351</v>
      </c>
      <c r="E999" s="553" t="s">
        <v>4353</v>
      </c>
      <c r="F999" s="553" t="s">
        <v>49</v>
      </c>
      <c r="G999" s="554">
        <v>29844</v>
      </c>
      <c r="H999" s="513" t="s">
        <v>1574</v>
      </c>
      <c r="I999" s="513" t="s">
        <v>52</v>
      </c>
      <c r="J999" s="513" t="s">
        <v>53</v>
      </c>
      <c r="K999" s="513" t="s">
        <v>4352</v>
      </c>
      <c r="L999" s="554">
        <v>44448</v>
      </c>
      <c r="M999" s="554">
        <v>44456</v>
      </c>
      <c r="N999" s="553" t="s">
        <v>56</v>
      </c>
      <c r="O999" s="513" t="s">
        <v>57</v>
      </c>
      <c r="P999" s="554" t="s">
        <v>3760</v>
      </c>
      <c r="Q999" s="553">
        <v>40</v>
      </c>
      <c r="R999" s="580">
        <v>0.11600000000000001</v>
      </c>
      <c r="S999" s="553" t="s">
        <v>3760</v>
      </c>
      <c r="T999" s="579"/>
      <c r="U999" s="580" t="s">
        <v>67</v>
      </c>
      <c r="V999" s="513" t="s">
        <v>3760</v>
      </c>
      <c r="W999" s="580" t="s">
        <v>67</v>
      </c>
      <c r="X999" s="553" t="s">
        <v>67</v>
      </c>
      <c r="Y999" s="513" t="str">
        <f>VLOOKUP(D999,'[2]2021_2'!$F$2:$AN$168,35,FALSE)</f>
        <v>No indica</v>
      </c>
    </row>
    <row r="1000" spans="1:25" ht="15" hidden="1">
      <c r="A1000" s="553">
        <v>2021</v>
      </c>
      <c r="B1000" s="553">
        <v>284</v>
      </c>
      <c r="C1000" s="513">
        <v>143</v>
      </c>
      <c r="D1000" s="553" t="s">
        <v>4354</v>
      </c>
      <c r="E1000" s="553" t="s">
        <v>4357</v>
      </c>
      <c r="F1000" s="553" t="s">
        <v>49</v>
      </c>
      <c r="G1000" s="554">
        <v>28622</v>
      </c>
      <c r="H1000" s="513" t="s">
        <v>4355</v>
      </c>
      <c r="I1000" s="513" t="s">
        <v>52</v>
      </c>
      <c r="J1000" s="513" t="s">
        <v>53</v>
      </c>
      <c r="K1000" s="513" t="s">
        <v>4356</v>
      </c>
      <c r="L1000" s="554">
        <v>44369</v>
      </c>
      <c r="M1000" s="554">
        <v>44456</v>
      </c>
      <c r="N1000" s="553" t="s">
        <v>56</v>
      </c>
      <c r="O1000" s="513" t="s">
        <v>57</v>
      </c>
      <c r="P1000" s="554" t="s">
        <v>3760</v>
      </c>
      <c r="Q1000" s="553">
        <v>43</v>
      </c>
      <c r="R1000" s="580">
        <v>0.23599999999999999</v>
      </c>
      <c r="S1000" s="553" t="s">
        <v>3760</v>
      </c>
      <c r="T1000" s="579"/>
      <c r="U1000" s="580" t="s">
        <v>67</v>
      </c>
      <c r="V1000" s="513" t="s">
        <v>3760</v>
      </c>
      <c r="W1000" s="580" t="s">
        <v>67</v>
      </c>
      <c r="X1000" s="553" t="s">
        <v>67</v>
      </c>
      <c r="Y1000" s="513" t="str">
        <f>VLOOKUP(D1000,'[2]2021_2'!$F$2:$AN$168,35,FALSE)</f>
        <v>No indica</v>
      </c>
    </row>
    <row r="1001" spans="1:25" ht="15" hidden="1">
      <c r="A1001" s="553">
        <v>2021</v>
      </c>
      <c r="B1001" s="553">
        <v>285</v>
      </c>
      <c r="C1001" s="513">
        <v>144</v>
      </c>
      <c r="D1001" s="553" t="s">
        <v>4358</v>
      </c>
      <c r="E1001" s="553" t="s">
        <v>4360</v>
      </c>
      <c r="F1001" s="553" t="s">
        <v>49</v>
      </c>
      <c r="G1001" s="554">
        <v>26205</v>
      </c>
      <c r="H1001" s="513" t="s">
        <v>273</v>
      </c>
      <c r="I1001" s="513" t="s">
        <v>52</v>
      </c>
      <c r="J1001" s="513" t="s">
        <v>53</v>
      </c>
      <c r="K1001" s="513" t="s">
        <v>4359</v>
      </c>
      <c r="L1001" s="554">
        <v>44448</v>
      </c>
      <c r="M1001" s="554">
        <v>44456</v>
      </c>
      <c r="N1001" s="553" t="s">
        <v>56</v>
      </c>
      <c r="O1001" s="513" t="s">
        <v>57</v>
      </c>
      <c r="P1001" s="554" t="s">
        <v>3760</v>
      </c>
      <c r="Q1001" s="553">
        <v>49</v>
      </c>
      <c r="R1001" s="580">
        <v>0.107</v>
      </c>
      <c r="S1001" s="553" t="s">
        <v>3760</v>
      </c>
      <c r="T1001" s="579"/>
      <c r="U1001" s="580" t="s">
        <v>67</v>
      </c>
      <c r="V1001" s="513" t="s">
        <v>3760</v>
      </c>
      <c r="W1001" s="580" t="s">
        <v>67</v>
      </c>
      <c r="X1001" s="553" t="s">
        <v>67</v>
      </c>
      <c r="Y1001" s="513" t="str">
        <f>VLOOKUP(D1001,'[2]2021_2'!$F$2:$AN$168,35,FALSE)</f>
        <v>No indica</v>
      </c>
    </row>
    <row r="1002" spans="1:25" ht="15" hidden="1">
      <c r="A1002" s="553">
        <v>2021</v>
      </c>
      <c r="B1002" s="553">
        <v>286</v>
      </c>
      <c r="C1002" s="513">
        <v>145</v>
      </c>
      <c r="D1002" s="553" t="s">
        <v>4361</v>
      </c>
      <c r="E1002" s="553" t="s">
        <v>4364</v>
      </c>
      <c r="F1002" s="553" t="s">
        <v>3169</v>
      </c>
      <c r="G1002" s="554">
        <v>32355</v>
      </c>
      <c r="H1002" s="513" t="s">
        <v>3878</v>
      </c>
      <c r="I1002" s="513" t="s">
        <v>647</v>
      </c>
      <c r="J1002" s="513" t="s">
        <v>487</v>
      </c>
      <c r="K1002" s="513" t="s">
        <v>4363</v>
      </c>
      <c r="L1002" s="554">
        <v>44445</v>
      </c>
      <c r="M1002" s="554">
        <v>44456</v>
      </c>
      <c r="N1002" s="553" t="s">
        <v>56</v>
      </c>
      <c r="O1002" s="513" t="s">
        <v>57</v>
      </c>
      <c r="P1002" s="554" t="s">
        <v>3760</v>
      </c>
      <c r="Q1002" s="553">
        <v>33</v>
      </c>
      <c r="R1002" s="580">
        <v>0.14099999999999999</v>
      </c>
      <c r="S1002" s="553" t="s">
        <v>3760</v>
      </c>
      <c r="T1002" s="579"/>
      <c r="U1002" s="580" t="s">
        <v>67</v>
      </c>
      <c r="V1002" s="513" t="s">
        <v>3760</v>
      </c>
      <c r="W1002" s="580" t="s">
        <v>67</v>
      </c>
      <c r="X1002" s="553" t="s">
        <v>67</v>
      </c>
      <c r="Y1002" s="513" t="str">
        <f>VLOOKUP(D1002,'[2]2021_2'!$F$2:$AN$168,35,FALSE)</f>
        <v>No indica</v>
      </c>
    </row>
    <row r="1003" spans="1:25" ht="15" hidden="1">
      <c r="A1003" s="553">
        <v>2021</v>
      </c>
      <c r="B1003" s="553">
        <v>287</v>
      </c>
      <c r="C1003" s="513">
        <v>146</v>
      </c>
      <c r="D1003" s="553" t="s">
        <v>4365</v>
      </c>
      <c r="E1003" s="553" t="s">
        <v>4367</v>
      </c>
      <c r="F1003" s="553" t="s">
        <v>3169</v>
      </c>
      <c r="G1003" s="554">
        <v>30738</v>
      </c>
      <c r="H1003" s="513" t="s">
        <v>486</v>
      </c>
      <c r="I1003" s="513" t="s">
        <v>486</v>
      </c>
      <c r="J1003" s="513" t="s">
        <v>487</v>
      </c>
      <c r="K1003" s="513" t="s">
        <v>4366</v>
      </c>
      <c r="L1003" s="554">
        <v>44454</v>
      </c>
      <c r="M1003" s="554">
        <v>44456</v>
      </c>
      <c r="N1003" s="553" t="s">
        <v>56</v>
      </c>
      <c r="O1003" s="513" t="s">
        <v>72</v>
      </c>
      <c r="P1003" s="554" t="s">
        <v>3760</v>
      </c>
      <c r="Q1003" s="553">
        <v>37</v>
      </c>
      <c r="R1003" s="580">
        <v>7.8E-2</v>
      </c>
      <c r="S1003" s="553" t="s">
        <v>3760</v>
      </c>
      <c r="T1003" s="579"/>
      <c r="U1003" s="580" t="s">
        <v>67</v>
      </c>
      <c r="V1003" s="513" t="s">
        <v>3760</v>
      </c>
      <c r="W1003" s="580" t="s">
        <v>67</v>
      </c>
      <c r="X1003" s="553" t="s">
        <v>67</v>
      </c>
      <c r="Y1003" s="513" t="str">
        <f>VLOOKUP(D1003,'[2]2021_2'!$F$2:$AN$168,35,FALSE)</f>
        <v>No indica</v>
      </c>
    </row>
    <row r="1004" spans="1:25" ht="15" hidden="1">
      <c r="A1004" s="553">
        <v>2021</v>
      </c>
      <c r="B1004" s="553">
        <v>288</v>
      </c>
      <c r="C1004" s="513">
        <v>147</v>
      </c>
      <c r="D1004" s="553" t="s">
        <v>4369</v>
      </c>
      <c r="E1004" s="553" t="s">
        <v>4372</v>
      </c>
      <c r="F1004" s="553" t="s">
        <v>1354</v>
      </c>
      <c r="G1004" s="554">
        <v>34066</v>
      </c>
      <c r="H1004" s="513" t="s">
        <v>1358</v>
      </c>
      <c r="I1004" s="513" t="s">
        <v>1358</v>
      </c>
      <c r="J1004" s="513" t="s">
        <v>1187</v>
      </c>
      <c r="K1004" s="513" t="s">
        <v>4371</v>
      </c>
      <c r="L1004" s="554">
        <v>44455</v>
      </c>
      <c r="M1004" s="554">
        <v>44461</v>
      </c>
      <c r="N1004" s="553" t="s">
        <v>56</v>
      </c>
      <c r="O1004" s="513" t="s">
        <v>72</v>
      </c>
      <c r="P1004" s="554" t="s">
        <v>3760</v>
      </c>
      <c r="Q1004" s="553">
        <v>28</v>
      </c>
      <c r="R1004" s="580">
        <v>9.2999999999999999E-2</v>
      </c>
      <c r="S1004" s="553" t="s">
        <v>3760</v>
      </c>
      <c r="T1004" s="579"/>
      <c r="U1004" s="580" t="s">
        <v>67</v>
      </c>
      <c r="V1004" s="513" t="s">
        <v>3760</v>
      </c>
      <c r="W1004" s="580" t="s">
        <v>67</v>
      </c>
      <c r="X1004" s="553" t="s">
        <v>67</v>
      </c>
      <c r="Y1004" s="513" t="str">
        <f>VLOOKUP(D1004,'[2]2021_2'!$F$2:$AN$168,35,FALSE)</f>
        <v>No indica</v>
      </c>
    </row>
    <row r="1005" spans="1:25" ht="15" hidden="1">
      <c r="A1005" s="553">
        <v>2021</v>
      </c>
      <c r="B1005" s="553">
        <v>289</v>
      </c>
      <c r="C1005" s="513">
        <v>148</v>
      </c>
      <c r="D1005" s="553" t="s">
        <v>4374</v>
      </c>
      <c r="E1005" s="553" t="s">
        <v>4377</v>
      </c>
      <c r="F1005" s="553" t="s">
        <v>131</v>
      </c>
      <c r="G1005" s="554">
        <v>18426</v>
      </c>
      <c r="H1005" s="513" t="s">
        <v>557</v>
      </c>
      <c r="I1005" s="513" t="s">
        <v>134</v>
      </c>
      <c r="J1005" s="513" t="s">
        <v>134</v>
      </c>
      <c r="K1005" s="513" t="s">
        <v>4376</v>
      </c>
      <c r="L1005" s="554">
        <v>44461</v>
      </c>
      <c r="M1005" s="554">
        <v>44461</v>
      </c>
      <c r="N1005" s="553" t="s">
        <v>56</v>
      </c>
      <c r="O1005" s="513" t="s">
        <v>57</v>
      </c>
      <c r="P1005" s="554" t="s">
        <v>3760</v>
      </c>
      <c r="Q1005" s="553">
        <v>71</v>
      </c>
      <c r="R1005" s="578" t="s">
        <v>820</v>
      </c>
      <c r="S1005" s="553" t="s">
        <v>3760</v>
      </c>
      <c r="T1005" s="579"/>
      <c r="U1005" s="578" t="s">
        <v>2164</v>
      </c>
      <c r="V1005" s="513" t="s">
        <v>3760</v>
      </c>
      <c r="W1005" s="578" t="s">
        <v>2164</v>
      </c>
      <c r="X1005" s="553" t="s">
        <v>80</v>
      </c>
      <c r="Y1005" s="513" t="str">
        <f>VLOOKUP(D1005,[1]DB!$F$2:$AW$406,44,FALSE)</f>
        <v>NO INDICA</v>
      </c>
    </row>
    <row r="1006" spans="1:25" ht="15" hidden="1">
      <c r="A1006" s="553">
        <v>2021</v>
      </c>
      <c r="B1006" s="553">
        <v>290</v>
      </c>
      <c r="C1006" s="513">
        <v>149</v>
      </c>
      <c r="D1006" s="553" t="s">
        <v>4378</v>
      </c>
      <c r="E1006" s="553" t="s">
        <v>4380</v>
      </c>
      <c r="F1006" s="553" t="s">
        <v>131</v>
      </c>
      <c r="G1006" s="554">
        <v>23856</v>
      </c>
      <c r="H1006" s="513" t="s">
        <v>557</v>
      </c>
      <c r="I1006" s="513" t="s">
        <v>134</v>
      </c>
      <c r="J1006" s="513" t="s">
        <v>134</v>
      </c>
      <c r="K1006" s="513" t="s">
        <v>4379</v>
      </c>
      <c r="L1006" s="554">
        <v>44461</v>
      </c>
      <c r="M1006" s="554">
        <v>44461</v>
      </c>
      <c r="N1006" s="553" t="s">
        <v>56</v>
      </c>
      <c r="O1006" s="513" t="s">
        <v>57</v>
      </c>
      <c r="P1006" s="554" t="s">
        <v>3760</v>
      </c>
      <c r="Q1006" s="553">
        <v>56</v>
      </c>
      <c r="R1006" s="578" t="s">
        <v>820</v>
      </c>
      <c r="S1006" s="553" t="s">
        <v>3760</v>
      </c>
      <c r="T1006" s="579"/>
      <c r="U1006" s="578" t="s">
        <v>2164</v>
      </c>
      <c r="V1006" s="513" t="s">
        <v>3760</v>
      </c>
      <c r="W1006" s="578" t="s">
        <v>2164</v>
      </c>
      <c r="X1006" s="553" t="s">
        <v>80</v>
      </c>
      <c r="Y1006" s="513" t="str">
        <f>VLOOKUP(D1006,[1]DB!$F$2:$AW$406,44,FALSE)</f>
        <v>NO INDICA</v>
      </c>
    </row>
    <row r="1007" spans="1:25" ht="15" hidden="1">
      <c r="A1007" s="553">
        <v>2021</v>
      </c>
      <c r="B1007" s="553">
        <v>291</v>
      </c>
      <c r="C1007" s="513">
        <v>150</v>
      </c>
      <c r="D1007" s="553" t="s">
        <v>4381</v>
      </c>
      <c r="E1007" s="553" t="s">
        <v>4384</v>
      </c>
      <c r="F1007" s="553" t="s">
        <v>131</v>
      </c>
      <c r="G1007" s="554">
        <v>19433</v>
      </c>
      <c r="H1007" s="513" t="s">
        <v>4382</v>
      </c>
      <c r="I1007" s="513" t="s">
        <v>1877</v>
      </c>
      <c r="J1007" s="513" t="s">
        <v>161</v>
      </c>
      <c r="K1007" s="513" t="s">
        <v>4383</v>
      </c>
      <c r="L1007" s="554">
        <v>44461</v>
      </c>
      <c r="M1007" s="554">
        <v>44461</v>
      </c>
      <c r="N1007" s="553" t="s">
        <v>56</v>
      </c>
      <c r="O1007" s="513" t="s">
        <v>57</v>
      </c>
      <c r="P1007" s="554" t="s">
        <v>3760</v>
      </c>
      <c r="Q1007" s="553">
        <v>68</v>
      </c>
      <c r="R1007" s="578" t="s">
        <v>820</v>
      </c>
      <c r="S1007" s="553" t="s">
        <v>3760</v>
      </c>
      <c r="T1007" s="579"/>
      <c r="U1007" s="578" t="s">
        <v>2164</v>
      </c>
      <c r="V1007" s="513" t="s">
        <v>3760</v>
      </c>
      <c r="W1007" s="578" t="s">
        <v>2164</v>
      </c>
      <c r="X1007" s="553" t="s">
        <v>80</v>
      </c>
      <c r="Y1007" s="513" t="str">
        <f>VLOOKUP(D1007,[1]DB!$F$2:$AW$406,44,FALSE)</f>
        <v>NO INDICA</v>
      </c>
    </row>
    <row r="1008" spans="1:25" ht="15" hidden="1">
      <c r="A1008" s="553">
        <v>2021</v>
      </c>
      <c r="B1008" s="553">
        <v>292</v>
      </c>
      <c r="C1008" s="513">
        <v>151</v>
      </c>
      <c r="D1008" s="553" t="s">
        <v>4385</v>
      </c>
      <c r="E1008" s="553" t="s">
        <v>4388</v>
      </c>
      <c r="F1008" s="553" t="s">
        <v>430</v>
      </c>
      <c r="G1008" s="554">
        <v>30442</v>
      </c>
      <c r="H1008" s="513" t="s">
        <v>432</v>
      </c>
      <c r="I1008" s="513" t="s">
        <v>432</v>
      </c>
      <c r="J1008" s="513" t="s">
        <v>433</v>
      </c>
      <c r="K1008" s="513" t="s">
        <v>4387</v>
      </c>
      <c r="L1008" s="554">
        <v>44466</v>
      </c>
      <c r="M1008" s="554">
        <v>44461</v>
      </c>
      <c r="N1008" s="553" t="s">
        <v>56</v>
      </c>
      <c r="O1008" s="513" t="s">
        <v>72</v>
      </c>
      <c r="P1008" s="554" t="s">
        <v>3760</v>
      </c>
      <c r="Q1008" s="553">
        <v>38</v>
      </c>
      <c r="R1008" s="578" t="s">
        <v>820</v>
      </c>
      <c r="S1008" s="553" t="s">
        <v>3760</v>
      </c>
      <c r="T1008" s="579"/>
      <c r="U1008" s="578" t="s">
        <v>2164</v>
      </c>
      <c r="V1008" s="513" t="s">
        <v>3760</v>
      </c>
      <c r="W1008" s="578" t="s">
        <v>2164</v>
      </c>
      <c r="X1008" s="553" t="s">
        <v>80</v>
      </c>
      <c r="Y1008" s="513" t="str">
        <f>VLOOKUP(D1008,[1]DB!$F$2:$AW$406,44,FALSE)</f>
        <v>NO INDICA</v>
      </c>
    </row>
    <row r="1009" spans="1:25" ht="15" hidden="1">
      <c r="A1009" s="553">
        <v>2021</v>
      </c>
      <c r="B1009" s="553">
        <v>293</v>
      </c>
      <c r="C1009" s="513">
        <v>152</v>
      </c>
      <c r="D1009" s="553" t="s">
        <v>4389</v>
      </c>
      <c r="E1009" s="553" t="s">
        <v>4391</v>
      </c>
      <c r="F1009" s="553" t="s">
        <v>430</v>
      </c>
      <c r="G1009" s="554">
        <v>33042</v>
      </c>
      <c r="H1009" s="513" t="s">
        <v>432</v>
      </c>
      <c r="I1009" s="513" t="s">
        <v>432</v>
      </c>
      <c r="J1009" s="513" t="s">
        <v>433</v>
      </c>
      <c r="K1009" s="513" t="s">
        <v>4390</v>
      </c>
      <c r="L1009" s="554">
        <v>44466</v>
      </c>
      <c r="M1009" s="554">
        <v>44461</v>
      </c>
      <c r="N1009" s="553" t="s">
        <v>56</v>
      </c>
      <c r="O1009" s="513" t="s">
        <v>57</v>
      </c>
      <c r="P1009" s="554" t="s">
        <v>3760</v>
      </c>
      <c r="Q1009" s="553">
        <v>31</v>
      </c>
      <c r="R1009" s="578" t="s">
        <v>820</v>
      </c>
      <c r="S1009" s="553" t="s">
        <v>3760</v>
      </c>
      <c r="T1009" s="579"/>
      <c r="U1009" s="578" t="s">
        <v>2164</v>
      </c>
      <c r="V1009" s="513" t="s">
        <v>3760</v>
      </c>
      <c r="W1009" s="578" t="s">
        <v>2164</v>
      </c>
      <c r="X1009" s="553" t="s">
        <v>80</v>
      </c>
      <c r="Y1009" s="513" t="str">
        <f>VLOOKUP(D1009,[1]DB!$F$2:$AW$406,44,FALSE)</f>
        <v>NO INDICA</v>
      </c>
    </row>
    <row r="1010" spans="1:25" ht="15" hidden="1">
      <c r="A1010" s="553">
        <v>2021</v>
      </c>
      <c r="B1010" s="553">
        <v>294</v>
      </c>
      <c r="C1010" s="513">
        <v>153</v>
      </c>
      <c r="D1010" s="553" t="s">
        <v>4392</v>
      </c>
      <c r="E1010" s="553" t="s">
        <v>4395</v>
      </c>
      <c r="F1010" s="553" t="s">
        <v>430</v>
      </c>
      <c r="G1010" s="554">
        <v>30714</v>
      </c>
      <c r="H1010" s="513" t="s">
        <v>4393</v>
      </c>
      <c r="I1010" s="513" t="s">
        <v>432</v>
      </c>
      <c r="J1010" s="513" t="s">
        <v>433</v>
      </c>
      <c r="K1010" s="513" t="s">
        <v>4394</v>
      </c>
      <c r="L1010" s="554">
        <v>44418</v>
      </c>
      <c r="M1010" s="554">
        <v>44461</v>
      </c>
      <c r="N1010" s="553" t="s">
        <v>56</v>
      </c>
      <c r="O1010" s="513" t="s">
        <v>72</v>
      </c>
      <c r="P1010" s="554" t="s">
        <v>3760</v>
      </c>
      <c r="Q1010" s="553">
        <v>37</v>
      </c>
      <c r="R1010" s="578" t="s">
        <v>820</v>
      </c>
      <c r="S1010" s="553" t="s">
        <v>3760</v>
      </c>
      <c r="T1010" s="579"/>
      <c r="U1010" s="578" t="s">
        <v>2164</v>
      </c>
      <c r="V1010" s="513" t="s">
        <v>3760</v>
      </c>
      <c r="W1010" s="578" t="s">
        <v>2164</v>
      </c>
      <c r="X1010" s="553" t="s">
        <v>80</v>
      </c>
      <c r="Y1010" s="513" t="str">
        <f>VLOOKUP(D1010,[1]DB!$F$2:$AW$406,44,FALSE)</f>
        <v>NO INDICA</v>
      </c>
    </row>
    <row r="1011" spans="1:25" ht="15" hidden="1">
      <c r="A1011" s="553">
        <v>2021</v>
      </c>
      <c r="B1011" s="553">
        <v>295</v>
      </c>
      <c r="C1011" s="513">
        <v>154</v>
      </c>
      <c r="D1011" s="553" t="s">
        <v>4396</v>
      </c>
      <c r="E1011" s="553" t="s">
        <v>4398</v>
      </c>
      <c r="F1011" s="553" t="s">
        <v>430</v>
      </c>
      <c r="G1011" s="554">
        <v>32176</v>
      </c>
      <c r="H1011" s="513" t="s">
        <v>116</v>
      </c>
      <c r="I1011" s="513" t="s">
        <v>432</v>
      </c>
      <c r="J1011" s="513" t="s">
        <v>433</v>
      </c>
      <c r="K1011" s="513" t="s">
        <v>4397</v>
      </c>
      <c r="L1011" s="554">
        <v>44378</v>
      </c>
      <c r="M1011" s="554">
        <v>44461</v>
      </c>
      <c r="N1011" s="553" t="s">
        <v>56</v>
      </c>
      <c r="O1011" s="513" t="s">
        <v>57</v>
      </c>
      <c r="P1011" s="554" t="s">
        <v>3760</v>
      </c>
      <c r="Q1011" s="553">
        <v>33</v>
      </c>
      <c r="R1011" s="578" t="s">
        <v>820</v>
      </c>
      <c r="S1011" s="553" t="s">
        <v>3760</v>
      </c>
      <c r="T1011" s="579"/>
      <c r="U1011" s="578" t="s">
        <v>2164</v>
      </c>
      <c r="V1011" s="513" t="s">
        <v>3760</v>
      </c>
      <c r="W1011" s="578" t="s">
        <v>2164</v>
      </c>
      <c r="X1011" s="553" t="s">
        <v>80</v>
      </c>
      <c r="Y1011" s="513" t="str">
        <f>VLOOKUP(D1011,[1]DB!$F$2:$AW$406,44,FALSE)</f>
        <v>NO INDICA</v>
      </c>
    </row>
    <row r="1012" spans="1:25" ht="15" hidden="1">
      <c r="A1012" s="553">
        <v>2021</v>
      </c>
      <c r="B1012" s="553">
        <v>296</v>
      </c>
      <c r="C1012" s="513">
        <v>155</v>
      </c>
      <c r="D1012" s="553" t="s">
        <v>4399</v>
      </c>
      <c r="E1012" s="553" t="s">
        <v>4401</v>
      </c>
      <c r="F1012" s="553" t="s">
        <v>430</v>
      </c>
      <c r="G1012" s="554">
        <v>31004</v>
      </c>
      <c r="H1012" s="513" t="s">
        <v>211</v>
      </c>
      <c r="I1012" s="513" t="s">
        <v>134</v>
      </c>
      <c r="J1012" s="513" t="s">
        <v>134</v>
      </c>
      <c r="K1012" s="513" t="s">
        <v>4400</v>
      </c>
      <c r="L1012" s="554">
        <v>44411</v>
      </c>
      <c r="M1012" s="554">
        <v>44461</v>
      </c>
      <c r="N1012" s="553" t="s">
        <v>56</v>
      </c>
      <c r="O1012" s="513" t="s">
        <v>57</v>
      </c>
      <c r="P1012" s="554" t="s">
        <v>3760</v>
      </c>
      <c r="Q1012" s="553">
        <v>36</v>
      </c>
      <c r="R1012" s="578" t="s">
        <v>820</v>
      </c>
      <c r="S1012" s="553" t="s">
        <v>3760</v>
      </c>
      <c r="T1012" s="579"/>
      <c r="U1012" s="578" t="s">
        <v>2164</v>
      </c>
      <c r="V1012" s="513" t="s">
        <v>3760</v>
      </c>
      <c r="W1012" s="578" t="s">
        <v>2164</v>
      </c>
      <c r="X1012" s="553" t="s">
        <v>80</v>
      </c>
      <c r="Y1012" s="513" t="str">
        <f>VLOOKUP(D1012,[1]DB!$F$2:$AW$406,44,FALSE)</f>
        <v>NO INDICA</v>
      </c>
    </row>
    <row r="1013" spans="1:25" ht="15" hidden="1">
      <c r="A1013" s="553">
        <v>2021</v>
      </c>
      <c r="B1013" s="553">
        <v>297</v>
      </c>
      <c r="C1013" s="513">
        <v>156</v>
      </c>
      <c r="D1013" s="553" t="s">
        <v>4402</v>
      </c>
      <c r="E1013" s="553" t="s">
        <v>4404</v>
      </c>
      <c r="F1013" s="553" t="s">
        <v>430</v>
      </c>
      <c r="G1013" s="554">
        <v>27980</v>
      </c>
      <c r="H1013" s="513" t="s">
        <v>702</v>
      </c>
      <c r="I1013" s="513" t="s">
        <v>134</v>
      </c>
      <c r="J1013" s="513" t="s">
        <v>134</v>
      </c>
      <c r="K1013" s="513" t="s">
        <v>4403</v>
      </c>
      <c r="L1013" s="554">
        <v>44397</v>
      </c>
      <c r="M1013" s="554">
        <v>44461</v>
      </c>
      <c r="N1013" s="553" t="s">
        <v>56</v>
      </c>
      <c r="O1013" s="513" t="s">
        <v>57</v>
      </c>
      <c r="P1013" s="554" t="s">
        <v>3760</v>
      </c>
      <c r="Q1013" s="553">
        <v>45</v>
      </c>
      <c r="R1013" s="578" t="s">
        <v>820</v>
      </c>
      <c r="S1013" s="553" t="s">
        <v>3760</v>
      </c>
      <c r="T1013" s="579"/>
      <c r="U1013" s="578" t="s">
        <v>2164</v>
      </c>
      <c r="V1013" s="513" t="s">
        <v>3760</v>
      </c>
      <c r="W1013" s="578" t="s">
        <v>2164</v>
      </c>
      <c r="X1013" s="553" t="s">
        <v>80</v>
      </c>
      <c r="Y1013" s="513" t="str">
        <f>VLOOKUP(D1013,[1]DB!$F$2:$AW$406,44,FALSE)</f>
        <v>NO INDICA</v>
      </c>
    </row>
    <row r="1014" spans="1:25" ht="15" hidden="1">
      <c r="A1014" s="553">
        <v>2021</v>
      </c>
      <c r="B1014" s="553">
        <v>298</v>
      </c>
      <c r="C1014" s="513">
        <v>157</v>
      </c>
      <c r="D1014" s="553" t="s">
        <v>4405</v>
      </c>
      <c r="E1014" s="553" t="s">
        <v>4409</v>
      </c>
      <c r="F1014" s="553" t="s">
        <v>394</v>
      </c>
      <c r="G1014" s="554">
        <v>37041</v>
      </c>
      <c r="H1014" s="513" t="s">
        <v>4407</v>
      </c>
      <c r="I1014" s="513" t="s">
        <v>3497</v>
      </c>
      <c r="J1014" s="513" t="s">
        <v>398</v>
      </c>
      <c r="K1014" s="513" t="s">
        <v>4408</v>
      </c>
      <c r="L1014" s="554">
        <v>44411</v>
      </c>
      <c r="M1014" s="554">
        <v>44463</v>
      </c>
      <c r="N1014" s="553" t="s">
        <v>56</v>
      </c>
      <c r="O1014" s="513" t="s">
        <v>72</v>
      </c>
      <c r="P1014" s="554" t="s">
        <v>3760</v>
      </c>
      <c r="Q1014" s="553">
        <v>20</v>
      </c>
      <c r="R1014" s="578">
        <v>3.8460000000000001</v>
      </c>
      <c r="S1014" s="553" t="s">
        <v>3760</v>
      </c>
      <c r="T1014" s="579"/>
      <c r="U1014" s="578" t="s">
        <v>2164</v>
      </c>
      <c r="V1014" s="513" t="s">
        <v>3760</v>
      </c>
      <c r="W1014" s="578" t="s">
        <v>2164</v>
      </c>
      <c r="X1014" s="553" t="s">
        <v>80</v>
      </c>
      <c r="Y1014" s="513" t="str">
        <f>VLOOKUP(D1014,[1]DB!$F$2:$AW$406,44,FALSE)</f>
        <v>BANCO DE SANGRE, HTLV REACTIVO</v>
      </c>
    </row>
    <row r="1015" spans="1:25" ht="15" hidden="1">
      <c r="A1015" s="553">
        <v>2021</v>
      </c>
      <c r="B1015" s="553">
        <v>299</v>
      </c>
      <c r="C1015" s="513">
        <v>158</v>
      </c>
      <c r="D1015" s="553" t="s">
        <v>4411</v>
      </c>
      <c r="E1015" s="553" t="s">
        <v>4414</v>
      </c>
      <c r="F1015" s="553" t="s">
        <v>394</v>
      </c>
      <c r="G1015" s="554">
        <v>27054</v>
      </c>
      <c r="H1015" s="513" t="s">
        <v>4412</v>
      </c>
      <c r="I1015" s="513" t="s">
        <v>398</v>
      </c>
      <c r="J1015" s="513" t="s">
        <v>398</v>
      </c>
      <c r="K1015" s="513" t="s">
        <v>4413</v>
      </c>
      <c r="L1015" s="554">
        <v>44429</v>
      </c>
      <c r="M1015" s="554">
        <v>44463</v>
      </c>
      <c r="N1015" s="553" t="s">
        <v>56</v>
      </c>
      <c r="O1015" s="513" t="s">
        <v>57</v>
      </c>
      <c r="P1015" s="554" t="s">
        <v>3760</v>
      </c>
      <c r="Q1015" s="553">
        <v>47</v>
      </c>
      <c r="R1015" s="580">
        <v>0.108</v>
      </c>
      <c r="S1015" s="553" t="s">
        <v>3760</v>
      </c>
      <c r="T1015" s="579"/>
      <c r="U1015" s="580" t="s">
        <v>67</v>
      </c>
      <c r="V1015" s="513" t="s">
        <v>3760</v>
      </c>
      <c r="W1015" s="580" t="s">
        <v>67</v>
      </c>
      <c r="X1015" s="553" t="s">
        <v>67</v>
      </c>
      <c r="Y1015" s="513" t="s">
        <v>3760</v>
      </c>
    </row>
    <row r="1016" spans="1:25" ht="15" hidden="1">
      <c r="A1016" s="553">
        <v>2021</v>
      </c>
      <c r="B1016" s="553">
        <v>300</v>
      </c>
      <c r="C1016" s="513">
        <v>159</v>
      </c>
      <c r="D1016" s="553" t="s">
        <v>4415</v>
      </c>
      <c r="E1016" s="553" t="s">
        <v>4418</v>
      </c>
      <c r="F1016" s="553" t="s">
        <v>1710</v>
      </c>
      <c r="G1016" s="554">
        <v>33719</v>
      </c>
      <c r="H1016" s="513" t="s">
        <v>177</v>
      </c>
      <c r="I1016" s="513" t="s">
        <v>134</v>
      </c>
      <c r="J1016" s="513" t="s">
        <v>134</v>
      </c>
      <c r="K1016" s="513" t="s">
        <v>4417</v>
      </c>
      <c r="L1016" s="554">
        <v>44450</v>
      </c>
      <c r="M1016" s="554">
        <v>44461</v>
      </c>
      <c r="N1016" s="553" t="s">
        <v>56</v>
      </c>
      <c r="O1016" s="513" t="s">
        <v>72</v>
      </c>
      <c r="P1016" s="554" t="s">
        <v>3760</v>
      </c>
      <c r="Q1016" s="553">
        <v>29</v>
      </c>
      <c r="R1016" s="580">
        <v>0.111</v>
      </c>
      <c r="S1016" s="553" t="s">
        <v>3760</v>
      </c>
      <c r="T1016" s="579"/>
      <c r="U1016" s="580" t="s">
        <v>67</v>
      </c>
      <c r="V1016" s="513" t="s">
        <v>3760</v>
      </c>
      <c r="W1016" s="580" t="s">
        <v>67</v>
      </c>
      <c r="X1016" s="553" t="s">
        <v>67</v>
      </c>
      <c r="Y1016" s="513" t="str">
        <f>VLOOKUP(D1016,'[2]2021_2'!$F$2:$AN$168,35,FALSE)</f>
        <v>VIH+</v>
      </c>
    </row>
    <row r="1017" spans="1:25" ht="15" hidden="1">
      <c r="A1017" s="553">
        <v>2021</v>
      </c>
      <c r="B1017" s="553">
        <v>301</v>
      </c>
      <c r="C1017" s="513">
        <v>160</v>
      </c>
      <c r="D1017" s="553" t="s">
        <v>4419</v>
      </c>
      <c r="E1017" s="553" t="s">
        <v>4422</v>
      </c>
      <c r="F1017" s="553" t="s">
        <v>157</v>
      </c>
      <c r="G1017" s="554">
        <v>20350</v>
      </c>
      <c r="H1017" s="513" t="s">
        <v>134</v>
      </c>
      <c r="I1017" s="513" t="s">
        <v>134</v>
      </c>
      <c r="J1017" s="513" t="s">
        <v>134</v>
      </c>
      <c r="K1017" s="513" t="s">
        <v>4421</v>
      </c>
      <c r="L1017" s="554">
        <v>44465</v>
      </c>
      <c r="M1017" s="554">
        <v>44466</v>
      </c>
      <c r="N1017" s="553" t="s">
        <v>56</v>
      </c>
      <c r="O1017" s="513" t="s">
        <v>72</v>
      </c>
      <c r="P1017" s="554" t="s">
        <v>3760</v>
      </c>
      <c r="Q1017" s="553">
        <v>66</v>
      </c>
      <c r="R1017" s="580">
        <v>9.2999999999999999E-2</v>
      </c>
      <c r="S1017" s="553" t="s">
        <v>3760</v>
      </c>
      <c r="T1017" s="579"/>
      <c r="U1017" s="580" t="s">
        <v>67</v>
      </c>
      <c r="V1017" s="513" t="s">
        <v>3760</v>
      </c>
      <c r="W1017" s="580" t="s">
        <v>67</v>
      </c>
      <c r="X1017" s="553" t="s">
        <v>67</v>
      </c>
      <c r="Y1017" s="513" t="str">
        <f>VLOOKUP(D1017,'[2]2021_2'!$F$2:$AN$168,35,FALSE)</f>
        <v>Incontinencia urinaria intercalado y Retencion urinaria</v>
      </c>
    </row>
    <row r="1018" spans="1:25" ht="15" hidden="1">
      <c r="A1018" s="553">
        <v>2021</v>
      </c>
      <c r="B1018" s="553">
        <v>302</v>
      </c>
      <c r="C1018" s="513">
        <v>161</v>
      </c>
      <c r="D1018" s="553" t="s">
        <v>4423</v>
      </c>
      <c r="E1018" s="553" t="s">
        <v>4426</v>
      </c>
      <c r="F1018" s="553" t="s">
        <v>3169</v>
      </c>
      <c r="G1018" s="554">
        <v>33273</v>
      </c>
      <c r="H1018" s="513" t="s">
        <v>3683</v>
      </c>
      <c r="I1018" s="513" t="s">
        <v>3683</v>
      </c>
      <c r="J1018" s="513" t="s">
        <v>487</v>
      </c>
      <c r="K1018" s="513" t="s">
        <v>4425</v>
      </c>
      <c r="L1018" s="554">
        <v>44461</v>
      </c>
      <c r="M1018" s="554">
        <v>44468</v>
      </c>
      <c r="N1018" s="553" t="s">
        <v>56</v>
      </c>
      <c r="O1018" s="513" t="s">
        <v>72</v>
      </c>
      <c r="P1018" s="554" t="s">
        <v>3760</v>
      </c>
      <c r="Q1018" s="553">
        <v>30</v>
      </c>
      <c r="R1018" s="578" t="s">
        <v>820</v>
      </c>
      <c r="S1018" s="553" t="s">
        <v>3760</v>
      </c>
      <c r="T1018" s="579"/>
      <c r="U1018" s="578" t="s">
        <v>2164</v>
      </c>
      <c r="V1018" s="513" t="s">
        <v>3760</v>
      </c>
      <c r="W1018" s="578" t="s">
        <v>2164</v>
      </c>
      <c r="X1018" s="553" t="s">
        <v>80</v>
      </c>
      <c r="Y1018" s="513" t="str">
        <f>VLOOKUP(D1018,[1]DB!$F$2:$AW$406,44,FALSE)</f>
        <v>DONANTE, CLIA:150 (ARCHITECT)</v>
      </c>
    </row>
    <row r="1019" spans="1:25" ht="15" hidden="1">
      <c r="A1019" s="553">
        <v>2021</v>
      </c>
      <c r="B1019" s="553">
        <v>303</v>
      </c>
      <c r="C1019" s="513">
        <v>162</v>
      </c>
      <c r="D1019" s="553" t="s">
        <v>4428</v>
      </c>
      <c r="E1019" s="553" t="s">
        <v>4430</v>
      </c>
      <c r="F1019" s="553" t="s">
        <v>3169</v>
      </c>
      <c r="G1019" s="554">
        <v>26851</v>
      </c>
      <c r="H1019" s="513" t="s">
        <v>2319</v>
      </c>
      <c r="I1019" s="513" t="s">
        <v>647</v>
      </c>
      <c r="J1019" s="513" t="s">
        <v>487</v>
      </c>
      <c r="K1019" s="513" t="s">
        <v>4429</v>
      </c>
      <c r="L1019" s="554">
        <v>44462</v>
      </c>
      <c r="M1019" s="554">
        <v>44468</v>
      </c>
      <c r="N1019" s="553" t="s">
        <v>56</v>
      </c>
      <c r="O1019" s="513" t="s">
        <v>57</v>
      </c>
      <c r="P1019" s="554" t="s">
        <v>3760</v>
      </c>
      <c r="Q1019" s="553">
        <v>48</v>
      </c>
      <c r="R1019" s="580">
        <v>8.7999999999999995E-2</v>
      </c>
      <c r="S1019" s="553" t="s">
        <v>3760</v>
      </c>
      <c r="T1019" s="579"/>
      <c r="U1019" s="580" t="s">
        <v>67</v>
      </c>
      <c r="V1019" s="513" t="s">
        <v>3760</v>
      </c>
      <c r="W1019" s="580" t="s">
        <v>67</v>
      </c>
      <c r="X1019" s="553" t="s">
        <v>67</v>
      </c>
      <c r="Y1019" s="513" t="s">
        <v>3760</v>
      </c>
    </row>
    <row r="1020" spans="1:25" ht="15" hidden="1">
      <c r="A1020" s="553">
        <v>2021</v>
      </c>
      <c r="B1020" s="553">
        <v>304</v>
      </c>
      <c r="C1020" s="513">
        <v>163</v>
      </c>
      <c r="D1020" s="553" t="s">
        <v>4432</v>
      </c>
      <c r="E1020" s="553" t="s">
        <v>4434</v>
      </c>
      <c r="F1020" s="553" t="s">
        <v>3169</v>
      </c>
      <c r="G1020" s="554">
        <v>31892</v>
      </c>
      <c r="H1020" s="513" t="s">
        <v>2319</v>
      </c>
      <c r="I1020" s="513" t="s">
        <v>647</v>
      </c>
      <c r="J1020" s="513" t="s">
        <v>487</v>
      </c>
      <c r="K1020" s="513" t="s">
        <v>4433</v>
      </c>
      <c r="L1020" s="554">
        <v>44464</v>
      </c>
      <c r="M1020" s="554">
        <v>44468</v>
      </c>
      <c r="N1020" s="553" t="s">
        <v>56</v>
      </c>
      <c r="O1020" s="513" t="s">
        <v>72</v>
      </c>
      <c r="P1020" s="554" t="s">
        <v>3760</v>
      </c>
      <c r="Q1020" s="553">
        <v>34</v>
      </c>
      <c r="R1020" s="580">
        <v>9.7000000000000003E-2</v>
      </c>
      <c r="S1020" s="553" t="s">
        <v>3760</v>
      </c>
      <c r="T1020" s="579"/>
      <c r="U1020" s="580" t="s">
        <v>67</v>
      </c>
      <c r="V1020" s="513" t="s">
        <v>3760</v>
      </c>
      <c r="W1020" s="580" t="s">
        <v>67</v>
      </c>
      <c r="X1020" s="553" t="s">
        <v>67</v>
      </c>
      <c r="Y1020" s="513" t="s">
        <v>3760</v>
      </c>
    </row>
    <row r="1021" spans="1:25" ht="15" hidden="1">
      <c r="A1021" s="553">
        <v>2021</v>
      </c>
      <c r="B1021" s="553">
        <v>305</v>
      </c>
      <c r="C1021" s="513">
        <v>164</v>
      </c>
      <c r="D1021" s="553" t="s">
        <v>4435</v>
      </c>
      <c r="E1021" s="553" t="s">
        <v>4438</v>
      </c>
      <c r="F1021" s="553" t="s">
        <v>2112</v>
      </c>
      <c r="G1021" s="554">
        <v>37853</v>
      </c>
      <c r="H1021" s="513" t="s">
        <v>1149</v>
      </c>
      <c r="I1021" s="513" t="s">
        <v>1149</v>
      </c>
      <c r="J1021" s="513" t="s">
        <v>161</v>
      </c>
      <c r="K1021" s="513" t="s">
        <v>4437</v>
      </c>
      <c r="L1021" s="554">
        <v>44463</v>
      </c>
      <c r="M1021" s="554">
        <v>44468</v>
      </c>
      <c r="N1021" s="553" t="s">
        <v>56</v>
      </c>
      <c r="O1021" s="513" t="s">
        <v>57</v>
      </c>
      <c r="P1021" s="554" t="s">
        <v>3760</v>
      </c>
      <c r="Q1021" s="553">
        <v>18</v>
      </c>
      <c r="R1021" s="578" t="s">
        <v>820</v>
      </c>
      <c r="S1021" s="553" t="s">
        <v>3760</v>
      </c>
      <c r="T1021" s="579"/>
      <c r="U1021" s="578" t="s">
        <v>2164</v>
      </c>
      <c r="V1021" s="513" t="s">
        <v>3760</v>
      </c>
      <c r="W1021" s="578" t="s">
        <v>2164</v>
      </c>
      <c r="X1021" s="553" t="s">
        <v>80</v>
      </c>
      <c r="Y1021" s="513" t="str">
        <f>VLOOKUP(D1021,[1]DB!$F$2:$AW$406,44,FALSE)</f>
        <v>DONADOR ELISA REACTIVO, HIPERREFLEXIA Y MIALGIAS DE MIEMBROS INFERIORES</v>
      </c>
    </row>
    <row r="1022" spans="1:25" ht="15" hidden="1">
      <c r="A1022" s="553">
        <v>2021</v>
      </c>
      <c r="B1022" s="553">
        <v>306</v>
      </c>
      <c r="C1022" s="513">
        <v>165</v>
      </c>
      <c r="D1022" s="553" t="s">
        <v>4439</v>
      </c>
      <c r="E1022" s="553" t="s">
        <v>4441</v>
      </c>
      <c r="F1022" s="553" t="s">
        <v>2112</v>
      </c>
      <c r="G1022" s="554">
        <v>30587</v>
      </c>
      <c r="H1022" s="513" t="s">
        <v>1149</v>
      </c>
      <c r="I1022" s="513" t="s">
        <v>1149</v>
      </c>
      <c r="J1022" s="513" t="s">
        <v>161</v>
      </c>
      <c r="K1022" s="513" t="s">
        <v>4440</v>
      </c>
      <c r="L1022" s="554">
        <v>44463</v>
      </c>
      <c r="M1022" s="554">
        <v>44468</v>
      </c>
      <c r="N1022" s="553" t="s">
        <v>56</v>
      </c>
      <c r="O1022" s="513" t="s">
        <v>57</v>
      </c>
      <c r="P1022" s="554" t="s">
        <v>3760</v>
      </c>
      <c r="Q1022" s="553">
        <v>38</v>
      </c>
      <c r="R1022" s="578" t="s">
        <v>820</v>
      </c>
      <c r="S1022" s="553" t="s">
        <v>3760</v>
      </c>
      <c r="T1022" s="579"/>
      <c r="U1022" s="578" t="s">
        <v>2164</v>
      </c>
      <c r="V1022" s="513" t="s">
        <v>3760</v>
      </c>
      <c r="W1022" s="578" t="s">
        <v>2164</v>
      </c>
      <c r="X1022" s="553" t="s">
        <v>80</v>
      </c>
      <c r="Y1022" s="513" t="str">
        <f>VLOOKUP(D1022,[1]DB!$F$2:$AW$406,44,FALSE)</f>
        <v>MIALGIAS, DOLOR ARTICULAR, CEFALEA, HIJA DIAGNOSTICADA CON HTLV, ELISA REACTIVO</v>
      </c>
    </row>
    <row r="1023" spans="1:25" ht="15" hidden="1">
      <c r="A1023" s="553">
        <v>2021</v>
      </c>
      <c r="B1023" s="553">
        <v>307</v>
      </c>
      <c r="C1023" s="513">
        <v>166</v>
      </c>
      <c r="D1023" s="553" t="s">
        <v>4442</v>
      </c>
      <c r="E1023" s="553" t="s">
        <v>4444</v>
      </c>
      <c r="F1023" s="553" t="s">
        <v>2112</v>
      </c>
      <c r="G1023" s="554">
        <v>26980</v>
      </c>
      <c r="H1023" s="513" t="s">
        <v>1982</v>
      </c>
      <c r="I1023" s="513" t="s">
        <v>160</v>
      </c>
      <c r="J1023" s="513" t="s">
        <v>161</v>
      </c>
      <c r="K1023" s="513" t="s">
        <v>4443</v>
      </c>
      <c r="L1023" s="554">
        <v>44456</v>
      </c>
      <c r="M1023" s="554">
        <v>44468</v>
      </c>
      <c r="N1023" s="553" t="s">
        <v>56</v>
      </c>
      <c r="O1023" s="513" t="s">
        <v>72</v>
      </c>
      <c r="P1023" s="554" t="s">
        <v>3760</v>
      </c>
      <c r="Q1023" s="553">
        <v>47</v>
      </c>
      <c r="R1023" s="578">
        <v>3.8450000000000002</v>
      </c>
      <c r="S1023" s="553" t="s">
        <v>3760</v>
      </c>
      <c r="T1023" s="579"/>
      <c r="U1023" s="578" t="s">
        <v>2164</v>
      </c>
      <c r="V1023" s="513" t="s">
        <v>3760</v>
      </c>
      <c r="W1023" s="578" t="s">
        <v>2164</v>
      </c>
      <c r="X1023" s="553" t="s">
        <v>80</v>
      </c>
      <c r="Y1023" s="513" t="str">
        <f>VLOOKUP(D1023,[1]DB!$F$2:$AW$406,44,FALSE)</f>
        <v>PARALISIS MIEMBROS INFERIORES, DIABETES MELLITUS 2, CON TRATAMIENTO PARA TBC PLEURAL</v>
      </c>
    </row>
    <row r="1024" spans="1:25" ht="15" hidden="1">
      <c r="A1024" s="553">
        <v>2021</v>
      </c>
      <c r="B1024" s="553">
        <v>308</v>
      </c>
      <c r="C1024" s="513">
        <v>167</v>
      </c>
      <c r="D1024" s="553" t="s">
        <v>4445</v>
      </c>
      <c r="E1024" s="553" t="s">
        <v>4448</v>
      </c>
      <c r="F1024" s="553" t="s">
        <v>183</v>
      </c>
      <c r="G1024" s="554">
        <v>27031</v>
      </c>
      <c r="H1024" s="513" t="s">
        <v>480</v>
      </c>
      <c r="I1024" s="513" t="s">
        <v>186</v>
      </c>
      <c r="J1024" s="513" t="s">
        <v>186</v>
      </c>
      <c r="K1024" s="513" t="s">
        <v>4447</v>
      </c>
      <c r="L1024" s="554">
        <v>44460</v>
      </c>
      <c r="M1024" s="554">
        <v>44468</v>
      </c>
      <c r="N1024" s="553" t="s">
        <v>56</v>
      </c>
      <c r="O1024" s="513" t="s">
        <v>57</v>
      </c>
      <c r="P1024" s="554" t="s">
        <v>3760</v>
      </c>
      <c r="Q1024" s="553">
        <v>47</v>
      </c>
      <c r="R1024" s="580">
        <v>0.113</v>
      </c>
      <c r="S1024" s="553" t="s">
        <v>3760</v>
      </c>
      <c r="T1024" s="579"/>
      <c r="U1024" s="580" t="s">
        <v>67</v>
      </c>
      <c r="V1024" s="513" t="s">
        <v>3760</v>
      </c>
      <c r="W1024" s="580" t="s">
        <v>67</v>
      </c>
      <c r="X1024" s="553" t="s">
        <v>67</v>
      </c>
      <c r="Y1024" s="513" t="str">
        <f>VLOOKUP(D1024,'[2]2021_2'!$F$2:$AN$168,35,FALSE)</f>
        <v>No indica</v>
      </c>
    </row>
    <row r="1025" spans="1:25" ht="15" hidden="1">
      <c r="A1025" s="553">
        <v>2021</v>
      </c>
      <c r="B1025" s="553">
        <v>309</v>
      </c>
      <c r="C1025" s="513">
        <v>168</v>
      </c>
      <c r="D1025" s="553" t="s">
        <v>4449</v>
      </c>
      <c r="E1025" s="553" t="s">
        <v>4451</v>
      </c>
      <c r="F1025" s="553" t="s">
        <v>183</v>
      </c>
      <c r="G1025" s="554">
        <v>26968</v>
      </c>
      <c r="H1025" s="513" t="s">
        <v>2027</v>
      </c>
      <c r="I1025" s="513" t="s">
        <v>186</v>
      </c>
      <c r="J1025" s="513" t="s">
        <v>186</v>
      </c>
      <c r="K1025" s="513" t="s">
        <v>4450</v>
      </c>
      <c r="L1025" s="554">
        <v>44461</v>
      </c>
      <c r="M1025" s="554">
        <v>44468</v>
      </c>
      <c r="N1025" s="553" t="s">
        <v>56</v>
      </c>
      <c r="O1025" s="513" t="s">
        <v>57</v>
      </c>
      <c r="P1025" s="554" t="s">
        <v>3760</v>
      </c>
      <c r="Q1025" s="553">
        <v>47</v>
      </c>
      <c r="R1025" s="580">
        <v>0.10100000000000001</v>
      </c>
      <c r="S1025" s="553" t="s">
        <v>3760</v>
      </c>
      <c r="T1025" s="579"/>
      <c r="U1025" s="580" t="s">
        <v>67</v>
      </c>
      <c r="V1025" s="513" t="s">
        <v>3760</v>
      </c>
      <c r="W1025" s="580" t="s">
        <v>67</v>
      </c>
      <c r="X1025" s="553" t="s">
        <v>67</v>
      </c>
      <c r="Y1025" s="513" t="str">
        <f>VLOOKUP(D1025,'[2]2021_2'!$F$2:$AN$168,35,FALSE)</f>
        <v>No indica</v>
      </c>
    </row>
    <row r="1026" spans="1:25" ht="15" hidden="1">
      <c r="A1026" s="553">
        <v>2021</v>
      </c>
      <c r="B1026" s="553">
        <v>310</v>
      </c>
      <c r="C1026" s="513">
        <v>169</v>
      </c>
      <c r="D1026" s="553" t="s">
        <v>4452</v>
      </c>
      <c r="E1026" s="553" t="s">
        <v>4455</v>
      </c>
      <c r="F1026" s="553" t="s">
        <v>183</v>
      </c>
      <c r="G1026" s="554">
        <v>36778</v>
      </c>
      <c r="H1026" s="513" t="s">
        <v>4453</v>
      </c>
      <c r="I1026" s="513" t="s">
        <v>265</v>
      </c>
      <c r="J1026" s="513" t="s">
        <v>186</v>
      </c>
      <c r="K1026" s="513" t="s">
        <v>4454</v>
      </c>
      <c r="L1026" s="554">
        <v>44461</v>
      </c>
      <c r="M1026" s="554">
        <v>44468</v>
      </c>
      <c r="N1026" s="553" t="s">
        <v>56</v>
      </c>
      <c r="O1026" s="513" t="s">
        <v>57</v>
      </c>
      <c r="P1026" s="554" t="s">
        <v>3760</v>
      </c>
      <c r="Q1026" s="553">
        <v>21</v>
      </c>
      <c r="R1026" s="580">
        <v>9.0999999999999998E-2</v>
      </c>
      <c r="S1026" s="553" t="s">
        <v>3760</v>
      </c>
      <c r="T1026" s="579"/>
      <c r="U1026" s="580" t="s">
        <v>67</v>
      </c>
      <c r="V1026" s="513" t="s">
        <v>3760</v>
      </c>
      <c r="W1026" s="580" t="s">
        <v>67</v>
      </c>
      <c r="X1026" s="553" t="s">
        <v>67</v>
      </c>
      <c r="Y1026" s="513" t="str">
        <f>VLOOKUP(D1026,'[2]2021_2'!$F$2:$AN$168,35,FALSE)</f>
        <v>No indica</v>
      </c>
    </row>
    <row r="1027" spans="1:25" ht="15" hidden="1">
      <c r="A1027" s="553">
        <v>2021</v>
      </c>
      <c r="B1027" s="553">
        <v>311</v>
      </c>
      <c r="C1027" s="513">
        <v>170</v>
      </c>
      <c r="D1027" s="553" t="s">
        <v>4456</v>
      </c>
      <c r="E1027" s="553" t="s">
        <v>4458</v>
      </c>
      <c r="F1027" s="553" t="s">
        <v>183</v>
      </c>
      <c r="G1027" s="554">
        <v>35914</v>
      </c>
      <c r="H1027" s="513" t="s">
        <v>480</v>
      </c>
      <c r="I1027" s="513" t="s">
        <v>186</v>
      </c>
      <c r="J1027" s="513" t="s">
        <v>186</v>
      </c>
      <c r="K1027" s="513" t="s">
        <v>4457</v>
      </c>
      <c r="L1027" s="554">
        <v>44461</v>
      </c>
      <c r="M1027" s="554">
        <v>44468</v>
      </c>
      <c r="N1027" s="553" t="s">
        <v>56</v>
      </c>
      <c r="O1027" s="513" t="s">
        <v>57</v>
      </c>
      <c r="P1027" s="554" t="s">
        <v>3760</v>
      </c>
      <c r="Q1027" s="553">
        <v>23</v>
      </c>
      <c r="R1027" s="580">
        <v>9.0999999999999998E-2</v>
      </c>
      <c r="S1027" s="553" t="s">
        <v>3760</v>
      </c>
      <c r="T1027" s="579"/>
      <c r="U1027" s="580" t="s">
        <v>67</v>
      </c>
      <c r="V1027" s="513" t="s">
        <v>3760</v>
      </c>
      <c r="W1027" s="580" t="s">
        <v>67</v>
      </c>
      <c r="X1027" s="553" t="s">
        <v>67</v>
      </c>
      <c r="Y1027" s="513" t="str">
        <f>VLOOKUP(D1027,'[2]2021_2'!$F$2:$AN$168,35,FALSE)</f>
        <v>No indica</v>
      </c>
    </row>
    <row r="1028" spans="1:25" ht="15" hidden="1">
      <c r="A1028" s="553">
        <v>2021</v>
      </c>
      <c r="B1028" s="553">
        <v>312</v>
      </c>
      <c r="C1028" s="513">
        <v>171</v>
      </c>
      <c r="D1028" s="553" t="s">
        <v>4459</v>
      </c>
      <c r="E1028" s="553" t="s">
        <v>4463</v>
      </c>
      <c r="F1028" s="553" t="s">
        <v>49</v>
      </c>
      <c r="G1028" s="554">
        <v>32458</v>
      </c>
      <c r="H1028" s="513" t="s">
        <v>4461</v>
      </c>
      <c r="I1028" s="513" t="s">
        <v>3825</v>
      </c>
      <c r="J1028" s="513" t="s">
        <v>373</v>
      </c>
      <c r="K1028" s="513" t="s">
        <v>4462</v>
      </c>
      <c r="L1028" s="554">
        <v>44461</v>
      </c>
      <c r="M1028" s="554">
        <v>44469</v>
      </c>
      <c r="N1028" s="553" t="s">
        <v>56</v>
      </c>
      <c r="O1028" s="513" t="s">
        <v>57</v>
      </c>
      <c r="P1028" s="554" t="s">
        <v>3760</v>
      </c>
      <c r="Q1028" s="553">
        <v>32</v>
      </c>
      <c r="R1028" s="580">
        <v>0.126</v>
      </c>
      <c r="S1028" s="553" t="s">
        <v>3760</v>
      </c>
      <c r="T1028" s="579"/>
      <c r="U1028" s="580" t="s">
        <v>67</v>
      </c>
      <c r="V1028" s="513" t="s">
        <v>3760</v>
      </c>
      <c r="W1028" s="580" t="s">
        <v>67</v>
      </c>
      <c r="X1028" s="553" t="s">
        <v>67</v>
      </c>
      <c r="Y1028" s="513" t="str">
        <f>VLOOKUP(D1028,'[2]2021_2'!$F$2:$AN$168,35,FALSE)</f>
        <v>No indica</v>
      </c>
    </row>
    <row r="1029" spans="1:25" ht="15" hidden="1">
      <c r="A1029" s="553">
        <v>2021</v>
      </c>
      <c r="B1029" s="553">
        <v>313</v>
      </c>
      <c r="C1029" s="513">
        <v>172</v>
      </c>
      <c r="D1029" s="553" t="s">
        <v>4464</v>
      </c>
      <c r="E1029" s="553" t="s">
        <v>4466</v>
      </c>
      <c r="F1029" s="553" t="s">
        <v>49</v>
      </c>
      <c r="G1029" s="554">
        <v>35820</v>
      </c>
      <c r="H1029" s="513" t="s">
        <v>1306</v>
      </c>
      <c r="I1029" s="513" t="s">
        <v>1306</v>
      </c>
      <c r="J1029" s="513" t="s">
        <v>53</v>
      </c>
      <c r="K1029" s="513" t="s">
        <v>4465</v>
      </c>
      <c r="L1029" s="554">
        <v>44449</v>
      </c>
      <c r="M1029" s="554">
        <v>44469</v>
      </c>
      <c r="N1029" s="553" t="s">
        <v>56</v>
      </c>
      <c r="O1029" s="513" t="s">
        <v>72</v>
      </c>
      <c r="P1029" s="554" t="s">
        <v>3760</v>
      </c>
      <c r="Q1029" s="553">
        <v>23</v>
      </c>
      <c r="R1029" s="580">
        <v>0.104</v>
      </c>
      <c r="S1029" s="553" t="s">
        <v>3760</v>
      </c>
      <c r="T1029" s="579"/>
      <c r="U1029" s="580" t="s">
        <v>67</v>
      </c>
      <c r="V1029" s="513" t="s">
        <v>3760</v>
      </c>
      <c r="W1029" s="580" t="s">
        <v>67</v>
      </c>
      <c r="X1029" s="553" t="s">
        <v>67</v>
      </c>
      <c r="Y1029" s="513" t="str">
        <f>VLOOKUP(D1029,'[2]2021_2'!$F$2:$AN$168,35,FALSE)</f>
        <v>Cefalea, Diarrea</v>
      </c>
    </row>
    <row r="1030" spans="1:25" ht="15" hidden="1">
      <c r="A1030" s="553">
        <v>2021</v>
      </c>
      <c r="B1030" s="553">
        <v>314</v>
      </c>
      <c r="C1030" s="513">
        <v>173</v>
      </c>
      <c r="D1030" s="553" t="s">
        <v>4467</v>
      </c>
      <c r="E1030" s="553" t="s">
        <v>4469</v>
      </c>
      <c r="F1030" s="553" t="s">
        <v>49</v>
      </c>
      <c r="G1030" s="554">
        <v>31462</v>
      </c>
      <c r="H1030" s="513" t="s">
        <v>273</v>
      </c>
      <c r="I1030" s="513" t="s">
        <v>52</v>
      </c>
      <c r="J1030" s="513" t="s">
        <v>53</v>
      </c>
      <c r="K1030" s="513" t="s">
        <v>4468</v>
      </c>
      <c r="L1030" s="554">
        <v>44450</v>
      </c>
      <c r="M1030" s="554">
        <v>44469</v>
      </c>
      <c r="N1030" s="553" t="s">
        <v>56</v>
      </c>
      <c r="O1030" s="513" t="s">
        <v>57</v>
      </c>
      <c r="P1030" s="554" t="s">
        <v>3760</v>
      </c>
      <c r="Q1030" s="553">
        <v>35</v>
      </c>
      <c r="R1030" s="578" t="s">
        <v>820</v>
      </c>
      <c r="S1030" s="553" t="s">
        <v>3760</v>
      </c>
      <c r="T1030" s="579"/>
      <c r="U1030" s="578" t="s">
        <v>2164</v>
      </c>
      <c r="V1030" s="513" t="s">
        <v>3760</v>
      </c>
      <c r="W1030" s="578" t="s">
        <v>2164</v>
      </c>
      <c r="X1030" s="553" t="s">
        <v>80</v>
      </c>
      <c r="Y1030" s="513" t="str">
        <f>VLOOKUP(D1030,[1]DB!$F$2:$AW$406,44,FALSE)</f>
        <v>CEFALEA, ELISA REACTIVO</v>
      </c>
    </row>
    <row r="1031" spans="1:25" ht="15" hidden="1">
      <c r="A1031" s="553">
        <v>2021</v>
      </c>
      <c r="B1031" s="553">
        <v>315</v>
      </c>
      <c r="C1031" s="513">
        <v>174</v>
      </c>
      <c r="D1031" s="553" t="s">
        <v>4470</v>
      </c>
      <c r="E1031" s="553" t="s">
        <v>4473</v>
      </c>
      <c r="F1031" s="553" t="s">
        <v>683</v>
      </c>
      <c r="G1031" s="554">
        <v>27319</v>
      </c>
      <c r="H1031" s="513" t="s">
        <v>1630</v>
      </c>
      <c r="I1031" s="513" t="s">
        <v>957</v>
      </c>
      <c r="J1031" s="513" t="s">
        <v>202</v>
      </c>
      <c r="K1031" s="513" t="s">
        <v>4472</v>
      </c>
      <c r="L1031" s="554">
        <v>44460</v>
      </c>
      <c r="M1031" s="554">
        <v>44470</v>
      </c>
      <c r="N1031" s="553" t="s">
        <v>56</v>
      </c>
      <c r="O1031" s="513" t="s">
        <v>57</v>
      </c>
      <c r="P1031" s="554" t="s">
        <v>3760</v>
      </c>
      <c r="Q1031" s="553">
        <v>46</v>
      </c>
      <c r="R1031" s="580">
        <v>0.107</v>
      </c>
      <c r="S1031" s="553" t="s">
        <v>3760</v>
      </c>
      <c r="T1031" s="579"/>
      <c r="U1031" s="580" t="s">
        <v>67</v>
      </c>
      <c r="V1031" s="513" t="s">
        <v>3760</v>
      </c>
      <c r="W1031" s="580" t="s">
        <v>67</v>
      </c>
      <c r="X1031" s="553" t="s">
        <v>67</v>
      </c>
      <c r="Y1031" s="513" t="str">
        <f>VLOOKUP(D1031,'[2]2021_2'!$F$2:$AN$168,35,FALSE)</f>
        <v>no se entiende</v>
      </c>
    </row>
    <row r="1032" spans="1:25" ht="15" hidden="1">
      <c r="A1032" s="553">
        <v>2021</v>
      </c>
      <c r="B1032" s="553">
        <v>316</v>
      </c>
      <c r="C1032" s="513">
        <v>175</v>
      </c>
      <c r="D1032" s="553" t="s">
        <v>4474</v>
      </c>
      <c r="E1032" s="553" t="s">
        <v>4477</v>
      </c>
      <c r="F1032" s="553" t="s">
        <v>651</v>
      </c>
      <c r="G1032" s="554">
        <v>34550</v>
      </c>
      <c r="H1032" s="513" t="s">
        <v>1425</v>
      </c>
      <c r="I1032" s="513" t="s">
        <v>134</v>
      </c>
      <c r="J1032" s="513" t="s">
        <v>134</v>
      </c>
      <c r="K1032" s="513" t="s">
        <v>4476</v>
      </c>
      <c r="L1032" s="554">
        <v>44464</v>
      </c>
      <c r="M1032" s="554">
        <v>44470</v>
      </c>
      <c r="N1032" s="553" t="s">
        <v>56</v>
      </c>
      <c r="O1032" s="513" t="s">
        <v>57</v>
      </c>
      <c r="P1032" s="554" t="s">
        <v>3760</v>
      </c>
      <c r="Q1032" s="553">
        <v>27</v>
      </c>
      <c r="R1032" s="580">
        <v>9.6000000000000002E-2</v>
      </c>
      <c r="S1032" s="553" t="s">
        <v>3760</v>
      </c>
      <c r="T1032" s="579"/>
      <c r="U1032" s="580" t="s">
        <v>67</v>
      </c>
      <c r="V1032" s="513" t="s">
        <v>3760</v>
      </c>
      <c r="W1032" s="580" t="s">
        <v>67</v>
      </c>
      <c r="X1032" s="553" t="s">
        <v>67</v>
      </c>
      <c r="Y1032" s="513" t="str">
        <f>VLOOKUP(D1032,'[2]2021_2'!$F$2:$AN$168,35,FALSE)</f>
        <v>Lesiones dermicas</v>
      </c>
    </row>
    <row r="1033" spans="1:25" ht="15" hidden="1">
      <c r="A1033" s="553">
        <v>2021</v>
      </c>
      <c r="B1033" s="553">
        <v>317</v>
      </c>
      <c r="C1033" s="513">
        <v>176</v>
      </c>
      <c r="D1033" s="553" t="s">
        <v>4478</v>
      </c>
      <c r="E1033" s="553" t="s">
        <v>4481</v>
      </c>
      <c r="F1033" s="553" t="s">
        <v>584</v>
      </c>
      <c r="G1033" s="554">
        <v>28324</v>
      </c>
      <c r="H1033" s="513" t="s">
        <v>116</v>
      </c>
      <c r="I1033" s="513" t="s">
        <v>92</v>
      </c>
      <c r="J1033" s="513" t="s">
        <v>92</v>
      </c>
      <c r="K1033" s="513" t="s">
        <v>4480</v>
      </c>
      <c r="L1033" s="554">
        <v>44470</v>
      </c>
      <c r="M1033" s="554">
        <v>44475</v>
      </c>
      <c r="N1033" s="553" t="s">
        <v>56</v>
      </c>
      <c r="O1033" s="513" t="s">
        <v>72</v>
      </c>
      <c r="P1033" s="554" t="s">
        <v>3760</v>
      </c>
      <c r="Q1033" s="553">
        <v>44</v>
      </c>
      <c r="R1033" s="580">
        <v>0.14399999999999999</v>
      </c>
      <c r="S1033" s="553" t="s">
        <v>3760</v>
      </c>
      <c r="T1033" s="579"/>
      <c r="U1033" s="580" t="s">
        <v>67</v>
      </c>
      <c r="V1033" s="513" t="s">
        <v>3760</v>
      </c>
      <c r="W1033" s="580" t="s">
        <v>67</v>
      </c>
      <c r="X1033" s="553" t="s">
        <v>67</v>
      </c>
      <c r="Y1033" s="513" t="str">
        <f>VLOOKUP(D1033,'[2]2021_2'!$F$2:$AN$168,35,FALSE)</f>
        <v>No indica</v>
      </c>
    </row>
    <row r="1034" spans="1:25" ht="15" hidden="1">
      <c r="A1034" s="553">
        <v>2021</v>
      </c>
      <c r="B1034" s="553">
        <v>318</v>
      </c>
      <c r="C1034" s="513">
        <v>177</v>
      </c>
      <c r="D1034" s="553" t="s">
        <v>4482</v>
      </c>
      <c r="E1034" s="553" t="s">
        <v>4485</v>
      </c>
      <c r="F1034" s="553" t="s">
        <v>183</v>
      </c>
      <c r="G1034" s="554">
        <v>30408</v>
      </c>
      <c r="H1034" s="513" t="s">
        <v>605</v>
      </c>
      <c r="I1034" s="513" t="s">
        <v>186</v>
      </c>
      <c r="J1034" s="513" t="s">
        <v>186</v>
      </c>
      <c r="K1034" s="513" t="s">
        <v>4484</v>
      </c>
      <c r="L1034" s="554">
        <v>44469</v>
      </c>
      <c r="M1034" s="554">
        <v>44475</v>
      </c>
      <c r="N1034" s="553" t="s">
        <v>56</v>
      </c>
      <c r="O1034" s="513" t="s">
        <v>57</v>
      </c>
      <c r="P1034" s="554" t="s">
        <v>3760</v>
      </c>
      <c r="Q1034" s="553">
        <v>38</v>
      </c>
      <c r="R1034" s="580">
        <v>0.121</v>
      </c>
      <c r="S1034" s="553" t="s">
        <v>3760</v>
      </c>
      <c r="T1034" s="579"/>
      <c r="U1034" s="580" t="s">
        <v>67</v>
      </c>
      <c r="V1034" s="513" t="s">
        <v>3760</v>
      </c>
      <c r="W1034" s="580" t="s">
        <v>67</v>
      </c>
      <c r="X1034" s="553" t="s">
        <v>67</v>
      </c>
      <c r="Y1034" s="513" t="str">
        <f>VLOOKUP(D1034,'[2]2021_2'!$F$2:$AN$168,35,FALSE)</f>
        <v>Asintomatico</v>
      </c>
    </row>
    <row r="1035" spans="1:25" ht="15" hidden="1">
      <c r="A1035" s="553">
        <v>2021</v>
      </c>
      <c r="B1035" s="553">
        <v>319</v>
      </c>
      <c r="C1035" s="513">
        <v>178</v>
      </c>
      <c r="D1035" s="553" t="s">
        <v>4488</v>
      </c>
      <c r="E1035" s="553" t="s">
        <v>4493</v>
      </c>
      <c r="F1035" s="553" t="s">
        <v>4487</v>
      </c>
      <c r="G1035" s="554">
        <v>26901</v>
      </c>
      <c r="H1035" s="513" t="s">
        <v>1982</v>
      </c>
      <c r="I1035" s="513" t="s">
        <v>160</v>
      </c>
      <c r="J1035" s="513" t="s">
        <v>161</v>
      </c>
      <c r="K1035" s="513" t="s">
        <v>4490</v>
      </c>
      <c r="L1035" s="554">
        <v>44465</v>
      </c>
      <c r="M1035" s="554">
        <v>44475</v>
      </c>
      <c r="N1035" s="553" t="s">
        <v>56</v>
      </c>
      <c r="O1035" s="513" t="s">
        <v>57</v>
      </c>
      <c r="P1035" s="554" t="s">
        <v>3760</v>
      </c>
      <c r="Q1035" s="553">
        <v>48</v>
      </c>
      <c r="R1035" s="578">
        <v>3.8620000000000001</v>
      </c>
      <c r="S1035" s="553" t="s">
        <v>3760</v>
      </c>
      <c r="T1035" s="579"/>
      <c r="U1035" s="578" t="s">
        <v>2164</v>
      </c>
      <c r="V1035" s="513" t="s">
        <v>3760</v>
      </c>
      <c r="W1035" s="578" t="s">
        <v>2164</v>
      </c>
      <c r="X1035" s="553" t="s">
        <v>80</v>
      </c>
      <c r="Y1035" s="513" t="s">
        <v>3760</v>
      </c>
    </row>
    <row r="1036" spans="1:25" ht="15" hidden="1">
      <c r="A1036" s="553">
        <v>2021</v>
      </c>
      <c r="B1036" s="553">
        <v>320</v>
      </c>
      <c r="C1036" s="513">
        <v>179</v>
      </c>
      <c r="D1036" s="553" t="s">
        <v>4494</v>
      </c>
      <c r="E1036" s="553" t="s">
        <v>4496</v>
      </c>
      <c r="F1036" s="553" t="s">
        <v>929</v>
      </c>
      <c r="G1036" s="554">
        <v>37339</v>
      </c>
      <c r="H1036" s="513" t="s">
        <v>1296</v>
      </c>
      <c r="I1036" s="513" t="s">
        <v>1297</v>
      </c>
      <c r="J1036" s="513" t="s">
        <v>161</v>
      </c>
      <c r="K1036" s="513" t="s">
        <v>4495</v>
      </c>
      <c r="L1036" s="554">
        <v>44469</v>
      </c>
      <c r="M1036" s="554">
        <v>44475</v>
      </c>
      <c r="N1036" s="553" t="s">
        <v>56</v>
      </c>
      <c r="O1036" s="513" t="s">
        <v>72</v>
      </c>
      <c r="P1036" s="554" t="s">
        <v>3760</v>
      </c>
      <c r="Q1036" s="553">
        <v>19</v>
      </c>
      <c r="R1036" s="578" t="s">
        <v>820</v>
      </c>
      <c r="S1036" s="553" t="s">
        <v>3760</v>
      </c>
      <c r="T1036" s="579"/>
      <c r="U1036" s="578" t="s">
        <v>2164</v>
      </c>
      <c r="V1036" s="513" t="s">
        <v>3760</v>
      </c>
      <c r="W1036" s="578" t="s">
        <v>2164</v>
      </c>
      <c r="X1036" s="553" t="s">
        <v>80</v>
      </c>
      <c r="Y1036" s="513" t="str">
        <f>VLOOKUP(D1036,[1]DB!$F$2:$AW$406,44,FALSE)</f>
        <v>DOLOR ARTICULAR, HTL REACTIVO</v>
      </c>
    </row>
    <row r="1037" spans="1:25" ht="15" hidden="1">
      <c r="A1037" s="553">
        <v>2021</v>
      </c>
      <c r="B1037" s="553">
        <v>321</v>
      </c>
      <c r="C1037" s="513">
        <v>180</v>
      </c>
      <c r="D1037" s="553" t="s">
        <v>4497</v>
      </c>
      <c r="E1037" s="553" t="s">
        <v>4500</v>
      </c>
      <c r="F1037" s="553" t="s">
        <v>157</v>
      </c>
      <c r="G1037" s="554">
        <v>36854</v>
      </c>
      <c r="H1037" s="513" t="s">
        <v>177</v>
      </c>
      <c r="I1037" s="513" t="s">
        <v>134</v>
      </c>
      <c r="J1037" s="513" t="s">
        <v>134</v>
      </c>
      <c r="K1037" s="513" t="s">
        <v>4499</v>
      </c>
      <c r="L1037" s="554">
        <v>44473</v>
      </c>
      <c r="M1037" s="554">
        <v>44475</v>
      </c>
      <c r="N1037" s="553" t="s">
        <v>56</v>
      </c>
      <c r="O1037" s="513" t="s">
        <v>72</v>
      </c>
      <c r="P1037" s="554" t="s">
        <v>3760</v>
      </c>
      <c r="Q1037" s="553">
        <v>20</v>
      </c>
      <c r="R1037" s="581">
        <v>0.14799999999999999</v>
      </c>
      <c r="S1037" s="553" t="s">
        <v>3760</v>
      </c>
      <c r="T1037" s="579"/>
      <c r="U1037" s="580" t="s">
        <v>67</v>
      </c>
      <c r="V1037" s="513" t="s">
        <v>3760</v>
      </c>
      <c r="W1037" s="580" t="s">
        <v>67</v>
      </c>
      <c r="X1037" s="553" t="s">
        <v>67</v>
      </c>
      <c r="Y1037" s="513" t="str">
        <f>VLOOKUP(D1037,'[2]2021_2'!$F$2:$AN$168,35,FALSE)</f>
        <v xml:space="preserve">Infecciones digestivas y respiratorias, VIH+ </v>
      </c>
    </row>
    <row r="1038" spans="1:25" ht="15" hidden="1">
      <c r="A1038" s="553">
        <v>2021</v>
      </c>
      <c r="B1038" s="553">
        <v>322</v>
      </c>
      <c r="C1038" s="513">
        <v>181</v>
      </c>
      <c r="D1038" s="553" t="s">
        <v>4501</v>
      </c>
      <c r="E1038" s="553" t="s">
        <v>4504</v>
      </c>
      <c r="F1038" s="553" t="s">
        <v>1236</v>
      </c>
      <c r="G1038" s="554">
        <v>25367</v>
      </c>
      <c r="H1038" s="513" t="s">
        <v>3892</v>
      </c>
      <c r="I1038" s="513" t="s">
        <v>372</v>
      </c>
      <c r="J1038" s="513" t="s">
        <v>373</v>
      </c>
      <c r="K1038" s="513" t="s">
        <v>4503</v>
      </c>
      <c r="L1038" s="554">
        <v>44453</v>
      </c>
      <c r="M1038" s="554">
        <v>44476</v>
      </c>
      <c r="N1038" s="553" t="s">
        <v>56</v>
      </c>
      <c r="O1038" s="513" t="s">
        <v>57</v>
      </c>
      <c r="P1038" s="554" t="s">
        <v>3760</v>
      </c>
      <c r="Q1038" s="553">
        <v>52</v>
      </c>
      <c r="R1038" s="581" t="s">
        <v>4505</v>
      </c>
      <c r="S1038" s="553" t="s">
        <v>3760</v>
      </c>
      <c r="T1038" s="579"/>
      <c r="U1038" s="580" t="s">
        <v>67</v>
      </c>
      <c r="V1038" s="513" t="s">
        <v>3760</v>
      </c>
      <c r="W1038" s="580" t="s">
        <v>67</v>
      </c>
      <c r="X1038" s="553" t="s">
        <v>67</v>
      </c>
      <c r="Y1038" s="513" t="str">
        <f>VLOOKUP(D1038,'[2]2021_2'!$F$2:$AN$168,35,FALSE)</f>
        <v>No indica</v>
      </c>
    </row>
    <row r="1039" spans="1:25" ht="15" hidden="1">
      <c r="A1039" s="553">
        <v>2021</v>
      </c>
      <c r="B1039" s="553">
        <v>323</v>
      </c>
      <c r="C1039" s="513">
        <v>182</v>
      </c>
      <c r="D1039" s="553" t="s">
        <v>4506</v>
      </c>
      <c r="E1039" s="553" t="s">
        <v>4508</v>
      </c>
      <c r="F1039" s="553" t="s">
        <v>1236</v>
      </c>
      <c r="G1039" s="554">
        <v>32116</v>
      </c>
      <c r="H1039" s="513" t="s">
        <v>372</v>
      </c>
      <c r="I1039" s="513" t="s">
        <v>372</v>
      </c>
      <c r="J1039" s="513" t="s">
        <v>373</v>
      </c>
      <c r="K1039" s="513" t="s">
        <v>4507</v>
      </c>
      <c r="L1039" s="554">
        <v>44431</v>
      </c>
      <c r="M1039" s="554">
        <v>44476</v>
      </c>
      <c r="N1039" s="553" t="s">
        <v>56</v>
      </c>
      <c r="O1039" s="513" t="s">
        <v>72</v>
      </c>
      <c r="P1039" s="554" t="s">
        <v>3760</v>
      </c>
      <c r="Q1039" s="553">
        <v>33</v>
      </c>
      <c r="R1039" s="581">
        <v>8.8999999999999996E-2</v>
      </c>
      <c r="S1039" s="553" t="s">
        <v>3760</v>
      </c>
      <c r="T1039" s="579"/>
      <c r="U1039" s="580" t="s">
        <v>67</v>
      </c>
      <c r="V1039" s="513" t="s">
        <v>3760</v>
      </c>
      <c r="W1039" s="580" t="s">
        <v>67</v>
      </c>
      <c r="X1039" s="553" t="s">
        <v>67</v>
      </c>
      <c r="Y1039" s="513" t="str">
        <f>VLOOKUP(D1039,'[2]2021_2'!$F$2:$AN$168,35,FALSE)</f>
        <v>No indica</v>
      </c>
    </row>
    <row r="1040" spans="1:25" ht="15" hidden="1">
      <c r="A1040" s="553">
        <v>2021</v>
      </c>
      <c r="B1040" s="553">
        <v>324</v>
      </c>
      <c r="C1040" s="513">
        <v>183</v>
      </c>
      <c r="D1040" s="553" t="s">
        <v>4509</v>
      </c>
      <c r="E1040" s="553" t="s">
        <v>4512</v>
      </c>
      <c r="F1040" s="553" t="s">
        <v>1348</v>
      </c>
      <c r="G1040" s="554">
        <v>32540</v>
      </c>
      <c r="H1040" s="513" t="s">
        <v>3497</v>
      </c>
      <c r="I1040" s="513" t="s">
        <v>3497</v>
      </c>
      <c r="J1040" s="513" t="s">
        <v>398</v>
      </c>
      <c r="K1040" s="513" t="s">
        <v>4511</v>
      </c>
      <c r="L1040" s="554">
        <v>44474</v>
      </c>
      <c r="M1040" s="554">
        <v>44476</v>
      </c>
      <c r="N1040" s="553" t="s">
        <v>56</v>
      </c>
      <c r="O1040" s="513" t="s">
        <v>72</v>
      </c>
      <c r="P1040" s="554" t="s">
        <v>3760</v>
      </c>
      <c r="Q1040" s="553">
        <v>32</v>
      </c>
      <c r="R1040" s="581">
        <v>7.2999999999999995E-2</v>
      </c>
      <c r="S1040" s="553" t="s">
        <v>3760</v>
      </c>
      <c r="T1040" s="579"/>
      <c r="U1040" s="580" t="s">
        <v>67</v>
      </c>
      <c r="V1040" s="513" t="s">
        <v>3760</v>
      </c>
      <c r="W1040" s="580" t="s">
        <v>67</v>
      </c>
      <c r="X1040" s="553" t="s">
        <v>67</v>
      </c>
      <c r="Y1040" s="513" t="str">
        <f>VLOOKUP(D1040,'[2]2021_2'!$F$2:$AN$168,35,FALSE)</f>
        <v>No indica</v>
      </c>
    </row>
    <row r="1041" spans="1:25" ht="15">
      <c r="A1041" s="553">
        <v>2021</v>
      </c>
      <c r="B1041" s="553">
        <v>325</v>
      </c>
      <c r="C1041" s="513">
        <v>184</v>
      </c>
      <c r="D1041" s="553" t="s">
        <v>4513</v>
      </c>
      <c r="E1041" s="553" t="s">
        <v>4515</v>
      </c>
      <c r="F1041" s="553" t="s">
        <v>1348</v>
      </c>
      <c r="G1041" s="554">
        <v>40406</v>
      </c>
      <c r="H1041" s="513" t="s">
        <v>1259</v>
      </c>
      <c r="I1041" s="513" t="s">
        <v>398</v>
      </c>
      <c r="J1041" s="513" t="s">
        <v>398</v>
      </c>
      <c r="K1041" s="513" t="s">
        <v>4514</v>
      </c>
      <c r="L1041" s="554">
        <v>44474</v>
      </c>
      <c r="M1041" s="554">
        <v>44476</v>
      </c>
      <c r="N1041" s="553" t="s">
        <v>56</v>
      </c>
      <c r="O1041" s="513" t="s">
        <v>57</v>
      </c>
      <c r="P1041" s="554" t="s">
        <v>3760</v>
      </c>
      <c r="Q1041" s="553">
        <v>11</v>
      </c>
      <c r="R1041" s="581">
        <v>8.4000000000000005E-2</v>
      </c>
      <c r="S1041" s="553" t="s">
        <v>3760</v>
      </c>
      <c r="T1041" s="579"/>
      <c r="U1041" s="580" t="s">
        <v>67</v>
      </c>
      <c r="V1041" s="513" t="s">
        <v>3760</v>
      </c>
      <c r="W1041" s="580" t="s">
        <v>67</v>
      </c>
      <c r="X1041" s="553" t="s">
        <v>67</v>
      </c>
      <c r="Y1041" s="513" t="str">
        <f>VLOOKUP(D1041,'[2]2021_2'!$F$2:$AN$168,35,FALSE)</f>
        <v>Madre:Positiva HTLV1</v>
      </c>
    </row>
    <row r="1042" spans="1:25" ht="15" hidden="1">
      <c r="A1042" s="553">
        <v>2021</v>
      </c>
      <c r="B1042" s="553">
        <v>326</v>
      </c>
      <c r="C1042" s="513">
        <v>185</v>
      </c>
      <c r="D1042" s="553" t="s">
        <v>4517</v>
      </c>
      <c r="E1042" s="553" t="s">
        <v>4520</v>
      </c>
      <c r="F1042" s="553" t="s">
        <v>131</v>
      </c>
      <c r="G1042" s="554">
        <v>26938</v>
      </c>
      <c r="H1042" s="513" t="s">
        <v>823</v>
      </c>
      <c r="I1042" s="513" t="s">
        <v>134</v>
      </c>
      <c r="J1042" s="513" t="s">
        <v>134</v>
      </c>
      <c r="K1042" s="513" t="s">
        <v>4519</v>
      </c>
      <c r="L1042" s="554">
        <v>44475</v>
      </c>
      <c r="M1042" s="554">
        <v>44476</v>
      </c>
      <c r="N1042" s="553" t="s">
        <v>56</v>
      </c>
      <c r="O1042" s="513" t="s">
        <v>57</v>
      </c>
      <c r="P1042" s="554" t="s">
        <v>3760</v>
      </c>
      <c r="Q1042" s="553">
        <v>48</v>
      </c>
      <c r="R1042" s="578" t="s">
        <v>820</v>
      </c>
      <c r="S1042" s="553" t="s">
        <v>3760</v>
      </c>
      <c r="T1042" s="579"/>
      <c r="U1042" s="578" t="s">
        <v>2164</v>
      </c>
      <c r="V1042" s="513" t="s">
        <v>3760</v>
      </c>
      <c r="W1042" s="578" t="s">
        <v>2164</v>
      </c>
      <c r="X1042" s="553" t="s">
        <v>80</v>
      </c>
      <c r="Y1042" s="513" t="str">
        <f>VLOOKUP(D1042,[1]DB!$F$2:$AW$406,44,FALSE)</f>
        <v>NO INDICA</v>
      </c>
    </row>
    <row r="1043" spans="1:25" ht="15" hidden="1">
      <c r="A1043" s="553">
        <v>2021</v>
      </c>
      <c r="B1043" s="553">
        <v>327</v>
      </c>
      <c r="C1043" s="513">
        <v>186</v>
      </c>
      <c r="D1043" s="553" t="s">
        <v>4521</v>
      </c>
      <c r="E1043" s="553" t="s">
        <v>4523</v>
      </c>
      <c r="F1043" s="553" t="s">
        <v>131</v>
      </c>
      <c r="G1043" s="554">
        <v>17321</v>
      </c>
      <c r="H1043" s="513" t="s">
        <v>1557</v>
      </c>
      <c r="I1043" s="513" t="s">
        <v>1558</v>
      </c>
      <c r="J1043" s="513" t="s">
        <v>335</v>
      </c>
      <c r="K1043" s="513" t="s">
        <v>4522</v>
      </c>
      <c r="L1043" s="554">
        <v>44475</v>
      </c>
      <c r="M1043" s="554">
        <v>44476</v>
      </c>
      <c r="N1043" s="553" t="s">
        <v>56</v>
      </c>
      <c r="O1043" s="513" t="s">
        <v>57</v>
      </c>
      <c r="P1043" s="554" t="s">
        <v>3760</v>
      </c>
      <c r="Q1043" s="553">
        <v>74</v>
      </c>
      <c r="R1043" s="578" t="s">
        <v>820</v>
      </c>
      <c r="S1043" s="553" t="s">
        <v>3760</v>
      </c>
      <c r="T1043" s="579"/>
      <c r="U1043" s="578" t="s">
        <v>2164</v>
      </c>
      <c r="V1043" s="513" t="s">
        <v>3760</v>
      </c>
      <c r="W1043" s="578" t="s">
        <v>2164</v>
      </c>
      <c r="X1043" s="553" t="s">
        <v>80</v>
      </c>
      <c r="Y1043" s="513" t="str">
        <f>VLOOKUP(D1043,[1]DB!$F$2:$AW$406,44,FALSE)</f>
        <v>NO INDICA</v>
      </c>
    </row>
    <row r="1044" spans="1:25" ht="15" hidden="1">
      <c r="A1044" s="553">
        <v>2021</v>
      </c>
      <c r="B1044" s="553">
        <v>328</v>
      </c>
      <c r="C1044" s="513">
        <v>187</v>
      </c>
      <c r="D1044" s="553" t="s">
        <v>4524</v>
      </c>
      <c r="E1044" s="553" t="s">
        <v>4527</v>
      </c>
      <c r="F1044" s="553" t="s">
        <v>584</v>
      </c>
      <c r="G1044" s="554">
        <v>35825</v>
      </c>
      <c r="H1044" s="513" t="s">
        <v>4002</v>
      </c>
      <c r="I1044" s="513" t="s">
        <v>4002</v>
      </c>
      <c r="J1044" s="513" t="s">
        <v>92</v>
      </c>
      <c r="K1044" s="513" t="s">
        <v>4526</v>
      </c>
      <c r="L1044" s="554">
        <v>44470</v>
      </c>
      <c r="M1044" s="554">
        <v>44477</v>
      </c>
      <c r="N1044" s="553" t="s">
        <v>56</v>
      </c>
      <c r="O1044" s="513" t="s">
        <v>57</v>
      </c>
      <c r="P1044" s="554" t="s">
        <v>3760</v>
      </c>
      <c r="Q1044" s="553">
        <v>23</v>
      </c>
      <c r="R1044" s="578" t="s">
        <v>820</v>
      </c>
      <c r="S1044" s="553" t="s">
        <v>3760</v>
      </c>
      <c r="T1044" s="579"/>
      <c r="U1044" s="578" t="s">
        <v>2164</v>
      </c>
      <c r="V1044" s="513" t="s">
        <v>3760</v>
      </c>
      <c r="W1044" s="578" t="s">
        <v>2164</v>
      </c>
      <c r="X1044" s="553" t="s">
        <v>80</v>
      </c>
      <c r="Y1044" s="513" t="str">
        <f>VLOOKUP(D1044,[1]DB!$F$2:$AW$406,44,FALSE)</f>
        <v>BANCO DE SANGRE</v>
      </c>
    </row>
    <row r="1045" spans="1:25" ht="15" hidden="1">
      <c r="A1045" s="553">
        <v>2021</v>
      </c>
      <c r="B1045" s="553">
        <v>329</v>
      </c>
      <c r="C1045" s="513">
        <v>188</v>
      </c>
      <c r="D1045" s="553" t="s">
        <v>4528</v>
      </c>
      <c r="E1045" s="553" t="s">
        <v>4531</v>
      </c>
      <c r="F1045" s="553" t="s">
        <v>3169</v>
      </c>
      <c r="G1045" s="554">
        <v>29975</v>
      </c>
      <c r="H1045" s="513" t="s">
        <v>2490</v>
      </c>
      <c r="I1045" s="513" t="s">
        <v>2490</v>
      </c>
      <c r="J1045" s="513" t="s">
        <v>1112</v>
      </c>
      <c r="K1045" s="513" t="s">
        <v>4530</v>
      </c>
      <c r="L1045" s="554">
        <v>44475</v>
      </c>
      <c r="M1045" s="554">
        <v>44478</v>
      </c>
      <c r="N1045" s="553" t="s">
        <v>56</v>
      </c>
      <c r="O1045" s="513" t="s">
        <v>72</v>
      </c>
      <c r="P1045" s="554" t="s">
        <v>3760</v>
      </c>
      <c r="Q1045" s="553">
        <v>39</v>
      </c>
      <c r="R1045" s="581">
        <v>0.115</v>
      </c>
      <c r="S1045" s="553" t="s">
        <v>3760</v>
      </c>
      <c r="T1045" s="579"/>
      <c r="U1045" s="580" t="s">
        <v>67</v>
      </c>
      <c r="V1045" s="513" t="s">
        <v>3760</v>
      </c>
      <c r="W1045" s="581" t="s">
        <v>67</v>
      </c>
      <c r="X1045" s="553" t="s">
        <v>67</v>
      </c>
      <c r="Y1045" s="513" t="s">
        <v>3760</v>
      </c>
    </row>
    <row r="1046" spans="1:25" ht="15" hidden="1">
      <c r="A1046" s="553">
        <v>2021</v>
      </c>
      <c r="B1046" s="553">
        <v>330</v>
      </c>
      <c r="C1046" s="513">
        <v>189</v>
      </c>
      <c r="D1046" s="553" t="s">
        <v>4532</v>
      </c>
      <c r="E1046" s="553" t="s">
        <v>4535</v>
      </c>
      <c r="F1046" s="553" t="s">
        <v>3169</v>
      </c>
      <c r="G1046" s="554">
        <v>26787</v>
      </c>
      <c r="H1046" s="513" t="s">
        <v>4533</v>
      </c>
      <c r="I1046" s="513" t="s">
        <v>1679</v>
      </c>
      <c r="J1046" s="513" t="s">
        <v>1125</v>
      </c>
      <c r="K1046" s="513" t="s">
        <v>4534</v>
      </c>
      <c r="L1046" s="554">
        <v>44473</v>
      </c>
      <c r="M1046" s="554">
        <v>44478</v>
      </c>
      <c r="N1046" s="553" t="s">
        <v>56</v>
      </c>
      <c r="O1046" s="513" t="s">
        <v>72</v>
      </c>
      <c r="P1046" s="554" t="s">
        <v>3760</v>
      </c>
      <c r="Q1046" s="553">
        <v>48</v>
      </c>
      <c r="R1046" s="578">
        <v>3.7240000000000002</v>
      </c>
      <c r="S1046" s="553" t="s">
        <v>3760</v>
      </c>
      <c r="T1046" s="579"/>
      <c r="U1046" s="578" t="s">
        <v>2164</v>
      </c>
      <c r="V1046" s="513" t="s">
        <v>3760</v>
      </c>
      <c r="W1046" s="578" t="s">
        <v>2164</v>
      </c>
      <c r="X1046" s="553" t="s">
        <v>80</v>
      </c>
      <c r="Y1046" s="513" t="str">
        <f>VLOOKUP(D1046,[1]DB!$F$2:$AW$406,44,FALSE)</f>
        <v>DONANTE, CLIA:144 (ROCHEN)</v>
      </c>
    </row>
    <row r="1047" spans="1:25" ht="15" hidden="1">
      <c r="A1047" s="553">
        <v>2021</v>
      </c>
      <c r="B1047" s="553">
        <v>331</v>
      </c>
      <c r="C1047" s="513">
        <v>190</v>
      </c>
      <c r="D1047" s="553" t="s">
        <v>4536</v>
      </c>
      <c r="E1047" s="553" t="s">
        <v>4539</v>
      </c>
      <c r="F1047" s="553" t="s">
        <v>3169</v>
      </c>
      <c r="G1047" s="554">
        <v>28315</v>
      </c>
      <c r="H1047" s="513" t="s">
        <v>4537</v>
      </c>
      <c r="I1047" s="513" t="s">
        <v>486</v>
      </c>
      <c r="J1047" s="513" t="s">
        <v>487</v>
      </c>
      <c r="K1047" s="513" t="s">
        <v>4538</v>
      </c>
      <c r="L1047" s="554">
        <v>44473</v>
      </c>
      <c r="M1047" s="554">
        <v>44478</v>
      </c>
      <c r="N1047" s="553" t="s">
        <v>56</v>
      </c>
      <c r="O1047" s="513" t="s">
        <v>57</v>
      </c>
      <c r="P1047" s="554" t="s">
        <v>3760</v>
      </c>
      <c r="Q1047" s="553">
        <v>44</v>
      </c>
      <c r="R1047" s="581">
        <v>7.9000000000000001E-2</v>
      </c>
      <c r="S1047" s="553" t="s">
        <v>3760</v>
      </c>
      <c r="T1047" s="579"/>
      <c r="U1047" s="580" t="s">
        <v>67</v>
      </c>
      <c r="V1047" s="513" t="s">
        <v>3760</v>
      </c>
      <c r="W1047" s="581" t="s">
        <v>67</v>
      </c>
      <c r="X1047" s="553" t="s">
        <v>67</v>
      </c>
      <c r="Y1047" s="513" t="s">
        <v>3760</v>
      </c>
    </row>
    <row r="1048" spans="1:25" ht="15" hidden="1">
      <c r="A1048" s="553">
        <v>2021</v>
      </c>
      <c r="B1048" s="553">
        <v>332</v>
      </c>
      <c r="C1048" s="513">
        <v>191</v>
      </c>
      <c r="D1048" s="553" t="s">
        <v>4540</v>
      </c>
      <c r="E1048" s="553" t="s">
        <v>4543</v>
      </c>
      <c r="F1048" s="553" t="s">
        <v>131</v>
      </c>
      <c r="G1048" s="554">
        <v>25698</v>
      </c>
      <c r="H1048" s="513" t="s">
        <v>1305</v>
      </c>
      <c r="I1048" s="513" t="s">
        <v>1947</v>
      </c>
      <c r="J1048" s="513" t="s">
        <v>206</v>
      </c>
      <c r="K1048" s="513" t="s">
        <v>4542</v>
      </c>
      <c r="L1048" s="554">
        <v>44482</v>
      </c>
      <c r="M1048" s="554">
        <v>44482</v>
      </c>
      <c r="N1048" s="553" t="s">
        <v>56</v>
      </c>
      <c r="O1048" s="513" t="s">
        <v>57</v>
      </c>
      <c r="P1048" s="554" t="s">
        <v>3760</v>
      </c>
      <c r="Q1048" s="553">
        <v>51</v>
      </c>
      <c r="R1048" s="578">
        <v>3.835</v>
      </c>
      <c r="S1048" s="553" t="s">
        <v>3760</v>
      </c>
      <c r="T1048" s="579"/>
      <c r="U1048" s="578" t="s">
        <v>2164</v>
      </c>
      <c r="V1048" s="513" t="s">
        <v>3760</v>
      </c>
      <c r="W1048" s="578" t="s">
        <v>2164</v>
      </c>
      <c r="X1048" s="553" t="s">
        <v>80</v>
      </c>
      <c r="Y1048" s="513" t="str">
        <f>VLOOKUP(D1048,[1]DB!$F$2:$AW$406,44,FALSE)</f>
        <v>NO INDICA</v>
      </c>
    </row>
    <row r="1049" spans="1:25" ht="15" hidden="1">
      <c r="A1049" s="553">
        <v>2021</v>
      </c>
      <c r="B1049" s="553">
        <v>333</v>
      </c>
      <c r="C1049" s="513">
        <v>192</v>
      </c>
      <c r="D1049" s="553" t="s">
        <v>3988</v>
      </c>
      <c r="E1049" s="553" t="s">
        <v>3990</v>
      </c>
      <c r="F1049" s="553" t="s">
        <v>4546</v>
      </c>
      <c r="G1049" s="554">
        <v>29419</v>
      </c>
      <c r="H1049" s="513" t="s">
        <v>962</v>
      </c>
      <c r="I1049" s="513" t="s">
        <v>962</v>
      </c>
      <c r="J1049" s="513" t="s">
        <v>398</v>
      </c>
      <c r="K1049" s="513" t="s">
        <v>4548</v>
      </c>
      <c r="L1049" s="554">
        <v>44476</v>
      </c>
      <c r="M1049" s="554">
        <v>44484</v>
      </c>
      <c r="N1049" s="553" t="s">
        <v>56</v>
      </c>
      <c r="O1049" s="513" t="s">
        <v>57</v>
      </c>
      <c r="P1049" s="554" t="s">
        <v>3760</v>
      </c>
      <c r="Q1049" s="553">
        <v>41</v>
      </c>
      <c r="R1049" s="581">
        <v>0.12</v>
      </c>
      <c r="S1049" s="553" t="s">
        <v>3760</v>
      </c>
      <c r="T1049" s="579"/>
      <c r="U1049" s="580" t="s">
        <v>67</v>
      </c>
      <c r="V1049" s="513" t="s">
        <v>3760</v>
      </c>
      <c r="W1049" s="581" t="s">
        <v>67</v>
      </c>
      <c r="X1049" s="553" t="s">
        <v>67</v>
      </c>
      <c r="Y1049" s="513" t="str">
        <f>VLOOKUP(D1049,'[2]2021_2'!$F$2:$AN$168,35,FALSE)</f>
        <v>Dolor articular</v>
      </c>
    </row>
    <row r="1050" spans="1:25" ht="15" hidden="1">
      <c r="A1050" s="553">
        <v>2021</v>
      </c>
      <c r="B1050" s="553">
        <v>334</v>
      </c>
      <c r="C1050" s="513">
        <v>193</v>
      </c>
      <c r="D1050" s="553" t="s">
        <v>4549</v>
      </c>
      <c r="E1050" s="553" t="s">
        <v>4552</v>
      </c>
      <c r="F1050" s="553" t="s">
        <v>157</v>
      </c>
      <c r="G1050" s="554">
        <v>26194</v>
      </c>
      <c r="H1050" s="513" t="s">
        <v>171</v>
      </c>
      <c r="I1050" s="513" t="s">
        <v>134</v>
      </c>
      <c r="J1050" s="513" t="s">
        <v>134</v>
      </c>
      <c r="K1050" s="513" t="s">
        <v>4551</v>
      </c>
      <c r="L1050" s="554">
        <v>44485</v>
      </c>
      <c r="M1050" s="554">
        <v>44487</v>
      </c>
      <c r="N1050" s="553" t="s">
        <v>56</v>
      </c>
      <c r="O1050" s="513" t="s">
        <v>72</v>
      </c>
      <c r="P1050" s="554" t="s">
        <v>3760</v>
      </c>
      <c r="Q1050" s="553">
        <v>50</v>
      </c>
      <c r="R1050" s="581">
        <v>0.10100000000000001</v>
      </c>
      <c r="S1050" s="553" t="s">
        <v>3760</v>
      </c>
      <c r="T1050" s="579"/>
      <c r="U1050" s="580" t="s">
        <v>67</v>
      </c>
      <c r="V1050" s="513" t="s">
        <v>3760</v>
      </c>
      <c r="W1050" s="581" t="s">
        <v>67</v>
      </c>
      <c r="X1050" s="553" t="s">
        <v>67</v>
      </c>
      <c r="Y1050" s="513" t="str">
        <f>VLOOKUP(D1050,'[2]2021_2'!$F$2:$AN$168,35,FALSE)</f>
        <v>No indica</v>
      </c>
    </row>
    <row r="1051" spans="1:25" ht="15" hidden="1">
      <c r="A1051" s="553">
        <v>2021</v>
      </c>
      <c r="B1051" s="553">
        <v>335</v>
      </c>
      <c r="C1051" s="513">
        <v>194</v>
      </c>
      <c r="D1051" s="553" t="s">
        <v>4553</v>
      </c>
      <c r="E1051" s="553" t="s">
        <v>4556</v>
      </c>
      <c r="F1051" s="553" t="s">
        <v>157</v>
      </c>
      <c r="G1051" s="554">
        <v>28452</v>
      </c>
      <c r="H1051" s="513" t="s">
        <v>211</v>
      </c>
      <c r="I1051" s="513" t="s">
        <v>134</v>
      </c>
      <c r="J1051" s="513" t="s">
        <v>134</v>
      </c>
      <c r="K1051" s="513" t="s">
        <v>4555</v>
      </c>
      <c r="L1051" s="554">
        <v>44489</v>
      </c>
      <c r="M1051" s="554">
        <v>44489</v>
      </c>
      <c r="N1051" s="553" t="s">
        <v>56</v>
      </c>
      <c r="O1051" s="513" t="s">
        <v>57</v>
      </c>
      <c r="P1051" s="554" t="s">
        <v>3760</v>
      </c>
      <c r="Q1051" s="553">
        <v>43</v>
      </c>
      <c r="R1051" s="581">
        <v>9.1999999999999998E-2</v>
      </c>
      <c r="S1051" s="553" t="s">
        <v>3760</v>
      </c>
      <c r="T1051" s="579"/>
      <c r="U1051" s="580" t="s">
        <v>67</v>
      </c>
      <c r="V1051" s="513" t="s">
        <v>3760</v>
      </c>
      <c r="W1051" s="581" t="s">
        <v>67</v>
      </c>
      <c r="X1051" s="553" t="s">
        <v>67</v>
      </c>
      <c r="Y1051" s="513" t="str">
        <f>VLOOKUP(D1051,'[2]2021_2'!$F$2:$AN$168,35,FALSE)</f>
        <v>Erupcion dermica</v>
      </c>
    </row>
    <row r="1052" spans="1:25" ht="15" hidden="1">
      <c r="A1052" s="553">
        <v>2021</v>
      </c>
      <c r="B1052" s="553">
        <v>336</v>
      </c>
      <c r="C1052" s="513">
        <v>195</v>
      </c>
      <c r="D1052" s="553" t="s">
        <v>4557</v>
      </c>
      <c r="E1052" s="553" t="s">
        <v>4561</v>
      </c>
      <c r="F1052" s="553" t="s">
        <v>3169</v>
      </c>
      <c r="G1052" s="554">
        <v>23321</v>
      </c>
      <c r="H1052" s="513" t="s">
        <v>4559</v>
      </c>
      <c r="I1052" s="513" t="s">
        <v>2102</v>
      </c>
      <c r="J1052" s="513" t="s">
        <v>2102</v>
      </c>
      <c r="K1052" s="513" t="s">
        <v>4560</v>
      </c>
      <c r="L1052" s="554">
        <v>44483</v>
      </c>
      <c r="M1052" s="554">
        <v>44489</v>
      </c>
      <c r="N1052" s="553" t="s">
        <v>56</v>
      </c>
      <c r="O1052" s="513" t="s">
        <v>57</v>
      </c>
      <c r="P1052" s="554" t="s">
        <v>3760</v>
      </c>
      <c r="Q1052" s="553">
        <v>57</v>
      </c>
      <c r="R1052" s="578" t="s">
        <v>820</v>
      </c>
      <c r="S1052" s="553" t="s">
        <v>3760</v>
      </c>
      <c r="T1052" s="579"/>
      <c r="U1052" s="578" t="s">
        <v>2164</v>
      </c>
      <c r="V1052" s="513" t="s">
        <v>3760</v>
      </c>
      <c r="W1052" s="578" t="s">
        <v>2164</v>
      </c>
      <c r="X1052" s="553" t="s">
        <v>80</v>
      </c>
      <c r="Y1052" s="513" t="str">
        <f>VLOOKUP(D1052,[1]DB!$F$2:$AW$406,44,FALSE)</f>
        <v>DONANTE, CLIA:54 (ARCHITECT)</v>
      </c>
    </row>
    <row r="1053" spans="1:25" ht="15" hidden="1">
      <c r="A1053" s="553">
        <v>2021</v>
      </c>
      <c r="B1053" s="553">
        <v>337</v>
      </c>
      <c r="C1053" s="513">
        <v>196</v>
      </c>
      <c r="D1053" s="553" t="s">
        <v>4562</v>
      </c>
      <c r="E1053" s="553" t="s">
        <v>4564</v>
      </c>
      <c r="F1053" s="553" t="s">
        <v>3169</v>
      </c>
      <c r="G1053" s="554">
        <v>37588</v>
      </c>
      <c r="H1053" s="513" t="s">
        <v>3136</v>
      </c>
      <c r="I1053" s="513" t="s">
        <v>1862</v>
      </c>
      <c r="J1053" s="513" t="s">
        <v>1862</v>
      </c>
      <c r="K1053" s="513" t="s">
        <v>4563</v>
      </c>
      <c r="L1053" s="554">
        <v>44483</v>
      </c>
      <c r="M1053" s="554">
        <v>44489</v>
      </c>
      <c r="N1053" s="553" t="s">
        <v>56</v>
      </c>
      <c r="O1053" s="513" t="s">
        <v>57</v>
      </c>
      <c r="P1053" s="554" t="s">
        <v>3760</v>
      </c>
      <c r="Q1053" s="553">
        <v>18</v>
      </c>
      <c r="R1053" s="578">
        <v>3.8940000000000001</v>
      </c>
      <c r="S1053" s="553" t="s">
        <v>3760</v>
      </c>
      <c r="T1053" s="579"/>
      <c r="U1053" s="578" t="s">
        <v>2164</v>
      </c>
      <c r="V1053" s="513" t="s">
        <v>3760</v>
      </c>
      <c r="W1053" s="578" t="s">
        <v>2164</v>
      </c>
      <c r="X1053" s="553" t="s">
        <v>80</v>
      </c>
      <c r="Y1053" s="513" t="str">
        <f>VLOOKUP(D1053,[1]DB!$F$2:$AW$406,44,FALSE)</f>
        <v>DONANTE, CLIA:111 (ARCHITECT)</v>
      </c>
    </row>
    <row r="1054" spans="1:25" ht="15" hidden="1">
      <c r="A1054" s="553">
        <v>2021</v>
      </c>
      <c r="B1054" s="553">
        <v>338</v>
      </c>
      <c r="C1054" s="513">
        <v>197</v>
      </c>
      <c r="D1054" s="553" t="s">
        <v>4565</v>
      </c>
      <c r="E1054" s="553" t="s">
        <v>4568</v>
      </c>
      <c r="F1054" s="553" t="s">
        <v>49</v>
      </c>
      <c r="G1054" s="554">
        <v>28160</v>
      </c>
      <c r="H1054" s="513" t="s">
        <v>281</v>
      </c>
      <c r="I1054" s="513" t="s">
        <v>134</v>
      </c>
      <c r="J1054" s="513" t="s">
        <v>134</v>
      </c>
      <c r="K1054" s="513" t="s">
        <v>4567</v>
      </c>
      <c r="L1054" s="554">
        <v>44460</v>
      </c>
      <c r="M1054" s="554">
        <v>44489</v>
      </c>
      <c r="N1054" s="553" t="s">
        <v>56</v>
      </c>
      <c r="O1054" s="513" t="s">
        <v>57</v>
      </c>
      <c r="P1054" s="554" t="s">
        <v>3760</v>
      </c>
      <c r="Q1054" s="553">
        <v>44</v>
      </c>
      <c r="R1054" s="578">
        <v>3.74</v>
      </c>
      <c r="S1054" s="553" t="s">
        <v>3760</v>
      </c>
      <c r="T1054" s="579"/>
      <c r="U1054" s="578" t="s">
        <v>2164</v>
      </c>
      <c r="V1054" s="513" t="s">
        <v>3760</v>
      </c>
      <c r="W1054" s="578" t="s">
        <v>2164</v>
      </c>
      <c r="X1054" s="553" t="s">
        <v>80</v>
      </c>
      <c r="Y1054" s="513" t="str">
        <f>VLOOKUP(D1054,[1]DB!$F$2:$AW$406,44,FALSE)</f>
        <v>DONANTE, CLIA:REACTIVO</v>
      </c>
    </row>
    <row r="1055" spans="1:25" ht="15" hidden="1">
      <c r="A1055" s="553">
        <v>2021</v>
      </c>
      <c r="B1055" s="553">
        <v>339</v>
      </c>
      <c r="C1055" s="513">
        <v>198</v>
      </c>
      <c r="D1055" s="553" t="s">
        <v>4569</v>
      </c>
      <c r="E1055" s="553" t="s">
        <v>4572</v>
      </c>
      <c r="F1055" s="553" t="s">
        <v>131</v>
      </c>
      <c r="G1055" s="554">
        <v>28553</v>
      </c>
      <c r="H1055" s="513" t="s">
        <v>281</v>
      </c>
      <c r="I1055" s="513" t="s">
        <v>134</v>
      </c>
      <c r="J1055" s="513" t="s">
        <v>134</v>
      </c>
      <c r="K1055" s="513" t="s">
        <v>4571</v>
      </c>
      <c r="L1055" s="554">
        <v>44489</v>
      </c>
      <c r="M1055" s="554">
        <v>44489</v>
      </c>
      <c r="N1055" s="553" t="s">
        <v>56</v>
      </c>
      <c r="O1055" s="513" t="s">
        <v>57</v>
      </c>
      <c r="P1055" s="554" t="s">
        <v>3760</v>
      </c>
      <c r="Q1055" s="553">
        <v>43</v>
      </c>
      <c r="R1055" s="578" t="s">
        <v>820</v>
      </c>
      <c r="S1055" s="553" t="s">
        <v>3760</v>
      </c>
      <c r="T1055" s="579"/>
      <c r="U1055" s="578" t="s">
        <v>2164</v>
      </c>
      <c r="V1055" s="513" t="s">
        <v>3760</v>
      </c>
      <c r="W1055" s="578" t="s">
        <v>2164</v>
      </c>
      <c r="X1055" s="553" t="s">
        <v>80</v>
      </c>
      <c r="Y1055" s="513" t="str">
        <f>VLOOKUP(D1055,[1]DB!$F$2:$AW$406,44,FALSE)</f>
        <v>NO INDICA</v>
      </c>
    </row>
    <row r="1056" spans="1:25" ht="15" hidden="1">
      <c r="A1056" s="553">
        <v>2021</v>
      </c>
      <c r="B1056" s="553">
        <v>340</v>
      </c>
      <c r="C1056" s="513">
        <v>199</v>
      </c>
      <c r="D1056" s="553" t="s">
        <v>4575</v>
      </c>
      <c r="E1056" s="553" t="s">
        <v>4581</v>
      </c>
      <c r="F1056" s="553" t="s">
        <v>4574</v>
      </c>
      <c r="G1056" s="554">
        <v>35955</v>
      </c>
      <c r="H1056" s="513" t="s">
        <v>4577</v>
      </c>
      <c r="I1056" s="513" t="s">
        <v>1149</v>
      </c>
      <c r="J1056" s="513" t="s">
        <v>161</v>
      </c>
      <c r="K1056" s="513" t="s">
        <v>4578</v>
      </c>
      <c r="L1056" s="554">
        <v>44490</v>
      </c>
      <c r="M1056" s="554">
        <v>44491</v>
      </c>
      <c r="N1056" s="553" t="s">
        <v>56</v>
      </c>
      <c r="O1056" s="513" t="s">
        <v>57</v>
      </c>
      <c r="P1056" s="554" t="s">
        <v>3760</v>
      </c>
      <c r="Q1056" s="553">
        <v>23</v>
      </c>
      <c r="R1056" s="578" t="s">
        <v>4582</v>
      </c>
      <c r="S1056" s="553" t="s">
        <v>3760</v>
      </c>
      <c r="T1056" s="579"/>
      <c r="U1056" s="578" t="s">
        <v>2164</v>
      </c>
      <c r="V1056" s="513" t="s">
        <v>3760</v>
      </c>
      <c r="W1056" s="578" t="s">
        <v>2164</v>
      </c>
      <c r="X1056" s="553" t="s">
        <v>80</v>
      </c>
      <c r="Y1056" s="513" t="str">
        <f>VLOOKUP(D1056,[1]DB!$F$2:$AW$406,44,FALSE)</f>
        <v>CEFALEA, ELISA REACTIVO</v>
      </c>
    </row>
    <row r="1057" spans="1:25" ht="15" hidden="1">
      <c r="A1057" s="553">
        <v>2021</v>
      </c>
      <c r="B1057" s="553">
        <v>341</v>
      </c>
      <c r="C1057" s="513">
        <v>200</v>
      </c>
      <c r="D1057" s="553" t="s">
        <v>4583</v>
      </c>
      <c r="E1057" s="553" t="s">
        <v>4586</v>
      </c>
      <c r="F1057" s="553" t="s">
        <v>183</v>
      </c>
      <c r="G1057" s="554">
        <v>28161</v>
      </c>
      <c r="H1057" s="513" t="s">
        <v>480</v>
      </c>
      <c r="I1057" s="513" t="s">
        <v>186</v>
      </c>
      <c r="J1057" s="513" t="s">
        <v>186</v>
      </c>
      <c r="K1057" s="513" t="s">
        <v>4585</v>
      </c>
      <c r="L1057" s="554">
        <v>44487</v>
      </c>
      <c r="M1057" s="554">
        <v>44491</v>
      </c>
      <c r="N1057" s="553" t="s">
        <v>56</v>
      </c>
      <c r="O1057" s="513" t="s">
        <v>72</v>
      </c>
      <c r="P1057" s="554" t="s">
        <v>3760</v>
      </c>
      <c r="Q1057" s="553">
        <v>44</v>
      </c>
      <c r="R1057" s="578" t="s">
        <v>4587</v>
      </c>
      <c r="S1057" s="553" t="s">
        <v>3760</v>
      </c>
      <c r="T1057" s="579"/>
      <c r="U1057" s="578" t="s">
        <v>2164</v>
      </c>
      <c r="V1057" s="513" t="s">
        <v>3760</v>
      </c>
      <c r="W1057" s="578" t="s">
        <v>2164</v>
      </c>
      <c r="X1057" s="553" t="s">
        <v>80</v>
      </c>
      <c r="Y1057" s="513" t="str">
        <f>VLOOKUP(D1057,[1]DB!$F$2:$AW$406,44,FALSE)</f>
        <v>RESULTADO PARTICULAR HTLV POSITIVO</v>
      </c>
    </row>
    <row r="1058" spans="1:25" ht="15" hidden="1">
      <c r="A1058" s="553">
        <v>2021</v>
      </c>
      <c r="B1058" s="553">
        <v>342</v>
      </c>
      <c r="C1058" s="513">
        <v>201</v>
      </c>
      <c r="D1058" s="553" t="s">
        <v>4588</v>
      </c>
      <c r="E1058" s="553" t="s">
        <v>4591</v>
      </c>
      <c r="F1058" s="553" t="s">
        <v>250</v>
      </c>
      <c r="G1058" s="554">
        <v>27793</v>
      </c>
      <c r="H1058" s="513" t="s">
        <v>3869</v>
      </c>
      <c r="I1058" s="513" t="s">
        <v>134</v>
      </c>
      <c r="J1058" s="513" t="s">
        <v>134</v>
      </c>
      <c r="K1058" s="513" t="s">
        <v>4590</v>
      </c>
      <c r="L1058" s="554">
        <v>44495</v>
      </c>
      <c r="M1058" s="554">
        <v>44495</v>
      </c>
      <c r="N1058" s="553" t="s">
        <v>56</v>
      </c>
      <c r="O1058" s="513" t="s">
        <v>57</v>
      </c>
      <c r="P1058" s="554" t="s">
        <v>3760</v>
      </c>
      <c r="Q1058" s="553">
        <v>45</v>
      </c>
      <c r="R1058" s="578">
        <v>3.746</v>
      </c>
      <c r="S1058" s="553" t="s">
        <v>3760</v>
      </c>
      <c r="T1058" s="579"/>
      <c r="U1058" s="578" t="s">
        <v>2164</v>
      </c>
      <c r="V1058" s="513" t="s">
        <v>3760</v>
      </c>
      <c r="W1058" s="578" t="s">
        <v>2164</v>
      </c>
      <c r="X1058" s="553" t="s">
        <v>80</v>
      </c>
      <c r="Y1058" s="513" t="str">
        <f>VLOOKUP(D1058,[1]DB!$F$2:$AW$406,44,FALSE)</f>
        <v>NO INDICA</v>
      </c>
    </row>
    <row r="1059" spans="1:25" ht="15" hidden="1">
      <c r="A1059" s="553">
        <v>2021</v>
      </c>
      <c r="B1059" s="553">
        <v>343</v>
      </c>
      <c r="C1059" s="513">
        <v>202</v>
      </c>
      <c r="D1059" s="553" t="s">
        <v>4592</v>
      </c>
      <c r="E1059" s="553" t="s">
        <v>4595</v>
      </c>
      <c r="F1059" s="553" t="s">
        <v>3169</v>
      </c>
      <c r="G1059" s="554">
        <v>36594</v>
      </c>
      <c r="H1059" s="513" t="s">
        <v>3519</v>
      </c>
      <c r="I1059" s="513" t="s">
        <v>3519</v>
      </c>
      <c r="J1059" s="513" t="s">
        <v>487</v>
      </c>
      <c r="K1059" s="513" t="s">
        <v>4594</v>
      </c>
      <c r="L1059" s="554">
        <v>44489</v>
      </c>
      <c r="M1059" s="554">
        <v>44496</v>
      </c>
      <c r="N1059" s="553" t="s">
        <v>56</v>
      </c>
      <c r="O1059" s="513" t="s">
        <v>72</v>
      </c>
      <c r="P1059" s="554" t="s">
        <v>3760</v>
      </c>
      <c r="Q1059" s="553">
        <v>21</v>
      </c>
      <c r="R1059" s="581" t="s">
        <v>4596</v>
      </c>
      <c r="S1059" s="553" t="s">
        <v>3760</v>
      </c>
      <c r="T1059" s="581">
        <v>3.0000000000000001E-3</v>
      </c>
      <c r="U1059" s="581" t="s">
        <v>67</v>
      </c>
      <c r="V1059" s="513" t="s">
        <v>3760</v>
      </c>
      <c r="W1059" s="581" t="s">
        <v>67</v>
      </c>
      <c r="X1059" s="553" t="s">
        <v>67</v>
      </c>
      <c r="Y1059" s="513" t="str">
        <f>VLOOKUP(D1059,'[2]2021_2'!$F$2:$AN$168,35,FALSE)</f>
        <v>No indica</v>
      </c>
    </row>
    <row r="1060" spans="1:25" ht="15" hidden="1">
      <c r="A1060" s="553">
        <v>2021</v>
      </c>
      <c r="B1060" s="553">
        <v>344</v>
      </c>
      <c r="C1060" s="513">
        <v>203</v>
      </c>
      <c r="D1060" s="553" t="s">
        <v>4597</v>
      </c>
      <c r="E1060" s="553" t="s">
        <v>4599</v>
      </c>
      <c r="F1060" s="553" t="s">
        <v>3169</v>
      </c>
      <c r="G1060" s="554">
        <v>33633</v>
      </c>
      <c r="H1060" s="513" t="s">
        <v>1789</v>
      </c>
      <c r="I1060" s="513" t="s">
        <v>647</v>
      </c>
      <c r="J1060" s="513" t="s">
        <v>487</v>
      </c>
      <c r="K1060" s="513" t="s">
        <v>4598</v>
      </c>
      <c r="L1060" s="554">
        <v>44491</v>
      </c>
      <c r="M1060" s="554">
        <v>44496</v>
      </c>
      <c r="N1060" s="553" t="s">
        <v>56</v>
      </c>
      <c r="O1060" s="513" t="s">
        <v>57</v>
      </c>
      <c r="P1060" s="554" t="s">
        <v>3760</v>
      </c>
      <c r="Q1060" s="553">
        <v>29</v>
      </c>
      <c r="R1060" s="581" t="s">
        <v>4600</v>
      </c>
      <c r="S1060" s="553" t="s">
        <v>3760</v>
      </c>
      <c r="T1060" s="581">
        <v>1E-3</v>
      </c>
      <c r="U1060" s="581" t="s">
        <v>67</v>
      </c>
      <c r="V1060" s="513" t="s">
        <v>3760</v>
      </c>
      <c r="W1060" s="581" t="s">
        <v>67</v>
      </c>
      <c r="X1060" s="553" t="s">
        <v>67</v>
      </c>
      <c r="Y1060" s="513" t="str">
        <f>VLOOKUP(D1060,'[2]2021_2'!$F$2:$AN$168,35,FALSE)</f>
        <v>No indica</v>
      </c>
    </row>
    <row r="1061" spans="1:25" ht="15" hidden="1">
      <c r="A1061" s="553">
        <v>2021</v>
      </c>
      <c r="B1061" s="553">
        <v>345</v>
      </c>
      <c r="C1061" s="513">
        <v>204</v>
      </c>
      <c r="D1061" s="553" t="s">
        <v>4601</v>
      </c>
      <c r="E1061" s="553" t="s">
        <v>4604</v>
      </c>
      <c r="F1061" s="553" t="s">
        <v>131</v>
      </c>
      <c r="G1061" s="554">
        <v>25233</v>
      </c>
      <c r="H1061" s="513" t="s">
        <v>1630</v>
      </c>
      <c r="I1061" s="513" t="s">
        <v>957</v>
      </c>
      <c r="J1061" s="513" t="s">
        <v>202</v>
      </c>
      <c r="K1061" s="513" t="s">
        <v>4603</v>
      </c>
      <c r="L1061" s="554">
        <v>44496</v>
      </c>
      <c r="M1061" s="554">
        <v>44496</v>
      </c>
      <c r="N1061" s="553" t="s">
        <v>56</v>
      </c>
      <c r="O1061" s="513" t="s">
        <v>57</v>
      </c>
      <c r="P1061" s="554" t="s">
        <v>3760</v>
      </c>
      <c r="Q1061" s="553">
        <v>52</v>
      </c>
      <c r="R1061" s="578" t="s">
        <v>3828</v>
      </c>
      <c r="S1061" s="553" t="s">
        <v>3760</v>
      </c>
      <c r="T1061" s="578">
        <v>2.7040000000000002</v>
      </c>
      <c r="U1061" s="581" t="s">
        <v>4605</v>
      </c>
      <c r="V1061" s="513" t="s">
        <v>3760</v>
      </c>
      <c r="W1061" s="579" t="s">
        <v>69</v>
      </c>
      <c r="X1061" s="553" t="s">
        <v>69</v>
      </c>
      <c r="Y1061" s="513" t="str">
        <f>VLOOKUP(D1061,[1]DB!$F$2:$AW$406,44,FALSE)</f>
        <v>NO INDICA</v>
      </c>
    </row>
    <row r="1062" spans="1:25" ht="15" hidden="1">
      <c r="A1062" s="553">
        <v>2021</v>
      </c>
      <c r="B1062" s="553">
        <v>346</v>
      </c>
      <c r="C1062" s="513">
        <v>205</v>
      </c>
      <c r="D1062" s="553" t="s">
        <v>4606</v>
      </c>
      <c r="E1062" s="553" t="s">
        <v>4608</v>
      </c>
      <c r="F1062" s="553" t="s">
        <v>131</v>
      </c>
      <c r="G1062" s="554">
        <v>17043</v>
      </c>
      <c r="H1062" s="513" t="s">
        <v>171</v>
      </c>
      <c r="I1062" s="513" t="s">
        <v>134</v>
      </c>
      <c r="J1062" s="513" t="s">
        <v>134</v>
      </c>
      <c r="K1062" s="513" t="s">
        <v>4607</v>
      </c>
      <c r="L1062" s="554">
        <v>44496</v>
      </c>
      <c r="M1062" s="554">
        <v>44496</v>
      </c>
      <c r="N1062" s="553" t="s">
        <v>56</v>
      </c>
      <c r="O1062" s="513" t="s">
        <v>57</v>
      </c>
      <c r="P1062" s="554" t="s">
        <v>3760</v>
      </c>
      <c r="Q1062" s="553">
        <v>75</v>
      </c>
      <c r="R1062" s="578" t="s">
        <v>3828</v>
      </c>
      <c r="S1062" s="553" t="s">
        <v>3760</v>
      </c>
      <c r="T1062" s="579"/>
      <c r="U1062" s="578" t="s">
        <v>2164</v>
      </c>
      <c r="V1062" s="513" t="s">
        <v>3760</v>
      </c>
      <c r="W1062" s="578" t="s">
        <v>2164</v>
      </c>
      <c r="X1062" s="553" t="s">
        <v>80</v>
      </c>
      <c r="Y1062" s="513" t="str">
        <f>VLOOKUP(D1062,[1]DB!$F$2:$AW$406,44,FALSE)</f>
        <v>NO INDICA</v>
      </c>
    </row>
    <row r="1063" spans="1:25" ht="15" hidden="1">
      <c r="A1063" s="553">
        <v>2021</v>
      </c>
      <c r="B1063" s="553">
        <v>347</v>
      </c>
      <c r="C1063" s="513">
        <v>206</v>
      </c>
      <c r="D1063" s="553" t="s">
        <v>4609</v>
      </c>
      <c r="E1063" s="553" t="s">
        <v>4611</v>
      </c>
      <c r="F1063" s="553" t="s">
        <v>131</v>
      </c>
      <c r="G1063" s="554">
        <v>26928</v>
      </c>
      <c r="H1063" s="513" t="s">
        <v>877</v>
      </c>
      <c r="I1063" s="513" t="s">
        <v>134</v>
      </c>
      <c r="J1063" s="513" t="s">
        <v>134</v>
      </c>
      <c r="K1063" s="513" t="s">
        <v>4610</v>
      </c>
      <c r="L1063" s="554">
        <v>44496</v>
      </c>
      <c r="M1063" s="554">
        <v>44496</v>
      </c>
      <c r="N1063" s="553" t="s">
        <v>56</v>
      </c>
      <c r="O1063" s="513" t="s">
        <v>57</v>
      </c>
      <c r="P1063" s="554" t="s">
        <v>3760</v>
      </c>
      <c r="Q1063" s="553">
        <v>48</v>
      </c>
      <c r="R1063" s="578" t="s">
        <v>4612</v>
      </c>
      <c r="S1063" s="553" t="s">
        <v>3760</v>
      </c>
      <c r="T1063" s="579"/>
      <c r="U1063" s="578" t="s">
        <v>2164</v>
      </c>
      <c r="V1063" s="513" t="s">
        <v>3760</v>
      </c>
      <c r="W1063" s="578" t="s">
        <v>2164</v>
      </c>
      <c r="X1063" s="553" t="s">
        <v>80</v>
      </c>
      <c r="Y1063" s="513" t="str">
        <f>VLOOKUP(D1063,[1]DB!$F$2:$AW$406,44,FALSE)</f>
        <v>NO INDICA</v>
      </c>
    </row>
    <row r="1064" spans="1:25" ht="15" hidden="1">
      <c r="A1064" s="553">
        <v>2021</v>
      </c>
      <c r="B1064" s="553">
        <v>348</v>
      </c>
      <c r="C1064" s="513">
        <v>207</v>
      </c>
      <c r="D1064" s="553" t="s">
        <v>4613</v>
      </c>
      <c r="E1064" s="553" t="s">
        <v>4617</v>
      </c>
      <c r="F1064" s="553" t="s">
        <v>131</v>
      </c>
      <c r="G1064" s="554">
        <v>27248</v>
      </c>
      <c r="H1064" s="513" t="s">
        <v>4614</v>
      </c>
      <c r="I1064" s="513" t="s">
        <v>4615</v>
      </c>
      <c r="J1064" s="513" t="s">
        <v>521</v>
      </c>
      <c r="K1064" s="513" t="s">
        <v>4616</v>
      </c>
      <c r="L1064" s="554">
        <v>44496</v>
      </c>
      <c r="M1064" s="554">
        <v>44496</v>
      </c>
      <c r="N1064" s="553" t="s">
        <v>56</v>
      </c>
      <c r="O1064" s="513" t="s">
        <v>72</v>
      </c>
      <c r="P1064" s="554" t="s">
        <v>3760</v>
      </c>
      <c r="Q1064" s="553">
        <v>47</v>
      </c>
      <c r="R1064" s="578" t="s">
        <v>820</v>
      </c>
      <c r="S1064" s="553" t="s">
        <v>3760</v>
      </c>
      <c r="T1064" s="579"/>
      <c r="U1064" s="578" t="s">
        <v>2164</v>
      </c>
      <c r="V1064" s="513" t="s">
        <v>3760</v>
      </c>
      <c r="W1064" s="578" t="s">
        <v>2164</v>
      </c>
      <c r="X1064" s="553" t="s">
        <v>80</v>
      </c>
      <c r="Y1064" s="513" t="str">
        <f>VLOOKUP(D1064,[1]DB!$F$2:$AW$406,44,FALSE)</f>
        <v>NO INDICA</v>
      </c>
    </row>
    <row r="1065" spans="1:25" ht="15" hidden="1">
      <c r="A1065" s="553">
        <v>2021</v>
      </c>
      <c r="B1065" s="553">
        <v>349</v>
      </c>
      <c r="C1065" s="513">
        <v>208</v>
      </c>
      <c r="D1065" s="553" t="s">
        <v>4618</v>
      </c>
      <c r="E1065" s="553" t="s">
        <v>4373</v>
      </c>
      <c r="F1065" s="553" t="s">
        <v>369</v>
      </c>
      <c r="G1065" s="554">
        <v>23807</v>
      </c>
      <c r="H1065" s="513" t="s">
        <v>4614</v>
      </c>
      <c r="I1065" s="513" t="s">
        <v>4615</v>
      </c>
      <c r="J1065" s="513" t="s">
        <v>521</v>
      </c>
      <c r="K1065" s="513" t="s">
        <v>4620</v>
      </c>
      <c r="L1065" s="554">
        <v>44475</v>
      </c>
      <c r="M1065" s="554">
        <v>44496</v>
      </c>
      <c r="N1065" s="553" t="s">
        <v>56</v>
      </c>
      <c r="O1065" s="513" t="s">
        <v>72</v>
      </c>
      <c r="P1065" s="554" t="s">
        <v>3760</v>
      </c>
      <c r="Q1065" s="553">
        <v>56</v>
      </c>
      <c r="R1065" s="578" t="s">
        <v>820</v>
      </c>
      <c r="S1065" s="553" t="s">
        <v>3760</v>
      </c>
      <c r="T1065" s="579"/>
      <c r="U1065" s="578" t="s">
        <v>2164</v>
      </c>
      <c r="V1065" s="513" t="s">
        <v>3760</v>
      </c>
      <c r="W1065" s="578" t="s">
        <v>2164</v>
      </c>
      <c r="X1065" s="553" t="s">
        <v>80</v>
      </c>
      <c r="Y1065" s="513" t="str">
        <f>VLOOKUP(D1065,[1]DB!$F$2:$AW$406,44,FALSE)</f>
        <v>NO INDICA, CLIA:113 (ABBOT)</v>
      </c>
    </row>
    <row r="1066" spans="1:25" ht="15" hidden="1">
      <c r="A1066" s="553">
        <v>2021</v>
      </c>
      <c r="B1066" s="553">
        <v>350</v>
      </c>
      <c r="C1066" s="513">
        <v>209</v>
      </c>
      <c r="D1066" s="553" t="s">
        <v>4622</v>
      </c>
      <c r="E1066" s="553" t="s">
        <v>4373</v>
      </c>
      <c r="F1066" s="553" t="s">
        <v>369</v>
      </c>
      <c r="G1066" s="554">
        <v>32364</v>
      </c>
      <c r="H1066" s="513" t="s">
        <v>4614</v>
      </c>
      <c r="I1066" s="513" t="s">
        <v>4615</v>
      </c>
      <c r="J1066" s="513" t="s">
        <v>521</v>
      </c>
      <c r="K1066" s="513" t="s">
        <v>4623</v>
      </c>
      <c r="L1066" s="554">
        <v>44475</v>
      </c>
      <c r="M1066" s="554">
        <v>44496</v>
      </c>
      <c r="N1066" s="553" t="s">
        <v>56</v>
      </c>
      <c r="O1066" s="513" t="s">
        <v>72</v>
      </c>
      <c r="P1066" s="554" t="s">
        <v>3760</v>
      </c>
      <c r="Q1066" s="553">
        <v>33</v>
      </c>
      <c r="R1066" s="581">
        <v>7.5999999999999998E-2</v>
      </c>
      <c r="S1066" s="553" t="s">
        <v>3760</v>
      </c>
      <c r="T1066" s="581">
        <v>1E-3</v>
      </c>
      <c r="U1066" s="581" t="s">
        <v>67</v>
      </c>
      <c r="V1066" s="513" t="s">
        <v>3760</v>
      </c>
      <c r="W1066" s="581" t="s">
        <v>67</v>
      </c>
      <c r="X1066" s="553" t="s">
        <v>67</v>
      </c>
      <c r="Y1066" s="513" t="s">
        <v>3760</v>
      </c>
    </row>
    <row r="1067" spans="1:25" ht="15" hidden="1">
      <c r="A1067" s="553">
        <v>2021</v>
      </c>
      <c r="B1067" s="553">
        <v>351</v>
      </c>
      <c r="C1067" s="513">
        <v>210</v>
      </c>
      <c r="D1067" s="553" t="s">
        <v>4625</v>
      </c>
      <c r="E1067" s="553" t="s">
        <v>4627</v>
      </c>
      <c r="F1067" s="553" t="s">
        <v>1236</v>
      </c>
      <c r="G1067" s="554">
        <v>29576</v>
      </c>
      <c r="H1067" s="513" t="s">
        <v>509</v>
      </c>
      <c r="I1067" s="513" t="s">
        <v>372</v>
      </c>
      <c r="J1067" s="513" t="s">
        <v>373</v>
      </c>
      <c r="K1067" s="513" t="s">
        <v>4626</v>
      </c>
      <c r="L1067" s="554">
        <v>44478</v>
      </c>
      <c r="M1067" s="554">
        <v>44496</v>
      </c>
      <c r="N1067" s="553" t="s">
        <v>56</v>
      </c>
      <c r="O1067" s="513" t="s">
        <v>57</v>
      </c>
      <c r="P1067" s="554" t="s">
        <v>3760</v>
      </c>
      <c r="Q1067" s="553">
        <v>40</v>
      </c>
      <c r="R1067" s="581">
        <v>0.112</v>
      </c>
      <c r="S1067" s="553" t="s">
        <v>3760</v>
      </c>
      <c r="T1067" s="581">
        <v>1E-3</v>
      </c>
      <c r="U1067" s="581" t="s">
        <v>67</v>
      </c>
      <c r="V1067" s="513" t="s">
        <v>3760</v>
      </c>
      <c r="W1067" s="579" t="s">
        <v>67</v>
      </c>
      <c r="X1067" s="553" t="s">
        <v>67</v>
      </c>
      <c r="Y1067" s="513" t="s">
        <v>3760</v>
      </c>
    </row>
    <row r="1068" spans="1:25" ht="15" hidden="1">
      <c r="A1068" s="553">
        <v>2021</v>
      </c>
      <c r="B1068" s="553">
        <v>352</v>
      </c>
      <c r="C1068" s="513">
        <v>211</v>
      </c>
      <c r="D1068" s="553" t="s">
        <v>4628</v>
      </c>
      <c r="E1068" s="553" t="s">
        <v>4630</v>
      </c>
      <c r="F1068" s="553" t="s">
        <v>383</v>
      </c>
      <c r="G1068" s="554">
        <v>34940</v>
      </c>
      <c r="H1068" s="513" t="s">
        <v>1699</v>
      </c>
      <c r="I1068" s="513" t="s">
        <v>372</v>
      </c>
      <c r="J1068" s="513" t="s">
        <v>373</v>
      </c>
      <c r="K1068" s="513" t="s">
        <v>4629</v>
      </c>
      <c r="L1068" s="554">
        <v>44479</v>
      </c>
      <c r="M1068" s="554">
        <v>44496</v>
      </c>
      <c r="N1068" s="553" t="s">
        <v>56</v>
      </c>
      <c r="O1068" s="513" t="s">
        <v>57</v>
      </c>
      <c r="P1068" s="554" t="s">
        <v>3760</v>
      </c>
      <c r="Q1068" s="553">
        <v>26</v>
      </c>
      <c r="R1068" s="581">
        <v>0.156</v>
      </c>
      <c r="S1068" s="553" t="s">
        <v>3760</v>
      </c>
      <c r="T1068" s="581">
        <v>1E-3</v>
      </c>
      <c r="U1068" s="581" t="s">
        <v>67</v>
      </c>
      <c r="V1068" s="513" t="s">
        <v>3760</v>
      </c>
      <c r="W1068" s="579" t="s">
        <v>67</v>
      </c>
      <c r="X1068" s="553" t="s">
        <v>67</v>
      </c>
      <c r="Y1068" s="513" t="s">
        <v>3760</v>
      </c>
    </row>
    <row r="1069" spans="1:25" ht="15" hidden="1">
      <c r="A1069" s="553">
        <v>2021</v>
      </c>
      <c r="B1069" s="553">
        <v>353</v>
      </c>
      <c r="C1069" s="513">
        <v>212</v>
      </c>
      <c r="D1069" s="553" t="s">
        <v>4632</v>
      </c>
      <c r="E1069" s="553" t="s">
        <v>4634</v>
      </c>
      <c r="F1069" s="553" t="s">
        <v>383</v>
      </c>
      <c r="G1069" s="554">
        <v>20126</v>
      </c>
      <c r="H1069" s="513" t="s">
        <v>697</v>
      </c>
      <c r="I1069" s="513" t="s">
        <v>134</v>
      </c>
      <c r="J1069" s="513" t="s">
        <v>134</v>
      </c>
      <c r="K1069" s="513" t="s">
        <v>4633</v>
      </c>
      <c r="L1069" s="554">
        <v>44468</v>
      </c>
      <c r="M1069" s="554">
        <v>44496</v>
      </c>
      <c r="N1069" s="553" t="s">
        <v>56</v>
      </c>
      <c r="O1069" s="513" t="s">
        <v>72</v>
      </c>
      <c r="P1069" s="554" t="s">
        <v>3760</v>
      </c>
      <c r="Q1069" s="553">
        <v>66</v>
      </c>
      <c r="R1069" s="581">
        <v>0.13400000000000001</v>
      </c>
      <c r="S1069" s="553" t="s">
        <v>3760</v>
      </c>
      <c r="T1069" s="581">
        <v>2E-3</v>
      </c>
      <c r="U1069" s="581" t="s">
        <v>4635</v>
      </c>
      <c r="V1069" s="513" t="s">
        <v>3760</v>
      </c>
      <c r="W1069" s="581" t="s">
        <v>67</v>
      </c>
      <c r="X1069" s="553" t="s">
        <v>67</v>
      </c>
      <c r="Y1069" s="513" t="s">
        <v>3760</v>
      </c>
    </row>
    <row r="1070" spans="1:25" ht="15" hidden="1">
      <c r="A1070" s="553">
        <v>2021</v>
      </c>
      <c r="B1070" s="553">
        <v>354</v>
      </c>
      <c r="C1070" s="513">
        <v>213</v>
      </c>
      <c r="D1070" s="553" t="s">
        <v>4636</v>
      </c>
      <c r="E1070" s="553" t="s">
        <v>4638</v>
      </c>
      <c r="F1070" s="553" t="s">
        <v>383</v>
      </c>
      <c r="G1070" s="554">
        <v>32682</v>
      </c>
      <c r="H1070" s="513" t="s">
        <v>1613</v>
      </c>
      <c r="I1070" s="513" t="s">
        <v>372</v>
      </c>
      <c r="J1070" s="513" t="s">
        <v>373</v>
      </c>
      <c r="K1070" s="513" t="s">
        <v>4637</v>
      </c>
      <c r="L1070" s="554">
        <v>44490</v>
      </c>
      <c r="M1070" s="554">
        <v>44496</v>
      </c>
      <c r="N1070" s="553" t="s">
        <v>56</v>
      </c>
      <c r="O1070" s="513" t="s">
        <v>72</v>
      </c>
      <c r="P1070" s="554" t="s">
        <v>3760</v>
      </c>
      <c r="Q1070" s="553">
        <v>32</v>
      </c>
      <c r="R1070" s="581">
        <v>0.22500000000000001</v>
      </c>
      <c r="S1070" s="553" t="s">
        <v>3760</v>
      </c>
      <c r="T1070" s="581">
        <v>1E-3</v>
      </c>
      <c r="U1070" s="581" t="s">
        <v>4639</v>
      </c>
      <c r="V1070" s="513" t="s">
        <v>3760</v>
      </c>
      <c r="W1070" s="581" t="s">
        <v>67</v>
      </c>
      <c r="X1070" s="553" t="s">
        <v>67</v>
      </c>
      <c r="Y1070" s="513" t="s">
        <v>3760</v>
      </c>
    </row>
    <row r="1071" spans="1:25" ht="15" hidden="1">
      <c r="A1071" s="553">
        <v>2021</v>
      </c>
      <c r="B1071" s="553">
        <v>355</v>
      </c>
      <c r="C1071" s="513">
        <v>214</v>
      </c>
      <c r="D1071" s="553" t="s">
        <v>4640</v>
      </c>
      <c r="E1071" s="553" t="s">
        <v>4643</v>
      </c>
      <c r="F1071" s="553" t="s">
        <v>929</v>
      </c>
      <c r="G1071" s="554">
        <v>36805</v>
      </c>
      <c r="H1071" s="513" t="s">
        <v>4158</v>
      </c>
      <c r="I1071" s="513" t="s">
        <v>931</v>
      </c>
      <c r="J1071" s="513" t="s">
        <v>161</v>
      </c>
      <c r="K1071" s="513" t="s">
        <v>4642</v>
      </c>
      <c r="L1071" s="554">
        <v>44495</v>
      </c>
      <c r="M1071" s="554">
        <v>44498</v>
      </c>
      <c r="N1071" s="553" t="s">
        <v>56</v>
      </c>
      <c r="O1071" s="513" t="s">
        <v>72</v>
      </c>
      <c r="P1071" s="554" t="s">
        <v>3760</v>
      </c>
      <c r="Q1071" s="553">
        <v>21</v>
      </c>
      <c r="R1071" s="578" t="s">
        <v>820</v>
      </c>
      <c r="S1071" s="553" t="s">
        <v>3760</v>
      </c>
      <c r="T1071" s="579"/>
      <c r="U1071" s="578" t="s">
        <v>2164</v>
      </c>
      <c r="V1071" s="513" t="s">
        <v>3760</v>
      </c>
      <c r="W1071" s="578" t="s">
        <v>2164</v>
      </c>
      <c r="X1071" s="553" t="s">
        <v>80</v>
      </c>
      <c r="Y1071" s="513" t="str">
        <f>VLOOKUP(D1071,[1]DB!$F$2:$AW$406,44,FALSE)</f>
        <v>EQUIMOSIS, CEFALEA, HTLV REACTIVO</v>
      </c>
    </row>
    <row r="1072" spans="1:25" ht="15" hidden="1">
      <c r="A1072" s="553">
        <v>2021</v>
      </c>
      <c r="B1072" s="553">
        <v>356</v>
      </c>
      <c r="C1072" s="513">
        <v>215</v>
      </c>
      <c r="D1072" s="553" t="s">
        <v>4645</v>
      </c>
      <c r="E1072" s="553" t="s">
        <v>4648</v>
      </c>
      <c r="F1072" s="553" t="s">
        <v>131</v>
      </c>
      <c r="G1072" s="554">
        <v>15325</v>
      </c>
      <c r="H1072" s="513" t="s">
        <v>2169</v>
      </c>
      <c r="I1072" s="513" t="s">
        <v>2170</v>
      </c>
      <c r="J1072" s="513" t="s">
        <v>521</v>
      </c>
      <c r="K1072" s="513" t="s">
        <v>4647</v>
      </c>
      <c r="L1072" s="554">
        <v>44503</v>
      </c>
      <c r="M1072" s="554">
        <v>44503</v>
      </c>
      <c r="N1072" s="553" t="s">
        <v>56</v>
      </c>
      <c r="O1072" s="513" t="s">
        <v>57</v>
      </c>
      <c r="P1072" s="554" t="s">
        <v>3760</v>
      </c>
      <c r="Q1072" s="553">
        <v>79</v>
      </c>
      <c r="R1072" s="578" t="s">
        <v>820</v>
      </c>
      <c r="S1072" s="553" t="s">
        <v>3760</v>
      </c>
      <c r="T1072" s="579"/>
      <c r="U1072" s="578" t="s">
        <v>2164</v>
      </c>
      <c r="V1072" s="513" t="s">
        <v>3760</v>
      </c>
      <c r="W1072" s="578" t="s">
        <v>2164</v>
      </c>
      <c r="X1072" s="553" t="s">
        <v>80</v>
      </c>
      <c r="Y1072" s="513" t="str">
        <f>VLOOKUP(D1072,[1]DB!$F$2:$AW$406,44,FALSE)</f>
        <v>NO INDICA</v>
      </c>
    </row>
    <row r="1073" spans="1:25" ht="15" hidden="1">
      <c r="A1073" s="553">
        <v>2021</v>
      </c>
      <c r="B1073" s="553">
        <v>357</v>
      </c>
      <c r="C1073" s="513">
        <v>33</v>
      </c>
      <c r="D1073" s="553" t="s">
        <v>4649</v>
      </c>
      <c r="E1073" s="553" t="s">
        <v>4653</v>
      </c>
      <c r="F1073" s="553" t="s">
        <v>2958</v>
      </c>
      <c r="G1073" s="554">
        <v>32788</v>
      </c>
      <c r="H1073" s="513" t="s">
        <v>4651</v>
      </c>
      <c r="I1073" s="513" t="s">
        <v>372</v>
      </c>
      <c r="J1073" s="513" t="s">
        <v>373</v>
      </c>
      <c r="K1073" s="513" t="s">
        <v>4652</v>
      </c>
      <c r="L1073" s="554">
        <v>44488</v>
      </c>
      <c r="M1073" s="554">
        <v>44503</v>
      </c>
      <c r="N1073" s="553" t="s">
        <v>56</v>
      </c>
      <c r="O1073" s="513" t="s">
        <v>72</v>
      </c>
      <c r="P1073" s="554" t="s">
        <v>3760</v>
      </c>
      <c r="Q1073" s="553">
        <v>32</v>
      </c>
      <c r="R1073" s="581">
        <v>0.11899999999999999</v>
      </c>
      <c r="S1073" s="553" t="s">
        <v>3760</v>
      </c>
      <c r="T1073" s="581">
        <v>9.0999999999999998E-2</v>
      </c>
      <c r="U1073" s="581" t="s">
        <v>67</v>
      </c>
      <c r="V1073" s="513" t="s">
        <v>3760</v>
      </c>
      <c r="W1073" s="581" t="s">
        <v>67</v>
      </c>
      <c r="X1073" s="553" t="s">
        <v>67</v>
      </c>
      <c r="Y1073" s="513" t="str">
        <f>VLOOKUP(D1073,'[2]2021_2'!$F$2:$AN$168,35,FALSE)</f>
        <v>No indica</v>
      </c>
    </row>
    <row r="1074" spans="1:25" ht="15" hidden="1">
      <c r="A1074" s="553">
        <v>2021</v>
      </c>
      <c r="B1074" s="553">
        <v>358</v>
      </c>
      <c r="C1074" s="513">
        <v>33</v>
      </c>
      <c r="D1074" s="553" t="s">
        <v>4657</v>
      </c>
      <c r="E1074" s="553" t="s">
        <v>4663</v>
      </c>
      <c r="F1074" s="553" t="s">
        <v>4656</v>
      </c>
      <c r="G1074" s="554">
        <v>35581</v>
      </c>
      <c r="H1074" s="513" t="s">
        <v>4659</v>
      </c>
      <c r="I1074" s="513" t="s">
        <v>1640</v>
      </c>
      <c r="J1074" s="513" t="s">
        <v>92</v>
      </c>
      <c r="K1074" s="513" t="s">
        <v>4660</v>
      </c>
      <c r="L1074" s="554">
        <v>44503</v>
      </c>
      <c r="M1074" s="554">
        <v>44504</v>
      </c>
      <c r="N1074" s="553" t="s">
        <v>56</v>
      </c>
      <c r="O1074" s="513" t="s">
        <v>57</v>
      </c>
      <c r="P1074" s="554" t="s">
        <v>3760</v>
      </c>
      <c r="Q1074" s="553">
        <v>24</v>
      </c>
      <c r="R1074" s="578">
        <v>3.7829999999999999</v>
      </c>
      <c r="S1074" s="553" t="s">
        <v>3760</v>
      </c>
      <c r="T1074" s="579"/>
      <c r="U1074" s="578" t="s">
        <v>2164</v>
      </c>
      <c r="V1074" s="513" t="s">
        <v>3760</v>
      </c>
      <c r="W1074" s="578" t="s">
        <v>2164</v>
      </c>
      <c r="X1074" s="553" t="s">
        <v>80</v>
      </c>
      <c r="Y1074" s="513" t="str">
        <f>VLOOKUP(D1074,[1]DB!$F$2:$AW$406,44,FALSE)</f>
        <v>NO INDICA, ELISA REACTIVO</v>
      </c>
    </row>
    <row r="1075" spans="1:25" ht="15" hidden="1">
      <c r="A1075" s="553">
        <v>2021</v>
      </c>
      <c r="B1075" s="553">
        <v>359</v>
      </c>
      <c r="C1075" s="513">
        <v>27</v>
      </c>
      <c r="D1075" s="553" t="s">
        <v>4664</v>
      </c>
      <c r="E1075" s="553" t="s">
        <v>4666</v>
      </c>
      <c r="F1075" s="553" t="s">
        <v>929</v>
      </c>
      <c r="G1075" s="554">
        <v>34908</v>
      </c>
      <c r="H1075" s="513" t="s">
        <v>647</v>
      </c>
      <c r="I1075" s="513" t="s">
        <v>647</v>
      </c>
      <c r="J1075" s="513" t="s">
        <v>487</v>
      </c>
      <c r="K1075" s="513" t="s">
        <v>4665</v>
      </c>
      <c r="L1075" s="554">
        <v>44499</v>
      </c>
      <c r="M1075" s="554">
        <v>44504</v>
      </c>
      <c r="N1075" s="553" t="s">
        <v>56</v>
      </c>
      <c r="O1075" s="513" t="s">
        <v>72</v>
      </c>
      <c r="P1075" s="554" t="s">
        <v>3760</v>
      </c>
      <c r="Q1075" s="553">
        <v>26</v>
      </c>
      <c r="R1075" s="578" t="s">
        <v>820</v>
      </c>
      <c r="S1075" s="553" t="s">
        <v>3760</v>
      </c>
      <c r="T1075" s="579"/>
      <c r="U1075" s="578" t="s">
        <v>2164</v>
      </c>
      <c r="V1075" s="513" t="s">
        <v>3760</v>
      </c>
      <c r="W1075" s="578" t="s">
        <v>2164</v>
      </c>
      <c r="X1075" s="553" t="s">
        <v>80</v>
      </c>
      <c r="Y1075" s="513" t="str">
        <f>VLOOKUP(D1075,[1]DB!$F$2:$AW$406,44,FALSE)</f>
        <v>NO INDICA, HTLV REACTIVO</v>
      </c>
    </row>
    <row r="1076" spans="1:25" ht="15" hidden="1">
      <c r="A1076" s="553">
        <v>2021</v>
      </c>
      <c r="B1076" s="553">
        <v>360</v>
      </c>
      <c r="C1076" s="513">
        <v>17</v>
      </c>
      <c r="D1076" s="553" t="s">
        <v>4667</v>
      </c>
      <c r="E1076" s="553" t="s">
        <v>4671</v>
      </c>
      <c r="F1076" s="553" t="s">
        <v>183</v>
      </c>
      <c r="G1076" s="554">
        <v>31037</v>
      </c>
      <c r="H1076" s="513" t="s">
        <v>4669</v>
      </c>
      <c r="I1076" s="513" t="s">
        <v>186</v>
      </c>
      <c r="J1076" s="513" t="s">
        <v>186</v>
      </c>
      <c r="K1076" s="513" t="s">
        <v>4670</v>
      </c>
      <c r="L1076" s="554">
        <v>44503</v>
      </c>
      <c r="M1076" s="554">
        <v>44504</v>
      </c>
      <c r="N1076" s="553" t="s">
        <v>56</v>
      </c>
      <c r="O1076" s="513" t="s">
        <v>72</v>
      </c>
      <c r="P1076" s="554" t="s">
        <v>3760</v>
      </c>
      <c r="Q1076" s="553">
        <v>36</v>
      </c>
      <c r="R1076" s="581">
        <v>0.13800000000000001</v>
      </c>
      <c r="S1076" s="553" t="s">
        <v>3760</v>
      </c>
      <c r="T1076" s="581">
        <v>3.0000000000000001E-3</v>
      </c>
      <c r="U1076" s="581" t="s">
        <v>67</v>
      </c>
      <c r="V1076" s="513" t="s">
        <v>3760</v>
      </c>
      <c r="W1076" s="581" t="s">
        <v>67</v>
      </c>
      <c r="X1076" s="553" t="s">
        <v>67</v>
      </c>
      <c r="Y1076" s="513" t="str">
        <f>VLOOKUP(D1076,'[2]2021_2'!$F$2:$AN$168,35,FALSE)</f>
        <v>No indica</v>
      </c>
    </row>
    <row r="1077" spans="1:25" ht="15" hidden="1">
      <c r="A1077" s="553">
        <v>2021</v>
      </c>
      <c r="B1077" s="553">
        <v>361</v>
      </c>
      <c r="C1077" s="513">
        <v>53</v>
      </c>
      <c r="D1077" s="553" t="s">
        <v>4672</v>
      </c>
      <c r="E1077" s="553" t="s">
        <v>4675</v>
      </c>
      <c r="F1077" s="553" t="s">
        <v>157</v>
      </c>
      <c r="G1077" s="554">
        <v>35408</v>
      </c>
      <c r="H1077" s="513" t="s">
        <v>177</v>
      </c>
      <c r="I1077" s="513" t="s">
        <v>134</v>
      </c>
      <c r="J1077" s="513" t="s">
        <v>134</v>
      </c>
      <c r="K1077" s="513" t="s">
        <v>4674</v>
      </c>
      <c r="L1077" s="554">
        <v>44505</v>
      </c>
      <c r="M1077" s="554">
        <v>44505</v>
      </c>
      <c r="N1077" s="553" t="s">
        <v>56</v>
      </c>
      <c r="O1077" s="513" t="s">
        <v>57</v>
      </c>
      <c r="P1077" s="554" t="s">
        <v>3760</v>
      </c>
      <c r="Q1077" s="553">
        <v>24</v>
      </c>
      <c r="R1077" s="578" t="s">
        <v>820</v>
      </c>
      <c r="S1077" s="553" t="s">
        <v>3760</v>
      </c>
      <c r="T1077" s="579"/>
      <c r="U1077" s="578" t="s">
        <v>2164</v>
      </c>
      <c r="V1077" s="513" t="s">
        <v>3760</v>
      </c>
      <c r="W1077" s="578" t="s">
        <v>2164</v>
      </c>
      <c r="X1077" s="553" t="s">
        <v>80</v>
      </c>
      <c r="Y1077" s="513" t="str">
        <f>VLOOKUP(D1077,[1]DB!$F$2:$AW$406,44,FALSE)</f>
        <v>NO INDICA, DONANTE , HTLV REACTIVO</v>
      </c>
    </row>
    <row r="1078" spans="1:25" ht="15" hidden="1">
      <c r="A1078" s="553">
        <v>2021</v>
      </c>
      <c r="B1078" s="553">
        <v>362</v>
      </c>
      <c r="C1078" s="513">
        <v>93</v>
      </c>
      <c r="D1078" s="553" t="s">
        <v>4676</v>
      </c>
      <c r="E1078" s="553" t="s">
        <v>4679</v>
      </c>
      <c r="F1078" s="553" t="s">
        <v>595</v>
      </c>
      <c r="G1078" s="554">
        <v>25410</v>
      </c>
      <c r="H1078" s="513" t="s">
        <v>877</v>
      </c>
      <c r="I1078" s="513" t="s">
        <v>134</v>
      </c>
      <c r="J1078" s="513" t="s">
        <v>134</v>
      </c>
      <c r="K1078" s="513" t="s">
        <v>4678</v>
      </c>
      <c r="L1078" s="554">
        <v>44506</v>
      </c>
      <c r="M1078" s="554">
        <v>44506</v>
      </c>
      <c r="N1078" s="553" t="s">
        <v>56</v>
      </c>
      <c r="O1078" s="513" t="s">
        <v>72</v>
      </c>
      <c r="P1078" s="554" t="s">
        <v>3760</v>
      </c>
      <c r="Q1078" s="553">
        <v>52</v>
      </c>
      <c r="R1078" s="581">
        <v>0.09</v>
      </c>
      <c r="S1078" s="553" t="s">
        <v>3760</v>
      </c>
      <c r="T1078" s="581">
        <v>1E-3</v>
      </c>
      <c r="U1078" s="581" t="s">
        <v>4605</v>
      </c>
      <c r="V1078" s="513" t="s">
        <v>3760</v>
      </c>
      <c r="W1078" s="581" t="s">
        <v>2962</v>
      </c>
      <c r="X1078" s="553" t="s">
        <v>67</v>
      </c>
      <c r="Y1078" s="513" t="str">
        <f>VLOOKUP(D1078,'[2]2021_2'!$F$2:$AN$168,35,FALSE)</f>
        <v>No indica</v>
      </c>
    </row>
    <row r="1079" spans="1:25" ht="15" hidden="1">
      <c r="A1079" s="553">
        <v>2021</v>
      </c>
      <c r="B1079" s="553">
        <v>363</v>
      </c>
      <c r="C1079" s="513">
        <v>91</v>
      </c>
      <c r="D1079" s="553" t="s">
        <v>4680</v>
      </c>
      <c r="E1079" s="553" t="s">
        <v>4682</v>
      </c>
      <c r="F1079" s="553" t="s">
        <v>595</v>
      </c>
      <c r="G1079" s="554">
        <v>36819</v>
      </c>
      <c r="H1079" s="513" t="s">
        <v>211</v>
      </c>
      <c r="I1079" s="513" t="s">
        <v>134</v>
      </c>
      <c r="J1079" s="513" t="s">
        <v>134</v>
      </c>
      <c r="K1079" s="513" t="s">
        <v>4681</v>
      </c>
      <c r="L1079" s="554">
        <v>44506</v>
      </c>
      <c r="M1079" s="554">
        <v>44506</v>
      </c>
      <c r="N1079" s="553" t="s">
        <v>56</v>
      </c>
      <c r="O1079" s="513" t="s">
        <v>72</v>
      </c>
      <c r="P1079" s="554" t="s">
        <v>3760</v>
      </c>
      <c r="Q1079" s="553">
        <v>21</v>
      </c>
      <c r="R1079" s="581">
        <v>0.105</v>
      </c>
      <c r="S1079" s="553" t="s">
        <v>3760</v>
      </c>
      <c r="T1079" s="581">
        <v>1E-3</v>
      </c>
      <c r="U1079" s="581" t="s">
        <v>4605</v>
      </c>
      <c r="V1079" s="513" t="s">
        <v>3760</v>
      </c>
      <c r="W1079" s="581" t="s">
        <v>2962</v>
      </c>
      <c r="X1079" s="553" t="s">
        <v>67</v>
      </c>
      <c r="Y1079" s="513" t="str">
        <f>VLOOKUP(D1079,'[2]2021_2'!$F$2:$AN$168,35,FALSE)</f>
        <v>No indica</v>
      </c>
    </row>
    <row r="1080" spans="1:25" ht="15" hidden="1">
      <c r="A1080" s="553">
        <v>2021</v>
      </c>
      <c r="B1080" s="553">
        <v>364</v>
      </c>
      <c r="C1080" s="513">
        <v>35</v>
      </c>
      <c r="D1080" s="553" t="s">
        <v>4683</v>
      </c>
      <c r="E1080" s="553" t="s">
        <v>4686</v>
      </c>
      <c r="F1080" s="553" t="s">
        <v>2301</v>
      </c>
      <c r="G1080" s="554">
        <v>28023</v>
      </c>
      <c r="H1080" s="513" t="s">
        <v>2319</v>
      </c>
      <c r="I1080" s="513" t="s">
        <v>647</v>
      </c>
      <c r="J1080" s="513" t="s">
        <v>487</v>
      </c>
      <c r="K1080" s="513" t="s">
        <v>4685</v>
      </c>
      <c r="L1080" s="554">
        <v>44479</v>
      </c>
      <c r="M1080" s="554">
        <v>44510</v>
      </c>
      <c r="N1080" s="553" t="s">
        <v>56</v>
      </c>
      <c r="O1080" s="513" t="s">
        <v>72</v>
      </c>
      <c r="P1080" s="554" t="s">
        <v>3760</v>
      </c>
      <c r="Q1080" s="553">
        <v>45</v>
      </c>
      <c r="R1080" s="581" t="s">
        <v>4687</v>
      </c>
      <c r="S1080" s="553" t="s">
        <v>3760</v>
      </c>
      <c r="T1080" s="581">
        <v>1</v>
      </c>
      <c r="U1080" s="581" t="s">
        <v>67</v>
      </c>
      <c r="V1080" s="513" t="s">
        <v>3760</v>
      </c>
      <c r="W1080" s="581" t="s">
        <v>2962</v>
      </c>
      <c r="X1080" s="553" t="s">
        <v>67</v>
      </c>
      <c r="Y1080" s="513" t="str">
        <f>VLOOKUP(D1080,'[2]2021_2'!$F$2:$AN$168,35,FALSE)</f>
        <v>Mialgia, Cefalea</v>
      </c>
    </row>
    <row r="1081" spans="1:25" ht="15" hidden="1">
      <c r="A1081" s="553">
        <v>2021</v>
      </c>
      <c r="B1081" s="553">
        <v>365</v>
      </c>
      <c r="C1081" s="513">
        <v>61</v>
      </c>
      <c r="D1081" s="553" t="s">
        <v>4688</v>
      </c>
      <c r="E1081" s="553" t="s">
        <v>4692</v>
      </c>
      <c r="F1081" s="553" t="s">
        <v>131</v>
      </c>
      <c r="G1081" s="554">
        <v>33277</v>
      </c>
      <c r="H1081" s="513" t="s">
        <v>4690</v>
      </c>
      <c r="I1081" s="513" t="s">
        <v>1297</v>
      </c>
      <c r="J1081" s="513" t="s">
        <v>161</v>
      </c>
      <c r="K1081" s="513" t="s">
        <v>4691</v>
      </c>
      <c r="L1081" s="554">
        <v>44510</v>
      </c>
      <c r="M1081" s="554">
        <v>44511</v>
      </c>
      <c r="N1081" s="553" t="s">
        <v>56</v>
      </c>
      <c r="O1081" s="513" t="s">
        <v>72</v>
      </c>
      <c r="P1081" s="554" t="s">
        <v>3760</v>
      </c>
      <c r="Q1081" s="553">
        <v>30</v>
      </c>
      <c r="R1081" s="578" t="s">
        <v>3081</v>
      </c>
      <c r="S1081" s="553" t="s">
        <v>3760</v>
      </c>
      <c r="T1081" s="579"/>
      <c r="U1081" s="578" t="s">
        <v>2164</v>
      </c>
      <c r="V1081" s="513" t="s">
        <v>3760</v>
      </c>
      <c r="W1081" s="578" t="s">
        <v>2164</v>
      </c>
      <c r="X1081" s="553" t="s">
        <v>80</v>
      </c>
      <c r="Y1081" s="513" t="str">
        <f>VLOOKUP(D1081,[1]DB!$F$2:$AW$406,44,FALSE)</f>
        <v>NO INDICA</v>
      </c>
    </row>
    <row r="1082" spans="1:25" ht="15" hidden="1">
      <c r="A1082" s="553">
        <v>2021</v>
      </c>
      <c r="B1082" s="553">
        <v>366</v>
      </c>
      <c r="C1082" s="513">
        <v>75</v>
      </c>
      <c r="D1082" s="553" t="s">
        <v>4693</v>
      </c>
      <c r="E1082" s="553" t="s">
        <v>4695</v>
      </c>
      <c r="F1082" s="553" t="s">
        <v>131</v>
      </c>
      <c r="G1082" s="554">
        <v>23459</v>
      </c>
      <c r="H1082" s="513" t="s">
        <v>685</v>
      </c>
      <c r="I1082" s="513" t="s">
        <v>134</v>
      </c>
      <c r="J1082" s="513" t="s">
        <v>134</v>
      </c>
      <c r="K1082" s="513" t="s">
        <v>4694</v>
      </c>
      <c r="L1082" s="554">
        <v>44510</v>
      </c>
      <c r="M1082" s="554">
        <v>44511</v>
      </c>
      <c r="N1082" s="553" t="s">
        <v>56</v>
      </c>
      <c r="O1082" s="513" t="s">
        <v>57</v>
      </c>
      <c r="P1082" s="554" t="s">
        <v>3760</v>
      </c>
      <c r="Q1082" s="553">
        <v>57</v>
      </c>
      <c r="R1082" s="578" t="s">
        <v>3081</v>
      </c>
      <c r="S1082" s="553" t="s">
        <v>3760</v>
      </c>
      <c r="T1082" s="579"/>
      <c r="U1082" s="578" t="s">
        <v>2164</v>
      </c>
      <c r="V1082" s="513" t="s">
        <v>3760</v>
      </c>
      <c r="W1082" s="578" t="s">
        <v>2164</v>
      </c>
      <c r="X1082" s="553" t="s">
        <v>80</v>
      </c>
      <c r="Y1082" s="513" t="str">
        <f>VLOOKUP(D1082,[1]DB!$F$2:$AW$406,44,FALSE)</f>
        <v>NO INDICA</v>
      </c>
    </row>
    <row r="1083" spans="1:25" ht="15" hidden="1">
      <c r="A1083" s="553">
        <v>2021</v>
      </c>
      <c r="B1083" s="553">
        <v>367</v>
      </c>
      <c r="C1083" s="513">
        <v>17</v>
      </c>
      <c r="D1083" s="553" t="s">
        <v>4696</v>
      </c>
      <c r="E1083" s="553" t="s">
        <v>4700</v>
      </c>
      <c r="F1083" s="553" t="s">
        <v>3681</v>
      </c>
      <c r="G1083" s="554">
        <v>28089</v>
      </c>
      <c r="H1083" s="513" t="s">
        <v>4698</v>
      </c>
      <c r="I1083" s="513" t="s">
        <v>3683</v>
      </c>
      <c r="J1083" s="513" t="s">
        <v>487</v>
      </c>
      <c r="K1083" s="513" t="s">
        <v>4699</v>
      </c>
      <c r="L1083" s="554">
        <v>44511</v>
      </c>
      <c r="M1083" s="554">
        <v>44512</v>
      </c>
      <c r="N1083" s="553" t="s">
        <v>56</v>
      </c>
      <c r="O1083" s="513" t="s">
        <v>57</v>
      </c>
      <c r="P1083" s="554" t="s">
        <v>3760</v>
      </c>
      <c r="Q1083" s="553">
        <v>44</v>
      </c>
      <c r="R1083" s="578" t="s">
        <v>820</v>
      </c>
      <c r="S1083" s="553" t="s">
        <v>3760</v>
      </c>
      <c r="T1083" s="579"/>
      <c r="U1083" s="578" t="s">
        <v>2164</v>
      </c>
      <c r="V1083" s="513" t="s">
        <v>3760</v>
      </c>
      <c r="W1083" s="578" t="s">
        <v>2164</v>
      </c>
      <c r="X1083" s="553" t="s">
        <v>80</v>
      </c>
      <c r="Y1083" s="513" t="str">
        <f>VLOOKUP(D1083,[1]DB!$F$2:$AW$406,44,FALSE)</f>
        <v>DONANTE, CLIA:88 (ARCHITECT)</v>
      </c>
    </row>
    <row r="1084" spans="1:25" ht="15" hidden="1">
      <c r="A1084" s="553">
        <v>2021</v>
      </c>
      <c r="B1084" s="553">
        <v>368</v>
      </c>
      <c r="C1084" s="513">
        <v>19</v>
      </c>
      <c r="D1084" s="553" t="s">
        <v>4701</v>
      </c>
      <c r="E1084" s="553" t="s">
        <v>4703</v>
      </c>
      <c r="F1084" s="553" t="s">
        <v>3681</v>
      </c>
      <c r="G1084" s="554">
        <v>37773</v>
      </c>
      <c r="H1084" s="513" t="s">
        <v>2319</v>
      </c>
      <c r="I1084" s="513" t="s">
        <v>647</v>
      </c>
      <c r="J1084" s="513" t="s">
        <v>487</v>
      </c>
      <c r="K1084" s="513" t="s">
        <v>4702</v>
      </c>
      <c r="L1084" s="554">
        <v>44505</v>
      </c>
      <c r="M1084" s="554">
        <v>44512</v>
      </c>
      <c r="N1084" s="553" t="s">
        <v>56</v>
      </c>
      <c r="O1084" s="513" t="s">
        <v>57</v>
      </c>
      <c r="P1084" s="554" t="s">
        <v>3760</v>
      </c>
      <c r="Q1084" s="553">
        <v>18</v>
      </c>
      <c r="R1084" s="581">
        <v>0.11799999999999999</v>
      </c>
      <c r="S1084" s="553" t="s">
        <v>3760</v>
      </c>
      <c r="T1084" s="581">
        <v>2E-3</v>
      </c>
      <c r="U1084" s="581" t="s">
        <v>67</v>
      </c>
      <c r="V1084" s="513" t="s">
        <v>3760</v>
      </c>
      <c r="W1084" s="581" t="s">
        <v>67</v>
      </c>
      <c r="X1084" s="553" t="s">
        <v>67</v>
      </c>
      <c r="Y1084" s="513" t="s">
        <v>3760</v>
      </c>
    </row>
    <row r="1085" spans="1:25" ht="15" hidden="1">
      <c r="A1085" s="553">
        <v>2021</v>
      </c>
      <c r="B1085" s="553">
        <v>369</v>
      </c>
      <c r="C1085" s="513">
        <v>21</v>
      </c>
      <c r="D1085" s="553" t="s">
        <v>4705</v>
      </c>
      <c r="E1085" s="553" t="s">
        <v>4707</v>
      </c>
      <c r="F1085" s="553" t="s">
        <v>3681</v>
      </c>
      <c r="G1085" s="554">
        <v>29450</v>
      </c>
      <c r="H1085" s="513" t="s">
        <v>647</v>
      </c>
      <c r="I1085" s="513" t="s">
        <v>647</v>
      </c>
      <c r="J1085" s="513" t="s">
        <v>487</v>
      </c>
      <c r="K1085" s="513" t="s">
        <v>4706</v>
      </c>
      <c r="L1085" s="554">
        <v>44509</v>
      </c>
      <c r="M1085" s="554">
        <v>44512</v>
      </c>
      <c r="N1085" s="553" t="s">
        <v>56</v>
      </c>
      <c r="O1085" s="513" t="s">
        <v>57</v>
      </c>
      <c r="P1085" s="554" t="s">
        <v>3760</v>
      </c>
      <c r="Q1085" s="553">
        <v>41</v>
      </c>
      <c r="R1085" s="581">
        <v>9.9000000000000005E-2</v>
      </c>
      <c r="S1085" s="553" t="s">
        <v>3760</v>
      </c>
      <c r="T1085" s="581">
        <v>1E-3</v>
      </c>
      <c r="U1085" s="581" t="s">
        <v>67</v>
      </c>
      <c r="V1085" s="513" t="s">
        <v>3760</v>
      </c>
      <c r="W1085" s="581" t="s">
        <v>67</v>
      </c>
      <c r="X1085" s="553" t="s">
        <v>67</v>
      </c>
      <c r="Y1085" s="513" t="s">
        <v>3760</v>
      </c>
    </row>
    <row r="1086" spans="1:25" ht="15" hidden="1">
      <c r="A1086" s="553">
        <v>2021</v>
      </c>
      <c r="B1086" s="553">
        <v>370</v>
      </c>
      <c r="C1086" s="513">
        <v>55</v>
      </c>
      <c r="D1086" s="553" t="s">
        <v>4708</v>
      </c>
      <c r="E1086" s="553" t="s">
        <v>4712</v>
      </c>
      <c r="F1086" s="553" t="s">
        <v>411</v>
      </c>
      <c r="G1086" s="554">
        <v>26846</v>
      </c>
      <c r="H1086" s="513" t="s">
        <v>4710</v>
      </c>
      <c r="I1086" s="513" t="s">
        <v>485</v>
      </c>
      <c r="J1086" s="513" t="s">
        <v>134</v>
      </c>
      <c r="K1086" s="513" t="s">
        <v>4711</v>
      </c>
      <c r="L1086" s="554">
        <v>44513</v>
      </c>
      <c r="M1086" s="554">
        <v>44513</v>
      </c>
      <c r="N1086" s="553" t="s">
        <v>56</v>
      </c>
      <c r="O1086" s="513" t="s">
        <v>72</v>
      </c>
      <c r="P1086" s="554" t="s">
        <v>3760</v>
      </c>
      <c r="Q1086" s="553">
        <v>48</v>
      </c>
      <c r="R1086" s="581">
        <v>8.4000000000000005E-2</v>
      </c>
      <c r="S1086" s="553" t="s">
        <v>3760</v>
      </c>
      <c r="T1086" s="581">
        <v>1E-3</v>
      </c>
      <c r="U1086" s="581" t="s">
        <v>67</v>
      </c>
      <c r="V1086" s="513" t="s">
        <v>3760</v>
      </c>
      <c r="W1086" s="581" t="s">
        <v>67</v>
      </c>
      <c r="X1086" s="553" t="s">
        <v>67</v>
      </c>
      <c r="Y1086" s="513" t="str">
        <f>VLOOKUP(D1086,'[2]2021_2'!$F$2:$AN$168,35,FALSE)</f>
        <v>Tos</v>
      </c>
    </row>
    <row r="1087" spans="1:25" ht="15" hidden="1">
      <c r="A1087" s="553">
        <v>2021</v>
      </c>
      <c r="B1087" s="553">
        <v>371</v>
      </c>
      <c r="C1087" s="513">
        <v>77</v>
      </c>
      <c r="D1087" s="553" t="s">
        <v>4713</v>
      </c>
      <c r="E1087" s="553" t="s">
        <v>4716</v>
      </c>
      <c r="F1087" s="553" t="s">
        <v>131</v>
      </c>
      <c r="G1087" s="554">
        <v>25754</v>
      </c>
      <c r="H1087" s="513" t="s">
        <v>3869</v>
      </c>
      <c r="I1087" s="513" t="s">
        <v>134</v>
      </c>
      <c r="J1087" s="513" t="s">
        <v>134</v>
      </c>
      <c r="K1087" s="513" t="s">
        <v>4715</v>
      </c>
      <c r="L1087" s="554">
        <v>44517</v>
      </c>
      <c r="M1087" s="554">
        <v>44517</v>
      </c>
      <c r="N1087" s="553" t="s">
        <v>56</v>
      </c>
      <c r="O1087" s="513" t="s">
        <v>72</v>
      </c>
      <c r="P1087" s="554" t="s">
        <v>3760</v>
      </c>
      <c r="Q1087" s="553">
        <v>51</v>
      </c>
      <c r="R1087" s="578">
        <v>3.778</v>
      </c>
      <c r="S1087" s="553" t="s">
        <v>3760</v>
      </c>
      <c r="T1087" s="579"/>
      <c r="U1087" s="578" t="s">
        <v>2164</v>
      </c>
      <c r="V1087" s="513" t="s">
        <v>3760</v>
      </c>
      <c r="W1087" s="578" t="s">
        <v>2164</v>
      </c>
      <c r="X1087" s="553" t="s">
        <v>80</v>
      </c>
      <c r="Y1087" s="513" t="str">
        <f>VLOOKUP(D1087,[1]DB!$F$2:$AW$406,44,FALSE)</f>
        <v>NO INDICA</v>
      </c>
    </row>
    <row r="1088" spans="1:25" ht="15" hidden="1">
      <c r="A1088" s="553">
        <v>2021</v>
      </c>
      <c r="B1088" s="553">
        <v>372</v>
      </c>
      <c r="C1088" s="513">
        <v>69</v>
      </c>
      <c r="D1088" s="553" t="s">
        <v>4717</v>
      </c>
      <c r="E1088" s="553" t="s">
        <v>4720</v>
      </c>
      <c r="F1088" s="553" t="s">
        <v>131</v>
      </c>
      <c r="G1088" s="554">
        <v>25972</v>
      </c>
      <c r="H1088" s="513" t="s">
        <v>4718</v>
      </c>
      <c r="I1088" s="513" t="s">
        <v>352</v>
      </c>
      <c r="J1088" s="513" t="s">
        <v>134</v>
      </c>
      <c r="K1088" s="513" t="s">
        <v>4719</v>
      </c>
      <c r="L1088" s="554">
        <v>44517</v>
      </c>
      <c r="M1088" s="554">
        <v>44517</v>
      </c>
      <c r="N1088" s="553" t="s">
        <v>56</v>
      </c>
      <c r="O1088" s="513" t="s">
        <v>57</v>
      </c>
      <c r="P1088" s="554" t="s">
        <v>3760</v>
      </c>
      <c r="Q1088" s="553">
        <v>50</v>
      </c>
      <c r="R1088" s="578">
        <v>3.9340000000000002</v>
      </c>
      <c r="S1088" s="553" t="s">
        <v>3760</v>
      </c>
      <c r="T1088" s="579"/>
      <c r="U1088" s="578" t="s">
        <v>2164</v>
      </c>
      <c r="V1088" s="513" t="s">
        <v>3760</v>
      </c>
      <c r="W1088" s="578" t="s">
        <v>2164</v>
      </c>
      <c r="X1088" s="553" t="s">
        <v>80</v>
      </c>
      <c r="Y1088" s="513" t="str">
        <f>VLOOKUP(D1088,[1]DB!$F$2:$AW$406,44,FALSE)</f>
        <v>NO INDICA</v>
      </c>
    </row>
    <row r="1089" spans="1:25" ht="15" hidden="1">
      <c r="A1089" s="553">
        <v>2021</v>
      </c>
      <c r="B1089" s="553">
        <v>373</v>
      </c>
      <c r="C1089" s="513">
        <v>115</v>
      </c>
      <c r="D1089" s="553" t="s">
        <v>4723</v>
      </c>
      <c r="E1089" s="553" t="s">
        <v>4373</v>
      </c>
      <c r="F1089" s="553" t="s">
        <v>4722</v>
      </c>
      <c r="G1089" s="554">
        <v>32002</v>
      </c>
      <c r="H1089" s="513" t="s">
        <v>186</v>
      </c>
      <c r="I1089" s="513" t="s">
        <v>186</v>
      </c>
      <c r="J1089" s="513" t="s">
        <v>186</v>
      </c>
      <c r="K1089" s="513" t="s">
        <v>4725</v>
      </c>
      <c r="L1089" s="554">
        <v>44516</v>
      </c>
      <c r="M1089" s="554">
        <v>44517</v>
      </c>
      <c r="N1089" s="553" t="s">
        <v>56</v>
      </c>
      <c r="O1089" s="513" t="s">
        <v>57</v>
      </c>
      <c r="P1089" s="554" t="s">
        <v>3760</v>
      </c>
      <c r="Q1089" s="553">
        <v>34</v>
      </c>
      <c r="R1089" s="578" t="s">
        <v>820</v>
      </c>
      <c r="S1089" s="553" t="s">
        <v>3760</v>
      </c>
      <c r="T1089" s="579"/>
      <c r="U1089" s="578" t="s">
        <v>2164</v>
      </c>
      <c r="V1089" s="513" t="s">
        <v>3760</v>
      </c>
      <c r="W1089" s="578" t="s">
        <v>2164</v>
      </c>
      <c r="X1089" s="553" t="s">
        <v>80</v>
      </c>
      <c r="Y1089" s="513" t="str">
        <f>VLOOKUP(D1089,[1]DB!$F$2:$AW$406,44,FALSE)</f>
        <v>FIEBRE, TOS</v>
      </c>
    </row>
    <row r="1090" spans="1:25" ht="15" hidden="1">
      <c r="A1090" s="553">
        <v>2021</v>
      </c>
      <c r="B1090" s="553">
        <v>374</v>
      </c>
      <c r="C1090" s="513">
        <v>99</v>
      </c>
      <c r="D1090" s="553" t="s">
        <v>4727</v>
      </c>
      <c r="E1090" s="553">
        <v>9963151</v>
      </c>
      <c r="F1090" s="553" t="s">
        <v>49</v>
      </c>
      <c r="G1090" s="554">
        <v>25934</v>
      </c>
      <c r="H1090" s="513" t="s">
        <v>2760</v>
      </c>
      <c r="I1090" s="513" t="s">
        <v>134</v>
      </c>
      <c r="J1090" s="513" t="s">
        <v>134</v>
      </c>
      <c r="K1090" s="513" t="s">
        <v>4729</v>
      </c>
      <c r="L1090" s="554">
        <v>44515</v>
      </c>
      <c r="M1090" s="554">
        <v>44519</v>
      </c>
      <c r="N1090" s="553" t="s">
        <v>56</v>
      </c>
      <c r="O1090" s="513" t="s">
        <v>57</v>
      </c>
      <c r="P1090" s="554" t="s">
        <v>3760</v>
      </c>
      <c r="Q1090" s="553">
        <v>50</v>
      </c>
      <c r="R1090" s="578">
        <v>3.8929999999999998</v>
      </c>
      <c r="S1090" s="553" t="s">
        <v>3760</v>
      </c>
      <c r="T1090" s="578">
        <v>0.29799999999999999</v>
      </c>
      <c r="U1090" s="578" t="s">
        <v>2164</v>
      </c>
      <c r="V1090" s="513" t="s">
        <v>3760</v>
      </c>
      <c r="W1090" s="578" t="s">
        <v>2164</v>
      </c>
      <c r="X1090" s="553" t="s">
        <v>80</v>
      </c>
      <c r="Y1090" s="513" t="str">
        <f>VLOOKUP(D1090,[1]DB!$F$2:$AW$406,44,FALSE)</f>
        <v>DONANTE, ASINTOMATICO</v>
      </c>
    </row>
    <row r="1091" spans="1:25" ht="15" hidden="1">
      <c r="A1091" s="553">
        <v>2021</v>
      </c>
      <c r="B1091" s="553">
        <v>375</v>
      </c>
      <c r="C1091" s="513">
        <v>9</v>
      </c>
      <c r="D1091" s="553" t="s">
        <v>4730</v>
      </c>
      <c r="E1091" s="553" t="s">
        <v>4735</v>
      </c>
      <c r="F1091" s="553" t="s">
        <v>3169</v>
      </c>
      <c r="G1091" s="554">
        <v>28124</v>
      </c>
      <c r="H1091" s="513" t="s">
        <v>4732</v>
      </c>
      <c r="I1091" s="513" t="s">
        <v>4733</v>
      </c>
      <c r="J1091" s="513" t="s">
        <v>487</v>
      </c>
      <c r="K1091" s="513" t="s">
        <v>4734</v>
      </c>
      <c r="L1091" s="554">
        <v>44516</v>
      </c>
      <c r="M1091" s="554">
        <v>44519</v>
      </c>
      <c r="N1091" s="553" t="s">
        <v>56</v>
      </c>
      <c r="O1091" s="513" t="s">
        <v>57</v>
      </c>
      <c r="P1091" s="554" t="s">
        <v>3760</v>
      </c>
      <c r="Q1091" s="553">
        <v>44</v>
      </c>
      <c r="R1091" s="578">
        <v>3.92</v>
      </c>
      <c r="S1091" s="553" t="s">
        <v>3760</v>
      </c>
      <c r="T1091" s="578">
        <v>0.55400000000000005</v>
      </c>
      <c r="U1091" s="578" t="s">
        <v>4736</v>
      </c>
      <c r="V1091" s="513" t="s">
        <v>3760</v>
      </c>
      <c r="W1091" s="578" t="s">
        <v>2164</v>
      </c>
      <c r="X1091" s="553" t="s">
        <v>80</v>
      </c>
      <c r="Y1091" s="513" t="str">
        <f>VLOOKUP(D1091,[1]DB!$F$2:$AW$406,44,FALSE)</f>
        <v>DONANTE, CLIA:93, (ARCHITECT)</v>
      </c>
    </row>
    <row r="1092" spans="1:25" ht="15" hidden="1">
      <c r="A1092" s="553">
        <v>2021</v>
      </c>
      <c r="B1092" s="553">
        <v>376</v>
      </c>
      <c r="C1092" s="513">
        <v>39</v>
      </c>
      <c r="D1092" s="553" t="s">
        <v>4737</v>
      </c>
      <c r="E1092" s="553" t="s">
        <v>4740</v>
      </c>
      <c r="F1092" s="553" t="s">
        <v>595</v>
      </c>
      <c r="G1092" s="554">
        <v>28626</v>
      </c>
      <c r="H1092" s="513" t="s">
        <v>177</v>
      </c>
      <c r="I1092" s="513" t="s">
        <v>134</v>
      </c>
      <c r="J1092" s="513" t="s">
        <v>134</v>
      </c>
      <c r="K1092" s="513" t="s">
        <v>4739</v>
      </c>
      <c r="L1092" s="554">
        <v>44519</v>
      </c>
      <c r="M1092" s="554">
        <v>44523</v>
      </c>
      <c r="N1092" s="553" t="s">
        <v>56</v>
      </c>
      <c r="O1092" s="513" t="s">
        <v>72</v>
      </c>
      <c r="P1092" s="554" t="s">
        <v>3760</v>
      </c>
      <c r="Q1092" s="553">
        <v>43</v>
      </c>
      <c r="R1092" s="581">
        <v>0.13400000000000001</v>
      </c>
      <c r="S1092" s="553" t="s">
        <v>3760</v>
      </c>
      <c r="T1092" s="579"/>
      <c r="U1092" s="581" t="s">
        <v>4605</v>
      </c>
      <c r="V1092" s="513" t="s">
        <v>3760</v>
      </c>
      <c r="W1092" s="581" t="s">
        <v>67</v>
      </c>
      <c r="X1092" s="553" t="s">
        <v>67</v>
      </c>
      <c r="Y1092" s="513" t="str">
        <f>VLOOKUP(D1092,'[2]2021_2'!$F$2:$AN$168,35,FALSE)</f>
        <v>Erupcion dermica, Mialgia, Dolor abdominal.</v>
      </c>
    </row>
    <row r="1093" spans="1:25" ht="15" hidden="1">
      <c r="A1093" s="553">
        <v>2021</v>
      </c>
      <c r="B1093" s="553">
        <v>377</v>
      </c>
      <c r="C1093" s="513">
        <v>39</v>
      </c>
      <c r="D1093" s="553" t="s">
        <v>4741</v>
      </c>
      <c r="E1093" s="553" t="s">
        <v>4744</v>
      </c>
      <c r="F1093" s="553" t="s">
        <v>394</v>
      </c>
      <c r="G1093" s="554">
        <v>29745</v>
      </c>
      <c r="H1093" s="513" t="s">
        <v>472</v>
      </c>
      <c r="I1093" s="513" t="s">
        <v>398</v>
      </c>
      <c r="J1093" s="513" t="s">
        <v>398</v>
      </c>
      <c r="K1093" s="513" t="s">
        <v>4743</v>
      </c>
      <c r="L1093" s="554">
        <v>44473</v>
      </c>
      <c r="M1093" s="554">
        <v>44525</v>
      </c>
      <c r="N1093" s="553" t="s">
        <v>56</v>
      </c>
      <c r="O1093" s="513" t="s">
        <v>72</v>
      </c>
      <c r="P1093" s="554" t="s">
        <v>3760</v>
      </c>
      <c r="Q1093" s="553">
        <v>40</v>
      </c>
      <c r="R1093" s="578">
        <v>3.8820000000000001</v>
      </c>
      <c r="S1093" s="553" t="s">
        <v>3760</v>
      </c>
      <c r="T1093" s="579"/>
      <c r="U1093" s="578" t="s">
        <v>2164</v>
      </c>
      <c r="V1093" s="513" t="s">
        <v>3760</v>
      </c>
      <c r="W1093" s="578" t="s">
        <v>2164</v>
      </c>
      <c r="X1093" s="553" t="s">
        <v>80</v>
      </c>
      <c r="Y1093" s="513" t="str">
        <f>VLOOKUP(D1093,[1]DB!$F$2:$AW$406,44,FALSE)</f>
        <v>BANCO DE SANGRE, HTLV REACTIVO</v>
      </c>
    </row>
    <row r="1094" spans="1:25" ht="15" hidden="1">
      <c r="A1094" s="553">
        <v>2021</v>
      </c>
      <c r="B1094" s="553">
        <v>378</v>
      </c>
      <c r="C1094" s="513">
        <v>41</v>
      </c>
      <c r="D1094" s="553" t="s">
        <v>4745</v>
      </c>
      <c r="E1094" s="553" t="s">
        <v>4747</v>
      </c>
      <c r="F1094" s="553" t="s">
        <v>394</v>
      </c>
      <c r="G1094" s="554">
        <v>27541</v>
      </c>
      <c r="H1094" s="513" t="s">
        <v>962</v>
      </c>
      <c r="I1094" s="513" t="s">
        <v>962</v>
      </c>
      <c r="J1094" s="513" t="s">
        <v>398</v>
      </c>
      <c r="K1094" s="513" t="s">
        <v>4746</v>
      </c>
      <c r="L1094" s="554">
        <v>44475</v>
      </c>
      <c r="M1094" s="554">
        <v>44525</v>
      </c>
      <c r="N1094" s="553" t="s">
        <v>56</v>
      </c>
      <c r="O1094" s="513" t="s">
        <v>72</v>
      </c>
      <c r="P1094" s="554" t="s">
        <v>3760</v>
      </c>
      <c r="Q1094" s="553">
        <v>46</v>
      </c>
      <c r="R1094" s="578" t="s">
        <v>820</v>
      </c>
      <c r="S1094" s="553" t="s">
        <v>3760</v>
      </c>
      <c r="T1094" s="579"/>
      <c r="U1094" s="578" t="s">
        <v>2164</v>
      </c>
      <c r="V1094" s="513" t="s">
        <v>3760</v>
      </c>
      <c r="W1094" s="578" t="s">
        <v>2164</v>
      </c>
      <c r="X1094" s="553" t="s">
        <v>80</v>
      </c>
      <c r="Y1094" s="513" t="str">
        <f>VLOOKUP(D1094,[1]DB!$F$2:$AW$406,44,FALSE)</f>
        <v>BANCO DE SANGRE, HTLV REACTIVO</v>
      </c>
    </row>
    <row r="1095" spans="1:25" ht="15" hidden="1">
      <c r="A1095" s="553">
        <v>2021</v>
      </c>
      <c r="B1095" s="553">
        <v>379</v>
      </c>
      <c r="C1095" s="513">
        <v>29</v>
      </c>
      <c r="D1095" s="553" t="s">
        <v>4748</v>
      </c>
      <c r="E1095" s="553" t="s">
        <v>4751</v>
      </c>
      <c r="F1095" s="553" t="s">
        <v>131</v>
      </c>
      <c r="G1095" s="554">
        <v>17734</v>
      </c>
      <c r="H1095" s="513" t="s">
        <v>206</v>
      </c>
      <c r="I1095" s="513" t="s">
        <v>206</v>
      </c>
      <c r="J1095" s="513" t="s">
        <v>206</v>
      </c>
      <c r="K1095" s="513" t="s">
        <v>4750</v>
      </c>
      <c r="L1095" s="554">
        <v>44524</v>
      </c>
      <c r="M1095" s="554">
        <v>44524</v>
      </c>
      <c r="N1095" s="553" t="s">
        <v>56</v>
      </c>
      <c r="O1095" s="513" t="s">
        <v>72</v>
      </c>
      <c r="P1095" s="554" t="s">
        <v>3760</v>
      </c>
      <c r="Q1095" s="553">
        <v>73</v>
      </c>
      <c r="R1095" s="578" t="s">
        <v>820</v>
      </c>
      <c r="S1095" s="553" t="s">
        <v>3760</v>
      </c>
      <c r="T1095" s="579"/>
      <c r="U1095" s="578" t="s">
        <v>2164</v>
      </c>
      <c r="V1095" s="513" t="s">
        <v>3760</v>
      </c>
      <c r="W1095" s="578" t="s">
        <v>2164</v>
      </c>
      <c r="X1095" s="553" t="s">
        <v>80</v>
      </c>
      <c r="Y1095" s="513" t="str">
        <f>VLOOKUP(D1095,[1]DB!$F$2:$AW$406,44,FALSE)</f>
        <v>NO INDICA</v>
      </c>
    </row>
    <row r="1096" spans="1:25" ht="15" hidden="1">
      <c r="A1096" s="553">
        <v>2021</v>
      </c>
      <c r="B1096" s="553">
        <v>380</v>
      </c>
      <c r="C1096" s="513">
        <v>11</v>
      </c>
      <c r="D1096" s="553" t="s">
        <v>4752</v>
      </c>
      <c r="E1096" s="553" t="s">
        <v>4755</v>
      </c>
      <c r="F1096" s="553" t="s">
        <v>584</v>
      </c>
      <c r="G1096" s="554">
        <v>28978</v>
      </c>
      <c r="H1096" s="513" t="s">
        <v>92</v>
      </c>
      <c r="I1096" s="513" t="s">
        <v>92</v>
      </c>
      <c r="J1096" s="513" t="s">
        <v>92</v>
      </c>
      <c r="K1096" s="513" t="s">
        <v>4754</v>
      </c>
      <c r="L1096" s="554">
        <v>44516</v>
      </c>
      <c r="M1096" s="554">
        <v>44524</v>
      </c>
      <c r="N1096" s="553" t="s">
        <v>56</v>
      </c>
      <c r="O1096" s="513" t="s">
        <v>72</v>
      </c>
      <c r="P1096" s="554" t="s">
        <v>3760</v>
      </c>
      <c r="Q1096" s="553">
        <v>42</v>
      </c>
      <c r="R1096" s="581">
        <v>0.11700000000000001</v>
      </c>
      <c r="S1096" s="553" t="s">
        <v>3760</v>
      </c>
      <c r="T1096" s="579"/>
      <c r="U1096" s="581" t="s">
        <v>67</v>
      </c>
      <c r="V1096" s="513" t="s">
        <v>3760</v>
      </c>
      <c r="W1096" s="581" t="s">
        <v>67</v>
      </c>
      <c r="X1096" s="553" t="s">
        <v>67</v>
      </c>
      <c r="Y1096" s="513" t="str">
        <f>VLOOKUP(D1096,'[2]2021_2'!$F$2:$AN$168,35,FALSE)</f>
        <v>No indica</v>
      </c>
    </row>
    <row r="1097" spans="1:25" ht="15" hidden="1">
      <c r="A1097" s="553">
        <v>2021</v>
      </c>
      <c r="B1097" s="553">
        <v>381</v>
      </c>
      <c r="C1097" s="513">
        <v>39</v>
      </c>
      <c r="D1097" s="553" t="s">
        <v>4723</v>
      </c>
      <c r="E1097" s="553" t="s">
        <v>4373</v>
      </c>
      <c r="F1097" s="553" t="s">
        <v>621</v>
      </c>
      <c r="G1097" s="554">
        <v>32002</v>
      </c>
      <c r="H1097" s="513" t="s">
        <v>186</v>
      </c>
      <c r="I1097" s="513" t="s">
        <v>186</v>
      </c>
      <c r="J1097" s="513" t="s">
        <v>186</v>
      </c>
      <c r="K1097" s="513" t="s">
        <v>4757</v>
      </c>
      <c r="L1097" s="554">
        <v>44496</v>
      </c>
      <c r="M1097" s="554">
        <v>44525</v>
      </c>
      <c r="N1097" s="553" t="s">
        <v>56</v>
      </c>
      <c r="O1097" s="513" t="s">
        <v>57</v>
      </c>
      <c r="P1097" s="554" t="s">
        <v>3760</v>
      </c>
      <c r="Q1097" s="553">
        <v>34</v>
      </c>
      <c r="R1097" s="578">
        <v>3.766</v>
      </c>
      <c r="S1097" s="553" t="s">
        <v>3760</v>
      </c>
      <c r="T1097" s="579"/>
      <c r="U1097" s="578" t="s">
        <v>2164</v>
      </c>
      <c r="V1097" s="513" t="s">
        <v>3760</v>
      </c>
      <c r="W1097" s="578" t="s">
        <v>2164</v>
      </c>
      <c r="X1097" s="553" t="s">
        <v>80</v>
      </c>
      <c r="Y1097" s="513" t="str">
        <f>VLOOKUP(D1097,[1]DB!$F$2:$AW$406,44,FALSE)</f>
        <v>FIEBRE, TOS</v>
      </c>
    </row>
    <row r="1098" spans="1:25" ht="15">
      <c r="A1098" s="553">
        <v>2021</v>
      </c>
      <c r="B1098" s="553">
        <v>382</v>
      </c>
      <c r="C1098" s="513">
        <v>39</v>
      </c>
      <c r="D1098" s="553" t="s">
        <v>4758</v>
      </c>
      <c r="E1098" s="553" t="s">
        <v>4761</v>
      </c>
      <c r="F1098" s="553" t="s">
        <v>651</v>
      </c>
      <c r="G1098" s="554">
        <v>43836</v>
      </c>
      <c r="H1098" s="513" t="s">
        <v>1552</v>
      </c>
      <c r="I1098" s="513" t="s">
        <v>718</v>
      </c>
      <c r="J1098" s="513" t="s">
        <v>398</v>
      </c>
      <c r="K1098" s="513" t="s">
        <v>4760</v>
      </c>
      <c r="L1098" s="554">
        <v>44521</v>
      </c>
      <c r="M1098" s="554">
        <v>44526</v>
      </c>
      <c r="N1098" s="553" t="s">
        <v>56</v>
      </c>
      <c r="O1098" s="513" t="s">
        <v>72</v>
      </c>
      <c r="P1098" s="554" t="s">
        <v>3760</v>
      </c>
      <c r="Q1098" s="553">
        <v>1</v>
      </c>
      <c r="R1098" s="581">
        <v>0.17499999999999999</v>
      </c>
      <c r="S1098" s="553" t="s">
        <v>3760</v>
      </c>
      <c r="T1098" s="579"/>
      <c r="U1098" s="581" t="s">
        <v>67</v>
      </c>
      <c r="V1098" s="513" t="s">
        <v>3760</v>
      </c>
      <c r="W1098" s="581" t="s">
        <v>67</v>
      </c>
      <c r="X1098" s="553" t="s">
        <v>67</v>
      </c>
      <c r="Y1098" s="513" t="str">
        <f>VLOOKUP(D1098,'[2]2021_2'!$F$2:$AN$168,35,FALSE)</f>
        <v>Inmunodeficiencia medular</v>
      </c>
    </row>
    <row r="1099" spans="1:25" ht="15" hidden="1">
      <c r="A1099" s="553">
        <v>2021</v>
      </c>
      <c r="B1099" s="553">
        <v>383</v>
      </c>
      <c r="C1099" s="513">
        <v>15</v>
      </c>
      <c r="D1099" s="553" t="s">
        <v>4763</v>
      </c>
      <c r="E1099" s="553" t="s">
        <v>4766</v>
      </c>
      <c r="F1099" s="553" t="s">
        <v>2112</v>
      </c>
      <c r="G1099" s="554">
        <v>29430</v>
      </c>
      <c r="H1099" s="513" t="s">
        <v>1149</v>
      </c>
      <c r="I1099" s="513" t="s">
        <v>1149</v>
      </c>
      <c r="J1099" s="513" t="s">
        <v>161</v>
      </c>
      <c r="K1099" s="513" t="s">
        <v>4765</v>
      </c>
      <c r="L1099" s="554">
        <v>44523</v>
      </c>
      <c r="M1099" s="554">
        <v>44526</v>
      </c>
      <c r="N1099" s="553" t="s">
        <v>56</v>
      </c>
      <c r="O1099" s="513" t="s">
        <v>57</v>
      </c>
      <c r="P1099" s="554" t="s">
        <v>3760</v>
      </c>
      <c r="Q1099" s="553">
        <v>41</v>
      </c>
      <c r="R1099" s="581">
        <v>0.14499999999999999</v>
      </c>
      <c r="S1099" s="553" t="s">
        <v>3760</v>
      </c>
      <c r="T1099" s="579"/>
      <c r="U1099" s="581" t="s">
        <v>67</v>
      </c>
      <c r="V1099" s="513" t="s">
        <v>3760</v>
      </c>
      <c r="W1099" s="581" t="s">
        <v>67</v>
      </c>
      <c r="X1099" s="553" t="s">
        <v>67</v>
      </c>
      <c r="Y1099" s="513" t="str">
        <f>VLOOKUP(D1099,'[2]2021_2'!$F$2:$AN$168,35,FALSE)</f>
        <v>Alteracion de la marcha</v>
      </c>
    </row>
    <row r="1100" spans="1:25" ht="15" hidden="1">
      <c r="A1100" s="553">
        <v>2021</v>
      </c>
      <c r="B1100" s="553">
        <v>384</v>
      </c>
      <c r="C1100" s="513">
        <v>62</v>
      </c>
      <c r="D1100" s="553" t="s">
        <v>4767</v>
      </c>
      <c r="E1100" s="553" t="s">
        <v>4770</v>
      </c>
      <c r="F1100" s="553" t="s">
        <v>595</v>
      </c>
      <c r="G1100" s="554">
        <v>29659</v>
      </c>
      <c r="H1100" s="513" t="s">
        <v>877</v>
      </c>
      <c r="I1100" s="513" t="s">
        <v>134</v>
      </c>
      <c r="J1100" s="513" t="s">
        <v>134</v>
      </c>
      <c r="K1100" s="513" t="s">
        <v>4769</v>
      </c>
      <c r="L1100" s="554">
        <v>44527</v>
      </c>
      <c r="M1100" s="554">
        <v>44530</v>
      </c>
      <c r="N1100" s="553" t="s">
        <v>56</v>
      </c>
      <c r="O1100" s="513" t="s">
        <v>72</v>
      </c>
      <c r="P1100" s="554" t="s">
        <v>3760</v>
      </c>
      <c r="Q1100" s="553">
        <v>40</v>
      </c>
      <c r="R1100" s="581" t="s">
        <v>4771</v>
      </c>
      <c r="S1100" s="553" t="s">
        <v>3760</v>
      </c>
      <c r="T1100" s="579"/>
      <c r="U1100" s="581" t="s">
        <v>4605</v>
      </c>
      <c r="V1100" s="513" t="s">
        <v>3760</v>
      </c>
      <c r="W1100" s="581" t="s">
        <v>2797</v>
      </c>
      <c r="X1100" s="553" t="s">
        <v>67</v>
      </c>
      <c r="Y1100" s="513" t="str">
        <f>VLOOKUP(D1100,'[2]2021_2'!$F$2:$AN$168,35,FALSE)</f>
        <v>Diarrea, Dolor articular, Dolor abdominal</v>
      </c>
    </row>
    <row r="1101" spans="1:25" ht="15" hidden="1">
      <c r="A1101" s="553">
        <v>2021</v>
      </c>
      <c r="B1101" s="553">
        <v>385</v>
      </c>
      <c r="C1101" s="513">
        <v>33</v>
      </c>
      <c r="D1101" s="553" t="s">
        <v>4772</v>
      </c>
      <c r="E1101" s="553" t="s">
        <v>4775</v>
      </c>
      <c r="F1101" s="553" t="s">
        <v>157</v>
      </c>
      <c r="G1101" s="554">
        <v>31473</v>
      </c>
      <c r="H1101" s="513" t="s">
        <v>236</v>
      </c>
      <c r="I1101" s="513" t="s">
        <v>134</v>
      </c>
      <c r="J1101" s="513" t="s">
        <v>134</v>
      </c>
      <c r="K1101" s="513" t="s">
        <v>4774</v>
      </c>
      <c r="L1101" s="554">
        <v>44531</v>
      </c>
      <c r="M1101" s="554">
        <v>44531</v>
      </c>
      <c r="N1101" s="553" t="s">
        <v>56</v>
      </c>
      <c r="O1101" s="513" t="s">
        <v>57</v>
      </c>
      <c r="P1101" s="554" t="s">
        <v>3760</v>
      </c>
      <c r="Q1101" s="553">
        <v>35</v>
      </c>
      <c r="R1101" s="578" t="s">
        <v>4776</v>
      </c>
      <c r="S1101" s="553" t="s">
        <v>3760</v>
      </c>
      <c r="T1101" s="579"/>
      <c r="U1101" s="578" t="s">
        <v>2164</v>
      </c>
      <c r="V1101" s="513" t="s">
        <v>3760</v>
      </c>
      <c r="W1101" s="578" t="s">
        <v>2164</v>
      </c>
      <c r="X1101" s="553" t="s">
        <v>80</v>
      </c>
      <c r="Y1101" s="513" t="str">
        <f>VLOOKUP(D1101,[1]DB!$F$2:$AW$406,44,FALSE)</f>
        <v xml:space="preserve">DONANTE, PARESTESIAS Y DISMINUCION DE FUERZA MUSCULAR DE MIEMBROS INFERIORES, HTLV REACTIVO </v>
      </c>
    </row>
    <row r="1102" spans="1:25" ht="15" hidden="1">
      <c r="A1102" s="553">
        <v>2021</v>
      </c>
      <c r="B1102" s="553">
        <v>386</v>
      </c>
      <c r="C1102" s="513">
        <v>3</v>
      </c>
      <c r="D1102" s="553" t="s">
        <v>4777</v>
      </c>
      <c r="E1102" s="553" t="s">
        <v>4781</v>
      </c>
      <c r="F1102" s="553" t="s">
        <v>3169</v>
      </c>
      <c r="G1102" s="554">
        <v>26065</v>
      </c>
      <c r="H1102" s="513" t="s">
        <v>4779</v>
      </c>
      <c r="I1102" s="513" t="s">
        <v>206</v>
      </c>
      <c r="J1102" s="513" t="s">
        <v>206</v>
      </c>
      <c r="K1102" s="513" t="s">
        <v>4780</v>
      </c>
      <c r="L1102" s="554">
        <v>44524</v>
      </c>
      <c r="M1102" s="554">
        <v>44531</v>
      </c>
      <c r="N1102" s="553" t="s">
        <v>56</v>
      </c>
      <c r="O1102" s="513" t="s">
        <v>57</v>
      </c>
      <c r="P1102" s="554" t="s">
        <v>3760</v>
      </c>
      <c r="Q1102" s="553">
        <v>50</v>
      </c>
      <c r="R1102" s="578" t="s">
        <v>4782</v>
      </c>
      <c r="S1102" s="553" t="s">
        <v>3760</v>
      </c>
      <c r="T1102" s="579"/>
      <c r="U1102" s="578" t="s">
        <v>2164</v>
      </c>
      <c r="V1102" s="513" t="s">
        <v>3760</v>
      </c>
      <c r="W1102" s="578" t="s">
        <v>2164</v>
      </c>
      <c r="X1102" s="553" t="s">
        <v>80</v>
      </c>
      <c r="Y1102" s="513" t="str">
        <f>VLOOKUP(D1102,[1]DB!$F$2:$AW$406,44,FALSE)</f>
        <v>DONANTE, CLIA: 208 (ARCHITECT)</v>
      </c>
    </row>
    <row r="1103" spans="1:25" ht="15">
      <c r="A1103" s="553">
        <v>2021</v>
      </c>
      <c r="B1103" s="553">
        <v>387</v>
      </c>
      <c r="C1103" s="513">
        <v>49</v>
      </c>
      <c r="D1103" s="553" t="s">
        <v>4785</v>
      </c>
      <c r="E1103" s="553" t="s">
        <v>4790</v>
      </c>
      <c r="F1103" s="553" t="s">
        <v>4784</v>
      </c>
      <c r="G1103" s="554">
        <v>42697</v>
      </c>
      <c r="H1103" s="513" t="s">
        <v>4787</v>
      </c>
      <c r="I1103" s="513" t="s">
        <v>1679</v>
      </c>
      <c r="J1103" s="513" t="s">
        <v>1125</v>
      </c>
      <c r="K1103" s="513" t="s">
        <v>4788</v>
      </c>
      <c r="L1103" s="554">
        <v>44504</v>
      </c>
      <c r="M1103" s="554">
        <v>44531</v>
      </c>
      <c r="N1103" s="553" t="s">
        <v>56</v>
      </c>
      <c r="O1103" s="513" t="s">
        <v>57</v>
      </c>
      <c r="P1103" s="554" t="s">
        <v>3760</v>
      </c>
      <c r="Q1103" s="553">
        <v>5</v>
      </c>
      <c r="R1103" s="578" t="s">
        <v>820</v>
      </c>
      <c r="S1103" s="553" t="s">
        <v>3760</v>
      </c>
      <c r="T1103" s="579"/>
      <c r="U1103" s="578" t="s">
        <v>2164</v>
      </c>
      <c r="V1103" s="513" t="s">
        <v>3760</v>
      </c>
      <c r="W1103" s="578" t="s">
        <v>2164</v>
      </c>
      <c r="X1103" s="560" t="s">
        <v>2164</v>
      </c>
      <c r="Y1103" s="513" t="str">
        <f>VLOOKUP(D1103,[1]DB!$F$2:$AW$406,44,FALSE)</f>
        <v>TOS, DOLOR ABDOMINAL, ELISA REACTIVO</v>
      </c>
    </row>
    <row r="1104" spans="1:25" ht="15" hidden="1">
      <c r="A1104" s="553">
        <v>2021</v>
      </c>
      <c r="B1104" s="553">
        <v>388</v>
      </c>
      <c r="C1104" s="513">
        <v>51</v>
      </c>
      <c r="D1104" s="553" t="s">
        <v>4791</v>
      </c>
      <c r="E1104" s="553" t="s">
        <v>4794</v>
      </c>
      <c r="F1104" s="553" t="s">
        <v>4784</v>
      </c>
      <c r="G1104" s="554">
        <v>34300</v>
      </c>
      <c r="H1104" s="513" t="s">
        <v>4792</v>
      </c>
      <c r="I1104" s="513" t="s">
        <v>160</v>
      </c>
      <c r="J1104" s="513" t="s">
        <v>161</v>
      </c>
      <c r="K1104" s="513" t="s">
        <v>4793</v>
      </c>
      <c r="L1104" s="554">
        <v>44515</v>
      </c>
      <c r="M1104" s="554">
        <v>44531</v>
      </c>
      <c r="N1104" s="553" t="s">
        <v>56</v>
      </c>
      <c r="O1104" s="513" t="s">
        <v>57</v>
      </c>
      <c r="P1104" s="554" t="s">
        <v>3760</v>
      </c>
      <c r="Q1104" s="553">
        <v>28</v>
      </c>
      <c r="R1104" s="578" t="s">
        <v>820</v>
      </c>
      <c r="S1104" s="553" t="s">
        <v>3760</v>
      </c>
      <c r="T1104" s="579"/>
      <c r="U1104" s="578" t="s">
        <v>2164</v>
      </c>
      <c r="V1104" s="513" t="s">
        <v>3760</v>
      </c>
      <c r="W1104" s="578" t="s">
        <v>2164</v>
      </c>
      <c r="X1104" s="553" t="s">
        <v>80</v>
      </c>
      <c r="Y1104" s="513" t="str">
        <f>VLOOKUP(D1104,[1]DB!$F$2:$AW$406,44,FALSE)</f>
        <v>ASINTOMATICO, ELISA REACTIVO</v>
      </c>
    </row>
    <row r="1105" spans="1:25" ht="15">
      <c r="A1105" s="553">
        <v>2021</v>
      </c>
      <c r="B1105" s="553">
        <v>389</v>
      </c>
      <c r="C1105" s="513">
        <v>23</v>
      </c>
      <c r="D1105" s="553" t="s">
        <v>4795</v>
      </c>
      <c r="E1105" s="553" t="s">
        <v>4797</v>
      </c>
      <c r="F1105" s="553" t="s">
        <v>4656</v>
      </c>
      <c r="G1105" s="554">
        <v>43750</v>
      </c>
      <c r="H1105" s="513" t="s">
        <v>4577</v>
      </c>
      <c r="I1105" s="513" t="s">
        <v>1149</v>
      </c>
      <c r="J1105" s="513" t="s">
        <v>161</v>
      </c>
      <c r="K1105" s="513" t="s">
        <v>4796</v>
      </c>
      <c r="L1105" s="554">
        <v>44515</v>
      </c>
      <c r="M1105" s="554">
        <v>44531</v>
      </c>
      <c r="N1105" s="553" t="s">
        <v>56</v>
      </c>
      <c r="O1105" s="513" t="s">
        <v>72</v>
      </c>
      <c r="P1105" s="554" t="s">
        <v>3760</v>
      </c>
      <c r="Q1105" s="553">
        <v>2</v>
      </c>
      <c r="R1105" s="578" t="s">
        <v>820</v>
      </c>
      <c r="S1105" s="553" t="s">
        <v>3760</v>
      </c>
      <c r="T1105" s="579"/>
      <c r="U1105" s="578" t="s">
        <v>2164</v>
      </c>
      <c r="V1105" s="513" t="s">
        <v>3760</v>
      </c>
      <c r="W1105" s="578" t="s">
        <v>2164</v>
      </c>
      <c r="X1105" s="560" t="s">
        <v>2164</v>
      </c>
      <c r="Y1105" s="513" t="str">
        <f>VLOOKUP(D1105,[1]DB!$F$2:$AW$406,44,FALSE)</f>
        <v>ASINTOMATICO, ELISA REACTIVO</v>
      </c>
    </row>
    <row r="1106" spans="1:25" ht="15">
      <c r="A1106" s="553">
        <v>2021</v>
      </c>
      <c r="B1106" s="553">
        <v>390</v>
      </c>
      <c r="C1106" s="513">
        <v>19</v>
      </c>
      <c r="D1106" s="553" t="s">
        <v>4798</v>
      </c>
      <c r="E1106" s="553" t="s">
        <v>4800</v>
      </c>
      <c r="F1106" s="553" t="s">
        <v>4656</v>
      </c>
      <c r="G1106" s="554">
        <v>41820</v>
      </c>
      <c r="H1106" s="513" t="s">
        <v>4577</v>
      </c>
      <c r="I1106" s="513" t="s">
        <v>1149</v>
      </c>
      <c r="J1106" s="513" t="s">
        <v>161</v>
      </c>
      <c r="K1106" s="513" t="s">
        <v>4799</v>
      </c>
      <c r="L1106" s="554">
        <v>44515</v>
      </c>
      <c r="M1106" s="554">
        <v>44531</v>
      </c>
      <c r="N1106" s="553" t="s">
        <v>56</v>
      </c>
      <c r="O1106" s="513" t="s">
        <v>57</v>
      </c>
      <c r="P1106" s="554" t="s">
        <v>3760</v>
      </c>
      <c r="Q1106" s="553">
        <v>7</v>
      </c>
      <c r="R1106" s="578" t="s">
        <v>820</v>
      </c>
      <c r="S1106" s="553" t="s">
        <v>3760</v>
      </c>
      <c r="T1106" s="579"/>
      <c r="U1106" s="578" t="s">
        <v>2164</v>
      </c>
      <c r="V1106" s="513" t="s">
        <v>3760</v>
      </c>
      <c r="W1106" s="578" t="s">
        <v>2164</v>
      </c>
      <c r="X1106" s="560" t="s">
        <v>2164</v>
      </c>
      <c r="Y1106" s="513" t="str">
        <f>VLOOKUP(D1106,[1]DB!$F$2:$AW$406,44,FALSE)</f>
        <v>ASINTOMATICO, ELISA REACTIVO</v>
      </c>
    </row>
    <row r="1107" spans="1:25" ht="15" hidden="1">
      <c r="A1107" s="553">
        <v>2021</v>
      </c>
      <c r="B1107" s="553">
        <v>391</v>
      </c>
      <c r="C1107" s="513" t="s">
        <v>3760</v>
      </c>
      <c r="D1107" s="553" t="s">
        <v>4801</v>
      </c>
      <c r="E1107" s="553" t="s">
        <v>4373</v>
      </c>
      <c r="F1107" s="553" t="s">
        <v>683</v>
      </c>
      <c r="G1107" s="554">
        <v>31890</v>
      </c>
      <c r="H1107" s="513" t="s">
        <v>823</v>
      </c>
      <c r="I1107" s="513" t="s">
        <v>134</v>
      </c>
      <c r="J1107" s="513" t="s">
        <v>134</v>
      </c>
      <c r="K1107" s="513" t="s">
        <v>4803</v>
      </c>
      <c r="L1107" s="554">
        <v>44524</v>
      </c>
      <c r="M1107" s="554">
        <v>44533</v>
      </c>
      <c r="N1107" s="553" t="s">
        <v>56</v>
      </c>
      <c r="O1107" s="513" t="s">
        <v>72</v>
      </c>
      <c r="P1107" s="554" t="s">
        <v>3760</v>
      </c>
      <c r="Q1107" s="553">
        <v>34</v>
      </c>
      <c r="R1107" s="581">
        <v>0.12</v>
      </c>
      <c r="S1107" s="553" t="s">
        <v>3760</v>
      </c>
      <c r="T1107" s="579"/>
      <c r="U1107" s="581" t="s">
        <v>67</v>
      </c>
      <c r="V1107" s="513" t="s">
        <v>3760</v>
      </c>
      <c r="W1107" s="581" t="s">
        <v>67</v>
      </c>
      <c r="X1107" s="553" t="s">
        <v>67</v>
      </c>
      <c r="Y1107" s="513" t="s">
        <v>3760</v>
      </c>
    </row>
    <row r="1108" spans="1:25" ht="15">
      <c r="A1108" s="553">
        <v>2021</v>
      </c>
      <c r="B1108" s="553">
        <v>392</v>
      </c>
      <c r="C1108" s="513" t="s">
        <v>3760</v>
      </c>
      <c r="D1108" s="553" t="s">
        <v>4806</v>
      </c>
      <c r="E1108" s="553" t="s">
        <v>3760</v>
      </c>
      <c r="F1108" s="553" t="s">
        <v>683</v>
      </c>
      <c r="G1108" s="554">
        <v>44447</v>
      </c>
      <c r="H1108" s="513" t="s">
        <v>352</v>
      </c>
      <c r="I1108" s="513" t="s">
        <v>352</v>
      </c>
      <c r="J1108" s="513" t="s">
        <v>134</v>
      </c>
      <c r="K1108" s="513" t="s">
        <v>4807</v>
      </c>
      <c r="L1108" s="554">
        <v>44525</v>
      </c>
      <c r="M1108" s="554">
        <v>44533</v>
      </c>
      <c r="N1108" s="553" t="s">
        <v>56</v>
      </c>
      <c r="O1108" s="513" t="s">
        <v>57</v>
      </c>
      <c r="P1108" s="554" t="s">
        <v>3760</v>
      </c>
      <c r="Q1108" s="553">
        <v>0</v>
      </c>
      <c r="R1108" s="578">
        <v>3.4289999999999998</v>
      </c>
      <c r="S1108" s="553" t="s">
        <v>3760</v>
      </c>
      <c r="T1108" s="579"/>
      <c r="U1108" s="578" t="s">
        <v>2164</v>
      </c>
      <c r="V1108" s="513" t="s">
        <v>3760</v>
      </c>
      <c r="W1108" s="578" t="s">
        <v>2164</v>
      </c>
      <c r="X1108" s="560" t="s">
        <v>2164</v>
      </c>
      <c r="Y1108" s="513" t="str">
        <f>VLOOKUP(D1108,[1]DB!$F$2:$AW$406,44,FALSE)</f>
        <v>DOLOR ABDOMINAL, NAUSEAS, VOMITOS, EDEMAS EN MMII BILATERAL, HIPOPROTEINURIA, PARASASITOSIS POR STRONGILOIDES, ANEMIA MODERADA</v>
      </c>
    </row>
    <row r="1109" spans="1:25" ht="15" hidden="1">
      <c r="A1109" s="553">
        <v>2021</v>
      </c>
      <c r="B1109" s="553">
        <v>393</v>
      </c>
      <c r="C1109" s="513" t="s">
        <v>3760</v>
      </c>
      <c r="D1109" s="553" t="s">
        <v>4808</v>
      </c>
      <c r="E1109" s="553" t="s">
        <v>4811</v>
      </c>
      <c r="F1109" s="553" t="s">
        <v>584</v>
      </c>
      <c r="G1109" s="554">
        <v>32859</v>
      </c>
      <c r="H1109" s="513" t="s">
        <v>1644</v>
      </c>
      <c r="I1109" s="513" t="s">
        <v>92</v>
      </c>
      <c r="J1109" s="513" t="s">
        <v>92</v>
      </c>
      <c r="K1109" s="513" t="s">
        <v>4810</v>
      </c>
      <c r="L1109" s="554">
        <v>44529</v>
      </c>
      <c r="M1109" s="554">
        <v>44533</v>
      </c>
      <c r="N1109" s="553" t="s">
        <v>56</v>
      </c>
      <c r="O1109" s="513" t="s">
        <v>57</v>
      </c>
      <c r="P1109" s="554" t="s">
        <v>3760</v>
      </c>
      <c r="Q1109" s="553">
        <v>31</v>
      </c>
      <c r="R1109" s="578" t="s">
        <v>820</v>
      </c>
      <c r="S1109" s="553" t="s">
        <v>3760</v>
      </c>
      <c r="T1109" s="579"/>
      <c r="U1109" s="578" t="s">
        <v>2164</v>
      </c>
      <c r="V1109" s="513" t="s">
        <v>3760</v>
      </c>
      <c r="W1109" s="579"/>
      <c r="X1109" s="553" t="s">
        <v>705</v>
      </c>
      <c r="Y1109" s="513" t="str">
        <f>VLOOKUP(D1109,[1]DB!$F$2:$AW$406,44,FALSE)</f>
        <v>NO INDICA</v>
      </c>
    </row>
    <row r="1110" spans="1:25" ht="15" hidden="1">
      <c r="A1110" s="553">
        <v>2021</v>
      </c>
      <c r="B1110" s="553">
        <v>394</v>
      </c>
      <c r="C1110" s="513" t="s">
        <v>3760</v>
      </c>
      <c r="D1110" s="553" t="s">
        <v>4812</v>
      </c>
      <c r="E1110" s="553" t="s">
        <v>4814</v>
      </c>
      <c r="F1110" s="553" t="s">
        <v>584</v>
      </c>
      <c r="G1110" s="554">
        <v>31074</v>
      </c>
      <c r="H1110" s="513" t="s">
        <v>92</v>
      </c>
      <c r="I1110" s="513" t="s">
        <v>92</v>
      </c>
      <c r="J1110" s="513" t="s">
        <v>92</v>
      </c>
      <c r="K1110" s="513" t="s">
        <v>4813</v>
      </c>
      <c r="L1110" s="554">
        <v>44529</v>
      </c>
      <c r="M1110" s="554">
        <v>44533</v>
      </c>
      <c r="N1110" s="553" t="s">
        <v>56</v>
      </c>
      <c r="O1110" s="513" t="s">
        <v>57</v>
      </c>
      <c r="P1110" s="554" t="s">
        <v>3760</v>
      </c>
      <c r="Q1110" s="553">
        <v>36</v>
      </c>
      <c r="R1110" s="581">
        <v>0.13300000000000001</v>
      </c>
      <c r="S1110" s="553" t="s">
        <v>3760</v>
      </c>
      <c r="T1110" s="579"/>
      <c r="U1110" s="581" t="s">
        <v>67</v>
      </c>
      <c r="V1110" s="513" t="s">
        <v>3760</v>
      </c>
      <c r="W1110" s="579"/>
      <c r="X1110" s="553" t="s">
        <v>67</v>
      </c>
      <c r="Y1110" s="513" t="s">
        <v>3760</v>
      </c>
    </row>
    <row r="1111" spans="1:25" ht="15" hidden="1">
      <c r="A1111" s="553">
        <v>2021</v>
      </c>
      <c r="B1111" s="553">
        <v>395</v>
      </c>
      <c r="C1111" s="513" t="s">
        <v>3760</v>
      </c>
      <c r="D1111" s="553" t="s">
        <v>4815</v>
      </c>
      <c r="E1111" s="553" t="s">
        <v>4817</v>
      </c>
      <c r="F1111" s="553" t="s">
        <v>584</v>
      </c>
      <c r="G1111" s="554">
        <v>34918</v>
      </c>
      <c r="H1111" s="513" t="s">
        <v>2785</v>
      </c>
      <c r="I1111" s="513" t="s">
        <v>101</v>
      </c>
      <c r="J1111" s="513" t="s">
        <v>92</v>
      </c>
      <c r="K1111" s="513" t="s">
        <v>4816</v>
      </c>
      <c r="L1111" s="554">
        <v>44530</v>
      </c>
      <c r="M1111" s="554">
        <v>44533</v>
      </c>
      <c r="N1111" s="553" t="s">
        <v>56</v>
      </c>
      <c r="O1111" s="513" t="s">
        <v>72</v>
      </c>
      <c r="P1111" s="554" t="s">
        <v>3760</v>
      </c>
      <c r="Q1111" s="553">
        <v>26</v>
      </c>
      <c r="R1111" s="581">
        <v>0.129</v>
      </c>
      <c r="S1111" s="553" t="s">
        <v>3760</v>
      </c>
      <c r="T1111" s="579"/>
      <c r="U1111" s="581" t="s">
        <v>67</v>
      </c>
      <c r="V1111" s="513" t="s">
        <v>3760</v>
      </c>
      <c r="W1111" s="579"/>
      <c r="X1111" s="553" t="s">
        <v>67</v>
      </c>
      <c r="Y1111" s="513" t="s">
        <v>3760</v>
      </c>
    </row>
    <row r="1112" spans="1:25" ht="15" hidden="1">
      <c r="A1112" s="553">
        <v>2021</v>
      </c>
      <c r="B1112" s="553">
        <v>396</v>
      </c>
      <c r="C1112" s="513" t="s">
        <v>3760</v>
      </c>
      <c r="D1112" s="553" t="s">
        <v>4818</v>
      </c>
      <c r="E1112" s="553" t="s">
        <v>4821</v>
      </c>
      <c r="F1112" s="553" t="s">
        <v>430</v>
      </c>
      <c r="G1112" s="554">
        <v>36842</v>
      </c>
      <c r="H1112" s="513" t="s">
        <v>432</v>
      </c>
      <c r="I1112" s="513" t="s">
        <v>432</v>
      </c>
      <c r="J1112" s="513" t="s">
        <v>433</v>
      </c>
      <c r="K1112" s="513" t="s">
        <v>4820</v>
      </c>
      <c r="L1112" s="554">
        <v>44471</v>
      </c>
      <c r="M1112" s="554">
        <v>44533</v>
      </c>
      <c r="N1112" s="553" t="s">
        <v>56</v>
      </c>
      <c r="O1112" s="513" t="s">
        <v>72</v>
      </c>
      <c r="P1112" s="554" t="s">
        <v>3760</v>
      </c>
      <c r="Q1112" s="553">
        <v>21</v>
      </c>
      <c r="R1112" s="581">
        <v>0.107</v>
      </c>
      <c r="S1112" s="553" t="s">
        <v>3760</v>
      </c>
      <c r="T1112" s="579"/>
      <c r="U1112" s="581" t="s">
        <v>67</v>
      </c>
      <c r="V1112" s="513" t="s">
        <v>3760</v>
      </c>
      <c r="W1112" s="579"/>
      <c r="X1112" s="553" t="s">
        <v>67</v>
      </c>
      <c r="Y1112" s="513" t="s">
        <v>3760</v>
      </c>
    </row>
    <row r="1113" spans="1:25" ht="15" hidden="1">
      <c r="A1113" s="553">
        <v>2021</v>
      </c>
      <c r="B1113" s="553">
        <v>397</v>
      </c>
      <c r="C1113" s="513" t="s">
        <v>3760</v>
      </c>
      <c r="D1113" s="553" t="s">
        <v>4822</v>
      </c>
      <c r="E1113" s="553" t="s">
        <v>4824</v>
      </c>
      <c r="F1113" s="553" t="s">
        <v>430</v>
      </c>
      <c r="G1113" s="554">
        <v>34185</v>
      </c>
      <c r="H1113" s="513" t="s">
        <v>444</v>
      </c>
      <c r="I1113" s="513" t="s">
        <v>432</v>
      </c>
      <c r="J1113" s="513" t="s">
        <v>433</v>
      </c>
      <c r="K1113" s="513" t="s">
        <v>4823</v>
      </c>
      <c r="L1113" s="554">
        <v>44473</v>
      </c>
      <c r="M1113" s="554">
        <v>44533</v>
      </c>
      <c r="N1113" s="553" t="s">
        <v>56</v>
      </c>
      <c r="O1113" s="513" t="s">
        <v>57</v>
      </c>
      <c r="P1113" s="554" t="s">
        <v>3760</v>
      </c>
      <c r="Q1113" s="553">
        <v>28</v>
      </c>
      <c r="R1113" s="578" t="s">
        <v>820</v>
      </c>
      <c r="S1113" s="553" t="s">
        <v>3760</v>
      </c>
      <c r="T1113" s="579"/>
      <c r="U1113" s="578" t="s">
        <v>2164</v>
      </c>
      <c r="V1113" s="513" t="s">
        <v>3760</v>
      </c>
      <c r="W1113" s="579"/>
      <c r="X1113" s="553" t="s">
        <v>705</v>
      </c>
      <c r="Y1113" s="513" t="str">
        <f>VLOOKUP(D1113,[1]DB!$F$2:$AW$406,44,FALSE)</f>
        <v>NO INDICA</v>
      </c>
    </row>
    <row r="1114" spans="1:25" ht="15" hidden="1">
      <c r="A1114" s="553">
        <v>2021</v>
      </c>
      <c r="B1114" s="553">
        <v>398</v>
      </c>
      <c r="C1114" s="513" t="s">
        <v>3760</v>
      </c>
      <c r="D1114" s="553" t="s">
        <v>4825</v>
      </c>
      <c r="E1114" s="553" t="s">
        <v>4827</v>
      </c>
      <c r="F1114" s="553" t="s">
        <v>430</v>
      </c>
      <c r="G1114" s="554">
        <v>28872</v>
      </c>
      <c r="H1114" s="513" t="s">
        <v>444</v>
      </c>
      <c r="I1114" s="513" t="s">
        <v>432</v>
      </c>
      <c r="J1114" s="513" t="s">
        <v>433</v>
      </c>
      <c r="K1114" s="513" t="s">
        <v>4826</v>
      </c>
      <c r="L1114" s="554">
        <v>44506</v>
      </c>
      <c r="M1114" s="554">
        <v>44533</v>
      </c>
      <c r="N1114" s="553" t="s">
        <v>56</v>
      </c>
      <c r="O1114" s="513" t="s">
        <v>57</v>
      </c>
      <c r="P1114" s="554" t="s">
        <v>3760</v>
      </c>
      <c r="Q1114" s="553">
        <v>42</v>
      </c>
      <c r="R1114" s="581">
        <v>0.13</v>
      </c>
      <c r="S1114" s="553" t="s">
        <v>3760</v>
      </c>
      <c r="T1114" s="579"/>
      <c r="U1114" s="581" t="s">
        <v>67</v>
      </c>
      <c r="V1114" s="513" t="s">
        <v>3760</v>
      </c>
      <c r="W1114" s="579"/>
      <c r="X1114" s="553" t="s">
        <v>67</v>
      </c>
      <c r="Y1114" s="513" t="s">
        <v>3760</v>
      </c>
    </row>
    <row r="1115" spans="1:25" ht="15" hidden="1">
      <c r="A1115" s="553">
        <v>2021</v>
      </c>
      <c r="B1115" s="553">
        <v>399</v>
      </c>
      <c r="C1115" s="513" t="s">
        <v>3760</v>
      </c>
      <c r="D1115" s="553" t="s">
        <v>4828</v>
      </c>
      <c r="E1115" s="553" t="s">
        <v>3760</v>
      </c>
      <c r="F1115" s="553" t="s">
        <v>369</v>
      </c>
      <c r="G1115" s="554">
        <v>33453</v>
      </c>
      <c r="H1115" s="513" t="s">
        <v>1152</v>
      </c>
      <c r="I1115" s="513" t="s">
        <v>1153</v>
      </c>
      <c r="J1115" s="513" t="s">
        <v>521</v>
      </c>
      <c r="K1115" s="513" t="s">
        <v>4830</v>
      </c>
      <c r="L1115" s="554">
        <v>44503</v>
      </c>
      <c r="M1115" s="554">
        <v>44534</v>
      </c>
      <c r="N1115" s="553" t="s">
        <v>56</v>
      </c>
      <c r="O1115" s="513" t="s">
        <v>72</v>
      </c>
      <c r="P1115" s="554" t="s">
        <v>3760</v>
      </c>
      <c r="Q1115" s="553">
        <v>30</v>
      </c>
      <c r="R1115" s="581">
        <v>0.221</v>
      </c>
      <c r="S1115" s="553" t="s">
        <v>3760</v>
      </c>
      <c r="T1115" s="579"/>
      <c r="U1115" s="581" t="s">
        <v>67</v>
      </c>
      <c r="V1115" s="513" t="s">
        <v>3760</v>
      </c>
      <c r="W1115" s="579"/>
      <c r="X1115" s="553" t="s">
        <v>67</v>
      </c>
      <c r="Y1115" s="513" t="str">
        <f>VLOOKUP(D1115,'[2]2021_2'!$F$2:$AN$168,35,FALSE)</f>
        <v>No indica</v>
      </c>
    </row>
    <row r="1116" spans="1:25" ht="15" hidden="1">
      <c r="A1116" s="553">
        <v>2021</v>
      </c>
      <c r="B1116" s="553">
        <v>400</v>
      </c>
      <c r="C1116" s="513" t="s">
        <v>3760</v>
      </c>
      <c r="D1116" s="553" t="s">
        <v>4831</v>
      </c>
      <c r="E1116" s="553" t="s">
        <v>4834</v>
      </c>
      <c r="F1116" s="553" t="s">
        <v>157</v>
      </c>
      <c r="G1116" s="554">
        <v>15812</v>
      </c>
      <c r="H1116" s="513" t="s">
        <v>211</v>
      </c>
      <c r="I1116" s="513" t="s">
        <v>134</v>
      </c>
      <c r="J1116" s="513" t="s">
        <v>134</v>
      </c>
      <c r="K1116" s="513" t="s">
        <v>4833</v>
      </c>
      <c r="L1116" s="554">
        <v>44536</v>
      </c>
      <c r="M1116" s="554">
        <v>44536</v>
      </c>
      <c r="N1116" s="553" t="s">
        <v>56</v>
      </c>
      <c r="O1116" s="513" t="s">
        <v>72</v>
      </c>
      <c r="P1116" s="554" t="s">
        <v>3760</v>
      </c>
      <c r="Q1116" s="553">
        <v>78</v>
      </c>
      <c r="R1116" s="578">
        <v>3.3919999999999999</v>
      </c>
      <c r="S1116" s="553" t="s">
        <v>3760</v>
      </c>
      <c r="T1116" s="579"/>
      <c r="U1116" s="578" t="s">
        <v>2164</v>
      </c>
      <c r="V1116" s="513" t="s">
        <v>3760</v>
      </c>
      <c r="W1116" s="579"/>
      <c r="X1116" s="553" t="s">
        <v>705</v>
      </c>
      <c r="Y1116" s="513" t="str">
        <f>VLOOKUP(D1116,[1]DB!$F$2:$AW$406,44,FALSE)</f>
        <v>MIALGIAS, PARALISIS MMII, DEBILIDAD MUSCULAR, CONSTIPACION BLOBOVESICAL, CON TE 2 MESES CARACTERIZADO POR ANEMIA HEMOLITICA, TROMBOCITOPENIA Y LINFOPENIA, PARAPLEJIA ESPASTICA , SINDROME DE EVANS</v>
      </c>
    </row>
    <row r="1117" spans="1:25" ht="15" hidden="1">
      <c r="A1117" s="553">
        <v>2021</v>
      </c>
      <c r="B1117" s="553">
        <v>401</v>
      </c>
      <c r="C1117" s="513" t="s">
        <v>3760</v>
      </c>
      <c r="D1117" s="553" t="s">
        <v>4835</v>
      </c>
      <c r="E1117" s="553" t="s">
        <v>4838</v>
      </c>
      <c r="F1117" s="553" t="s">
        <v>131</v>
      </c>
      <c r="G1117" s="554">
        <v>18388</v>
      </c>
      <c r="H1117" s="513" t="s">
        <v>159</v>
      </c>
      <c r="I1117" s="513" t="s">
        <v>160</v>
      </c>
      <c r="J1117" s="513" t="s">
        <v>161</v>
      </c>
      <c r="K1117" s="513" t="s">
        <v>4837</v>
      </c>
      <c r="L1117" s="554">
        <v>44536</v>
      </c>
      <c r="M1117" s="554">
        <v>44537</v>
      </c>
      <c r="N1117" s="553" t="s">
        <v>56</v>
      </c>
      <c r="O1117" s="513" t="s">
        <v>72</v>
      </c>
      <c r="P1117" s="554" t="s">
        <v>3760</v>
      </c>
      <c r="Q1117" s="553">
        <v>71</v>
      </c>
      <c r="R1117" s="578">
        <v>1.9</v>
      </c>
      <c r="S1117" s="553" t="s">
        <v>3760</v>
      </c>
      <c r="T1117" s="579"/>
      <c r="U1117" s="578" t="s">
        <v>2164</v>
      </c>
      <c r="V1117" s="513" t="s">
        <v>3760</v>
      </c>
      <c r="W1117" s="579"/>
      <c r="X1117" s="553" t="s">
        <v>705</v>
      </c>
      <c r="Y1117" s="513" t="str">
        <f>VLOOKUP(D1117,[1]DB!$F$2:$AW$406,44,FALSE)</f>
        <v>NO INDICA</v>
      </c>
    </row>
    <row r="1118" spans="1:25" ht="15" hidden="1">
      <c r="A1118" s="553">
        <v>2021</v>
      </c>
      <c r="B1118" s="553">
        <v>402</v>
      </c>
      <c r="C1118" s="513" t="s">
        <v>3760</v>
      </c>
      <c r="D1118" s="553" t="s">
        <v>4839</v>
      </c>
      <c r="E1118" s="553" t="s">
        <v>3760</v>
      </c>
      <c r="F1118" s="553" t="s">
        <v>183</v>
      </c>
      <c r="G1118" s="554">
        <v>27030</v>
      </c>
      <c r="H1118" s="513" t="s">
        <v>134</v>
      </c>
      <c r="I1118" s="513" t="s">
        <v>134</v>
      </c>
      <c r="J1118" s="513" t="s">
        <v>134</v>
      </c>
      <c r="K1118" s="513" t="s">
        <v>4841</v>
      </c>
      <c r="L1118" s="554">
        <v>44532</v>
      </c>
      <c r="M1118" s="554">
        <v>44537</v>
      </c>
      <c r="N1118" s="553" t="s">
        <v>56</v>
      </c>
      <c r="O1118" s="513" t="s">
        <v>57</v>
      </c>
      <c r="P1118" s="554" t="s">
        <v>3760</v>
      </c>
      <c r="Q1118" s="553">
        <v>47</v>
      </c>
      <c r="R1118" s="581">
        <v>0.13600000000000001</v>
      </c>
      <c r="S1118" s="553" t="s">
        <v>3760</v>
      </c>
      <c r="T1118" s="579"/>
      <c r="U1118" s="581" t="s">
        <v>67</v>
      </c>
      <c r="V1118" s="513" t="s">
        <v>3760</v>
      </c>
      <c r="W1118" s="579"/>
      <c r="X1118" s="553" t="s">
        <v>67</v>
      </c>
      <c r="Y1118" s="513" t="str">
        <f>VLOOKUP(D1118,'[2]2021_2'!$F$2:$AN$168,35,FALSE)</f>
        <v>Asintomatico</v>
      </c>
    </row>
    <row r="1119" spans="1:25" ht="15" hidden="1">
      <c r="A1119" s="553">
        <v>2021</v>
      </c>
      <c r="B1119" s="553">
        <v>403</v>
      </c>
      <c r="C1119" s="513" t="s">
        <v>3760</v>
      </c>
      <c r="D1119" s="553" t="s">
        <v>4842</v>
      </c>
      <c r="E1119" s="553" t="s">
        <v>4844</v>
      </c>
      <c r="F1119" s="553" t="s">
        <v>131</v>
      </c>
      <c r="G1119" s="554">
        <v>18419</v>
      </c>
      <c r="H1119" s="513" t="s">
        <v>171</v>
      </c>
      <c r="I1119" s="513" t="s">
        <v>134</v>
      </c>
      <c r="J1119" s="513" t="s">
        <v>134</v>
      </c>
      <c r="K1119" s="513" t="s">
        <v>4843</v>
      </c>
      <c r="L1119" s="554">
        <v>44539</v>
      </c>
      <c r="M1119" s="554">
        <v>44539</v>
      </c>
      <c r="N1119" s="553" t="s">
        <v>56</v>
      </c>
      <c r="O1119" s="513" t="s">
        <v>72</v>
      </c>
      <c r="P1119" s="554" t="s">
        <v>3760</v>
      </c>
      <c r="Q1119" s="553">
        <v>71</v>
      </c>
      <c r="R1119" s="578">
        <v>3.3279999999999998</v>
      </c>
      <c r="S1119" s="553" t="s">
        <v>3760</v>
      </c>
      <c r="T1119" s="579"/>
      <c r="U1119" s="578" t="s">
        <v>2164</v>
      </c>
      <c r="V1119" s="513" t="s">
        <v>3760</v>
      </c>
      <c r="W1119" s="579"/>
      <c r="X1119" s="553" t="s">
        <v>705</v>
      </c>
      <c r="Y1119" s="513" t="str">
        <f>VLOOKUP(D1119,[1]DB!$F$2:$AW$406,44,FALSE)</f>
        <v>NO INDICA</v>
      </c>
    </row>
    <row r="1120" spans="1:25" ht="15" hidden="1">
      <c r="A1120" s="553">
        <v>2021</v>
      </c>
      <c r="B1120" s="553">
        <v>404</v>
      </c>
      <c r="C1120" s="513" t="s">
        <v>3760</v>
      </c>
      <c r="D1120" s="553" t="s">
        <v>4845</v>
      </c>
      <c r="E1120" s="553" t="s">
        <v>4847</v>
      </c>
      <c r="F1120" s="553" t="s">
        <v>131</v>
      </c>
      <c r="G1120" s="554">
        <v>24620</v>
      </c>
      <c r="H1120" s="513" t="s">
        <v>211</v>
      </c>
      <c r="I1120" s="513" t="s">
        <v>134</v>
      </c>
      <c r="J1120" s="513" t="s">
        <v>134</v>
      </c>
      <c r="K1120" s="513" t="s">
        <v>4846</v>
      </c>
      <c r="L1120" s="554">
        <v>44539</v>
      </c>
      <c r="M1120" s="554">
        <v>44539</v>
      </c>
      <c r="N1120" s="553" t="s">
        <v>56</v>
      </c>
      <c r="O1120" s="513" t="s">
        <v>57</v>
      </c>
      <c r="P1120" s="554" t="s">
        <v>3760</v>
      </c>
      <c r="Q1120" s="553">
        <v>54</v>
      </c>
      <c r="R1120" s="578">
        <v>3.395</v>
      </c>
      <c r="S1120" s="553" t="s">
        <v>3760</v>
      </c>
      <c r="T1120" s="579"/>
      <c r="U1120" s="578" t="s">
        <v>2164</v>
      </c>
      <c r="V1120" s="513" t="s">
        <v>3760</v>
      </c>
      <c r="W1120" s="579"/>
      <c r="X1120" s="553" t="s">
        <v>705</v>
      </c>
      <c r="Y1120" s="513" t="str">
        <f>VLOOKUP(D1120,[1]DB!$F$2:$AW$406,44,FALSE)</f>
        <v>NO INDICA</v>
      </c>
    </row>
    <row r="1121" spans="1:25" ht="15" hidden="1">
      <c r="A1121" s="553">
        <v>2021</v>
      </c>
      <c r="B1121" s="553">
        <v>405</v>
      </c>
      <c r="C1121" s="513" t="s">
        <v>3760</v>
      </c>
      <c r="D1121" s="553" t="s">
        <v>4848</v>
      </c>
      <c r="E1121" s="553" t="s">
        <v>4852</v>
      </c>
      <c r="F1121" s="553" t="s">
        <v>369</v>
      </c>
      <c r="G1121" s="554">
        <v>29410</v>
      </c>
      <c r="H1121" s="513" t="s">
        <v>4850</v>
      </c>
      <c r="I1121" s="513" t="s">
        <v>855</v>
      </c>
      <c r="J1121" s="513" t="s">
        <v>373</v>
      </c>
      <c r="K1121" s="513" t="s">
        <v>4851</v>
      </c>
      <c r="L1121" s="554">
        <v>44517</v>
      </c>
      <c r="M1121" s="554">
        <v>44541</v>
      </c>
      <c r="N1121" s="553" t="s">
        <v>56</v>
      </c>
      <c r="O1121" s="513" t="s">
        <v>72</v>
      </c>
      <c r="P1121" s="554" t="s">
        <v>3760</v>
      </c>
      <c r="Q1121" s="553">
        <v>41</v>
      </c>
      <c r="R1121" s="578" t="s">
        <v>4853</v>
      </c>
      <c r="S1121" s="553" t="s">
        <v>3760</v>
      </c>
      <c r="T1121" s="579"/>
      <c r="U1121" s="578" t="s">
        <v>2164</v>
      </c>
      <c r="V1121" s="513" t="s">
        <v>3760</v>
      </c>
      <c r="W1121" s="579"/>
      <c r="X1121" s="553" t="s">
        <v>705</v>
      </c>
      <c r="Y1121" s="513" t="str">
        <f>VLOOKUP(D1121,[1]DB!$F$2:$AW$406,44,FALSE)</f>
        <v>BANCO DE SANGRE, CLIA: 95 (ABBOT -ACHITECT)</v>
      </c>
    </row>
    <row r="1122" spans="1:25" ht="15" hidden="1">
      <c r="A1122" s="553">
        <v>2021</v>
      </c>
      <c r="B1122" s="553">
        <v>406</v>
      </c>
      <c r="C1122" s="513" t="s">
        <v>3760</v>
      </c>
      <c r="D1122" s="553" t="s">
        <v>4856</v>
      </c>
      <c r="E1122" s="553" t="s">
        <v>4858</v>
      </c>
      <c r="F1122" s="553" t="s">
        <v>369</v>
      </c>
      <c r="G1122" s="554">
        <v>30348</v>
      </c>
      <c r="H1122" s="513" t="s">
        <v>371</v>
      </c>
      <c r="I1122" s="513" t="s">
        <v>372</v>
      </c>
      <c r="J1122" s="513" t="s">
        <v>373</v>
      </c>
      <c r="K1122" s="513" t="s">
        <v>4857</v>
      </c>
      <c r="L1122" s="554">
        <v>44528</v>
      </c>
      <c r="M1122" s="554">
        <v>44541</v>
      </c>
      <c r="N1122" s="553" t="s">
        <v>56</v>
      </c>
      <c r="O1122" s="513" t="s">
        <v>57</v>
      </c>
      <c r="P1122" s="554" t="s">
        <v>3760</v>
      </c>
      <c r="Q1122" s="553">
        <v>38</v>
      </c>
      <c r="R1122" s="578" t="s">
        <v>4859</v>
      </c>
      <c r="S1122" s="553" t="s">
        <v>3760</v>
      </c>
      <c r="T1122" s="579"/>
      <c r="U1122" s="578" t="s">
        <v>2164</v>
      </c>
      <c r="V1122" s="513" t="s">
        <v>3760</v>
      </c>
      <c r="W1122" s="579"/>
      <c r="X1122" s="553" t="s">
        <v>705</v>
      </c>
      <c r="Y1122" s="513" t="str">
        <f>VLOOKUP(D1122,[1]DB!$F$2:$AW$406,44,FALSE)</f>
        <v>BANCO DE SANGRE, CLIA: 77 (ABBOT -ACHITECT)</v>
      </c>
    </row>
    <row r="1123" spans="1:25" ht="15" hidden="1">
      <c r="A1123" s="553">
        <v>2021</v>
      </c>
      <c r="B1123" s="553">
        <v>407</v>
      </c>
      <c r="C1123" s="513" t="s">
        <v>3760</v>
      </c>
      <c r="D1123" s="553" t="s">
        <v>4860</v>
      </c>
      <c r="E1123" s="553" t="s">
        <v>4862</v>
      </c>
      <c r="F1123" s="553" t="s">
        <v>369</v>
      </c>
      <c r="G1123" s="554">
        <v>27889</v>
      </c>
      <c r="H1123" s="513" t="s">
        <v>1613</v>
      </c>
      <c r="I1123" s="513" t="s">
        <v>372</v>
      </c>
      <c r="J1123" s="513" t="s">
        <v>373</v>
      </c>
      <c r="K1123" s="513" t="s">
        <v>4861</v>
      </c>
      <c r="L1123" s="554">
        <v>44536</v>
      </c>
      <c r="M1123" s="554">
        <v>44541</v>
      </c>
      <c r="N1123" s="553" t="s">
        <v>56</v>
      </c>
      <c r="O1123" s="513" t="s">
        <v>72</v>
      </c>
      <c r="P1123" s="554" t="s">
        <v>3760</v>
      </c>
      <c r="Q1123" s="553">
        <v>45</v>
      </c>
      <c r="R1123" s="578" t="s">
        <v>3081</v>
      </c>
      <c r="S1123" s="553" t="s">
        <v>3760</v>
      </c>
      <c r="T1123" s="579"/>
      <c r="U1123" s="578" t="s">
        <v>2164</v>
      </c>
      <c r="V1123" s="513" t="s">
        <v>3760</v>
      </c>
      <c r="W1123" s="579"/>
      <c r="X1123" s="553" t="s">
        <v>705</v>
      </c>
      <c r="Y1123" s="513" t="str">
        <f>VLOOKUP(D1123,[1]DB!$F$2:$AW$406,44,FALSE)</f>
        <v>BANCO DE SANGRE, CLIA: 129 (ABBOT -ACHITECT)</v>
      </c>
    </row>
    <row r="1124" spans="1:25" ht="15" hidden="1">
      <c r="A1124" s="553">
        <v>2021</v>
      </c>
      <c r="B1124" s="553">
        <v>408</v>
      </c>
      <c r="C1124" s="513">
        <v>1</v>
      </c>
      <c r="D1124" s="553" t="s">
        <v>4864</v>
      </c>
      <c r="E1124" s="553" t="s">
        <v>4868</v>
      </c>
      <c r="F1124" s="553" t="s">
        <v>3169</v>
      </c>
      <c r="G1124" s="554">
        <v>30982</v>
      </c>
      <c r="H1124" s="513" t="s">
        <v>4866</v>
      </c>
      <c r="I1124" s="513" t="s">
        <v>647</v>
      </c>
      <c r="J1124" s="513" t="s">
        <v>487</v>
      </c>
      <c r="K1124" s="513" t="s">
        <v>4867</v>
      </c>
      <c r="L1124" s="554">
        <v>44541</v>
      </c>
      <c r="M1124" s="554">
        <v>44547</v>
      </c>
      <c r="N1124" s="553" t="s">
        <v>56</v>
      </c>
      <c r="O1124" s="513" t="s">
        <v>57</v>
      </c>
      <c r="P1124" s="554" t="s">
        <v>3760</v>
      </c>
      <c r="Q1124" s="553">
        <v>37</v>
      </c>
      <c r="R1124" s="578" t="s">
        <v>820</v>
      </c>
      <c r="S1124" s="553" t="s">
        <v>3760</v>
      </c>
      <c r="T1124" s="579"/>
      <c r="U1124" s="578" t="s">
        <v>2164</v>
      </c>
      <c r="V1124" s="513" t="s">
        <v>3760</v>
      </c>
      <c r="W1124" s="579"/>
      <c r="X1124" s="553" t="s">
        <v>705</v>
      </c>
      <c r="Y1124" s="513" t="str">
        <f>VLOOKUP(D1124,[1]DB!$F$2:$AW$406,44,FALSE)</f>
        <v>DONANTE, CLIA: 80 (ARCHITECT)</v>
      </c>
    </row>
    <row r="1125" spans="1:25" ht="15" hidden="1">
      <c r="A1125" s="553">
        <v>2021</v>
      </c>
      <c r="B1125" s="553">
        <v>409</v>
      </c>
      <c r="C1125" s="513">
        <v>5</v>
      </c>
      <c r="D1125" s="553" t="s">
        <v>4869</v>
      </c>
      <c r="E1125" s="553" t="s">
        <v>4872</v>
      </c>
      <c r="F1125" s="553" t="s">
        <v>131</v>
      </c>
      <c r="G1125" s="554">
        <v>16594</v>
      </c>
      <c r="H1125" s="513" t="s">
        <v>229</v>
      </c>
      <c r="I1125" s="513" t="s">
        <v>134</v>
      </c>
      <c r="J1125" s="513" t="s">
        <v>134</v>
      </c>
      <c r="K1125" s="513" t="s">
        <v>4871</v>
      </c>
      <c r="L1125" s="554">
        <v>44552</v>
      </c>
      <c r="M1125" s="554">
        <v>44552</v>
      </c>
      <c r="N1125" s="553" t="s">
        <v>56</v>
      </c>
      <c r="O1125" s="513" t="s">
        <v>57</v>
      </c>
      <c r="P1125" s="554" t="s">
        <v>3760</v>
      </c>
      <c r="Q1125" s="553">
        <v>76</v>
      </c>
      <c r="R1125" s="578" t="s">
        <v>4873</v>
      </c>
      <c r="S1125" s="553" t="s">
        <v>3760</v>
      </c>
      <c r="T1125" s="579"/>
      <c r="U1125" s="578" t="s">
        <v>2164</v>
      </c>
      <c r="V1125" s="513" t="s">
        <v>3760</v>
      </c>
      <c r="W1125" s="579"/>
      <c r="X1125" s="553" t="s">
        <v>705</v>
      </c>
      <c r="Y1125" s="513" t="str">
        <f>VLOOKUP(D1125,[1]DB!$F$2:$AW$406,44,FALSE)</f>
        <v>NO INDICA</v>
      </c>
    </row>
    <row r="1126" spans="1:25" ht="15" hidden="1">
      <c r="A1126" s="553">
        <v>2021</v>
      </c>
      <c r="B1126" s="553">
        <v>410</v>
      </c>
      <c r="C1126" s="513">
        <v>7</v>
      </c>
      <c r="D1126" s="553" t="s">
        <v>4874</v>
      </c>
      <c r="E1126" s="553" t="s">
        <v>4877</v>
      </c>
      <c r="F1126" s="553" t="s">
        <v>595</v>
      </c>
      <c r="G1126" s="554">
        <v>28324</v>
      </c>
      <c r="H1126" s="513" t="s">
        <v>171</v>
      </c>
      <c r="I1126" s="513" t="s">
        <v>134</v>
      </c>
      <c r="J1126" s="513" t="s">
        <v>134</v>
      </c>
      <c r="K1126" s="513" t="s">
        <v>4876</v>
      </c>
      <c r="L1126" s="554">
        <v>44552</v>
      </c>
      <c r="M1126" s="554">
        <v>44552</v>
      </c>
      <c r="N1126" s="553" t="s">
        <v>56</v>
      </c>
      <c r="O1126" s="513" t="s">
        <v>57</v>
      </c>
      <c r="P1126" s="554" t="s">
        <v>3760</v>
      </c>
      <c r="Q1126" s="553">
        <v>44</v>
      </c>
      <c r="R1126" s="578" t="s">
        <v>820</v>
      </c>
      <c r="S1126" s="553" t="s">
        <v>3760</v>
      </c>
      <c r="T1126" s="579"/>
      <c r="U1126" s="578" t="s">
        <v>2164</v>
      </c>
      <c r="V1126" s="513" t="s">
        <v>3760</v>
      </c>
      <c r="W1126" s="579"/>
      <c r="X1126" s="553" t="s">
        <v>705</v>
      </c>
      <c r="Y1126" s="513" t="str">
        <f>VLOOKUP(D1126,[1]DB!$F$2:$AW$406,44,FALSE)</f>
        <v>ASINTOMATICO</v>
      </c>
    </row>
    <row r="1127" spans="1:25" ht="15" hidden="1">
      <c r="A1127" s="553">
        <v>2021</v>
      </c>
      <c r="B1127" s="553">
        <v>411</v>
      </c>
      <c r="C1127" s="513" t="s">
        <v>3760</v>
      </c>
      <c r="D1127" s="553" t="s">
        <v>4878</v>
      </c>
      <c r="E1127" s="553" t="s">
        <v>4881</v>
      </c>
      <c r="F1127" s="553" t="s">
        <v>584</v>
      </c>
      <c r="G1127" s="554">
        <v>29598</v>
      </c>
      <c r="H1127" s="513" t="s">
        <v>1644</v>
      </c>
      <c r="I1127" s="513" t="s">
        <v>92</v>
      </c>
      <c r="J1127" s="513" t="s">
        <v>92</v>
      </c>
      <c r="K1127" s="513" t="s">
        <v>4880</v>
      </c>
      <c r="L1127" s="554">
        <v>44548</v>
      </c>
      <c r="M1127" s="554">
        <v>44554</v>
      </c>
      <c r="N1127" s="553" t="s">
        <v>56</v>
      </c>
      <c r="O1127" s="513" t="s">
        <v>57</v>
      </c>
      <c r="P1127" s="554" t="s">
        <v>3760</v>
      </c>
      <c r="Q1127" s="553">
        <v>40</v>
      </c>
      <c r="R1127" s="578">
        <v>3.6360000000000001</v>
      </c>
      <c r="S1127" s="553" t="s">
        <v>3760</v>
      </c>
      <c r="T1127" s="579"/>
      <c r="U1127" s="578" t="s">
        <v>2164</v>
      </c>
      <c r="V1127" s="513" t="s">
        <v>3760</v>
      </c>
      <c r="W1127" s="579"/>
      <c r="X1127" s="553" t="s">
        <v>705</v>
      </c>
      <c r="Y1127" s="513" t="str">
        <f>VLOOKUP(D1127,[1]DB!$F$2:$AW$406,44,FALSE)</f>
        <v>NO INDICA</v>
      </c>
    </row>
    <row r="1128" spans="1:25" ht="15" hidden="1">
      <c r="A1128" s="553">
        <v>2021</v>
      </c>
      <c r="B1128" s="553">
        <v>412</v>
      </c>
      <c r="C1128" s="513" t="s">
        <v>3760</v>
      </c>
      <c r="D1128" s="553" t="s">
        <v>4882</v>
      </c>
      <c r="E1128" s="553" t="s">
        <v>4884</v>
      </c>
      <c r="F1128" s="553" t="s">
        <v>584</v>
      </c>
      <c r="G1128" s="554">
        <v>33265</v>
      </c>
      <c r="H1128" s="513" t="s">
        <v>124</v>
      </c>
      <c r="I1128" s="513" t="s">
        <v>124</v>
      </c>
      <c r="J1128" s="513" t="s">
        <v>92</v>
      </c>
      <c r="K1128" s="513" t="s">
        <v>4883</v>
      </c>
      <c r="L1128" s="554">
        <v>44548</v>
      </c>
      <c r="M1128" s="554">
        <v>44553</v>
      </c>
      <c r="N1128" s="553" t="s">
        <v>56</v>
      </c>
      <c r="O1128" s="513" t="s">
        <v>57</v>
      </c>
      <c r="P1128" s="554" t="s">
        <v>3760</v>
      </c>
      <c r="Q1128" s="553">
        <v>30</v>
      </c>
      <c r="R1128" s="578">
        <v>3.948</v>
      </c>
      <c r="S1128" s="553" t="s">
        <v>3760</v>
      </c>
      <c r="T1128" s="579"/>
      <c r="U1128" s="578" t="s">
        <v>2164</v>
      </c>
      <c r="V1128" s="513" t="s">
        <v>3760</v>
      </c>
      <c r="W1128" s="579"/>
      <c r="X1128" s="553" t="s">
        <v>705</v>
      </c>
      <c r="Y1128" s="513" t="str">
        <f>VLOOKUP(D1128,[1]DB!$F$2:$AW$406,44,FALSE)</f>
        <v>NO INDICA</v>
      </c>
    </row>
    <row r="1129" spans="1:25" ht="15" hidden="1">
      <c r="A1129" s="553">
        <v>2022</v>
      </c>
      <c r="B1129" s="553">
        <v>1</v>
      </c>
      <c r="C1129" s="513" t="s">
        <v>3760</v>
      </c>
      <c r="D1129" s="513" t="s">
        <v>4893</v>
      </c>
      <c r="E1129" s="513" t="s">
        <v>4895</v>
      </c>
      <c r="F1129" s="553" t="s">
        <v>394</v>
      </c>
      <c r="G1129" s="555">
        <v>28472</v>
      </c>
      <c r="H1129" s="513" t="s">
        <v>3760</v>
      </c>
      <c r="I1129" s="513" t="s">
        <v>3760</v>
      </c>
      <c r="J1129" s="513" t="s">
        <v>400</v>
      </c>
      <c r="K1129" s="553" t="s">
        <v>4894</v>
      </c>
      <c r="L1129" s="554" t="s">
        <v>3760</v>
      </c>
      <c r="M1129" s="554">
        <v>44565</v>
      </c>
      <c r="N1129" s="553" t="s">
        <v>3760</v>
      </c>
      <c r="O1129" s="513" t="s">
        <v>57</v>
      </c>
      <c r="P1129" s="554" t="s">
        <v>3760</v>
      </c>
      <c r="Q1129" s="582">
        <v>46.580821917808201</v>
      </c>
      <c r="R1129" s="581" t="s">
        <v>4896</v>
      </c>
      <c r="S1129" s="553" t="s">
        <v>3760</v>
      </c>
      <c r="T1129" s="583"/>
      <c r="U1129" s="581" t="s">
        <v>67</v>
      </c>
      <c r="V1129" s="553" t="s">
        <v>3760</v>
      </c>
      <c r="W1129" s="578"/>
      <c r="X1129" s="553" t="s">
        <v>67</v>
      </c>
      <c r="Y1129" s="553" t="s">
        <v>3760</v>
      </c>
    </row>
    <row r="1130" spans="1:25" ht="15" hidden="1">
      <c r="A1130" s="553">
        <v>2022</v>
      </c>
      <c r="B1130" s="553">
        <v>2</v>
      </c>
      <c r="C1130" s="513" t="s">
        <v>3760</v>
      </c>
      <c r="D1130" s="513" t="s">
        <v>4899</v>
      </c>
      <c r="E1130" s="513" t="s">
        <v>4901</v>
      </c>
      <c r="F1130" s="553" t="s">
        <v>88</v>
      </c>
      <c r="G1130" s="555">
        <v>31520</v>
      </c>
      <c r="H1130" s="513" t="s">
        <v>3760</v>
      </c>
      <c r="I1130" s="513" t="s">
        <v>3760</v>
      </c>
      <c r="J1130" s="513" t="s">
        <v>95</v>
      </c>
      <c r="K1130" s="553" t="s">
        <v>4900</v>
      </c>
      <c r="L1130" s="554" t="s">
        <v>3760</v>
      </c>
      <c r="M1130" s="554">
        <v>44565</v>
      </c>
      <c r="N1130" s="553" t="s">
        <v>3760</v>
      </c>
      <c r="O1130" s="513" t="s">
        <v>57</v>
      </c>
      <c r="P1130" s="554" t="s">
        <v>3760</v>
      </c>
      <c r="Q1130" s="582">
        <v>38.230136986301403</v>
      </c>
      <c r="R1130" s="578">
        <v>3.4079999999999999</v>
      </c>
      <c r="S1130" s="553" t="s">
        <v>3760</v>
      </c>
      <c r="T1130" s="583"/>
      <c r="U1130" s="578" t="s">
        <v>705</v>
      </c>
      <c r="V1130" s="553" t="s">
        <v>3760</v>
      </c>
      <c r="W1130" s="578"/>
      <c r="X1130" s="553" t="s">
        <v>705</v>
      </c>
      <c r="Y1130" s="553" t="s">
        <v>3760</v>
      </c>
    </row>
    <row r="1131" spans="1:25" ht="15" hidden="1">
      <c r="A1131" s="553">
        <v>2022</v>
      </c>
      <c r="B1131" s="553">
        <v>3</v>
      </c>
      <c r="C1131" s="513" t="s">
        <v>3760</v>
      </c>
      <c r="D1131" s="513" t="s">
        <v>4903</v>
      </c>
      <c r="E1131" s="513" t="s">
        <v>4905</v>
      </c>
      <c r="F1131" s="553" t="s">
        <v>3169</v>
      </c>
      <c r="G1131" s="555">
        <v>33867</v>
      </c>
      <c r="H1131" s="513" t="s">
        <v>3760</v>
      </c>
      <c r="I1131" s="513" t="s">
        <v>3760</v>
      </c>
      <c r="J1131" s="513" t="s">
        <v>2437</v>
      </c>
      <c r="K1131" s="553" t="s">
        <v>4904</v>
      </c>
      <c r="L1131" s="554" t="s">
        <v>3760</v>
      </c>
      <c r="M1131" s="554">
        <v>44565</v>
      </c>
      <c r="N1131" s="553" t="s">
        <v>3760</v>
      </c>
      <c r="O1131" s="513" t="s">
        <v>72</v>
      </c>
      <c r="P1131" s="554" t="s">
        <v>3760</v>
      </c>
      <c r="Q1131" s="582">
        <v>31.8</v>
      </c>
      <c r="R1131" s="578">
        <v>3.6779999999999999</v>
      </c>
      <c r="S1131" s="553" t="s">
        <v>3760</v>
      </c>
      <c r="T1131" s="583"/>
      <c r="U1131" s="578" t="s">
        <v>705</v>
      </c>
      <c r="V1131" s="553" t="s">
        <v>3760</v>
      </c>
      <c r="W1131" s="578"/>
      <c r="X1131" s="553" t="s">
        <v>705</v>
      </c>
      <c r="Y1131" s="553" t="s">
        <v>3760</v>
      </c>
    </row>
    <row r="1132" spans="1:25" ht="15" hidden="1">
      <c r="A1132" s="553">
        <v>2022</v>
      </c>
      <c r="B1132" s="553">
        <v>4</v>
      </c>
      <c r="C1132" s="513" t="s">
        <v>3760</v>
      </c>
      <c r="D1132" s="513" t="s">
        <v>4907</v>
      </c>
      <c r="E1132" s="513" t="s">
        <v>4909</v>
      </c>
      <c r="F1132" s="553" t="s">
        <v>4656</v>
      </c>
      <c r="G1132" s="555">
        <v>37427</v>
      </c>
      <c r="H1132" s="513" t="s">
        <v>3760</v>
      </c>
      <c r="I1132" s="513" t="s">
        <v>3760</v>
      </c>
      <c r="J1132" s="513" t="s">
        <v>283</v>
      </c>
      <c r="K1132" s="553" t="s">
        <v>4908</v>
      </c>
      <c r="L1132" s="554" t="s">
        <v>3760</v>
      </c>
      <c r="M1132" s="554">
        <v>44565</v>
      </c>
      <c r="N1132" s="553" t="s">
        <v>3760</v>
      </c>
      <c r="O1132" s="513" t="s">
        <v>57</v>
      </c>
      <c r="P1132" s="554" t="s">
        <v>3760</v>
      </c>
      <c r="Q1132" s="582">
        <v>22.046575342465754</v>
      </c>
      <c r="R1132" s="578">
        <v>3.605</v>
      </c>
      <c r="S1132" s="553" t="s">
        <v>3760</v>
      </c>
      <c r="T1132" s="583"/>
      <c r="U1132" s="578" t="s">
        <v>705</v>
      </c>
      <c r="V1132" s="553" t="s">
        <v>3760</v>
      </c>
      <c r="W1132" s="578"/>
      <c r="X1132" s="553" t="s">
        <v>705</v>
      </c>
      <c r="Y1132" s="553" t="s">
        <v>3760</v>
      </c>
    </row>
    <row r="1133" spans="1:25" ht="15" hidden="1">
      <c r="A1133" s="553">
        <v>2022</v>
      </c>
      <c r="B1133" s="553">
        <v>5</v>
      </c>
      <c r="C1133" s="513" t="s">
        <v>3760</v>
      </c>
      <c r="D1133" s="513" t="s">
        <v>4911</v>
      </c>
      <c r="E1133" s="513" t="s">
        <v>4913</v>
      </c>
      <c r="F1133" s="553" t="s">
        <v>49</v>
      </c>
      <c r="G1133" s="555">
        <v>32668</v>
      </c>
      <c r="H1133" s="513" t="s">
        <v>3760</v>
      </c>
      <c r="I1133" s="513" t="s">
        <v>3760</v>
      </c>
      <c r="J1133" s="513" t="s">
        <v>58</v>
      </c>
      <c r="K1133" s="553" t="s">
        <v>4912</v>
      </c>
      <c r="L1133" s="554" t="s">
        <v>3760</v>
      </c>
      <c r="M1133" s="554">
        <v>44565</v>
      </c>
      <c r="N1133" s="553" t="s">
        <v>3760</v>
      </c>
      <c r="O1133" s="513" t="s">
        <v>57</v>
      </c>
      <c r="P1133" s="554" t="s">
        <v>3760</v>
      </c>
      <c r="Q1133" s="582">
        <v>35.084931506849315</v>
      </c>
      <c r="R1133" s="578">
        <v>3.5720000000000001</v>
      </c>
      <c r="S1133" s="553" t="s">
        <v>3760</v>
      </c>
      <c r="T1133" s="583"/>
      <c r="U1133" s="578" t="s">
        <v>705</v>
      </c>
      <c r="V1133" s="553" t="s">
        <v>3760</v>
      </c>
      <c r="W1133" s="578"/>
      <c r="X1133" s="553" t="s">
        <v>705</v>
      </c>
      <c r="Y1133" s="553" t="s">
        <v>3760</v>
      </c>
    </row>
    <row r="1134" spans="1:25" ht="15" hidden="1">
      <c r="A1134" s="553">
        <v>2022</v>
      </c>
      <c r="B1134" s="553">
        <v>6</v>
      </c>
      <c r="C1134" s="513" t="s">
        <v>3760</v>
      </c>
      <c r="D1134" s="513" t="s">
        <v>4914</v>
      </c>
      <c r="E1134" s="513" t="s">
        <v>4916</v>
      </c>
      <c r="F1134" s="553" t="s">
        <v>49</v>
      </c>
      <c r="G1134" s="555">
        <v>33122</v>
      </c>
      <c r="H1134" s="513" t="s">
        <v>3760</v>
      </c>
      <c r="I1134" s="513" t="s">
        <v>3760</v>
      </c>
      <c r="J1134" s="513" t="s">
        <v>58</v>
      </c>
      <c r="K1134" s="553" t="s">
        <v>4915</v>
      </c>
      <c r="L1134" s="554" t="s">
        <v>3760</v>
      </c>
      <c r="M1134" s="554">
        <v>44565</v>
      </c>
      <c r="N1134" s="553" t="s">
        <v>3760</v>
      </c>
      <c r="O1134" s="513" t="s">
        <v>72</v>
      </c>
      <c r="P1134" s="554" t="s">
        <v>3760</v>
      </c>
      <c r="Q1134" s="582">
        <v>33.841095890410962</v>
      </c>
      <c r="R1134" s="581">
        <v>8.5999999999999993E-2</v>
      </c>
      <c r="S1134" s="553" t="s">
        <v>3760</v>
      </c>
      <c r="T1134" s="583"/>
      <c r="U1134" s="581" t="s">
        <v>67</v>
      </c>
      <c r="V1134" s="553" t="s">
        <v>3760</v>
      </c>
      <c r="W1134" s="578"/>
      <c r="X1134" s="553" t="s">
        <v>67</v>
      </c>
      <c r="Y1134" s="553" t="s">
        <v>3760</v>
      </c>
    </row>
    <row r="1135" spans="1:25" ht="15" hidden="1">
      <c r="A1135" s="553">
        <v>2022</v>
      </c>
      <c r="B1135" s="553">
        <v>7</v>
      </c>
      <c r="C1135" s="513" t="s">
        <v>3760</v>
      </c>
      <c r="D1135" s="513" t="s">
        <v>4918</v>
      </c>
      <c r="E1135" s="513" t="s">
        <v>4920</v>
      </c>
      <c r="F1135" s="553" t="s">
        <v>584</v>
      </c>
      <c r="G1135" s="555">
        <v>27109</v>
      </c>
      <c r="H1135" s="513" t="s">
        <v>3760</v>
      </c>
      <c r="I1135" s="513" t="s">
        <v>3760</v>
      </c>
      <c r="J1135" s="513" t="s">
        <v>95</v>
      </c>
      <c r="K1135" s="553" t="s">
        <v>4919</v>
      </c>
      <c r="L1135" s="554" t="s">
        <v>3760</v>
      </c>
      <c r="M1135" s="554">
        <v>44565</v>
      </c>
      <c r="N1135" s="553" t="s">
        <v>3760</v>
      </c>
      <c r="O1135" s="513" t="s">
        <v>72</v>
      </c>
      <c r="P1135" s="554" t="s">
        <v>3760</v>
      </c>
      <c r="Q1135" s="582">
        <v>50.315068493150683</v>
      </c>
      <c r="R1135" s="578">
        <v>3.5649999999999999</v>
      </c>
      <c r="S1135" s="553" t="s">
        <v>3760</v>
      </c>
      <c r="T1135" s="583"/>
      <c r="U1135" s="578" t="s">
        <v>705</v>
      </c>
      <c r="V1135" s="553" t="s">
        <v>3760</v>
      </c>
      <c r="W1135" s="578"/>
      <c r="X1135" s="553" t="s">
        <v>705</v>
      </c>
      <c r="Y1135" s="553" t="s">
        <v>3760</v>
      </c>
    </row>
    <row r="1136" spans="1:25" ht="15" hidden="1">
      <c r="A1136" s="553">
        <v>2022</v>
      </c>
      <c r="B1136" s="553">
        <v>8</v>
      </c>
      <c r="C1136" s="513" t="s">
        <v>3760</v>
      </c>
      <c r="D1136" s="513" t="s">
        <v>4923</v>
      </c>
      <c r="E1136" s="513" t="s">
        <v>4925</v>
      </c>
      <c r="F1136" s="553" t="s">
        <v>595</v>
      </c>
      <c r="G1136" s="555">
        <v>23485</v>
      </c>
      <c r="H1136" s="513" t="s">
        <v>3760</v>
      </c>
      <c r="I1136" s="513" t="s">
        <v>3760</v>
      </c>
      <c r="J1136" s="513" t="s">
        <v>4921</v>
      </c>
      <c r="K1136" s="553" t="s">
        <v>4924</v>
      </c>
      <c r="L1136" s="554" t="s">
        <v>3760</v>
      </c>
      <c r="M1136" s="554">
        <v>44565</v>
      </c>
      <c r="N1136" s="553" t="s">
        <v>3760</v>
      </c>
      <c r="O1136" s="513" t="s">
        <v>72</v>
      </c>
      <c r="P1136" s="554" t="s">
        <v>3760</v>
      </c>
      <c r="Q1136" s="582">
        <v>60.243835616438353</v>
      </c>
      <c r="R1136" s="581" t="s">
        <v>4926</v>
      </c>
      <c r="S1136" s="553" t="s">
        <v>3760</v>
      </c>
      <c r="T1136" s="583"/>
      <c r="U1136" s="581" t="s">
        <v>67</v>
      </c>
      <c r="V1136" s="553" t="s">
        <v>3760</v>
      </c>
      <c r="W1136" s="578"/>
      <c r="X1136" s="553" t="s">
        <v>67</v>
      </c>
      <c r="Y1136" s="553" t="s">
        <v>3760</v>
      </c>
    </row>
    <row r="1137" spans="1:25" ht="15" hidden="1">
      <c r="A1137" s="553">
        <v>2022</v>
      </c>
      <c r="B1137" s="553">
        <v>9</v>
      </c>
      <c r="C1137" s="513" t="s">
        <v>3760</v>
      </c>
      <c r="D1137" s="513" t="s">
        <v>4923</v>
      </c>
      <c r="E1137" s="513" t="s">
        <v>4925</v>
      </c>
      <c r="F1137" s="553" t="s">
        <v>595</v>
      </c>
      <c r="G1137" s="555">
        <v>23485</v>
      </c>
      <c r="H1137" s="513" t="s">
        <v>3760</v>
      </c>
      <c r="I1137" s="513" t="s">
        <v>3760</v>
      </c>
      <c r="J1137" s="513" t="s">
        <v>4921</v>
      </c>
      <c r="K1137" s="553" t="s">
        <v>4928</v>
      </c>
      <c r="L1137" s="554" t="s">
        <v>3760</v>
      </c>
      <c r="M1137" s="554">
        <v>44568</v>
      </c>
      <c r="N1137" s="553" t="s">
        <v>3760</v>
      </c>
      <c r="O1137" s="513" t="s">
        <v>72</v>
      </c>
      <c r="P1137" s="554" t="s">
        <v>3760</v>
      </c>
      <c r="Q1137" s="582">
        <v>60.243835616438353</v>
      </c>
      <c r="R1137" s="581">
        <v>7.5999999999999998E-2</v>
      </c>
      <c r="S1137" s="553" t="s">
        <v>3760</v>
      </c>
      <c r="T1137" s="583"/>
      <c r="U1137" s="581" t="s">
        <v>67</v>
      </c>
      <c r="V1137" s="553" t="s">
        <v>3760</v>
      </c>
      <c r="W1137" s="578"/>
      <c r="X1137" s="553" t="s">
        <v>67</v>
      </c>
      <c r="Y1137" s="553" t="s">
        <v>3760</v>
      </c>
    </row>
    <row r="1138" spans="1:25" ht="15" hidden="1">
      <c r="A1138" s="553">
        <v>2022</v>
      </c>
      <c r="B1138" s="553">
        <v>10</v>
      </c>
      <c r="C1138" s="513" t="s">
        <v>3760</v>
      </c>
      <c r="D1138" s="513" t="s">
        <v>4931</v>
      </c>
      <c r="E1138" s="513" t="s">
        <v>4373</v>
      </c>
      <c r="F1138" s="553" t="s">
        <v>369</v>
      </c>
      <c r="G1138" s="555">
        <v>37365</v>
      </c>
      <c r="H1138" s="513" t="s">
        <v>3760</v>
      </c>
      <c r="I1138" s="513" t="s">
        <v>3760</v>
      </c>
      <c r="J1138" s="513" t="s">
        <v>4929</v>
      </c>
      <c r="K1138" s="553" t="s">
        <v>4932</v>
      </c>
      <c r="L1138" s="554" t="s">
        <v>3760</v>
      </c>
      <c r="M1138" s="554">
        <v>44571</v>
      </c>
      <c r="N1138" s="553" t="s">
        <v>3760</v>
      </c>
      <c r="O1138" s="513" t="s">
        <v>72</v>
      </c>
      <c r="P1138" s="554" t="s">
        <v>3760</v>
      </c>
      <c r="Q1138" s="582">
        <v>20</v>
      </c>
      <c r="R1138" s="578" t="s">
        <v>4933</v>
      </c>
      <c r="S1138" s="553" t="s">
        <v>3760</v>
      </c>
      <c r="T1138" s="583"/>
      <c r="U1138" s="578" t="s">
        <v>705</v>
      </c>
      <c r="V1138" s="553" t="s">
        <v>3760</v>
      </c>
      <c r="W1138" s="580"/>
      <c r="X1138" s="553" t="s">
        <v>705</v>
      </c>
      <c r="Y1138" s="553" t="s">
        <v>3760</v>
      </c>
    </row>
    <row r="1139" spans="1:25" ht="15" hidden="1">
      <c r="A1139" s="553">
        <v>2022</v>
      </c>
      <c r="B1139" s="553">
        <v>11</v>
      </c>
      <c r="C1139" s="513" t="s">
        <v>3760</v>
      </c>
      <c r="D1139" s="513" t="s">
        <v>4936</v>
      </c>
      <c r="E1139" s="513" t="s">
        <v>4938</v>
      </c>
      <c r="F1139" s="553" t="s">
        <v>492</v>
      </c>
      <c r="G1139" s="555">
        <v>27713</v>
      </c>
      <c r="H1139" s="513" t="s">
        <v>3760</v>
      </c>
      <c r="I1139" s="513" t="s">
        <v>3760</v>
      </c>
      <c r="J1139" s="513" t="s">
        <v>495</v>
      </c>
      <c r="K1139" s="553" t="s">
        <v>4937</v>
      </c>
      <c r="L1139" s="554" t="s">
        <v>3760</v>
      </c>
      <c r="M1139" s="554">
        <v>44573</v>
      </c>
      <c r="N1139" s="553" t="s">
        <v>3760</v>
      </c>
      <c r="O1139" s="513" t="s">
        <v>72</v>
      </c>
      <c r="P1139" s="554" t="s">
        <v>3760</v>
      </c>
      <c r="Q1139" s="582">
        <v>48.660273972602738</v>
      </c>
      <c r="R1139" s="578" t="s">
        <v>4939</v>
      </c>
      <c r="S1139" s="553" t="s">
        <v>3760</v>
      </c>
      <c r="T1139" s="583"/>
      <c r="U1139" s="578" t="s">
        <v>705</v>
      </c>
      <c r="V1139" s="553" t="s">
        <v>3760</v>
      </c>
      <c r="W1139" s="580"/>
      <c r="X1139" s="553" t="s">
        <v>705</v>
      </c>
      <c r="Y1139" s="553" t="s">
        <v>3760</v>
      </c>
    </row>
    <row r="1140" spans="1:25" ht="15" hidden="1">
      <c r="A1140" s="553">
        <v>2022</v>
      </c>
      <c r="B1140" s="553">
        <v>12</v>
      </c>
      <c r="C1140" s="513" t="s">
        <v>3760</v>
      </c>
      <c r="D1140" s="513" t="s">
        <v>4941</v>
      </c>
      <c r="E1140" s="513" t="s">
        <v>4943</v>
      </c>
      <c r="F1140" s="553" t="s">
        <v>157</v>
      </c>
      <c r="G1140" s="555">
        <v>25957</v>
      </c>
      <c r="H1140" s="513" t="s">
        <v>3760</v>
      </c>
      <c r="I1140" s="513" t="s">
        <v>3760</v>
      </c>
      <c r="J1140" s="513" t="s">
        <v>4921</v>
      </c>
      <c r="K1140" s="553" t="s">
        <v>4942</v>
      </c>
      <c r="L1140" s="554" t="s">
        <v>3760</v>
      </c>
      <c r="M1140" s="554">
        <v>44574</v>
      </c>
      <c r="N1140" s="553" t="s">
        <v>3760</v>
      </c>
      <c r="O1140" s="513" t="s">
        <v>57</v>
      </c>
      <c r="P1140" s="554" t="s">
        <v>3760</v>
      </c>
      <c r="Q1140" s="582">
        <v>53.471232876712328</v>
      </c>
      <c r="R1140" s="581" t="s">
        <v>4944</v>
      </c>
      <c r="S1140" s="553" t="s">
        <v>3760</v>
      </c>
      <c r="T1140" s="583"/>
      <c r="U1140" s="581" t="s">
        <v>67</v>
      </c>
      <c r="V1140" s="553" t="s">
        <v>3760</v>
      </c>
      <c r="W1140" s="580"/>
      <c r="X1140" s="553" t="s">
        <v>67</v>
      </c>
      <c r="Y1140" s="553" t="s">
        <v>3760</v>
      </c>
    </row>
    <row r="1141" spans="1:25" ht="15" hidden="1">
      <c r="A1141" s="553">
        <v>2022</v>
      </c>
      <c r="B1141" s="553">
        <v>13</v>
      </c>
      <c r="C1141" s="513" t="s">
        <v>3760</v>
      </c>
      <c r="D1141" s="513" t="s">
        <v>4946</v>
      </c>
      <c r="E1141" s="513" t="s">
        <v>4948</v>
      </c>
      <c r="F1141" s="553" t="s">
        <v>183</v>
      </c>
      <c r="G1141" s="555">
        <v>34654</v>
      </c>
      <c r="H1141" s="513" t="s">
        <v>3760</v>
      </c>
      <c r="I1141" s="513" t="s">
        <v>3760</v>
      </c>
      <c r="J1141" s="513" t="s">
        <v>188</v>
      </c>
      <c r="K1141" s="553" t="s">
        <v>4947</v>
      </c>
      <c r="L1141" s="554" t="s">
        <v>3760</v>
      </c>
      <c r="M1141" s="554">
        <v>44582</v>
      </c>
      <c r="N1141" s="553" t="s">
        <v>3760</v>
      </c>
      <c r="O1141" s="513" t="s">
        <v>72</v>
      </c>
      <c r="P1141" s="554" t="s">
        <v>3760</v>
      </c>
      <c r="Q1141" s="582">
        <v>29.643835616438356</v>
      </c>
      <c r="R1141" s="578" t="s">
        <v>4949</v>
      </c>
      <c r="S1141" s="553" t="s">
        <v>3760</v>
      </c>
      <c r="T1141" s="583"/>
      <c r="U1141" s="578" t="s">
        <v>705</v>
      </c>
      <c r="V1141" s="553" t="s">
        <v>3760</v>
      </c>
      <c r="W1141" s="578"/>
      <c r="X1141" s="553" t="s">
        <v>705</v>
      </c>
      <c r="Y1141" s="553" t="s">
        <v>3760</v>
      </c>
    </row>
    <row r="1142" spans="1:25" ht="15" hidden="1">
      <c r="A1142" s="553">
        <v>2022</v>
      </c>
      <c r="B1142" s="553">
        <v>14</v>
      </c>
      <c r="C1142" s="513" t="s">
        <v>3760</v>
      </c>
      <c r="D1142" s="513" t="s">
        <v>4950</v>
      </c>
      <c r="E1142" s="513" t="s">
        <v>4952</v>
      </c>
      <c r="F1142" s="553" t="s">
        <v>183</v>
      </c>
      <c r="G1142" s="555">
        <v>28621</v>
      </c>
      <c r="H1142" s="513" t="s">
        <v>3760</v>
      </c>
      <c r="I1142" s="513" t="s">
        <v>3760</v>
      </c>
      <c r="J1142" s="513" t="s">
        <v>188</v>
      </c>
      <c r="K1142" s="553" t="s">
        <v>4951</v>
      </c>
      <c r="L1142" s="554" t="s">
        <v>3760</v>
      </c>
      <c r="M1142" s="554">
        <v>44582</v>
      </c>
      <c r="N1142" s="553" t="s">
        <v>3760</v>
      </c>
      <c r="O1142" s="513" t="s">
        <v>57</v>
      </c>
      <c r="P1142" s="554" t="s">
        <v>3760</v>
      </c>
      <c r="Q1142" s="582">
        <v>46.172602739726024</v>
      </c>
      <c r="R1142" s="581" t="s">
        <v>4953</v>
      </c>
      <c r="S1142" s="553" t="s">
        <v>3760</v>
      </c>
      <c r="T1142" s="581" t="s">
        <v>4954</v>
      </c>
      <c r="U1142" s="580" t="s">
        <v>12140</v>
      </c>
      <c r="V1142" s="553" t="s">
        <v>3760</v>
      </c>
      <c r="W1142" s="581" t="s">
        <v>67</v>
      </c>
      <c r="X1142" s="553" t="s">
        <v>67</v>
      </c>
      <c r="Y1142" s="553" t="s">
        <v>3760</v>
      </c>
    </row>
    <row r="1143" spans="1:25" ht="15" hidden="1">
      <c r="A1143" s="553">
        <v>2022</v>
      </c>
      <c r="B1143" s="553">
        <v>15</v>
      </c>
      <c r="C1143" s="513" t="s">
        <v>3760</v>
      </c>
      <c r="D1143" s="513" t="s">
        <v>4957</v>
      </c>
      <c r="E1143" s="513" t="s">
        <v>4959</v>
      </c>
      <c r="F1143" s="553" t="s">
        <v>584</v>
      </c>
      <c r="G1143" s="555">
        <v>26627</v>
      </c>
      <c r="H1143" s="513" t="s">
        <v>3760</v>
      </c>
      <c r="I1143" s="513" t="s">
        <v>3760</v>
      </c>
      <c r="J1143" s="513" t="s">
        <v>95</v>
      </c>
      <c r="K1143" s="553" t="s">
        <v>4958</v>
      </c>
      <c r="L1143" s="554" t="s">
        <v>3760</v>
      </c>
      <c r="M1143" s="554">
        <v>44582</v>
      </c>
      <c r="N1143" s="553" t="s">
        <v>3760</v>
      </c>
      <c r="O1143" s="513" t="s">
        <v>57</v>
      </c>
      <c r="P1143" s="554" t="s">
        <v>3760</v>
      </c>
      <c r="Q1143" s="582">
        <v>51.635616438356166</v>
      </c>
      <c r="R1143" s="578" t="s">
        <v>4960</v>
      </c>
      <c r="S1143" s="553" t="s">
        <v>3760</v>
      </c>
      <c r="T1143" s="583"/>
      <c r="U1143" s="578" t="s">
        <v>705</v>
      </c>
      <c r="V1143" s="553" t="s">
        <v>3760</v>
      </c>
      <c r="W1143" s="578"/>
      <c r="X1143" s="553" t="s">
        <v>705</v>
      </c>
      <c r="Y1143" s="553" t="s">
        <v>3760</v>
      </c>
    </row>
    <row r="1144" spans="1:25" ht="15" hidden="1">
      <c r="A1144" s="553">
        <v>2022</v>
      </c>
      <c r="B1144" s="553">
        <v>16</v>
      </c>
      <c r="C1144" s="513" t="s">
        <v>3760</v>
      </c>
      <c r="D1144" s="513" t="s">
        <v>4961</v>
      </c>
      <c r="E1144" s="513" t="s">
        <v>4963</v>
      </c>
      <c r="F1144" s="553" t="s">
        <v>584</v>
      </c>
      <c r="G1144" s="555">
        <v>31799</v>
      </c>
      <c r="H1144" s="513" t="s">
        <v>3760</v>
      </c>
      <c r="I1144" s="513" t="s">
        <v>3760</v>
      </c>
      <c r="J1144" s="513" t="s">
        <v>95</v>
      </c>
      <c r="K1144" s="553" t="s">
        <v>4962</v>
      </c>
      <c r="L1144" s="554" t="s">
        <v>3760</v>
      </c>
      <c r="M1144" s="554">
        <v>44582</v>
      </c>
      <c r="N1144" s="553" t="s">
        <v>3760</v>
      </c>
      <c r="O1144" s="513" t="s">
        <v>72</v>
      </c>
      <c r="P1144" s="554" t="s">
        <v>3760</v>
      </c>
      <c r="Q1144" s="582">
        <v>37.465753424657535</v>
      </c>
      <c r="R1144" s="581" t="s">
        <v>4964</v>
      </c>
      <c r="S1144" s="553" t="s">
        <v>3760</v>
      </c>
      <c r="T1144" s="581" t="s">
        <v>4965</v>
      </c>
      <c r="U1144" s="578" t="s">
        <v>12141</v>
      </c>
      <c r="V1144" s="553" t="s">
        <v>3760</v>
      </c>
      <c r="W1144" s="580"/>
      <c r="X1144" s="553" t="s">
        <v>705</v>
      </c>
      <c r="Y1144" s="553" t="s">
        <v>3760</v>
      </c>
    </row>
    <row r="1145" spans="1:25" ht="15" hidden="1">
      <c r="A1145" s="553">
        <v>2022</v>
      </c>
      <c r="B1145" s="553">
        <v>17</v>
      </c>
      <c r="C1145" s="513" t="s">
        <v>3760</v>
      </c>
      <c r="D1145" s="513" t="s">
        <v>4968</v>
      </c>
      <c r="E1145" s="513" t="s">
        <v>4970</v>
      </c>
      <c r="F1145" s="553" t="s">
        <v>3169</v>
      </c>
      <c r="G1145" s="555">
        <v>35085</v>
      </c>
      <c r="H1145" s="513" t="s">
        <v>3760</v>
      </c>
      <c r="I1145" s="513" t="s">
        <v>3760</v>
      </c>
      <c r="J1145" s="513" t="s">
        <v>2437</v>
      </c>
      <c r="K1145" s="553" t="s">
        <v>4969</v>
      </c>
      <c r="L1145" s="554" t="s">
        <v>3760</v>
      </c>
      <c r="M1145" s="554">
        <v>44582</v>
      </c>
      <c r="N1145" s="553" t="s">
        <v>3760</v>
      </c>
      <c r="O1145" s="513" t="s">
        <v>57</v>
      </c>
      <c r="P1145" s="554" t="s">
        <v>3760</v>
      </c>
      <c r="Q1145" s="582">
        <v>28.463013698630139</v>
      </c>
      <c r="R1145" s="578" t="s">
        <v>2802</v>
      </c>
      <c r="S1145" s="553" t="s">
        <v>3760</v>
      </c>
      <c r="T1145" s="583"/>
      <c r="U1145" s="581" t="s">
        <v>12142</v>
      </c>
      <c r="V1145" s="553" t="s">
        <v>3760</v>
      </c>
      <c r="W1145" s="578"/>
      <c r="X1145" s="553" t="s">
        <v>67</v>
      </c>
      <c r="Y1145" s="553" t="s">
        <v>3760</v>
      </c>
    </row>
    <row r="1146" spans="1:25" ht="15" hidden="1">
      <c r="A1146" s="553">
        <v>2022</v>
      </c>
      <c r="B1146" s="553">
        <v>18</v>
      </c>
      <c r="C1146" s="513" t="s">
        <v>3760</v>
      </c>
      <c r="D1146" s="513" t="s">
        <v>4973</v>
      </c>
      <c r="E1146" s="513" t="s">
        <v>4975</v>
      </c>
      <c r="F1146" s="553" t="s">
        <v>383</v>
      </c>
      <c r="G1146" s="555">
        <v>33844</v>
      </c>
      <c r="H1146" s="513" t="s">
        <v>3760</v>
      </c>
      <c r="I1146" s="513" t="s">
        <v>3760</v>
      </c>
      <c r="J1146" s="513" t="s">
        <v>4929</v>
      </c>
      <c r="K1146" s="553" t="s">
        <v>4974</v>
      </c>
      <c r="L1146" s="554" t="s">
        <v>3760</v>
      </c>
      <c r="M1146" s="554">
        <v>44582</v>
      </c>
      <c r="N1146" s="553" t="s">
        <v>3760</v>
      </c>
      <c r="O1146" s="513" t="s">
        <v>72</v>
      </c>
      <c r="P1146" s="554" t="s">
        <v>3760</v>
      </c>
      <c r="Q1146" s="582">
        <v>31.863013698630137</v>
      </c>
      <c r="R1146" s="581">
        <v>0.14000000000000001</v>
      </c>
      <c r="S1146" s="553" t="s">
        <v>3760</v>
      </c>
      <c r="T1146" s="583"/>
      <c r="U1146" s="581" t="s">
        <v>67</v>
      </c>
      <c r="V1146" s="553" t="s">
        <v>3760</v>
      </c>
      <c r="W1146" s="578"/>
      <c r="X1146" s="553" t="s">
        <v>67</v>
      </c>
      <c r="Y1146" s="553" t="s">
        <v>3760</v>
      </c>
    </row>
    <row r="1147" spans="1:25" ht="15" hidden="1">
      <c r="A1147" s="553">
        <v>2022</v>
      </c>
      <c r="B1147" s="553">
        <v>19</v>
      </c>
      <c r="C1147" s="513" t="s">
        <v>3760</v>
      </c>
      <c r="D1147" s="513" t="s">
        <v>4976</v>
      </c>
      <c r="E1147" s="513" t="s">
        <v>4978</v>
      </c>
      <c r="F1147" s="553" t="s">
        <v>383</v>
      </c>
      <c r="G1147" s="555">
        <v>29269</v>
      </c>
      <c r="H1147" s="513" t="s">
        <v>3760</v>
      </c>
      <c r="I1147" s="513" t="s">
        <v>3760</v>
      </c>
      <c r="J1147" s="513" t="s">
        <v>4929</v>
      </c>
      <c r="K1147" s="553" t="s">
        <v>4977</v>
      </c>
      <c r="L1147" s="554" t="s">
        <v>3760</v>
      </c>
      <c r="M1147" s="554">
        <v>44582</v>
      </c>
      <c r="N1147" s="553" t="s">
        <v>3760</v>
      </c>
      <c r="O1147" s="513" t="s">
        <v>72</v>
      </c>
      <c r="P1147" s="554" t="s">
        <v>3760</v>
      </c>
      <c r="Q1147" s="582">
        <v>44.397260273972606</v>
      </c>
      <c r="R1147" s="581">
        <v>0.109</v>
      </c>
      <c r="S1147" s="553" t="s">
        <v>3760</v>
      </c>
      <c r="T1147" s="583"/>
      <c r="U1147" s="581" t="s">
        <v>67</v>
      </c>
      <c r="V1147" s="553" t="s">
        <v>3760</v>
      </c>
      <c r="W1147" s="580"/>
      <c r="X1147" s="553" t="s">
        <v>67</v>
      </c>
      <c r="Y1147" s="553" t="s">
        <v>3760</v>
      </c>
    </row>
    <row r="1148" spans="1:25" ht="15" hidden="1">
      <c r="A1148" s="553">
        <v>2022</v>
      </c>
      <c r="B1148" s="553">
        <v>20</v>
      </c>
      <c r="C1148" s="513" t="s">
        <v>3760</v>
      </c>
      <c r="D1148" s="513" t="s">
        <v>4979</v>
      </c>
      <c r="E1148" s="513" t="s">
        <v>4981</v>
      </c>
      <c r="F1148" s="553" t="s">
        <v>383</v>
      </c>
      <c r="G1148" s="555">
        <v>29202</v>
      </c>
      <c r="H1148" s="513" t="s">
        <v>3760</v>
      </c>
      <c r="I1148" s="513" t="s">
        <v>3760</v>
      </c>
      <c r="J1148" s="513" t="s">
        <v>4929</v>
      </c>
      <c r="K1148" s="553" t="s">
        <v>4980</v>
      </c>
      <c r="L1148" s="554" t="s">
        <v>3760</v>
      </c>
      <c r="M1148" s="554">
        <v>44582</v>
      </c>
      <c r="N1148" s="553" t="s">
        <v>3760</v>
      </c>
      <c r="O1148" s="513" t="s">
        <v>72</v>
      </c>
      <c r="P1148" s="554" t="s">
        <v>3760</v>
      </c>
      <c r="Q1148" s="582">
        <v>44.580821917808223</v>
      </c>
      <c r="R1148" s="581">
        <v>0.125</v>
      </c>
      <c r="S1148" s="553" t="s">
        <v>3760</v>
      </c>
      <c r="T1148" s="583"/>
      <c r="U1148" s="581" t="s">
        <v>67</v>
      </c>
      <c r="V1148" s="553" t="s">
        <v>3760</v>
      </c>
      <c r="W1148" s="578"/>
      <c r="X1148" s="553" t="s">
        <v>67</v>
      </c>
      <c r="Y1148" s="553" t="s">
        <v>3760</v>
      </c>
    </row>
    <row r="1149" spans="1:25" ht="15" hidden="1">
      <c r="A1149" s="553">
        <v>2022</v>
      </c>
      <c r="B1149" s="553">
        <v>21</v>
      </c>
      <c r="C1149" s="513" t="s">
        <v>3760</v>
      </c>
      <c r="D1149" s="513" t="s">
        <v>4982</v>
      </c>
      <c r="E1149" s="513" t="s">
        <v>4373</v>
      </c>
      <c r="F1149" s="553" t="s">
        <v>369</v>
      </c>
      <c r="G1149" s="555">
        <v>36703</v>
      </c>
      <c r="H1149" s="513" t="s">
        <v>3760</v>
      </c>
      <c r="I1149" s="513" t="s">
        <v>3760</v>
      </c>
      <c r="J1149" s="513" t="s">
        <v>4929</v>
      </c>
      <c r="K1149" s="553" t="s">
        <v>4983</v>
      </c>
      <c r="L1149" s="554" t="s">
        <v>3760</v>
      </c>
      <c r="M1149" s="554">
        <v>44582</v>
      </c>
      <c r="N1149" s="553" t="s">
        <v>3760</v>
      </c>
      <c r="O1149" s="513" t="s">
        <v>72</v>
      </c>
      <c r="P1149" s="554" t="s">
        <v>3760</v>
      </c>
      <c r="Q1149" s="582">
        <v>24.030136986301368</v>
      </c>
      <c r="R1149" s="581">
        <v>0.1</v>
      </c>
      <c r="S1149" s="553" t="s">
        <v>3760</v>
      </c>
      <c r="T1149" s="583"/>
      <c r="U1149" s="581" t="s">
        <v>67</v>
      </c>
      <c r="V1149" s="553" t="s">
        <v>3760</v>
      </c>
      <c r="W1149" s="580"/>
      <c r="X1149" s="553" t="s">
        <v>67</v>
      </c>
      <c r="Y1149" s="553" t="s">
        <v>3760</v>
      </c>
    </row>
    <row r="1150" spans="1:25" ht="15" hidden="1">
      <c r="A1150" s="553">
        <v>2022</v>
      </c>
      <c r="B1150" s="553">
        <v>22</v>
      </c>
      <c r="C1150" s="513" t="s">
        <v>3760</v>
      </c>
      <c r="D1150" s="513" t="s">
        <v>4984</v>
      </c>
      <c r="E1150" s="513" t="s">
        <v>4373</v>
      </c>
      <c r="F1150" s="553" t="s">
        <v>369</v>
      </c>
      <c r="G1150" s="555">
        <v>34163</v>
      </c>
      <c r="H1150" s="513" t="s">
        <v>3760</v>
      </c>
      <c r="I1150" s="513" t="s">
        <v>3760</v>
      </c>
      <c r="J1150" s="513" t="s">
        <v>4929</v>
      </c>
      <c r="K1150" s="553" t="s">
        <v>4985</v>
      </c>
      <c r="L1150" s="554" t="s">
        <v>3760</v>
      </c>
      <c r="M1150" s="554">
        <v>44582</v>
      </c>
      <c r="N1150" s="553" t="s">
        <v>3760</v>
      </c>
      <c r="O1150" s="513" t="s">
        <v>72</v>
      </c>
      <c r="P1150" s="554" t="s">
        <v>3760</v>
      </c>
      <c r="Q1150" s="582">
        <v>30.989041095890411</v>
      </c>
      <c r="R1150" s="578" t="s">
        <v>4986</v>
      </c>
      <c r="S1150" s="553" t="s">
        <v>3760</v>
      </c>
      <c r="T1150" s="581">
        <v>0.14000000000000001</v>
      </c>
      <c r="U1150" s="581" t="s">
        <v>4635</v>
      </c>
      <c r="V1150" s="553" t="s">
        <v>3760</v>
      </c>
      <c r="W1150" s="581" t="s">
        <v>67</v>
      </c>
      <c r="X1150" s="553" t="s">
        <v>67</v>
      </c>
      <c r="Y1150" s="553" t="s">
        <v>3760</v>
      </c>
    </row>
    <row r="1151" spans="1:25" ht="15" hidden="1">
      <c r="A1151" s="553">
        <v>2022</v>
      </c>
      <c r="B1151" s="553">
        <v>23</v>
      </c>
      <c r="C1151" s="513" t="s">
        <v>3760</v>
      </c>
      <c r="D1151" s="513" t="s">
        <v>4987</v>
      </c>
      <c r="E1151" s="513" t="s">
        <v>4373</v>
      </c>
      <c r="F1151" s="553" t="s">
        <v>369</v>
      </c>
      <c r="G1151" s="555">
        <v>37454</v>
      </c>
      <c r="H1151" s="513" t="s">
        <v>3760</v>
      </c>
      <c r="I1151" s="513" t="s">
        <v>3760</v>
      </c>
      <c r="J1151" s="513" t="s">
        <v>4929</v>
      </c>
      <c r="K1151" s="553" t="s">
        <v>4988</v>
      </c>
      <c r="L1151" s="554" t="s">
        <v>3760</v>
      </c>
      <c r="M1151" s="554">
        <v>44582</v>
      </c>
      <c r="N1151" s="553" t="s">
        <v>3760</v>
      </c>
      <c r="O1151" s="513" t="s">
        <v>57</v>
      </c>
      <c r="P1151" s="554" t="s">
        <v>3760</v>
      </c>
      <c r="Q1151" s="582">
        <v>21.972602739726028</v>
      </c>
      <c r="R1151" s="581">
        <v>0.13700000000000001</v>
      </c>
      <c r="S1151" s="553" t="s">
        <v>3760</v>
      </c>
      <c r="T1151" s="583"/>
      <c r="U1151" s="581" t="s">
        <v>67</v>
      </c>
      <c r="V1151" s="553" t="s">
        <v>3760</v>
      </c>
      <c r="W1151" s="583"/>
      <c r="X1151" s="553" t="s">
        <v>67</v>
      </c>
      <c r="Y1151" s="553" t="s">
        <v>3760</v>
      </c>
    </row>
    <row r="1152" spans="1:25" ht="15" hidden="1">
      <c r="A1152" s="553">
        <v>2022</v>
      </c>
      <c r="B1152" s="553">
        <v>24</v>
      </c>
      <c r="C1152" s="513" t="s">
        <v>3760</v>
      </c>
      <c r="D1152" s="513" t="s">
        <v>4989</v>
      </c>
      <c r="E1152" s="513" t="s">
        <v>4373</v>
      </c>
      <c r="F1152" s="553" t="s">
        <v>369</v>
      </c>
      <c r="G1152" s="555">
        <v>32161</v>
      </c>
      <c r="H1152" s="513" t="s">
        <v>3760</v>
      </c>
      <c r="I1152" s="513" t="s">
        <v>3760</v>
      </c>
      <c r="J1152" s="513" t="s">
        <v>4929</v>
      </c>
      <c r="K1152" s="553" t="s">
        <v>4990</v>
      </c>
      <c r="L1152" s="554" t="s">
        <v>3760</v>
      </c>
      <c r="M1152" s="554">
        <v>44582</v>
      </c>
      <c r="N1152" s="553" t="s">
        <v>3760</v>
      </c>
      <c r="O1152" s="513" t="s">
        <v>72</v>
      </c>
      <c r="P1152" s="554" t="s">
        <v>3760</v>
      </c>
      <c r="Q1152" s="582">
        <v>36.473972602739728</v>
      </c>
      <c r="R1152" s="581">
        <v>0.19900000000000001</v>
      </c>
      <c r="S1152" s="553" t="s">
        <v>3760</v>
      </c>
      <c r="T1152" s="583"/>
      <c r="U1152" s="581" t="s">
        <v>67</v>
      </c>
      <c r="V1152" s="553" t="s">
        <v>3760</v>
      </c>
      <c r="W1152" s="578"/>
      <c r="X1152" s="553" t="s">
        <v>67</v>
      </c>
      <c r="Y1152" s="553" t="s">
        <v>3760</v>
      </c>
    </row>
    <row r="1153" spans="1:25" ht="15" hidden="1">
      <c r="A1153" s="553">
        <v>2022</v>
      </c>
      <c r="B1153" s="553">
        <v>25</v>
      </c>
      <c r="C1153" s="513" t="s">
        <v>3760</v>
      </c>
      <c r="D1153" s="513" t="s">
        <v>4991</v>
      </c>
      <c r="E1153" s="513" t="s">
        <v>4373</v>
      </c>
      <c r="F1153" s="553" t="s">
        <v>369</v>
      </c>
      <c r="G1153" s="555">
        <v>25023</v>
      </c>
      <c r="H1153" s="513" t="s">
        <v>3760</v>
      </c>
      <c r="I1153" s="513" t="s">
        <v>3760</v>
      </c>
      <c r="J1153" s="513" t="s">
        <v>4929</v>
      </c>
      <c r="K1153" s="553" t="s">
        <v>4992</v>
      </c>
      <c r="L1153" s="554" t="s">
        <v>3760</v>
      </c>
      <c r="M1153" s="554">
        <v>44582</v>
      </c>
      <c r="N1153" s="553" t="s">
        <v>3760</v>
      </c>
      <c r="O1153" s="513" t="s">
        <v>72</v>
      </c>
      <c r="P1153" s="554" t="s">
        <v>3760</v>
      </c>
      <c r="Q1153" s="582">
        <v>56.030136986301372</v>
      </c>
      <c r="R1153" s="581">
        <v>0.126</v>
      </c>
      <c r="S1153" s="553" t="s">
        <v>3760</v>
      </c>
      <c r="T1153" s="583"/>
      <c r="U1153" s="581" t="s">
        <v>67</v>
      </c>
      <c r="V1153" s="553" t="s">
        <v>3760</v>
      </c>
      <c r="W1153" s="578"/>
      <c r="X1153" s="553" t="s">
        <v>67</v>
      </c>
      <c r="Y1153" s="553" t="s">
        <v>3760</v>
      </c>
    </row>
    <row r="1154" spans="1:25" ht="15" hidden="1">
      <c r="A1154" s="553">
        <v>2022</v>
      </c>
      <c r="B1154" s="553">
        <v>26</v>
      </c>
      <c r="C1154" s="513" t="s">
        <v>3760</v>
      </c>
      <c r="D1154" s="513" t="s">
        <v>4994</v>
      </c>
      <c r="E1154" s="513" t="s">
        <v>4996</v>
      </c>
      <c r="F1154" s="553" t="s">
        <v>157</v>
      </c>
      <c r="G1154" s="555">
        <v>25676</v>
      </c>
      <c r="H1154" s="513" t="s">
        <v>3760</v>
      </c>
      <c r="I1154" s="513" t="s">
        <v>3760</v>
      </c>
      <c r="J1154" s="513" t="s">
        <v>4921</v>
      </c>
      <c r="K1154" s="553" t="s">
        <v>4995</v>
      </c>
      <c r="L1154" s="554" t="s">
        <v>3760</v>
      </c>
      <c r="M1154" s="554">
        <v>44582</v>
      </c>
      <c r="N1154" s="553" t="s">
        <v>3760</v>
      </c>
      <c r="O1154" s="513" t="s">
        <v>72</v>
      </c>
      <c r="P1154" s="554" t="s">
        <v>3760</v>
      </c>
      <c r="Q1154" s="582">
        <v>54.241095890410961</v>
      </c>
      <c r="R1154" s="581" t="s">
        <v>4997</v>
      </c>
      <c r="S1154" s="553" t="s">
        <v>3760</v>
      </c>
      <c r="T1154" s="583"/>
      <c r="U1154" s="578" t="s">
        <v>12143</v>
      </c>
      <c r="V1154" s="553" t="s">
        <v>3760</v>
      </c>
      <c r="W1154" s="581" t="s">
        <v>67</v>
      </c>
      <c r="X1154" s="553" t="s">
        <v>67</v>
      </c>
      <c r="Y1154" s="553" t="s">
        <v>3760</v>
      </c>
    </row>
    <row r="1155" spans="1:25" ht="15" hidden="1">
      <c r="A1155" s="553">
        <v>2022</v>
      </c>
      <c r="B1155" s="553">
        <v>27</v>
      </c>
      <c r="C1155" s="513" t="s">
        <v>3760</v>
      </c>
      <c r="D1155" s="513" t="s">
        <v>5000</v>
      </c>
      <c r="E1155" s="513" t="s">
        <v>4373</v>
      </c>
      <c r="F1155" s="553" t="s">
        <v>369</v>
      </c>
      <c r="G1155" s="555">
        <v>32227</v>
      </c>
      <c r="H1155" s="513" t="s">
        <v>3760</v>
      </c>
      <c r="I1155" s="513" t="s">
        <v>3760</v>
      </c>
      <c r="J1155" s="513" t="s">
        <v>4921</v>
      </c>
      <c r="K1155" s="553" t="s">
        <v>5001</v>
      </c>
      <c r="L1155" s="554" t="s">
        <v>3760</v>
      </c>
      <c r="M1155" s="554">
        <v>44586</v>
      </c>
      <c r="N1155" s="553" t="s">
        <v>3760</v>
      </c>
      <c r="O1155" s="513" t="s">
        <v>72</v>
      </c>
      <c r="P1155" s="554" t="s">
        <v>3760</v>
      </c>
      <c r="Q1155" s="582">
        <v>36.293150684931504</v>
      </c>
      <c r="R1155" s="581">
        <v>8.8999999999999996E-2</v>
      </c>
      <c r="S1155" s="553" t="s">
        <v>3760</v>
      </c>
      <c r="T1155" s="583"/>
      <c r="U1155" s="581" t="s">
        <v>67</v>
      </c>
      <c r="V1155" s="553" t="s">
        <v>3760</v>
      </c>
      <c r="W1155" s="578"/>
      <c r="X1155" s="553" t="s">
        <v>67</v>
      </c>
      <c r="Y1155" s="553" t="s">
        <v>3760</v>
      </c>
    </row>
    <row r="1156" spans="1:25" ht="15" hidden="1">
      <c r="A1156" s="553">
        <v>2022</v>
      </c>
      <c r="B1156" s="553">
        <v>28</v>
      </c>
      <c r="C1156" s="513" t="s">
        <v>3760</v>
      </c>
      <c r="D1156" s="513" t="s">
        <v>5005</v>
      </c>
      <c r="E1156" s="513" t="s">
        <v>5007</v>
      </c>
      <c r="F1156" s="553" t="s">
        <v>5003</v>
      </c>
      <c r="G1156" s="555">
        <v>27141</v>
      </c>
      <c r="H1156" s="513" t="s">
        <v>3760</v>
      </c>
      <c r="I1156" s="513" t="s">
        <v>3760</v>
      </c>
      <c r="J1156" s="513" t="s">
        <v>4921</v>
      </c>
      <c r="K1156" s="553" t="s">
        <v>5006</v>
      </c>
      <c r="L1156" s="554" t="s">
        <v>3760</v>
      </c>
      <c r="M1156" s="554">
        <v>44586</v>
      </c>
      <c r="N1156" s="553" t="s">
        <v>3760</v>
      </c>
      <c r="O1156" s="513" t="s">
        <v>57</v>
      </c>
      <c r="P1156" s="554" t="s">
        <v>3760</v>
      </c>
      <c r="Q1156" s="582">
        <v>50.227397260273975</v>
      </c>
      <c r="R1156" s="578" t="s">
        <v>820</v>
      </c>
      <c r="S1156" s="553" t="s">
        <v>3760</v>
      </c>
      <c r="T1156" s="583"/>
      <c r="U1156" s="578" t="s">
        <v>705</v>
      </c>
      <c r="V1156" s="553" t="s">
        <v>3760</v>
      </c>
      <c r="W1156" s="580"/>
      <c r="X1156" s="553" t="s">
        <v>705</v>
      </c>
      <c r="Y1156" s="553" t="s">
        <v>3760</v>
      </c>
    </row>
    <row r="1157" spans="1:25" ht="15" hidden="1">
      <c r="A1157" s="553">
        <v>2022</v>
      </c>
      <c r="B1157" s="553">
        <v>29</v>
      </c>
      <c r="C1157" s="513" t="s">
        <v>3760</v>
      </c>
      <c r="D1157" s="513" t="s">
        <v>5010</v>
      </c>
      <c r="E1157" s="513" t="s">
        <v>5012</v>
      </c>
      <c r="F1157" s="553" t="s">
        <v>5008</v>
      </c>
      <c r="G1157" s="555">
        <v>28219</v>
      </c>
      <c r="H1157" s="513" t="s">
        <v>3760</v>
      </c>
      <c r="I1157" s="513" t="s">
        <v>3760</v>
      </c>
      <c r="J1157" s="513" t="s">
        <v>400</v>
      </c>
      <c r="K1157" s="553" t="s">
        <v>5011</v>
      </c>
      <c r="L1157" s="554" t="s">
        <v>3760</v>
      </c>
      <c r="M1157" s="554">
        <v>44587</v>
      </c>
      <c r="N1157" s="553" t="s">
        <v>3760</v>
      </c>
      <c r="O1157" s="513" t="s">
        <v>57</v>
      </c>
      <c r="P1157" s="554" t="s">
        <v>3760</v>
      </c>
      <c r="Q1157" s="582">
        <v>47.273972602739725</v>
      </c>
      <c r="R1157" s="581">
        <v>0.13</v>
      </c>
      <c r="S1157" s="553" t="s">
        <v>3760</v>
      </c>
      <c r="T1157" s="583"/>
      <c r="U1157" s="581" t="s">
        <v>67</v>
      </c>
      <c r="V1157" s="553" t="s">
        <v>3760</v>
      </c>
      <c r="W1157" s="578"/>
      <c r="X1157" s="553" t="s">
        <v>67</v>
      </c>
      <c r="Y1157" s="553" t="s">
        <v>3760</v>
      </c>
    </row>
    <row r="1158" spans="1:25" ht="15" hidden="1">
      <c r="A1158" s="553">
        <v>2022</v>
      </c>
      <c r="B1158" s="553">
        <v>30</v>
      </c>
      <c r="C1158" s="513" t="s">
        <v>3760</v>
      </c>
      <c r="D1158" s="513" t="s">
        <v>5013</v>
      </c>
      <c r="E1158" s="513" t="s">
        <v>5015</v>
      </c>
      <c r="F1158" s="553" t="s">
        <v>5008</v>
      </c>
      <c r="G1158" s="555">
        <v>22902</v>
      </c>
      <c r="H1158" s="513" t="s">
        <v>3760</v>
      </c>
      <c r="I1158" s="513" t="s">
        <v>3760</v>
      </c>
      <c r="J1158" s="513" t="s">
        <v>400</v>
      </c>
      <c r="K1158" s="553" t="s">
        <v>5014</v>
      </c>
      <c r="L1158" s="554" t="s">
        <v>3760</v>
      </c>
      <c r="M1158" s="554">
        <v>44587</v>
      </c>
      <c r="N1158" s="553" t="s">
        <v>3760</v>
      </c>
      <c r="O1158" s="513" t="s">
        <v>57</v>
      </c>
      <c r="P1158" s="554" t="s">
        <v>3760</v>
      </c>
      <c r="Q1158" s="582">
        <v>61.841095890410962</v>
      </c>
      <c r="R1158" s="581">
        <v>8.8999999999999996E-2</v>
      </c>
      <c r="S1158" s="553" t="s">
        <v>3760</v>
      </c>
      <c r="T1158" s="583"/>
      <c r="U1158" s="581" t="s">
        <v>67</v>
      </c>
      <c r="V1158" s="553" t="s">
        <v>3760</v>
      </c>
      <c r="W1158" s="578"/>
      <c r="X1158" s="553" t="s">
        <v>67</v>
      </c>
      <c r="Y1158" s="553" t="s">
        <v>3760</v>
      </c>
    </row>
    <row r="1159" spans="1:25" ht="15" hidden="1">
      <c r="A1159" s="553">
        <v>2022</v>
      </c>
      <c r="B1159" s="553">
        <v>31</v>
      </c>
      <c r="C1159" s="513" t="s">
        <v>3760</v>
      </c>
      <c r="D1159" s="513" t="s">
        <v>5016</v>
      </c>
      <c r="E1159" s="513" t="s">
        <v>5018</v>
      </c>
      <c r="F1159" s="553" t="s">
        <v>5008</v>
      </c>
      <c r="G1159" s="555">
        <v>34348</v>
      </c>
      <c r="H1159" s="513" t="s">
        <v>3760</v>
      </c>
      <c r="I1159" s="513" t="s">
        <v>3760</v>
      </c>
      <c r="J1159" s="513" t="s">
        <v>400</v>
      </c>
      <c r="K1159" s="553" t="s">
        <v>5017</v>
      </c>
      <c r="L1159" s="554" t="s">
        <v>3760</v>
      </c>
      <c r="M1159" s="554">
        <v>44587</v>
      </c>
      <c r="N1159" s="553" t="s">
        <v>3760</v>
      </c>
      <c r="O1159" s="513" t="s">
        <v>72</v>
      </c>
      <c r="P1159" s="554" t="s">
        <v>3760</v>
      </c>
      <c r="Q1159" s="582">
        <v>30.482191780821918</v>
      </c>
      <c r="R1159" s="581" t="s">
        <v>5019</v>
      </c>
      <c r="S1159" s="553" t="s">
        <v>3760</v>
      </c>
      <c r="T1159" s="583"/>
      <c r="U1159" s="578" t="s">
        <v>12143</v>
      </c>
      <c r="V1159" s="553" t="s">
        <v>3760</v>
      </c>
      <c r="W1159" s="583"/>
      <c r="X1159" s="553" t="s">
        <v>705</v>
      </c>
      <c r="Y1159" s="553" t="s">
        <v>3760</v>
      </c>
    </row>
    <row r="1160" spans="1:25" ht="15" hidden="1">
      <c r="A1160" s="553">
        <v>2022</v>
      </c>
      <c r="B1160" s="553">
        <v>32</v>
      </c>
      <c r="C1160" s="513" t="s">
        <v>3760</v>
      </c>
      <c r="D1160" s="513" t="s">
        <v>5013</v>
      </c>
      <c r="E1160" s="513" t="s">
        <v>5015</v>
      </c>
      <c r="F1160" s="553" t="s">
        <v>5008</v>
      </c>
      <c r="G1160" s="555">
        <v>22902</v>
      </c>
      <c r="H1160" s="513" t="s">
        <v>3760</v>
      </c>
      <c r="I1160" s="513" t="s">
        <v>3760</v>
      </c>
      <c r="J1160" s="513" t="s">
        <v>400</v>
      </c>
      <c r="K1160" s="553" t="s">
        <v>5021</v>
      </c>
      <c r="L1160" s="554" t="s">
        <v>3760</v>
      </c>
      <c r="M1160" s="554">
        <v>44587</v>
      </c>
      <c r="N1160" s="553" t="s">
        <v>3760</v>
      </c>
      <c r="O1160" s="513" t="s">
        <v>57</v>
      </c>
      <c r="P1160" s="554" t="s">
        <v>3760</v>
      </c>
      <c r="Q1160" s="582">
        <v>61.841095890410962</v>
      </c>
      <c r="R1160" s="581">
        <v>0.10100000000000001</v>
      </c>
      <c r="S1160" s="553" t="s">
        <v>3760</v>
      </c>
      <c r="T1160" s="583"/>
      <c r="U1160" s="581" t="s">
        <v>67</v>
      </c>
      <c r="V1160" s="553" t="s">
        <v>3760</v>
      </c>
      <c r="W1160" s="578"/>
      <c r="X1160" s="553" t="s">
        <v>67</v>
      </c>
      <c r="Y1160" s="553" t="s">
        <v>3760</v>
      </c>
    </row>
    <row r="1161" spans="1:25" ht="15" hidden="1">
      <c r="A1161" s="553">
        <v>2022</v>
      </c>
      <c r="B1161" s="553">
        <v>33</v>
      </c>
      <c r="C1161" s="513" t="s">
        <v>3760</v>
      </c>
      <c r="D1161" s="513" t="s">
        <v>5023</v>
      </c>
      <c r="E1161" s="513" t="s">
        <v>5025</v>
      </c>
      <c r="F1161" s="553" t="s">
        <v>131</v>
      </c>
      <c r="G1161" s="555">
        <v>17879</v>
      </c>
      <c r="H1161" s="513" t="s">
        <v>3760</v>
      </c>
      <c r="I1161" s="513" t="s">
        <v>3760</v>
      </c>
      <c r="J1161" s="513" t="s">
        <v>4921</v>
      </c>
      <c r="K1161" s="553" t="s">
        <v>5024</v>
      </c>
      <c r="L1161" s="554" t="s">
        <v>3760</v>
      </c>
      <c r="M1161" s="554">
        <v>44588</v>
      </c>
      <c r="N1161" s="553" t="s">
        <v>3760</v>
      </c>
      <c r="O1161" s="513" t="s">
        <v>57</v>
      </c>
      <c r="P1161" s="554" t="s">
        <v>3760</v>
      </c>
      <c r="Q1161" s="582">
        <v>75.602739726027394</v>
      </c>
      <c r="R1161" s="578">
        <v>3.9060000000000001</v>
      </c>
      <c r="S1161" s="553" t="s">
        <v>3760</v>
      </c>
      <c r="T1161" s="583"/>
      <c r="U1161" s="578" t="s">
        <v>705</v>
      </c>
      <c r="V1161" s="553" t="s">
        <v>3760</v>
      </c>
      <c r="W1161" s="580"/>
      <c r="X1161" s="553" t="s">
        <v>705</v>
      </c>
      <c r="Y1161" s="553" t="s">
        <v>3760</v>
      </c>
    </row>
    <row r="1162" spans="1:25" ht="15" hidden="1">
      <c r="A1162" s="553">
        <v>2022</v>
      </c>
      <c r="B1162" s="553">
        <v>34</v>
      </c>
      <c r="C1162" s="513" t="s">
        <v>3760</v>
      </c>
      <c r="D1162" s="513" t="s">
        <v>5026</v>
      </c>
      <c r="E1162" s="513" t="s">
        <v>5028</v>
      </c>
      <c r="F1162" s="553" t="s">
        <v>131</v>
      </c>
      <c r="G1162" s="555">
        <v>18890</v>
      </c>
      <c r="H1162" s="513" t="s">
        <v>3760</v>
      </c>
      <c r="I1162" s="513" t="s">
        <v>3760</v>
      </c>
      <c r="J1162" s="513" t="s">
        <v>4921</v>
      </c>
      <c r="K1162" s="553" t="s">
        <v>5027</v>
      </c>
      <c r="L1162" s="554" t="s">
        <v>3760</v>
      </c>
      <c r="M1162" s="554">
        <v>44588</v>
      </c>
      <c r="N1162" s="553" t="s">
        <v>3760</v>
      </c>
      <c r="O1162" s="513" t="s">
        <v>72</v>
      </c>
      <c r="P1162" s="554" t="s">
        <v>3760</v>
      </c>
      <c r="Q1162" s="582">
        <v>72.832876712328769</v>
      </c>
      <c r="R1162" s="578" t="s">
        <v>820</v>
      </c>
      <c r="S1162" s="553" t="s">
        <v>3760</v>
      </c>
      <c r="T1162" s="583"/>
      <c r="U1162" s="578" t="s">
        <v>705</v>
      </c>
      <c r="V1162" s="553" t="s">
        <v>3760</v>
      </c>
      <c r="W1162" s="578"/>
      <c r="X1162" s="553" t="s">
        <v>705</v>
      </c>
      <c r="Y1162" s="553" t="s">
        <v>3760</v>
      </c>
    </row>
    <row r="1163" spans="1:25" ht="15" hidden="1">
      <c r="A1163" s="553">
        <v>2022</v>
      </c>
      <c r="B1163" s="553">
        <v>35</v>
      </c>
      <c r="C1163" s="513" t="s">
        <v>3760</v>
      </c>
      <c r="D1163" s="513" t="s">
        <v>5030</v>
      </c>
      <c r="E1163" s="513" t="s">
        <v>5032</v>
      </c>
      <c r="F1163" s="553" t="s">
        <v>595</v>
      </c>
      <c r="G1163" s="555">
        <v>39659</v>
      </c>
      <c r="H1163" s="513" t="s">
        <v>3760</v>
      </c>
      <c r="I1163" s="513" t="s">
        <v>3760</v>
      </c>
      <c r="J1163" s="513" t="s">
        <v>4921</v>
      </c>
      <c r="K1163" s="553" t="s">
        <v>5031</v>
      </c>
      <c r="L1163" s="554" t="s">
        <v>3760</v>
      </c>
      <c r="M1163" s="554">
        <v>44592</v>
      </c>
      <c r="N1163" s="553" t="s">
        <v>3760</v>
      </c>
      <c r="O1163" s="513" t="s">
        <v>57</v>
      </c>
      <c r="P1163" s="554" t="s">
        <v>3760</v>
      </c>
      <c r="Q1163" s="582">
        <v>15.931506849315069</v>
      </c>
      <c r="R1163" s="581">
        <v>0.11899999999999999</v>
      </c>
      <c r="S1163" s="553" t="s">
        <v>3760</v>
      </c>
      <c r="T1163" s="583"/>
      <c r="U1163" s="581" t="s">
        <v>67</v>
      </c>
      <c r="V1163" s="553" t="s">
        <v>3760</v>
      </c>
      <c r="W1163" s="580"/>
      <c r="X1163" s="553" t="s">
        <v>67</v>
      </c>
      <c r="Y1163" s="553" t="s">
        <v>3760</v>
      </c>
    </row>
    <row r="1164" spans="1:25" ht="15" hidden="1">
      <c r="A1164" s="553">
        <v>2022</v>
      </c>
      <c r="B1164" s="553">
        <v>36</v>
      </c>
      <c r="C1164" s="513" t="s">
        <v>3760</v>
      </c>
      <c r="D1164" s="513" t="s">
        <v>5033</v>
      </c>
      <c r="E1164" s="513" t="s">
        <v>5035</v>
      </c>
      <c r="F1164" s="553" t="s">
        <v>595</v>
      </c>
      <c r="G1164" s="555">
        <v>31460</v>
      </c>
      <c r="H1164" s="513" t="s">
        <v>3760</v>
      </c>
      <c r="I1164" s="513" t="s">
        <v>3760</v>
      </c>
      <c r="J1164" s="513" t="s">
        <v>4921</v>
      </c>
      <c r="K1164" s="553" t="s">
        <v>5034</v>
      </c>
      <c r="L1164" s="554" t="s">
        <v>3760</v>
      </c>
      <c r="M1164" s="554">
        <v>44592</v>
      </c>
      <c r="N1164" s="553" t="s">
        <v>3760</v>
      </c>
      <c r="O1164" s="513" t="s">
        <v>57</v>
      </c>
      <c r="P1164" s="554" t="s">
        <v>3760</v>
      </c>
      <c r="Q1164" s="582">
        <v>38.394520547945206</v>
      </c>
      <c r="R1164" s="581">
        <v>0.114</v>
      </c>
      <c r="S1164" s="553" t="s">
        <v>3760</v>
      </c>
      <c r="T1164" s="583"/>
      <c r="U1164" s="581" t="s">
        <v>67</v>
      </c>
      <c r="V1164" s="553" t="s">
        <v>3760</v>
      </c>
      <c r="W1164" s="578"/>
      <c r="X1164" s="553" t="s">
        <v>67</v>
      </c>
      <c r="Y1164" s="553" t="s">
        <v>3760</v>
      </c>
    </row>
    <row r="1165" spans="1:25" ht="15" hidden="1">
      <c r="A1165" s="553">
        <v>2022</v>
      </c>
      <c r="B1165" s="553">
        <v>37</v>
      </c>
      <c r="C1165" s="513" t="s">
        <v>3760</v>
      </c>
      <c r="D1165" s="513" t="s">
        <v>5037</v>
      </c>
      <c r="E1165" s="513" t="s">
        <v>5039</v>
      </c>
      <c r="F1165" s="553" t="s">
        <v>683</v>
      </c>
      <c r="G1165" s="555">
        <v>37001</v>
      </c>
      <c r="H1165" s="513" t="s">
        <v>3760</v>
      </c>
      <c r="I1165" s="513" t="s">
        <v>3760</v>
      </c>
      <c r="J1165" s="513" t="s">
        <v>572</v>
      </c>
      <c r="K1165" s="553" t="s">
        <v>5038</v>
      </c>
      <c r="L1165" s="554" t="s">
        <v>3760</v>
      </c>
      <c r="M1165" s="554">
        <v>44592</v>
      </c>
      <c r="N1165" s="553" t="s">
        <v>3760</v>
      </c>
      <c r="O1165" s="513" t="s">
        <v>72</v>
      </c>
      <c r="P1165" s="554" t="s">
        <v>3760</v>
      </c>
      <c r="Q1165" s="582">
        <v>23.213698630136985</v>
      </c>
      <c r="R1165" s="581">
        <v>9.5000000000000001E-2</v>
      </c>
      <c r="S1165" s="553" t="s">
        <v>3760</v>
      </c>
      <c r="T1165" s="583"/>
      <c r="U1165" s="581" t="s">
        <v>67</v>
      </c>
      <c r="V1165" s="553" t="s">
        <v>3760</v>
      </c>
      <c r="W1165" s="580"/>
      <c r="X1165" s="553" t="s">
        <v>67</v>
      </c>
      <c r="Y1165" s="553" t="s">
        <v>3760</v>
      </c>
    </row>
    <row r="1166" spans="1:25" ht="15" hidden="1">
      <c r="A1166" s="553">
        <v>2022</v>
      </c>
      <c r="B1166" s="553">
        <v>38</v>
      </c>
      <c r="C1166" s="513" t="s">
        <v>3760</v>
      </c>
      <c r="D1166" s="513" t="s">
        <v>5041</v>
      </c>
      <c r="E1166" s="513" t="s">
        <v>5043</v>
      </c>
      <c r="F1166" s="553" t="s">
        <v>157</v>
      </c>
      <c r="G1166" s="555">
        <v>38053</v>
      </c>
      <c r="H1166" s="513" t="s">
        <v>3760</v>
      </c>
      <c r="I1166" s="513" t="s">
        <v>3760</v>
      </c>
      <c r="J1166" s="513" t="s">
        <v>4921</v>
      </c>
      <c r="K1166" s="553" t="s">
        <v>5042</v>
      </c>
      <c r="L1166" s="554" t="s">
        <v>3760</v>
      </c>
      <c r="M1166" s="554">
        <v>44593</v>
      </c>
      <c r="N1166" s="553" t="s">
        <v>3760</v>
      </c>
      <c r="O1166" s="513" t="s">
        <v>57</v>
      </c>
      <c r="P1166" s="554" t="s">
        <v>3760</v>
      </c>
      <c r="Q1166" s="582">
        <v>20.331506849315069</v>
      </c>
      <c r="R1166" s="581">
        <v>0.129</v>
      </c>
      <c r="S1166" s="553" t="s">
        <v>3760</v>
      </c>
      <c r="T1166" s="583"/>
      <c r="U1166" s="581" t="s">
        <v>67</v>
      </c>
      <c r="V1166" s="553" t="s">
        <v>3760</v>
      </c>
      <c r="W1166" s="578"/>
      <c r="X1166" s="553" t="s">
        <v>67</v>
      </c>
      <c r="Y1166" s="553" t="s">
        <v>3760</v>
      </c>
    </row>
    <row r="1167" spans="1:25" ht="15" hidden="1">
      <c r="A1167" s="553">
        <v>2022</v>
      </c>
      <c r="B1167" s="553">
        <v>39</v>
      </c>
      <c r="C1167" s="513" t="s">
        <v>3760</v>
      </c>
      <c r="D1167" s="513" t="s">
        <v>5044</v>
      </c>
      <c r="E1167" s="513" t="s">
        <v>5046</v>
      </c>
      <c r="F1167" s="553" t="s">
        <v>157</v>
      </c>
      <c r="G1167" s="555">
        <v>38053</v>
      </c>
      <c r="H1167" s="513" t="s">
        <v>3760</v>
      </c>
      <c r="I1167" s="513" t="s">
        <v>3760</v>
      </c>
      <c r="J1167" s="513" t="s">
        <v>4921</v>
      </c>
      <c r="K1167" s="553" t="s">
        <v>5045</v>
      </c>
      <c r="L1167" s="554" t="s">
        <v>3760</v>
      </c>
      <c r="M1167" s="554">
        <v>44593</v>
      </c>
      <c r="N1167" s="553" t="s">
        <v>3760</v>
      </c>
      <c r="O1167" s="513" t="s">
        <v>57</v>
      </c>
      <c r="P1167" s="554" t="s">
        <v>3760</v>
      </c>
      <c r="Q1167" s="582">
        <v>20.331506849315069</v>
      </c>
      <c r="R1167" s="581">
        <v>0.20599999999999999</v>
      </c>
      <c r="S1167" s="553" t="s">
        <v>3760</v>
      </c>
      <c r="T1167" s="583"/>
      <c r="U1167" s="581" t="s">
        <v>67</v>
      </c>
      <c r="V1167" s="553" t="s">
        <v>3760</v>
      </c>
      <c r="W1167" s="578"/>
      <c r="X1167" s="553" t="s">
        <v>67</v>
      </c>
      <c r="Y1167" s="553" t="s">
        <v>3760</v>
      </c>
    </row>
    <row r="1168" spans="1:25" ht="15" hidden="1">
      <c r="A1168" s="553">
        <v>2022</v>
      </c>
      <c r="B1168" s="553">
        <v>40</v>
      </c>
      <c r="C1168" s="513" t="s">
        <v>3760</v>
      </c>
      <c r="D1168" s="513" t="s">
        <v>5048</v>
      </c>
      <c r="E1168" s="513" t="s">
        <v>5050</v>
      </c>
      <c r="F1168" s="553" t="s">
        <v>157</v>
      </c>
      <c r="G1168" s="555">
        <v>36497</v>
      </c>
      <c r="H1168" s="513" t="s">
        <v>3760</v>
      </c>
      <c r="I1168" s="513" t="s">
        <v>3760</v>
      </c>
      <c r="J1168" s="513" t="s">
        <v>4921</v>
      </c>
      <c r="K1168" s="553" t="s">
        <v>5049</v>
      </c>
      <c r="L1168" s="554" t="s">
        <v>3760</v>
      </c>
      <c r="M1168" s="554">
        <v>44593</v>
      </c>
      <c r="N1168" s="553" t="s">
        <v>3760</v>
      </c>
      <c r="O1168" s="513" t="s">
        <v>72</v>
      </c>
      <c r="P1168" s="554" t="s">
        <v>3760</v>
      </c>
      <c r="Q1168" s="582">
        <v>24.594520547945205</v>
      </c>
      <c r="R1168" s="581">
        <v>0.1</v>
      </c>
      <c r="S1168" s="553" t="s">
        <v>3760</v>
      </c>
      <c r="T1168" s="583"/>
      <c r="U1168" s="581" t="s">
        <v>67</v>
      </c>
      <c r="V1168" s="553" t="s">
        <v>3760</v>
      </c>
      <c r="W1168" s="578"/>
      <c r="X1168" s="553" t="s">
        <v>67</v>
      </c>
      <c r="Y1168" s="553" t="s">
        <v>3760</v>
      </c>
    </row>
    <row r="1169" spans="1:25" ht="15" hidden="1">
      <c r="A1169" s="553">
        <v>2022</v>
      </c>
      <c r="B1169" s="553">
        <v>41</v>
      </c>
      <c r="C1169" s="513" t="s">
        <v>3760</v>
      </c>
      <c r="D1169" s="513" t="s">
        <v>5052</v>
      </c>
      <c r="E1169" s="513" t="s">
        <v>5054</v>
      </c>
      <c r="F1169" s="553" t="s">
        <v>227</v>
      </c>
      <c r="G1169" s="555">
        <v>27100</v>
      </c>
      <c r="H1169" s="513" t="s">
        <v>3760</v>
      </c>
      <c r="I1169" s="513" t="s">
        <v>3760</v>
      </c>
      <c r="J1169" s="513" t="s">
        <v>4921</v>
      </c>
      <c r="K1169" s="553" t="s">
        <v>5053</v>
      </c>
      <c r="L1169" s="554" t="s">
        <v>3760</v>
      </c>
      <c r="M1169" s="554">
        <v>44596</v>
      </c>
      <c r="N1169" s="553" t="s">
        <v>3760</v>
      </c>
      <c r="O1169" s="513" t="s">
        <v>72</v>
      </c>
      <c r="P1169" s="554" t="s">
        <v>3760</v>
      </c>
      <c r="Q1169" s="582">
        <v>50.339726027397262</v>
      </c>
      <c r="R1169" s="581">
        <v>0.113</v>
      </c>
      <c r="S1169" s="553" t="s">
        <v>3760</v>
      </c>
      <c r="T1169" s="583"/>
      <c r="U1169" s="581" t="s">
        <v>67</v>
      </c>
      <c r="V1169" s="553" t="s">
        <v>3760</v>
      </c>
      <c r="W1169" s="580"/>
      <c r="X1169" s="553" t="s">
        <v>67</v>
      </c>
      <c r="Y1169" s="553" t="s">
        <v>3760</v>
      </c>
    </row>
    <row r="1170" spans="1:25" ht="15" hidden="1">
      <c r="A1170" s="553">
        <v>2022</v>
      </c>
      <c r="B1170" s="553">
        <v>42</v>
      </c>
      <c r="C1170" s="513" t="s">
        <v>3760</v>
      </c>
      <c r="D1170" s="513" t="s">
        <v>5056</v>
      </c>
      <c r="E1170" s="513" t="s">
        <v>5058</v>
      </c>
      <c r="F1170" s="553" t="s">
        <v>157</v>
      </c>
      <c r="G1170" s="555">
        <v>36950</v>
      </c>
      <c r="H1170" s="513" t="s">
        <v>3760</v>
      </c>
      <c r="I1170" s="513" t="s">
        <v>3760</v>
      </c>
      <c r="J1170" s="513" t="s">
        <v>4921</v>
      </c>
      <c r="K1170" s="553" t="s">
        <v>5057</v>
      </c>
      <c r="L1170" s="554" t="s">
        <v>3760</v>
      </c>
      <c r="M1170" s="554">
        <v>44596</v>
      </c>
      <c r="N1170" s="553" t="s">
        <v>3760</v>
      </c>
      <c r="O1170" s="513" t="s">
        <v>72</v>
      </c>
      <c r="P1170" s="554" t="s">
        <v>3760</v>
      </c>
      <c r="Q1170" s="582">
        <v>23.353424657534248</v>
      </c>
      <c r="R1170" s="581">
        <v>9.7000000000000003E-2</v>
      </c>
      <c r="S1170" s="553" t="s">
        <v>3760</v>
      </c>
      <c r="T1170" s="583"/>
      <c r="U1170" s="581" t="s">
        <v>67</v>
      </c>
      <c r="V1170" s="553" t="s">
        <v>3760</v>
      </c>
      <c r="W1170" s="578"/>
      <c r="X1170" s="553" t="s">
        <v>67</v>
      </c>
      <c r="Y1170" s="553" t="s">
        <v>3760</v>
      </c>
    </row>
    <row r="1171" spans="1:25" ht="15" hidden="1">
      <c r="A1171" s="553">
        <v>2022</v>
      </c>
      <c r="B1171" s="553">
        <v>43</v>
      </c>
      <c r="C1171" s="513" t="s">
        <v>3760</v>
      </c>
      <c r="D1171" s="513" t="s">
        <v>5060</v>
      </c>
      <c r="E1171" s="513" t="s">
        <v>5062</v>
      </c>
      <c r="F1171" s="553" t="s">
        <v>131</v>
      </c>
      <c r="G1171" s="555">
        <v>22743</v>
      </c>
      <c r="H1171" s="513" t="s">
        <v>3760</v>
      </c>
      <c r="I1171" s="513" t="s">
        <v>3760</v>
      </c>
      <c r="J1171" s="513" t="s">
        <v>4921</v>
      </c>
      <c r="K1171" s="553" t="s">
        <v>5061</v>
      </c>
      <c r="L1171" s="554" t="s">
        <v>3760</v>
      </c>
      <c r="M1171" s="554">
        <v>44596</v>
      </c>
      <c r="N1171" s="553" t="s">
        <v>3760</v>
      </c>
      <c r="O1171" s="513" t="s">
        <v>57</v>
      </c>
      <c r="P1171" s="554" t="s">
        <v>3760</v>
      </c>
      <c r="Q1171" s="582">
        <v>62.276712328767125</v>
      </c>
      <c r="R1171" s="578" t="s">
        <v>5063</v>
      </c>
      <c r="S1171" s="553" t="s">
        <v>3760</v>
      </c>
      <c r="T1171" s="578">
        <v>0.72599999999999998</v>
      </c>
      <c r="U1171" s="581" t="s">
        <v>4635</v>
      </c>
      <c r="V1171" s="553" t="s">
        <v>3760</v>
      </c>
      <c r="W1171" s="583" t="s">
        <v>69</v>
      </c>
      <c r="X1171" s="553" t="s">
        <v>69</v>
      </c>
      <c r="Y1171" s="553" t="s">
        <v>3760</v>
      </c>
    </row>
    <row r="1172" spans="1:25" ht="15" hidden="1">
      <c r="A1172" s="553">
        <v>2022</v>
      </c>
      <c r="B1172" s="553">
        <v>44</v>
      </c>
      <c r="C1172" s="513" t="s">
        <v>3760</v>
      </c>
      <c r="D1172" s="513" t="s">
        <v>5065</v>
      </c>
      <c r="E1172" s="513" t="s">
        <v>5067</v>
      </c>
      <c r="F1172" s="553" t="s">
        <v>3169</v>
      </c>
      <c r="G1172" s="555">
        <v>27626</v>
      </c>
      <c r="H1172" s="513" t="s">
        <v>3760</v>
      </c>
      <c r="I1172" s="513" t="s">
        <v>3760</v>
      </c>
      <c r="J1172" s="513" t="s">
        <v>2437</v>
      </c>
      <c r="K1172" s="553" t="s">
        <v>5066</v>
      </c>
      <c r="L1172" s="554" t="s">
        <v>3760</v>
      </c>
      <c r="M1172" s="554">
        <v>44596</v>
      </c>
      <c r="N1172" s="553" t="s">
        <v>3760</v>
      </c>
      <c r="O1172" s="513" t="s">
        <v>72</v>
      </c>
      <c r="P1172" s="554" t="s">
        <v>3760</v>
      </c>
      <c r="Q1172" s="582">
        <v>48.898630136986299</v>
      </c>
      <c r="R1172" s="581">
        <v>0.10299999999999999</v>
      </c>
      <c r="S1172" s="553" t="s">
        <v>3760</v>
      </c>
      <c r="T1172" s="583"/>
      <c r="U1172" s="581" t="s">
        <v>67</v>
      </c>
      <c r="V1172" s="553" t="s">
        <v>3760</v>
      </c>
      <c r="W1172" s="583"/>
      <c r="X1172" s="553" t="s">
        <v>67</v>
      </c>
      <c r="Y1172" s="553" t="s">
        <v>3760</v>
      </c>
    </row>
    <row r="1173" spans="1:25" ht="15" hidden="1">
      <c r="A1173" s="553">
        <v>2022</v>
      </c>
      <c r="B1173" s="553">
        <v>45</v>
      </c>
      <c r="C1173" s="513" t="s">
        <v>3760</v>
      </c>
      <c r="D1173" s="513" t="s">
        <v>5069</v>
      </c>
      <c r="E1173" s="513" t="s">
        <v>5071</v>
      </c>
      <c r="F1173" s="553" t="s">
        <v>1236</v>
      </c>
      <c r="G1173" s="555">
        <v>23546</v>
      </c>
      <c r="H1173" s="513" t="s">
        <v>3760</v>
      </c>
      <c r="I1173" s="513" t="s">
        <v>3760</v>
      </c>
      <c r="J1173" s="513" t="s">
        <v>4929</v>
      </c>
      <c r="K1173" s="553" t="s">
        <v>5070</v>
      </c>
      <c r="L1173" s="554" t="s">
        <v>3760</v>
      </c>
      <c r="M1173" s="554">
        <v>44596</v>
      </c>
      <c r="N1173" s="553" t="s">
        <v>3760</v>
      </c>
      <c r="O1173" s="513" t="s">
        <v>57</v>
      </c>
      <c r="P1173" s="554" t="s">
        <v>3760</v>
      </c>
      <c r="Q1173" s="582">
        <v>60.076712328767123</v>
      </c>
      <c r="R1173" s="581">
        <v>0.10299999999999999</v>
      </c>
      <c r="S1173" s="553" t="s">
        <v>3760</v>
      </c>
      <c r="T1173" s="583"/>
      <c r="U1173" s="581" t="s">
        <v>67</v>
      </c>
      <c r="V1173" s="553" t="s">
        <v>3760</v>
      </c>
      <c r="W1173" s="578"/>
      <c r="X1173" s="553" t="s">
        <v>67</v>
      </c>
      <c r="Y1173" s="553" t="s">
        <v>3760</v>
      </c>
    </row>
    <row r="1174" spans="1:25" ht="15" hidden="1">
      <c r="A1174" s="553">
        <v>2022</v>
      </c>
      <c r="B1174" s="553">
        <v>46</v>
      </c>
      <c r="C1174" s="513" t="s">
        <v>3760</v>
      </c>
      <c r="D1174" s="513" t="s">
        <v>5072</v>
      </c>
      <c r="E1174" s="513" t="s">
        <v>5074</v>
      </c>
      <c r="F1174" s="553" t="s">
        <v>1236</v>
      </c>
      <c r="G1174" s="555">
        <v>25344</v>
      </c>
      <c r="H1174" s="513" t="s">
        <v>3760</v>
      </c>
      <c r="I1174" s="513" t="s">
        <v>3760</v>
      </c>
      <c r="J1174" s="513" t="s">
        <v>4929</v>
      </c>
      <c r="K1174" s="553" t="s">
        <v>5073</v>
      </c>
      <c r="L1174" s="554" t="s">
        <v>3760</v>
      </c>
      <c r="M1174" s="554">
        <v>44596</v>
      </c>
      <c r="N1174" s="553" t="s">
        <v>3760</v>
      </c>
      <c r="O1174" s="513" t="s">
        <v>57</v>
      </c>
      <c r="P1174" s="554" t="s">
        <v>3760</v>
      </c>
      <c r="Q1174" s="582">
        <v>55.150684931506852</v>
      </c>
      <c r="R1174" s="581">
        <v>9.7000000000000003E-2</v>
      </c>
      <c r="S1174" s="553" t="s">
        <v>3760</v>
      </c>
      <c r="T1174" s="583"/>
      <c r="U1174" s="581" t="s">
        <v>67</v>
      </c>
      <c r="V1174" s="553" t="s">
        <v>3760</v>
      </c>
      <c r="W1174" s="580"/>
      <c r="X1174" s="553" t="s">
        <v>67</v>
      </c>
      <c r="Y1174" s="553" t="s">
        <v>3760</v>
      </c>
    </row>
    <row r="1175" spans="1:25" ht="15" hidden="1">
      <c r="A1175" s="553">
        <v>2022</v>
      </c>
      <c r="B1175" s="553">
        <v>47</v>
      </c>
      <c r="C1175" s="513" t="s">
        <v>3760</v>
      </c>
      <c r="D1175" s="513" t="s">
        <v>5075</v>
      </c>
      <c r="E1175" s="513" t="s">
        <v>5077</v>
      </c>
      <c r="F1175" s="553" t="s">
        <v>1236</v>
      </c>
      <c r="G1175" s="555">
        <v>26124</v>
      </c>
      <c r="H1175" s="513" t="s">
        <v>3760</v>
      </c>
      <c r="I1175" s="513" t="s">
        <v>3760</v>
      </c>
      <c r="J1175" s="513" t="s">
        <v>4929</v>
      </c>
      <c r="K1175" s="553" t="s">
        <v>5076</v>
      </c>
      <c r="L1175" s="554" t="s">
        <v>3760</v>
      </c>
      <c r="M1175" s="554">
        <v>44596</v>
      </c>
      <c r="N1175" s="553" t="s">
        <v>3760</v>
      </c>
      <c r="O1175" s="513" t="s">
        <v>57</v>
      </c>
      <c r="P1175" s="554" t="s">
        <v>3760</v>
      </c>
      <c r="Q1175" s="582">
        <v>53.013698630136986</v>
      </c>
      <c r="R1175" s="581">
        <v>0.13500000000000001</v>
      </c>
      <c r="S1175" s="553" t="s">
        <v>3760</v>
      </c>
      <c r="T1175" s="583"/>
      <c r="U1175" s="581" t="s">
        <v>67</v>
      </c>
      <c r="V1175" s="553" t="s">
        <v>3760</v>
      </c>
      <c r="W1175" s="580"/>
      <c r="X1175" s="553" t="s">
        <v>67</v>
      </c>
      <c r="Y1175" s="553" t="s">
        <v>3760</v>
      </c>
    </row>
    <row r="1176" spans="1:25" ht="15" hidden="1">
      <c r="A1176" s="553">
        <v>2022</v>
      </c>
      <c r="B1176" s="553">
        <v>48</v>
      </c>
      <c r="C1176" s="513" t="s">
        <v>3760</v>
      </c>
      <c r="D1176" s="513" t="s">
        <v>5078</v>
      </c>
      <c r="E1176" s="513" t="s">
        <v>5080</v>
      </c>
      <c r="F1176" s="553" t="s">
        <v>1236</v>
      </c>
      <c r="G1176" s="555">
        <v>33648</v>
      </c>
      <c r="H1176" s="513" t="s">
        <v>3760</v>
      </c>
      <c r="I1176" s="513" t="s">
        <v>3760</v>
      </c>
      <c r="J1176" s="513" t="s">
        <v>4929</v>
      </c>
      <c r="K1176" s="553" t="s">
        <v>5079</v>
      </c>
      <c r="L1176" s="554" t="s">
        <v>3760</v>
      </c>
      <c r="M1176" s="554">
        <v>44596</v>
      </c>
      <c r="N1176" s="553" t="s">
        <v>3760</v>
      </c>
      <c r="O1176" s="513" t="s">
        <v>57</v>
      </c>
      <c r="P1176" s="554" t="s">
        <v>3760</v>
      </c>
      <c r="Q1176" s="582">
        <v>32.4</v>
      </c>
      <c r="R1176" s="578" t="s">
        <v>820</v>
      </c>
      <c r="S1176" s="553" t="s">
        <v>3760</v>
      </c>
      <c r="T1176" s="583"/>
      <c r="U1176" s="578" t="s">
        <v>705</v>
      </c>
      <c r="V1176" s="553" t="s">
        <v>3760</v>
      </c>
      <c r="W1176" s="583"/>
      <c r="X1176" s="553" t="s">
        <v>705</v>
      </c>
      <c r="Y1176" s="553" t="s">
        <v>3760</v>
      </c>
    </row>
    <row r="1177" spans="1:25" ht="15" hidden="1">
      <c r="A1177" s="553">
        <v>2022</v>
      </c>
      <c r="B1177" s="553">
        <v>49</v>
      </c>
      <c r="C1177" s="513" t="s">
        <v>3760</v>
      </c>
      <c r="D1177" s="513" t="s">
        <v>5081</v>
      </c>
      <c r="E1177" s="513" t="s">
        <v>5083</v>
      </c>
      <c r="F1177" s="553" t="s">
        <v>1236</v>
      </c>
      <c r="G1177" s="555">
        <v>26612</v>
      </c>
      <c r="H1177" s="513" t="s">
        <v>3760</v>
      </c>
      <c r="I1177" s="513" t="s">
        <v>3760</v>
      </c>
      <c r="J1177" s="513" t="s">
        <v>4929</v>
      </c>
      <c r="K1177" s="553" t="s">
        <v>5082</v>
      </c>
      <c r="L1177" s="554" t="s">
        <v>3760</v>
      </c>
      <c r="M1177" s="554">
        <v>44596</v>
      </c>
      <c r="N1177" s="553" t="s">
        <v>3760</v>
      </c>
      <c r="O1177" s="513" t="s">
        <v>57</v>
      </c>
      <c r="P1177" s="554" t="s">
        <v>3760</v>
      </c>
      <c r="Q1177" s="582">
        <v>51.676712328767124</v>
      </c>
      <c r="R1177" s="581">
        <v>9.7000000000000003E-2</v>
      </c>
      <c r="S1177" s="553" t="s">
        <v>3760</v>
      </c>
      <c r="T1177" s="583"/>
      <c r="U1177" s="581" t="s">
        <v>67</v>
      </c>
      <c r="V1177" s="553" t="s">
        <v>3760</v>
      </c>
      <c r="W1177" s="580"/>
      <c r="X1177" s="553" t="s">
        <v>67</v>
      </c>
      <c r="Y1177" s="553" t="s">
        <v>3760</v>
      </c>
    </row>
    <row r="1178" spans="1:25" ht="15" hidden="1">
      <c r="A1178" s="553">
        <v>2022</v>
      </c>
      <c r="B1178" s="553">
        <v>50</v>
      </c>
      <c r="C1178" s="513" t="s">
        <v>3760</v>
      </c>
      <c r="D1178" s="513" t="s">
        <v>5084</v>
      </c>
      <c r="E1178" s="513" t="s">
        <v>5086</v>
      </c>
      <c r="F1178" s="553" t="s">
        <v>1236</v>
      </c>
      <c r="G1178" s="555">
        <v>26414</v>
      </c>
      <c r="H1178" s="513" t="s">
        <v>3760</v>
      </c>
      <c r="I1178" s="513" t="s">
        <v>3760</v>
      </c>
      <c r="J1178" s="513" t="s">
        <v>4929</v>
      </c>
      <c r="K1178" s="553" t="s">
        <v>5085</v>
      </c>
      <c r="L1178" s="554" t="s">
        <v>3760</v>
      </c>
      <c r="M1178" s="554">
        <v>44596</v>
      </c>
      <c r="N1178" s="553" t="s">
        <v>3760</v>
      </c>
      <c r="O1178" s="513" t="s">
        <v>72</v>
      </c>
      <c r="P1178" s="554" t="s">
        <v>3760</v>
      </c>
      <c r="Q1178" s="582">
        <v>52.219178082191782</v>
      </c>
      <c r="R1178" s="578">
        <v>3.5840000000000001</v>
      </c>
      <c r="S1178" s="553" t="s">
        <v>3760</v>
      </c>
      <c r="T1178" s="583"/>
      <c r="U1178" s="578" t="s">
        <v>705</v>
      </c>
      <c r="V1178" s="553" t="s">
        <v>3760</v>
      </c>
      <c r="W1178" s="580"/>
      <c r="X1178" s="553" t="s">
        <v>705</v>
      </c>
      <c r="Y1178" s="553" t="s">
        <v>3760</v>
      </c>
    </row>
    <row r="1179" spans="1:25" ht="15" hidden="1">
      <c r="A1179" s="553">
        <v>2022</v>
      </c>
      <c r="B1179" s="553">
        <v>51</v>
      </c>
      <c r="C1179" s="513" t="s">
        <v>3760</v>
      </c>
      <c r="D1179" s="513" t="s">
        <v>5087</v>
      </c>
      <c r="E1179" s="513" t="s">
        <v>4373</v>
      </c>
      <c r="F1179" s="553" t="s">
        <v>369</v>
      </c>
      <c r="G1179" s="555">
        <v>27188</v>
      </c>
      <c r="H1179" s="513" t="s">
        <v>3760</v>
      </c>
      <c r="I1179" s="513" t="s">
        <v>3760</v>
      </c>
      <c r="J1179" s="513" t="s">
        <v>4929</v>
      </c>
      <c r="K1179" s="553" t="s">
        <v>5088</v>
      </c>
      <c r="L1179" s="554" t="s">
        <v>3760</v>
      </c>
      <c r="M1179" s="554">
        <v>44596</v>
      </c>
      <c r="N1179" s="553" t="s">
        <v>3760</v>
      </c>
      <c r="O1179" s="513" t="s">
        <v>72</v>
      </c>
      <c r="P1179" s="554" t="s">
        <v>3760</v>
      </c>
      <c r="Q1179" s="582">
        <v>50.098630136986301</v>
      </c>
      <c r="R1179" s="578" t="s">
        <v>820</v>
      </c>
      <c r="S1179" s="553" t="s">
        <v>3760</v>
      </c>
      <c r="T1179" s="583"/>
      <c r="U1179" s="578" t="s">
        <v>705</v>
      </c>
      <c r="V1179" s="553" t="s">
        <v>3760</v>
      </c>
      <c r="W1179" s="578"/>
      <c r="X1179" s="553" t="s">
        <v>705</v>
      </c>
      <c r="Y1179" s="553" t="s">
        <v>3760</v>
      </c>
    </row>
    <row r="1180" spans="1:25" ht="15" hidden="1">
      <c r="A1180" s="553">
        <v>2022</v>
      </c>
      <c r="B1180" s="553">
        <v>52</v>
      </c>
      <c r="C1180" s="513" t="s">
        <v>3760</v>
      </c>
      <c r="D1180" s="513" t="s">
        <v>5090</v>
      </c>
      <c r="E1180" s="513" t="s">
        <v>5092</v>
      </c>
      <c r="F1180" s="553" t="s">
        <v>369</v>
      </c>
      <c r="G1180" s="555">
        <v>26912</v>
      </c>
      <c r="H1180" s="513" t="s">
        <v>3760</v>
      </c>
      <c r="I1180" s="513" t="s">
        <v>3760</v>
      </c>
      <c r="J1180" s="513" t="s">
        <v>4929</v>
      </c>
      <c r="K1180" s="553" t="s">
        <v>5091</v>
      </c>
      <c r="L1180" s="554" t="s">
        <v>3760</v>
      </c>
      <c r="M1180" s="554">
        <v>44596</v>
      </c>
      <c r="N1180" s="553" t="s">
        <v>3760</v>
      </c>
      <c r="O1180" s="513" t="s">
        <v>57</v>
      </c>
      <c r="P1180" s="554" t="s">
        <v>3760</v>
      </c>
      <c r="Q1180" s="582">
        <v>50.854794520547948</v>
      </c>
      <c r="R1180" s="578">
        <v>3.3530000000000002</v>
      </c>
      <c r="S1180" s="553" t="s">
        <v>3760</v>
      </c>
      <c r="T1180" s="583"/>
      <c r="U1180" s="578" t="s">
        <v>705</v>
      </c>
      <c r="V1180" s="553" t="s">
        <v>3760</v>
      </c>
      <c r="W1180" s="580"/>
      <c r="X1180" s="553" t="s">
        <v>705</v>
      </c>
      <c r="Y1180" s="553" t="s">
        <v>3760</v>
      </c>
    </row>
    <row r="1181" spans="1:25" ht="15" hidden="1">
      <c r="A1181" s="553">
        <v>2022</v>
      </c>
      <c r="B1181" s="553">
        <v>53</v>
      </c>
      <c r="C1181" s="513" t="s">
        <v>3760</v>
      </c>
      <c r="D1181" s="513" t="s">
        <v>3760</v>
      </c>
      <c r="E1181" s="513" t="s">
        <v>3760</v>
      </c>
      <c r="F1181" s="553" t="s">
        <v>3760</v>
      </c>
      <c r="G1181" s="555" t="s">
        <v>3760</v>
      </c>
      <c r="H1181" s="513" t="s">
        <v>3760</v>
      </c>
      <c r="I1181" s="513" t="s">
        <v>3760</v>
      </c>
      <c r="J1181" s="513" t="s">
        <v>3760</v>
      </c>
      <c r="K1181" s="553">
        <v>2142959</v>
      </c>
      <c r="L1181" s="554" t="s">
        <v>3760</v>
      </c>
      <c r="M1181" s="554">
        <v>44596</v>
      </c>
      <c r="N1181" s="553" t="s">
        <v>3760</v>
      </c>
      <c r="O1181" s="513" t="s">
        <v>3760</v>
      </c>
      <c r="P1181" s="554" t="s">
        <v>3760</v>
      </c>
      <c r="Q1181" s="553" t="s">
        <v>3760</v>
      </c>
      <c r="R1181" s="578">
        <v>3.6709999999999998</v>
      </c>
      <c r="S1181" s="553" t="s">
        <v>3760</v>
      </c>
      <c r="T1181" s="583"/>
      <c r="U1181" s="580"/>
      <c r="V1181" s="553" t="s">
        <v>3760</v>
      </c>
      <c r="W1181" s="580"/>
      <c r="X1181" s="513" t="s">
        <v>705</v>
      </c>
      <c r="Y1181" s="553" t="s">
        <v>3760</v>
      </c>
    </row>
    <row r="1182" spans="1:25" ht="15" hidden="1">
      <c r="A1182" s="553">
        <v>2022</v>
      </c>
      <c r="B1182" s="553">
        <v>54</v>
      </c>
      <c r="C1182" s="513" t="s">
        <v>3760</v>
      </c>
      <c r="D1182" s="513" t="s">
        <v>3760</v>
      </c>
      <c r="E1182" s="513" t="s">
        <v>3760</v>
      </c>
      <c r="F1182" s="553" t="s">
        <v>3760</v>
      </c>
      <c r="G1182" s="555" t="s">
        <v>3760</v>
      </c>
      <c r="H1182" s="513" t="s">
        <v>3760</v>
      </c>
      <c r="I1182" s="513" t="s">
        <v>3760</v>
      </c>
      <c r="J1182" s="513" t="s">
        <v>3760</v>
      </c>
      <c r="K1182" s="553">
        <v>2143076</v>
      </c>
      <c r="L1182" s="554" t="s">
        <v>3760</v>
      </c>
      <c r="M1182" s="554">
        <v>44596</v>
      </c>
      <c r="N1182" s="553" t="s">
        <v>3760</v>
      </c>
      <c r="O1182" s="513" t="s">
        <v>3760</v>
      </c>
      <c r="P1182" s="554" t="s">
        <v>3760</v>
      </c>
      <c r="Q1182" s="553" t="s">
        <v>3760</v>
      </c>
      <c r="R1182" s="578">
        <v>3.6070000000000002</v>
      </c>
      <c r="S1182" s="553" t="s">
        <v>3760</v>
      </c>
      <c r="T1182" s="583"/>
      <c r="U1182" s="580"/>
      <c r="V1182" s="553" t="s">
        <v>3760</v>
      </c>
      <c r="W1182" s="580"/>
      <c r="X1182" s="513" t="s">
        <v>705</v>
      </c>
      <c r="Y1182" s="553" t="s">
        <v>3760</v>
      </c>
    </row>
    <row r="1183" spans="1:25" ht="15" hidden="1">
      <c r="A1183" s="553">
        <v>2022</v>
      </c>
      <c r="B1183" s="553">
        <v>55</v>
      </c>
      <c r="C1183" s="513" t="s">
        <v>3760</v>
      </c>
      <c r="D1183" s="513" t="s">
        <v>3760</v>
      </c>
      <c r="E1183" s="513" t="s">
        <v>3760</v>
      </c>
      <c r="F1183" s="553" t="s">
        <v>3760</v>
      </c>
      <c r="G1183" s="555" t="s">
        <v>3760</v>
      </c>
      <c r="H1183" s="513" t="s">
        <v>3760</v>
      </c>
      <c r="I1183" s="513" t="s">
        <v>3760</v>
      </c>
      <c r="J1183" s="513" t="s">
        <v>3760</v>
      </c>
      <c r="K1183" s="553">
        <v>2028407</v>
      </c>
      <c r="L1183" s="554" t="s">
        <v>3760</v>
      </c>
      <c r="M1183" s="554">
        <v>44596</v>
      </c>
      <c r="N1183" s="553" t="s">
        <v>3760</v>
      </c>
      <c r="O1183" s="513" t="s">
        <v>3760</v>
      </c>
      <c r="P1183" s="554" t="s">
        <v>3760</v>
      </c>
      <c r="Q1183" s="553" t="s">
        <v>3760</v>
      </c>
      <c r="R1183" s="578">
        <v>3.8340000000000001</v>
      </c>
      <c r="S1183" s="553" t="s">
        <v>3760</v>
      </c>
      <c r="T1183" s="583"/>
      <c r="U1183" s="578"/>
      <c r="V1183" s="553" t="s">
        <v>3760</v>
      </c>
      <c r="W1183" s="578"/>
      <c r="X1183" s="513" t="s">
        <v>705</v>
      </c>
      <c r="Y1183" s="553" t="s">
        <v>3760</v>
      </c>
    </row>
    <row r="1184" spans="1:25" ht="15" hidden="1">
      <c r="A1184" s="553">
        <v>2022</v>
      </c>
      <c r="B1184" s="553">
        <v>56</v>
      </c>
      <c r="C1184" s="513" t="s">
        <v>3760</v>
      </c>
      <c r="D1184" s="513" t="s">
        <v>3760</v>
      </c>
      <c r="E1184" s="513" t="s">
        <v>3760</v>
      </c>
      <c r="F1184" s="553" t="s">
        <v>3760</v>
      </c>
      <c r="G1184" s="555" t="s">
        <v>3760</v>
      </c>
      <c r="H1184" s="513" t="s">
        <v>3760</v>
      </c>
      <c r="I1184" s="513" t="s">
        <v>3760</v>
      </c>
      <c r="J1184" s="513" t="s">
        <v>3760</v>
      </c>
      <c r="K1184" s="553">
        <v>2142635</v>
      </c>
      <c r="L1184" s="554" t="s">
        <v>3760</v>
      </c>
      <c r="M1184" s="554">
        <v>44596</v>
      </c>
      <c r="N1184" s="553" t="s">
        <v>3760</v>
      </c>
      <c r="O1184" s="513" t="s">
        <v>3760</v>
      </c>
      <c r="P1184" s="554" t="s">
        <v>3760</v>
      </c>
      <c r="Q1184" s="553" t="s">
        <v>3760</v>
      </c>
      <c r="R1184" s="578">
        <v>3.891</v>
      </c>
      <c r="S1184" s="553" t="s">
        <v>3760</v>
      </c>
      <c r="T1184" s="583"/>
      <c r="U1184" s="578"/>
      <c r="V1184" s="553" t="s">
        <v>3760</v>
      </c>
      <c r="W1184" s="580"/>
      <c r="X1184" s="513" t="s">
        <v>705</v>
      </c>
      <c r="Y1184" s="553" t="s">
        <v>3760</v>
      </c>
    </row>
    <row r="1185" spans="1:25" ht="15" hidden="1">
      <c r="A1185" s="553">
        <v>2022</v>
      </c>
      <c r="B1185" s="553">
        <v>57</v>
      </c>
      <c r="C1185" s="513" t="s">
        <v>3760</v>
      </c>
      <c r="D1185" s="513" t="s">
        <v>3760</v>
      </c>
      <c r="E1185" s="513" t="s">
        <v>3760</v>
      </c>
      <c r="F1185" s="553" t="s">
        <v>3760</v>
      </c>
      <c r="G1185" s="555" t="s">
        <v>3760</v>
      </c>
      <c r="H1185" s="513" t="s">
        <v>3760</v>
      </c>
      <c r="I1185" s="513" t="s">
        <v>3760</v>
      </c>
      <c r="J1185" s="513" t="s">
        <v>3760</v>
      </c>
      <c r="K1185" s="553">
        <v>2027804</v>
      </c>
      <c r="L1185" s="554" t="s">
        <v>3760</v>
      </c>
      <c r="M1185" s="554">
        <v>44596</v>
      </c>
      <c r="N1185" s="553" t="s">
        <v>3760</v>
      </c>
      <c r="O1185" s="513" t="s">
        <v>3760</v>
      </c>
      <c r="P1185" s="554" t="s">
        <v>3760</v>
      </c>
      <c r="Q1185" s="553" t="s">
        <v>3760</v>
      </c>
      <c r="R1185" s="578">
        <v>3.665</v>
      </c>
      <c r="S1185" s="553" t="s">
        <v>3760</v>
      </c>
      <c r="T1185" s="583"/>
      <c r="U1185" s="578"/>
      <c r="V1185" s="553" t="s">
        <v>3760</v>
      </c>
      <c r="W1185" s="578"/>
      <c r="X1185" s="513" t="s">
        <v>705</v>
      </c>
      <c r="Y1185" s="553" t="s">
        <v>3760</v>
      </c>
    </row>
    <row r="1186" spans="1:25" ht="15" hidden="1">
      <c r="A1186" s="553">
        <v>2022</v>
      </c>
      <c r="B1186" s="553">
        <v>58</v>
      </c>
      <c r="C1186" s="513" t="s">
        <v>3760</v>
      </c>
      <c r="D1186" s="513" t="s">
        <v>3760</v>
      </c>
      <c r="E1186" s="513" t="s">
        <v>3760</v>
      </c>
      <c r="F1186" s="553" t="s">
        <v>3760</v>
      </c>
      <c r="G1186" s="555" t="s">
        <v>3760</v>
      </c>
      <c r="H1186" s="513" t="s">
        <v>3760</v>
      </c>
      <c r="I1186" s="513" t="s">
        <v>3760</v>
      </c>
      <c r="J1186" s="513" t="s">
        <v>3760</v>
      </c>
      <c r="K1186" s="553">
        <v>2026683</v>
      </c>
      <c r="L1186" s="554" t="s">
        <v>3760</v>
      </c>
      <c r="M1186" s="554">
        <v>44596</v>
      </c>
      <c r="N1186" s="553" t="s">
        <v>3760</v>
      </c>
      <c r="O1186" s="513" t="s">
        <v>3760</v>
      </c>
      <c r="P1186" s="554" t="s">
        <v>3760</v>
      </c>
      <c r="Q1186" s="553" t="s">
        <v>3760</v>
      </c>
      <c r="R1186" s="578" t="s">
        <v>820</v>
      </c>
      <c r="S1186" s="553" t="s">
        <v>3760</v>
      </c>
      <c r="T1186" s="583"/>
      <c r="U1186" s="580"/>
      <c r="V1186" s="553" t="s">
        <v>3760</v>
      </c>
      <c r="W1186" s="580"/>
      <c r="X1186" s="513" t="s">
        <v>705</v>
      </c>
      <c r="Y1186" s="553" t="s">
        <v>3760</v>
      </c>
    </row>
    <row r="1187" spans="1:25" ht="15" hidden="1">
      <c r="A1187" s="553">
        <v>2022</v>
      </c>
      <c r="B1187" s="553">
        <v>59</v>
      </c>
      <c r="C1187" s="513" t="s">
        <v>3760</v>
      </c>
      <c r="D1187" s="513" t="s">
        <v>3760</v>
      </c>
      <c r="E1187" s="513" t="s">
        <v>3760</v>
      </c>
      <c r="F1187" s="553" t="s">
        <v>3760</v>
      </c>
      <c r="G1187" s="555" t="s">
        <v>3760</v>
      </c>
      <c r="H1187" s="513" t="s">
        <v>3760</v>
      </c>
      <c r="I1187" s="513" t="s">
        <v>3760</v>
      </c>
      <c r="J1187" s="513" t="s">
        <v>3760</v>
      </c>
      <c r="K1187" s="553">
        <v>2253</v>
      </c>
      <c r="L1187" s="554" t="s">
        <v>3760</v>
      </c>
      <c r="M1187" s="554">
        <v>44596</v>
      </c>
      <c r="N1187" s="553" t="s">
        <v>3760</v>
      </c>
      <c r="O1187" s="513" t="s">
        <v>3760</v>
      </c>
      <c r="P1187" s="554" t="s">
        <v>3760</v>
      </c>
      <c r="Q1187" s="553" t="s">
        <v>3760</v>
      </c>
      <c r="R1187" s="578" t="s">
        <v>820</v>
      </c>
      <c r="S1187" s="553" t="s">
        <v>3760</v>
      </c>
      <c r="T1187" s="583"/>
      <c r="U1187" s="583"/>
      <c r="V1187" s="553" t="s">
        <v>3760</v>
      </c>
      <c r="W1187" s="583"/>
      <c r="X1187" s="513" t="s">
        <v>705</v>
      </c>
      <c r="Y1187" s="553" t="s">
        <v>3760</v>
      </c>
    </row>
    <row r="1188" spans="1:25" ht="15" hidden="1">
      <c r="A1188" s="553">
        <v>2022</v>
      </c>
      <c r="B1188" s="553">
        <v>60</v>
      </c>
      <c r="C1188" s="513" t="s">
        <v>3760</v>
      </c>
      <c r="D1188" s="513" t="s">
        <v>3760</v>
      </c>
      <c r="E1188" s="513" t="s">
        <v>3760</v>
      </c>
      <c r="F1188" s="553" t="s">
        <v>3760</v>
      </c>
      <c r="G1188" s="555" t="s">
        <v>3760</v>
      </c>
      <c r="H1188" s="513" t="s">
        <v>3760</v>
      </c>
      <c r="I1188" s="513" t="s">
        <v>3760</v>
      </c>
      <c r="J1188" s="513" t="s">
        <v>3760</v>
      </c>
      <c r="K1188" s="553">
        <v>2562</v>
      </c>
      <c r="L1188" s="554" t="s">
        <v>3760</v>
      </c>
      <c r="M1188" s="554">
        <v>44596</v>
      </c>
      <c r="N1188" s="553" t="s">
        <v>3760</v>
      </c>
      <c r="O1188" s="513" t="s">
        <v>3760</v>
      </c>
      <c r="P1188" s="554" t="s">
        <v>3760</v>
      </c>
      <c r="Q1188" s="553" t="s">
        <v>3760</v>
      </c>
      <c r="R1188" s="578">
        <v>3.9</v>
      </c>
      <c r="S1188" s="553" t="s">
        <v>3760</v>
      </c>
      <c r="T1188" s="583"/>
      <c r="U1188" s="583"/>
      <c r="V1188" s="553" t="s">
        <v>3760</v>
      </c>
      <c r="W1188" s="583"/>
      <c r="X1188" s="513" t="s">
        <v>705</v>
      </c>
      <c r="Y1188" s="553" t="s">
        <v>3760</v>
      </c>
    </row>
    <row r="1189" spans="1:25" ht="15" hidden="1">
      <c r="A1189" s="553">
        <v>2022</v>
      </c>
      <c r="B1189" s="553">
        <v>61</v>
      </c>
      <c r="C1189" s="513" t="s">
        <v>3760</v>
      </c>
      <c r="D1189" s="513" t="s">
        <v>5095</v>
      </c>
      <c r="E1189" s="513" t="s">
        <v>5097</v>
      </c>
      <c r="F1189" s="553" t="s">
        <v>394</v>
      </c>
      <c r="G1189" s="555">
        <v>14416</v>
      </c>
      <c r="H1189" s="513" t="s">
        <v>3760</v>
      </c>
      <c r="I1189" s="513" t="s">
        <v>3760</v>
      </c>
      <c r="J1189" s="513" t="s">
        <v>400</v>
      </c>
      <c r="K1189" s="553" t="s">
        <v>5096</v>
      </c>
      <c r="L1189" s="554" t="s">
        <v>3760</v>
      </c>
      <c r="M1189" s="554">
        <v>44600</v>
      </c>
      <c r="N1189" s="553" t="s">
        <v>3760</v>
      </c>
      <c r="O1189" s="513" t="s">
        <v>72</v>
      </c>
      <c r="P1189" s="554" t="s">
        <v>3760</v>
      </c>
      <c r="Q1189" s="582">
        <v>85.090410958904116</v>
      </c>
      <c r="R1189" s="581">
        <v>0.11</v>
      </c>
      <c r="S1189" s="553" t="s">
        <v>3760</v>
      </c>
      <c r="T1189" s="583"/>
      <c r="U1189" s="581" t="s">
        <v>67</v>
      </c>
      <c r="V1189" s="553" t="s">
        <v>3760</v>
      </c>
      <c r="W1189" s="583"/>
      <c r="X1189" s="553" t="s">
        <v>67</v>
      </c>
      <c r="Y1189" s="553" t="s">
        <v>3760</v>
      </c>
    </row>
    <row r="1190" spans="1:25" ht="15" hidden="1">
      <c r="A1190" s="553">
        <v>2022</v>
      </c>
      <c r="B1190" s="553">
        <v>62</v>
      </c>
      <c r="C1190" s="513" t="s">
        <v>3760</v>
      </c>
      <c r="D1190" s="513" t="s">
        <v>5098</v>
      </c>
      <c r="E1190" s="513" t="s">
        <v>5100</v>
      </c>
      <c r="F1190" s="553" t="s">
        <v>394</v>
      </c>
      <c r="G1190" s="555">
        <v>26136</v>
      </c>
      <c r="H1190" s="513" t="s">
        <v>3760</v>
      </c>
      <c r="I1190" s="513" t="s">
        <v>3760</v>
      </c>
      <c r="J1190" s="513" t="s">
        <v>400</v>
      </c>
      <c r="K1190" s="553" t="s">
        <v>5099</v>
      </c>
      <c r="L1190" s="554" t="s">
        <v>3760</v>
      </c>
      <c r="M1190" s="554">
        <v>44600</v>
      </c>
      <c r="N1190" s="553" t="s">
        <v>3760</v>
      </c>
      <c r="O1190" s="513" t="s">
        <v>57</v>
      </c>
      <c r="P1190" s="554" t="s">
        <v>3760</v>
      </c>
      <c r="Q1190" s="582">
        <v>52.980821917808221</v>
      </c>
      <c r="R1190" s="581">
        <v>9.2999999999999999E-2</v>
      </c>
      <c r="S1190" s="553" t="s">
        <v>3760</v>
      </c>
      <c r="T1190" s="583"/>
      <c r="U1190" s="581" t="s">
        <v>67</v>
      </c>
      <c r="V1190" s="553" t="s">
        <v>3760</v>
      </c>
      <c r="W1190" s="583"/>
      <c r="X1190" s="553" t="s">
        <v>67</v>
      </c>
      <c r="Y1190" s="553" t="s">
        <v>3760</v>
      </c>
    </row>
    <row r="1191" spans="1:25" ht="15" hidden="1">
      <c r="A1191" s="553">
        <v>2022</v>
      </c>
      <c r="B1191" s="553">
        <v>63</v>
      </c>
      <c r="C1191" s="513" t="s">
        <v>3760</v>
      </c>
      <c r="D1191" s="513" t="s">
        <v>5101</v>
      </c>
      <c r="E1191" s="513" t="s">
        <v>5103</v>
      </c>
      <c r="F1191" s="553" t="s">
        <v>394</v>
      </c>
      <c r="G1191" s="555">
        <v>23559</v>
      </c>
      <c r="H1191" s="513" t="s">
        <v>3760</v>
      </c>
      <c r="I1191" s="513" t="s">
        <v>3760</v>
      </c>
      <c r="J1191" s="513" t="s">
        <v>400</v>
      </c>
      <c r="K1191" s="553" t="s">
        <v>5102</v>
      </c>
      <c r="L1191" s="554" t="s">
        <v>3760</v>
      </c>
      <c r="M1191" s="554">
        <v>44600</v>
      </c>
      <c r="N1191" s="553" t="s">
        <v>3760</v>
      </c>
      <c r="O1191" s="513" t="s">
        <v>72</v>
      </c>
      <c r="P1191" s="554" t="s">
        <v>3760</v>
      </c>
      <c r="Q1191" s="582">
        <v>60.041095890410958</v>
      </c>
      <c r="R1191" s="581">
        <v>0.124</v>
      </c>
      <c r="S1191" s="553" t="s">
        <v>3760</v>
      </c>
      <c r="T1191" s="583"/>
      <c r="U1191" s="581" t="s">
        <v>67</v>
      </c>
      <c r="V1191" s="553" t="s">
        <v>3760</v>
      </c>
      <c r="W1191" s="583"/>
      <c r="X1191" s="553" t="s">
        <v>67</v>
      </c>
      <c r="Y1191" s="553" t="s">
        <v>3760</v>
      </c>
    </row>
    <row r="1192" spans="1:25" ht="15" hidden="1">
      <c r="A1192" s="553">
        <v>2022</v>
      </c>
      <c r="B1192" s="553">
        <v>64</v>
      </c>
      <c r="C1192" s="513" t="s">
        <v>3760</v>
      </c>
      <c r="D1192" s="513" t="s">
        <v>5105</v>
      </c>
      <c r="E1192" s="513" t="s">
        <v>5107</v>
      </c>
      <c r="F1192" s="553" t="s">
        <v>394</v>
      </c>
      <c r="G1192" s="555">
        <v>33054</v>
      </c>
      <c r="H1192" s="513" t="s">
        <v>3760</v>
      </c>
      <c r="I1192" s="513" t="s">
        <v>3760</v>
      </c>
      <c r="J1192" s="513" t="s">
        <v>400</v>
      </c>
      <c r="K1192" s="553" t="s">
        <v>5106</v>
      </c>
      <c r="L1192" s="554" t="s">
        <v>3760</v>
      </c>
      <c r="M1192" s="554">
        <v>44595</v>
      </c>
      <c r="N1192" s="553" t="s">
        <v>3760</v>
      </c>
      <c r="O1192" s="513" t="s">
        <v>72</v>
      </c>
      <c r="P1192" s="554" t="s">
        <v>3760</v>
      </c>
      <c r="Q1192" s="582">
        <v>34.027397260273972</v>
      </c>
      <c r="R1192" s="578" t="s">
        <v>5108</v>
      </c>
      <c r="S1192" s="553" t="s">
        <v>3760</v>
      </c>
      <c r="T1192" s="583"/>
      <c r="U1192" s="578" t="s">
        <v>705</v>
      </c>
      <c r="V1192" s="553" t="s">
        <v>3760</v>
      </c>
      <c r="W1192" s="583"/>
      <c r="X1192" s="553" t="s">
        <v>705</v>
      </c>
      <c r="Y1192" s="553" t="s">
        <v>3760</v>
      </c>
    </row>
    <row r="1193" spans="1:25" ht="15" hidden="1">
      <c r="A1193" s="553">
        <v>2022</v>
      </c>
      <c r="B1193" s="553">
        <v>65</v>
      </c>
      <c r="C1193" s="513" t="s">
        <v>3760</v>
      </c>
      <c r="D1193" s="513" t="s">
        <v>5109</v>
      </c>
      <c r="E1193" s="513" t="s">
        <v>5111</v>
      </c>
      <c r="F1193" s="553" t="s">
        <v>394</v>
      </c>
      <c r="G1193" s="555">
        <v>30513</v>
      </c>
      <c r="H1193" s="513" t="s">
        <v>3760</v>
      </c>
      <c r="I1193" s="513" t="s">
        <v>3760</v>
      </c>
      <c r="J1193" s="513" t="s">
        <v>400</v>
      </c>
      <c r="K1193" s="553" t="s">
        <v>5110</v>
      </c>
      <c r="L1193" s="554" t="s">
        <v>3760</v>
      </c>
      <c r="M1193" s="554">
        <v>44595</v>
      </c>
      <c r="N1193" s="553" t="s">
        <v>3760</v>
      </c>
      <c r="O1193" s="513" t="s">
        <v>57</v>
      </c>
      <c r="P1193" s="554" t="s">
        <v>3760</v>
      </c>
      <c r="Q1193" s="582">
        <v>40.989041095890414</v>
      </c>
      <c r="R1193" s="578">
        <v>3.4529999999999998</v>
      </c>
      <c r="S1193" s="553" t="s">
        <v>3760</v>
      </c>
      <c r="T1193" s="583"/>
      <c r="U1193" s="578" t="s">
        <v>705</v>
      </c>
      <c r="V1193" s="553" t="s">
        <v>3760</v>
      </c>
      <c r="W1193" s="583"/>
      <c r="X1193" s="553" t="s">
        <v>705</v>
      </c>
      <c r="Y1193" s="553" t="s">
        <v>3760</v>
      </c>
    </row>
    <row r="1194" spans="1:25" ht="15" hidden="1">
      <c r="A1194" s="553">
        <v>2022</v>
      </c>
      <c r="B1194" s="553">
        <v>66</v>
      </c>
      <c r="C1194" s="513" t="s">
        <v>3760</v>
      </c>
      <c r="D1194" s="513" t="s">
        <v>5112</v>
      </c>
      <c r="E1194" s="513" t="s">
        <v>5114</v>
      </c>
      <c r="F1194" s="553" t="s">
        <v>394</v>
      </c>
      <c r="G1194" s="555">
        <v>33929</v>
      </c>
      <c r="H1194" s="513" t="s">
        <v>3760</v>
      </c>
      <c r="I1194" s="513" t="s">
        <v>3760</v>
      </c>
      <c r="J1194" s="513" t="s">
        <v>400</v>
      </c>
      <c r="K1194" s="553" t="s">
        <v>5113</v>
      </c>
      <c r="L1194" s="554" t="s">
        <v>3760</v>
      </c>
      <c r="M1194" s="554">
        <v>44595</v>
      </c>
      <c r="N1194" s="553" t="s">
        <v>3760</v>
      </c>
      <c r="O1194" s="513" t="s">
        <v>72</v>
      </c>
      <c r="P1194" s="554" t="s">
        <v>3760</v>
      </c>
      <c r="Q1194" s="582">
        <v>31.63013698630137</v>
      </c>
      <c r="R1194" s="581">
        <v>0.111</v>
      </c>
      <c r="S1194" s="553" t="s">
        <v>3760</v>
      </c>
      <c r="T1194" s="583"/>
      <c r="U1194" s="581" t="s">
        <v>67</v>
      </c>
      <c r="V1194" s="553" t="s">
        <v>3760</v>
      </c>
      <c r="W1194" s="583"/>
      <c r="X1194" s="553" t="s">
        <v>67</v>
      </c>
      <c r="Y1194" s="553" t="s">
        <v>3760</v>
      </c>
    </row>
    <row r="1195" spans="1:25" ht="15" hidden="1">
      <c r="A1195" s="553">
        <v>2022</v>
      </c>
      <c r="B1195" s="553">
        <v>67</v>
      </c>
      <c r="C1195" s="513" t="s">
        <v>3760</v>
      </c>
      <c r="D1195" s="513" t="s">
        <v>5115</v>
      </c>
      <c r="E1195" s="513" t="s">
        <v>5117</v>
      </c>
      <c r="F1195" s="553" t="s">
        <v>394</v>
      </c>
      <c r="G1195" s="555">
        <v>34944</v>
      </c>
      <c r="H1195" s="513" t="s">
        <v>3760</v>
      </c>
      <c r="I1195" s="513" t="s">
        <v>3760</v>
      </c>
      <c r="J1195" s="513" t="s">
        <v>400</v>
      </c>
      <c r="K1195" s="553" t="s">
        <v>5116</v>
      </c>
      <c r="L1195" s="554" t="s">
        <v>3760</v>
      </c>
      <c r="M1195" s="554">
        <v>44595</v>
      </c>
      <c r="N1195" s="553" t="s">
        <v>3760</v>
      </c>
      <c r="O1195" s="513" t="s">
        <v>72</v>
      </c>
      <c r="P1195" s="554" t="s">
        <v>3760</v>
      </c>
      <c r="Q1195" s="582">
        <v>28.849315068493151</v>
      </c>
      <c r="R1195" s="581">
        <v>0.114</v>
      </c>
      <c r="S1195" s="553" t="s">
        <v>3760</v>
      </c>
      <c r="T1195" s="583"/>
      <c r="U1195" s="581" t="s">
        <v>67</v>
      </c>
      <c r="V1195" s="553" t="s">
        <v>3760</v>
      </c>
      <c r="W1195" s="583"/>
      <c r="X1195" s="553" t="s">
        <v>67</v>
      </c>
      <c r="Y1195" s="553" t="s">
        <v>3760</v>
      </c>
    </row>
    <row r="1196" spans="1:25" ht="15" hidden="1">
      <c r="A1196" s="553">
        <v>2022</v>
      </c>
      <c r="B1196" s="553">
        <v>68</v>
      </c>
      <c r="C1196" s="513" t="s">
        <v>3760</v>
      </c>
      <c r="D1196" s="513" t="s">
        <v>5119</v>
      </c>
      <c r="E1196" s="513" t="s">
        <v>5121</v>
      </c>
      <c r="F1196" s="553" t="s">
        <v>183</v>
      </c>
      <c r="G1196" s="555">
        <v>39347</v>
      </c>
      <c r="H1196" s="513" t="s">
        <v>3760</v>
      </c>
      <c r="I1196" s="513" t="s">
        <v>3760</v>
      </c>
      <c r="J1196" s="513" t="s">
        <v>188</v>
      </c>
      <c r="K1196" s="553" t="s">
        <v>5120</v>
      </c>
      <c r="L1196" s="554" t="s">
        <v>3760</v>
      </c>
      <c r="M1196" s="554">
        <v>44600</v>
      </c>
      <c r="N1196" s="553" t="s">
        <v>3760</v>
      </c>
      <c r="O1196" s="513" t="s">
        <v>72</v>
      </c>
      <c r="P1196" s="554" t="s">
        <v>3760</v>
      </c>
      <c r="Q1196" s="582">
        <v>16.786301369863015</v>
      </c>
      <c r="R1196" s="581">
        <v>0.11600000000000001</v>
      </c>
      <c r="S1196" s="553" t="s">
        <v>3760</v>
      </c>
      <c r="T1196" s="583"/>
      <c r="U1196" s="581" t="s">
        <v>67</v>
      </c>
      <c r="V1196" s="553" t="s">
        <v>3760</v>
      </c>
      <c r="W1196" s="580"/>
      <c r="X1196" s="553" t="s">
        <v>67</v>
      </c>
      <c r="Y1196" s="553" t="s">
        <v>3760</v>
      </c>
    </row>
    <row r="1197" spans="1:25" ht="15" hidden="1">
      <c r="A1197" s="553">
        <v>2022</v>
      </c>
      <c r="B1197" s="553">
        <v>69</v>
      </c>
      <c r="C1197" s="513" t="s">
        <v>3760</v>
      </c>
      <c r="D1197" s="513" t="s">
        <v>5123</v>
      </c>
      <c r="E1197" s="513" t="s">
        <v>5125</v>
      </c>
      <c r="F1197" s="553" t="s">
        <v>595</v>
      </c>
      <c r="G1197" s="555">
        <v>18465</v>
      </c>
      <c r="H1197" s="513" t="s">
        <v>3760</v>
      </c>
      <c r="I1197" s="513" t="s">
        <v>3760</v>
      </c>
      <c r="J1197" s="513" t="s">
        <v>4921</v>
      </c>
      <c r="K1197" s="553" t="s">
        <v>5124</v>
      </c>
      <c r="L1197" s="554" t="s">
        <v>3760</v>
      </c>
      <c r="M1197" s="554">
        <v>44600</v>
      </c>
      <c r="N1197" s="553" t="s">
        <v>3760</v>
      </c>
      <c r="O1197" s="513" t="s">
        <v>72</v>
      </c>
      <c r="P1197" s="554" t="s">
        <v>3760</v>
      </c>
      <c r="Q1197" s="582">
        <v>73.9972602739726</v>
      </c>
      <c r="R1197" s="581">
        <v>9.5000000000000001E-2</v>
      </c>
      <c r="S1197" s="553" t="s">
        <v>3760</v>
      </c>
      <c r="T1197" s="583"/>
      <c r="U1197" s="581" t="s">
        <v>67</v>
      </c>
      <c r="V1197" s="553" t="s">
        <v>3760</v>
      </c>
      <c r="W1197" s="578"/>
      <c r="X1197" s="553" t="s">
        <v>67</v>
      </c>
      <c r="Y1197" s="553" t="s">
        <v>3760</v>
      </c>
    </row>
    <row r="1198" spans="1:25" ht="15" hidden="1">
      <c r="A1198" s="553">
        <v>2022</v>
      </c>
      <c r="B1198" s="553">
        <v>70</v>
      </c>
      <c r="C1198" s="513" t="s">
        <v>3760</v>
      </c>
      <c r="D1198" s="513" t="s">
        <v>5127</v>
      </c>
      <c r="E1198" s="513" t="s">
        <v>5129</v>
      </c>
      <c r="F1198" s="553" t="s">
        <v>3364</v>
      </c>
      <c r="G1198" s="555">
        <v>31489</v>
      </c>
      <c r="H1198" s="513" t="s">
        <v>3760</v>
      </c>
      <c r="I1198" s="513" t="s">
        <v>3760</v>
      </c>
      <c r="J1198" s="513" t="s">
        <v>58</v>
      </c>
      <c r="K1198" s="553" t="s">
        <v>5128</v>
      </c>
      <c r="L1198" s="554" t="s">
        <v>3760</v>
      </c>
      <c r="M1198" s="554">
        <v>44600</v>
      </c>
      <c r="N1198" s="553" t="s">
        <v>3760</v>
      </c>
      <c r="O1198" s="513" t="s">
        <v>72</v>
      </c>
      <c r="P1198" s="554" t="s">
        <v>3760</v>
      </c>
      <c r="Q1198" s="582">
        <v>38.315068493150683</v>
      </c>
      <c r="R1198" s="578" t="s">
        <v>820</v>
      </c>
      <c r="S1198" s="553" t="s">
        <v>3760</v>
      </c>
      <c r="T1198" s="583"/>
      <c r="U1198" s="578" t="s">
        <v>705</v>
      </c>
      <c r="V1198" s="553" t="s">
        <v>3760</v>
      </c>
      <c r="W1198" s="578"/>
      <c r="X1198" s="553" t="s">
        <v>705</v>
      </c>
      <c r="Y1198" s="553" t="s">
        <v>3760</v>
      </c>
    </row>
    <row r="1199" spans="1:25" ht="15" hidden="1">
      <c r="A1199" s="553">
        <v>2022</v>
      </c>
      <c r="B1199" s="553">
        <v>71</v>
      </c>
      <c r="C1199" s="513" t="s">
        <v>3760</v>
      </c>
      <c r="D1199" s="513" t="s">
        <v>5130</v>
      </c>
      <c r="E1199" s="513" t="s">
        <v>4373</v>
      </c>
      <c r="F1199" s="553" t="s">
        <v>3364</v>
      </c>
      <c r="G1199" s="555">
        <v>28968</v>
      </c>
      <c r="H1199" s="513" t="s">
        <v>3760</v>
      </c>
      <c r="I1199" s="513" t="s">
        <v>3760</v>
      </c>
      <c r="J1199" s="513" t="s">
        <v>58</v>
      </c>
      <c r="K1199" s="553" t="s">
        <v>5131</v>
      </c>
      <c r="L1199" s="554" t="s">
        <v>3760</v>
      </c>
      <c r="M1199" s="554">
        <v>44600</v>
      </c>
      <c r="N1199" s="553" t="s">
        <v>3760</v>
      </c>
      <c r="O1199" s="513" t="s">
        <v>57</v>
      </c>
      <c r="P1199" s="554" t="s">
        <v>3760</v>
      </c>
      <c r="Q1199" s="582">
        <v>45.221917808219175</v>
      </c>
      <c r="R1199" s="578">
        <v>3.6640000000000001</v>
      </c>
      <c r="S1199" s="553" t="s">
        <v>3760</v>
      </c>
      <c r="T1199" s="583"/>
      <c r="U1199" s="578" t="s">
        <v>705</v>
      </c>
      <c r="V1199" s="553" t="s">
        <v>3760</v>
      </c>
      <c r="W1199" s="580"/>
      <c r="X1199" s="553" t="s">
        <v>705</v>
      </c>
      <c r="Y1199" s="553" t="s">
        <v>3760</v>
      </c>
    </row>
    <row r="1200" spans="1:25" ht="15" hidden="1">
      <c r="A1200" s="553">
        <v>2022</v>
      </c>
      <c r="B1200" s="553">
        <v>72</v>
      </c>
      <c r="C1200" s="513" t="s">
        <v>3760</v>
      </c>
      <c r="D1200" s="513" t="s">
        <v>5133</v>
      </c>
      <c r="E1200" s="513" t="s">
        <v>5135</v>
      </c>
      <c r="F1200" s="553" t="s">
        <v>595</v>
      </c>
      <c r="G1200" s="555">
        <v>24490</v>
      </c>
      <c r="H1200" s="513" t="s">
        <v>3760</v>
      </c>
      <c r="I1200" s="513" t="s">
        <v>3760</v>
      </c>
      <c r="J1200" s="513" t="s">
        <v>4921</v>
      </c>
      <c r="K1200" s="553" t="s">
        <v>5134</v>
      </c>
      <c r="L1200" s="554" t="s">
        <v>3760</v>
      </c>
      <c r="M1200" s="554">
        <v>44600</v>
      </c>
      <c r="N1200" s="553" t="s">
        <v>3760</v>
      </c>
      <c r="O1200" s="513" t="s">
        <v>57</v>
      </c>
      <c r="P1200" s="554" t="s">
        <v>3760</v>
      </c>
      <c r="Q1200" s="582">
        <v>57.490410958904107</v>
      </c>
      <c r="R1200" s="578" t="s">
        <v>820</v>
      </c>
      <c r="S1200" s="553" t="s">
        <v>3760</v>
      </c>
      <c r="T1200" s="583"/>
      <c r="U1200" s="578" t="s">
        <v>705</v>
      </c>
      <c r="V1200" s="553" t="s">
        <v>3760</v>
      </c>
      <c r="W1200" s="578"/>
      <c r="X1200" s="553" t="s">
        <v>705</v>
      </c>
      <c r="Y1200" s="553" t="s">
        <v>3760</v>
      </c>
    </row>
    <row r="1201" spans="1:25" ht="15" hidden="1">
      <c r="A1201" s="553">
        <v>2022</v>
      </c>
      <c r="B1201" s="553">
        <v>73</v>
      </c>
      <c r="C1201" s="513" t="s">
        <v>3760</v>
      </c>
      <c r="D1201" s="513" t="s">
        <v>5137</v>
      </c>
      <c r="E1201" s="513" t="s">
        <v>5139</v>
      </c>
      <c r="F1201" s="553" t="s">
        <v>157</v>
      </c>
      <c r="G1201" s="555">
        <v>29408</v>
      </c>
      <c r="H1201" s="513" t="s">
        <v>3760</v>
      </c>
      <c r="I1201" s="513" t="s">
        <v>3760</v>
      </c>
      <c r="J1201" s="513" t="s">
        <v>4921</v>
      </c>
      <c r="K1201" s="553" t="s">
        <v>5138</v>
      </c>
      <c r="L1201" s="554" t="s">
        <v>3760</v>
      </c>
      <c r="M1201" s="554">
        <v>44603</v>
      </c>
      <c r="N1201" s="553" t="s">
        <v>3760</v>
      </c>
      <c r="O1201" s="513" t="s">
        <v>57</v>
      </c>
      <c r="P1201" s="554" t="s">
        <v>3760</v>
      </c>
      <c r="Q1201" s="582">
        <v>44.016438356164386</v>
      </c>
      <c r="R1201" s="581">
        <v>0.14099999999999999</v>
      </c>
      <c r="S1201" s="553" t="s">
        <v>3760</v>
      </c>
      <c r="T1201" s="583"/>
      <c r="U1201" s="581" t="s">
        <v>67</v>
      </c>
      <c r="V1201" s="553" t="s">
        <v>3760</v>
      </c>
      <c r="W1201" s="578"/>
      <c r="X1201" s="553" t="s">
        <v>67</v>
      </c>
      <c r="Y1201" s="553" t="s">
        <v>3760</v>
      </c>
    </row>
    <row r="1202" spans="1:25" ht="15" hidden="1">
      <c r="A1202" s="553">
        <v>2022</v>
      </c>
      <c r="B1202" s="553">
        <v>74</v>
      </c>
      <c r="C1202" s="513" t="s">
        <v>3760</v>
      </c>
      <c r="D1202" s="513" t="s">
        <v>5141</v>
      </c>
      <c r="E1202" s="513" t="s">
        <v>5143</v>
      </c>
      <c r="F1202" s="553" t="s">
        <v>2301</v>
      </c>
      <c r="G1202" s="555">
        <v>33176</v>
      </c>
      <c r="H1202" s="513" t="s">
        <v>3760</v>
      </c>
      <c r="I1202" s="513" t="s">
        <v>3760</v>
      </c>
      <c r="J1202" s="513" t="s">
        <v>283</v>
      </c>
      <c r="K1202" s="553" t="s">
        <v>5142</v>
      </c>
      <c r="L1202" s="554" t="s">
        <v>3760</v>
      </c>
      <c r="M1202" s="554">
        <v>44603</v>
      </c>
      <c r="N1202" s="553" t="s">
        <v>3760</v>
      </c>
      <c r="O1202" s="513" t="s">
        <v>57</v>
      </c>
      <c r="P1202" s="554" t="s">
        <v>3760</v>
      </c>
      <c r="Q1202" s="582">
        <v>33.69315068493151</v>
      </c>
      <c r="R1202" s="578">
        <v>3.4460000000000002</v>
      </c>
      <c r="S1202" s="553" t="s">
        <v>3760</v>
      </c>
      <c r="T1202" s="583"/>
      <c r="U1202" s="578" t="s">
        <v>705</v>
      </c>
      <c r="V1202" s="553" t="s">
        <v>3760</v>
      </c>
      <c r="W1202" s="580"/>
      <c r="X1202" s="553" t="s">
        <v>705</v>
      </c>
      <c r="Y1202" s="553" t="s">
        <v>3760</v>
      </c>
    </row>
    <row r="1203" spans="1:25" ht="15" hidden="1">
      <c r="A1203" s="553">
        <v>2022</v>
      </c>
      <c r="B1203" s="553">
        <v>75</v>
      </c>
      <c r="C1203" s="513" t="s">
        <v>3760</v>
      </c>
      <c r="D1203" s="513" t="s">
        <v>5145</v>
      </c>
      <c r="E1203" s="513" t="s">
        <v>5147</v>
      </c>
      <c r="F1203" s="553" t="s">
        <v>131</v>
      </c>
      <c r="G1203" s="555">
        <v>28230</v>
      </c>
      <c r="H1203" s="513" t="s">
        <v>3760</v>
      </c>
      <c r="I1203" s="513" t="s">
        <v>3760</v>
      </c>
      <c r="J1203" s="513" t="s">
        <v>4921</v>
      </c>
      <c r="K1203" s="553" t="s">
        <v>5146</v>
      </c>
      <c r="L1203" s="554" t="s">
        <v>3760</v>
      </c>
      <c r="M1203" s="554">
        <v>44603</v>
      </c>
      <c r="N1203" s="553" t="s">
        <v>3760</v>
      </c>
      <c r="O1203" s="513" t="s">
        <v>72</v>
      </c>
      <c r="P1203" s="554" t="s">
        <v>3760</v>
      </c>
      <c r="Q1203" s="582">
        <v>47.243835616438353</v>
      </c>
      <c r="R1203" s="578" t="s">
        <v>820</v>
      </c>
      <c r="S1203" s="553" t="s">
        <v>3760</v>
      </c>
      <c r="T1203" s="583"/>
      <c r="U1203" s="578" t="s">
        <v>5148</v>
      </c>
      <c r="V1203" s="553" t="s">
        <v>3760</v>
      </c>
      <c r="W1203" s="580"/>
      <c r="X1203" s="553" t="s">
        <v>705</v>
      </c>
      <c r="Y1203" s="553" t="s">
        <v>3760</v>
      </c>
    </row>
    <row r="1204" spans="1:25" ht="15" hidden="1">
      <c r="A1204" s="553">
        <v>2022</v>
      </c>
      <c r="B1204" s="553">
        <v>76</v>
      </c>
      <c r="C1204" s="513" t="s">
        <v>3760</v>
      </c>
      <c r="D1204" s="513" t="s">
        <v>5150</v>
      </c>
      <c r="E1204" s="513" t="s">
        <v>5152</v>
      </c>
      <c r="F1204" s="553" t="s">
        <v>394</v>
      </c>
      <c r="G1204" s="555">
        <v>28330</v>
      </c>
      <c r="H1204" s="513" t="s">
        <v>3760</v>
      </c>
      <c r="I1204" s="513" t="s">
        <v>3760</v>
      </c>
      <c r="J1204" s="513" t="s">
        <v>400</v>
      </c>
      <c r="K1204" s="553" t="s">
        <v>5151</v>
      </c>
      <c r="L1204" s="554" t="s">
        <v>3760</v>
      </c>
      <c r="M1204" s="554">
        <v>44603</v>
      </c>
      <c r="N1204" s="553" t="s">
        <v>3760</v>
      </c>
      <c r="O1204" s="513" t="s">
        <v>72</v>
      </c>
      <c r="P1204" s="554" t="s">
        <v>3760</v>
      </c>
      <c r="Q1204" s="582">
        <v>46.969863013698628</v>
      </c>
      <c r="R1204" s="578">
        <v>3.3170000000000002</v>
      </c>
      <c r="S1204" s="553" t="s">
        <v>3760</v>
      </c>
      <c r="T1204" s="583"/>
      <c r="U1204" s="578" t="s">
        <v>705</v>
      </c>
      <c r="V1204" s="553" t="s">
        <v>3760</v>
      </c>
      <c r="W1204" s="578"/>
      <c r="X1204" s="553" t="s">
        <v>705</v>
      </c>
      <c r="Y1204" s="553" t="s">
        <v>3760</v>
      </c>
    </row>
    <row r="1205" spans="1:25" ht="15" hidden="1">
      <c r="A1205" s="553">
        <v>2022</v>
      </c>
      <c r="B1205" s="553">
        <v>77</v>
      </c>
      <c r="C1205" s="513" t="s">
        <v>3760</v>
      </c>
      <c r="D1205" s="513" t="s">
        <v>5153</v>
      </c>
      <c r="E1205" s="513" t="s">
        <v>5155</v>
      </c>
      <c r="F1205" s="553" t="s">
        <v>394</v>
      </c>
      <c r="G1205" s="555">
        <v>24183</v>
      </c>
      <c r="H1205" s="513" t="s">
        <v>3760</v>
      </c>
      <c r="I1205" s="513" t="s">
        <v>3760</v>
      </c>
      <c r="J1205" s="513" t="s">
        <v>400</v>
      </c>
      <c r="K1205" s="553" t="s">
        <v>5154</v>
      </c>
      <c r="L1205" s="554" t="s">
        <v>3760</v>
      </c>
      <c r="M1205" s="554">
        <v>44603</v>
      </c>
      <c r="N1205" s="553" t="s">
        <v>3760</v>
      </c>
      <c r="O1205" s="513" t="s">
        <v>72</v>
      </c>
      <c r="P1205" s="554" t="s">
        <v>3760</v>
      </c>
      <c r="Q1205" s="582">
        <v>58.331506849315069</v>
      </c>
      <c r="R1205" s="581">
        <v>0.10100000000000001</v>
      </c>
      <c r="S1205" s="553" t="s">
        <v>3760</v>
      </c>
      <c r="T1205" s="583"/>
      <c r="U1205" s="581" t="s">
        <v>67</v>
      </c>
      <c r="V1205" s="553" t="s">
        <v>3760</v>
      </c>
      <c r="W1205" s="578"/>
      <c r="X1205" s="553" t="s">
        <v>67</v>
      </c>
      <c r="Y1205" s="553" t="s">
        <v>3760</v>
      </c>
    </row>
    <row r="1206" spans="1:25" ht="15" hidden="1">
      <c r="A1206" s="553">
        <v>2022</v>
      </c>
      <c r="B1206" s="553">
        <v>78</v>
      </c>
      <c r="C1206" s="513" t="s">
        <v>3760</v>
      </c>
      <c r="D1206" s="513" t="s">
        <v>5156</v>
      </c>
      <c r="E1206" s="513" t="s">
        <v>5158</v>
      </c>
      <c r="F1206" s="553" t="s">
        <v>394</v>
      </c>
      <c r="G1206" s="555">
        <v>27560</v>
      </c>
      <c r="H1206" s="513" t="s">
        <v>3760</v>
      </c>
      <c r="I1206" s="513" t="s">
        <v>3760</v>
      </c>
      <c r="J1206" s="513" t="s">
        <v>400</v>
      </c>
      <c r="K1206" s="553" t="s">
        <v>5157</v>
      </c>
      <c r="L1206" s="554" t="s">
        <v>3760</v>
      </c>
      <c r="M1206" s="554">
        <v>44603</v>
      </c>
      <c r="N1206" s="553" t="s">
        <v>3760</v>
      </c>
      <c r="O1206" s="513" t="s">
        <v>57</v>
      </c>
      <c r="P1206" s="554" t="s">
        <v>3760</v>
      </c>
      <c r="Q1206" s="582">
        <v>49.079452054794523</v>
      </c>
      <c r="R1206" s="581">
        <v>0.15</v>
      </c>
      <c r="S1206" s="553" t="s">
        <v>3760</v>
      </c>
      <c r="T1206" s="583"/>
      <c r="U1206" s="581" t="s">
        <v>4635</v>
      </c>
      <c r="V1206" s="553" t="s">
        <v>3760</v>
      </c>
      <c r="W1206" s="580"/>
      <c r="X1206" s="553" t="s">
        <v>67</v>
      </c>
      <c r="Y1206" s="553" t="s">
        <v>3760</v>
      </c>
    </row>
    <row r="1207" spans="1:25" ht="15" hidden="1">
      <c r="A1207" s="553">
        <v>2022</v>
      </c>
      <c r="B1207" s="553">
        <v>79</v>
      </c>
      <c r="C1207" s="513" t="s">
        <v>3760</v>
      </c>
      <c r="D1207" s="513" t="s">
        <v>5160</v>
      </c>
      <c r="E1207" s="513" t="s">
        <v>5162</v>
      </c>
      <c r="F1207" s="553" t="s">
        <v>394</v>
      </c>
      <c r="G1207" s="555">
        <v>32520</v>
      </c>
      <c r="H1207" s="513" t="s">
        <v>3760</v>
      </c>
      <c r="I1207" s="513" t="s">
        <v>3760</v>
      </c>
      <c r="J1207" s="513" t="s">
        <v>400</v>
      </c>
      <c r="K1207" s="553" t="s">
        <v>5161</v>
      </c>
      <c r="L1207" s="554" t="s">
        <v>3760</v>
      </c>
      <c r="M1207" s="554">
        <v>44603</v>
      </c>
      <c r="N1207" s="553" t="s">
        <v>3760</v>
      </c>
      <c r="O1207" s="513" t="s">
        <v>57</v>
      </c>
      <c r="P1207" s="554" t="s">
        <v>3760</v>
      </c>
      <c r="Q1207" s="582">
        <v>35.490410958904107</v>
      </c>
      <c r="R1207" s="578" t="s">
        <v>820</v>
      </c>
      <c r="S1207" s="553" t="s">
        <v>3760</v>
      </c>
      <c r="T1207" s="583"/>
      <c r="U1207" s="578" t="s">
        <v>705</v>
      </c>
      <c r="V1207" s="553" t="s">
        <v>3760</v>
      </c>
      <c r="W1207" s="580"/>
      <c r="X1207" s="553" t="s">
        <v>705</v>
      </c>
      <c r="Y1207" s="553" t="s">
        <v>3760</v>
      </c>
    </row>
    <row r="1208" spans="1:25" ht="15" hidden="1">
      <c r="A1208" s="553">
        <v>2022</v>
      </c>
      <c r="B1208" s="553">
        <v>80</v>
      </c>
      <c r="C1208" s="513" t="s">
        <v>3760</v>
      </c>
      <c r="D1208" s="513" t="s">
        <v>5164</v>
      </c>
      <c r="E1208" s="513" t="s">
        <v>5166</v>
      </c>
      <c r="F1208" s="553" t="s">
        <v>1348</v>
      </c>
      <c r="G1208" s="555">
        <v>21233</v>
      </c>
      <c r="H1208" s="513" t="s">
        <v>3760</v>
      </c>
      <c r="I1208" s="513" t="s">
        <v>3760</v>
      </c>
      <c r="J1208" s="513" t="s">
        <v>400</v>
      </c>
      <c r="K1208" s="553" t="s">
        <v>5165</v>
      </c>
      <c r="L1208" s="554" t="s">
        <v>3760</v>
      </c>
      <c r="M1208" s="554">
        <v>44606</v>
      </c>
      <c r="N1208" s="553" t="s">
        <v>3760</v>
      </c>
      <c r="O1208" s="513" t="s">
        <v>57</v>
      </c>
      <c r="P1208" s="554" t="s">
        <v>3760</v>
      </c>
      <c r="Q1208" s="582">
        <v>66.413698630136992</v>
      </c>
      <c r="R1208" s="581">
        <v>0.13500000000000001</v>
      </c>
      <c r="S1208" s="553" t="s">
        <v>3760</v>
      </c>
      <c r="T1208" s="583"/>
      <c r="U1208" s="581" t="s">
        <v>67</v>
      </c>
      <c r="V1208" s="553" t="s">
        <v>3760</v>
      </c>
      <c r="W1208" s="580"/>
      <c r="X1208" s="553" t="s">
        <v>67</v>
      </c>
      <c r="Y1208" s="553" t="s">
        <v>3760</v>
      </c>
    </row>
    <row r="1209" spans="1:25" ht="15" hidden="1">
      <c r="A1209" s="553">
        <v>2022</v>
      </c>
      <c r="B1209" s="553">
        <v>81</v>
      </c>
      <c r="C1209" s="513" t="s">
        <v>3760</v>
      </c>
      <c r="D1209" s="513" t="s">
        <v>5167</v>
      </c>
      <c r="E1209" s="513" t="s">
        <v>5169</v>
      </c>
      <c r="F1209" s="553" t="s">
        <v>1348</v>
      </c>
      <c r="G1209" s="555">
        <v>25918</v>
      </c>
      <c r="H1209" s="513" t="s">
        <v>3760</v>
      </c>
      <c r="I1209" s="513" t="s">
        <v>3760</v>
      </c>
      <c r="J1209" s="513" t="s">
        <v>400</v>
      </c>
      <c r="K1209" s="553" t="s">
        <v>5168</v>
      </c>
      <c r="L1209" s="554" t="s">
        <v>3760</v>
      </c>
      <c r="M1209" s="554">
        <v>44606</v>
      </c>
      <c r="N1209" s="553" t="s">
        <v>3760</v>
      </c>
      <c r="O1209" s="513" t="s">
        <v>72</v>
      </c>
      <c r="P1209" s="554" t="s">
        <v>3760</v>
      </c>
      <c r="Q1209" s="582">
        <v>53.578082191780823</v>
      </c>
      <c r="R1209" s="581">
        <v>0.13700000000000001</v>
      </c>
      <c r="S1209" s="553" t="s">
        <v>3760</v>
      </c>
      <c r="T1209" s="583"/>
      <c r="U1209" s="581" t="s">
        <v>67</v>
      </c>
      <c r="V1209" s="553" t="s">
        <v>3760</v>
      </c>
      <c r="W1209" s="580"/>
      <c r="X1209" s="553" t="s">
        <v>67</v>
      </c>
      <c r="Y1209" s="553" t="s">
        <v>3760</v>
      </c>
    </row>
    <row r="1210" spans="1:25" ht="15" hidden="1">
      <c r="A1210" s="553">
        <v>2022</v>
      </c>
      <c r="B1210" s="553">
        <v>82</v>
      </c>
      <c r="C1210" s="513" t="s">
        <v>3760</v>
      </c>
      <c r="D1210" s="513" t="s">
        <v>5171</v>
      </c>
      <c r="E1210" s="513" t="s">
        <v>5173</v>
      </c>
      <c r="F1210" s="553" t="s">
        <v>584</v>
      </c>
      <c r="G1210" s="555">
        <v>28554</v>
      </c>
      <c r="H1210" s="513" t="s">
        <v>3760</v>
      </c>
      <c r="I1210" s="513" t="s">
        <v>3760</v>
      </c>
      <c r="J1210" s="513" t="s">
        <v>95</v>
      </c>
      <c r="K1210" s="553" t="s">
        <v>5172</v>
      </c>
      <c r="L1210" s="554" t="s">
        <v>3760</v>
      </c>
      <c r="M1210" s="554">
        <v>44606</v>
      </c>
      <c r="N1210" s="553" t="s">
        <v>3760</v>
      </c>
      <c r="O1210" s="513" t="s">
        <v>72</v>
      </c>
      <c r="P1210" s="554" t="s">
        <v>3760</v>
      </c>
      <c r="Q1210" s="582">
        <v>46.356164383561641</v>
      </c>
      <c r="R1210" s="578">
        <v>3.7639999999999998</v>
      </c>
      <c r="S1210" s="553" t="s">
        <v>3760</v>
      </c>
      <c r="T1210" s="583"/>
      <c r="U1210" s="578" t="s">
        <v>705</v>
      </c>
      <c r="V1210" s="553" t="s">
        <v>3760</v>
      </c>
      <c r="W1210" s="578"/>
      <c r="X1210" s="553" t="s">
        <v>705</v>
      </c>
      <c r="Y1210" s="553" t="s">
        <v>3760</v>
      </c>
    </row>
    <row r="1211" spans="1:25" ht="15" hidden="1">
      <c r="A1211" s="553">
        <v>2022</v>
      </c>
      <c r="B1211" s="553">
        <v>83</v>
      </c>
      <c r="C1211" s="513" t="s">
        <v>3760</v>
      </c>
      <c r="D1211" s="513" t="s">
        <v>5174</v>
      </c>
      <c r="E1211" s="513" t="s">
        <v>5176</v>
      </c>
      <c r="F1211" s="553" t="s">
        <v>584</v>
      </c>
      <c r="G1211" s="555">
        <v>37561</v>
      </c>
      <c r="H1211" s="513" t="s">
        <v>3760</v>
      </c>
      <c r="I1211" s="513" t="s">
        <v>3760</v>
      </c>
      <c r="J1211" s="513" t="s">
        <v>95</v>
      </c>
      <c r="K1211" s="553" t="s">
        <v>5175</v>
      </c>
      <c r="L1211" s="554" t="s">
        <v>3760</v>
      </c>
      <c r="M1211" s="554">
        <v>44606</v>
      </c>
      <c r="N1211" s="553" t="s">
        <v>3760</v>
      </c>
      <c r="O1211" s="513" t="s">
        <v>72</v>
      </c>
      <c r="P1211" s="554" t="s">
        <v>3760</v>
      </c>
      <c r="Q1211" s="582">
        <v>21.67945205479452</v>
      </c>
      <c r="R1211" s="581">
        <v>0.127</v>
      </c>
      <c r="S1211" s="553" t="s">
        <v>3760</v>
      </c>
      <c r="T1211" s="583"/>
      <c r="U1211" s="581" t="s">
        <v>67</v>
      </c>
      <c r="V1211" s="553" t="s">
        <v>3760</v>
      </c>
      <c r="W1211" s="578"/>
      <c r="X1211" s="553" t="s">
        <v>67</v>
      </c>
      <c r="Y1211" s="553" t="s">
        <v>3760</v>
      </c>
    </row>
    <row r="1212" spans="1:25" ht="15">
      <c r="A1212" s="553">
        <v>2022</v>
      </c>
      <c r="B1212" s="553">
        <v>84</v>
      </c>
      <c r="C1212" s="513" t="s">
        <v>3760</v>
      </c>
      <c r="D1212" s="513" t="s">
        <v>5178</v>
      </c>
      <c r="E1212" s="513" t="s">
        <v>5180</v>
      </c>
      <c r="F1212" s="553" t="s">
        <v>157</v>
      </c>
      <c r="G1212" s="555">
        <v>43431</v>
      </c>
      <c r="H1212" s="513" t="s">
        <v>3760</v>
      </c>
      <c r="I1212" s="513" t="s">
        <v>3760</v>
      </c>
      <c r="J1212" s="513" t="s">
        <v>4921</v>
      </c>
      <c r="K1212" s="553" t="s">
        <v>5179</v>
      </c>
      <c r="L1212" s="554" t="s">
        <v>3760</v>
      </c>
      <c r="M1212" s="554">
        <v>44607</v>
      </c>
      <c r="N1212" s="553" t="s">
        <v>3760</v>
      </c>
      <c r="O1212" s="513" t="s">
        <v>72</v>
      </c>
      <c r="P1212" s="554" t="s">
        <v>3760</v>
      </c>
      <c r="Q1212" s="582">
        <v>5.5972602739726032</v>
      </c>
      <c r="R1212" s="581">
        <v>9.4E-2</v>
      </c>
      <c r="S1212" s="553" t="s">
        <v>3760</v>
      </c>
      <c r="T1212" s="583"/>
      <c r="U1212" s="581" t="s">
        <v>67</v>
      </c>
      <c r="V1212" s="553" t="s">
        <v>3760</v>
      </c>
      <c r="W1212" s="578"/>
      <c r="X1212" s="553" t="s">
        <v>67</v>
      </c>
      <c r="Y1212" s="553" t="s">
        <v>3760</v>
      </c>
    </row>
    <row r="1213" spans="1:25" ht="15" hidden="1">
      <c r="A1213" s="553">
        <v>2022</v>
      </c>
      <c r="B1213" s="553">
        <v>85</v>
      </c>
      <c r="C1213" s="513" t="s">
        <v>3760</v>
      </c>
      <c r="D1213" s="513" t="s">
        <v>5182</v>
      </c>
      <c r="E1213" s="513" t="s">
        <v>5184</v>
      </c>
      <c r="F1213" s="553" t="s">
        <v>183</v>
      </c>
      <c r="G1213" s="555">
        <v>33604</v>
      </c>
      <c r="H1213" s="513" t="s">
        <v>3760</v>
      </c>
      <c r="I1213" s="513" t="s">
        <v>3760</v>
      </c>
      <c r="J1213" s="513" t="s">
        <v>188</v>
      </c>
      <c r="K1213" s="553" t="s">
        <v>5183</v>
      </c>
      <c r="L1213" s="554" t="s">
        <v>3760</v>
      </c>
      <c r="M1213" s="554">
        <v>44610</v>
      </c>
      <c r="N1213" s="553" t="s">
        <v>3760</v>
      </c>
      <c r="O1213" s="513" t="s">
        <v>57</v>
      </c>
      <c r="P1213" s="554" t="s">
        <v>3760</v>
      </c>
      <c r="Q1213" s="582">
        <v>32.520547945205479</v>
      </c>
      <c r="R1213" s="581">
        <v>0.16300000000000001</v>
      </c>
      <c r="S1213" s="553" t="s">
        <v>3760</v>
      </c>
      <c r="T1213" s="583"/>
      <c r="U1213" s="581" t="s">
        <v>2797</v>
      </c>
      <c r="V1213" s="553" t="s">
        <v>3760</v>
      </c>
      <c r="W1213" s="580"/>
      <c r="X1213" s="553" t="s">
        <v>67</v>
      </c>
      <c r="Y1213" s="553" t="s">
        <v>3760</v>
      </c>
    </row>
    <row r="1214" spans="1:25" ht="15" hidden="1">
      <c r="A1214" s="553">
        <v>2022</v>
      </c>
      <c r="B1214" s="553">
        <v>86</v>
      </c>
      <c r="C1214" s="513" t="s">
        <v>3760</v>
      </c>
      <c r="D1214" s="513" t="s">
        <v>5186</v>
      </c>
      <c r="E1214" s="513" t="s">
        <v>5188</v>
      </c>
      <c r="F1214" s="553" t="s">
        <v>131</v>
      </c>
      <c r="G1214" s="555">
        <v>23168</v>
      </c>
      <c r="H1214" s="513" t="s">
        <v>3760</v>
      </c>
      <c r="I1214" s="513" t="s">
        <v>3760</v>
      </c>
      <c r="J1214" s="513" t="s">
        <v>4921</v>
      </c>
      <c r="K1214" s="553" t="s">
        <v>5187</v>
      </c>
      <c r="L1214" s="554" t="s">
        <v>3760</v>
      </c>
      <c r="M1214" s="554">
        <v>44614</v>
      </c>
      <c r="N1214" s="553" t="s">
        <v>3760</v>
      </c>
      <c r="O1214" s="513" t="s">
        <v>72</v>
      </c>
      <c r="P1214" s="554" t="s">
        <v>3760</v>
      </c>
      <c r="Q1214" s="582">
        <v>61.112328767123287</v>
      </c>
      <c r="R1214" s="581" t="s">
        <v>5189</v>
      </c>
      <c r="S1214" s="553" t="s">
        <v>3760</v>
      </c>
      <c r="T1214" s="583"/>
      <c r="U1214" s="581" t="s">
        <v>67</v>
      </c>
      <c r="V1214" s="553" t="s">
        <v>3760</v>
      </c>
      <c r="W1214" s="578"/>
      <c r="X1214" s="553" t="s">
        <v>67</v>
      </c>
      <c r="Y1214" s="553" t="s">
        <v>3760</v>
      </c>
    </row>
    <row r="1215" spans="1:25" ht="15" hidden="1">
      <c r="A1215" s="553">
        <v>2022</v>
      </c>
      <c r="B1215" s="553">
        <v>87</v>
      </c>
      <c r="C1215" s="513" t="s">
        <v>3760</v>
      </c>
      <c r="D1215" s="513" t="s">
        <v>5190</v>
      </c>
      <c r="E1215" s="513" t="s">
        <v>5192</v>
      </c>
      <c r="F1215" s="553" t="s">
        <v>131</v>
      </c>
      <c r="G1215" s="555">
        <v>27883</v>
      </c>
      <c r="H1215" s="513" t="s">
        <v>3760</v>
      </c>
      <c r="I1215" s="513" t="s">
        <v>3760</v>
      </c>
      <c r="J1215" s="513" t="s">
        <v>4921</v>
      </c>
      <c r="K1215" s="553" t="s">
        <v>5191</v>
      </c>
      <c r="L1215" s="554" t="s">
        <v>3760</v>
      </c>
      <c r="M1215" s="554">
        <v>44614</v>
      </c>
      <c r="N1215" s="553" t="s">
        <v>3760</v>
      </c>
      <c r="O1215" s="513" t="s">
        <v>57</v>
      </c>
      <c r="P1215" s="554" t="s">
        <v>3760</v>
      </c>
      <c r="Q1215" s="582">
        <v>48.194520547945203</v>
      </c>
      <c r="R1215" s="578" t="s">
        <v>820</v>
      </c>
      <c r="S1215" s="553" t="s">
        <v>3760</v>
      </c>
      <c r="T1215" s="583"/>
      <c r="U1215" s="578" t="s">
        <v>705</v>
      </c>
      <c r="V1215" s="553" t="s">
        <v>3760</v>
      </c>
      <c r="W1215" s="578"/>
      <c r="X1215" s="553" t="s">
        <v>705</v>
      </c>
      <c r="Y1215" s="553" t="s">
        <v>3760</v>
      </c>
    </row>
    <row r="1216" spans="1:25" ht="15" hidden="1">
      <c r="A1216" s="553">
        <v>2022</v>
      </c>
      <c r="B1216" s="553">
        <v>88</v>
      </c>
      <c r="C1216" s="513" t="s">
        <v>3760</v>
      </c>
      <c r="D1216" s="513" t="s">
        <v>5193</v>
      </c>
      <c r="E1216" s="513" t="s">
        <v>5195</v>
      </c>
      <c r="F1216" s="553" t="s">
        <v>131</v>
      </c>
      <c r="G1216" s="555">
        <v>19643</v>
      </c>
      <c r="H1216" s="513" t="s">
        <v>3760</v>
      </c>
      <c r="I1216" s="513" t="s">
        <v>3760</v>
      </c>
      <c r="J1216" s="513" t="s">
        <v>4921</v>
      </c>
      <c r="K1216" s="553" t="s">
        <v>5194</v>
      </c>
      <c r="L1216" s="554" t="s">
        <v>3760</v>
      </c>
      <c r="M1216" s="554">
        <v>44614</v>
      </c>
      <c r="N1216" s="553" t="s">
        <v>3760</v>
      </c>
      <c r="O1216" s="513" t="s">
        <v>72</v>
      </c>
      <c r="P1216" s="554" t="s">
        <v>3760</v>
      </c>
      <c r="Q1216" s="582">
        <v>70.769863013698625</v>
      </c>
      <c r="R1216" s="578" t="s">
        <v>820</v>
      </c>
      <c r="S1216" s="553" t="s">
        <v>3760</v>
      </c>
      <c r="T1216" s="583"/>
      <c r="U1216" s="578" t="s">
        <v>705</v>
      </c>
      <c r="V1216" s="553" t="s">
        <v>3760</v>
      </c>
      <c r="W1216" s="578"/>
      <c r="X1216" s="553" t="s">
        <v>705</v>
      </c>
      <c r="Y1216" s="553" t="s">
        <v>3760</v>
      </c>
    </row>
    <row r="1217" spans="1:25" ht="15" hidden="1">
      <c r="A1217" s="553">
        <v>2022</v>
      </c>
      <c r="B1217" s="553">
        <v>89</v>
      </c>
      <c r="C1217" s="513" t="s">
        <v>3760</v>
      </c>
      <c r="D1217" s="513" t="s">
        <v>5198</v>
      </c>
      <c r="E1217" s="513" t="s">
        <v>5200</v>
      </c>
      <c r="F1217" s="553" t="s">
        <v>2301</v>
      </c>
      <c r="G1217" s="555">
        <v>28569</v>
      </c>
      <c r="H1217" s="513" t="s">
        <v>3760</v>
      </c>
      <c r="I1217" s="513" t="s">
        <v>3760</v>
      </c>
      <c r="J1217" s="513" t="s">
        <v>283</v>
      </c>
      <c r="K1217" s="553" t="s">
        <v>5199</v>
      </c>
      <c r="L1217" s="554" t="s">
        <v>3760</v>
      </c>
      <c r="M1217" s="554">
        <v>44620</v>
      </c>
      <c r="N1217" s="553" t="s">
        <v>3760</v>
      </c>
      <c r="O1217" s="513" t="s">
        <v>72</v>
      </c>
      <c r="P1217" s="554" t="s">
        <v>3760</v>
      </c>
      <c r="Q1217" s="582">
        <v>46.315068493150683</v>
      </c>
      <c r="R1217" s="578" t="s">
        <v>820</v>
      </c>
      <c r="S1217" s="553" t="s">
        <v>3760</v>
      </c>
      <c r="T1217" s="583"/>
      <c r="U1217" s="578" t="s">
        <v>705</v>
      </c>
      <c r="V1217" s="553" t="s">
        <v>3760</v>
      </c>
      <c r="W1217" s="578"/>
      <c r="X1217" s="553" t="s">
        <v>705</v>
      </c>
      <c r="Y1217" s="553" t="s">
        <v>3760</v>
      </c>
    </row>
    <row r="1218" spans="1:25" ht="15" hidden="1">
      <c r="A1218" s="553">
        <v>2022</v>
      </c>
      <c r="B1218" s="553">
        <v>90</v>
      </c>
      <c r="C1218" s="513" t="s">
        <v>3760</v>
      </c>
      <c r="D1218" s="513" t="s">
        <v>5202</v>
      </c>
      <c r="E1218" s="513" t="s">
        <v>5204</v>
      </c>
      <c r="F1218" s="553" t="s">
        <v>595</v>
      </c>
      <c r="G1218" s="555">
        <v>22440</v>
      </c>
      <c r="H1218" s="513" t="s">
        <v>3760</v>
      </c>
      <c r="I1218" s="513" t="s">
        <v>3760</v>
      </c>
      <c r="J1218" s="513" t="s">
        <v>4921</v>
      </c>
      <c r="K1218" s="553" t="s">
        <v>5203</v>
      </c>
      <c r="L1218" s="554" t="s">
        <v>3760</v>
      </c>
      <c r="M1218" s="554">
        <v>44620</v>
      </c>
      <c r="N1218" s="553" t="s">
        <v>3760</v>
      </c>
      <c r="O1218" s="513" t="s">
        <v>57</v>
      </c>
      <c r="P1218" s="554" t="s">
        <v>3760</v>
      </c>
      <c r="Q1218" s="582">
        <v>63.106849315068494</v>
      </c>
      <c r="R1218" s="578" t="s">
        <v>12182</v>
      </c>
      <c r="S1218" s="553" t="s">
        <v>3760</v>
      </c>
      <c r="T1218" s="581">
        <v>1E-3</v>
      </c>
      <c r="U1218" s="581" t="s">
        <v>4635</v>
      </c>
      <c r="V1218" s="553" t="s">
        <v>3760</v>
      </c>
      <c r="W1218" s="581" t="s">
        <v>67</v>
      </c>
      <c r="X1218" s="553" t="s">
        <v>67</v>
      </c>
      <c r="Y1218" s="553" t="s">
        <v>3760</v>
      </c>
    </row>
    <row r="1219" spans="1:25" ht="15" hidden="1">
      <c r="A1219" s="553">
        <v>2022</v>
      </c>
      <c r="B1219" s="553">
        <v>91</v>
      </c>
      <c r="C1219" s="513" t="s">
        <v>3760</v>
      </c>
      <c r="D1219" s="513" t="s">
        <v>5207</v>
      </c>
      <c r="E1219" s="513" t="s">
        <v>5209</v>
      </c>
      <c r="F1219" s="553" t="s">
        <v>595</v>
      </c>
      <c r="G1219" s="555">
        <v>28079</v>
      </c>
      <c r="H1219" s="513" t="s">
        <v>3760</v>
      </c>
      <c r="I1219" s="513" t="s">
        <v>3760</v>
      </c>
      <c r="J1219" s="513" t="s">
        <v>4921</v>
      </c>
      <c r="K1219" s="553" t="s">
        <v>5208</v>
      </c>
      <c r="L1219" s="554" t="s">
        <v>3760</v>
      </c>
      <c r="M1219" s="554">
        <v>44620</v>
      </c>
      <c r="N1219" s="553" t="s">
        <v>3760</v>
      </c>
      <c r="O1219" s="513" t="s">
        <v>72</v>
      </c>
      <c r="P1219" s="554" t="s">
        <v>3760</v>
      </c>
      <c r="Q1219" s="582">
        <v>47.657534246575345</v>
      </c>
      <c r="R1219" s="581">
        <v>0.15</v>
      </c>
      <c r="S1219" s="553" t="s">
        <v>3760</v>
      </c>
      <c r="T1219" s="583"/>
      <c r="U1219" s="581" t="s">
        <v>67</v>
      </c>
      <c r="V1219" s="553" t="s">
        <v>3760</v>
      </c>
      <c r="W1219" s="578"/>
      <c r="X1219" s="553" t="s">
        <v>67</v>
      </c>
      <c r="Y1219" s="553" t="s">
        <v>3760</v>
      </c>
    </row>
    <row r="1220" spans="1:25" ht="15" hidden="1">
      <c r="A1220" s="553">
        <v>2022</v>
      </c>
      <c r="B1220" s="553">
        <v>92</v>
      </c>
      <c r="C1220" s="513" t="s">
        <v>3760</v>
      </c>
      <c r="D1220" s="513" t="s">
        <v>5211</v>
      </c>
      <c r="E1220" s="513" t="s">
        <v>5213</v>
      </c>
      <c r="F1220" s="553" t="s">
        <v>369</v>
      </c>
      <c r="G1220" s="555">
        <v>33744</v>
      </c>
      <c r="H1220" s="513" t="s">
        <v>3760</v>
      </c>
      <c r="I1220" s="513" t="s">
        <v>3760</v>
      </c>
      <c r="J1220" s="513" t="s">
        <v>4929</v>
      </c>
      <c r="K1220" s="553" t="s">
        <v>5212</v>
      </c>
      <c r="L1220" s="554" t="s">
        <v>3760</v>
      </c>
      <c r="M1220" s="554">
        <v>44621</v>
      </c>
      <c r="N1220" s="553" t="s">
        <v>3760</v>
      </c>
      <c r="O1220" s="513" t="s">
        <v>72</v>
      </c>
      <c r="P1220" s="554" t="s">
        <v>3760</v>
      </c>
      <c r="Q1220" s="582">
        <v>32.136986301369866</v>
      </c>
      <c r="R1220" s="581">
        <v>0.14699999999999999</v>
      </c>
      <c r="S1220" s="553" t="s">
        <v>3760</v>
      </c>
      <c r="T1220" s="583"/>
      <c r="U1220" s="581" t="s">
        <v>67</v>
      </c>
      <c r="V1220" s="553" t="s">
        <v>3760</v>
      </c>
      <c r="W1220" s="578"/>
      <c r="X1220" s="553" t="s">
        <v>67</v>
      </c>
      <c r="Y1220" s="553" t="s">
        <v>3760</v>
      </c>
    </row>
    <row r="1221" spans="1:25" ht="15" hidden="1">
      <c r="A1221" s="553">
        <v>2022</v>
      </c>
      <c r="B1221" s="553">
        <v>93</v>
      </c>
      <c r="C1221" s="513" t="s">
        <v>3760</v>
      </c>
      <c r="D1221" s="513" t="s">
        <v>5215</v>
      </c>
      <c r="E1221" s="513" t="s">
        <v>5217</v>
      </c>
      <c r="F1221" s="553" t="s">
        <v>1348</v>
      </c>
      <c r="G1221" s="555">
        <v>25131</v>
      </c>
      <c r="H1221" s="513" t="s">
        <v>3760</v>
      </c>
      <c r="I1221" s="513" t="s">
        <v>3760</v>
      </c>
      <c r="J1221" s="513" t="s">
        <v>400</v>
      </c>
      <c r="K1221" s="553" t="s">
        <v>5216</v>
      </c>
      <c r="L1221" s="554" t="s">
        <v>3760</v>
      </c>
      <c r="M1221" s="554">
        <v>44622</v>
      </c>
      <c r="N1221" s="553" t="s">
        <v>3760</v>
      </c>
      <c r="O1221" s="513" t="s">
        <v>72</v>
      </c>
      <c r="P1221" s="554" t="s">
        <v>3760</v>
      </c>
      <c r="Q1221" s="582">
        <v>55.734246575342468</v>
      </c>
      <c r="R1221" s="581">
        <v>0.153</v>
      </c>
      <c r="S1221" s="553" t="s">
        <v>3760</v>
      </c>
      <c r="T1221" s="583"/>
      <c r="U1221" s="581" t="s">
        <v>67</v>
      </c>
      <c r="V1221" s="553" t="s">
        <v>3760</v>
      </c>
      <c r="W1221" s="578"/>
      <c r="X1221" s="553" t="s">
        <v>67</v>
      </c>
      <c r="Y1221" s="553" t="s">
        <v>3760</v>
      </c>
    </row>
    <row r="1222" spans="1:25" ht="15" hidden="1">
      <c r="A1222" s="553">
        <v>2022</v>
      </c>
      <c r="B1222" s="553">
        <v>94</v>
      </c>
      <c r="C1222" s="513" t="s">
        <v>3760</v>
      </c>
      <c r="D1222" s="513" t="s">
        <v>5218</v>
      </c>
      <c r="E1222" s="513" t="s">
        <v>5220</v>
      </c>
      <c r="F1222" s="553" t="s">
        <v>1348</v>
      </c>
      <c r="G1222" s="555">
        <v>19680</v>
      </c>
      <c r="H1222" s="513" t="s">
        <v>3760</v>
      </c>
      <c r="I1222" s="513" t="s">
        <v>3760</v>
      </c>
      <c r="J1222" s="513" t="s">
        <v>400</v>
      </c>
      <c r="K1222" s="553" t="s">
        <v>5219</v>
      </c>
      <c r="L1222" s="554" t="s">
        <v>3760</v>
      </c>
      <c r="M1222" s="554">
        <v>44622</v>
      </c>
      <c r="N1222" s="553" t="s">
        <v>3760</v>
      </c>
      <c r="O1222" s="513" t="s">
        <v>72</v>
      </c>
      <c r="P1222" s="554" t="s">
        <v>3760</v>
      </c>
      <c r="Q1222" s="582">
        <v>70.668493150684938</v>
      </c>
      <c r="R1222" s="581">
        <v>0.13700000000000001</v>
      </c>
      <c r="S1222" s="553" t="s">
        <v>3760</v>
      </c>
      <c r="T1222" s="583"/>
      <c r="U1222" s="581" t="s">
        <v>67</v>
      </c>
      <c r="V1222" s="553" t="s">
        <v>3760</v>
      </c>
      <c r="W1222" s="583"/>
      <c r="X1222" s="553" t="s">
        <v>67</v>
      </c>
      <c r="Y1222" s="553" t="s">
        <v>3760</v>
      </c>
    </row>
    <row r="1223" spans="1:25" ht="15" hidden="1">
      <c r="A1223" s="553">
        <v>2022</v>
      </c>
      <c r="B1223" s="553">
        <v>95</v>
      </c>
      <c r="C1223" s="513" t="s">
        <v>3760</v>
      </c>
      <c r="D1223" s="513" t="s">
        <v>5221</v>
      </c>
      <c r="E1223" s="513" t="s">
        <v>5223</v>
      </c>
      <c r="F1223" s="553" t="s">
        <v>1348</v>
      </c>
      <c r="G1223" s="555">
        <v>26577</v>
      </c>
      <c r="H1223" s="513" t="s">
        <v>3760</v>
      </c>
      <c r="I1223" s="513" t="s">
        <v>3760</v>
      </c>
      <c r="J1223" s="513" t="s">
        <v>400</v>
      </c>
      <c r="K1223" s="553" t="s">
        <v>5222</v>
      </c>
      <c r="L1223" s="554" t="s">
        <v>3760</v>
      </c>
      <c r="M1223" s="554">
        <v>44622</v>
      </c>
      <c r="N1223" s="553" t="s">
        <v>3760</v>
      </c>
      <c r="O1223" s="513" t="s">
        <v>57</v>
      </c>
      <c r="P1223" s="554" t="s">
        <v>3760</v>
      </c>
      <c r="Q1223" s="582">
        <v>51.772602739726025</v>
      </c>
      <c r="R1223" s="581">
        <v>0.17100000000000001</v>
      </c>
      <c r="S1223" s="553" t="s">
        <v>3760</v>
      </c>
      <c r="T1223" s="583"/>
      <c r="U1223" s="581" t="s">
        <v>67</v>
      </c>
      <c r="V1223" s="553" t="s">
        <v>3760</v>
      </c>
      <c r="W1223" s="583"/>
      <c r="X1223" s="553" t="s">
        <v>67</v>
      </c>
      <c r="Y1223" s="553" t="s">
        <v>3760</v>
      </c>
    </row>
    <row r="1224" spans="1:25" ht="15" hidden="1">
      <c r="A1224" s="553">
        <v>2022</v>
      </c>
      <c r="B1224" s="553">
        <v>96</v>
      </c>
      <c r="C1224" s="513" t="s">
        <v>3760</v>
      </c>
      <c r="D1224" s="513" t="s">
        <v>5225</v>
      </c>
      <c r="E1224" s="513" t="s">
        <v>5227</v>
      </c>
      <c r="F1224" s="553" t="s">
        <v>157</v>
      </c>
      <c r="G1224" s="555">
        <v>35026</v>
      </c>
      <c r="H1224" s="513" t="s">
        <v>3760</v>
      </c>
      <c r="I1224" s="513" t="s">
        <v>3760</v>
      </c>
      <c r="J1224" s="513" t="s">
        <v>4921</v>
      </c>
      <c r="K1224" s="553" t="s">
        <v>5226</v>
      </c>
      <c r="L1224" s="554" t="s">
        <v>3760</v>
      </c>
      <c r="M1224" s="554">
        <v>44622</v>
      </c>
      <c r="N1224" s="553" t="s">
        <v>3760</v>
      </c>
      <c r="O1224" s="513" t="s">
        <v>72</v>
      </c>
      <c r="P1224" s="554" t="s">
        <v>3760</v>
      </c>
      <c r="Q1224" s="582">
        <v>28.624657534246577</v>
      </c>
      <c r="R1224" s="581">
        <v>0.2</v>
      </c>
      <c r="S1224" s="553" t="s">
        <v>3760</v>
      </c>
      <c r="T1224" s="583"/>
      <c r="U1224" s="581" t="s">
        <v>67</v>
      </c>
      <c r="V1224" s="553" t="s">
        <v>3760</v>
      </c>
      <c r="W1224" s="583"/>
      <c r="X1224" s="553" t="s">
        <v>67</v>
      </c>
      <c r="Y1224" s="553" t="s">
        <v>3760</v>
      </c>
    </row>
    <row r="1225" spans="1:25" ht="15">
      <c r="A1225" s="553">
        <v>2022</v>
      </c>
      <c r="B1225" s="553">
        <v>97</v>
      </c>
      <c r="C1225" s="513" t="s">
        <v>3760</v>
      </c>
      <c r="D1225" s="513" t="s">
        <v>5229</v>
      </c>
      <c r="E1225" s="513" t="s">
        <v>5231</v>
      </c>
      <c r="F1225" s="553" t="s">
        <v>938</v>
      </c>
      <c r="G1225" s="555">
        <v>42191</v>
      </c>
      <c r="H1225" s="513" t="s">
        <v>3760</v>
      </c>
      <c r="I1225" s="513" t="s">
        <v>3760</v>
      </c>
      <c r="J1225" s="513" t="s">
        <v>4921</v>
      </c>
      <c r="K1225" s="553" t="s">
        <v>5230</v>
      </c>
      <c r="L1225" s="554" t="s">
        <v>3760</v>
      </c>
      <c r="M1225" s="554">
        <v>44622</v>
      </c>
      <c r="N1225" s="553" t="s">
        <v>3760</v>
      </c>
      <c r="O1225" s="513" t="s">
        <v>72</v>
      </c>
      <c r="P1225" s="554" t="s">
        <v>3760</v>
      </c>
      <c r="Q1225" s="582">
        <v>8.9945205479452053</v>
      </c>
      <c r="R1225" s="578">
        <v>3.871</v>
      </c>
      <c r="S1225" s="553" t="s">
        <v>3760</v>
      </c>
      <c r="T1225" s="583"/>
      <c r="U1225" s="578" t="s">
        <v>705</v>
      </c>
      <c r="V1225" s="553" t="s">
        <v>3760</v>
      </c>
      <c r="W1225" s="583"/>
      <c r="X1225" s="560" t="s">
        <v>2164</v>
      </c>
      <c r="Y1225" s="553" t="s">
        <v>3760</v>
      </c>
    </row>
    <row r="1226" spans="1:25" ht="15" hidden="1">
      <c r="A1226" s="553">
        <v>2022</v>
      </c>
      <c r="B1226" s="553">
        <v>98</v>
      </c>
      <c r="C1226" s="513" t="s">
        <v>3760</v>
      </c>
      <c r="D1226" s="513" t="s">
        <v>5233</v>
      </c>
      <c r="E1226" s="513" t="s">
        <v>5235</v>
      </c>
      <c r="F1226" s="553" t="s">
        <v>1355</v>
      </c>
      <c r="G1226" s="555">
        <v>26624</v>
      </c>
      <c r="H1226" s="513" t="s">
        <v>3760</v>
      </c>
      <c r="I1226" s="513" t="s">
        <v>3760</v>
      </c>
      <c r="J1226" s="513" t="s">
        <v>1189</v>
      </c>
      <c r="K1226" s="553" t="s">
        <v>5234</v>
      </c>
      <c r="L1226" s="554" t="s">
        <v>3760</v>
      </c>
      <c r="M1226" s="554">
        <v>44622</v>
      </c>
      <c r="N1226" s="553" t="s">
        <v>3760</v>
      </c>
      <c r="O1226" s="513" t="s">
        <v>57</v>
      </c>
      <c r="P1226" s="554" t="s">
        <v>3760</v>
      </c>
      <c r="Q1226" s="582">
        <v>51.643835616438359</v>
      </c>
      <c r="R1226" s="578" t="s">
        <v>820</v>
      </c>
      <c r="S1226" s="553" t="s">
        <v>3760</v>
      </c>
      <c r="T1226" s="583"/>
      <c r="U1226" s="578" t="s">
        <v>705</v>
      </c>
      <c r="V1226" s="553" t="s">
        <v>3760</v>
      </c>
      <c r="W1226" s="583"/>
      <c r="X1226" s="553" t="s">
        <v>705</v>
      </c>
      <c r="Y1226" s="553" t="s">
        <v>3760</v>
      </c>
    </row>
    <row r="1227" spans="1:25" ht="15" hidden="1">
      <c r="A1227" s="553">
        <v>2022</v>
      </c>
      <c r="B1227" s="553">
        <v>99</v>
      </c>
      <c r="C1227" s="513" t="s">
        <v>3760</v>
      </c>
      <c r="D1227" s="513" t="s">
        <v>5237</v>
      </c>
      <c r="E1227" s="513" t="s">
        <v>5239</v>
      </c>
      <c r="F1227" s="553" t="s">
        <v>595</v>
      </c>
      <c r="G1227" s="555">
        <v>27204</v>
      </c>
      <c r="H1227" s="513" t="s">
        <v>3760</v>
      </c>
      <c r="I1227" s="513" t="s">
        <v>3760</v>
      </c>
      <c r="J1227" s="513" t="s">
        <v>4921</v>
      </c>
      <c r="K1227" s="553" t="s">
        <v>5238</v>
      </c>
      <c r="L1227" s="554" t="s">
        <v>3760</v>
      </c>
      <c r="M1227" s="554">
        <v>44624</v>
      </c>
      <c r="N1227" s="553" t="s">
        <v>3760</v>
      </c>
      <c r="O1227" s="513" t="s">
        <v>57</v>
      </c>
      <c r="P1227" s="554" t="s">
        <v>3760</v>
      </c>
      <c r="Q1227" s="582">
        <v>50.054794520547944</v>
      </c>
      <c r="R1227" s="578" t="s">
        <v>820</v>
      </c>
      <c r="S1227" s="553" t="s">
        <v>3760</v>
      </c>
      <c r="T1227" s="583"/>
      <c r="U1227" s="578" t="s">
        <v>705</v>
      </c>
      <c r="V1227" s="553" t="s">
        <v>3760</v>
      </c>
      <c r="W1227" s="578"/>
      <c r="X1227" s="553" t="s">
        <v>705</v>
      </c>
      <c r="Y1227" s="553" t="s">
        <v>3760</v>
      </c>
    </row>
    <row r="1228" spans="1:25" ht="15" hidden="1">
      <c r="A1228" s="553">
        <v>2022</v>
      </c>
      <c r="B1228" s="553">
        <v>100</v>
      </c>
      <c r="C1228" s="513" t="s">
        <v>3760</v>
      </c>
      <c r="D1228" s="513" t="s">
        <v>5240</v>
      </c>
      <c r="E1228" s="513" t="s">
        <v>5242</v>
      </c>
      <c r="F1228" s="553" t="s">
        <v>595</v>
      </c>
      <c r="G1228" s="555">
        <v>30048</v>
      </c>
      <c r="H1228" s="513" t="s">
        <v>3760</v>
      </c>
      <c r="I1228" s="513" t="s">
        <v>3760</v>
      </c>
      <c r="J1228" s="513" t="s">
        <v>4921</v>
      </c>
      <c r="K1228" s="553" t="s">
        <v>5241</v>
      </c>
      <c r="L1228" s="554" t="s">
        <v>3760</v>
      </c>
      <c r="M1228" s="554">
        <v>44624</v>
      </c>
      <c r="N1228" s="553" t="s">
        <v>3760</v>
      </c>
      <c r="O1228" s="513" t="s">
        <v>72</v>
      </c>
      <c r="P1228" s="554" t="s">
        <v>3760</v>
      </c>
      <c r="Q1228" s="582">
        <v>42.263013698630139</v>
      </c>
      <c r="R1228" s="578" t="s">
        <v>820</v>
      </c>
      <c r="S1228" s="553" t="s">
        <v>3760</v>
      </c>
      <c r="T1228" s="583"/>
      <c r="U1228" s="578" t="s">
        <v>705</v>
      </c>
      <c r="V1228" s="553" t="s">
        <v>3760</v>
      </c>
      <c r="W1228" s="578"/>
      <c r="X1228" s="553" t="s">
        <v>705</v>
      </c>
      <c r="Y1228" s="553" t="s">
        <v>3760</v>
      </c>
    </row>
    <row r="1229" spans="1:25" ht="15" hidden="1">
      <c r="A1229" s="553">
        <v>2022</v>
      </c>
      <c r="B1229" s="553">
        <v>101</v>
      </c>
      <c r="C1229" s="513" t="s">
        <v>3760</v>
      </c>
      <c r="D1229" s="513" t="s">
        <v>5244</v>
      </c>
      <c r="E1229" s="513" t="s">
        <v>5246</v>
      </c>
      <c r="F1229" s="553" t="s">
        <v>144</v>
      </c>
      <c r="G1229" s="555">
        <v>21391</v>
      </c>
      <c r="H1229" s="513" t="s">
        <v>3760</v>
      </c>
      <c r="I1229" s="513" t="s">
        <v>3760</v>
      </c>
      <c r="J1229" s="513" t="s">
        <v>150</v>
      </c>
      <c r="K1229" s="553" t="s">
        <v>5245</v>
      </c>
      <c r="L1229" s="554" t="s">
        <v>3760</v>
      </c>
      <c r="M1229" s="554">
        <v>44627</v>
      </c>
      <c r="N1229" s="553" t="s">
        <v>3760</v>
      </c>
      <c r="O1229" s="513" t="s">
        <v>57</v>
      </c>
      <c r="P1229" s="554" t="s">
        <v>3760</v>
      </c>
      <c r="Q1229" s="582">
        <v>65.980821917808214</v>
      </c>
      <c r="R1229" s="578" t="s">
        <v>820</v>
      </c>
      <c r="S1229" s="553" t="s">
        <v>3760</v>
      </c>
      <c r="T1229" s="583"/>
      <c r="U1229" s="578" t="s">
        <v>705</v>
      </c>
      <c r="V1229" s="553" t="s">
        <v>3760</v>
      </c>
      <c r="W1229" s="578"/>
      <c r="X1229" s="553" t="s">
        <v>705</v>
      </c>
      <c r="Y1229" s="553" t="s">
        <v>3760</v>
      </c>
    </row>
    <row r="1230" spans="1:25" ht="15" hidden="1">
      <c r="A1230" s="553">
        <v>2022</v>
      </c>
      <c r="B1230" s="553">
        <v>102</v>
      </c>
      <c r="C1230" s="513" t="s">
        <v>3760</v>
      </c>
      <c r="D1230" s="513" t="s">
        <v>5248</v>
      </c>
      <c r="E1230" s="513" t="s">
        <v>5250</v>
      </c>
      <c r="F1230" s="553" t="s">
        <v>49</v>
      </c>
      <c r="G1230" s="555">
        <v>35783</v>
      </c>
      <c r="H1230" s="513" t="s">
        <v>3760</v>
      </c>
      <c r="I1230" s="513" t="s">
        <v>3760</v>
      </c>
      <c r="J1230" s="513" t="s">
        <v>1189</v>
      </c>
      <c r="K1230" s="553" t="s">
        <v>5249</v>
      </c>
      <c r="L1230" s="554" t="s">
        <v>3760</v>
      </c>
      <c r="M1230" s="554">
        <v>44628</v>
      </c>
      <c r="N1230" s="553" t="s">
        <v>3760</v>
      </c>
      <c r="O1230" s="513" t="s">
        <v>57</v>
      </c>
      <c r="P1230" s="554" t="s">
        <v>3760</v>
      </c>
      <c r="Q1230" s="582">
        <v>26.550684931506851</v>
      </c>
      <c r="R1230" s="578">
        <v>3.8479999999999999</v>
      </c>
      <c r="S1230" s="553" t="s">
        <v>3760</v>
      </c>
      <c r="T1230" s="583"/>
      <c r="U1230" s="578" t="s">
        <v>705</v>
      </c>
      <c r="V1230" s="553" t="s">
        <v>3760</v>
      </c>
      <c r="W1230" s="578"/>
      <c r="X1230" s="553" t="s">
        <v>705</v>
      </c>
      <c r="Y1230" s="553" t="s">
        <v>3760</v>
      </c>
    </row>
    <row r="1231" spans="1:25" ht="15" hidden="1">
      <c r="A1231" s="553">
        <v>2022</v>
      </c>
      <c r="B1231" s="553">
        <v>103</v>
      </c>
      <c r="C1231" s="513" t="s">
        <v>3760</v>
      </c>
      <c r="D1231" s="513" t="s">
        <v>5251</v>
      </c>
      <c r="E1231" s="513" t="s">
        <v>5253</v>
      </c>
      <c r="F1231" s="553" t="s">
        <v>49</v>
      </c>
      <c r="G1231" s="555">
        <v>37464</v>
      </c>
      <c r="H1231" s="513" t="s">
        <v>3760</v>
      </c>
      <c r="I1231" s="513" t="s">
        <v>3760</v>
      </c>
      <c r="J1231" s="513" t="s">
        <v>58</v>
      </c>
      <c r="K1231" s="553" t="s">
        <v>5252</v>
      </c>
      <c r="L1231" s="554" t="s">
        <v>3760</v>
      </c>
      <c r="M1231" s="554">
        <v>44628</v>
      </c>
      <c r="N1231" s="553" t="s">
        <v>3760</v>
      </c>
      <c r="O1231" s="513" t="s">
        <v>72</v>
      </c>
      <c r="P1231" s="554" t="s">
        <v>3760</v>
      </c>
      <c r="Q1231" s="582">
        <v>21.945205479452056</v>
      </c>
      <c r="R1231" s="581">
        <v>0.129</v>
      </c>
      <c r="S1231" s="553" t="s">
        <v>3760</v>
      </c>
      <c r="T1231" s="583"/>
      <c r="U1231" s="581" t="s">
        <v>67</v>
      </c>
      <c r="V1231" s="553" t="s">
        <v>3760</v>
      </c>
      <c r="W1231" s="578"/>
      <c r="X1231" s="553" t="s">
        <v>67</v>
      </c>
      <c r="Y1231" s="553" t="s">
        <v>3760</v>
      </c>
    </row>
    <row r="1232" spans="1:25" ht="15" hidden="1">
      <c r="A1232" s="553">
        <v>2022</v>
      </c>
      <c r="B1232" s="553">
        <v>104</v>
      </c>
      <c r="C1232" s="513" t="s">
        <v>3760</v>
      </c>
      <c r="D1232" s="513" t="s">
        <v>5254</v>
      </c>
      <c r="E1232" s="513" t="s">
        <v>5256</v>
      </c>
      <c r="F1232" s="553" t="s">
        <v>49</v>
      </c>
      <c r="G1232" s="555">
        <v>32731</v>
      </c>
      <c r="H1232" s="513" t="s">
        <v>3760</v>
      </c>
      <c r="I1232" s="513" t="s">
        <v>3760</v>
      </c>
      <c r="J1232" s="513" t="s">
        <v>58</v>
      </c>
      <c r="K1232" s="553" t="s">
        <v>5255</v>
      </c>
      <c r="L1232" s="554" t="s">
        <v>3760</v>
      </c>
      <c r="M1232" s="554">
        <v>44628</v>
      </c>
      <c r="N1232" s="553" t="s">
        <v>3760</v>
      </c>
      <c r="O1232" s="513" t="s">
        <v>57</v>
      </c>
      <c r="P1232" s="554" t="s">
        <v>3760</v>
      </c>
      <c r="Q1232" s="582">
        <v>34.912328767123284</v>
      </c>
      <c r="R1232" s="581">
        <v>0.186</v>
      </c>
      <c r="S1232" s="553" t="s">
        <v>3760</v>
      </c>
      <c r="T1232" s="583"/>
      <c r="U1232" s="581" t="s">
        <v>67</v>
      </c>
      <c r="V1232" s="553" t="s">
        <v>3760</v>
      </c>
      <c r="W1232" s="578"/>
      <c r="X1232" s="553" t="s">
        <v>67</v>
      </c>
      <c r="Y1232" s="553" t="s">
        <v>3760</v>
      </c>
    </row>
    <row r="1233" spans="1:25" ht="15" hidden="1">
      <c r="A1233" s="553">
        <v>2022</v>
      </c>
      <c r="B1233" s="553">
        <v>105</v>
      </c>
      <c r="C1233" s="513" t="s">
        <v>3760</v>
      </c>
      <c r="D1233" s="513" t="s">
        <v>5257</v>
      </c>
      <c r="E1233" s="513" t="s">
        <v>5259</v>
      </c>
      <c r="F1233" s="553" t="s">
        <v>49</v>
      </c>
      <c r="G1233" s="555">
        <v>37854</v>
      </c>
      <c r="H1233" s="513" t="s">
        <v>3760</v>
      </c>
      <c r="I1233" s="513" t="s">
        <v>3760</v>
      </c>
      <c r="J1233" s="513" t="s">
        <v>58</v>
      </c>
      <c r="K1233" s="553" t="s">
        <v>5258</v>
      </c>
      <c r="L1233" s="554" t="s">
        <v>3760</v>
      </c>
      <c r="M1233" s="554">
        <v>44628</v>
      </c>
      <c r="N1233" s="553" t="s">
        <v>3760</v>
      </c>
      <c r="O1233" s="513" t="s">
        <v>57</v>
      </c>
      <c r="P1233" s="554" t="s">
        <v>3760</v>
      </c>
      <c r="Q1233" s="582">
        <v>20.876712328767123</v>
      </c>
      <c r="R1233" s="581">
        <v>0.14199999999999999</v>
      </c>
      <c r="S1233" s="553" t="s">
        <v>3760</v>
      </c>
      <c r="T1233" s="583"/>
      <c r="U1233" s="581" t="s">
        <v>67</v>
      </c>
      <c r="V1233" s="553" t="s">
        <v>3760</v>
      </c>
      <c r="W1233" s="578"/>
      <c r="X1233" s="553" t="s">
        <v>67</v>
      </c>
      <c r="Y1233" s="553" t="s">
        <v>3760</v>
      </c>
    </row>
    <row r="1234" spans="1:25" ht="15" hidden="1">
      <c r="A1234" s="553">
        <v>2022</v>
      </c>
      <c r="B1234" s="553">
        <v>106</v>
      </c>
      <c r="C1234" s="513" t="s">
        <v>3760</v>
      </c>
      <c r="D1234" s="513" t="s">
        <v>5261</v>
      </c>
      <c r="E1234" s="513" t="s">
        <v>4373</v>
      </c>
      <c r="F1234" s="553" t="s">
        <v>369</v>
      </c>
      <c r="G1234" s="555">
        <v>37333</v>
      </c>
      <c r="H1234" s="513" t="s">
        <v>3760</v>
      </c>
      <c r="I1234" s="513" t="s">
        <v>3760</v>
      </c>
      <c r="J1234" s="513" t="s">
        <v>4929</v>
      </c>
      <c r="K1234" s="553" t="s">
        <v>5262</v>
      </c>
      <c r="L1234" s="554" t="s">
        <v>3760</v>
      </c>
      <c r="M1234" s="554">
        <v>44628</v>
      </c>
      <c r="N1234" s="553" t="s">
        <v>3760</v>
      </c>
      <c r="O1234" s="513" t="s">
        <v>72</v>
      </c>
      <c r="P1234" s="554" t="s">
        <v>3760</v>
      </c>
      <c r="Q1234" s="582">
        <v>22.304109589041097</v>
      </c>
      <c r="R1234" s="581">
        <v>0.155</v>
      </c>
      <c r="S1234" s="553" t="s">
        <v>3760</v>
      </c>
      <c r="T1234" s="583"/>
      <c r="U1234" s="581" t="s">
        <v>67</v>
      </c>
      <c r="V1234" s="553" t="s">
        <v>3760</v>
      </c>
      <c r="W1234" s="581"/>
      <c r="X1234" s="553" t="s">
        <v>67</v>
      </c>
      <c r="Y1234" s="553" t="s">
        <v>3760</v>
      </c>
    </row>
    <row r="1235" spans="1:25" ht="15" hidden="1">
      <c r="A1235" s="553">
        <v>2022</v>
      </c>
      <c r="B1235" s="553">
        <v>107</v>
      </c>
      <c r="C1235" s="513" t="s">
        <v>3760</v>
      </c>
      <c r="D1235" s="513" t="s">
        <v>5264</v>
      </c>
      <c r="E1235" s="513" t="s">
        <v>5266</v>
      </c>
      <c r="F1235" s="553" t="s">
        <v>157</v>
      </c>
      <c r="G1235" s="555">
        <v>15550</v>
      </c>
      <c r="H1235" s="513" t="s">
        <v>3760</v>
      </c>
      <c r="I1235" s="513" t="s">
        <v>3760</v>
      </c>
      <c r="J1235" s="513" t="s">
        <v>4921</v>
      </c>
      <c r="K1235" s="553" t="s">
        <v>5265</v>
      </c>
      <c r="L1235" s="554" t="s">
        <v>3760</v>
      </c>
      <c r="M1235" s="554">
        <v>44629</v>
      </c>
      <c r="N1235" s="553" t="s">
        <v>3760</v>
      </c>
      <c r="O1235" s="513" t="s">
        <v>57</v>
      </c>
      <c r="P1235" s="554" t="s">
        <v>3760</v>
      </c>
      <c r="Q1235" s="582">
        <v>81.983561643835614</v>
      </c>
      <c r="R1235" s="581">
        <v>0.113</v>
      </c>
      <c r="S1235" s="553" t="s">
        <v>3760</v>
      </c>
      <c r="T1235" s="583"/>
      <c r="U1235" s="581" t="s">
        <v>67</v>
      </c>
      <c r="V1235" s="553" t="s">
        <v>3760</v>
      </c>
      <c r="W1235" s="578"/>
      <c r="X1235" s="553" t="s">
        <v>67</v>
      </c>
      <c r="Y1235" s="553" t="s">
        <v>3760</v>
      </c>
    </row>
    <row r="1236" spans="1:25" ht="15" hidden="1">
      <c r="A1236" s="553">
        <v>2022</v>
      </c>
      <c r="B1236" s="553">
        <v>108</v>
      </c>
      <c r="C1236" s="513" t="s">
        <v>3760</v>
      </c>
      <c r="D1236" s="513" t="s">
        <v>5269</v>
      </c>
      <c r="E1236" s="513" t="s">
        <v>5271</v>
      </c>
      <c r="F1236" s="553" t="s">
        <v>1684</v>
      </c>
      <c r="G1236" s="555">
        <v>29296</v>
      </c>
      <c r="H1236" s="513" t="s">
        <v>3760</v>
      </c>
      <c r="I1236" s="513" t="s">
        <v>3760</v>
      </c>
      <c r="J1236" s="513" t="s">
        <v>5267</v>
      </c>
      <c r="K1236" s="553" t="s">
        <v>5270</v>
      </c>
      <c r="L1236" s="554" t="s">
        <v>3760</v>
      </c>
      <c r="M1236" s="554">
        <v>44630</v>
      </c>
      <c r="N1236" s="553" t="s">
        <v>3760</v>
      </c>
      <c r="O1236" s="513" t="s">
        <v>57</v>
      </c>
      <c r="P1236" s="554" t="s">
        <v>3760</v>
      </c>
      <c r="Q1236" s="582">
        <v>44.323287671232876</v>
      </c>
      <c r="R1236" s="578" t="s">
        <v>820</v>
      </c>
      <c r="S1236" s="553" t="s">
        <v>3760</v>
      </c>
      <c r="T1236" s="583"/>
      <c r="U1236" s="578" t="s">
        <v>705</v>
      </c>
      <c r="V1236" s="553" t="s">
        <v>3760</v>
      </c>
      <c r="W1236" s="578"/>
      <c r="X1236" s="553" t="s">
        <v>705</v>
      </c>
      <c r="Y1236" s="553" t="s">
        <v>3760</v>
      </c>
    </row>
    <row r="1237" spans="1:25" ht="15" hidden="1">
      <c r="A1237" s="553">
        <v>2022</v>
      </c>
      <c r="B1237" s="553">
        <v>109</v>
      </c>
      <c r="C1237" s="513" t="s">
        <v>3760</v>
      </c>
      <c r="D1237" s="513" t="s">
        <v>5273</v>
      </c>
      <c r="E1237" s="513" t="s">
        <v>5275</v>
      </c>
      <c r="F1237" s="553" t="s">
        <v>2301</v>
      </c>
      <c r="G1237" s="555">
        <v>36845</v>
      </c>
      <c r="H1237" s="513" t="s">
        <v>3760</v>
      </c>
      <c r="I1237" s="513" t="s">
        <v>3760</v>
      </c>
      <c r="J1237" s="513" t="s">
        <v>283</v>
      </c>
      <c r="K1237" s="553" t="s">
        <v>5274</v>
      </c>
      <c r="L1237" s="554" t="s">
        <v>3760</v>
      </c>
      <c r="M1237" s="554">
        <v>44631</v>
      </c>
      <c r="N1237" s="553" t="s">
        <v>3760</v>
      </c>
      <c r="O1237" s="513" t="s">
        <v>72</v>
      </c>
      <c r="P1237" s="554" t="s">
        <v>3760</v>
      </c>
      <c r="Q1237" s="582">
        <v>23.641095890410959</v>
      </c>
      <c r="R1237" s="581">
        <v>0.107</v>
      </c>
      <c r="S1237" s="553" t="s">
        <v>3760</v>
      </c>
      <c r="T1237" s="583"/>
      <c r="U1237" s="581" t="s">
        <v>67</v>
      </c>
      <c r="V1237" s="553" t="s">
        <v>3760</v>
      </c>
      <c r="W1237" s="578"/>
      <c r="X1237" s="553" t="s">
        <v>67</v>
      </c>
      <c r="Y1237" s="553" t="s">
        <v>3760</v>
      </c>
    </row>
    <row r="1238" spans="1:25" ht="15" hidden="1">
      <c r="A1238" s="553">
        <v>2022</v>
      </c>
      <c r="B1238" s="553">
        <v>110</v>
      </c>
      <c r="C1238" s="513" t="s">
        <v>3760</v>
      </c>
      <c r="D1238" s="513" t="s">
        <v>5276</v>
      </c>
      <c r="E1238" s="513" t="s">
        <v>5278</v>
      </c>
      <c r="F1238" s="553" t="s">
        <v>2301</v>
      </c>
      <c r="G1238" s="555">
        <v>22347</v>
      </c>
      <c r="H1238" s="513" t="s">
        <v>3760</v>
      </c>
      <c r="I1238" s="513" t="s">
        <v>3760</v>
      </c>
      <c r="J1238" s="513" t="s">
        <v>283</v>
      </c>
      <c r="K1238" s="553" t="s">
        <v>5277</v>
      </c>
      <c r="L1238" s="554" t="s">
        <v>3760</v>
      </c>
      <c r="M1238" s="554">
        <v>44631</v>
      </c>
      <c r="N1238" s="553" t="s">
        <v>3760</v>
      </c>
      <c r="O1238" s="513" t="s">
        <v>72</v>
      </c>
      <c r="P1238" s="554" t="s">
        <v>3760</v>
      </c>
      <c r="Q1238" s="582">
        <v>63.361643835616441</v>
      </c>
      <c r="R1238" s="578" t="s">
        <v>820</v>
      </c>
      <c r="S1238" s="553" t="s">
        <v>3760</v>
      </c>
      <c r="T1238" s="583"/>
      <c r="U1238" s="578" t="s">
        <v>705</v>
      </c>
      <c r="V1238" s="553" t="s">
        <v>3760</v>
      </c>
      <c r="W1238" s="578"/>
      <c r="X1238" s="553" t="s">
        <v>705</v>
      </c>
      <c r="Y1238" s="553" t="s">
        <v>3760</v>
      </c>
    </row>
    <row r="1239" spans="1:25" ht="15" hidden="1">
      <c r="A1239" s="553">
        <v>2022</v>
      </c>
      <c r="B1239" s="553">
        <v>111</v>
      </c>
      <c r="C1239" s="513" t="s">
        <v>3760</v>
      </c>
      <c r="D1239" s="513" t="s">
        <v>5280</v>
      </c>
      <c r="E1239" s="513" t="s">
        <v>5282</v>
      </c>
      <c r="F1239" s="553" t="s">
        <v>131</v>
      </c>
      <c r="G1239" s="555">
        <v>19640</v>
      </c>
      <c r="H1239" s="513" t="s">
        <v>3760</v>
      </c>
      <c r="I1239" s="513" t="s">
        <v>3760</v>
      </c>
      <c r="J1239" s="513" t="s">
        <v>4921</v>
      </c>
      <c r="K1239" s="553" t="s">
        <v>5281</v>
      </c>
      <c r="L1239" s="554" t="s">
        <v>3760</v>
      </c>
      <c r="M1239" s="554">
        <v>44631</v>
      </c>
      <c r="N1239" s="553" t="s">
        <v>3760</v>
      </c>
      <c r="O1239" s="513" t="s">
        <v>57</v>
      </c>
      <c r="P1239" s="554" t="s">
        <v>3760</v>
      </c>
      <c r="Q1239" s="582">
        <v>70.778082191780825</v>
      </c>
      <c r="R1239" s="578">
        <v>3.8050000000000002</v>
      </c>
      <c r="S1239" s="553" t="s">
        <v>3760</v>
      </c>
      <c r="T1239" s="583"/>
      <c r="U1239" s="578" t="s">
        <v>705</v>
      </c>
      <c r="V1239" s="553" t="s">
        <v>3760</v>
      </c>
      <c r="W1239" s="581"/>
      <c r="X1239" s="553" t="s">
        <v>705</v>
      </c>
      <c r="Y1239" s="553" t="s">
        <v>3760</v>
      </c>
    </row>
    <row r="1240" spans="1:25" ht="15" hidden="1">
      <c r="A1240" s="553">
        <v>2022</v>
      </c>
      <c r="B1240" s="553">
        <v>112</v>
      </c>
      <c r="C1240" s="513" t="s">
        <v>3760</v>
      </c>
      <c r="D1240" s="513" t="s">
        <v>5283</v>
      </c>
      <c r="E1240" s="513" t="s">
        <v>5285</v>
      </c>
      <c r="F1240" s="553" t="s">
        <v>131</v>
      </c>
      <c r="G1240" s="555">
        <v>17845</v>
      </c>
      <c r="H1240" s="513" t="s">
        <v>3760</v>
      </c>
      <c r="I1240" s="513" t="s">
        <v>3760</v>
      </c>
      <c r="J1240" s="513" t="s">
        <v>4921</v>
      </c>
      <c r="K1240" s="553" t="s">
        <v>5284</v>
      </c>
      <c r="L1240" s="554" t="s">
        <v>3760</v>
      </c>
      <c r="M1240" s="554">
        <v>44631</v>
      </c>
      <c r="N1240" s="553" t="s">
        <v>3760</v>
      </c>
      <c r="O1240" s="513" t="s">
        <v>57</v>
      </c>
      <c r="P1240" s="554" t="s">
        <v>3760</v>
      </c>
      <c r="Q1240" s="582">
        <v>75.69589041095891</v>
      </c>
      <c r="R1240" s="578" t="s">
        <v>820</v>
      </c>
      <c r="S1240" s="553" t="s">
        <v>3760</v>
      </c>
      <c r="T1240" s="583"/>
      <c r="U1240" s="578" t="s">
        <v>705</v>
      </c>
      <c r="V1240" s="553" t="s">
        <v>3760</v>
      </c>
      <c r="W1240" s="578"/>
      <c r="X1240" s="553" t="s">
        <v>705</v>
      </c>
      <c r="Y1240" s="553" t="s">
        <v>3760</v>
      </c>
    </row>
    <row r="1241" spans="1:25" ht="15" hidden="1">
      <c r="A1241" s="553">
        <v>2022</v>
      </c>
      <c r="B1241" s="553">
        <v>113</v>
      </c>
      <c r="C1241" s="513" t="s">
        <v>3760</v>
      </c>
      <c r="D1241" s="513" t="s">
        <v>5287</v>
      </c>
      <c r="E1241" s="513" t="s">
        <v>5289</v>
      </c>
      <c r="F1241" s="553" t="s">
        <v>651</v>
      </c>
      <c r="G1241" s="555">
        <v>27175</v>
      </c>
      <c r="H1241" s="513" t="s">
        <v>3760</v>
      </c>
      <c r="I1241" s="513" t="s">
        <v>3760</v>
      </c>
      <c r="J1241" s="513" t="s">
        <v>400</v>
      </c>
      <c r="K1241" s="553" t="s">
        <v>5288</v>
      </c>
      <c r="L1241" s="554" t="s">
        <v>3760</v>
      </c>
      <c r="M1241" s="554">
        <v>44634</v>
      </c>
      <c r="N1241" s="553" t="s">
        <v>3760</v>
      </c>
      <c r="O1241" s="513" t="s">
        <v>72</v>
      </c>
      <c r="P1241" s="554" t="s">
        <v>3760</v>
      </c>
      <c r="Q1241" s="582">
        <v>50.134246575342466</v>
      </c>
      <c r="R1241" s="581">
        <v>0.159</v>
      </c>
      <c r="S1241" s="553" t="s">
        <v>3760</v>
      </c>
      <c r="T1241" s="583"/>
      <c r="U1241" s="581" t="s">
        <v>67</v>
      </c>
      <c r="V1241" s="553" t="s">
        <v>3760</v>
      </c>
      <c r="W1241" s="578"/>
      <c r="X1241" s="553" t="s">
        <v>67</v>
      </c>
      <c r="Y1241" s="553" t="s">
        <v>3760</v>
      </c>
    </row>
    <row r="1242" spans="1:25" ht="15" hidden="1">
      <c r="A1242" s="553">
        <v>2022</v>
      </c>
      <c r="B1242" s="553">
        <v>114</v>
      </c>
      <c r="C1242" s="513" t="s">
        <v>3760</v>
      </c>
      <c r="D1242" s="513" t="s">
        <v>5290</v>
      </c>
      <c r="E1242" s="513" t="s">
        <v>5292</v>
      </c>
      <c r="F1242" s="553" t="s">
        <v>651</v>
      </c>
      <c r="G1242" s="555">
        <v>35471</v>
      </c>
      <c r="H1242" s="513" t="s">
        <v>3760</v>
      </c>
      <c r="I1242" s="513" t="s">
        <v>3760</v>
      </c>
      <c r="J1242" s="513" t="s">
        <v>400</v>
      </c>
      <c r="K1242" s="553" t="s">
        <v>5291</v>
      </c>
      <c r="L1242" s="554" t="s">
        <v>3760</v>
      </c>
      <c r="M1242" s="554">
        <v>44634</v>
      </c>
      <c r="N1242" s="553" t="s">
        <v>3760</v>
      </c>
      <c r="O1242" s="513" t="s">
        <v>72</v>
      </c>
      <c r="P1242" s="554" t="s">
        <v>3760</v>
      </c>
      <c r="Q1242" s="582">
        <v>27.405479452054795</v>
      </c>
      <c r="R1242" s="581">
        <v>0.153</v>
      </c>
      <c r="S1242" s="553" t="s">
        <v>3760</v>
      </c>
      <c r="T1242" s="583"/>
      <c r="U1242" s="581" t="s">
        <v>67</v>
      </c>
      <c r="V1242" s="553" t="s">
        <v>3760</v>
      </c>
      <c r="W1242" s="578"/>
      <c r="X1242" s="553" t="s">
        <v>67</v>
      </c>
      <c r="Y1242" s="553" t="s">
        <v>3760</v>
      </c>
    </row>
    <row r="1243" spans="1:25" ht="15" hidden="1">
      <c r="A1243" s="553">
        <v>2022</v>
      </c>
      <c r="B1243" s="553">
        <v>115</v>
      </c>
      <c r="C1243" s="513" t="s">
        <v>3760</v>
      </c>
      <c r="D1243" s="513" t="s">
        <v>5293</v>
      </c>
      <c r="E1243" s="513" t="s">
        <v>5295</v>
      </c>
      <c r="F1243" s="553" t="s">
        <v>651</v>
      </c>
      <c r="G1243" s="555">
        <v>24946</v>
      </c>
      <c r="H1243" s="513" t="s">
        <v>3760</v>
      </c>
      <c r="I1243" s="513" t="s">
        <v>3760</v>
      </c>
      <c r="J1243" s="513" t="s">
        <v>400</v>
      </c>
      <c r="K1243" s="553" t="s">
        <v>5294</v>
      </c>
      <c r="L1243" s="554" t="s">
        <v>3760</v>
      </c>
      <c r="M1243" s="554">
        <v>44634</v>
      </c>
      <c r="N1243" s="553" t="s">
        <v>3760</v>
      </c>
      <c r="O1243" s="513" t="s">
        <v>57</v>
      </c>
      <c r="P1243" s="554" t="s">
        <v>3760</v>
      </c>
      <c r="Q1243" s="582">
        <v>56.241095890410961</v>
      </c>
      <c r="R1243" s="581">
        <v>0.13600000000000001</v>
      </c>
      <c r="S1243" s="553" t="s">
        <v>3760</v>
      </c>
      <c r="T1243" s="583"/>
      <c r="U1243" s="581" t="s">
        <v>67</v>
      </c>
      <c r="V1243" s="553" t="s">
        <v>3760</v>
      </c>
      <c r="W1243" s="581"/>
      <c r="X1243" s="553" t="s">
        <v>67</v>
      </c>
      <c r="Y1243" s="553" t="s">
        <v>3760</v>
      </c>
    </row>
    <row r="1244" spans="1:25" ht="15" hidden="1">
      <c r="A1244" s="553">
        <v>2022</v>
      </c>
      <c r="B1244" s="553">
        <v>116</v>
      </c>
      <c r="C1244" s="513" t="s">
        <v>3760</v>
      </c>
      <c r="D1244" s="513" t="s">
        <v>5296</v>
      </c>
      <c r="E1244" s="513" t="s">
        <v>5298</v>
      </c>
      <c r="F1244" s="553" t="s">
        <v>651</v>
      </c>
      <c r="G1244" s="555">
        <v>29598</v>
      </c>
      <c r="H1244" s="513" t="s">
        <v>3760</v>
      </c>
      <c r="I1244" s="513" t="s">
        <v>3760</v>
      </c>
      <c r="J1244" s="513" t="s">
        <v>400</v>
      </c>
      <c r="K1244" s="553" t="s">
        <v>5297</v>
      </c>
      <c r="L1244" s="554" t="s">
        <v>3760</v>
      </c>
      <c r="M1244" s="554">
        <v>44634</v>
      </c>
      <c r="N1244" s="553" t="s">
        <v>3760</v>
      </c>
      <c r="O1244" s="513" t="s">
        <v>72</v>
      </c>
      <c r="P1244" s="554" t="s">
        <v>3760</v>
      </c>
      <c r="Q1244" s="582">
        <v>43.495890410958907</v>
      </c>
      <c r="R1244" s="581">
        <v>0.13900000000000001</v>
      </c>
      <c r="S1244" s="553" t="s">
        <v>3760</v>
      </c>
      <c r="T1244" s="583"/>
      <c r="U1244" s="581" t="s">
        <v>67</v>
      </c>
      <c r="V1244" s="553" t="s">
        <v>3760</v>
      </c>
      <c r="W1244" s="578"/>
      <c r="X1244" s="553" t="s">
        <v>67</v>
      </c>
      <c r="Y1244" s="553" t="s">
        <v>3760</v>
      </c>
    </row>
    <row r="1245" spans="1:25" ht="15" hidden="1">
      <c r="A1245" s="553">
        <v>2022</v>
      </c>
      <c r="B1245" s="553">
        <v>117</v>
      </c>
      <c r="C1245" s="513" t="s">
        <v>3760</v>
      </c>
      <c r="D1245" s="513" t="s">
        <v>5300</v>
      </c>
      <c r="E1245" s="513" t="s">
        <v>5302</v>
      </c>
      <c r="F1245" s="553" t="s">
        <v>157</v>
      </c>
      <c r="G1245" s="555">
        <v>40611</v>
      </c>
      <c r="H1245" s="513" t="s">
        <v>3760</v>
      </c>
      <c r="I1245" s="513" t="s">
        <v>3760</v>
      </c>
      <c r="J1245" s="513" t="s">
        <v>4921</v>
      </c>
      <c r="K1245" s="553" t="s">
        <v>5301</v>
      </c>
      <c r="L1245" s="554" t="s">
        <v>3760</v>
      </c>
      <c r="M1245" s="554">
        <v>44636</v>
      </c>
      <c r="N1245" s="553" t="s">
        <v>3760</v>
      </c>
      <c r="O1245" s="513" t="s">
        <v>57</v>
      </c>
      <c r="P1245" s="554" t="s">
        <v>3760</v>
      </c>
      <c r="Q1245" s="582">
        <v>13.323287671232876</v>
      </c>
      <c r="R1245" s="581">
        <v>0.121</v>
      </c>
      <c r="S1245" s="553" t="s">
        <v>3760</v>
      </c>
      <c r="T1245" s="583"/>
      <c r="U1245" s="581" t="s">
        <v>67</v>
      </c>
      <c r="V1245" s="553" t="s">
        <v>3760</v>
      </c>
      <c r="W1245" s="581"/>
      <c r="X1245" s="553" t="s">
        <v>67</v>
      </c>
      <c r="Y1245" s="553" t="s">
        <v>3760</v>
      </c>
    </row>
    <row r="1246" spans="1:25" ht="15" hidden="1">
      <c r="A1246" s="553">
        <v>2022</v>
      </c>
      <c r="B1246" s="553">
        <v>118</v>
      </c>
      <c r="C1246" s="513" t="s">
        <v>3760</v>
      </c>
      <c r="D1246" s="513" t="s">
        <v>5304</v>
      </c>
      <c r="E1246" s="513" t="s">
        <v>5306</v>
      </c>
      <c r="F1246" s="553" t="s">
        <v>938</v>
      </c>
      <c r="G1246" s="555">
        <v>32344</v>
      </c>
      <c r="H1246" s="513" t="s">
        <v>3760</v>
      </c>
      <c r="I1246" s="513" t="s">
        <v>3760</v>
      </c>
      <c r="J1246" s="513" t="s">
        <v>4921</v>
      </c>
      <c r="K1246" s="553" t="s">
        <v>5305</v>
      </c>
      <c r="L1246" s="554" t="s">
        <v>3760</v>
      </c>
      <c r="M1246" s="554">
        <v>44636</v>
      </c>
      <c r="N1246" s="553" t="s">
        <v>3760</v>
      </c>
      <c r="O1246" s="513" t="s">
        <v>57</v>
      </c>
      <c r="P1246" s="554" t="s">
        <v>3760</v>
      </c>
      <c r="Q1246" s="582">
        <v>35.972602739726028</v>
      </c>
      <c r="R1246" s="581" t="s">
        <v>5307</v>
      </c>
      <c r="S1246" s="553" t="s">
        <v>3760</v>
      </c>
      <c r="T1246" s="583"/>
      <c r="U1246" s="581" t="s">
        <v>67</v>
      </c>
      <c r="V1246" s="553" t="s">
        <v>3760</v>
      </c>
      <c r="W1246" s="583"/>
      <c r="X1246" s="553" t="s">
        <v>67</v>
      </c>
      <c r="Y1246" s="553" t="s">
        <v>3760</v>
      </c>
    </row>
    <row r="1247" spans="1:25" ht="15" hidden="1">
      <c r="A1247" s="553">
        <v>2022</v>
      </c>
      <c r="B1247" s="553">
        <v>119</v>
      </c>
      <c r="C1247" s="513" t="s">
        <v>3760</v>
      </c>
      <c r="D1247" s="513" t="s">
        <v>5309</v>
      </c>
      <c r="E1247" s="513" t="s">
        <v>5311</v>
      </c>
      <c r="F1247" s="553" t="s">
        <v>227</v>
      </c>
      <c r="G1247" s="555">
        <v>33637</v>
      </c>
      <c r="H1247" s="513" t="s">
        <v>3760</v>
      </c>
      <c r="I1247" s="513" t="s">
        <v>3760</v>
      </c>
      <c r="J1247" s="513" t="s">
        <v>4921</v>
      </c>
      <c r="K1247" s="553" t="s">
        <v>5310</v>
      </c>
      <c r="L1247" s="554" t="s">
        <v>3760</v>
      </c>
      <c r="M1247" s="554">
        <v>44637</v>
      </c>
      <c r="N1247" s="553" t="s">
        <v>3760</v>
      </c>
      <c r="O1247" s="513" t="s">
        <v>57</v>
      </c>
      <c r="P1247" s="554" t="s">
        <v>3760</v>
      </c>
      <c r="Q1247" s="582">
        <v>32.43013698630137</v>
      </c>
      <c r="R1247" s="581" t="s">
        <v>5312</v>
      </c>
      <c r="S1247" s="553" t="s">
        <v>3760</v>
      </c>
      <c r="T1247" s="583"/>
      <c r="U1247" s="581" t="s">
        <v>67</v>
      </c>
      <c r="V1247" s="553" t="s">
        <v>3760</v>
      </c>
      <c r="W1247" s="583"/>
      <c r="X1247" s="553" t="s">
        <v>67</v>
      </c>
      <c r="Y1247" s="553" t="s">
        <v>3760</v>
      </c>
    </row>
    <row r="1248" spans="1:25" ht="15" hidden="1">
      <c r="A1248" s="553">
        <v>2022</v>
      </c>
      <c r="B1248" s="553">
        <v>120</v>
      </c>
      <c r="C1248" s="513" t="s">
        <v>3760</v>
      </c>
      <c r="D1248" s="513" t="s">
        <v>5314</v>
      </c>
      <c r="E1248" s="513" t="s">
        <v>5316</v>
      </c>
      <c r="F1248" s="553" t="s">
        <v>3169</v>
      </c>
      <c r="G1248" s="555">
        <v>34341</v>
      </c>
      <c r="H1248" s="513" t="s">
        <v>3760</v>
      </c>
      <c r="I1248" s="513" t="s">
        <v>3760</v>
      </c>
      <c r="J1248" s="513" t="s">
        <v>2437</v>
      </c>
      <c r="K1248" s="553" t="s">
        <v>5315</v>
      </c>
      <c r="L1248" s="554" t="s">
        <v>3760</v>
      </c>
      <c r="M1248" s="554">
        <v>44637</v>
      </c>
      <c r="N1248" s="553" t="s">
        <v>3760</v>
      </c>
      <c r="O1248" s="513" t="s">
        <v>72</v>
      </c>
      <c r="P1248" s="554" t="s">
        <v>3760</v>
      </c>
      <c r="Q1248" s="582">
        <v>30.5013698630137</v>
      </c>
      <c r="R1248" s="578">
        <v>3.6659999999999999</v>
      </c>
      <c r="S1248" s="553" t="s">
        <v>3760</v>
      </c>
      <c r="T1248" s="583"/>
      <c r="U1248" s="578" t="s">
        <v>705</v>
      </c>
      <c r="V1248" s="553" t="s">
        <v>3760</v>
      </c>
      <c r="W1248" s="581"/>
      <c r="X1248" s="553" t="s">
        <v>705</v>
      </c>
      <c r="Y1248" s="553" t="s">
        <v>3760</v>
      </c>
    </row>
    <row r="1249" spans="1:25" ht="15" hidden="1">
      <c r="A1249" s="553">
        <v>2022</v>
      </c>
      <c r="B1249" s="553">
        <v>121</v>
      </c>
      <c r="C1249" s="513" t="s">
        <v>3760</v>
      </c>
      <c r="D1249" s="513" t="s">
        <v>5318</v>
      </c>
      <c r="E1249" s="513" t="s">
        <v>5320</v>
      </c>
      <c r="F1249" s="553" t="s">
        <v>492</v>
      </c>
      <c r="G1249" s="555">
        <v>31843</v>
      </c>
      <c r="H1249" s="513" t="s">
        <v>3760</v>
      </c>
      <c r="I1249" s="513" t="s">
        <v>3760</v>
      </c>
      <c r="J1249" s="513" t="s">
        <v>495</v>
      </c>
      <c r="K1249" s="553" t="s">
        <v>5319</v>
      </c>
      <c r="L1249" s="554" t="s">
        <v>3760</v>
      </c>
      <c r="M1249" s="554">
        <v>44637</v>
      </c>
      <c r="N1249" s="553" t="s">
        <v>3760</v>
      </c>
      <c r="O1249" s="513" t="s">
        <v>57</v>
      </c>
      <c r="P1249" s="554" t="s">
        <v>3760</v>
      </c>
      <c r="Q1249" s="582">
        <v>37.345205479452055</v>
      </c>
      <c r="R1249" s="578" t="s">
        <v>5321</v>
      </c>
      <c r="S1249" s="553" t="s">
        <v>3760</v>
      </c>
      <c r="T1249" s="581">
        <v>4.0000000000000001E-3</v>
      </c>
      <c r="U1249" s="581" t="s">
        <v>2797</v>
      </c>
      <c r="V1249" s="553" t="s">
        <v>3760</v>
      </c>
      <c r="W1249" s="581" t="s">
        <v>67</v>
      </c>
      <c r="X1249" s="553" t="s">
        <v>67</v>
      </c>
      <c r="Y1249" s="553" t="s">
        <v>3760</v>
      </c>
    </row>
    <row r="1250" spans="1:25" ht="15" hidden="1">
      <c r="A1250" s="553">
        <v>2022</v>
      </c>
      <c r="B1250" s="553">
        <v>122</v>
      </c>
      <c r="C1250" s="513" t="s">
        <v>3760</v>
      </c>
      <c r="D1250" s="513" t="s">
        <v>5322</v>
      </c>
      <c r="E1250" s="513" t="s">
        <v>5324</v>
      </c>
      <c r="F1250" s="553" t="s">
        <v>492</v>
      </c>
      <c r="G1250" s="555">
        <v>28599</v>
      </c>
      <c r="H1250" s="513" t="s">
        <v>3760</v>
      </c>
      <c r="I1250" s="513" t="s">
        <v>3760</v>
      </c>
      <c r="J1250" s="513" t="s">
        <v>495</v>
      </c>
      <c r="K1250" s="553" t="s">
        <v>5323</v>
      </c>
      <c r="L1250" s="554" t="s">
        <v>3760</v>
      </c>
      <c r="M1250" s="554">
        <v>44637</v>
      </c>
      <c r="N1250" s="553" t="s">
        <v>3760</v>
      </c>
      <c r="O1250" s="513" t="s">
        <v>72</v>
      </c>
      <c r="P1250" s="554" t="s">
        <v>3760</v>
      </c>
      <c r="Q1250" s="582">
        <v>46.232876712328768</v>
      </c>
      <c r="R1250" s="581">
        <v>0.154</v>
      </c>
      <c r="S1250" s="553" t="s">
        <v>3760</v>
      </c>
      <c r="T1250" s="583"/>
      <c r="U1250" s="581" t="s">
        <v>67</v>
      </c>
      <c r="V1250" s="553" t="s">
        <v>3760</v>
      </c>
      <c r="W1250" s="583"/>
      <c r="X1250" s="553" t="s">
        <v>67</v>
      </c>
      <c r="Y1250" s="553" t="s">
        <v>3760</v>
      </c>
    </row>
    <row r="1251" spans="1:25" ht="15" hidden="1">
      <c r="A1251" s="553">
        <v>2022</v>
      </c>
      <c r="B1251" s="553">
        <v>123</v>
      </c>
      <c r="C1251" s="513" t="s">
        <v>3760</v>
      </c>
      <c r="D1251" s="513" t="s">
        <v>5326</v>
      </c>
      <c r="E1251" s="513" t="s">
        <v>5328</v>
      </c>
      <c r="F1251" s="553" t="s">
        <v>492</v>
      </c>
      <c r="G1251" s="555">
        <v>34358</v>
      </c>
      <c r="H1251" s="513" t="s">
        <v>3760</v>
      </c>
      <c r="I1251" s="513" t="s">
        <v>3760</v>
      </c>
      <c r="J1251" s="513" t="s">
        <v>495</v>
      </c>
      <c r="K1251" s="553" t="s">
        <v>5327</v>
      </c>
      <c r="L1251" s="554" t="s">
        <v>3760</v>
      </c>
      <c r="M1251" s="554">
        <v>44637</v>
      </c>
      <c r="N1251" s="553" t="s">
        <v>3760</v>
      </c>
      <c r="O1251" s="513" t="s">
        <v>57</v>
      </c>
      <c r="P1251" s="554" t="s">
        <v>3760</v>
      </c>
      <c r="Q1251" s="582">
        <v>30.454794520547946</v>
      </c>
      <c r="R1251" s="581">
        <v>8.2000000000000003E-2</v>
      </c>
      <c r="S1251" s="553" t="s">
        <v>3760</v>
      </c>
      <c r="T1251" s="583"/>
      <c r="U1251" s="581" t="s">
        <v>67</v>
      </c>
      <c r="V1251" s="553" t="s">
        <v>3760</v>
      </c>
      <c r="W1251" s="583"/>
      <c r="X1251" s="553" t="s">
        <v>67</v>
      </c>
      <c r="Y1251" s="553" t="s">
        <v>3760</v>
      </c>
    </row>
    <row r="1252" spans="1:25" ht="15" hidden="1">
      <c r="A1252" s="553">
        <v>2022</v>
      </c>
      <c r="B1252" s="553">
        <v>124</v>
      </c>
      <c r="C1252" s="513" t="s">
        <v>3760</v>
      </c>
      <c r="D1252" s="513" t="s">
        <v>5329</v>
      </c>
      <c r="E1252" s="513" t="s">
        <v>5331</v>
      </c>
      <c r="F1252" s="553" t="s">
        <v>492</v>
      </c>
      <c r="G1252" s="555">
        <v>32869</v>
      </c>
      <c r="H1252" s="513" t="s">
        <v>3760</v>
      </c>
      <c r="I1252" s="513" t="s">
        <v>3760</v>
      </c>
      <c r="J1252" s="513" t="s">
        <v>495</v>
      </c>
      <c r="K1252" s="553" t="s">
        <v>5330</v>
      </c>
      <c r="L1252" s="554" t="s">
        <v>3760</v>
      </c>
      <c r="M1252" s="554">
        <v>44637</v>
      </c>
      <c r="N1252" s="553" t="s">
        <v>3760</v>
      </c>
      <c r="O1252" s="513" t="s">
        <v>57</v>
      </c>
      <c r="P1252" s="554" t="s">
        <v>3760</v>
      </c>
      <c r="Q1252" s="582">
        <v>34.534246575342465</v>
      </c>
      <c r="R1252" s="581">
        <v>0.159</v>
      </c>
      <c r="S1252" s="553" t="s">
        <v>3760</v>
      </c>
      <c r="T1252" s="583"/>
      <c r="U1252" s="581" t="s">
        <v>67</v>
      </c>
      <c r="V1252" s="553" t="s">
        <v>3760</v>
      </c>
      <c r="W1252" s="578"/>
      <c r="X1252" s="553" t="s">
        <v>67</v>
      </c>
      <c r="Y1252" s="553" t="s">
        <v>3760</v>
      </c>
    </row>
    <row r="1253" spans="1:25" ht="15" hidden="1">
      <c r="A1253" s="553">
        <v>2022</v>
      </c>
      <c r="B1253" s="553">
        <v>125</v>
      </c>
      <c r="C1253" s="513" t="s">
        <v>3760</v>
      </c>
      <c r="D1253" s="513" t="s">
        <v>5332</v>
      </c>
      <c r="E1253" s="513" t="s">
        <v>5334</v>
      </c>
      <c r="F1253" s="553" t="s">
        <v>492</v>
      </c>
      <c r="G1253" s="555">
        <v>37412</v>
      </c>
      <c r="H1253" s="513" t="s">
        <v>3760</v>
      </c>
      <c r="I1253" s="513" t="s">
        <v>3760</v>
      </c>
      <c r="J1253" s="513" t="s">
        <v>495</v>
      </c>
      <c r="K1253" s="553" t="s">
        <v>5333</v>
      </c>
      <c r="L1253" s="554" t="s">
        <v>3760</v>
      </c>
      <c r="M1253" s="554">
        <v>44637</v>
      </c>
      <c r="N1253" s="553" t="s">
        <v>3760</v>
      </c>
      <c r="O1253" s="513" t="s">
        <v>72</v>
      </c>
      <c r="P1253" s="554" t="s">
        <v>3760</v>
      </c>
      <c r="Q1253" s="582">
        <v>22.087671232876712</v>
      </c>
      <c r="R1253" s="581">
        <v>0.16900000000000001</v>
      </c>
      <c r="S1253" s="553" t="s">
        <v>3760</v>
      </c>
      <c r="T1253" s="583"/>
      <c r="U1253" s="581" t="s">
        <v>67</v>
      </c>
      <c r="V1253" s="553" t="s">
        <v>3760</v>
      </c>
      <c r="W1253" s="578"/>
      <c r="X1253" s="553" t="s">
        <v>67</v>
      </c>
      <c r="Y1253" s="553" t="s">
        <v>3760</v>
      </c>
    </row>
    <row r="1254" spans="1:25" ht="15" hidden="1">
      <c r="A1254" s="553">
        <v>2022</v>
      </c>
      <c r="B1254" s="553">
        <v>126</v>
      </c>
      <c r="C1254" s="513" t="s">
        <v>3760</v>
      </c>
      <c r="D1254" s="513" t="s">
        <v>5336</v>
      </c>
      <c r="E1254" s="513" t="s">
        <v>5338</v>
      </c>
      <c r="F1254" s="553" t="s">
        <v>131</v>
      </c>
      <c r="G1254" s="555">
        <v>26726</v>
      </c>
      <c r="H1254" s="513" t="s">
        <v>3760</v>
      </c>
      <c r="I1254" s="513" t="s">
        <v>3760</v>
      </c>
      <c r="J1254" s="513" t="s">
        <v>4921</v>
      </c>
      <c r="K1254" s="553" t="s">
        <v>5337</v>
      </c>
      <c r="L1254" s="554" t="s">
        <v>3760</v>
      </c>
      <c r="M1254" s="554">
        <v>44637</v>
      </c>
      <c r="N1254" s="553" t="s">
        <v>3760</v>
      </c>
      <c r="O1254" s="513" t="s">
        <v>72</v>
      </c>
      <c r="P1254" s="554" t="s">
        <v>3760</v>
      </c>
      <c r="Q1254" s="582">
        <v>51.364383561643834</v>
      </c>
      <c r="R1254" s="578">
        <v>3.8220000000000001</v>
      </c>
      <c r="S1254" s="553" t="s">
        <v>3760</v>
      </c>
      <c r="T1254" s="583"/>
      <c r="U1254" s="578" t="s">
        <v>705</v>
      </c>
      <c r="V1254" s="553" t="s">
        <v>3760</v>
      </c>
      <c r="W1254" s="578"/>
      <c r="X1254" s="553" t="s">
        <v>705</v>
      </c>
      <c r="Y1254" s="553" t="s">
        <v>3760</v>
      </c>
    </row>
    <row r="1255" spans="1:25" ht="15" hidden="1">
      <c r="A1255" s="553">
        <v>2022</v>
      </c>
      <c r="B1255" s="553">
        <v>127</v>
      </c>
      <c r="C1255" s="513" t="s">
        <v>3760</v>
      </c>
      <c r="D1255" s="513" t="s">
        <v>5340</v>
      </c>
      <c r="E1255" s="513" t="s">
        <v>5342</v>
      </c>
      <c r="F1255" s="553" t="s">
        <v>3169</v>
      </c>
      <c r="G1255" s="555">
        <v>26651</v>
      </c>
      <c r="H1255" s="513" t="s">
        <v>3760</v>
      </c>
      <c r="I1255" s="513" t="s">
        <v>3760</v>
      </c>
      <c r="J1255" s="513" t="s">
        <v>2437</v>
      </c>
      <c r="K1255" s="553" t="s">
        <v>5341</v>
      </c>
      <c r="L1255" s="554" t="s">
        <v>3760</v>
      </c>
      <c r="M1255" s="554">
        <v>44638</v>
      </c>
      <c r="N1255" s="553" t="s">
        <v>3760</v>
      </c>
      <c r="O1255" s="513" t="s">
        <v>72</v>
      </c>
      <c r="P1255" s="554" t="s">
        <v>3760</v>
      </c>
      <c r="Q1255" s="582">
        <v>51.56986301369863</v>
      </c>
      <c r="R1255" s="581">
        <v>0.1</v>
      </c>
      <c r="S1255" s="553" t="s">
        <v>3760</v>
      </c>
      <c r="T1255" s="583"/>
      <c r="U1255" s="581" t="s">
        <v>67</v>
      </c>
      <c r="V1255" s="553" t="s">
        <v>3760</v>
      </c>
      <c r="W1255" s="581"/>
      <c r="X1255" s="553" t="s">
        <v>67</v>
      </c>
      <c r="Y1255" s="553" t="s">
        <v>3760</v>
      </c>
    </row>
    <row r="1256" spans="1:25" ht="15" hidden="1">
      <c r="A1256" s="553">
        <v>2022</v>
      </c>
      <c r="B1256" s="553">
        <v>128</v>
      </c>
      <c r="C1256" s="513" t="s">
        <v>3760</v>
      </c>
      <c r="D1256" s="513" t="s">
        <v>5344</v>
      </c>
      <c r="E1256" s="513" t="s">
        <v>5346</v>
      </c>
      <c r="F1256" s="553" t="s">
        <v>88</v>
      </c>
      <c r="G1256" s="555">
        <v>32766</v>
      </c>
      <c r="H1256" s="513" t="s">
        <v>3760</v>
      </c>
      <c r="I1256" s="513" t="s">
        <v>3760</v>
      </c>
      <c r="J1256" s="513" t="s">
        <v>95</v>
      </c>
      <c r="K1256" s="553" t="s">
        <v>5345</v>
      </c>
      <c r="L1256" s="554" t="s">
        <v>3760</v>
      </c>
      <c r="M1256" s="554">
        <v>44641</v>
      </c>
      <c r="N1256" s="553" t="s">
        <v>3760</v>
      </c>
      <c r="O1256" s="513" t="s">
        <v>72</v>
      </c>
      <c r="P1256" s="554" t="s">
        <v>3760</v>
      </c>
      <c r="Q1256" s="582">
        <v>34.816438356164383</v>
      </c>
      <c r="R1256" s="578">
        <v>3.762</v>
      </c>
      <c r="S1256" s="553" t="s">
        <v>3760</v>
      </c>
      <c r="T1256" s="583"/>
      <c r="U1256" s="578" t="s">
        <v>705</v>
      </c>
      <c r="V1256" s="553" t="s">
        <v>3760</v>
      </c>
      <c r="W1256" s="578"/>
      <c r="X1256" s="553" t="s">
        <v>705</v>
      </c>
      <c r="Y1256" s="553" t="s">
        <v>3760</v>
      </c>
    </row>
    <row r="1257" spans="1:25" ht="15" hidden="1">
      <c r="A1257" s="553">
        <v>2022</v>
      </c>
      <c r="B1257" s="553">
        <v>129</v>
      </c>
      <c r="C1257" s="513" t="s">
        <v>3760</v>
      </c>
      <c r="D1257" s="513" t="s">
        <v>5347</v>
      </c>
      <c r="E1257" s="513" t="s">
        <v>5349</v>
      </c>
      <c r="F1257" s="553" t="s">
        <v>88</v>
      </c>
      <c r="G1257" s="555">
        <v>28852</v>
      </c>
      <c r="H1257" s="513" t="s">
        <v>3760</v>
      </c>
      <c r="I1257" s="513" t="s">
        <v>3760</v>
      </c>
      <c r="J1257" s="513" t="s">
        <v>95</v>
      </c>
      <c r="K1257" s="553" t="s">
        <v>5348</v>
      </c>
      <c r="L1257" s="554" t="s">
        <v>3760</v>
      </c>
      <c r="M1257" s="554">
        <v>44641</v>
      </c>
      <c r="N1257" s="553" t="s">
        <v>3760</v>
      </c>
      <c r="O1257" s="513" t="s">
        <v>72</v>
      </c>
      <c r="P1257" s="554" t="s">
        <v>3760</v>
      </c>
      <c r="Q1257" s="582">
        <v>45.539726027397258</v>
      </c>
      <c r="R1257" s="581">
        <v>0.13</v>
      </c>
      <c r="S1257" s="553" t="s">
        <v>3760</v>
      </c>
      <c r="T1257" s="583"/>
      <c r="U1257" s="581" t="s">
        <v>67</v>
      </c>
      <c r="V1257" s="553" t="s">
        <v>3760</v>
      </c>
      <c r="W1257" s="578"/>
      <c r="X1257" s="553" t="s">
        <v>67</v>
      </c>
      <c r="Y1257" s="553" t="s">
        <v>3760</v>
      </c>
    </row>
    <row r="1258" spans="1:25" ht="15" hidden="1">
      <c r="A1258" s="553">
        <v>2022</v>
      </c>
      <c r="B1258" s="553">
        <v>130</v>
      </c>
      <c r="C1258" s="513" t="s">
        <v>3760</v>
      </c>
      <c r="D1258" s="513" t="s">
        <v>5350</v>
      </c>
      <c r="E1258" s="513" t="s">
        <v>5352</v>
      </c>
      <c r="F1258" s="553" t="s">
        <v>88</v>
      </c>
      <c r="G1258" s="555">
        <v>34157</v>
      </c>
      <c r="H1258" s="513" t="s">
        <v>3760</v>
      </c>
      <c r="I1258" s="513" t="s">
        <v>3760</v>
      </c>
      <c r="J1258" s="513" t="s">
        <v>95</v>
      </c>
      <c r="K1258" s="553" t="s">
        <v>5351</v>
      </c>
      <c r="L1258" s="554" t="s">
        <v>3760</v>
      </c>
      <c r="M1258" s="554">
        <v>44641</v>
      </c>
      <c r="N1258" s="553" t="s">
        <v>3760</v>
      </c>
      <c r="O1258" s="513" t="s">
        <v>57</v>
      </c>
      <c r="P1258" s="554" t="s">
        <v>3760</v>
      </c>
      <c r="Q1258" s="582">
        <v>31.005479452054793</v>
      </c>
      <c r="R1258" s="581">
        <v>0.13400000000000001</v>
      </c>
      <c r="S1258" s="553" t="s">
        <v>3760</v>
      </c>
      <c r="T1258" s="583"/>
      <c r="U1258" s="581" t="s">
        <v>67</v>
      </c>
      <c r="V1258" s="553" t="s">
        <v>3760</v>
      </c>
      <c r="W1258" s="578"/>
      <c r="X1258" s="553" t="s">
        <v>67</v>
      </c>
      <c r="Y1258" s="553" t="s">
        <v>3760</v>
      </c>
    </row>
    <row r="1259" spans="1:25" ht="15" hidden="1">
      <c r="A1259" s="553">
        <v>2022</v>
      </c>
      <c r="B1259" s="553">
        <v>131</v>
      </c>
      <c r="C1259" s="513" t="s">
        <v>3760</v>
      </c>
      <c r="D1259" s="513" t="s">
        <v>5354</v>
      </c>
      <c r="E1259" s="513" t="s">
        <v>5356</v>
      </c>
      <c r="F1259" s="553" t="s">
        <v>3169</v>
      </c>
      <c r="G1259" s="555">
        <v>36781</v>
      </c>
      <c r="H1259" s="513" t="s">
        <v>3760</v>
      </c>
      <c r="I1259" s="513" t="s">
        <v>3760</v>
      </c>
      <c r="J1259" s="513" t="s">
        <v>2437</v>
      </c>
      <c r="K1259" s="553" t="s">
        <v>5355</v>
      </c>
      <c r="L1259" s="554" t="s">
        <v>3760</v>
      </c>
      <c r="M1259" s="554">
        <v>44642</v>
      </c>
      <c r="N1259" s="553" t="s">
        <v>3760</v>
      </c>
      <c r="O1259" s="513" t="s">
        <v>72</v>
      </c>
      <c r="P1259" s="554" t="s">
        <v>3760</v>
      </c>
      <c r="Q1259" s="582">
        <v>23.816438356164383</v>
      </c>
      <c r="R1259" s="578" t="s">
        <v>820</v>
      </c>
      <c r="S1259" s="553" t="s">
        <v>3760</v>
      </c>
      <c r="T1259" s="583"/>
      <c r="U1259" s="578" t="s">
        <v>705</v>
      </c>
      <c r="V1259" s="553" t="s">
        <v>3760</v>
      </c>
      <c r="W1259" s="581"/>
      <c r="X1259" s="553" t="s">
        <v>705</v>
      </c>
      <c r="Y1259" s="553" t="s">
        <v>3760</v>
      </c>
    </row>
    <row r="1260" spans="1:25" ht="15" hidden="1">
      <c r="A1260" s="553">
        <v>2022</v>
      </c>
      <c r="B1260" s="553">
        <v>132</v>
      </c>
      <c r="C1260" s="513" t="s">
        <v>3760</v>
      </c>
      <c r="D1260" s="513" t="s">
        <v>5357</v>
      </c>
      <c r="E1260" s="513" t="s">
        <v>5359</v>
      </c>
      <c r="F1260" s="553" t="s">
        <v>3169</v>
      </c>
      <c r="G1260" s="555">
        <v>33100</v>
      </c>
      <c r="H1260" s="513" t="s">
        <v>3760</v>
      </c>
      <c r="I1260" s="513" t="s">
        <v>3760</v>
      </c>
      <c r="J1260" s="513" t="s">
        <v>2437</v>
      </c>
      <c r="K1260" s="553" t="s">
        <v>5358</v>
      </c>
      <c r="L1260" s="554" t="s">
        <v>3760</v>
      </c>
      <c r="M1260" s="554">
        <v>44642</v>
      </c>
      <c r="N1260" s="553" t="s">
        <v>3760</v>
      </c>
      <c r="O1260" s="513" t="s">
        <v>72</v>
      </c>
      <c r="P1260" s="554" t="s">
        <v>3760</v>
      </c>
      <c r="Q1260" s="582">
        <v>33.901369863013699</v>
      </c>
      <c r="R1260" s="578">
        <v>3.956</v>
      </c>
      <c r="S1260" s="553" t="s">
        <v>3760</v>
      </c>
      <c r="T1260" s="583"/>
      <c r="U1260" s="578" t="s">
        <v>705</v>
      </c>
      <c r="V1260" s="553" t="s">
        <v>3760</v>
      </c>
      <c r="W1260" s="583"/>
      <c r="X1260" s="553" t="s">
        <v>705</v>
      </c>
      <c r="Y1260" s="553" t="s">
        <v>3760</v>
      </c>
    </row>
    <row r="1261" spans="1:25" ht="15" hidden="1">
      <c r="A1261" s="553">
        <v>2022</v>
      </c>
      <c r="B1261" s="553">
        <v>133</v>
      </c>
      <c r="C1261" s="513" t="s">
        <v>3760</v>
      </c>
      <c r="D1261" s="513" t="s">
        <v>5360</v>
      </c>
      <c r="E1261" s="513" t="s">
        <v>5362</v>
      </c>
      <c r="F1261" s="553" t="s">
        <v>3169</v>
      </c>
      <c r="G1261" s="555">
        <v>35207</v>
      </c>
      <c r="H1261" s="513" t="s">
        <v>3760</v>
      </c>
      <c r="I1261" s="513" t="s">
        <v>3760</v>
      </c>
      <c r="J1261" s="513" t="s">
        <v>2437</v>
      </c>
      <c r="K1261" s="553" t="s">
        <v>5361</v>
      </c>
      <c r="L1261" s="554" t="s">
        <v>3760</v>
      </c>
      <c r="M1261" s="554">
        <v>44642</v>
      </c>
      <c r="N1261" s="553" t="s">
        <v>3760</v>
      </c>
      <c r="O1261" s="513" t="s">
        <v>57</v>
      </c>
      <c r="P1261" s="554" t="s">
        <v>3760</v>
      </c>
      <c r="Q1261" s="582">
        <v>28.12876712328767</v>
      </c>
      <c r="R1261" s="578">
        <v>3.7810000000000001</v>
      </c>
      <c r="S1261" s="553" t="s">
        <v>3760</v>
      </c>
      <c r="T1261" s="583"/>
      <c r="U1261" s="578" t="s">
        <v>705</v>
      </c>
      <c r="V1261" s="553" t="s">
        <v>3760</v>
      </c>
      <c r="W1261" s="583"/>
      <c r="X1261" s="553" t="s">
        <v>705</v>
      </c>
      <c r="Y1261" s="553" t="s">
        <v>3760</v>
      </c>
    </row>
    <row r="1262" spans="1:25" ht="15" hidden="1">
      <c r="A1262" s="553">
        <v>2022</v>
      </c>
      <c r="B1262" s="553">
        <v>134</v>
      </c>
      <c r="C1262" s="513" t="s">
        <v>3760</v>
      </c>
      <c r="D1262" s="513" t="s">
        <v>5364</v>
      </c>
      <c r="E1262" s="513" t="s">
        <v>5366</v>
      </c>
      <c r="F1262" s="553" t="s">
        <v>929</v>
      </c>
      <c r="G1262" s="555">
        <v>35268</v>
      </c>
      <c r="H1262" s="513" t="s">
        <v>3760</v>
      </c>
      <c r="I1262" s="513" t="s">
        <v>3760</v>
      </c>
      <c r="J1262" s="513" t="s">
        <v>283</v>
      </c>
      <c r="K1262" s="553" t="s">
        <v>5365</v>
      </c>
      <c r="L1262" s="554" t="s">
        <v>3760</v>
      </c>
      <c r="M1262" s="554">
        <v>44644</v>
      </c>
      <c r="N1262" s="553" t="s">
        <v>3760</v>
      </c>
      <c r="O1262" s="513" t="s">
        <v>72</v>
      </c>
      <c r="P1262" s="554" t="s">
        <v>3760</v>
      </c>
      <c r="Q1262" s="582">
        <v>27.961643835616439</v>
      </c>
      <c r="R1262" s="578">
        <v>3.7650000000000001</v>
      </c>
      <c r="S1262" s="553" t="s">
        <v>3760</v>
      </c>
      <c r="T1262" s="583"/>
      <c r="U1262" s="578" t="s">
        <v>705</v>
      </c>
      <c r="V1262" s="553" t="s">
        <v>3760</v>
      </c>
      <c r="W1262" s="583"/>
      <c r="X1262" s="553" t="s">
        <v>705</v>
      </c>
      <c r="Y1262" s="553" t="s">
        <v>3760</v>
      </c>
    </row>
    <row r="1263" spans="1:25" ht="15" hidden="1">
      <c r="A1263" s="553">
        <v>2022</v>
      </c>
      <c r="B1263" s="553">
        <v>135</v>
      </c>
      <c r="C1263" s="513" t="s">
        <v>3760</v>
      </c>
      <c r="D1263" s="513" t="s">
        <v>5368</v>
      </c>
      <c r="E1263" s="513" t="s">
        <v>4373</v>
      </c>
      <c r="F1263" s="553" t="s">
        <v>369</v>
      </c>
      <c r="G1263" s="555">
        <v>31579</v>
      </c>
      <c r="H1263" s="513" t="s">
        <v>3760</v>
      </c>
      <c r="I1263" s="513" t="s">
        <v>3760</v>
      </c>
      <c r="J1263" s="513" t="s">
        <v>4929</v>
      </c>
      <c r="K1263" s="553" t="s">
        <v>5369</v>
      </c>
      <c r="L1263" s="554" t="s">
        <v>3760</v>
      </c>
      <c r="M1263" s="554">
        <v>44644</v>
      </c>
      <c r="N1263" s="553" t="s">
        <v>3760</v>
      </c>
      <c r="O1263" s="513" t="s">
        <v>72</v>
      </c>
      <c r="P1263" s="554" t="s">
        <v>3760</v>
      </c>
      <c r="Q1263" s="582">
        <v>38.06849315068493</v>
      </c>
      <c r="R1263" s="578">
        <v>3.661</v>
      </c>
      <c r="S1263" s="553" t="s">
        <v>3760</v>
      </c>
      <c r="T1263" s="583"/>
      <c r="U1263" s="578" t="s">
        <v>705</v>
      </c>
      <c r="V1263" s="553" t="s">
        <v>3760</v>
      </c>
      <c r="W1263" s="583"/>
      <c r="X1263" s="553" t="s">
        <v>705</v>
      </c>
      <c r="Y1263" s="553" t="s">
        <v>3760</v>
      </c>
    </row>
    <row r="1264" spans="1:25" ht="15" hidden="1">
      <c r="A1264" s="553">
        <v>2022</v>
      </c>
      <c r="B1264" s="553">
        <v>136</v>
      </c>
      <c r="C1264" s="513" t="s">
        <v>3760</v>
      </c>
      <c r="D1264" s="513" t="s">
        <v>5371</v>
      </c>
      <c r="E1264" s="513" t="s">
        <v>5373</v>
      </c>
      <c r="F1264" s="553" t="s">
        <v>131</v>
      </c>
      <c r="G1264" s="555">
        <v>22293</v>
      </c>
      <c r="H1264" s="513" t="s">
        <v>3760</v>
      </c>
      <c r="I1264" s="513" t="s">
        <v>3760</v>
      </c>
      <c r="J1264" s="513" t="s">
        <v>4921</v>
      </c>
      <c r="K1264" s="553" t="s">
        <v>5372</v>
      </c>
      <c r="L1264" s="554" t="s">
        <v>3760</v>
      </c>
      <c r="M1264" s="554">
        <v>44644</v>
      </c>
      <c r="N1264" s="553" t="s">
        <v>3760</v>
      </c>
      <c r="O1264" s="513" t="s">
        <v>72</v>
      </c>
      <c r="P1264" s="554" t="s">
        <v>3760</v>
      </c>
      <c r="Q1264" s="582">
        <v>63.509589041095893</v>
      </c>
      <c r="R1264" s="578">
        <v>3.718</v>
      </c>
      <c r="S1264" s="553" t="s">
        <v>3760</v>
      </c>
      <c r="T1264" s="583"/>
      <c r="U1264" s="578" t="s">
        <v>705</v>
      </c>
      <c r="V1264" s="553" t="s">
        <v>3760</v>
      </c>
      <c r="W1264" s="580"/>
      <c r="X1264" s="553" t="s">
        <v>705</v>
      </c>
      <c r="Y1264" s="553" t="s">
        <v>3760</v>
      </c>
    </row>
    <row r="1265" spans="1:25" ht="15" hidden="1">
      <c r="A1265" s="553">
        <v>2022</v>
      </c>
      <c r="B1265" s="553">
        <v>137</v>
      </c>
      <c r="C1265" s="513" t="s">
        <v>3760</v>
      </c>
      <c r="D1265" s="513" t="s">
        <v>5374</v>
      </c>
      <c r="E1265" s="513" t="s">
        <v>5376</v>
      </c>
      <c r="F1265" s="553" t="s">
        <v>131</v>
      </c>
      <c r="G1265" s="555">
        <v>17725</v>
      </c>
      <c r="H1265" s="513" t="s">
        <v>3760</v>
      </c>
      <c r="I1265" s="513" t="s">
        <v>3760</v>
      </c>
      <c r="J1265" s="513" t="s">
        <v>4921</v>
      </c>
      <c r="K1265" s="553" t="s">
        <v>5375</v>
      </c>
      <c r="L1265" s="554" t="s">
        <v>3760</v>
      </c>
      <c r="M1265" s="554">
        <v>44644</v>
      </c>
      <c r="N1265" s="553" t="s">
        <v>3760</v>
      </c>
      <c r="O1265" s="513" t="s">
        <v>57</v>
      </c>
      <c r="P1265" s="554" t="s">
        <v>3760</v>
      </c>
      <c r="Q1265" s="582">
        <v>76.024657534246572</v>
      </c>
      <c r="R1265" s="578" t="s">
        <v>820</v>
      </c>
      <c r="S1265" s="553" t="s">
        <v>3760</v>
      </c>
      <c r="T1265" s="583"/>
      <c r="U1265" s="578" t="s">
        <v>705</v>
      </c>
      <c r="V1265" s="553" t="s">
        <v>3760</v>
      </c>
      <c r="W1265" s="578"/>
      <c r="X1265" s="553" t="s">
        <v>705</v>
      </c>
      <c r="Y1265" s="553" t="s">
        <v>3760</v>
      </c>
    </row>
    <row r="1266" spans="1:25" ht="15" hidden="1">
      <c r="A1266" s="553">
        <v>2022</v>
      </c>
      <c r="B1266" s="553">
        <v>138</v>
      </c>
      <c r="C1266" s="513" t="s">
        <v>3760</v>
      </c>
      <c r="D1266" s="513" t="s">
        <v>5378</v>
      </c>
      <c r="E1266" s="513" t="s">
        <v>5380</v>
      </c>
      <c r="F1266" s="553" t="s">
        <v>350</v>
      </c>
      <c r="G1266" s="555">
        <v>24768</v>
      </c>
      <c r="H1266" s="513" t="s">
        <v>3760</v>
      </c>
      <c r="I1266" s="513" t="s">
        <v>3760</v>
      </c>
      <c r="J1266" s="513" t="s">
        <v>4921</v>
      </c>
      <c r="K1266" s="553" t="s">
        <v>5379</v>
      </c>
      <c r="L1266" s="554" t="s">
        <v>3760</v>
      </c>
      <c r="M1266" s="554">
        <v>44648</v>
      </c>
      <c r="N1266" s="553" t="s">
        <v>3760</v>
      </c>
      <c r="O1266" s="513" t="s">
        <v>57</v>
      </c>
      <c r="P1266" s="554" t="s">
        <v>3760</v>
      </c>
      <c r="Q1266" s="582">
        <v>56.728767123287675</v>
      </c>
      <c r="R1266" s="578">
        <v>3.6190000000000002</v>
      </c>
      <c r="S1266" s="553" t="s">
        <v>3760</v>
      </c>
      <c r="T1266" s="583"/>
      <c r="U1266" s="578" t="s">
        <v>705</v>
      </c>
      <c r="V1266" s="553" t="s">
        <v>3760</v>
      </c>
      <c r="W1266" s="578"/>
      <c r="X1266" s="553" t="s">
        <v>705</v>
      </c>
      <c r="Y1266" s="553" t="s">
        <v>3760</v>
      </c>
    </row>
    <row r="1267" spans="1:25" ht="15" hidden="1">
      <c r="A1267" s="553">
        <v>2022</v>
      </c>
      <c r="B1267" s="553">
        <v>139</v>
      </c>
      <c r="C1267" s="513" t="s">
        <v>3760</v>
      </c>
      <c r="D1267" s="513" t="s">
        <v>5382</v>
      </c>
      <c r="E1267" s="513" t="s">
        <v>5384</v>
      </c>
      <c r="F1267" s="553" t="s">
        <v>131</v>
      </c>
      <c r="G1267" s="555">
        <v>18277</v>
      </c>
      <c r="H1267" s="513" t="s">
        <v>3760</v>
      </c>
      <c r="I1267" s="513" t="s">
        <v>3760</v>
      </c>
      <c r="J1267" s="513" t="s">
        <v>4921</v>
      </c>
      <c r="K1267" s="553" t="s">
        <v>5383</v>
      </c>
      <c r="L1267" s="554" t="s">
        <v>3760</v>
      </c>
      <c r="M1267" s="554">
        <v>44652</v>
      </c>
      <c r="N1267" s="553" t="s">
        <v>3760</v>
      </c>
      <c r="O1267" s="513" t="s">
        <v>57</v>
      </c>
      <c r="P1267" s="554" t="s">
        <v>3760</v>
      </c>
      <c r="Q1267" s="582">
        <v>74.512328767123293</v>
      </c>
      <c r="R1267" s="578">
        <v>3.6280000000000001</v>
      </c>
      <c r="S1267" s="553" t="s">
        <v>3760</v>
      </c>
      <c r="T1267" s="583"/>
      <c r="U1267" s="578" t="s">
        <v>705</v>
      </c>
      <c r="V1267" s="553" t="s">
        <v>3760</v>
      </c>
      <c r="W1267" s="578"/>
      <c r="X1267" s="553" t="s">
        <v>705</v>
      </c>
      <c r="Y1267" s="553" t="s">
        <v>3760</v>
      </c>
    </row>
    <row r="1268" spans="1:25" ht="15" hidden="1">
      <c r="A1268" s="553">
        <v>2022</v>
      </c>
      <c r="B1268" s="553">
        <v>140</v>
      </c>
      <c r="C1268" s="513" t="s">
        <v>3760</v>
      </c>
      <c r="D1268" s="513" t="s">
        <v>5385</v>
      </c>
      <c r="E1268" s="513" t="s">
        <v>5387</v>
      </c>
      <c r="F1268" s="553" t="s">
        <v>131</v>
      </c>
      <c r="G1268" s="555">
        <v>22030</v>
      </c>
      <c r="H1268" s="513" t="s">
        <v>3760</v>
      </c>
      <c r="I1268" s="513" t="s">
        <v>3760</v>
      </c>
      <c r="J1268" s="513" t="s">
        <v>4921</v>
      </c>
      <c r="K1268" s="553" t="s">
        <v>5386</v>
      </c>
      <c r="L1268" s="554" t="s">
        <v>3760</v>
      </c>
      <c r="M1268" s="554">
        <v>44652</v>
      </c>
      <c r="N1268" s="553" t="s">
        <v>3760</v>
      </c>
      <c r="O1268" s="513" t="s">
        <v>57</v>
      </c>
      <c r="P1268" s="554" t="s">
        <v>3760</v>
      </c>
      <c r="Q1268" s="582">
        <v>64.230136986301375</v>
      </c>
      <c r="R1268" s="581">
        <v>0.13900000000000001</v>
      </c>
      <c r="S1268" s="553" t="s">
        <v>3760</v>
      </c>
      <c r="T1268" s="583"/>
      <c r="U1268" s="581" t="s">
        <v>67</v>
      </c>
      <c r="V1268" s="553" t="s">
        <v>3760</v>
      </c>
      <c r="W1268" s="581"/>
      <c r="X1268" s="553" t="s">
        <v>67</v>
      </c>
      <c r="Y1268" s="553" t="s">
        <v>3760</v>
      </c>
    </row>
    <row r="1269" spans="1:25" ht="15" hidden="1">
      <c r="A1269" s="553">
        <v>2022</v>
      </c>
      <c r="B1269" s="553">
        <v>141</v>
      </c>
      <c r="C1269" s="513" t="s">
        <v>3760</v>
      </c>
      <c r="D1269" s="513" t="s">
        <v>5388</v>
      </c>
      <c r="E1269" s="513" t="s">
        <v>5390</v>
      </c>
      <c r="F1269" s="553" t="s">
        <v>131</v>
      </c>
      <c r="G1269" s="555">
        <v>19672</v>
      </c>
      <c r="H1269" s="513" t="s">
        <v>3760</v>
      </c>
      <c r="I1269" s="513" t="s">
        <v>3760</v>
      </c>
      <c r="J1269" s="513" t="s">
        <v>4921</v>
      </c>
      <c r="K1269" s="553" t="s">
        <v>5389</v>
      </c>
      <c r="L1269" s="554" t="s">
        <v>3760</v>
      </c>
      <c r="M1269" s="554">
        <v>44652</v>
      </c>
      <c r="N1269" s="553" t="s">
        <v>3760</v>
      </c>
      <c r="O1269" s="513" t="s">
        <v>57</v>
      </c>
      <c r="P1269" s="554" t="s">
        <v>3760</v>
      </c>
      <c r="Q1269" s="582">
        <v>70.69041095890411</v>
      </c>
      <c r="R1269" s="578">
        <v>3.5649999999999999</v>
      </c>
      <c r="S1269" s="553" t="s">
        <v>3760</v>
      </c>
      <c r="T1269" s="583"/>
      <c r="U1269" s="578" t="s">
        <v>705</v>
      </c>
      <c r="V1269" s="553" t="s">
        <v>3760</v>
      </c>
      <c r="W1269" s="578"/>
      <c r="X1269" s="553" t="s">
        <v>705</v>
      </c>
      <c r="Y1269" s="553" t="s">
        <v>3760</v>
      </c>
    </row>
    <row r="1270" spans="1:25" ht="15" hidden="1">
      <c r="A1270" s="553">
        <v>2022</v>
      </c>
      <c r="B1270" s="553">
        <v>142</v>
      </c>
      <c r="C1270" s="513" t="s">
        <v>3760</v>
      </c>
      <c r="D1270" s="513" t="s">
        <v>5391</v>
      </c>
      <c r="E1270" s="513" t="s">
        <v>5393</v>
      </c>
      <c r="F1270" s="553" t="s">
        <v>131</v>
      </c>
      <c r="G1270" s="555">
        <v>17441</v>
      </c>
      <c r="H1270" s="513" t="s">
        <v>3760</v>
      </c>
      <c r="I1270" s="513" t="s">
        <v>3760</v>
      </c>
      <c r="J1270" s="513" t="s">
        <v>4921</v>
      </c>
      <c r="K1270" s="553" t="s">
        <v>5392</v>
      </c>
      <c r="L1270" s="554" t="s">
        <v>3760</v>
      </c>
      <c r="M1270" s="554">
        <v>44652</v>
      </c>
      <c r="N1270" s="553" t="s">
        <v>3760</v>
      </c>
      <c r="O1270" s="513" t="s">
        <v>72</v>
      </c>
      <c r="P1270" s="554" t="s">
        <v>3760</v>
      </c>
      <c r="Q1270" s="582">
        <v>76.802739726027397</v>
      </c>
      <c r="R1270" s="578">
        <v>3.8180000000000001</v>
      </c>
      <c r="S1270" s="553" t="s">
        <v>3760</v>
      </c>
      <c r="T1270" s="580"/>
      <c r="U1270" s="578" t="s">
        <v>705</v>
      </c>
      <c r="V1270" s="553" t="s">
        <v>3760</v>
      </c>
      <c r="W1270" s="580"/>
      <c r="X1270" s="553" t="s">
        <v>705</v>
      </c>
      <c r="Y1270" s="553" t="s">
        <v>3760</v>
      </c>
    </row>
    <row r="1271" spans="1:25" ht="15" hidden="1">
      <c r="A1271" s="553">
        <v>2022</v>
      </c>
      <c r="B1271" s="553">
        <v>143</v>
      </c>
      <c r="C1271" s="513" t="s">
        <v>3760</v>
      </c>
      <c r="D1271" s="513" t="s">
        <v>5394</v>
      </c>
      <c r="E1271" s="513" t="s">
        <v>5396</v>
      </c>
      <c r="F1271" s="553" t="s">
        <v>131</v>
      </c>
      <c r="G1271" s="555">
        <v>34405</v>
      </c>
      <c r="H1271" s="513" t="s">
        <v>3760</v>
      </c>
      <c r="I1271" s="513" t="s">
        <v>3760</v>
      </c>
      <c r="J1271" s="513" t="s">
        <v>4921</v>
      </c>
      <c r="K1271" s="553" t="s">
        <v>5395</v>
      </c>
      <c r="L1271" s="554" t="s">
        <v>3760</v>
      </c>
      <c r="M1271" s="554">
        <v>44652</v>
      </c>
      <c r="N1271" s="553" t="s">
        <v>3760</v>
      </c>
      <c r="O1271" s="513" t="s">
        <v>57</v>
      </c>
      <c r="P1271" s="554" t="s">
        <v>3760</v>
      </c>
      <c r="Q1271" s="582">
        <v>30.326027397260273</v>
      </c>
      <c r="R1271" s="578">
        <v>3.8650000000000002</v>
      </c>
      <c r="S1271" s="553" t="s">
        <v>3760</v>
      </c>
      <c r="T1271" s="583"/>
      <c r="U1271" s="578" t="s">
        <v>705</v>
      </c>
      <c r="V1271" s="553" t="s">
        <v>3760</v>
      </c>
      <c r="W1271" s="580"/>
      <c r="X1271" s="553" t="s">
        <v>705</v>
      </c>
      <c r="Y1271" s="553" t="s">
        <v>3760</v>
      </c>
    </row>
    <row r="1272" spans="1:25" ht="15" hidden="1">
      <c r="A1272" s="553">
        <v>2022</v>
      </c>
      <c r="B1272" s="553">
        <v>144</v>
      </c>
      <c r="C1272" s="513" t="s">
        <v>3760</v>
      </c>
      <c r="D1272" s="513" t="s">
        <v>5397</v>
      </c>
      <c r="E1272" s="513" t="s">
        <v>5399</v>
      </c>
      <c r="F1272" s="553" t="s">
        <v>131</v>
      </c>
      <c r="G1272" s="555">
        <v>33852</v>
      </c>
      <c r="H1272" s="513" t="s">
        <v>3760</v>
      </c>
      <c r="I1272" s="513" t="s">
        <v>3760</v>
      </c>
      <c r="J1272" s="513" t="s">
        <v>4921</v>
      </c>
      <c r="K1272" s="553" t="s">
        <v>5398</v>
      </c>
      <c r="L1272" s="554" t="s">
        <v>3760</v>
      </c>
      <c r="M1272" s="554">
        <v>44652</v>
      </c>
      <c r="N1272" s="553" t="s">
        <v>3760</v>
      </c>
      <c r="O1272" s="513" t="s">
        <v>72</v>
      </c>
      <c r="P1272" s="554" t="s">
        <v>3760</v>
      </c>
      <c r="Q1272" s="582">
        <v>31.841095890410958</v>
      </c>
      <c r="R1272" s="578">
        <v>3.0609999999999999</v>
      </c>
      <c r="S1272" s="553" t="s">
        <v>3760</v>
      </c>
      <c r="T1272" s="583"/>
      <c r="U1272" s="578" t="s">
        <v>705</v>
      </c>
      <c r="V1272" s="553" t="s">
        <v>3760</v>
      </c>
      <c r="W1272" s="578"/>
      <c r="X1272" s="553" t="s">
        <v>705</v>
      </c>
      <c r="Y1272" s="553" t="s">
        <v>3760</v>
      </c>
    </row>
    <row r="1273" spans="1:25" ht="15" hidden="1">
      <c r="A1273" s="553">
        <v>2022</v>
      </c>
      <c r="B1273" s="553">
        <v>145</v>
      </c>
      <c r="C1273" s="513" t="s">
        <v>3760</v>
      </c>
      <c r="D1273" s="513" t="s">
        <v>5401</v>
      </c>
      <c r="E1273" s="513" t="s">
        <v>5403</v>
      </c>
      <c r="F1273" s="553" t="s">
        <v>929</v>
      </c>
      <c r="G1273" s="555">
        <v>33743</v>
      </c>
      <c r="H1273" s="513" t="s">
        <v>3760</v>
      </c>
      <c r="I1273" s="513" t="s">
        <v>3760</v>
      </c>
      <c r="J1273" s="513" t="s">
        <v>283</v>
      </c>
      <c r="K1273" s="553" t="s">
        <v>5402</v>
      </c>
      <c r="L1273" s="554" t="s">
        <v>3760</v>
      </c>
      <c r="M1273" s="554">
        <v>44652</v>
      </c>
      <c r="N1273" s="553" t="s">
        <v>3760</v>
      </c>
      <c r="O1273" s="513" t="s">
        <v>72</v>
      </c>
      <c r="P1273" s="554" t="s">
        <v>3760</v>
      </c>
      <c r="Q1273" s="582">
        <v>32.139726027397259</v>
      </c>
      <c r="R1273" s="578">
        <v>3.7930000000000001</v>
      </c>
      <c r="S1273" s="553" t="s">
        <v>3760</v>
      </c>
      <c r="T1273" s="583"/>
      <c r="U1273" s="578" t="s">
        <v>705</v>
      </c>
      <c r="V1273" s="553" t="s">
        <v>3760</v>
      </c>
      <c r="W1273" s="578"/>
      <c r="X1273" s="553" t="s">
        <v>705</v>
      </c>
      <c r="Y1273" s="553" t="s">
        <v>3760</v>
      </c>
    </row>
    <row r="1274" spans="1:25" ht="15" hidden="1">
      <c r="A1274" s="553">
        <v>2022</v>
      </c>
      <c r="B1274" s="553">
        <v>146</v>
      </c>
      <c r="C1274" s="513" t="s">
        <v>3760</v>
      </c>
      <c r="D1274" s="513" t="s">
        <v>5404</v>
      </c>
      <c r="E1274" s="513" t="s">
        <v>5406</v>
      </c>
      <c r="F1274" s="553" t="s">
        <v>929</v>
      </c>
      <c r="G1274" s="555">
        <v>31653</v>
      </c>
      <c r="H1274" s="513" t="s">
        <v>3760</v>
      </c>
      <c r="I1274" s="513" t="s">
        <v>3760</v>
      </c>
      <c r="J1274" s="513" t="s">
        <v>283</v>
      </c>
      <c r="K1274" s="553" t="s">
        <v>5405</v>
      </c>
      <c r="L1274" s="554" t="s">
        <v>3760</v>
      </c>
      <c r="M1274" s="554">
        <v>44652</v>
      </c>
      <c r="N1274" s="553" t="s">
        <v>3760</v>
      </c>
      <c r="O1274" s="513" t="s">
        <v>72</v>
      </c>
      <c r="P1274" s="554" t="s">
        <v>3760</v>
      </c>
      <c r="Q1274" s="582">
        <v>37.865753424657534</v>
      </c>
      <c r="R1274" s="578">
        <v>3.5339999999999998</v>
      </c>
      <c r="S1274" s="553" t="s">
        <v>3760</v>
      </c>
      <c r="T1274" s="583"/>
      <c r="U1274" s="578" t="s">
        <v>705</v>
      </c>
      <c r="V1274" s="553" t="s">
        <v>3760</v>
      </c>
      <c r="W1274" s="580"/>
      <c r="X1274" s="553" t="s">
        <v>705</v>
      </c>
      <c r="Y1274" s="553" t="s">
        <v>3760</v>
      </c>
    </row>
    <row r="1275" spans="1:25" ht="15" hidden="1">
      <c r="A1275" s="553">
        <v>2022</v>
      </c>
      <c r="B1275" s="553">
        <v>147</v>
      </c>
      <c r="C1275" s="513" t="s">
        <v>3760</v>
      </c>
      <c r="D1275" s="513" t="s">
        <v>5408</v>
      </c>
      <c r="E1275" s="513" t="s">
        <v>5410</v>
      </c>
      <c r="F1275" s="553" t="s">
        <v>651</v>
      </c>
      <c r="G1275" s="555">
        <v>26255</v>
      </c>
      <c r="H1275" s="513" t="s">
        <v>3760</v>
      </c>
      <c r="I1275" s="513" t="s">
        <v>3760</v>
      </c>
      <c r="J1275" s="513" t="s">
        <v>400</v>
      </c>
      <c r="K1275" s="553" t="s">
        <v>5409</v>
      </c>
      <c r="L1275" s="554" t="s">
        <v>3760</v>
      </c>
      <c r="M1275" s="554">
        <v>44652</v>
      </c>
      <c r="N1275" s="553" t="s">
        <v>3760</v>
      </c>
      <c r="O1275" s="513" t="s">
        <v>72</v>
      </c>
      <c r="P1275" s="554" t="s">
        <v>3760</v>
      </c>
      <c r="Q1275" s="582">
        <v>52.654794520547945</v>
      </c>
      <c r="R1275" s="581">
        <v>9.0999999999999998E-2</v>
      </c>
      <c r="S1275" s="553" t="s">
        <v>3760</v>
      </c>
      <c r="T1275" s="583"/>
      <c r="U1275" s="581" t="s">
        <v>67</v>
      </c>
      <c r="V1275" s="553" t="s">
        <v>3760</v>
      </c>
      <c r="W1275" s="578"/>
      <c r="X1275" s="553" t="s">
        <v>67</v>
      </c>
      <c r="Y1275" s="553" t="s">
        <v>3760</v>
      </c>
    </row>
    <row r="1276" spans="1:25" ht="15" hidden="1">
      <c r="A1276" s="553">
        <v>2022</v>
      </c>
      <c r="B1276" s="553">
        <v>148</v>
      </c>
      <c r="C1276" s="513" t="s">
        <v>3760</v>
      </c>
      <c r="D1276" s="513" t="s">
        <v>5411</v>
      </c>
      <c r="E1276" s="513" t="s">
        <v>5413</v>
      </c>
      <c r="F1276" s="553" t="s">
        <v>651</v>
      </c>
      <c r="G1276" s="555">
        <v>23421</v>
      </c>
      <c r="H1276" s="513" t="s">
        <v>3760</v>
      </c>
      <c r="I1276" s="513" t="s">
        <v>3760</v>
      </c>
      <c r="J1276" s="513" t="s">
        <v>400</v>
      </c>
      <c r="K1276" s="553" t="s">
        <v>5412</v>
      </c>
      <c r="L1276" s="554" t="s">
        <v>3760</v>
      </c>
      <c r="M1276" s="554">
        <v>44652</v>
      </c>
      <c r="N1276" s="553" t="s">
        <v>3760</v>
      </c>
      <c r="O1276" s="513" t="s">
        <v>72</v>
      </c>
      <c r="P1276" s="554" t="s">
        <v>3760</v>
      </c>
      <c r="Q1276" s="582">
        <v>60.419178082191777</v>
      </c>
      <c r="R1276" s="581">
        <v>0.14199999999999999</v>
      </c>
      <c r="S1276" s="553" t="s">
        <v>3760</v>
      </c>
      <c r="T1276" s="583"/>
      <c r="U1276" s="581" t="s">
        <v>67</v>
      </c>
      <c r="V1276" s="553" t="s">
        <v>3760</v>
      </c>
      <c r="W1276" s="578"/>
      <c r="X1276" s="553" t="s">
        <v>67</v>
      </c>
      <c r="Y1276" s="553" t="s">
        <v>3760</v>
      </c>
    </row>
    <row r="1277" spans="1:25" ht="15" hidden="1">
      <c r="A1277" s="553">
        <v>2022</v>
      </c>
      <c r="B1277" s="553">
        <v>149</v>
      </c>
      <c r="C1277" s="513" t="s">
        <v>3760</v>
      </c>
      <c r="D1277" s="513" t="s">
        <v>3760</v>
      </c>
      <c r="E1277" s="513" t="s">
        <v>3760</v>
      </c>
      <c r="F1277" s="553" t="s">
        <v>3760</v>
      </c>
      <c r="G1277" s="555" t="s">
        <v>3760</v>
      </c>
      <c r="H1277" s="513" t="s">
        <v>3760</v>
      </c>
      <c r="I1277" s="513" t="s">
        <v>3760</v>
      </c>
      <c r="J1277" s="513" t="s">
        <v>3760</v>
      </c>
      <c r="K1277" s="553" t="s">
        <v>5414</v>
      </c>
      <c r="L1277" s="554" t="s">
        <v>3760</v>
      </c>
      <c r="M1277" s="554">
        <v>44651</v>
      </c>
      <c r="N1277" s="553" t="s">
        <v>3760</v>
      </c>
      <c r="O1277" s="513" t="s">
        <v>3760</v>
      </c>
      <c r="P1277" s="554" t="s">
        <v>3760</v>
      </c>
      <c r="Q1277" s="553" t="s">
        <v>3760</v>
      </c>
      <c r="R1277" s="578">
        <v>3.5310000000000001</v>
      </c>
      <c r="S1277" s="553" t="s">
        <v>3760</v>
      </c>
      <c r="T1277" s="583"/>
      <c r="U1277" s="580"/>
      <c r="V1277" s="553" t="s">
        <v>3760</v>
      </c>
      <c r="W1277" s="583"/>
      <c r="X1277" s="513" t="s">
        <v>705</v>
      </c>
      <c r="Y1277" s="553" t="s">
        <v>3760</v>
      </c>
    </row>
    <row r="1278" spans="1:25" ht="15" hidden="1">
      <c r="A1278" s="553">
        <v>2022</v>
      </c>
      <c r="B1278" s="553">
        <v>150</v>
      </c>
      <c r="C1278" s="513" t="s">
        <v>3760</v>
      </c>
      <c r="D1278" s="513" t="s">
        <v>3760</v>
      </c>
      <c r="E1278" s="513" t="s">
        <v>3760</v>
      </c>
      <c r="F1278" s="553" t="s">
        <v>3760</v>
      </c>
      <c r="G1278" s="555" t="s">
        <v>3760</v>
      </c>
      <c r="H1278" s="513" t="s">
        <v>3760</v>
      </c>
      <c r="I1278" s="513" t="s">
        <v>3760</v>
      </c>
      <c r="J1278" s="513" t="s">
        <v>3760</v>
      </c>
      <c r="K1278" s="553" t="s">
        <v>5415</v>
      </c>
      <c r="L1278" s="554" t="s">
        <v>3760</v>
      </c>
      <c r="M1278" s="554">
        <v>44651</v>
      </c>
      <c r="N1278" s="553" t="s">
        <v>3760</v>
      </c>
      <c r="O1278" s="513" t="s">
        <v>3760</v>
      </c>
      <c r="P1278" s="554" t="s">
        <v>3760</v>
      </c>
      <c r="Q1278" s="553" t="s">
        <v>3760</v>
      </c>
      <c r="R1278" s="578">
        <v>3.6709999999999998</v>
      </c>
      <c r="S1278" s="553" t="s">
        <v>3760</v>
      </c>
      <c r="T1278" s="583"/>
      <c r="U1278" s="578"/>
      <c r="V1278" s="553" t="s">
        <v>3760</v>
      </c>
      <c r="W1278" s="578"/>
      <c r="X1278" s="513" t="s">
        <v>705</v>
      </c>
      <c r="Y1278" s="553" t="s">
        <v>3760</v>
      </c>
    </row>
    <row r="1279" spans="1:25" ht="15" hidden="1">
      <c r="A1279" s="553">
        <v>2022</v>
      </c>
      <c r="B1279" s="553">
        <v>151</v>
      </c>
      <c r="C1279" s="513" t="s">
        <v>3760</v>
      </c>
      <c r="D1279" s="513" t="s">
        <v>3760</v>
      </c>
      <c r="E1279" s="513" t="s">
        <v>3760</v>
      </c>
      <c r="F1279" s="553" t="s">
        <v>3760</v>
      </c>
      <c r="G1279" s="555" t="s">
        <v>3760</v>
      </c>
      <c r="H1279" s="513" t="s">
        <v>3760</v>
      </c>
      <c r="I1279" s="513" t="s">
        <v>3760</v>
      </c>
      <c r="J1279" s="513" t="s">
        <v>3760</v>
      </c>
      <c r="K1279" s="553">
        <v>22305168</v>
      </c>
      <c r="L1279" s="554" t="s">
        <v>3760</v>
      </c>
      <c r="M1279" s="554">
        <v>44651</v>
      </c>
      <c r="N1279" s="553" t="s">
        <v>3760</v>
      </c>
      <c r="O1279" s="513" t="s">
        <v>3760</v>
      </c>
      <c r="P1279" s="554" t="s">
        <v>3760</v>
      </c>
      <c r="Q1279" s="553" t="s">
        <v>3760</v>
      </c>
      <c r="R1279" s="581">
        <v>0.11700000000000001</v>
      </c>
      <c r="S1279" s="553" t="s">
        <v>3760</v>
      </c>
      <c r="T1279" s="583"/>
      <c r="U1279" s="580"/>
      <c r="V1279" s="553" t="s">
        <v>3760</v>
      </c>
      <c r="W1279" s="583"/>
      <c r="X1279" s="513" t="s">
        <v>67</v>
      </c>
      <c r="Y1279" s="553" t="s">
        <v>3760</v>
      </c>
    </row>
    <row r="1280" spans="1:25" ht="15" hidden="1">
      <c r="A1280" s="553">
        <v>2022</v>
      </c>
      <c r="B1280" s="553">
        <v>152</v>
      </c>
      <c r="C1280" s="513" t="s">
        <v>3760</v>
      </c>
      <c r="D1280" s="513" t="s">
        <v>3760</v>
      </c>
      <c r="E1280" s="513" t="s">
        <v>3760</v>
      </c>
      <c r="F1280" s="553" t="s">
        <v>3760</v>
      </c>
      <c r="G1280" s="555" t="s">
        <v>3760</v>
      </c>
      <c r="H1280" s="513" t="s">
        <v>3760</v>
      </c>
      <c r="I1280" s="513" t="s">
        <v>3760</v>
      </c>
      <c r="J1280" s="513" t="s">
        <v>3760</v>
      </c>
      <c r="K1280" s="553" t="s">
        <v>5416</v>
      </c>
      <c r="L1280" s="554" t="s">
        <v>3760</v>
      </c>
      <c r="M1280" s="554">
        <v>44651</v>
      </c>
      <c r="N1280" s="553" t="s">
        <v>3760</v>
      </c>
      <c r="O1280" s="513" t="s">
        <v>3760</v>
      </c>
      <c r="P1280" s="554" t="s">
        <v>3760</v>
      </c>
      <c r="Q1280" s="553" t="s">
        <v>3760</v>
      </c>
      <c r="R1280" s="578">
        <v>3.657</v>
      </c>
      <c r="S1280" s="553" t="s">
        <v>3760</v>
      </c>
      <c r="T1280" s="583"/>
      <c r="U1280" s="580"/>
      <c r="V1280" s="553" t="s">
        <v>3760</v>
      </c>
      <c r="W1280" s="580"/>
      <c r="X1280" s="513" t="s">
        <v>705</v>
      </c>
      <c r="Y1280" s="553" t="s">
        <v>3760</v>
      </c>
    </row>
    <row r="1281" spans="1:25" ht="15" hidden="1">
      <c r="A1281" s="553">
        <v>2022</v>
      </c>
      <c r="B1281" s="553">
        <v>153</v>
      </c>
      <c r="C1281" s="513" t="s">
        <v>3760</v>
      </c>
      <c r="D1281" s="513" t="s">
        <v>3760</v>
      </c>
      <c r="E1281" s="513" t="s">
        <v>3760</v>
      </c>
      <c r="F1281" s="553" t="s">
        <v>3760</v>
      </c>
      <c r="G1281" s="555" t="s">
        <v>3760</v>
      </c>
      <c r="H1281" s="513" t="s">
        <v>3760</v>
      </c>
      <c r="I1281" s="513" t="s">
        <v>3760</v>
      </c>
      <c r="J1281" s="513" t="s">
        <v>3760</v>
      </c>
      <c r="K1281" s="553" t="s">
        <v>5417</v>
      </c>
      <c r="L1281" s="554" t="s">
        <v>3760</v>
      </c>
      <c r="M1281" s="554">
        <v>44651</v>
      </c>
      <c r="N1281" s="553" t="s">
        <v>3760</v>
      </c>
      <c r="O1281" s="513" t="s">
        <v>3760</v>
      </c>
      <c r="P1281" s="554" t="s">
        <v>3760</v>
      </c>
      <c r="Q1281" s="553" t="s">
        <v>3760</v>
      </c>
      <c r="R1281" s="578" t="s">
        <v>820</v>
      </c>
      <c r="S1281" s="553" t="s">
        <v>3760</v>
      </c>
      <c r="T1281" s="583"/>
      <c r="U1281" s="580"/>
      <c r="V1281" s="553" t="s">
        <v>3760</v>
      </c>
      <c r="W1281" s="583"/>
      <c r="X1281" s="513" t="s">
        <v>705</v>
      </c>
      <c r="Y1281" s="553" t="s">
        <v>3760</v>
      </c>
    </row>
    <row r="1282" spans="1:25" ht="15" hidden="1">
      <c r="A1282" s="553">
        <v>2022</v>
      </c>
      <c r="B1282" s="553">
        <v>154</v>
      </c>
      <c r="C1282" s="513" t="s">
        <v>3760</v>
      </c>
      <c r="D1282" s="513" t="s">
        <v>3760</v>
      </c>
      <c r="E1282" s="513" t="s">
        <v>3760</v>
      </c>
      <c r="F1282" s="553" t="s">
        <v>3760</v>
      </c>
      <c r="G1282" s="555" t="s">
        <v>3760</v>
      </c>
      <c r="H1282" s="513" t="s">
        <v>3760</v>
      </c>
      <c r="I1282" s="513" t="s">
        <v>3760</v>
      </c>
      <c r="J1282" s="513" t="s">
        <v>3760</v>
      </c>
      <c r="K1282" s="553" t="s">
        <v>5418</v>
      </c>
      <c r="L1282" s="554" t="s">
        <v>3760</v>
      </c>
      <c r="M1282" s="554">
        <v>44651</v>
      </c>
      <c r="N1282" s="553" t="s">
        <v>3760</v>
      </c>
      <c r="O1282" s="513" t="s">
        <v>3760</v>
      </c>
      <c r="P1282" s="554" t="s">
        <v>3760</v>
      </c>
      <c r="Q1282" s="553" t="s">
        <v>3760</v>
      </c>
      <c r="R1282" s="578" t="s">
        <v>820</v>
      </c>
      <c r="S1282" s="553" t="s">
        <v>3760</v>
      </c>
      <c r="T1282" s="583"/>
      <c r="U1282" s="580"/>
      <c r="V1282" s="553" t="s">
        <v>3760</v>
      </c>
      <c r="W1282" s="580"/>
      <c r="X1282" s="513" t="s">
        <v>705</v>
      </c>
      <c r="Y1282" s="553" t="s">
        <v>3760</v>
      </c>
    </row>
    <row r="1283" spans="1:25" ht="15" hidden="1">
      <c r="A1283" s="553">
        <v>2022</v>
      </c>
      <c r="B1283" s="553">
        <v>155</v>
      </c>
      <c r="C1283" s="513" t="s">
        <v>3760</v>
      </c>
      <c r="D1283" s="513" t="s">
        <v>5420</v>
      </c>
      <c r="E1283" s="513" t="s">
        <v>5422</v>
      </c>
      <c r="F1283" s="553" t="s">
        <v>430</v>
      </c>
      <c r="G1283" s="555">
        <v>31481</v>
      </c>
      <c r="H1283" s="513" t="s">
        <v>3760</v>
      </c>
      <c r="I1283" s="513" t="s">
        <v>3760</v>
      </c>
      <c r="J1283" s="513" t="s">
        <v>675</v>
      </c>
      <c r="K1283" s="553" t="s">
        <v>5421</v>
      </c>
      <c r="L1283" s="554" t="s">
        <v>3760</v>
      </c>
      <c r="M1283" s="554">
        <v>44658</v>
      </c>
      <c r="N1283" s="553" t="s">
        <v>3760</v>
      </c>
      <c r="O1283" s="513" t="s">
        <v>57</v>
      </c>
      <c r="P1283" s="554" t="s">
        <v>3760</v>
      </c>
      <c r="Q1283" s="582">
        <v>38.336986301369862</v>
      </c>
      <c r="R1283" s="578" t="s">
        <v>820</v>
      </c>
      <c r="S1283" s="553" t="s">
        <v>3760</v>
      </c>
      <c r="T1283" s="583"/>
      <c r="U1283" s="578" t="s">
        <v>705</v>
      </c>
      <c r="V1283" s="553" t="s">
        <v>3760</v>
      </c>
      <c r="W1283" s="580"/>
      <c r="X1283" s="553" t="s">
        <v>705</v>
      </c>
      <c r="Y1283" s="553" t="s">
        <v>3760</v>
      </c>
    </row>
    <row r="1284" spans="1:25" ht="15" hidden="1">
      <c r="A1284" s="553">
        <v>2022</v>
      </c>
      <c r="B1284" s="553">
        <v>156</v>
      </c>
      <c r="C1284" s="513" t="s">
        <v>3760</v>
      </c>
      <c r="D1284" s="513" t="s">
        <v>5423</v>
      </c>
      <c r="E1284" s="513" t="s">
        <v>5425</v>
      </c>
      <c r="F1284" s="553" t="s">
        <v>430</v>
      </c>
      <c r="G1284" s="555">
        <v>30635</v>
      </c>
      <c r="H1284" s="513" t="s">
        <v>3760</v>
      </c>
      <c r="I1284" s="513" t="s">
        <v>3760</v>
      </c>
      <c r="J1284" s="513" t="s">
        <v>675</v>
      </c>
      <c r="K1284" s="553" t="s">
        <v>5424</v>
      </c>
      <c r="L1284" s="554" t="s">
        <v>3760</v>
      </c>
      <c r="M1284" s="554">
        <v>44658</v>
      </c>
      <c r="N1284" s="553" t="s">
        <v>3760</v>
      </c>
      <c r="O1284" s="513" t="s">
        <v>72</v>
      </c>
      <c r="P1284" s="554" t="s">
        <v>3760</v>
      </c>
      <c r="Q1284" s="582">
        <v>40.654794520547945</v>
      </c>
      <c r="R1284" s="578" t="s">
        <v>820</v>
      </c>
      <c r="S1284" s="553" t="s">
        <v>3760</v>
      </c>
      <c r="T1284" s="583"/>
      <c r="U1284" s="578" t="s">
        <v>705</v>
      </c>
      <c r="V1284" s="553" t="s">
        <v>3760</v>
      </c>
      <c r="W1284" s="580"/>
      <c r="X1284" s="553" t="s">
        <v>705</v>
      </c>
      <c r="Y1284" s="553" t="s">
        <v>3760</v>
      </c>
    </row>
    <row r="1285" spans="1:25" ht="15" hidden="1">
      <c r="A1285" s="553">
        <v>2022</v>
      </c>
      <c r="B1285" s="553">
        <v>157</v>
      </c>
      <c r="C1285" s="513" t="s">
        <v>3760</v>
      </c>
      <c r="D1285" s="513" t="s">
        <v>2904</v>
      </c>
      <c r="E1285" s="513" t="s">
        <v>5427</v>
      </c>
      <c r="F1285" s="553" t="s">
        <v>430</v>
      </c>
      <c r="G1285" s="555">
        <v>29751</v>
      </c>
      <c r="H1285" s="513" t="s">
        <v>3760</v>
      </c>
      <c r="I1285" s="513" t="s">
        <v>3760</v>
      </c>
      <c r="J1285" s="513" t="s">
        <v>675</v>
      </c>
      <c r="K1285" s="553" t="s">
        <v>5426</v>
      </c>
      <c r="L1285" s="554" t="s">
        <v>3760</v>
      </c>
      <c r="M1285" s="554">
        <v>44658</v>
      </c>
      <c r="N1285" s="553" t="s">
        <v>3760</v>
      </c>
      <c r="O1285" s="513" t="s">
        <v>72</v>
      </c>
      <c r="P1285" s="554" t="s">
        <v>3760</v>
      </c>
      <c r="Q1285" s="582">
        <v>43.076712328767123</v>
      </c>
      <c r="R1285" s="578">
        <v>3.895</v>
      </c>
      <c r="S1285" s="553" t="s">
        <v>3760</v>
      </c>
      <c r="T1285" s="583"/>
      <c r="U1285" s="578" t="s">
        <v>705</v>
      </c>
      <c r="V1285" s="553" t="s">
        <v>3760</v>
      </c>
      <c r="W1285" s="578"/>
      <c r="X1285" s="553" t="s">
        <v>705</v>
      </c>
      <c r="Y1285" s="553" t="s">
        <v>3760</v>
      </c>
    </row>
    <row r="1286" spans="1:25" ht="15" hidden="1">
      <c r="A1286" s="553">
        <v>2022</v>
      </c>
      <c r="B1286" s="553">
        <v>158</v>
      </c>
      <c r="C1286" s="513" t="s">
        <v>3760</v>
      </c>
      <c r="D1286" s="513" t="s">
        <v>5428</v>
      </c>
      <c r="E1286" s="513" t="s">
        <v>5430</v>
      </c>
      <c r="F1286" s="553" t="s">
        <v>430</v>
      </c>
      <c r="G1286" s="555">
        <v>33254</v>
      </c>
      <c r="H1286" s="513" t="s">
        <v>3760</v>
      </c>
      <c r="I1286" s="513" t="s">
        <v>3760</v>
      </c>
      <c r="J1286" s="513" t="s">
        <v>675</v>
      </c>
      <c r="K1286" s="553" t="s">
        <v>5429</v>
      </c>
      <c r="L1286" s="554" t="s">
        <v>3760</v>
      </c>
      <c r="M1286" s="554">
        <v>44658</v>
      </c>
      <c r="N1286" s="553" t="s">
        <v>3760</v>
      </c>
      <c r="O1286" s="513" t="s">
        <v>72</v>
      </c>
      <c r="P1286" s="554" t="s">
        <v>3760</v>
      </c>
      <c r="Q1286" s="582">
        <v>33.479452054794521</v>
      </c>
      <c r="R1286" s="578" t="s">
        <v>12183</v>
      </c>
      <c r="S1286" s="553" t="s">
        <v>3760</v>
      </c>
      <c r="T1286" s="583"/>
      <c r="U1286" s="581" t="s">
        <v>2797</v>
      </c>
      <c r="V1286" s="553" t="s">
        <v>3760</v>
      </c>
      <c r="W1286" s="578"/>
      <c r="X1286" s="553" t="s">
        <v>67</v>
      </c>
      <c r="Y1286" s="553" t="s">
        <v>3760</v>
      </c>
    </row>
    <row r="1287" spans="1:25" ht="15" hidden="1">
      <c r="A1287" s="553">
        <v>2022</v>
      </c>
      <c r="B1287" s="553">
        <v>159</v>
      </c>
      <c r="C1287" s="513" t="s">
        <v>3760</v>
      </c>
      <c r="D1287" s="513" t="s">
        <v>5432</v>
      </c>
      <c r="E1287" s="513" t="s">
        <v>5434</v>
      </c>
      <c r="F1287" s="553" t="s">
        <v>430</v>
      </c>
      <c r="G1287" s="555">
        <v>34584</v>
      </c>
      <c r="H1287" s="513" t="s">
        <v>3760</v>
      </c>
      <c r="I1287" s="513" t="s">
        <v>3760</v>
      </c>
      <c r="J1287" s="513" t="s">
        <v>675</v>
      </c>
      <c r="K1287" s="553" t="s">
        <v>5433</v>
      </c>
      <c r="L1287" s="554" t="s">
        <v>3760</v>
      </c>
      <c r="M1287" s="554">
        <v>44658</v>
      </c>
      <c r="N1287" s="553" t="s">
        <v>3760</v>
      </c>
      <c r="O1287" s="513" t="s">
        <v>72</v>
      </c>
      <c r="P1287" s="554" t="s">
        <v>3760</v>
      </c>
      <c r="Q1287" s="582">
        <v>29.835616438356166</v>
      </c>
      <c r="R1287" s="578">
        <v>3.6960000000000002</v>
      </c>
      <c r="S1287" s="553" t="s">
        <v>3760</v>
      </c>
      <c r="T1287" s="583"/>
      <c r="U1287" s="578" t="s">
        <v>705</v>
      </c>
      <c r="V1287" s="553" t="s">
        <v>3760</v>
      </c>
      <c r="W1287" s="578"/>
      <c r="X1287" s="553" t="s">
        <v>705</v>
      </c>
      <c r="Y1287" s="553" t="s">
        <v>3760</v>
      </c>
    </row>
    <row r="1288" spans="1:25" ht="15" hidden="1">
      <c r="A1288" s="553">
        <v>2022</v>
      </c>
      <c r="B1288" s="553">
        <v>160</v>
      </c>
      <c r="C1288" s="513" t="s">
        <v>3760</v>
      </c>
      <c r="D1288" s="513" t="s">
        <v>5436</v>
      </c>
      <c r="E1288" s="513" t="s">
        <v>5438</v>
      </c>
      <c r="F1288" s="553" t="s">
        <v>4784</v>
      </c>
      <c r="G1288" s="555">
        <v>38086</v>
      </c>
      <c r="H1288" s="513" t="s">
        <v>3760</v>
      </c>
      <c r="I1288" s="513" t="s">
        <v>3760</v>
      </c>
      <c r="J1288" s="513" t="s">
        <v>283</v>
      </c>
      <c r="K1288" s="553" t="s">
        <v>5437</v>
      </c>
      <c r="L1288" s="554" t="s">
        <v>3760</v>
      </c>
      <c r="M1288" s="554">
        <v>44658</v>
      </c>
      <c r="N1288" s="553" t="s">
        <v>3760</v>
      </c>
      <c r="O1288" s="513" t="s">
        <v>57</v>
      </c>
      <c r="P1288" s="554" t="s">
        <v>3760</v>
      </c>
      <c r="Q1288" s="582">
        <v>20.241095890410961</v>
      </c>
      <c r="R1288" s="578">
        <v>3.7349999999999999</v>
      </c>
      <c r="S1288" s="553" t="s">
        <v>3760</v>
      </c>
      <c r="T1288" s="583"/>
      <c r="U1288" s="578" t="s">
        <v>705</v>
      </c>
      <c r="V1288" s="553" t="s">
        <v>3760</v>
      </c>
      <c r="W1288" s="578"/>
      <c r="X1288" s="553" t="s">
        <v>705</v>
      </c>
      <c r="Y1288" s="553" t="s">
        <v>3760</v>
      </c>
    </row>
    <row r="1289" spans="1:25" ht="15" hidden="1">
      <c r="A1289" s="553">
        <v>2022</v>
      </c>
      <c r="B1289" s="553">
        <v>161</v>
      </c>
      <c r="C1289" s="513" t="s">
        <v>3760</v>
      </c>
      <c r="D1289" s="513" t="s">
        <v>5440</v>
      </c>
      <c r="E1289" s="513" t="s">
        <v>5442</v>
      </c>
      <c r="F1289" s="553" t="s">
        <v>131</v>
      </c>
      <c r="G1289" s="555">
        <v>27021</v>
      </c>
      <c r="H1289" s="513" t="s">
        <v>3760</v>
      </c>
      <c r="I1289" s="513" t="s">
        <v>3760</v>
      </c>
      <c r="J1289" s="513" t="s">
        <v>4921</v>
      </c>
      <c r="K1289" s="553" t="s">
        <v>5441</v>
      </c>
      <c r="L1289" s="554" t="s">
        <v>3760</v>
      </c>
      <c r="M1289" s="554">
        <v>44658</v>
      </c>
      <c r="N1289" s="553" t="s">
        <v>3760</v>
      </c>
      <c r="O1289" s="513" t="s">
        <v>57</v>
      </c>
      <c r="P1289" s="554" t="s">
        <v>3760</v>
      </c>
      <c r="Q1289" s="582">
        <v>50.556164383561644</v>
      </c>
      <c r="R1289" s="578" t="s">
        <v>820</v>
      </c>
      <c r="S1289" s="553" t="s">
        <v>3760</v>
      </c>
      <c r="T1289" s="583"/>
      <c r="U1289" s="578" t="s">
        <v>705</v>
      </c>
      <c r="V1289" s="553" t="s">
        <v>3760</v>
      </c>
      <c r="W1289" s="580"/>
      <c r="X1289" s="553" t="s">
        <v>705</v>
      </c>
      <c r="Y1289" s="553" t="s">
        <v>3760</v>
      </c>
    </row>
    <row r="1290" spans="1:25" ht="15" hidden="1">
      <c r="A1290" s="553">
        <v>2022</v>
      </c>
      <c r="B1290" s="553">
        <v>162</v>
      </c>
      <c r="C1290" s="513" t="s">
        <v>3760</v>
      </c>
      <c r="D1290" s="513" t="s">
        <v>5444</v>
      </c>
      <c r="E1290" s="513" t="s">
        <v>5446</v>
      </c>
      <c r="F1290" s="553" t="s">
        <v>394</v>
      </c>
      <c r="G1290" s="555">
        <v>32776</v>
      </c>
      <c r="H1290" s="513" t="s">
        <v>3760</v>
      </c>
      <c r="I1290" s="513" t="s">
        <v>3760</v>
      </c>
      <c r="J1290" s="513" t="s">
        <v>400</v>
      </c>
      <c r="K1290" s="553" t="s">
        <v>5445</v>
      </c>
      <c r="L1290" s="554" t="s">
        <v>3760</v>
      </c>
      <c r="M1290" s="554">
        <v>44658</v>
      </c>
      <c r="N1290" s="553" t="s">
        <v>3760</v>
      </c>
      <c r="O1290" s="513" t="s">
        <v>57</v>
      </c>
      <c r="P1290" s="554" t="s">
        <v>3760</v>
      </c>
      <c r="Q1290" s="582">
        <v>34.789041095890411</v>
      </c>
      <c r="R1290" s="578" t="s">
        <v>820</v>
      </c>
      <c r="S1290" s="553" t="s">
        <v>3760</v>
      </c>
      <c r="T1290" s="583"/>
      <c r="U1290" s="578" t="s">
        <v>705</v>
      </c>
      <c r="V1290" s="553" t="s">
        <v>3760</v>
      </c>
      <c r="W1290" s="580"/>
      <c r="X1290" s="553" t="s">
        <v>705</v>
      </c>
      <c r="Y1290" s="553" t="s">
        <v>3760</v>
      </c>
    </row>
    <row r="1291" spans="1:25" ht="15" hidden="1">
      <c r="A1291" s="553">
        <v>2022</v>
      </c>
      <c r="B1291" s="553">
        <v>163</v>
      </c>
      <c r="C1291" s="513" t="s">
        <v>3760</v>
      </c>
      <c r="D1291" s="513" t="s">
        <v>5448</v>
      </c>
      <c r="E1291" s="513" t="s">
        <v>5450</v>
      </c>
      <c r="F1291" s="553" t="s">
        <v>3169</v>
      </c>
      <c r="G1291" s="555">
        <v>27072</v>
      </c>
      <c r="H1291" s="513" t="s">
        <v>3760</v>
      </c>
      <c r="I1291" s="513" t="s">
        <v>3760</v>
      </c>
      <c r="J1291" s="513" t="s">
        <v>2437</v>
      </c>
      <c r="K1291" s="553" t="s">
        <v>5449</v>
      </c>
      <c r="L1291" s="554" t="s">
        <v>3760</v>
      </c>
      <c r="M1291" s="554">
        <v>44659</v>
      </c>
      <c r="N1291" s="553" t="s">
        <v>3760</v>
      </c>
      <c r="O1291" s="513" t="s">
        <v>57</v>
      </c>
      <c r="P1291" s="554" t="s">
        <v>3760</v>
      </c>
      <c r="Q1291" s="582">
        <v>50.416438356164385</v>
      </c>
      <c r="R1291" s="578" t="s">
        <v>5451</v>
      </c>
      <c r="S1291" s="553" t="s">
        <v>3760</v>
      </c>
      <c r="T1291" s="578">
        <v>0.21</v>
      </c>
      <c r="U1291" s="581" t="s">
        <v>2797</v>
      </c>
      <c r="V1291" s="553" t="s">
        <v>3760</v>
      </c>
      <c r="W1291" s="580"/>
      <c r="X1291" s="553" t="s">
        <v>67</v>
      </c>
      <c r="Y1291" s="553" t="s">
        <v>3760</v>
      </c>
    </row>
    <row r="1292" spans="1:25" ht="15" hidden="1">
      <c r="A1292" s="553">
        <v>2022</v>
      </c>
      <c r="B1292" s="553">
        <v>164</v>
      </c>
      <c r="C1292" s="513" t="s">
        <v>3760</v>
      </c>
      <c r="D1292" s="513" t="s">
        <v>3760</v>
      </c>
      <c r="E1292" s="513" t="s">
        <v>3760</v>
      </c>
      <c r="F1292" s="553" t="s">
        <v>3760</v>
      </c>
      <c r="G1292" s="555" t="s">
        <v>3760</v>
      </c>
      <c r="H1292" s="513" t="s">
        <v>3760</v>
      </c>
      <c r="I1292" s="513" t="s">
        <v>3760</v>
      </c>
      <c r="J1292" s="513" t="s">
        <v>3760</v>
      </c>
      <c r="K1292" s="553" t="s">
        <v>5452</v>
      </c>
      <c r="L1292" s="554" t="s">
        <v>3760</v>
      </c>
      <c r="M1292" s="554">
        <v>44659</v>
      </c>
      <c r="N1292" s="553" t="s">
        <v>3760</v>
      </c>
      <c r="O1292" s="513" t="s">
        <v>3760</v>
      </c>
      <c r="P1292" s="554" t="s">
        <v>3760</v>
      </c>
      <c r="Q1292" s="553" t="s">
        <v>3760</v>
      </c>
      <c r="R1292" s="578">
        <v>3.823</v>
      </c>
      <c r="S1292" s="553" t="s">
        <v>3760</v>
      </c>
      <c r="T1292" s="583"/>
      <c r="U1292" s="578"/>
      <c r="V1292" s="553" t="s">
        <v>3760</v>
      </c>
      <c r="W1292" s="578"/>
      <c r="X1292" s="513" t="s">
        <v>705</v>
      </c>
      <c r="Y1292" s="553" t="s">
        <v>3760</v>
      </c>
    </row>
    <row r="1293" spans="1:25" ht="15" hidden="1">
      <c r="A1293" s="553">
        <v>2022</v>
      </c>
      <c r="B1293" s="553">
        <v>165</v>
      </c>
      <c r="C1293" s="513" t="s">
        <v>3760</v>
      </c>
      <c r="D1293" s="513" t="s">
        <v>3760</v>
      </c>
      <c r="E1293" s="513" t="s">
        <v>3760</v>
      </c>
      <c r="F1293" s="553" t="s">
        <v>3760</v>
      </c>
      <c r="G1293" s="555" t="s">
        <v>3760</v>
      </c>
      <c r="H1293" s="513" t="s">
        <v>3760</v>
      </c>
      <c r="I1293" s="513" t="s">
        <v>3760</v>
      </c>
      <c r="J1293" s="513" t="s">
        <v>3760</v>
      </c>
      <c r="K1293" s="553" t="s">
        <v>5453</v>
      </c>
      <c r="L1293" s="554" t="s">
        <v>3760</v>
      </c>
      <c r="M1293" s="554">
        <v>44659</v>
      </c>
      <c r="N1293" s="553" t="s">
        <v>3760</v>
      </c>
      <c r="O1293" s="513" t="s">
        <v>3760</v>
      </c>
      <c r="P1293" s="554" t="s">
        <v>3760</v>
      </c>
      <c r="Q1293" s="553" t="s">
        <v>3760</v>
      </c>
      <c r="R1293" s="578" t="s">
        <v>820</v>
      </c>
      <c r="S1293" s="553" t="s">
        <v>3760</v>
      </c>
      <c r="T1293" s="583"/>
      <c r="U1293" s="580"/>
      <c r="V1293" s="553" t="s">
        <v>3760</v>
      </c>
      <c r="W1293" s="580"/>
      <c r="X1293" s="513" t="s">
        <v>705</v>
      </c>
      <c r="Y1293" s="553" t="s">
        <v>3760</v>
      </c>
    </row>
    <row r="1294" spans="1:25" ht="15" hidden="1">
      <c r="A1294" s="553">
        <v>2022</v>
      </c>
      <c r="B1294" s="553">
        <v>166</v>
      </c>
      <c r="C1294" s="513" t="s">
        <v>3760</v>
      </c>
      <c r="D1294" s="513" t="s">
        <v>3760</v>
      </c>
      <c r="E1294" s="513" t="s">
        <v>3760</v>
      </c>
      <c r="F1294" s="553" t="s">
        <v>3760</v>
      </c>
      <c r="G1294" s="555" t="s">
        <v>3760</v>
      </c>
      <c r="H1294" s="513" t="s">
        <v>3760</v>
      </c>
      <c r="I1294" s="513" t="s">
        <v>3760</v>
      </c>
      <c r="J1294" s="513" t="s">
        <v>3760</v>
      </c>
      <c r="K1294" s="553">
        <v>502561</v>
      </c>
      <c r="L1294" s="554" t="s">
        <v>3760</v>
      </c>
      <c r="M1294" s="554">
        <v>44659</v>
      </c>
      <c r="N1294" s="553" t="s">
        <v>3760</v>
      </c>
      <c r="O1294" s="513" t="s">
        <v>3760</v>
      </c>
      <c r="P1294" s="554" t="s">
        <v>3760</v>
      </c>
      <c r="Q1294" s="553" t="s">
        <v>3760</v>
      </c>
      <c r="R1294" s="578" t="s">
        <v>820</v>
      </c>
      <c r="S1294" s="553" t="s">
        <v>3760</v>
      </c>
      <c r="T1294" s="583"/>
      <c r="U1294" s="578"/>
      <c r="V1294" s="553" t="s">
        <v>3760</v>
      </c>
      <c r="W1294" s="578"/>
      <c r="X1294" s="513" t="s">
        <v>705</v>
      </c>
      <c r="Y1294" s="553" t="s">
        <v>3760</v>
      </c>
    </row>
    <row r="1295" spans="1:25" ht="15" hidden="1">
      <c r="A1295" s="553">
        <v>2022</v>
      </c>
      <c r="B1295" s="553">
        <v>167</v>
      </c>
      <c r="C1295" s="513" t="s">
        <v>3760</v>
      </c>
      <c r="D1295" s="513" t="s">
        <v>3760</v>
      </c>
      <c r="E1295" s="513" t="s">
        <v>3760</v>
      </c>
      <c r="F1295" s="553" t="s">
        <v>3760</v>
      </c>
      <c r="G1295" s="555" t="s">
        <v>3760</v>
      </c>
      <c r="H1295" s="513" t="s">
        <v>3760</v>
      </c>
      <c r="I1295" s="513" t="s">
        <v>3760</v>
      </c>
      <c r="J1295" s="513" t="s">
        <v>3760</v>
      </c>
      <c r="K1295" s="553">
        <v>2025441</v>
      </c>
      <c r="L1295" s="554" t="s">
        <v>3760</v>
      </c>
      <c r="M1295" s="554">
        <v>44659</v>
      </c>
      <c r="N1295" s="553" t="s">
        <v>3760</v>
      </c>
      <c r="O1295" s="513" t="s">
        <v>3760</v>
      </c>
      <c r="P1295" s="554" t="s">
        <v>3760</v>
      </c>
      <c r="Q1295" s="553" t="s">
        <v>3760</v>
      </c>
      <c r="R1295" s="578">
        <v>3.7719999999999998</v>
      </c>
      <c r="S1295" s="553" t="s">
        <v>3760</v>
      </c>
      <c r="T1295" s="583"/>
      <c r="U1295" s="578"/>
      <c r="V1295" s="553" t="s">
        <v>3760</v>
      </c>
      <c r="W1295" s="578"/>
      <c r="X1295" s="513" t="s">
        <v>705</v>
      </c>
      <c r="Y1295" s="553" t="s">
        <v>3760</v>
      </c>
    </row>
    <row r="1296" spans="1:25" ht="15" hidden="1">
      <c r="A1296" s="553">
        <v>2022</v>
      </c>
      <c r="B1296" s="553">
        <v>168</v>
      </c>
      <c r="C1296" s="513" t="s">
        <v>3760</v>
      </c>
      <c r="D1296" s="513" t="s">
        <v>3760</v>
      </c>
      <c r="E1296" s="513" t="s">
        <v>3760</v>
      </c>
      <c r="F1296" s="553" t="s">
        <v>3760</v>
      </c>
      <c r="G1296" s="555" t="s">
        <v>3760</v>
      </c>
      <c r="H1296" s="513" t="s">
        <v>3760</v>
      </c>
      <c r="I1296" s="513" t="s">
        <v>3760</v>
      </c>
      <c r="J1296" s="513" t="s">
        <v>3760</v>
      </c>
      <c r="K1296" s="553" t="s">
        <v>5454</v>
      </c>
      <c r="L1296" s="554" t="s">
        <v>3760</v>
      </c>
      <c r="M1296" s="554">
        <v>44659</v>
      </c>
      <c r="N1296" s="553" t="s">
        <v>3760</v>
      </c>
      <c r="O1296" s="513" t="s">
        <v>3760</v>
      </c>
      <c r="P1296" s="554" t="s">
        <v>3760</v>
      </c>
      <c r="Q1296" s="553" t="s">
        <v>3760</v>
      </c>
      <c r="R1296" s="578">
        <v>3.7989999999999999</v>
      </c>
      <c r="S1296" s="553" t="s">
        <v>3760</v>
      </c>
      <c r="T1296" s="583"/>
      <c r="U1296" s="578"/>
      <c r="V1296" s="553" t="s">
        <v>3760</v>
      </c>
      <c r="W1296" s="578"/>
      <c r="X1296" s="513" t="s">
        <v>705</v>
      </c>
      <c r="Y1296" s="553" t="s">
        <v>3760</v>
      </c>
    </row>
    <row r="1297" spans="1:25" ht="15" hidden="1">
      <c r="A1297" s="553">
        <v>2022</v>
      </c>
      <c r="B1297" s="553">
        <v>169</v>
      </c>
      <c r="C1297" s="513" t="s">
        <v>3760</v>
      </c>
      <c r="D1297" s="513" t="s">
        <v>3760</v>
      </c>
      <c r="E1297" s="513" t="s">
        <v>3760</v>
      </c>
      <c r="F1297" s="553" t="s">
        <v>3760</v>
      </c>
      <c r="G1297" s="555" t="s">
        <v>3760</v>
      </c>
      <c r="H1297" s="513" t="s">
        <v>3760</v>
      </c>
      <c r="I1297" s="513" t="s">
        <v>3760</v>
      </c>
      <c r="J1297" s="513" t="s">
        <v>3760</v>
      </c>
      <c r="K1297" s="553" t="s">
        <v>5455</v>
      </c>
      <c r="L1297" s="554" t="s">
        <v>3760</v>
      </c>
      <c r="M1297" s="554">
        <v>44659</v>
      </c>
      <c r="N1297" s="553" t="s">
        <v>3760</v>
      </c>
      <c r="O1297" s="513" t="s">
        <v>3760</v>
      </c>
      <c r="P1297" s="554" t="s">
        <v>3760</v>
      </c>
      <c r="Q1297" s="553" t="s">
        <v>3760</v>
      </c>
      <c r="R1297" s="578" t="s">
        <v>820</v>
      </c>
      <c r="S1297" s="553" t="s">
        <v>3760</v>
      </c>
      <c r="T1297" s="583"/>
      <c r="U1297" s="578"/>
      <c r="V1297" s="553" t="s">
        <v>3760</v>
      </c>
      <c r="W1297" s="578"/>
      <c r="X1297" s="513" t="s">
        <v>705</v>
      </c>
      <c r="Y1297" s="553" t="s">
        <v>3760</v>
      </c>
    </row>
    <row r="1298" spans="1:25" ht="15" hidden="1">
      <c r="A1298" s="553">
        <v>2022</v>
      </c>
      <c r="B1298" s="553">
        <v>170</v>
      </c>
      <c r="C1298" s="513" t="s">
        <v>3760</v>
      </c>
      <c r="D1298" s="513" t="s">
        <v>5457</v>
      </c>
      <c r="E1298" s="513" t="s">
        <v>5459</v>
      </c>
      <c r="F1298" s="553" t="s">
        <v>3169</v>
      </c>
      <c r="G1298" s="555">
        <v>31328</v>
      </c>
      <c r="H1298" s="513" t="s">
        <v>3760</v>
      </c>
      <c r="I1298" s="513" t="s">
        <v>3760</v>
      </c>
      <c r="J1298" s="513" t="s">
        <v>2437</v>
      </c>
      <c r="K1298" s="553" t="s">
        <v>5458</v>
      </c>
      <c r="L1298" s="554" t="s">
        <v>3760</v>
      </c>
      <c r="M1298" s="554">
        <v>44662</v>
      </c>
      <c r="N1298" s="553" t="s">
        <v>3760</v>
      </c>
      <c r="O1298" s="513" t="s">
        <v>72</v>
      </c>
      <c r="P1298" s="554" t="s">
        <v>3760</v>
      </c>
      <c r="Q1298" s="582">
        <v>38.756164383561647</v>
      </c>
      <c r="R1298" s="578" t="s">
        <v>820</v>
      </c>
      <c r="S1298" s="553" t="s">
        <v>3760</v>
      </c>
      <c r="T1298" s="583"/>
      <c r="U1298" s="578" t="s">
        <v>705</v>
      </c>
      <c r="V1298" s="553" t="s">
        <v>3760</v>
      </c>
      <c r="W1298" s="578"/>
      <c r="X1298" s="553" t="s">
        <v>705</v>
      </c>
      <c r="Y1298" s="553" t="s">
        <v>3760</v>
      </c>
    </row>
    <row r="1299" spans="1:25" ht="15" hidden="1">
      <c r="A1299" s="553">
        <v>2022</v>
      </c>
      <c r="B1299" s="553">
        <v>171</v>
      </c>
      <c r="C1299" s="513" t="s">
        <v>3760</v>
      </c>
      <c r="D1299" s="513" t="s">
        <v>5460</v>
      </c>
      <c r="E1299" s="513" t="s">
        <v>5462</v>
      </c>
      <c r="F1299" s="553" t="s">
        <v>3169</v>
      </c>
      <c r="G1299" s="555">
        <v>28325</v>
      </c>
      <c r="H1299" s="513" t="s">
        <v>3760</v>
      </c>
      <c r="I1299" s="513" t="s">
        <v>3760</v>
      </c>
      <c r="J1299" s="513" t="s">
        <v>2437</v>
      </c>
      <c r="K1299" s="553" t="s">
        <v>5461</v>
      </c>
      <c r="L1299" s="554" t="s">
        <v>3760</v>
      </c>
      <c r="M1299" s="554">
        <v>44662</v>
      </c>
      <c r="N1299" s="553" t="s">
        <v>3760</v>
      </c>
      <c r="O1299" s="513" t="s">
        <v>57</v>
      </c>
      <c r="P1299" s="554" t="s">
        <v>3760</v>
      </c>
      <c r="Q1299" s="582">
        <v>46.983561643835614</v>
      </c>
      <c r="R1299" s="581">
        <v>2.7E-2</v>
      </c>
      <c r="S1299" s="553" t="s">
        <v>3760</v>
      </c>
      <c r="T1299" s="583"/>
      <c r="U1299" s="581" t="s">
        <v>67</v>
      </c>
      <c r="V1299" s="553" t="s">
        <v>3760</v>
      </c>
      <c r="W1299" s="578"/>
      <c r="X1299" s="553" t="s">
        <v>67</v>
      </c>
      <c r="Y1299" s="553" t="s">
        <v>3760</v>
      </c>
    </row>
    <row r="1300" spans="1:25" ht="15" hidden="1">
      <c r="A1300" s="553">
        <v>2022</v>
      </c>
      <c r="B1300" s="553">
        <v>172</v>
      </c>
      <c r="C1300" s="513" t="s">
        <v>3760</v>
      </c>
      <c r="D1300" s="513" t="s">
        <v>5464</v>
      </c>
      <c r="E1300" s="513" t="s">
        <v>5466</v>
      </c>
      <c r="F1300" s="553" t="s">
        <v>595</v>
      </c>
      <c r="G1300" s="555">
        <v>33239</v>
      </c>
      <c r="H1300" s="513" t="s">
        <v>3760</v>
      </c>
      <c r="I1300" s="513" t="s">
        <v>3760</v>
      </c>
      <c r="J1300" s="513" t="s">
        <v>4921</v>
      </c>
      <c r="K1300" s="553" t="s">
        <v>5465</v>
      </c>
      <c r="L1300" s="554" t="s">
        <v>3760</v>
      </c>
      <c r="M1300" s="554">
        <v>44662</v>
      </c>
      <c r="N1300" s="553" t="s">
        <v>3760</v>
      </c>
      <c r="O1300" s="513" t="s">
        <v>57</v>
      </c>
      <c r="P1300" s="554" t="s">
        <v>3760</v>
      </c>
      <c r="Q1300" s="582">
        <v>33.520547945205479</v>
      </c>
      <c r="R1300" s="578">
        <v>1.3</v>
      </c>
      <c r="S1300" s="553" t="s">
        <v>3760</v>
      </c>
      <c r="T1300" s="583"/>
      <c r="U1300" s="578" t="s">
        <v>705</v>
      </c>
      <c r="V1300" s="553" t="s">
        <v>3760</v>
      </c>
      <c r="W1300" s="580"/>
      <c r="X1300" s="553" t="s">
        <v>705</v>
      </c>
      <c r="Y1300" s="553" t="s">
        <v>3760</v>
      </c>
    </row>
    <row r="1301" spans="1:25" ht="15" hidden="1">
      <c r="A1301" s="553">
        <v>2022</v>
      </c>
      <c r="B1301" s="553">
        <v>173</v>
      </c>
      <c r="C1301" s="513" t="s">
        <v>3760</v>
      </c>
      <c r="D1301" s="513" t="s">
        <v>5467</v>
      </c>
      <c r="E1301" s="513" t="s">
        <v>5469</v>
      </c>
      <c r="F1301" s="553" t="s">
        <v>595</v>
      </c>
      <c r="G1301" s="555">
        <v>21319</v>
      </c>
      <c r="H1301" s="513" t="s">
        <v>3760</v>
      </c>
      <c r="I1301" s="513" t="s">
        <v>3760</v>
      </c>
      <c r="J1301" s="513" t="s">
        <v>4921</v>
      </c>
      <c r="K1301" s="553" t="s">
        <v>5468</v>
      </c>
      <c r="L1301" s="554" t="s">
        <v>3760</v>
      </c>
      <c r="M1301" s="554">
        <v>44662</v>
      </c>
      <c r="N1301" s="553" t="s">
        <v>3760</v>
      </c>
      <c r="O1301" s="513" t="s">
        <v>72</v>
      </c>
      <c r="P1301" s="554" t="s">
        <v>3760</v>
      </c>
      <c r="Q1301" s="582">
        <v>66.178082191780817</v>
      </c>
      <c r="R1301" s="581">
        <v>7.2999999999999995E-2</v>
      </c>
      <c r="S1301" s="553" t="s">
        <v>3760</v>
      </c>
      <c r="T1301" s="583"/>
      <c r="U1301" s="581" t="s">
        <v>67</v>
      </c>
      <c r="V1301" s="553" t="s">
        <v>3760</v>
      </c>
      <c r="W1301" s="578"/>
      <c r="X1301" s="553" t="s">
        <v>67</v>
      </c>
      <c r="Y1301" s="553" t="s">
        <v>3760</v>
      </c>
    </row>
    <row r="1302" spans="1:25" ht="15" hidden="1">
      <c r="A1302" s="553">
        <v>2022</v>
      </c>
      <c r="B1302" s="553">
        <v>174</v>
      </c>
      <c r="C1302" s="513" t="s">
        <v>3760</v>
      </c>
      <c r="D1302" s="513" t="s">
        <v>5470</v>
      </c>
      <c r="E1302" s="513" t="s">
        <v>5472</v>
      </c>
      <c r="F1302" s="553" t="s">
        <v>595</v>
      </c>
      <c r="G1302" s="555">
        <v>37270</v>
      </c>
      <c r="H1302" s="513" t="s">
        <v>3760</v>
      </c>
      <c r="I1302" s="513" t="s">
        <v>3760</v>
      </c>
      <c r="J1302" s="513" t="s">
        <v>4921</v>
      </c>
      <c r="K1302" s="553" t="s">
        <v>5471</v>
      </c>
      <c r="L1302" s="554" t="s">
        <v>3760</v>
      </c>
      <c r="M1302" s="554">
        <v>44662</v>
      </c>
      <c r="N1302" s="553" t="s">
        <v>3760</v>
      </c>
      <c r="O1302" s="513" t="s">
        <v>57</v>
      </c>
      <c r="P1302" s="554" t="s">
        <v>3760</v>
      </c>
      <c r="Q1302" s="582">
        <v>22.476712328767125</v>
      </c>
      <c r="R1302" s="581">
        <v>0.22900000000000001</v>
      </c>
      <c r="S1302" s="553" t="s">
        <v>3760</v>
      </c>
      <c r="T1302" s="583"/>
      <c r="U1302" s="581" t="s">
        <v>67</v>
      </c>
      <c r="V1302" s="553" t="s">
        <v>3760</v>
      </c>
      <c r="W1302" s="578"/>
      <c r="X1302" s="553" t="s">
        <v>67</v>
      </c>
      <c r="Y1302" s="553" t="s">
        <v>3760</v>
      </c>
    </row>
    <row r="1303" spans="1:25" ht="15" hidden="1">
      <c r="A1303" s="553">
        <v>2022</v>
      </c>
      <c r="B1303" s="553">
        <v>175</v>
      </c>
      <c r="C1303" s="513" t="s">
        <v>3760</v>
      </c>
      <c r="D1303" s="513" t="s">
        <v>5474</v>
      </c>
      <c r="E1303" s="513" t="s">
        <v>4373</v>
      </c>
      <c r="F1303" s="553" t="s">
        <v>369</v>
      </c>
      <c r="G1303" s="555">
        <v>25490</v>
      </c>
      <c r="H1303" s="513" t="s">
        <v>3760</v>
      </c>
      <c r="I1303" s="513" t="s">
        <v>3760</v>
      </c>
      <c r="J1303" s="513" t="s">
        <v>4929</v>
      </c>
      <c r="K1303" s="553" t="s">
        <v>5475</v>
      </c>
      <c r="L1303" s="554" t="s">
        <v>3760</v>
      </c>
      <c r="M1303" s="554">
        <v>44662</v>
      </c>
      <c r="N1303" s="553" t="s">
        <v>3760</v>
      </c>
      <c r="O1303" s="513" t="s">
        <v>57</v>
      </c>
      <c r="P1303" s="554" t="s">
        <v>3760</v>
      </c>
      <c r="Q1303" s="582">
        <v>54.750684931506846</v>
      </c>
      <c r="R1303" s="581">
        <v>0.27500000000000002</v>
      </c>
      <c r="S1303" s="553" t="s">
        <v>3760</v>
      </c>
      <c r="T1303" s="583"/>
      <c r="U1303" s="581" t="s">
        <v>67</v>
      </c>
      <c r="V1303" s="553" t="s">
        <v>3760</v>
      </c>
      <c r="W1303" s="578"/>
      <c r="X1303" s="553" t="s">
        <v>67</v>
      </c>
      <c r="Y1303" s="553" t="s">
        <v>3760</v>
      </c>
    </row>
    <row r="1304" spans="1:25" ht="15" hidden="1">
      <c r="A1304" s="553">
        <v>2022</v>
      </c>
      <c r="B1304" s="553">
        <v>176</v>
      </c>
      <c r="C1304" s="513" t="s">
        <v>3760</v>
      </c>
      <c r="D1304" s="513" t="s">
        <v>5476</v>
      </c>
      <c r="E1304" s="513" t="s">
        <v>4373</v>
      </c>
      <c r="F1304" s="553" t="s">
        <v>369</v>
      </c>
      <c r="G1304" s="555">
        <v>34565</v>
      </c>
      <c r="H1304" s="513" t="s">
        <v>3760</v>
      </c>
      <c r="I1304" s="513" t="s">
        <v>3760</v>
      </c>
      <c r="J1304" s="513" t="s">
        <v>4929</v>
      </c>
      <c r="K1304" s="553" t="s">
        <v>5477</v>
      </c>
      <c r="L1304" s="554" t="s">
        <v>3760</v>
      </c>
      <c r="M1304" s="554">
        <v>44662</v>
      </c>
      <c r="N1304" s="553" t="s">
        <v>3760</v>
      </c>
      <c r="O1304" s="513" t="s">
        <v>57</v>
      </c>
      <c r="P1304" s="554" t="s">
        <v>3760</v>
      </c>
      <c r="Q1304" s="582">
        <v>29.887671232876713</v>
      </c>
      <c r="R1304" s="578" t="s">
        <v>12184</v>
      </c>
      <c r="S1304" s="553" t="s">
        <v>3760</v>
      </c>
      <c r="T1304" s="583"/>
      <c r="U1304" s="581" t="s">
        <v>2797</v>
      </c>
      <c r="V1304" s="553" t="s">
        <v>3760</v>
      </c>
      <c r="W1304" s="580"/>
      <c r="X1304" s="553" t="s">
        <v>67</v>
      </c>
      <c r="Y1304" s="553" t="s">
        <v>3760</v>
      </c>
    </row>
    <row r="1305" spans="1:25" ht="15" hidden="1">
      <c r="A1305" s="553">
        <v>2022</v>
      </c>
      <c r="B1305" s="553">
        <v>177</v>
      </c>
      <c r="C1305" s="513" t="s">
        <v>3760</v>
      </c>
      <c r="D1305" s="513" t="s">
        <v>5479</v>
      </c>
      <c r="E1305" s="513" t="s">
        <v>5481</v>
      </c>
      <c r="F1305" s="553" t="s">
        <v>369</v>
      </c>
      <c r="G1305" s="555">
        <v>28469</v>
      </c>
      <c r="H1305" s="513" t="s">
        <v>3760</v>
      </c>
      <c r="I1305" s="513" t="s">
        <v>3760</v>
      </c>
      <c r="J1305" s="513" t="s">
        <v>4929</v>
      </c>
      <c r="K1305" s="553" t="s">
        <v>5480</v>
      </c>
      <c r="L1305" s="554" t="s">
        <v>3760</v>
      </c>
      <c r="M1305" s="554">
        <v>44662</v>
      </c>
      <c r="N1305" s="553" t="s">
        <v>3760</v>
      </c>
      <c r="O1305" s="513" t="s">
        <v>72</v>
      </c>
      <c r="P1305" s="554" t="s">
        <v>3760</v>
      </c>
      <c r="Q1305" s="582">
        <v>46.589041095890408</v>
      </c>
      <c r="R1305" s="581">
        <v>0.29899999999999999</v>
      </c>
      <c r="S1305" s="553" t="s">
        <v>3760</v>
      </c>
      <c r="T1305" s="583"/>
      <c r="U1305" s="581" t="s">
        <v>67</v>
      </c>
      <c r="V1305" s="553" t="s">
        <v>3760</v>
      </c>
      <c r="W1305" s="580"/>
      <c r="X1305" s="553" t="s">
        <v>67</v>
      </c>
      <c r="Y1305" s="553" t="s">
        <v>3760</v>
      </c>
    </row>
    <row r="1306" spans="1:25" ht="15" hidden="1">
      <c r="A1306" s="553">
        <v>2022</v>
      </c>
      <c r="B1306" s="553">
        <v>178</v>
      </c>
      <c r="C1306" s="513" t="s">
        <v>3760</v>
      </c>
      <c r="D1306" s="513" t="s">
        <v>5483</v>
      </c>
      <c r="E1306" s="513" t="s">
        <v>5485</v>
      </c>
      <c r="F1306" s="553" t="s">
        <v>369</v>
      </c>
      <c r="G1306" s="555">
        <v>28619</v>
      </c>
      <c r="H1306" s="513" t="s">
        <v>3760</v>
      </c>
      <c r="I1306" s="513" t="s">
        <v>3760</v>
      </c>
      <c r="J1306" s="513" t="s">
        <v>4929</v>
      </c>
      <c r="K1306" s="553" t="s">
        <v>5484</v>
      </c>
      <c r="L1306" s="554" t="s">
        <v>3760</v>
      </c>
      <c r="M1306" s="554">
        <v>44662</v>
      </c>
      <c r="N1306" s="553" t="s">
        <v>3760</v>
      </c>
      <c r="O1306" s="513" t="s">
        <v>57</v>
      </c>
      <c r="P1306" s="554" t="s">
        <v>3760</v>
      </c>
      <c r="Q1306" s="582">
        <v>46.178082191780824</v>
      </c>
      <c r="R1306" s="578" t="s">
        <v>12185</v>
      </c>
      <c r="S1306" s="553" t="s">
        <v>3760</v>
      </c>
      <c r="T1306" s="583"/>
      <c r="U1306" s="581" t="s">
        <v>2797</v>
      </c>
      <c r="V1306" s="553" t="s">
        <v>3760</v>
      </c>
      <c r="W1306" s="580"/>
      <c r="X1306" s="553" t="s">
        <v>67</v>
      </c>
      <c r="Y1306" s="553" t="s">
        <v>3760</v>
      </c>
    </row>
    <row r="1307" spans="1:25" ht="15" hidden="1">
      <c r="A1307" s="553">
        <v>2022</v>
      </c>
      <c r="B1307" s="553">
        <v>179</v>
      </c>
      <c r="C1307" s="513" t="s">
        <v>3760</v>
      </c>
      <c r="D1307" s="513" t="s">
        <v>5489</v>
      </c>
      <c r="E1307" s="513" t="s">
        <v>5491</v>
      </c>
      <c r="F1307" s="553" t="s">
        <v>595</v>
      </c>
      <c r="G1307" s="555">
        <v>26927</v>
      </c>
      <c r="H1307" s="513" t="s">
        <v>3760</v>
      </c>
      <c r="I1307" s="513" t="s">
        <v>3760</v>
      </c>
      <c r="J1307" s="513" t="s">
        <v>4921</v>
      </c>
      <c r="K1307" s="553" t="s">
        <v>5490</v>
      </c>
      <c r="L1307" s="554" t="s">
        <v>3760</v>
      </c>
      <c r="M1307" s="554">
        <v>44662</v>
      </c>
      <c r="N1307" s="553" t="s">
        <v>3760</v>
      </c>
      <c r="O1307" s="513" t="s">
        <v>57</v>
      </c>
      <c r="P1307" s="554" t="s">
        <v>3760</v>
      </c>
      <c r="Q1307" s="582">
        <v>50.813698630136983</v>
      </c>
      <c r="R1307" s="578">
        <v>3.52</v>
      </c>
      <c r="S1307" s="553" t="s">
        <v>3760</v>
      </c>
      <c r="T1307" s="583"/>
      <c r="U1307" s="578" t="s">
        <v>705</v>
      </c>
      <c r="V1307" s="553" t="s">
        <v>3760</v>
      </c>
      <c r="W1307" s="578"/>
      <c r="X1307" s="553" t="s">
        <v>705</v>
      </c>
      <c r="Y1307" s="553" t="s">
        <v>3760</v>
      </c>
    </row>
    <row r="1308" spans="1:25" ht="15" hidden="1">
      <c r="A1308" s="553">
        <v>2022</v>
      </c>
      <c r="B1308" s="553">
        <v>180</v>
      </c>
      <c r="C1308" s="513" t="s">
        <v>3760</v>
      </c>
      <c r="D1308" s="513" t="s">
        <v>5493</v>
      </c>
      <c r="E1308" s="513" t="s">
        <v>5495</v>
      </c>
      <c r="F1308" s="553" t="s">
        <v>584</v>
      </c>
      <c r="G1308" s="555">
        <v>36256</v>
      </c>
      <c r="H1308" s="513" t="s">
        <v>3760</v>
      </c>
      <c r="I1308" s="513" t="s">
        <v>3760</v>
      </c>
      <c r="J1308" s="513" t="s">
        <v>95</v>
      </c>
      <c r="K1308" s="553" t="s">
        <v>5494</v>
      </c>
      <c r="L1308" s="554" t="s">
        <v>3760</v>
      </c>
      <c r="M1308" s="554">
        <v>44670</v>
      </c>
      <c r="N1308" s="553" t="s">
        <v>3760</v>
      </c>
      <c r="O1308" s="513" t="s">
        <v>57</v>
      </c>
      <c r="P1308" s="554" t="s">
        <v>3760</v>
      </c>
      <c r="Q1308" s="582">
        <v>25.254794520547946</v>
      </c>
      <c r="R1308" s="581">
        <v>0.16400000000000001</v>
      </c>
      <c r="S1308" s="553" t="s">
        <v>3760</v>
      </c>
      <c r="T1308" s="583"/>
      <c r="U1308" s="581" t="s">
        <v>67</v>
      </c>
      <c r="V1308" s="553" t="s">
        <v>3760</v>
      </c>
      <c r="W1308" s="578"/>
      <c r="X1308" s="553" t="s">
        <v>67</v>
      </c>
      <c r="Y1308" s="553" t="s">
        <v>3760</v>
      </c>
    </row>
    <row r="1309" spans="1:25" ht="15" hidden="1">
      <c r="A1309" s="553">
        <v>2022</v>
      </c>
      <c r="B1309" s="553">
        <v>181</v>
      </c>
      <c r="C1309" s="513" t="s">
        <v>3760</v>
      </c>
      <c r="D1309" s="513" t="s">
        <v>5497</v>
      </c>
      <c r="E1309" s="513" t="s">
        <v>5499</v>
      </c>
      <c r="F1309" s="553" t="s">
        <v>131</v>
      </c>
      <c r="G1309" s="555">
        <v>26314</v>
      </c>
      <c r="H1309" s="513" t="s">
        <v>3760</v>
      </c>
      <c r="I1309" s="513" t="s">
        <v>3760</v>
      </c>
      <c r="J1309" s="513" t="s">
        <v>4921</v>
      </c>
      <c r="K1309" s="553" t="s">
        <v>5498</v>
      </c>
      <c r="L1309" s="554" t="s">
        <v>3760</v>
      </c>
      <c r="M1309" s="554">
        <v>44670</v>
      </c>
      <c r="N1309" s="553" t="s">
        <v>3760</v>
      </c>
      <c r="O1309" s="513" t="s">
        <v>72</v>
      </c>
      <c r="P1309" s="554" t="s">
        <v>3760</v>
      </c>
      <c r="Q1309" s="582">
        <v>52.493150684931507</v>
      </c>
      <c r="R1309" s="578">
        <v>3.4769999999999999</v>
      </c>
      <c r="S1309" s="553" t="s">
        <v>3760</v>
      </c>
      <c r="T1309" s="583"/>
      <c r="U1309" s="578" t="s">
        <v>705</v>
      </c>
      <c r="V1309" s="553" t="s">
        <v>3760</v>
      </c>
      <c r="W1309" s="578"/>
      <c r="X1309" s="553" t="s">
        <v>705</v>
      </c>
      <c r="Y1309" s="553" t="s">
        <v>3760</v>
      </c>
    </row>
    <row r="1310" spans="1:25" ht="15" hidden="1">
      <c r="A1310" s="553">
        <v>2022</v>
      </c>
      <c r="B1310" s="553">
        <v>182</v>
      </c>
      <c r="C1310" s="513" t="s">
        <v>3760</v>
      </c>
      <c r="D1310" s="513" t="s">
        <v>5500</v>
      </c>
      <c r="E1310" s="513" t="s">
        <v>5502</v>
      </c>
      <c r="F1310" s="553" t="s">
        <v>131</v>
      </c>
      <c r="G1310" s="555">
        <v>25191</v>
      </c>
      <c r="H1310" s="513" t="s">
        <v>3760</v>
      </c>
      <c r="I1310" s="513" t="s">
        <v>3760</v>
      </c>
      <c r="J1310" s="513" t="s">
        <v>4921</v>
      </c>
      <c r="K1310" s="553" t="s">
        <v>5501</v>
      </c>
      <c r="L1310" s="554" t="s">
        <v>3760</v>
      </c>
      <c r="M1310" s="554">
        <v>44670</v>
      </c>
      <c r="N1310" s="553" t="s">
        <v>3760</v>
      </c>
      <c r="O1310" s="513" t="s">
        <v>57</v>
      </c>
      <c r="P1310" s="554" t="s">
        <v>3760</v>
      </c>
      <c r="Q1310" s="582">
        <v>55.56986301369863</v>
      </c>
      <c r="R1310" s="578">
        <v>3.573</v>
      </c>
      <c r="S1310" s="553" t="s">
        <v>3760</v>
      </c>
      <c r="T1310" s="583"/>
      <c r="U1310" s="578" t="s">
        <v>705</v>
      </c>
      <c r="V1310" s="553" t="s">
        <v>3760</v>
      </c>
      <c r="W1310" s="578"/>
      <c r="X1310" s="553" t="s">
        <v>705</v>
      </c>
      <c r="Y1310" s="553" t="s">
        <v>3760</v>
      </c>
    </row>
    <row r="1311" spans="1:25" ht="15" hidden="1">
      <c r="A1311" s="553">
        <v>2022</v>
      </c>
      <c r="B1311" s="553">
        <v>183</v>
      </c>
      <c r="C1311" s="513" t="s">
        <v>3760</v>
      </c>
      <c r="D1311" s="513" t="s">
        <v>5060</v>
      </c>
      <c r="E1311" s="513" t="s">
        <v>5062</v>
      </c>
      <c r="F1311" s="553" t="s">
        <v>131</v>
      </c>
      <c r="G1311" s="555">
        <v>22743</v>
      </c>
      <c r="H1311" s="513" t="s">
        <v>3760</v>
      </c>
      <c r="I1311" s="513" t="s">
        <v>3760</v>
      </c>
      <c r="J1311" s="513" t="s">
        <v>4921</v>
      </c>
      <c r="K1311" s="553" t="s">
        <v>5503</v>
      </c>
      <c r="L1311" s="554" t="s">
        <v>3760</v>
      </c>
      <c r="M1311" s="554">
        <v>44670</v>
      </c>
      <c r="N1311" s="553" t="s">
        <v>3760</v>
      </c>
      <c r="O1311" s="513" t="s">
        <v>57</v>
      </c>
      <c r="P1311" s="554" t="s">
        <v>3760</v>
      </c>
      <c r="Q1311" s="582">
        <v>62.276712328767125</v>
      </c>
      <c r="R1311" s="578" t="s">
        <v>5504</v>
      </c>
      <c r="S1311" s="553" t="s">
        <v>3760</v>
      </c>
      <c r="T1311" s="578">
        <v>0.60099999999999998</v>
      </c>
      <c r="U1311" s="581" t="s">
        <v>2797</v>
      </c>
      <c r="V1311" s="553" t="s">
        <v>3760</v>
      </c>
      <c r="W1311" s="578"/>
      <c r="X1311" s="553" t="s">
        <v>67</v>
      </c>
      <c r="Y1311" s="553" t="s">
        <v>3760</v>
      </c>
    </row>
    <row r="1312" spans="1:25" ht="15" hidden="1">
      <c r="A1312" s="553">
        <v>2022</v>
      </c>
      <c r="B1312" s="553">
        <v>184</v>
      </c>
      <c r="C1312" s="513" t="s">
        <v>3760</v>
      </c>
      <c r="D1312" s="513" t="s">
        <v>5505</v>
      </c>
      <c r="E1312" s="513" t="s">
        <v>5507</v>
      </c>
      <c r="F1312" s="553" t="s">
        <v>131</v>
      </c>
      <c r="G1312" s="555">
        <v>11239</v>
      </c>
      <c r="H1312" s="513" t="s">
        <v>3760</v>
      </c>
      <c r="I1312" s="513" t="s">
        <v>3760</v>
      </c>
      <c r="J1312" s="513" t="s">
        <v>4921</v>
      </c>
      <c r="K1312" s="553" t="s">
        <v>5506</v>
      </c>
      <c r="L1312" s="554" t="s">
        <v>3760</v>
      </c>
      <c r="M1312" s="554">
        <v>44670</v>
      </c>
      <c r="N1312" s="553" t="s">
        <v>3760</v>
      </c>
      <c r="O1312" s="513" t="s">
        <v>57</v>
      </c>
      <c r="P1312" s="554" t="s">
        <v>3760</v>
      </c>
      <c r="Q1312" s="582">
        <v>93.794520547945211</v>
      </c>
      <c r="R1312" s="578">
        <v>3.669</v>
      </c>
      <c r="S1312" s="553" t="s">
        <v>3760</v>
      </c>
      <c r="T1312" s="583"/>
      <c r="U1312" s="578" t="s">
        <v>705</v>
      </c>
      <c r="V1312" s="553" t="s">
        <v>3760</v>
      </c>
      <c r="W1312" s="580"/>
      <c r="X1312" s="553" t="s">
        <v>705</v>
      </c>
      <c r="Y1312" s="553" t="s">
        <v>3760</v>
      </c>
    </row>
    <row r="1313" spans="1:25" ht="15" hidden="1">
      <c r="A1313" s="553">
        <v>2022</v>
      </c>
      <c r="B1313" s="553">
        <v>185</v>
      </c>
      <c r="C1313" s="513" t="s">
        <v>3760</v>
      </c>
      <c r="D1313" s="513" t="s">
        <v>5509</v>
      </c>
      <c r="E1313" s="513" t="s">
        <v>5511</v>
      </c>
      <c r="F1313" s="553" t="s">
        <v>1141</v>
      </c>
      <c r="G1313" s="555">
        <v>36530</v>
      </c>
      <c r="H1313" s="513" t="s">
        <v>3760</v>
      </c>
      <c r="I1313" s="513" t="s">
        <v>3760</v>
      </c>
      <c r="J1313" s="513" t="s">
        <v>4921</v>
      </c>
      <c r="K1313" s="553" t="s">
        <v>5510</v>
      </c>
      <c r="L1313" s="554" t="s">
        <v>3760</v>
      </c>
      <c r="M1313" s="554">
        <v>44671</v>
      </c>
      <c r="N1313" s="553" t="s">
        <v>3760</v>
      </c>
      <c r="O1313" s="513" t="s">
        <v>72</v>
      </c>
      <c r="P1313" s="554" t="s">
        <v>3760</v>
      </c>
      <c r="Q1313" s="582">
        <v>24.504109589041096</v>
      </c>
      <c r="R1313" s="578">
        <v>3.5710000000000002</v>
      </c>
      <c r="S1313" s="553" t="s">
        <v>3760</v>
      </c>
      <c r="T1313" s="583"/>
      <c r="U1313" s="578" t="s">
        <v>705</v>
      </c>
      <c r="V1313" s="553" t="s">
        <v>3760</v>
      </c>
      <c r="W1313" s="580"/>
      <c r="X1313" s="553" t="s">
        <v>705</v>
      </c>
      <c r="Y1313" s="553" t="s">
        <v>3760</v>
      </c>
    </row>
    <row r="1314" spans="1:25" ht="15" hidden="1">
      <c r="A1314" s="553">
        <v>2022</v>
      </c>
      <c r="B1314" s="553">
        <v>186</v>
      </c>
      <c r="C1314" s="513" t="s">
        <v>3760</v>
      </c>
      <c r="D1314" s="513" t="s">
        <v>5464</v>
      </c>
      <c r="E1314" s="513" t="s">
        <v>5466</v>
      </c>
      <c r="F1314" s="553" t="s">
        <v>595</v>
      </c>
      <c r="G1314" s="555">
        <v>33239</v>
      </c>
      <c r="H1314" s="513" t="s">
        <v>3760</v>
      </c>
      <c r="I1314" s="513" t="s">
        <v>3760</v>
      </c>
      <c r="J1314" s="513" t="s">
        <v>4921</v>
      </c>
      <c r="K1314" s="553" t="s">
        <v>5513</v>
      </c>
      <c r="L1314" s="554" t="s">
        <v>3760</v>
      </c>
      <c r="M1314" s="554">
        <v>44671</v>
      </c>
      <c r="N1314" s="553" t="s">
        <v>3760</v>
      </c>
      <c r="O1314" s="513" t="s">
        <v>57</v>
      </c>
      <c r="P1314" s="554" t="s">
        <v>3760</v>
      </c>
      <c r="Q1314" s="582">
        <v>33.520547945205479</v>
      </c>
      <c r="R1314" s="578">
        <v>3.5019999999999998</v>
      </c>
      <c r="S1314" s="553" t="s">
        <v>3760</v>
      </c>
      <c r="T1314" s="583"/>
      <c r="U1314" s="578" t="s">
        <v>705</v>
      </c>
      <c r="V1314" s="553" t="s">
        <v>3760</v>
      </c>
      <c r="W1314" s="578"/>
      <c r="X1314" s="553" t="s">
        <v>705</v>
      </c>
      <c r="Y1314" s="553" t="s">
        <v>3760</v>
      </c>
    </row>
    <row r="1315" spans="1:25" ht="15" hidden="1">
      <c r="A1315" s="553">
        <v>2022</v>
      </c>
      <c r="B1315" s="553">
        <v>187</v>
      </c>
      <c r="C1315" s="513" t="s">
        <v>3760</v>
      </c>
      <c r="D1315" s="513" t="s">
        <v>2547</v>
      </c>
      <c r="E1315" s="513" t="s">
        <v>2550</v>
      </c>
      <c r="F1315" s="553" t="s">
        <v>49</v>
      </c>
      <c r="G1315" s="555">
        <v>26931</v>
      </c>
      <c r="H1315" s="513" t="s">
        <v>3760</v>
      </c>
      <c r="I1315" s="513" t="s">
        <v>3760</v>
      </c>
      <c r="J1315" s="513" t="s">
        <v>58</v>
      </c>
      <c r="K1315" s="553" t="s">
        <v>5515</v>
      </c>
      <c r="L1315" s="554" t="s">
        <v>3760</v>
      </c>
      <c r="M1315" s="554">
        <v>44672</v>
      </c>
      <c r="N1315" s="553" t="s">
        <v>3760</v>
      </c>
      <c r="O1315" s="513" t="s">
        <v>72</v>
      </c>
      <c r="P1315" s="554" t="s">
        <v>3760</v>
      </c>
      <c r="Q1315" s="582">
        <v>50.802739726027397</v>
      </c>
      <c r="R1315" s="578">
        <v>3.7120000000000002</v>
      </c>
      <c r="S1315" s="553" t="s">
        <v>3760</v>
      </c>
      <c r="T1315" s="583"/>
      <c r="U1315" s="578" t="s">
        <v>705</v>
      </c>
      <c r="V1315" s="553" t="s">
        <v>3760</v>
      </c>
      <c r="W1315" s="578"/>
      <c r="X1315" s="553" t="s">
        <v>705</v>
      </c>
      <c r="Y1315" s="553" t="s">
        <v>3760</v>
      </c>
    </row>
    <row r="1316" spans="1:25" ht="15" hidden="1">
      <c r="A1316" s="553">
        <v>2022</v>
      </c>
      <c r="B1316" s="553">
        <v>188</v>
      </c>
      <c r="C1316" s="513" t="s">
        <v>3760</v>
      </c>
      <c r="D1316" s="513" t="s">
        <v>5516</v>
      </c>
      <c r="E1316" s="513" t="s">
        <v>5518</v>
      </c>
      <c r="F1316" s="553" t="s">
        <v>49</v>
      </c>
      <c r="G1316" s="555">
        <v>37928</v>
      </c>
      <c r="H1316" s="513" t="s">
        <v>3760</v>
      </c>
      <c r="I1316" s="513" t="s">
        <v>3760</v>
      </c>
      <c r="J1316" s="513" t="s">
        <v>58</v>
      </c>
      <c r="K1316" s="553" t="s">
        <v>5517</v>
      </c>
      <c r="L1316" s="554" t="s">
        <v>3760</v>
      </c>
      <c r="M1316" s="554">
        <v>44672</v>
      </c>
      <c r="N1316" s="553" t="s">
        <v>3760</v>
      </c>
      <c r="O1316" s="513" t="s">
        <v>72</v>
      </c>
      <c r="P1316" s="554" t="s">
        <v>3760</v>
      </c>
      <c r="Q1316" s="582">
        <v>20.673972602739727</v>
      </c>
      <c r="R1316" s="581">
        <v>0.10199999999999999</v>
      </c>
      <c r="S1316" s="553" t="s">
        <v>3760</v>
      </c>
      <c r="T1316" s="583"/>
      <c r="U1316" s="581" t="s">
        <v>67</v>
      </c>
      <c r="V1316" s="553" t="s">
        <v>3760</v>
      </c>
      <c r="W1316" s="578"/>
      <c r="X1316" s="553" t="s">
        <v>67</v>
      </c>
      <c r="Y1316" s="553" t="s">
        <v>3760</v>
      </c>
    </row>
    <row r="1317" spans="1:25" ht="15" hidden="1">
      <c r="A1317" s="553">
        <v>2022</v>
      </c>
      <c r="B1317" s="553">
        <v>189</v>
      </c>
      <c r="C1317" s="513" t="s">
        <v>3760</v>
      </c>
      <c r="D1317" s="513" t="s">
        <v>5519</v>
      </c>
      <c r="E1317" s="513" t="s">
        <v>5521</v>
      </c>
      <c r="F1317" s="553" t="s">
        <v>49</v>
      </c>
      <c r="G1317" s="555">
        <v>28168</v>
      </c>
      <c r="H1317" s="513" t="s">
        <v>3760</v>
      </c>
      <c r="I1317" s="513" t="s">
        <v>3760</v>
      </c>
      <c r="J1317" s="513" t="s">
        <v>58</v>
      </c>
      <c r="K1317" s="553" t="s">
        <v>5520</v>
      </c>
      <c r="L1317" s="554" t="s">
        <v>3760</v>
      </c>
      <c r="M1317" s="554">
        <v>44672</v>
      </c>
      <c r="N1317" s="553" t="s">
        <v>3760</v>
      </c>
      <c r="O1317" s="513" t="s">
        <v>57</v>
      </c>
      <c r="P1317" s="554" t="s">
        <v>3760</v>
      </c>
      <c r="Q1317" s="582">
        <v>47.413698630136984</v>
      </c>
      <c r="R1317" s="581">
        <v>0.11</v>
      </c>
      <c r="S1317" s="553" t="s">
        <v>3760</v>
      </c>
      <c r="T1317" s="583"/>
      <c r="U1317" s="581" t="s">
        <v>67</v>
      </c>
      <c r="V1317" s="553" t="s">
        <v>3760</v>
      </c>
      <c r="W1317" s="580"/>
      <c r="X1317" s="553" t="s">
        <v>67</v>
      </c>
      <c r="Y1317" s="553" t="s">
        <v>3760</v>
      </c>
    </row>
    <row r="1318" spans="1:25" ht="15" hidden="1">
      <c r="A1318" s="553">
        <v>2022</v>
      </c>
      <c r="B1318" s="553">
        <v>190</v>
      </c>
      <c r="C1318" s="513" t="s">
        <v>3760</v>
      </c>
      <c r="D1318" s="513" t="s">
        <v>5522</v>
      </c>
      <c r="E1318" s="513" t="s">
        <v>4373</v>
      </c>
      <c r="F1318" s="553" t="s">
        <v>49</v>
      </c>
      <c r="G1318" s="555">
        <v>31678</v>
      </c>
      <c r="H1318" s="513" t="s">
        <v>3760</v>
      </c>
      <c r="I1318" s="513" t="s">
        <v>3760</v>
      </c>
      <c r="J1318" s="513" t="s">
        <v>58</v>
      </c>
      <c r="K1318" s="553" t="s">
        <v>5523</v>
      </c>
      <c r="L1318" s="554" t="s">
        <v>3760</v>
      </c>
      <c r="M1318" s="554">
        <v>44672</v>
      </c>
      <c r="N1318" s="553" t="s">
        <v>3760</v>
      </c>
      <c r="O1318" s="513" t="s">
        <v>72</v>
      </c>
      <c r="P1318" s="554" t="s">
        <v>3760</v>
      </c>
      <c r="Q1318" s="582">
        <v>37.797260273972604</v>
      </c>
      <c r="R1318" s="581">
        <v>0.13300000000000001</v>
      </c>
      <c r="S1318" s="553" t="s">
        <v>3760</v>
      </c>
      <c r="T1318" s="583"/>
      <c r="U1318" s="581" t="s">
        <v>67</v>
      </c>
      <c r="V1318" s="553" t="s">
        <v>3760</v>
      </c>
      <c r="W1318" s="580"/>
      <c r="X1318" s="553" t="s">
        <v>67</v>
      </c>
      <c r="Y1318" s="553" t="s">
        <v>3760</v>
      </c>
    </row>
    <row r="1319" spans="1:25" ht="15" hidden="1">
      <c r="A1319" s="553">
        <v>2022</v>
      </c>
      <c r="B1319" s="553">
        <v>191</v>
      </c>
      <c r="C1319" s="513" t="s">
        <v>3760</v>
      </c>
      <c r="D1319" s="513" t="s">
        <v>5525</v>
      </c>
      <c r="E1319" s="513" t="s">
        <v>4373</v>
      </c>
      <c r="F1319" s="553" t="s">
        <v>183</v>
      </c>
      <c r="G1319" s="555">
        <v>22282</v>
      </c>
      <c r="H1319" s="513" t="s">
        <v>3760</v>
      </c>
      <c r="I1319" s="513" t="s">
        <v>3760</v>
      </c>
      <c r="J1319" s="513" t="s">
        <v>188</v>
      </c>
      <c r="K1319" s="553" t="s">
        <v>5526</v>
      </c>
      <c r="L1319" s="554" t="s">
        <v>3760</v>
      </c>
      <c r="M1319" s="554">
        <v>44673</v>
      </c>
      <c r="N1319" s="553" t="s">
        <v>3760</v>
      </c>
      <c r="O1319" s="513" t="s">
        <v>57</v>
      </c>
      <c r="P1319" s="554" t="s">
        <v>3760</v>
      </c>
      <c r="Q1319" s="582">
        <v>63.539726027397258</v>
      </c>
      <c r="R1319" s="578">
        <v>3.7149999999999999</v>
      </c>
      <c r="S1319" s="553" t="s">
        <v>3760</v>
      </c>
      <c r="T1319" s="583"/>
      <c r="U1319" s="578" t="s">
        <v>705</v>
      </c>
      <c r="V1319" s="553" t="s">
        <v>3760</v>
      </c>
      <c r="W1319" s="583"/>
      <c r="X1319" s="553" t="s">
        <v>705</v>
      </c>
      <c r="Y1319" s="553" t="s">
        <v>3760</v>
      </c>
    </row>
    <row r="1320" spans="1:25" ht="15" hidden="1">
      <c r="A1320" s="553">
        <v>2022</v>
      </c>
      <c r="B1320" s="553">
        <v>192</v>
      </c>
      <c r="C1320" s="513" t="s">
        <v>3760</v>
      </c>
      <c r="D1320" s="513" t="s">
        <v>5528</v>
      </c>
      <c r="E1320" s="513" t="s">
        <v>5530</v>
      </c>
      <c r="F1320" s="553" t="s">
        <v>131</v>
      </c>
      <c r="G1320" s="555">
        <v>16498</v>
      </c>
      <c r="H1320" s="513" t="s">
        <v>3760</v>
      </c>
      <c r="I1320" s="513" t="s">
        <v>3760</v>
      </c>
      <c r="J1320" s="513" t="s">
        <v>4921</v>
      </c>
      <c r="K1320" s="553" t="s">
        <v>5529</v>
      </c>
      <c r="L1320" s="554" t="s">
        <v>3760</v>
      </c>
      <c r="M1320" s="554">
        <v>44673</v>
      </c>
      <c r="N1320" s="553" t="s">
        <v>3760</v>
      </c>
      <c r="O1320" s="513" t="s">
        <v>57</v>
      </c>
      <c r="P1320" s="554" t="s">
        <v>3760</v>
      </c>
      <c r="Q1320" s="582">
        <v>79.38630136986302</v>
      </c>
      <c r="R1320" s="578">
        <v>3.641</v>
      </c>
      <c r="S1320" s="553" t="s">
        <v>3760</v>
      </c>
      <c r="T1320" s="583"/>
      <c r="U1320" s="578" t="s">
        <v>705</v>
      </c>
      <c r="V1320" s="553" t="s">
        <v>3760</v>
      </c>
      <c r="W1320" s="583"/>
      <c r="X1320" s="553" t="s">
        <v>705</v>
      </c>
      <c r="Y1320" s="553" t="s">
        <v>3760</v>
      </c>
    </row>
    <row r="1321" spans="1:25" ht="15" hidden="1">
      <c r="A1321" s="553">
        <v>2022</v>
      </c>
      <c r="B1321" s="553">
        <v>193</v>
      </c>
      <c r="C1321" s="513" t="s">
        <v>3760</v>
      </c>
      <c r="D1321" s="513" t="s">
        <v>5532</v>
      </c>
      <c r="E1321" s="513" t="s">
        <v>5534</v>
      </c>
      <c r="F1321" s="553" t="s">
        <v>3169</v>
      </c>
      <c r="G1321" s="555">
        <v>31048</v>
      </c>
      <c r="H1321" s="513" t="s">
        <v>3760</v>
      </c>
      <c r="I1321" s="513" t="s">
        <v>3760</v>
      </c>
      <c r="J1321" s="513" t="s">
        <v>2437</v>
      </c>
      <c r="K1321" s="553" t="s">
        <v>5533</v>
      </c>
      <c r="L1321" s="554" t="s">
        <v>3760</v>
      </c>
      <c r="M1321" s="554">
        <v>44673</v>
      </c>
      <c r="N1321" s="553" t="s">
        <v>3760</v>
      </c>
      <c r="O1321" s="513" t="s">
        <v>72</v>
      </c>
      <c r="P1321" s="554" t="s">
        <v>3760</v>
      </c>
      <c r="Q1321" s="582">
        <v>39.523287671232879</v>
      </c>
      <c r="R1321" s="578">
        <v>3.8479999999999999</v>
      </c>
      <c r="S1321" s="553" t="s">
        <v>3760</v>
      </c>
      <c r="T1321" s="583"/>
      <c r="U1321" s="578" t="s">
        <v>705</v>
      </c>
      <c r="V1321" s="553" t="s">
        <v>3760</v>
      </c>
      <c r="W1321" s="583"/>
      <c r="X1321" s="553" t="s">
        <v>705</v>
      </c>
      <c r="Y1321" s="553" t="s">
        <v>3760</v>
      </c>
    </row>
    <row r="1322" spans="1:25" ht="15" hidden="1">
      <c r="A1322" s="553">
        <v>2022</v>
      </c>
      <c r="B1322" s="553">
        <v>194</v>
      </c>
      <c r="C1322" s="513" t="s">
        <v>3760</v>
      </c>
      <c r="D1322" s="513" t="s">
        <v>5535</v>
      </c>
      <c r="E1322" s="513" t="s">
        <v>5537</v>
      </c>
      <c r="F1322" s="553" t="s">
        <v>3169</v>
      </c>
      <c r="G1322" s="555">
        <v>31472</v>
      </c>
      <c r="H1322" s="513" t="s">
        <v>3760</v>
      </c>
      <c r="I1322" s="513" t="s">
        <v>3760</v>
      </c>
      <c r="J1322" s="513" t="s">
        <v>2437</v>
      </c>
      <c r="K1322" s="553" t="s">
        <v>5536</v>
      </c>
      <c r="L1322" s="554" t="s">
        <v>3760</v>
      </c>
      <c r="M1322" s="554">
        <v>44673</v>
      </c>
      <c r="N1322" s="553" t="s">
        <v>3760</v>
      </c>
      <c r="O1322" s="513" t="s">
        <v>72</v>
      </c>
      <c r="P1322" s="554" t="s">
        <v>3760</v>
      </c>
      <c r="Q1322" s="582">
        <v>38.361643835616441</v>
      </c>
      <c r="R1322" s="578" t="s">
        <v>820</v>
      </c>
      <c r="S1322" s="553" t="s">
        <v>3760</v>
      </c>
      <c r="T1322" s="583"/>
      <c r="U1322" s="578" t="s">
        <v>705</v>
      </c>
      <c r="V1322" s="553" t="s">
        <v>3760</v>
      </c>
      <c r="W1322" s="583"/>
      <c r="X1322" s="553" t="s">
        <v>705</v>
      </c>
      <c r="Y1322" s="553" t="s">
        <v>3760</v>
      </c>
    </row>
    <row r="1323" spans="1:25" ht="15" hidden="1">
      <c r="A1323" s="553">
        <v>2022</v>
      </c>
      <c r="B1323" s="553">
        <v>195</v>
      </c>
      <c r="C1323" s="513" t="s">
        <v>3760</v>
      </c>
      <c r="D1323" s="513" t="s">
        <v>5539</v>
      </c>
      <c r="E1323" s="513" t="s">
        <v>5541</v>
      </c>
      <c r="F1323" s="553" t="s">
        <v>1684</v>
      </c>
      <c r="G1323" s="555">
        <v>30702</v>
      </c>
      <c r="H1323" s="513" t="s">
        <v>3760</v>
      </c>
      <c r="I1323" s="513" t="s">
        <v>3760</v>
      </c>
      <c r="J1323" s="513" t="s">
        <v>5267</v>
      </c>
      <c r="K1323" s="553" t="s">
        <v>5540</v>
      </c>
      <c r="L1323" s="554" t="s">
        <v>3760</v>
      </c>
      <c r="M1323" s="554">
        <v>44676</v>
      </c>
      <c r="N1323" s="553" t="s">
        <v>3760</v>
      </c>
      <c r="O1323" s="513" t="s">
        <v>57</v>
      </c>
      <c r="P1323" s="554" t="s">
        <v>3760</v>
      </c>
      <c r="Q1323" s="582">
        <v>40.471232876712328</v>
      </c>
      <c r="R1323" s="578">
        <v>3.8660000000000001</v>
      </c>
      <c r="S1323" s="553" t="s">
        <v>3760</v>
      </c>
      <c r="T1323" s="583"/>
      <c r="U1323" s="578" t="s">
        <v>705</v>
      </c>
      <c r="V1323" s="553" t="s">
        <v>3760</v>
      </c>
      <c r="W1323" s="583"/>
      <c r="X1323" s="553" t="s">
        <v>705</v>
      </c>
      <c r="Y1323" s="553" t="s">
        <v>3760</v>
      </c>
    </row>
    <row r="1324" spans="1:25" ht="15" hidden="1">
      <c r="A1324" s="553">
        <v>2022</v>
      </c>
      <c r="B1324" s="553">
        <v>196</v>
      </c>
      <c r="C1324" s="513" t="s">
        <v>3760</v>
      </c>
      <c r="D1324" s="513" t="s">
        <v>5543</v>
      </c>
      <c r="E1324" s="513" t="s">
        <v>5545</v>
      </c>
      <c r="F1324" s="553" t="s">
        <v>5003</v>
      </c>
      <c r="G1324" s="555">
        <v>33684</v>
      </c>
      <c r="H1324" s="513" t="s">
        <v>3760</v>
      </c>
      <c r="I1324" s="513" t="s">
        <v>3760</v>
      </c>
      <c r="J1324" s="513" t="s">
        <v>4921</v>
      </c>
      <c r="K1324" s="553" t="s">
        <v>5544</v>
      </c>
      <c r="L1324" s="554" t="s">
        <v>3760</v>
      </c>
      <c r="M1324" s="554">
        <v>44678</v>
      </c>
      <c r="N1324" s="553" t="s">
        <v>3760</v>
      </c>
      <c r="O1324" s="513" t="s">
        <v>57</v>
      </c>
      <c r="P1324" s="554" t="s">
        <v>3760</v>
      </c>
      <c r="Q1324" s="582">
        <v>32.301369863013697</v>
      </c>
      <c r="R1324" s="581">
        <v>0.16600000000000001</v>
      </c>
      <c r="S1324" s="553" t="s">
        <v>3760</v>
      </c>
      <c r="T1324" s="583"/>
      <c r="U1324" s="581" t="s">
        <v>67</v>
      </c>
      <c r="V1324" s="553" t="s">
        <v>3760</v>
      </c>
      <c r="W1324" s="578"/>
      <c r="X1324" s="553" t="s">
        <v>67</v>
      </c>
      <c r="Y1324" s="553" t="s">
        <v>3760</v>
      </c>
    </row>
    <row r="1325" spans="1:25" ht="15" hidden="1">
      <c r="A1325" s="553">
        <v>2022</v>
      </c>
      <c r="B1325" s="553">
        <v>197</v>
      </c>
      <c r="C1325" s="513" t="s">
        <v>3760</v>
      </c>
      <c r="D1325" s="513" t="s">
        <v>5547</v>
      </c>
      <c r="E1325" s="513" t="s">
        <v>5549</v>
      </c>
      <c r="F1325" s="553" t="s">
        <v>1141</v>
      </c>
      <c r="G1325" s="555">
        <v>25993</v>
      </c>
      <c r="H1325" s="513" t="s">
        <v>3760</v>
      </c>
      <c r="I1325" s="513" t="s">
        <v>3760</v>
      </c>
      <c r="J1325" s="513" t="s">
        <v>4921</v>
      </c>
      <c r="K1325" s="553" t="s">
        <v>5548</v>
      </c>
      <c r="L1325" s="554" t="s">
        <v>3760</v>
      </c>
      <c r="M1325" s="554">
        <v>44680</v>
      </c>
      <c r="N1325" s="553" t="s">
        <v>3760</v>
      </c>
      <c r="O1325" s="513" t="s">
        <v>72</v>
      </c>
      <c r="P1325" s="554" t="s">
        <v>3760</v>
      </c>
      <c r="Q1325" s="582">
        <v>53.372602739726027</v>
      </c>
      <c r="R1325" s="578" t="s">
        <v>5550</v>
      </c>
      <c r="S1325" s="553" t="s">
        <v>3760</v>
      </c>
      <c r="T1325" s="583"/>
      <c r="U1325" s="578" t="s">
        <v>705</v>
      </c>
      <c r="V1325" s="553" t="s">
        <v>3760</v>
      </c>
      <c r="W1325" s="578"/>
      <c r="X1325" s="553" t="s">
        <v>705</v>
      </c>
      <c r="Y1325" s="553" t="s">
        <v>3760</v>
      </c>
    </row>
    <row r="1326" spans="1:25" ht="15" hidden="1">
      <c r="A1326" s="553">
        <v>2022</v>
      </c>
      <c r="B1326" s="553">
        <v>198</v>
      </c>
      <c r="C1326" s="513" t="s">
        <v>3760</v>
      </c>
      <c r="D1326" s="513" t="s">
        <v>5552</v>
      </c>
      <c r="E1326" s="513" t="s">
        <v>5554</v>
      </c>
      <c r="F1326" s="553" t="s">
        <v>929</v>
      </c>
      <c r="G1326" s="555">
        <v>34526</v>
      </c>
      <c r="H1326" s="513" t="s">
        <v>3760</v>
      </c>
      <c r="I1326" s="513" t="s">
        <v>3760</v>
      </c>
      <c r="J1326" s="513" t="s">
        <v>283</v>
      </c>
      <c r="K1326" s="553" t="s">
        <v>5553</v>
      </c>
      <c r="L1326" s="554" t="s">
        <v>3760</v>
      </c>
      <c r="M1326" s="554">
        <v>44680</v>
      </c>
      <c r="N1326" s="553" t="s">
        <v>3760</v>
      </c>
      <c r="O1326" s="513" t="s">
        <v>72</v>
      </c>
      <c r="P1326" s="554" t="s">
        <v>3760</v>
      </c>
      <c r="Q1326" s="582">
        <v>29.994520547945207</v>
      </c>
      <c r="R1326" s="578" t="s">
        <v>5555</v>
      </c>
      <c r="S1326" s="553" t="s">
        <v>3760</v>
      </c>
      <c r="T1326" s="583"/>
      <c r="U1326" s="578" t="s">
        <v>705</v>
      </c>
      <c r="V1326" s="553" t="s">
        <v>3760</v>
      </c>
      <c r="W1326" s="580"/>
      <c r="X1326" s="553" t="s">
        <v>705</v>
      </c>
      <c r="Y1326" s="553" t="s">
        <v>3760</v>
      </c>
    </row>
    <row r="1327" spans="1:25" ht="15" hidden="1">
      <c r="A1327" s="553">
        <v>2022</v>
      </c>
      <c r="B1327" s="553">
        <v>199</v>
      </c>
      <c r="C1327" s="513" t="s">
        <v>3760</v>
      </c>
      <c r="D1327" s="513" t="s">
        <v>5557</v>
      </c>
      <c r="E1327" s="513" t="s">
        <v>5559</v>
      </c>
      <c r="F1327" s="553" t="s">
        <v>584</v>
      </c>
      <c r="G1327" s="555">
        <v>34367</v>
      </c>
      <c r="H1327" s="513" t="s">
        <v>3760</v>
      </c>
      <c r="I1327" s="513" t="s">
        <v>3760</v>
      </c>
      <c r="J1327" s="513" t="s">
        <v>95</v>
      </c>
      <c r="K1327" s="553" t="s">
        <v>5558</v>
      </c>
      <c r="L1327" s="554" t="s">
        <v>3760</v>
      </c>
      <c r="M1327" s="554">
        <v>44680</v>
      </c>
      <c r="N1327" s="553" t="s">
        <v>3760</v>
      </c>
      <c r="O1327" s="513" t="s">
        <v>72</v>
      </c>
      <c r="P1327" s="554" t="s">
        <v>3760</v>
      </c>
      <c r="Q1327" s="582">
        <v>30.43013698630137</v>
      </c>
      <c r="R1327" s="581" t="s">
        <v>5560</v>
      </c>
      <c r="S1327" s="553" t="s">
        <v>3760</v>
      </c>
      <c r="T1327" s="583"/>
      <c r="U1327" s="581" t="s">
        <v>67</v>
      </c>
      <c r="V1327" s="553" t="s">
        <v>3760</v>
      </c>
      <c r="W1327" s="578"/>
      <c r="X1327" s="553" t="s">
        <v>67</v>
      </c>
      <c r="Y1327" s="553" t="s">
        <v>3760</v>
      </c>
    </row>
    <row r="1328" spans="1:25" ht="15" hidden="1">
      <c r="A1328" s="553">
        <v>2022</v>
      </c>
      <c r="B1328" s="553">
        <v>200</v>
      </c>
      <c r="C1328" s="513" t="s">
        <v>3760</v>
      </c>
      <c r="D1328" s="513" t="s">
        <v>5562</v>
      </c>
      <c r="E1328" s="513" t="s">
        <v>5564</v>
      </c>
      <c r="F1328" s="553" t="s">
        <v>131</v>
      </c>
      <c r="G1328" s="555">
        <v>29744</v>
      </c>
      <c r="H1328" s="513" t="s">
        <v>3760</v>
      </c>
      <c r="I1328" s="513" t="s">
        <v>3760</v>
      </c>
      <c r="J1328" s="513" t="s">
        <v>4921</v>
      </c>
      <c r="K1328" s="553" t="s">
        <v>5563</v>
      </c>
      <c r="L1328" s="554" t="s">
        <v>3760</v>
      </c>
      <c r="M1328" s="554">
        <v>44680</v>
      </c>
      <c r="N1328" s="553" t="s">
        <v>3760</v>
      </c>
      <c r="O1328" s="513" t="s">
        <v>57</v>
      </c>
      <c r="P1328" s="554" t="s">
        <v>3760</v>
      </c>
      <c r="Q1328" s="582">
        <v>43.095890410958901</v>
      </c>
      <c r="R1328" s="578" t="s">
        <v>5565</v>
      </c>
      <c r="S1328" s="553" t="s">
        <v>3760</v>
      </c>
      <c r="T1328" s="583"/>
      <c r="U1328" s="578" t="s">
        <v>705</v>
      </c>
      <c r="V1328" s="553" t="s">
        <v>3760</v>
      </c>
      <c r="W1328" s="580"/>
      <c r="X1328" s="553" t="s">
        <v>705</v>
      </c>
      <c r="Y1328" s="553" t="s">
        <v>3760</v>
      </c>
    </row>
    <row r="1329" spans="1:25" ht="15" hidden="1">
      <c r="A1329" s="553">
        <v>2022</v>
      </c>
      <c r="B1329" s="553">
        <v>201</v>
      </c>
      <c r="C1329" s="513" t="s">
        <v>3760</v>
      </c>
      <c r="D1329" s="513" t="s">
        <v>5566</v>
      </c>
      <c r="E1329" s="513" t="s">
        <v>5568</v>
      </c>
      <c r="F1329" s="553" t="s">
        <v>131</v>
      </c>
      <c r="G1329" s="555">
        <v>24167</v>
      </c>
      <c r="H1329" s="513" t="s">
        <v>3760</v>
      </c>
      <c r="I1329" s="513" t="s">
        <v>3760</v>
      </c>
      <c r="J1329" s="513" t="s">
        <v>4921</v>
      </c>
      <c r="K1329" s="553" t="s">
        <v>5567</v>
      </c>
      <c r="L1329" s="554" t="s">
        <v>3760</v>
      </c>
      <c r="M1329" s="554">
        <v>44680</v>
      </c>
      <c r="N1329" s="553" t="s">
        <v>3760</v>
      </c>
      <c r="O1329" s="513" t="s">
        <v>57</v>
      </c>
      <c r="P1329" s="554" t="s">
        <v>3760</v>
      </c>
      <c r="Q1329" s="582">
        <v>58.375342465753427</v>
      </c>
      <c r="R1329" s="578" t="s">
        <v>5569</v>
      </c>
      <c r="S1329" s="553" t="s">
        <v>3760</v>
      </c>
      <c r="T1329" s="583"/>
      <c r="U1329" s="578" t="s">
        <v>705</v>
      </c>
      <c r="V1329" s="553" t="s">
        <v>3760</v>
      </c>
      <c r="W1329" s="578"/>
      <c r="X1329" s="553" t="s">
        <v>705</v>
      </c>
      <c r="Y1329" s="553" t="s">
        <v>3760</v>
      </c>
    </row>
    <row r="1330" spans="1:25" ht="15" hidden="1">
      <c r="A1330" s="553">
        <v>2022</v>
      </c>
      <c r="B1330" s="553">
        <v>202</v>
      </c>
      <c r="C1330" s="513" t="s">
        <v>3760</v>
      </c>
      <c r="D1330" s="513" t="s">
        <v>5570</v>
      </c>
      <c r="E1330" s="513" t="s">
        <v>5572</v>
      </c>
      <c r="F1330" s="553" t="s">
        <v>131</v>
      </c>
      <c r="G1330" s="555">
        <v>20497</v>
      </c>
      <c r="H1330" s="513" t="s">
        <v>3760</v>
      </c>
      <c r="I1330" s="513" t="s">
        <v>3760</v>
      </c>
      <c r="J1330" s="513" t="s">
        <v>4921</v>
      </c>
      <c r="K1330" s="553" t="s">
        <v>5571</v>
      </c>
      <c r="L1330" s="554" t="s">
        <v>3760</v>
      </c>
      <c r="M1330" s="554">
        <v>44680</v>
      </c>
      <c r="N1330" s="553" t="s">
        <v>3760</v>
      </c>
      <c r="O1330" s="513" t="s">
        <v>57</v>
      </c>
      <c r="P1330" s="554" t="s">
        <v>3760</v>
      </c>
      <c r="Q1330" s="582">
        <v>68.430136986301363</v>
      </c>
      <c r="R1330" s="578" t="s">
        <v>5573</v>
      </c>
      <c r="S1330" s="553" t="s">
        <v>3760</v>
      </c>
      <c r="T1330" s="583"/>
      <c r="U1330" s="578" t="s">
        <v>705</v>
      </c>
      <c r="V1330" s="553" t="s">
        <v>3760</v>
      </c>
      <c r="W1330" s="578"/>
      <c r="X1330" s="553" t="s">
        <v>705</v>
      </c>
      <c r="Y1330" s="553" t="s">
        <v>3760</v>
      </c>
    </row>
    <row r="1331" spans="1:25" ht="15" hidden="1">
      <c r="A1331" s="553">
        <v>2022</v>
      </c>
      <c r="B1331" s="553">
        <v>203</v>
      </c>
      <c r="C1331" s="513" t="s">
        <v>3760</v>
      </c>
      <c r="D1331" s="513" t="s">
        <v>5575</v>
      </c>
      <c r="E1331" s="513" t="s">
        <v>5577</v>
      </c>
      <c r="F1331" s="553" t="s">
        <v>3169</v>
      </c>
      <c r="G1331" s="555">
        <v>27833</v>
      </c>
      <c r="H1331" s="513" t="s">
        <v>3760</v>
      </c>
      <c r="I1331" s="513" t="s">
        <v>3760</v>
      </c>
      <c r="J1331" s="513" t="s">
        <v>2437</v>
      </c>
      <c r="K1331" s="553" t="s">
        <v>5576</v>
      </c>
      <c r="L1331" s="554" t="s">
        <v>3760</v>
      </c>
      <c r="M1331" s="554">
        <v>44684</v>
      </c>
      <c r="N1331" s="553" t="s">
        <v>3760</v>
      </c>
      <c r="O1331" s="513" t="s">
        <v>57</v>
      </c>
      <c r="P1331" s="554" t="s">
        <v>3760</v>
      </c>
      <c r="Q1331" s="582">
        <v>48.331506849315069</v>
      </c>
      <c r="R1331" s="578">
        <v>3.5950000000000002</v>
      </c>
      <c r="S1331" s="553" t="s">
        <v>3760</v>
      </c>
      <c r="T1331" s="583"/>
      <c r="U1331" s="578" t="s">
        <v>705</v>
      </c>
      <c r="V1331" s="553" t="s">
        <v>3760</v>
      </c>
      <c r="W1331" s="578"/>
      <c r="X1331" s="553" t="s">
        <v>705</v>
      </c>
      <c r="Y1331" s="553" t="s">
        <v>3760</v>
      </c>
    </row>
    <row r="1332" spans="1:25" ht="15" hidden="1">
      <c r="A1332" s="553">
        <v>2022</v>
      </c>
      <c r="B1332" s="553">
        <v>204</v>
      </c>
      <c r="C1332" s="513" t="s">
        <v>3760</v>
      </c>
      <c r="D1332" s="513" t="s">
        <v>5578</v>
      </c>
      <c r="E1332" s="513" t="s">
        <v>5580</v>
      </c>
      <c r="F1332" s="553" t="s">
        <v>3169</v>
      </c>
      <c r="G1332" s="555">
        <v>31573</v>
      </c>
      <c r="H1332" s="513" t="s">
        <v>3760</v>
      </c>
      <c r="I1332" s="513" t="s">
        <v>3760</v>
      </c>
      <c r="J1332" s="513" t="s">
        <v>2437</v>
      </c>
      <c r="K1332" s="553" t="s">
        <v>5579</v>
      </c>
      <c r="L1332" s="554" t="s">
        <v>3760</v>
      </c>
      <c r="M1332" s="554">
        <v>44684</v>
      </c>
      <c r="N1332" s="553" t="s">
        <v>3760</v>
      </c>
      <c r="O1332" s="513" t="s">
        <v>57</v>
      </c>
      <c r="P1332" s="554" t="s">
        <v>3760</v>
      </c>
      <c r="Q1332" s="582">
        <v>38.084931506849315</v>
      </c>
      <c r="R1332" s="581">
        <v>0.11600000000000001</v>
      </c>
      <c r="S1332" s="553" t="s">
        <v>3760</v>
      </c>
      <c r="T1332" s="583"/>
      <c r="U1332" s="581" t="s">
        <v>67</v>
      </c>
      <c r="V1332" s="553" t="s">
        <v>3760</v>
      </c>
      <c r="W1332" s="578"/>
      <c r="X1332" s="553" t="s">
        <v>67</v>
      </c>
      <c r="Y1332" s="553" t="s">
        <v>3760</v>
      </c>
    </row>
    <row r="1333" spans="1:25" ht="15" hidden="1">
      <c r="A1333" s="553">
        <v>2022</v>
      </c>
      <c r="B1333" s="553">
        <v>205</v>
      </c>
      <c r="C1333" s="513" t="s">
        <v>3760</v>
      </c>
      <c r="D1333" s="513" t="s">
        <v>5582</v>
      </c>
      <c r="E1333" s="513" t="s">
        <v>5584</v>
      </c>
      <c r="F1333" s="553" t="s">
        <v>49</v>
      </c>
      <c r="G1333" s="555">
        <v>33632</v>
      </c>
      <c r="H1333" s="513" t="s">
        <v>3760</v>
      </c>
      <c r="I1333" s="513" t="s">
        <v>3760</v>
      </c>
      <c r="J1333" s="513" t="s">
        <v>58</v>
      </c>
      <c r="K1333" s="553" t="s">
        <v>5583</v>
      </c>
      <c r="L1333" s="554" t="s">
        <v>3760</v>
      </c>
      <c r="M1333" s="554">
        <v>44684</v>
      </c>
      <c r="N1333" s="553" t="s">
        <v>3760</v>
      </c>
      <c r="O1333" s="513" t="s">
        <v>72</v>
      </c>
      <c r="P1333" s="554" t="s">
        <v>3760</v>
      </c>
      <c r="Q1333" s="582">
        <v>32.443835616438356</v>
      </c>
      <c r="R1333" s="581">
        <v>0.13600000000000001</v>
      </c>
      <c r="S1333" s="553" t="s">
        <v>3760</v>
      </c>
      <c r="T1333" s="583"/>
      <c r="U1333" s="581" t="s">
        <v>67</v>
      </c>
      <c r="V1333" s="553" t="s">
        <v>3760</v>
      </c>
      <c r="W1333" s="578"/>
      <c r="X1333" s="553" t="s">
        <v>67</v>
      </c>
      <c r="Y1333" s="553" t="s">
        <v>3760</v>
      </c>
    </row>
    <row r="1334" spans="1:25" ht="15" hidden="1">
      <c r="A1334" s="553">
        <v>2022</v>
      </c>
      <c r="B1334" s="553">
        <v>206</v>
      </c>
      <c r="C1334" s="513" t="s">
        <v>3760</v>
      </c>
      <c r="D1334" s="513" t="s">
        <v>5585</v>
      </c>
      <c r="E1334" s="513" t="s">
        <v>5587</v>
      </c>
      <c r="F1334" s="553" t="s">
        <v>49</v>
      </c>
      <c r="G1334" s="555">
        <v>35084</v>
      </c>
      <c r="H1334" s="513" t="s">
        <v>3760</v>
      </c>
      <c r="I1334" s="513" t="s">
        <v>3760</v>
      </c>
      <c r="J1334" s="513" t="s">
        <v>58</v>
      </c>
      <c r="K1334" s="553" t="s">
        <v>5586</v>
      </c>
      <c r="L1334" s="554" t="s">
        <v>3760</v>
      </c>
      <c r="M1334" s="554">
        <v>44684</v>
      </c>
      <c r="N1334" s="553" t="s">
        <v>3760</v>
      </c>
      <c r="O1334" s="513" t="s">
        <v>72</v>
      </c>
      <c r="P1334" s="554" t="s">
        <v>3760</v>
      </c>
      <c r="Q1334" s="582">
        <v>28.465753424657535</v>
      </c>
      <c r="R1334" s="578" t="s">
        <v>5588</v>
      </c>
      <c r="S1334" s="553" t="s">
        <v>3760</v>
      </c>
      <c r="T1334" s="581" t="s">
        <v>5589</v>
      </c>
      <c r="U1334" s="581" t="s">
        <v>5590</v>
      </c>
      <c r="V1334" s="553" t="s">
        <v>3760</v>
      </c>
      <c r="W1334" s="578"/>
      <c r="X1334" s="553" t="s">
        <v>67</v>
      </c>
      <c r="Y1334" s="553" t="s">
        <v>3760</v>
      </c>
    </row>
    <row r="1335" spans="1:25" ht="15" hidden="1">
      <c r="A1335" s="553">
        <v>2022</v>
      </c>
      <c r="B1335" s="553">
        <v>207</v>
      </c>
      <c r="C1335" s="513" t="s">
        <v>3760</v>
      </c>
      <c r="D1335" s="513" t="s">
        <v>5591</v>
      </c>
      <c r="E1335" s="513" t="s">
        <v>5593</v>
      </c>
      <c r="F1335" s="553" t="s">
        <v>49</v>
      </c>
      <c r="G1335" s="555">
        <v>30693</v>
      </c>
      <c r="H1335" s="513" t="s">
        <v>3760</v>
      </c>
      <c r="I1335" s="513" t="s">
        <v>3760</v>
      </c>
      <c r="J1335" s="513" t="s">
        <v>58</v>
      </c>
      <c r="K1335" s="553" t="s">
        <v>5592</v>
      </c>
      <c r="L1335" s="554" t="s">
        <v>3760</v>
      </c>
      <c r="M1335" s="554">
        <v>44684</v>
      </c>
      <c r="N1335" s="553" t="s">
        <v>3760</v>
      </c>
      <c r="O1335" s="513" t="s">
        <v>57</v>
      </c>
      <c r="P1335" s="554" t="s">
        <v>3760</v>
      </c>
      <c r="Q1335" s="582">
        <v>40.495890410958907</v>
      </c>
      <c r="R1335" s="581">
        <v>0.112</v>
      </c>
      <c r="S1335" s="553" t="s">
        <v>3760</v>
      </c>
      <c r="T1335" s="583"/>
      <c r="U1335" s="581" t="s">
        <v>67</v>
      </c>
      <c r="V1335" s="553" t="s">
        <v>3760</v>
      </c>
      <c r="W1335" s="578"/>
      <c r="X1335" s="553" t="s">
        <v>67</v>
      </c>
      <c r="Y1335" s="553" t="s">
        <v>3760</v>
      </c>
    </row>
    <row r="1336" spans="1:25" ht="15" hidden="1">
      <c r="A1336" s="553">
        <v>2022</v>
      </c>
      <c r="B1336" s="553">
        <v>208</v>
      </c>
      <c r="C1336" s="513" t="s">
        <v>3760</v>
      </c>
      <c r="D1336" s="513" t="s">
        <v>5594</v>
      </c>
      <c r="E1336" s="513" t="s">
        <v>5596</v>
      </c>
      <c r="F1336" s="553" t="s">
        <v>49</v>
      </c>
      <c r="G1336" s="555">
        <v>33294</v>
      </c>
      <c r="H1336" s="513" t="s">
        <v>3760</v>
      </c>
      <c r="I1336" s="513" t="s">
        <v>3760</v>
      </c>
      <c r="J1336" s="513" t="s">
        <v>58</v>
      </c>
      <c r="K1336" s="553" t="s">
        <v>5595</v>
      </c>
      <c r="L1336" s="554" t="s">
        <v>3760</v>
      </c>
      <c r="M1336" s="554">
        <v>44684</v>
      </c>
      <c r="N1336" s="553" t="s">
        <v>3760</v>
      </c>
      <c r="O1336" s="513" t="s">
        <v>72</v>
      </c>
      <c r="P1336" s="554" t="s">
        <v>3760</v>
      </c>
      <c r="Q1336" s="582">
        <v>33.369863013698627</v>
      </c>
      <c r="R1336" s="581">
        <v>0.16300000000000001</v>
      </c>
      <c r="S1336" s="553" t="s">
        <v>3760</v>
      </c>
      <c r="T1336" s="583"/>
      <c r="U1336" s="581" t="s">
        <v>67</v>
      </c>
      <c r="V1336" s="553" t="s">
        <v>3760</v>
      </c>
      <c r="W1336" s="578"/>
      <c r="X1336" s="553" t="s">
        <v>67</v>
      </c>
      <c r="Y1336" s="553" t="s">
        <v>3760</v>
      </c>
    </row>
    <row r="1337" spans="1:25" ht="15" hidden="1">
      <c r="A1337" s="553">
        <v>2022</v>
      </c>
      <c r="B1337" s="553">
        <v>209</v>
      </c>
      <c r="C1337" s="513" t="s">
        <v>3760</v>
      </c>
      <c r="D1337" s="513" t="s">
        <v>5597</v>
      </c>
      <c r="E1337" s="513" t="s">
        <v>5599</v>
      </c>
      <c r="F1337" s="553" t="s">
        <v>49</v>
      </c>
      <c r="G1337" s="555">
        <v>27509</v>
      </c>
      <c r="H1337" s="513" t="s">
        <v>3760</v>
      </c>
      <c r="I1337" s="513" t="s">
        <v>3760</v>
      </c>
      <c r="J1337" s="513" t="s">
        <v>58</v>
      </c>
      <c r="K1337" s="553" t="s">
        <v>5598</v>
      </c>
      <c r="L1337" s="554" t="s">
        <v>3760</v>
      </c>
      <c r="M1337" s="554">
        <v>44684</v>
      </c>
      <c r="N1337" s="553" t="s">
        <v>3760</v>
      </c>
      <c r="O1337" s="513" t="s">
        <v>72</v>
      </c>
      <c r="P1337" s="554" t="s">
        <v>3760</v>
      </c>
      <c r="Q1337" s="582">
        <v>49.219178082191782</v>
      </c>
      <c r="R1337" s="578" t="s">
        <v>820</v>
      </c>
      <c r="S1337" s="553" t="s">
        <v>3760</v>
      </c>
      <c r="T1337" s="583"/>
      <c r="U1337" s="578" t="s">
        <v>705</v>
      </c>
      <c r="V1337" s="553" t="s">
        <v>3760</v>
      </c>
      <c r="W1337" s="578"/>
      <c r="X1337" s="553" t="s">
        <v>705</v>
      </c>
      <c r="Y1337" s="553" t="s">
        <v>3760</v>
      </c>
    </row>
    <row r="1338" spans="1:25" ht="15" hidden="1">
      <c r="A1338" s="553">
        <v>2022</v>
      </c>
      <c r="B1338" s="553">
        <v>210</v>
      </c>
      <c r="C1338" s="513" t="s">
        <v>3760</v>
      </c>
      <c r="D1338" s="513" t="s">
        <v>5601</v>
      </c>
      <c r="E1338" s="513" t="s">
        <v>5603</v>
      </c>
      <c r="F1338" s="553" t="s">
        <v>383</v>
      </c>
      <c r="G1338" s="555">
        <v>26006</v>
      </c>
      <c r="H1338" s="513" t="s">
        <v>3760</v>
      </c>
      <c r="I1338" s="513" t="s">
        <v>3760</v>
      </c>
      <c r="J1338" s="513" t="s">
        <v>4929</v>
      </c>
      <c r="K1338" s="553" t="s">
        <v>5602</v>
      </c>
      <c r="L1338" s="554" t="s">
        <v>3760</v>
      </c>
      <c r="M1338" s="554">
        <v>44684</v>
      </c>
      <c r="N1338" s="553" t="s">
        <v>3760</v>
      </c>
      <c r="O1338" s="513" t="s">
        <v>72</v>
      </c>
      <c r="P1338" s="554" t="s">
        <v>3760</v>
      </c>
      <c r="Q1338" s="582">
        <v>53.336986301369862</v>
      </c>
      <c r="R1338" s="581">
        <v>0.249</v>
      </c>
      <c r="S1338" s="553" t="s">
        <v>3760</v>
      </c>
      <c r="T1338" s="583"/>
      <c r="U1338" s="581" t="s">
        <v>67</v>
      </c>
      <c r="V1338" s="553" t="s">
        <v>3760</v>
      </c>
      <c r="W1338" s="578"/>
      <c r="X1338" s="553" t="s">
        <v>67</v>
      </c>
      <c r="Y1338" s="553" t="s">
        <v>3760</v>
      </c>
    </row>
    <row r="1339" spans="1:25" ht="15" hidden="1">
      <c r="A1339" s="553">
        <v>2022</v>
      </c>
      <c r="B1339" s="553">
        <v>211</v>
      </c>
      <c r="C1339" s="513" t="s">
        <v>3760</v>
      </c>
      <c r="D1339" s="513" t="s">
        <v>5604</v>
      </c>
      <c r="E1339" s="513" t="s">
        <v>5606</v>
      </c>
      <c r="F1339" s="553" t="s">
        <v>383</v>
      </c>
      <c r="G1339" s="555">
        <v>35789</v>
      </c>
      <c r="H1339" s="513" t="s">
        <v>3760</v>
      </c>
      <c r="I1339" s="513" t="s">
        <v>3760</v>
      </c>
      <c r="J1339" s="513" t="s">
        <v>4929</v>
      </c>
      <c r="K1339" s="553" t="s">
        <v>5605</v>
      </c>
      <c r="L1339" s="554" t="s">
        <v>3760</v>
      </c>
      <c r="M1339" s="554">
        <v>44684</v>
      </c>
      <c r="N1339" s="553" t="s">
        <v>3760</v>
      </c>
      <c r="O1339" s="513" t="s">
        <v>57</v>
      </c>
      <c r="P1339" s="554" t="s">
        <v>3760</v>
      </c>
      <c r="Q1339" s="582">
        <v>26.534246575342465</v>
      </c>
      <c r="R1339" s="581">
        <v>0.13700000000000001</v>
      </c>
      <c r="S1339" s="553" t="s">
        <v>3760</v>
      </c>
      <c r="T1339" s="583"/>
      <c r="U1339" s="581" t="s">
        <v>67</v>
      </c>
      <c r="V1339" s="553" t="s">
        <v>3760</v>
      </c>
      <c r="W1339" s="578"/>
      <c r="X1339" s="553" t="s">
        <v>67</v>
      </c>
      <c r="Y1339" s="553" t="s">
        <v>3760</v>
      </c>
    </row>
    <row r="1340" spans="1:25" ht="15" hidden="1">
      <c r="A1340" s="553">
        <v>2022</v>
      </c>
      <c r="B1340" s="553">
        <v>212</v>
      </c>
      <c r="C1340" s="513" t="s">
        <v>3760</v>
      </c>
      <c r="D1340" s="513" t="s">
        <v>3760</v>
      </c>
      <c r="E1340" s="513" t="s">
        <v>3760</v>
      </c>
      <c r="F1340" s="553" t="s">
        <v>3760</v>
      </c>
      <c r="G1340" s="555" t="s">
        <v>3760</v>
      </c>
      <c r="H1340" s="513" t="s">
        <v>3760</v>
      </c>
      <c r="I1340" s="513" t="s">
        <v>3760</v>
      </c>
      <c r="J1340" s="513" t="s">
        <v>3760</v>
      </c>
      <c r="K1340" s="553" t="s">
        <v>5608</v>
      </c>
      <c r="L1340" s="554" t="s">
        <v>3760</v>
      </c>
      <c r="M1340" s="554">
        <v>44686</v>
      </c>
      <c r="N1340" s="553" t="s">
        <v>3760</v>
      </c>
      <c r="O1340" s="513" t="s">
        <v>3760</v>
      </c>
      <c r="P1340" s="554" t="s">
        <v>3760</v>
      </c>
      <c r="Q1340" s="553" t="s">
        <v>3760</v>
      </c>
      <c r="R1340" s="578" t="s">
        <v>5609</v>
      </c>
      <c r="S1340" s="553" t="s">
        <v>3760</v>
      </c>
      <c r="T1340" s="583"/>
      <c r="U1340" s="578"/>
      <c r="V1340" s="553" t="s">
        <v>3760</v>
      </c>
      <c r="W1340" s="578"/>
      <c r="X1340" s="513" t="s">
        <v>705</v>
      </c>
      <c r="Y1340" s="553" t="s">
        <v>3760</v>
      </c>
    </row>
    <row r="1341" spans="1:25" ht="15" hidden="1">
      <c r="A1341" s="553">
        <v>2022</v>
      </c>
      <c r="B1341" s="553">
        <v>213</v>
      </c>
      <c r="C1341" s="513" t="s">
        <v>3760</v>
      </c>
      <c r="D1341" s="513" t="s">
        <v>3760</v>
      </c>
      <c r="E1341" s="513" t="s">
        <v>3760</v>
      </c>
      <c r="F1341" s="553" t="s">
        <v>3760</v>
      </c>
      <c r="G1341" s="555" t="s">
        <v>3760</v>
      </c>
      <c r="H1341" s="513" t="s">
        <v>3760</v>
      </c>
      <c r="I1341" s="513" t="s">
        <v>3760</v>
      </c>
      <c r="J1341" s="513" t="s">
        <v>3760</v>
      </c>
      <c r="K1341" s="553" t="s">
        <v>5610</v>
      </c>
      <c r="L1341" s="554" t="s">
        <v>3760</v>
      </c>
      <c r="M1341" s="554">
        <v>44686</v>
      </c>
      <c r="N1341" s="553" t="s">
        <v>3760</v>
      </c>
      <c r="O1341" s="513" t="s">
        <v>3760</v>
      </c>
      <c r="P1341" s="554" t="s">
        <v>3760</v>
      </c>
      <c r="Q1341" s="553" t="s">
        <v>3760</v>
      </c>
      <c r="R1341" s="578" t="s">
        <v>5611</v>
      </c>
      <c r="S1341" s="553" t="s">
        <v>3760</v>
      </c>
      <c r="T1341" s="583"/>
      <c r="U1341" s="578"/>
      <c r="V1341" s="553" t="s">
        <v>3760</v>
      </c>
      <c r="W1341" s="578"/>
      <c r="X1341" s="513" t="s">
        <v>705</v>
      </c>
      <c r="Y1341" s="553" t="s">
        <v>3760</v>
      </c>
    </row>
    <row r="1342" spans="1:25" ht="15" hidden="1">
      <c r="A1342" s="553">
        <v>2022</v>
      </c>
      <c r="B1342" s="553">
        <v>214</v>
      </c>
      <c r="C1342" s="513" t="s">
        <v>3760</v>
      </c>
      <c r="D1342" s="513" t="s">
        <v>3760</v>
      </c>
      <c r="E1342" s="513" t="s">
        <v>3760</v>
      </c>
      <c r="F1342" s="553" t="s">
        <v>3760</v>
      </c>
      <c r="G1342" s="555" t="s">
        <v>3760</v>
      </c>
      <c r="H1342" s="513" t="s">
        <v>3760</v>
      </c>
      <c r="I1342" s="513" t="s">
        <v>3760</v>
      </c>
      <c r="J1342" s="513" t="s">
        <v>3760</v>
      </c>
      <c r="K1342" s="553" t="s">
        <v>5612</v>
      </c>
      <c r="L1342" s="554" t="s">
        <v>3760</v>
      </c>
      <c r="M1342" s="554">
        <v>44686</v>
      </c>
      <c r="N1342" s="553" t="s">
        <v>3760</v>
      </c>
      <c r="O1342" s="513" t="s">
        <v>3760</v>
      </c>
      <c r="P1342" s="554" t="s">
        <v>3760</v>
      </c>
      <c r="Q1342" s="553" t="s">
        <v>3760</v>
      </c>
      <c r="R1342" s="578" t="s">
        <v>5613</v>
      </c>
      <c r="S1342" s="553" t="s">
        <v>3760</v>
      </c>
      <c r="T1342" s="583"/>
      <c r="U1342" s="578"/>
      <c r="V1342" s="553" t="s">
        <v>3760</v>
      </c>
      <c r="W1342" s="578"/>
      <c r="X1342" s="513" t="s">
        <v>705</v>
      </c>
      <c r="Y1342" s="553" t="s">
        <v>3760</v>
      </c>
    </row>
    <row r="1343" spans="1:25" ht="30" hidden="1">
      <c r="A1343" s="553">
        <v>2022</v>
      </c>
      <c r="B1343" s="553">
        <v>215</v>
      </c>
      <c r="C1343" s="513" t="s">
        <v>3760</v>
      </c>
      <c r="D1343" s="513" t="s">
        <v>3760</v>
      </c>
      <c r="E1343" s="513" t="s">
        <v>3760</v>
      </c>
      <c r="F1343" s="553" t="s">
        <v>3760</v>
      </c>
      <c r="G1343" s="555" t="s">
        <v>3760</v>
      </c>
      <c r="H1343" s="513" t="s">
        <v>3760</v>
      </c>
      <c r="I1343" s="513" t="s">
        <v>3760</v>
      </c>
      <c r="J1343" s="513" t="s">
        <v>3760</v>
      </c>
      <c r="K1343" s="553" t="s">
        <v>5614</v>
      </c>
      <c r="L1343" s="554" t="s">
        <v>3760</v>
      </c>
      <c r="M1343" s="554">
        <v>44686</v>
      </c>
      <c r="N1343" s="553" t="s">
        <v>3760</v>
      </c>
      <c r="O1343" s="513" t="s">
        <v>3760</v>
      </c>
      <c r="P1343" s="554" t="s">
        <v>3760</v>
      </c>
      <c r="Q1343" s="553" t="s">
        <v>3760</v>
      </c>
      <c r="R1343" s="581" t="s">
        <v>12186</v>
      </c>
      <c r="S1343" s="553" t="s">
        <v>3760</v>
      </c>
      <c r="T1343" s="583"/>
      <c r="U1343" s="578"/>
      <c r="V1343" s="553" t="s">
        <v>3760</v>
      </c>
      <c r="W1343" s="578"/>
      <c r="X1343" s="513" t="s">
        <v>705</v>
      </c>
      <c r="Y1343" s="553" t="s">
        <v>3760</v>
      </c>
    </row>
    <row r="1344" spans="1:25" ht="15" hidden="1">
      <c r="A1344" s="553">
        <v>2022</v>
      </c>
      <c r="B1344" s="553">
        <v>216</v>
      </c>
      <c r="C1344" s="513" t="s">
        <v>3760</v>
      </c>
      <c r="D1344" s="513" t="s">
        <v>3760</v>
      </c>
      <c r="E1344" s="513" t="s">
        <v>3760</v>
      </c>
      <c r="F1344" s="553" t="s">
        <v>3760</v>
      </c>
      <c r="G1344" s="555" t="s">
        <v>3760</v>
      </c>
      <c r="H1344" s="513" t="s">
        <v>3760</v>
      </c>
      <c r="I1344" s="513" t="s">
        <v>3760</v>
      </c>
      <c r="J1344" s="513" t="s">
        <v>3760</v>
      </c>
      <c r="K1344" s="553">
        <v>22900999</v>
      </c>
      <c r="L1344" s="554" t="s">
        <v>3760</v>
      </c>
      <c r="M1344" s="554">
        <v>44686</v>
      </c>
      <c r="N1344" s="553" t="s">
        <v>3760</v>
      </c>
      <c r="O1344" s="513" t="s">
        <v>3760</v>
      </c>
      <c r="P1344" s="554" t="s">
        <v>3760</v>
      </c>
      <c r="Q1344" s="553" t="s">
        <v>3760</v>
      </c>
      <c r="R1344" s="578" t="s">
        <v>820</v>
      </c>
      <c r="S1344" s="553" t="s">
        <v>3760</v>
      </c>
      <c r="T1344" s="583"/>
      <c r="U1344" s="578"/>
      <c r="V1344" s="553" t="s">
        <v>3760</v>
      </c>
      <c r="W1344" s="578"/>
      <c r="X1344" s="513" t="s">
        <v>705</v>
      </c>
      <c r="Y1344" s="553" t="s">
        <v>3760</v>
      </c>
    </row>
    <row r="1345" spans="1:25" ht="15" hidden="1">
      <c r="A1345" s="553">
        <v>2022</v>
      </c>
      <c r="B1345" s="553">
        <v>217</v>
      </c>
      <c r="C1345" s="513" t="s">
        <v>3760</v>
      </c>
      <c r="D1345" s="513" t="s">
        <v>3760</v>
      </c>
      <c r="E1345" s="513" t="s">
        <v>3760</v>
      </c>
      <c r="F1345" s="553" t="s">
        <v>3760</v>
      </c>
      <c r="G1345" s="555" t="s">
        <v>3760</v>
      </c>
      <c r="H1345" s="513" t="s">
        <v>3760</v>
      </c>
      <c r="I1345" s="513" t="s">
        <v>3760</v>
      </c>
      <c r="J1345" s="513" t="s">
        <v>3760</v>
      </c>
      <c r="K1345" s="553" t="s">
        <v>5616</v>
      </c>
      <c r="L1345" s="554" t="s">
        <v>3760</v>
      </c>
      <c r="M1345" s="554">
        <v>44686</v>
      </c>
      <c r="N1345" s="553" t="s">
        <v>3760</v>
      </c>
      <c r="O1345" s="513" t="s">
        <v>3760</v>
      </c>
      <c r="P1345" s="554" t="s">
        <v>3760</v>
      </c>
      <c r="Q1345" s="553" t="s">
        <v>3760</v>
      </c>
      <c r="R1345" s="578" t="s">
        <v>820</v>
      </c>
      <c r="S1345" s="553" t="s">
        <v>3760</v>
      </c>
      <c r="T1345" s="583"/>
      <c r="U1345" s="578"/>
      <c r="V1345" s="553" t="s">
        <v>3760</v>
      </c>
      <c r="W1345" s="578"/>
      <c r="X1345" s="513" t="s">
        <v>705</v>
      </c>
      <c r="Y1345" s="553" t="s">
        <v>3760</v>
      </c>
    </row>
    <row r="1346" spans="1:25" ht="15" hidden="1">
      <c r="A1346" s="553">
        <v>2022</v>
      </c>
      <c r="B1346" s="553">
        <v>218</v>
      </c>
      <c r="C1346" s="513" t="s">
        <v>3760</v>
      </c>
      <c r="D1346" s="513" t="s">
        <v>3760</v>
      </c>
      <c r="E1346" s="513" t="s">
        <v>3760</v>
      </c>
      <c r="F1346" s="553" t="s">
        <v>3760</v>
      </c>
      <c r="G1346" s="555" t="s">
        <v>3760</v>
      </c>
      <c r="H1346" s="513" t="s">
        <v>3760</v>
      </c>
      <c r="I1346" s="513" t="s">
        <v>3760</v>
      </c>
      <c r="J1346" s="513" t="s">
        <v>3760</v>
      </c>
      <c r="K1346" s="553" t="s">
        <v>5617</v>
      </c>
      <c r="L1346" s="554" t="s">
        <v>3760</v>
      </c>
      <c r="M1346" s="554">
        <v>44686</v>
      </c>
      <c r="N1346" s="553" t="s">
        <v>3760</v>
      </c>
      <c r="O1346" s="513" t="s">
        <v>3760</v>
      </c>
      <c r="P1346" s="554" t="s">
        <v>3760</v>
      </c>
      <c r="Q1346" s="553" t="s">
        <v>3760</v>
      </c>
      <c r="R1346" s="578" t="s">
        <v>820</v>
      </c>
      <c r="S1346" s="553" t="s">
        <v>3760</v>
      </c>
      <c r="T1346" s="583"/>
      <c r="U1346" s="578"/>
      <c r="V1346" s="553" t="s">
        <v>3760</v>
      </c>
      <c r="W1346" s="578"/>
      <c r="X1346" s="513" t="s">
        <v>705</v>
      </c>
      <c r="Y1346" s="553" t="s">
        <v>3760</v>
      </c>
    </row>
    <row r="1347" spans="1:25" ht="15" hidden="1">
      <c r="A1347" s="553">
        <v>2022</v>
      </c>
      <c r="B1347" s="553">
        <v>219</v>
      </c>
      <c r="C1347" s="513" t="s">
        <v>3760</v>
      </c>
      <c r="D1347" s="513" t="s">
        <v>3760</v>
      </c>
      <c r="E1347" s="513" t="s">
        <v>3760</v>
      </c>
      <c r="F1347" s="553" t="s">
        <v>3760</v>
      </c>
      <c r="G1347" s="555" t="s">
        <v>3760</v>
      </c>
      <c r="H1347" s="513" t="s">
        <v>3760</v>
      </c>
      <c r="I1347" s="513" t="s">
        <v>3760</v>
      </c>
      <c r="J1347" s="513" t="s">
        <v>3760</v>
      </c>
      <c r="K1347" s="553" t="s">
        <v>5618</v>
      </c>
      <c r="L1347" s="554" t="s">
        <v>3760</v>
      </c>
      <c r="M1347" s="554">
        <v>44686</v>
      </c>
      <c r="N1347" s="553" t="s">
        <v>3760</v>
      </c>
      <c r="O1347" s="513" t="s">
        <v>3760</v>
      </c>
      <c r="P1347" s="554" t="s">
        <v>3760</v>
      </c>
      <c r="Q1347" s="553" t="s">
        <v>3760</v>
      </c>
      <c r="R1347" s="578">
        <v>3.7080000000000002</v>
      </c>
      <c r="S1347" s="553" t="s">
        <v>3760</v>
      </c>
      <c r="T1347" s="583"/>
      <c r="U1347" s="578"/>
      <c r="V1347" s="553" t="s">
        <v>3760</v>
      </c>
      <c r="W1347" s="578"/>
      <c r="X1347" s="513" t="s">
        <v>705</v>
      </c>
      <c r="Y1347" s="553" t="s">
        <v>3760</v>
      </c>
    </row>
    <row r="1348" spans="1:25" ht="15" hidden="1">
      <c r="A1348" s="553">
        <v>2022</v>
      </c>
      <c r="B1348" s="553">
        <v>220</v>
      </c>
      <c r="C1348" s="513" t="s">
        <v>3760</v>
      </c>
      <c r="D1348" s="513" t="s">
        <v>3760</v>
      </c>
      <c r="E1348" s="513" t="s">
        <v>3760</v>
      </c>
      <c r="F1348" s="553" t="s">
        <v>3760</v>
      </c>
      <c r="G1348" s="555" t="s">
        <v>3760</v>
      </c>
      <c r="H1348" s="513" t="s">
        <v>3760</v>
      </c>
      <c r="I1348" s="513" t="s">
        <v>3760</v>
      </c>
      <c r="J1348" s="513" t="s">
        <v>3760</v>
      </c>
      <c r="K1348" s="553" t="s">
        <v>5619</v>
      </c>
      <c r="L1348" s="554" t="s">
        <v>3760</v>
      </c>
      <c r="M1348" s="554">
        <v>44686</v>
      </c>
      <c r="N1348" s="553" t="s">
        <v>3760</v>
      </c>
      <c r="O1348" s="513" t="s">
        <v>3760</v>
      </c>
      <c r="P1348" s="554" t="s">
        <v>3760</v>
      </c>
      <c r="Q1348" s="553" t="s">
        <v>3760</v>
      </c>
      <c r="R1348" s="578">
        <v>3.69</v>
      </c>
      <c r="S1348" s="553" t="s">
        <v>3760</v>
      </c>
      <c r="T1348" s="583"/>
      <c r="U1348" s="578"/>
      <c r="V1348" s="553" t="s">
        <v>3760</v>
      </c>
      <c r="W1348" s="578"/>
      <c r="X1348" s="513" t="s">
        <v>705</v>
      </c>
      <c r="Y1348" s="553" t="s">
        <v>3760</v>
      </c>
    </row>
    <row r="1349" spans="1:25" ht="15" hidden="1">
      <c r="A1349" s="553">
        <v>2022</v>
      </c>
      <c r="B1349" s="553">
        <v>221</v>
      </c>
      <c r="C1349" s="513" t="s">
        <v>3760</v>
      </c>
      <c r="D1349" s="513" t="s">
        <v>3760</v>
      </c>
      <c r="E1349" s="513" t="s">
        <v>3760</v>
      </c>
      <c r="F1349" s="553" t="s">
        <v>3760</v>
      </c>
      <c r="G1349" s="555" t="s">
        <v>3760</v>
      </c>
      <c r="H1349" s="513" t="s">
        <v>3760</v>
      </c>
      <c r="I1349" s="513" t="s">
        <v>3760</v>
      </c>
      <c r="J1349" s="513" t="s">
        <v>3760</v>
      </c>
      <c r="K1349" s="553" t="s">
        <v>5620</v>
      </c>
      <c r="L1349" s="554" t="s">
        <v>3760</v>
      </c>
      <c r="M1349" s="554">
        <v>44686</v>
      </c>
      <c r="N1349" s="553" t="s">
        <v>3760</v>
      </c>
      <c r="O1349" s="513" t="s">
        <v>3760</v>
      </c>
      <c r="P1349" s="554" t="s">
        <v>3760</v>
      </c>
      <c r="Q1349" s="553" t="s">
        <v>3760</v>
      </c>
      <c r="R1349" s="578">
        <v>3.19</v>
      </c>
      <c r="S1349" s="553" t="s">
        <v>3760</v>
      </c>
      <c r="T1349" s="583"/>
      <c r="U1349" s="578"/>
      <c r="V1349" s="553" t="s">
        <v>3760</v>
      </c>
      <c r="W1349" s="578"/>
      <c r="X1349" s="513" t="s">
        <v>705</v>
      </c>
      <c r="Y1349" s="553" t="s">
        <v>3760</v>
      </c>
    </row>
    <row r="1350" spans="1:25" ht="15" hidden="1">
      <c r="A1350" s="553">
        <v>2022</v>
      </c>
      <c r="B1350" s="553">
        <v>222</v>
      </c>
      <c r="C1350" s="513" t="s">
        <v>3760</v>
      </c>
      <c r="D1350" s="513" t="s">
        <v>3760</v>
      </c>
      <c r="E1350" s="513" t="s">
        <v>3760</v>
      </c>
      <c r="F1350" s="553" t="s">
        <v>3760</v>
      </c>
      <c r="G1350" s="555" t="s">
        <v>3760</v>
      </c>
      <c r="H1350" s="513" t="s">
        <v>3760</v>
      </c>
      <c r="I1350" s="513" t="s">
        <v>3760</v>
      </c>
      <c r="J1350" s="513" t="s">
        <v>3760</v>
      </c>
      <c r="K1350" s="553" t="s">
        <v>5621</v>
      </c>
      <c r="L1350" s="554" t="s">
        <v>3760</v>
      </c>
      <c r="M1350" s="554">
        <v>44686</v>
      </c>
      <c r="N1350" s="553" t="s">
        <v>3760</v>
      </c>
      <c r="O1350" s="513" t="s">
        <v>3760</v>
      </c>
      <c r="P1350" s="554" t="s">
        <v>3760</v>
      </c>
      <c r="Q1350" s="553" t="s">
        <v>3760</v>
      </c>
      <c r="R1350" s="578">
        <v>3.0990000000000002</v>
      </c>
      <c r="S1350" s="553" t="s">
        <v>3760</v>
      </c>
      <c r="T1350" s="583"/>
      <c r="U1350" s="578"/>
      <c r="V1350" s="553" t="s">
        <v>3760</v>
      </c>
      <c r="W1350" s="578"/>
      <c r="X1350" s="513" t="s">
        <v>705</v>
      </c>
      <c r="Y1350" s="553" t="s">
        <v>3760</v>
      </c>
    </row>
    <row r="1351" spans="1:25" ht="30" hidden="1">
      <c r="A1351" s="553">
        <v>2022</v>
      </c>
      <c r="B1351" s="553">
        <v>223</v>
      </c>
      <c r="C1351" s="513" t="s">
        <v>3760</v>
      </c>
      <c r="D1351" s="513" t="s">
        <v>5623</v>
      </c>
      <c r="E1351" s="513" t="s">
        <v>5625</v>
      </c>
      <c r="F1351" s="553" t="s">
        <v>3169</v>
      </c>
      <c r="G1351" s="555">
        <v>25346</v>
      </c>
      <c r="H1351" s="513" t="s">
        <v>3760</v>
      </c>
      <c r="I1351" s="513" t="s">
        <v>3760</v>
      </c>
      <c r="J1351" s="513" t="s">
        <v>2437</v>
      </c>
      <c r="K1351" s="553" t="s">
        <v>5624</v>
      </c>
      <c r="L1351" s="554" t="s">
        <v>3760</v>
      </c>
      <c r="M1351" s="554">
        <v>44687</v>
      </c>
      <c r="N1351" s="553" t="s">
        <v>3760</v>
      </c>
      <c r="O1351" s="513" t="s">
        <v>72</v>
      </c>
      <c r="P1351" s="554" t="s">
        <v>3760</v>
      </c>
      <c r="Q1351" s="582">
        <v>55.145205479452052</v>
      </c>
      <c r="R1351" s="583" t="s">
        <v>12187</v>
      </c>
      <c r="S1351" s="553" t="s">
        <v>3760</v>
      </c>
      <c r="T1351" s="581" t="s">
        <v>5627</v>
      </c>
      <c r="U1351" s="581" t="s">
        <v>5590</v>
      </c>
      <c r="V1351" s="553" t="s">
        <v>3760</v>
      </c>
      <c r="W1351" s="578"/>
      <c r="X1351" s="553" t="s">
        <v>67</v>
      </c>
      <c r="Y1351" s="553" t="s">
        <v>3760</v>
      </c>
    </row>
    <row r="1352" spans="1:25" ht="15" hidden="1">
      <c r="A1352" s="553">
        <v>2022</v>
      </c>
      <c r="B1352" s="553">
        <v>224</v>
      </c>
      <c r="C1352" s="513" t="s">
        <v>3760</v>
      </c>
      <c r="D1352" s="513" t="s">
        <v>5629</v>
      </c>
      <c r="E1352" s="513" t="s">
        <v>5631</v>
      </c>
      <c r="F1352" s="553" t="s">
        <v>131</v>
      </c>
      <c r="G1352" s="555">
        <v>13235</v>
      </c>
      <c r="H1352" s="513" t="s">
        <v>3760</v>
      </c>
      <c r="I1352" s="513" t="s">
        <v>3760</v>
      </c>
      <c r="J1352" s="513" t="s">
        <v>4921</v>
      </c>
      <c r="K1352" s="553" t="s">
        <v>5630</v>
      </c>
      <c r="L1352" s="554" t="s">
        <v>3760</v>
      </c>
      <c r="M1352" s="554">
        <v>44690</v>
      </c>
      <c r="N1352" s="553" t="s">
        <v>3760</v>
      </c>
      <c r="O1352" s="513" t="s">
        <v>57</v>
      </c>
      <c r="P1352" s="554" t="s">
        <v>3760</v>
      </c>
      <c r="Q1352" s="582">
        <v>88.326027397260276</v>
      </c>
      <c r="R1352" s="578" t="s">
        <v>820</v>
      </c>
      <c r="S1352" s="553" t="s">
        <v>3760</v>
      </c>
      <c r="T1352" s="583"/>
      <c r="U1352" s="578" t="s">
        <v>705</v>
      </c>
      <c r="V1352" s="553" t="s">
        <v>3760</v>
      </c>
      <c r="W1352" s="583"/>
      <c r="X1352" s="553" t="s">
        <v>705</v>
      </c>
      <c r="Y1352" s="553" t="s">
        <v>3760</v>
      </c>
    </row>
    <row r="1353" spans="1:25" ht="15" hidden="1">
      <c r="A1353" s="553">
        <v>2022</v>
      </c>
      <c r="B1353" s="553">
        <v>225</v>
      </c>
      <c r="C1353" s="513" t="s">
        <v>3760</v>
      </c>
      <c r="D1353" s="513" t="s">
        <v>5632</v>
      </c>
      <c r="E1353" s="513" t="s">
        <v>5634</v>
      </c>
      <c r="F1353" s="553" t="s">
        <v>131</v>
      </c>
      <c r="G1353" s="555">
        <v>38775</v>
      </c>
      <c r="H1353" s="513" t="s">
        <v>3760</v>
      </c>
      <c r="I1353" s="513" t="s">
        <v>3760</v>
      </c>
      <c r="J1353" s="513" t="s">
        <v>4921</v>
      </c>
      <c r="K1353" s="553" t="s">
        <v>5633</v>
      </c>
      <c r="L1353" s="554" t="s">
        <v>3760</v>
      </c>
      <c r="M1353" s="554">
        <v>44690</v>
      </c>
      <c r="N1353" s="553" t="s">
        <v>3760</v>
      </c>
      <c r="O1353" s="513" t="s">
        <v>57</v>
      </c>
      <c r="P1353" s="554" t="s">
        <v>3760</v>
      </c>
      <c r="Q1353" s="582">
        <v>18.353424657534248</v>
      </c>
      <c r="R1353" s="578" t="s">
        <v>5635</v>
      </c>
      <c r="S1353" s="553" t="s">
        <v>3760</v>
      </c>
      <c r="T1353" s="578" t="s">
        <v>5636</v>
      </c>
      <c r="U1353" s="581" t="s">
        <v>12120</v>
      </c>
      <c r="V1353" s="553" t="s">
        <v>3760</v>
      </c>
      <c r="W1353" s="583"/>
      <c r="X1353" s="553" t="s">
        <v>67</v>
      </c>
      <c r="Y1353" s="553" t="s">
        <v>3760</v>
      </c>
    </row>
    <row r="1354" spans="1:25" ht="15" hidden="1">
      <c r="A1354" s="553">
        <v>2022</v>
      </c>
      <c r="B1354" s="553">
        <v>226</v>
      </c>
      <c r="C1354" s="513" t="s">
        <v>3760</v>
      </c>
      <c r="D1354" s="513" t="s">
        <v>5638</v>
      </c>
      <c r="E1354" s="513" t="s">
        <v>5640</v>
      </c>
      <c r="F1354" s="553" t="s">
        <v>131</v>
      </c>
      <c r="G1354" s="555">
        <v>38121</v>
      </c>
      <c r="H1354" s="513" t="s">
        <v>3760</v>
      </c>
      <c r="I1354" s="513" t="s">
        <v>3760</v>
      </c>
      <c r="J1354" s="513" t="s">
        <v>4921</v>
      </c>
      <c r="K1354" s="553" t="s">
        <v>5639</v>
      </c>
      <c r="L1354" s="554" t="s">
        <v>3760</v>
      </c>
      <c r="M1354" s="554">
        <v>44690</v>
      </c>
      <c r="N1354" s="553" t="s">
        <v>3760</v>
      </c>
      <c r="O1354" s="513" t="s">
        <v>57</v>
      </c>
      <c r="P1354" s="554" t="s">
        <v>3760</v>
      </c>
      <c r="Q1354" s="582">
        <v>20.145205479452056</v>
      </c>
      <c r="R1354" s="581">
        <v>0.186</v>
      </c>
      <c r="S1354" s="553" t="s">
        <v>3760</v>
      </c>
      <c r="T1354" s="583"/>
      <c r="U1354" s="581" t="s">
        <v>67</v>
      </c>
      <c r="V1354" s="553" t="s">
        <v>3760</v>
      </c>
      <c r="W1354" s="583"/>
      <c r="X1354" s="553" t="s">
        <v>67</v>
      </c>
      <c r="Y1354" s="553" t="s">
        <v>3760</v>
      </c>
    </row>
    <row r="1355" spans="1:25" ht="15" hidden="1">
      <c r="A1355" s="553">
        <v>2022</v>
      </c>
      <c r="B1355" s="553">
        <v>227</v>
      </c>
      <c r="C1355" s="513" t="s">
        <v>3760</v>
      </c>
      <c r="D1355" s="513" t="s">
        <v>5641</v>
      </c>
      <c r="E1355" s="513" t="s">
        <v>5643</v>
      </c>
      <c r="F1355" s="553" t="s">
        <v>131</v>
      </c>
      <c r="G1355" s="555">
        <v>35723</v>
      </c>
      <c r="H1355" s="513" t="s">
        <v>3760</v>
      </c>
      <c r="I1355" s="513" t="s">
        <v>3760</v>
      </c>
      <c r="J1355" s="513" t="s">
        <v>4921</v>
      </c>
      <c r="K1355" s="553" t="s">
        <v>5642</v>
      </c>
      <c r="L1355" s="554" t="s">
        <v>3760</v>
      </c>
      <c r="M1355" s="554">
        <v>44690</v>
      </c>
      <c r="N1355" s="553" t="s">
        <v>3760</v>
      </c>
      <c r="O1355" s="513" t="s">
        <v>57</v>
      </c>
      <c r="P1355" s="554" t="s">
        <v>3760</v>
      </c>
      <c r="Q1355" s="582">
        <v>26.715068493150685</v>
      </c>
      <c r="R1355" s="578" t="s">
        <v>820</v>
      </c>
      <c r="S1355" s="553" t="s">
        <v>3760</v>
      </c>
      <c r="T1355" s="583"/>
      <c r="U1355" s="578" t="s">
        <v>705</v>
      </c>
      <c r="V1355" s="553" t="s">
        <v>3760</v>
      </c>
      <c r="W1355" s="583"/>
      <c r="X1355" s="553" t="s">
        <v>705</v>
      </c>
      <c r="Y1355" s="553" t="s">
        <v>3760</v>
      </c>
    </row>
    <row r="1356" spans="1:25" ht="15" hidden="1">
      <c r="A1356" s="553">
        <v>2022</v>
      </c>
      <c r="B1356" s="553">
        <v>228</v>
      </c>
      <c r="C1356" s="513" t="s">
        <v>3760</v>
      </c>
      <c r="D1356" s="513" t="s">
        <v>5645</v>
      </c>
      <c r="E1356" s="513" t="s">
        <v>5647</v>
      </c>
      <c r="F1356" s="553" t="s">
        <v>88</v>
      </c>
      <c r="G1356" s="555">
        <v>31267</v>
      </c>
      <c r="H1356" s="513" t="s">
        <v>3760</v>
      </c>
      <c r="I1356" s="513" t="s">
        <v>3760</v>
      </c>
      <c r="J1356" s="513" t="s">
        <v>95</v>
      </c>
      <c r="K1356" s="553" t="s">
        <v>5646</v>
      </c>
      <c r="L1356" s="554" t="s">
        <v>3760</v>
      </c>
      <c r="M1356" s="554">
        <v>44690</v>
      </c>
      <c r="N1356" s="553" t="s">
        <v>3760</v>
      </c>
      <c r="O1356" s="513" t="s">
        <v>72</v>
      </c>
      <c r="P1356" s="554" t="s">
        <v>3760</v>
      </c>
      <c r="Q1356" s="582">
        <v>38.923287671232877</v>
      </c>
      <c r="R1356" s="581">
        <v>0.18</v>
      </c>
      <c r="S1356" s="553" t="s">
        <v>3760</v>
      </c>
      <c r="T1356" s="583"/>
      <c r="U1356" s="581" t="s">
        <v>67</v>
      </c>
      <c r="V1356" s="553" t="s">
        <v>3760</v>
      </c>
      <c r="W1356" s="578"/>
      <c r="X1356" s="553" t="s">
        <v>67</v>
      </c>
      <c r="Y1356" s="553" t="s">
        <v>3760</v>
      </c>
    </row>
    <row r="1357" spans="1:25" ht="15" hidden="1">
      <c r="A1357" s="553">
        <v>2022</v>
      </c>
      <c r="B1357" s="553">
        <v>229</v>
      </c>
      <c r="C1357" s="513" t="s">
        <v>3760</v>
      </c>
      <c r="D1357" s="513" t="s">
        <v>5648</v>
      </c>
      <c r="E1357" s="513" t="s">
        <v>5650</v>
      </c>
      <c r="F1357" s="553" t="s">
        <v>88</v>
      </c>
      <c r="G1357" s="555">
        <v>30252</v>
      </c>
      <c r="H1357" s="513" t="s">
        <v>3760</v>
      </c>
      <c r="I1357" s="513" t="s">
        <v>3760</v>
      </c>
      <c r="J1357" s="513" t="s">
        <v>95</v>
      </c>
      <c r="K1357" s="553" t="s">
        <v>5649</v>
      </c>
      <c r="L1357" s="554" t="s">
        <v>3760</v>
      </c>
      <c r="M1357" s="554">
        <v>44690</v>
      </c>
      <c r="N1357" s="553" t="s">
        <v>3760</v>
      </c>
      <c r="O1357" s="513" t="s">
        <v>72</v>
      </c>
      <c r="P1357" s="554" t="s">
        <v>3760</v>
      </c>
      <c r="Q1357" s="582">
        <v>41.704109589041096</v>
      </c>
      <c r="R1357" s="578" t="s">
        <v>5651</v>
      </c>
      <c r="S1357" s="553" t="s">
        <v>3760</v>
      </c>
      <c r="T1357" s="581" t="s">
        <v>5652</v>
      </c>
      <c r="U1357" s="581" t="s">
        <v>5590</v>
      </c>
      <c r="V1357" s="553" t="s">
        <v>3760</v>
      </c>
      <c r="W1357" s="578"/>
      <c r="X1357" s="553" t="s">
        <v>67</v>
      </c>
      <c r="Y1357" s="553" t="s">
        <v>3760</v>
      </c>
    </row>
    <row r="1358" spans="1:25" ht="15" hidden="1">
      <c r="A1358" s="553">
        <v>2022</v>
      </c>
      <c r="B1358" s="553">
        <v>230</v>
      </c>
      <c r="C1358" s="513" t="s">
        <v>3760</v>
      </c>
      <c r="D1358" s="513" t="s">
        <v>5654</v>
      </c>
      <c r="E1358" s="513">
        <v>4723938</v>
      </c>
      <c r="F1358" s="553" t="s">
        <v>595</v>
      </c>
      <c r="G1358" s="555">
        <v>2</v>
      </c>
      <c r="H1358" s="513" t="s">
        <v>3760</v>
      </c>
      <c r="I1358" s="513" t="s">
        <v>3760</v>
      </c>
      <c r="J1358" s="513" t="s">
        <v>4921</v>
      </c>
      <c r="K1358" s="553" t="s">
        <v>5655</v>
      </c>
      <c r="L1358" s="554" t="s">
        <v>3760</v>
      </c>
      <c r="M1358" s="554">
        <v>44690</v>
      </c>
      <c r="N1358" s="553" t="s">
        <v>3760</v>
      </c>
      <c r="O1358" s="513" t="s">
        <v>72</v>
      </c>
      <c r="P1358" s="554" t="s">
        <v>3760</v>
      </c>
      <c r="Q1358" s="582">
        <v>124.58082191780822</v>
      </c>
      <c r="R1358" s="581">
        <v>8.8999999999999996E-2</v>
      </c>
      <c r="S1358" s="553" t="s">
        <v>3760</v>
      </c>
      <c r="T1358" s="583"/>
      <c r="U1358" s="581" t="s">
        <v>67</v>
      </c>
      <c r="V1358" s="553" t="s">
        <v>3760</v>
      </c>
      <c r="W1358" s="578"/>
      <c r="X1358" s="553" t="s">
        <v>67</v>
      </c>
      <c r="Y1358" s="553" t="s">
        <v>3760</v>
      </c>
    </row>
    <row r="1359" spans="1:25" ht="15" hidden="1">
      <c r="A1359" s="553">
        <v>2022</v>
      </c>
      <c r="B1359" s="553">
        <v>231</v>
      </c>
      <c r="C1359" s="513" t="s">
        <v>3760</v>
      </c>
      <c r="D1359" s="513" t="s">
        <v>5657</v>
      </c>
      <c r="E1359" s="513" t="s">
        <v>5659</v>
      </c>
      <c r="F1359" s="553" t="s">
        <v>651</v>
      </c>
      <c r="G1359" s="555">
        <v>30759</v>
      </c>
      <c r="H1359" s="513" t="s">
        <v>3760</v>
      </c>
      <c r="I1359" s="513" t="s">
        <v>3760</v>
      </c>
      <c r="J1359" s="513" t="s">
        <v>400</v>
      </c>
      <c r="K1359" s="553" t="s">
        <v>5658</v>
      </c>
      <c r="L1359" s="554" t="s">
        <v>3760</v>
      </c>
      <c r="M1359" s="554">
        <v>44691</v>
      </c>
      <c r="N1359" s="553" t="s">
        <v>3760</v>
      </c>
      <c r="O1359" s="513" t="s">
        <v>72</v>
      </c>
      <c r="P1359" s="554" t="s">
        <v>3760</v>
      </c>
      <c r="Q1359" s="582">
        <v>40.315068493150683</v>
      </c>
      <c r="R1359" s="581">
        <v>0.121</v>
      </c>
      <c r="S1359" s="553" t="s">
        <v>3760</v>
      </c>
      <c r="T1359" s="583"/>
      <c r="U1359" s="581" t="s">
        <v>67</v>
      </c>
      <c r="V1359" s="553" t="s">
        <v>3760</v>
      </c>
      <c r="W1359" s="580"/>
      <c r="X1359" s="553" t="s">
        <v>67</v>
      </c>
      <c r="Y1359" s="553" t="s">
        <v>3760</v>
      </c>
    </row>
    <row r="1360" spans="1:25" ht="15" hidden="1">
      <c r="A1360" s="553">
        <v>2022</v>
      </c>
      <c r="B1360" s="553">
        <v>232</v>
      </c>
      <c r="C1360" s="513" t="s">
        <v>3760</v>
      </c>
      <c r="D1360" s="513" t="s">
        <v>5661</v>
      </c>
      <c r="E1360" s="513" t="s">
        <v>5663</v>
      </c>
      <c r="F1360" s="553" t="s">
        <v>492</v>
      </c>
      <c r="G1360" s="555">
        <v>28756</v>
      </c>
      <c r="H1360" s="513" t="s">
        <v>3760</v>
      </c>
      <c r="I1360" s="513" t="s">
        <v>3760</v>
      </c>
      <c r="J1360" s="513" t="s">
        <v>495</v>
      </c>
      <c r="K1360" s="553" t="s">
        <v>5662</v>
      </c>
      <c r="L1360" s="554" t="s">
        <v>3760</v>
      </c>
      <c r="M1360" s="554">
        <v>44691</v>
      </c>
      <c r="N1360" s="553" t="s">
        <v>3760</v>
      </c>
      <c r="O1360" s="513" t="s">
        <v>72</v>
      </c>
      <c r="P1360" s="554" t="s">
        <v>3760</v>
      </c>
      <c r="Q1360" s="582">
        <v>45.802739726027397</v>
      </c>
      <c r="R1360" s="578">
        <v>3.819</v>
      </c>
      <c r="S1360" s="553" t="s">
        <v>3760</v>
      </c>
      <c r="T1360" s="583"/>
      <c r="U1360" s="578" t="s">
        <v>705</v>
      </c>
      <c r="V1360" s="553" t="s">
        <v>3760</v>
      </c>
      <c r="W1360" s="580"/>
      <c r="X1360" s="553" t="s">
        <v>705</v>
      </c>
      <c r="Y1360" s="553" t="s">
        <v>3760</v>
      </c>
    </row>
    <row r="1361" spans="1:25" ht="15" hidden="1">
      <c r="A1361" s="553">
        <v>2022</v>
      </c>
      <c r="B1361" s="553">
        <v>233</v>
      </c>
      <c r="C1361" s="513" t="s">
        <v>3760</v>
      </c>
      <c r="D1361" s="513" t="s">
        <v>5665</v>
      </c>
      <c r="E1361" s="513" t="s">
        <v>5667</v>
      </c>
      <c r="F1361" s="553" t="s">
        <v>5003</v>
      </c>
      <c r="G1361" s="555">
        <v>23770</v>
      </c>
      <c r="H1361" s="513" t="s">
        <v>3760</v>
      </c>
      <c r="I1361" s="513" t="s">
        <v>3760</v>
      </c>
      <c r="J1361" s="513" t="s">
        <v>4921</v>
      </c>
      <c r="K1361" s="553" t="s">
        <v>5666</v>
      </c>
      <c r="L1361" s="554" t="s">
        <v>3760</v>
      </c>
      <c r="M1361" s="554">
        <v>44691</v>
      </c>
      <c r="N1361" s="553" t="s">
        <v>3760</v>
      </c>
      <c r="O1361" s="513" t="s">
        <v>72</v>
      </c>
      <c r="P1361" s="554" t="s">
        <v>3760</v>
      </c>
      <c r="Q1361" s="582">
        <v>59.463013698630135</v>
      </c>
      <c r="R1361" s="578" t="s">
        <v>820</v>
      </c>
      <c r="S1361" s="553" t="s">
        <v>3760</v>
      </c>
      <c r="T1361" s="583"/>
      <c r="U1361" s="578" t="s">
        <v>705</v>
      </c>
      <c r="V1361" s="553" t="s">
        <v>3760</v>
      </c>
      <c r="W1361" s="578"/>
      <c r="X1361" s="553" t="s">
        <v>705</v>
      </c>
      <c r="Y1361" s="553" t="s">
        <v>3760</v>
      </c>
    </row>
    <row r="1362" spans="1:25" ht="15" hidden="1">
      <c r="A1362" s="553">
        <v>2022</v>
      </c>
      <c r="B1362" s="553">
        <v>234</v>
      </c>
      <c r="C1362" s="513" t="s">
        <v>3760</v>
      </c>
      <c r="D1362" s="513" t="s">
        <v>5669</v>
      </c>
      <c r="E1362" s="513" t="s">
        <v>5671</v>
      </c>
      <c r="F1362" s="553" t="s">
        <v>595</v>
      </c>
      <c r="G1362" s="555">
        <v>26577</v>
      </c>
      <c r="H1362" s="513" t="s">
        <v>3760</v>
      </c>
      <c r="I1362" s="513" t="s">
        <v>3760</v>
      </c>
      <c r="J1362" s="513" t="s">
        <v>4921</v>
      </c>
      <c r="K1362" s="553" t="s">
        <v>5670</v>
      </c>
      <c r="L1362" s="554" t="s">
        <v>3760</v>
      </c>
      <c r="M1362" s="554">
        <v>44691</v>
      </c>
      <c r="N1362" s="553" t="s">
        <v>3760</v>
      </c>
      <c r="O1362" s="513" t="s">
        <v>57</v>
      </c>
      <c r="P1362" s="554" t="s">
        <v>3760</v>
      </c>
      <c r="Q1362" s="582">
        <v>51.772602739726025</v>
      </c>
      <c r="R1362" s="578" t="s">
        <v>12188</v>
      </c>
      <c r="S1362" s="553" t="s">
        <v>3760</v>
      </c>
      <c r="T1362" s="581" t="s">
        <v>5673</v>
      </c>
      <c r="U1362" s="581" t="s">
        <v>5590</v>
      </c>
      <c r="V1362" s="553" t="s">
        <v>3760</v>
      </c>
      <c r="W1362" s="580"/>
      <c r="X1362" s="553" t="s">
        <v>67</v>
      </c>
      <c r="Y1362" s="553" t="s">
        <v>3760</v>
      </c>
    </row>
    <row r="1363" spans="1:25" ht="15" hidden="1">
      <c r="A1363" s="553">
        <v>2022</v>
      </c>
      <c r="B1363" s="553">
        <v>235</v>
      </c>
      <c r="C1363" s="513" t="s">
        <v>3760</v>
      </c>
      <c r="D1363" s="513" t="s">
        <v>5675</v>
      </c>
      <c r="E1363" s="513" t="s">
        <v>5677</v>
      </c>
      <c r="F1363" s="553" t="s">
        <v>157</v>
      </c>
      <c r="G1363" s="555">
        <v>30060</v>
      </c>
      <c r="H1363" s="513" t="s">
        <v>3760</v>
      </c>
      <c r="I1363" s="513" t="s">
        <v>3760</v>
      </c>
      <c r="J1363" s="513" t="s">
        <v>4921</v>
      </c>
      <c r="K1363" s="553" t="s">
        <v>5676</v>
      </c>
      <c r="L1363" s="554" t="s">
        <v>3760</v>
      </c>
      <c r="M1363" s="554">
        <v>44693</v>
      </c>
      <c r="N1363" s="553" t="s">
        <v>3760</v>
      </c>
      <c r="O1363" s="513" t="s">
        <v>72</v>
      </c>
      <c r="P1363" s="554" t="s">
        <v>3760</v>
      </c>
      <c r="Q1363" s="582">
        <v>42.230136986301368</v>
      </c>
      <c r="R1363" s="581">
        <v>0.10199999999999999</v>
      </c>
      <c r="S1363" s="553" t="s">
        <v>3760</v>
      </c>
      <c r="T1363" s="583"/>
      <c r="U1363" s="581" t="s">
        <v>67</v>
      </c>
      <c r="V1363" s="553" t="s">
        <v>3760</v>
      </c>
      <c r="W1363" s="580"/>
      <c r="X1363" s="553" t="s">
        <v>67</v>
      </c>
      <c r="Y1363" s="553" t="s">
        <v>3760</v>
      </c>
    </row>
    <row r="1364" spans="1:25" ht="15" hidden="1">
      <c r="A1364" s="553">
        <v>2022</v>
      </c>
      <c r="B1364" s="553">
        <v>236</v>
      </c>
      <c r="C1364" s="513" t="s">
        <v>3760</v>
      </c>
      <c r="D1364" s="513" t="s">
        <v>5679</v>
      </c>
      <c r="E1364" s="513" t="s">
        <v>5681</v>
      </c>
      <c r="F1364" s="553" t="s">
        <v>3169</v>
      </c>
      <c r="G1364" s="555">
        <v>35385</v>
      </c>
      <c r="H1364" s="513" t="s">
        <v>3760</v>
      </c>
      <c r="I1364" s="513" t="s">
        <v>3760</v>
      </c>
      <c r="J1364" s="513" t="s">
        <v>2437</v>
      </c>
      <c r="K1364" s="553" t="s">
        <v>5680</v>
      </c>
      <c r="L1364" s="554" t="s">
        <v>3760</v>
      </c>
      <c r="M1364" s="554">
        <v>44693</v>
      </c>
      <c r="N1364" s="553" t="s">
        <v>3760</v>
      </c>
      <c r="O1364" s="513" t="s">
        <v>57</v>
      </c>
      <c r="P1364" s="554" t="s">
        <v>3760</v>
      </c>
      <c r="Q1364" s="582">
        <v>27.641095890410959</v>
      </c>
      <c r="R1364" s="578">
        <v>3.8479999999999999</v>
      </c>
      <c r="S1364" s="553" t="s">
        <v>3760</v>
      </c>
      <c r="T1364" s="583"/>
      <c r="U1364" s="578" t="s">
        <v>705</v>
      </c>
      <c r="V1364" s="553" t="s">
        <v>3760</v>
      </c>
      <c r="W1364" s="578"/>
      <c r="X1364" s="553" t="s">
        <v>705</v>
      </c>
      <c r="Y1364" s="553" t="s">
        <v>3760</v>
      </c>
    </row>
    <row r="1365" spans="1:25" ht="15" hidden="1">
      <c r="A1365" s="553">
        <v>2022</v>
      </c>
      <c r="B1365" s="553">
        <v>237</v>
      </c>
      <c r="C1365" s="513" t="s">
        <v>3760</v>
      </c>
      <c r="D1365" s="513" t="s">
        <v>5682</v>
      </c>
      <c r="E1365" s="513" t="s">
        <v>5684</v>
      </c>
      <c r="F1365" s="553" t="s">
        <v>3169</v>
      </c>
      <c r="G1365" s="555">
        <v>29516</v>
      </c>
      <c r="H1365" s="513" t="s">
        <v>3760</v>
      </c>
      <c r="I1365" s="513" t="s">
        <v>3760</v>
      </c>
      <c r="J1365" s="513" t="s">
        <v>2437</v>
      </c>
      <c r="K1365" s="553" t="s">
        <v>5683</v>
      </c>
      <c r="L1365" s="554" t="s">
        <v>3760</v>
      </c>
      <c r="M1365" s="554">
        <v>44693</v>
      </c>
      <c r="N1365" s="553" t="s">
        <v>3760</v>
      </c>
      <c r="O1365" s="513" t="s">
        <v>72</v>
      </c>
      <c r="P1365" s="554" t="s">
        <v>3760</v>
      </c>
      <c r="Q1365" s="582">
        <v>43.720547945205482</v>
      </c>
      <c r="R1365" s="581">
        <v>9.9000000000000005E-2</v>
      </c>
      <c r="S1365" s="553" t="s">
        <v>3760</v>
      </c>
      <c r="T1365" s="583"/>
      <c r="U1365" s="581" t="s">
        <v>67</v>
      </c>
      <c r="V1365" s="553" t="s">
        <v>3760</v>
      </c>
      <c r="W1365" s="580"/>
      <c r="X1365" s="553" t="s">
        <v>67</v>
      </c>
      <c r="Y1365" s="553" t="s">
        <v>3760</v>
      </c>
    </row>
    <row r="1366" spans="1:25" ht="15" hidden="1">
      <c r="A1366" s="553">
        <v>2022</v>
      </c>
      <c r="B1366" s="553">
        <v>238</v>
      </c>
      <c r="C1366" s="513" t="s">
        <v>3760</v>
      </c>
      <c r="D1366" s="513" t="s">
        <v>5686</v>
      </c>
      <c r="E1366" s="513" t="s">
        <v>5688</v>
      </c>
      <c r="F1366" s="553" t="s">
        <v>595</v>
      </c>
      <c r="G1366" s="555">
        <v>35140</v>
      </c>
      <c r="H1366" s="513" t="s">
        <v>3760</v>
      </c>
      <c r="I1366" s="513" t="s">
        <v>3760</v>
      </c>
      <c r="J1366" s="513" t="s">
        <v>4921</v>
      </c>
      <c r="K1366" s="553" t="s">
        <v>5687</v>
      </c>
      <c r="L1366" s="554" t="s">
        <v>3760</v>
      </c>
      <c r="M1366" s="554">
        <v>44693</v>
      </c>
      <c r="N1366" s="553" t="s">
        <v>3760</v>
      </c>
      <c r="O1366" s="513" t="s">
        <v>57</v>
      </c>
      <c r="P1366" s="554" t="s">
        <v>3760</v>
      </c>
      <c r="Q1366" s="582">
        <v>28.312328767123287</v>
      </c>
      <c r="R1366" s="578">
        <v>3.9340000000000002</v>
      </c>
      <c r="S1366" s="553" t="s">
        <v>3760</v>
      </c>
      <c r="T1366" s="583"/>
      <c r="U1366" s="578" t="s">
        <v>705</v>
      </c>
      <c r="V1366" s="553" t="s">
        <v>3760</v>
      </c>
      <c r="W1366" s="578"/>
      <c r="X1366" s="553" t="s">
        <v>705</v>
      </c>
      <c r="Y1366" s="553" t="s">
        <v>3760</v>
      </c>
    </row>
    <row r="1367" spans="1:25" ht="15" hidden="1">
      <c r="A1367" s="553">
        <v>2022</v>
      </c>
      <c r="B1367" s="553">
        <v>239</v>
      </c>
      <c r="C1367" s="513" t="s">
        <v>3760</v>
      </c>
      <c r="D1367" s="513" t="s">
        <v>5690</v>
      </c>
      <c r="E1367" s="513" t="s">
        <v>5692</v>
      </c>
      <c r="F1367" s="553" t="s">
        <v>183</v>
      </c>
      <c r="G1367" s="555">
        <v>20559</v>
      </c>
      <c r="H1367" s="513" t="s">
        <v>3760</v>
      </c>
      <c r="I1367" s="513" t="s">
        <v>3760</v>
      </c>
      <c r="J1367" s="513" t="s">
        <v>188</v>
      </c>
      <c r="K1367" s="553" t="s">
        <v>5691</v>
      </c>
      <c r="L1367" s="554" t="s">
        <v>3760</v>
      </c>
      <c r="M1367" s="554">
        <v>44693</v>
      </c>
      <c r="N1367" s="553" t="s">
        <v>3760</v>
      </c>
      <c r="O1367" s="513" t="s">
        <v>72</v>
      </c>
      <c r="P1367" s="554" t="s">
        <v>3760</v>
      </c>
      <c r="Q1367" s="582">
        <v>68.260273972602747</v>
      </c>
      <c r="R1367" s="578" t="s">
        <v>820</v>
      </c>
      <c r="S1367" s="553" t="s">
        <v>3760</v>
      </c>
      <c r="T1367" s="583"/>
      <c r="U1367" s="578" t="s">
        <v>705</v>
      </c>
      <c r="V1367" s="553" t="s">
        <v>3760</v>
      </c>
      <c r="W1367" s="578"/>
      <c r="X1367" s="553" t="s">
        <v>705</v>
      </c>
      <c r="Y1367" s="553" t="s">
        <v>3760</v>
      </c>
    </row>
    <row r="1368" spans="1:25" ht="15" hidden="1">
      <c r="A1368" s="553">
        <v>2022</v>
      </c>
      <c r="B1368" s="553">
        <v>240</v>
      </c>
      <c r="C1368" s="513" t="s">
        <v>3760</v>
      </c>
      <c r="D1368" s="513" t="s">
        <v>5694</v>
      </c>
      <c r="E1368" s="513" t="s">
        <v>5696</v>
      </c>
      <c r="F1368" s="553" t="s">
        <v>131</v>
      </c>
      <c r="G1368" s="555">
        <v>17788</v>
      </c>
      <c r="H1368" s="513" t="s">
        <v>3760</v>
      </c>
      <c r="I1368" s="513" t="s">
        <v>3760</v>
      </c>
      <c r="J1368" s="513" t="s">
        <v>4921</v>
      </c>
      <c r="K1368" s="553" t="s">
        <v>5695</v>
      </c>
      <c r="L1368" s="554" t="s">
        <v>3760</v>
      </c>
      <c r="M1368" s="554">
        <v>44693</v>
      </c>
      <c r="N1368" s="553" t="s">
        <v>3760</v>
      </c>
      <c r="O1368" s="513" t="s">
        <v>72</v>
      </c>
      <c r="P1368" s="554" t="s">
        <v>3760</v>
      </c>
      <c r="Q1368" s="582">
        <v>75.852054794520555</v>
      </c>
      <c r="R1368" s="578" t="s">
        <v>820</v>
      </c>
      <c r="S1368" s="553" t="s">
        <v>3760</v>
      </c>
      <c r="T1368" s="583"/>
      <c r="U1368" s="578" t="s">
        <v>705</v>
      </c>
      <c r="V1368" s="553" t="s">
        <v>3760</v>
      </c>
      <c r="W1368" s="580"/>
      <c r="X1368" s="553" t="s">
        <v>705</v>
      </c>
      <c r="Y1368" s="553" t="s">
        <v>3760</v>
      </c>
    </row>
    <row r="1369" spans="1:25" ht="15" hidden="1">
      <c r="A1369" s="553">
        <v>2022</v>
      </c>
      <c r="B1369" s="553">
        <v>241</v>
      </c>
      <c r="C1369" s="513" t="s">
        <v>3760</v>
      </c>
      <c r="D1369" s="513" t="s">
        <v>5697</v>
      </c>
      <c r="E1369" s="513" t="s">
        <v>5699</v>
      </c>
      <c r="F1369" s="553" t="s">
        <v>131</v>
      </c>
      <c r="G1369" s="555">
        <v>26209</v>
      </c>
      <c r="H1369" s="513" t="s">
        <v>3760</v>
      </c>
      <c r="I1369" s="513" t="s">
        <v>3760</v>
      </c>
      <c r="J1369" s="513" t="s">
        <v>4921</v>
      </c>
      <c r="K1369" s="553" t="s">
        <v>5698</v>
      </c>
      <c r="L1369" s="554" t="s">
        <v>3760</v>
      </c>
      <c r="M1369" s="554">
        <v>44693</v>
      </c>
      <c r="N1369" s="553" t="s">
        <v>3760</v>
      </c>
      <c r="O1369" s="513" t="s">
        <v>57</v>
      </c>
      <c r="P1369" s="554" t="s">
        <v>3760</v>
      </c>
      <c r="Q1369" s="582">
        <v>52.780821917808218</v>
      </c>
      <c r="R1369" s="578" t="s">
        <v>820</v>
      </c>
      <c r="S1369" s="553" t="s">
        <v>3760</v>
      </c>
      <c r="T1369" s="583"/>
      <c r="U1369" s="578" t="s">
        <v>705</v>
      </c>
      <c r="V1369" s="553" t="s">
        <v>3760</v>
      </c>
      <c r="W1369" s="580"/>
      <c r="X1369" s="553" t="s">
        <v>705</v>
      </c>
      <c r="Y1369" s="553" t="s">
        <v>3760</v>
      </c>
    </row>
    <row r="1370" spans="1:25" ht="15" hidden="1">
      <c r="A1370" s="553">
        <v>2022</v>
      </c>
      <c r="B1370" s="553">
        <v>242</v>
      </c>
      <c r="C1370" s="513" t="s">
        <v>3760</v>
      </c>
      <c r="D1370" s="513" t="s">
        <v>5700</v>
      </c>
      <c r="E1370" s="513" t="s">
        <v>5702</v>
      </c>
      <c r="F1370" s="553" t="s">
        <v>131</v>
      </c>
      <c r="G1370" s="555">
        <v>21336</v>
      </c>
      <c r="H1370" s="513" t="s">
        <v>3760</v>
      </c>
      <c r="I1370" s="513" t="s">
        <v>3760</v>
      </c>
      <c r="J1370" s="513" t="s">
        <v>4921</v>
      </c>
      <c r="K1370" s="553" t="s">
        <v>5701</v>
      </c>
      <c r="L1370" s="554" t="s">
        <v>3760</v>
      </c>
      <c r="M1370" s="554">
        <v>44693</v>
      </c>
      <c r="N1370" s="553" t="s">
        <v>3760</v>
      </c>
      <c r="O1370" s="513" t="s">
        <v>57</v>
      </c>
      <c r="P1370" s="554" t="s">
        <v>3760</v>
      </c>
      <c r="Q1370" s="582">
        <v>66.131506849315073</v>
      </c>
      <c r="R1370" s="578" t="s">
        <v>820</v>
      </c>
      <c r="S1370" s="553" t="s">
        <v>3760</v>
      </c>
      <c r="T1370" s="583"/>
      <c r="U1370" s="578" t="s">
        <v>705</v>
      </c>
      <c r="V1370" s="553" t="s">
        <v>3760</v>
      </c>
      <c r="W1370" s="580"/>
      <c r="X1370" s="553" t="s">
        <v>705</v>
      </c>
      <c r="Y1370" s="553" t="s">
        <v>3760</v>
      </c>
    </row>
    <row r="1371" spans="1:25" ht="15" hidden="1">
      <c r="A1371" s="553">
        <v>2022</v>
      </c>
      <c r="B1371" s="553">
        <v>243</v>
      </c>
      <c r="C1371" s="513" t="s">
        <v>3760</v>
      </c>
      <c r="D1371" s="513" t="s">
        <v>5703</v>
      </c>
      <c r="E1371" s="513" t="s">
        <v>5705</v>
      </c>
      <c r="F1371" s="553" t="s">
        <v>131</v>
      </c>
      <c r="G1371" s="555">
        <v>18297</v>
      </c>
      <c r="H1371" s="513" t="s">
        <v>3760</v>
      </c>
      <c r="I1371" s="513" t="s">
        <v>3760</v>
      </c>
      <c r="J1371" s="513" t="s">
        <v>4921</v>
      </c>
      <c r="K1371" s="553" t="s">
        <v>5704</v>
      </c>
      <c r="L1371" s="554" t="s">
        <v>3760</v>
      </c>
      <c r="M1371" s="554">
        <v>44693</v>
      </c>
      <c r="N1371" s="553" t="s">
        <v>3760</v>
      </c>
      <c r="O1371" s="513" t="s">
        <v>72</v>
      </c>
      <c r="P1371" s="554" t="s">
        <v>3760</v>
      </c>
      <c r="Q1371" s="582">
        <v>74.457534246575349</v>
      </c>
      <c r="R1371" s="578" t="s">
        <v>820</v>
      </c>
      <c r="S1371" s="553" t="s">
        <v>3760</v>
      </c>
      <c r="T1371" s="583"/>
      <c r="U1371" s="578" t="s">
        <v>705</v>
      </c>
      <c r="V1371" s="553" t="s">
        <v>3760</v>
      </c>
      <c r="W1371" s="578"/>
      <c r="X1371" s="553" t="s">
        <v>705</v>
      </c>
      <c r="Y1371" s="553" t="s">
        <v>3760</v>
      </c>
    </row>
    <row r="1372" spans="1:25" ht="15" hidden="1">
      <c r="A1372" s="553">
        <v>2022</v>
      </c>
      <c r="B1372" s="553">
        <v>244</v>
      </c>
      <c r="C1372" s="513" t="s">
        <v>3760</v>
      </c>
      <c r="D1372" s="513" t="s">
        <v>5708</v>
      </c>
      <c r="E1372" s="513" t="s">
        <v>5710</v>
      </c>
      <c r="F1372" s="553" t="s">
        <v>5706</v>
      </c>
      <c r="G1372" s="555">
        <v>34241</v>
      </c>
      <c r="H1372" s="513" t="s">
        <v>3760</v>
      </c>
      <c r="I1372" s="513" t="s">
        <v>3760</v>
      </c>
      <c r="J1372" s="513" t="s">
        <v>495</v>
      </c>
      <c r="K1372" s="553" t="s">
        <v>5709</v>
      </c>
      <c r="L1372" s="554" t="s">
        <v>3760</v>
      </c>
      <c r="M1372" s="554">
        <v>44694</v>
      </c>
      <c r="N1372" s="553" t="s">
        <v>3760</v>
      </c>
      <c r="O1372" s="513" t="s">
        <v>72</v>
      </c>
      <c r="P1372" s="554" t="s">
        <v>3760</v>
      </c>
      <c r="Q1372" s="582">
        <v>30.775342465753425</v>
      </c>
      <c r="R1372" s="581">
        <v>0.121</v>
      </c>
      <c r="S1372" s="553" t="s">
        <v>3760</v>
      </c>
      <c r="T1372" s="583"/>
      <c r="U1372" s="581" t="s">
        <v>67</v>
      </c>
      <c r="V1372" s="553" t="s">
        <v>3760</v>
      </c>
      <c r="W1372" s="580"/>
      <c r="X1372" s="553" t="s">
        <v>67</v>
      </c>
      <c r="Y1372" s="553" t="s">
        <v>3760</v>
      </c>
    </row>
    <row r="1373" spans="1:25" ht="15" hidden="1">
      <c r="A1373" s="553">
        <v>2022</v>
      </c>
      <c r="B1373" s="553">
        <v>245</v>
      </c>
      <c r="C1373" s="513" t="s">
        <v>3760</v>
      </c>
      <c r="D1373" s="513" t="s">
        <v>5712</v>
      </c>
      <c r="E1373" s="513" t="s">
        <v>5714</v>
      </c>
      <c r="F1373" s="553" t="s">
        <v>144</v>
      </c>
      <c r="G1373" s="555">
        <v>31107</v>
      </c>
      <c r="H1373" s="513" t="s">
        <v>3760</v>
      </c>
      <c r="I1373" s="513" t="s">
        <v>3760</v>
      </c>
      <c r="J1373" s="513" t="s">
        <v>150</v>
      </c>
      <c r="K1373" s="553" t="s">
        <v>5713</v>
      </c>
      <c r="L1373" s="554" t="s">
        <v>3760</v>
      </c>
      <c r="M1373" s="554">
        <v>44694</v>
      </c>
      <c r="N1373" s="553" t="s">
        <v>3760</v>
      </c>
      <c r="O1373" s="513" t="s">
        <v>57</v>
      </c>
      <c r="P1373" s="554" t="s">
        <v>3760</v>
      </c>
      <c r="Q1373" s="582">
        <v>39.361643835616441</v>
      </c>
      <c r="R1373" s="581">
        <v>0.14699999999999999</v>
      </c>
      <c r="S1373" s="553" t="s">
        <v>3760</v>
      </c>
      <c r="T1373" s="583"/>
      <c r="U1373" s="581" t="s">
        <v>67</v>
      </c>
      <c r="V1373" s="553" t="s">
        <v>3760</v>
      </c>
      <c r="W1373" s="580"/>
      <c r="X1373" s="553" t="s">
        <v>67</v>
      </c>
      <c r="Y1373" s="553" t="s">
        <v>3760</v>
      </c>
    </row>
    <row r="1374" spans="1:25" ht="15" hidden="1">
      <c r="A1374" s="553">
        <v>2022</v>
      </c>
      <c r="B1374" s="553">
        <v>246</v>
      </c>
      <c r="C1374" s="513" t="s">
        <v>3760</v>
      </c>
      <c r="D1374" s="513" t="s">
        <v>5716</v>
      </c>
      <c r="E1374" s="513" t="s">
        <v>5718</v>
      </c>
      <c r="F1374" s="553" t="s">
        <v>88</v>
      </c>
      <c r="G1374" s="555">
        <v>27241</v>
      </c>
      <c r="H1374" s="513" t="s">
        <v>3760</v>
      </c>
      <c r="I1374" s="513" t="s">
        <v>3760</v>
      </c>
      <c r="J1374" s="513" t="s">
        <v>95</v>
      </c>
      <c r="K1374" s="553" t="s">
        <v>5717</v>
      </c>
      <c r="L1374" s="554" t="s">
        <v>3760</v>
      </c>
      <c r="M1374" s="554">
        <v>44694</v>
      </c>
      <c r="N1374" s="553" t="s">
        <v>3760</v>
      </c>
      <c r="O1374" s="513" t="s">
        <v>72</v>
      </c>
      <c r="P1374" s="554" t="s">
        <v>3760</v>
      </c>
      <c r="Q1374" s="582">
        <v>49.953424657534249</v>
      </c>
      <c r="R1374" s="578">
        <v>3.6429999999999998</v>
      </c>
      <c r="S1374" s="553" t="s">
        <v>3760</v>
      </c>
      <c r="T1374" s="583"/>
      <c r="U1374" s="578" t="s">
        <v>705</v>
      </c>
      <c r="V1374" s="553" t="s">
        <v>3760</v>
      </c>
      <c r="W1374" s="583"/>
      <c r="X1374" s="553" t="s">
        <v>705</v>
      </c>
      <c r="Y1374" s="553" t="s">
        <v>3760</v>
      </c>
    </row>
    <row r="1375" spans="1:25" ht="15" hidden="1">
      <c r="A1375" s="553">
        <v>2022</v>
      </c>
      <c r="B1375" s="553">
        <v>247</v>
      </c>
      <c r="C1375" s="513" t="s">
        <v>3760</v>
      </c>
      <c r="D1375" s="513" t="s">
        <v>5719</v>
      </c>
      <c r="E1375" s="513" t="s">
        <v>5721</v>
      </c>
      <c r="F1375" s="553" t="s">
        <v>584</v>
      </c>
      <c r="G1375" s="555">
        <v>35855</v>
      </c>
      <c r="H1375" s="513" t="s">
        <v>3760</v>
      </c>
      <c r="I1375" s="513" t="s">
        <v>3760</v>
      </c>
      <c r="J1375" s="513" t="s">
        <v>95</v>
      </c>
      <c r="K1375" s="553" t="s">
        <v>5720</v>
      </c>
      <c r="L1375" s="554" t="s">
        <v>3760</v>
      </c>
      <c r="M1375" s="554">
        <v>44694</v>
      </c>
      <c r="N1375" s="553" t="s">
        <v>3760</v>
      </c>
      <c r="O1375" s="513" t="s">
        <v>72</v>
      </c>
      <c r="P1375" s="554" t="s">
        <v>3760</v>
      </c>
      <c r="Q1375" s="582">
        <v>26.353424657534248</v>
      </c>
      <c r="R1375" s="581">
        <v>9.6000000000000002E-2</v>
      </c>
      <c r="S1375" s="553" t="s">
        <v>3760</v>
      </c>
      <c r="T1375" s="583"/>
      <c r="U1375" s="581" t="s">
        <v>67</v>
      </c>
      <c r="V1375" s="553" t="s">
        <v>3760</v>
      </c>
      <c r="W1375" s="578"/>
      <c r="X1375" s="553" t="s">
        <v>67</v>
      </c>
      <c r="Y1375" s="553" t="s">
        <v>3760</v>
      </c>
    </row>
    <row r="1376" spans="1:25" ht="15" hidden="1">
      <c r="A1376" s="553">
        <v>2022</v>
      </c>
      <c r="B1376" s="553">
        <v>248</v>
      </c>
      <c r="C1376" s="513" t="s">
        <v>3760</v>
      </c>
      <c r="D1376" s="513" t="s">
        <v>5723</v>
      </c>
      <c r="E1376" s="513">
        <v>71261137</v>
      </c>
      <c r="F1376" s="553" t="s">
        <v>156</v>
      </c>
      <c r="G1376" s="555">
        <v>37660</v>
      </c>
      <c r="H1376" s="513" t="s">
        <v>3760</v>
      </c>
      <c r="I1376" s="513" t="s">
        <v>3760</v>
      </c>
      <c r="J1376" s="513" t="s">
        <v>4921</v>
      </c>
      <c r="K1376" s="553" t="s">
        <v>5724</v>
      </c>
      <c r="L1376" s="554" t="s">
        <v>3760</v>
      </c>
      <c r="M1376" s="554">
        <v>44700</v>
      </c>
      <c r="N1376" s="553" t="s">
        <v>3760</v>
      </c>
      <c r="O1376" s="513" t="s">
        <v>72</v>
      </c>
      <c r="P1376" s="554" t="s">
        <v>3760</v>
      </c>
      <c r="Q1376" s="582">
        <v>21.408219178082192</v>
      </c>
      <c r="R1376" s="581">
        <v>0.10100000000000001</v>
      </c>
      <c r="S1376" s="553" t="s">
        <v>3760</v>
      </c>
      <c r="T1376" s="583"/>
      <c r="U1376" s="581" t="s">
        <v>67</v>
      </c>
      <c r="V1376" s="553" t="s">
        <v>3760</v>
      </c>
      <c r="W1376" s="580"/>
      <c r="X1376" s="553" t="s">
        <v>67</v>
      </c>
      <c r="Y1376" s="553" t="s">
        <v>3760</v>
      </c>
    </row>
    <row r="1377" spans="1:25" ht="15" hidden="1">
      <c r="A1377" s="553">
        <v>2022</v>
      </c>
      <c r="B1377" s="553">
        <v>249</v>
      </c>
      <c r="C1377" s="513" t="s">
        <v>3760</v>
      </c>
      <c r="D1377" s="513" t="s">
        <v>5728</v>
      </c>
      <c r="E1377" s="513">
        <v>47328864</v>
      </c>
      <c r="F1377" s="553" t="s">
        <v>5725</v>
      </c>
      <c r="G1377" s="555">
        <v>30502</v>
      </c>
      <c r="H1377" s="513" t="s">
        <v>3760</v>
      </c>
      <c r="I1377" s="513" t="s">
        <v>3760</v>
      </c>
      <c r="J1377" s="513" t="s">
        <v>5726</v>
      </c>
      <c r="K1377" s="553" t="s">
        <v>5729</v>
      </c>
      <c r="L1377" s="554" t="s">
        <v>3760</v>
      </c>
      <c r="M1377" s="554">
        <v>44705</v>
      </c>
      <c r="N1377" s="553" t="s">
        <v>3760</v>
      </c>
      <c r="O1377" s="513" t="s">
        <v>57</v>
      </c>
      <c r="P1377" s="554" t="s">
        <v>3760</v>
      </c>
      <c r="Q1377" s="582">
        <v>41.019178082191779</v>
      </c>
      <c r="R1377" s="578" t="s">
        <v>5730</v>
      </c>
      <c r="S1377" s="553" t="s">
        <v>3760</v>
      </c>
      <c r="T1377" s="580"/>
      <c r="U1377" s="578" t="s">
        <v>705</v>
      </c>
      <c r="V1377" s="553" t="s">
        <v>3760</v>
      </c>
      <c r="W1377" s="578"/>
      <c r="X1377" s="553" t="s">
        <v>705</v>
      </c>
      <c r="Y1377" s="553" t="s">
        <v>3760</v>
      </c>
    </row>
    <row r="1378" spans="1:25" ht="15" hidden="1">
      <c r="A1378" s="553">
        <v>2022</v>
      </c>
      <c r="B1378" s="553">
        <v>250</v>
      </c>
      <c r="C1378" s="513" t="s">
        <v>3760</v>
      </c>
      <c r="D1378" s="513" t="s">
        <v>5732</v>
      </c>
      <c r="E1378" s="513">
        <v>6653353</v>
      </c>
      <c r="F1378" s="553" t="s">
        <v>156</v>
      </c>
      <c r="G1378" s="555">
        <v>24388</v>
      </c>
      <c r="H1378" s="513" t="s">
        <v>3760</v>
      </c>
      <c r="I1378" s="513" t="s">
        <v>3760</v>
      </c>
      <c r="J1378" s="513" t="s">
        <v>4921</v>
      </c>
      <c r="K1378" s="553" t="s">
        <v>5733</v>
      </c>
      <c r="L1378" s="554" t="s">
        <v>3760</v>
      </c>
      <c r="M1378" s="554">
        <v>44705</v>
      </c>
      <c r="N1378" s="553" t="s">
        <v>3760</v>
      </c>
      <c r="O1378" s="513" t="s">
        <v>57</v>
      </c>
      <c r="P1378" s="554" t="s">
        <v>3760</v>
      </c>
      <c r="Q1378" s="582">
        <v>57.769863013698632</v>
      </c>
      <c r="R1378" s="581" t="s">
        <v>5734</v>
      </c>
      <c r="S1378" s="553" t="s">
        <v>3760</v>
      </c>
      <c r="T1378" s="583"/>
      <c r="U1378" s="581" t="s">
        <v>67</v>
      </c>
      <c r="V1378" s="553" t="s">
        <v>3760</v>
      </c>
      <c r="W1378" s="580"/>
      <c r="X1378" s="553" t="s">
        <v>67</v>
      </c>
      <c r="Y1378" s="553" t="s">
        <v>3760</v>
      </c>
    </row>
    <row r="1379" spans="1:25" ht="15" hidden="1">
      <c r="A1379" s="553">
        <v>2022</v>
      </c>
      <c r="B1379" s="553">
        <v>251</v>
      </c>
      <c r="C1379" s="513" t="s">
        <v>3760</v>
      </c>
      <c r="D1379" s="513" t="s">
        <v>5737</v>
      </c>
      <c r="E1379" s="513">
        <v>77354438</v>
      </c>
      <c r="F1379" s="553" t="s">
        <v>5735</v>
      </c>
      <c r="G1379" s="555">
        <v>35197</v>
      </c>
      <c r="H1379" s="513" t="s">
        <v>3760</v>
      </c>
      <c r="I1379" s="513" t="s">
        <v>3760</v>
      </c>
      <c r="J1379" s="513" t="s">
        <v>675</v>
      </c>
      <c r="K1379" s="553" t="s">
        <v>5738</v>
      </c>
      <c r="L1379" s="554" t="s">
        <v>3760</v>
      </c>
      <c r="M1379" s="554">
        <v>44698</v>
      </c>
      <c r="N1379" s="553" t="s">
        <v>3760</v>
      </c>
      <c r="O1379" s="513" t="s">
        <v>57</v>
      </c>
      <c r="P1379" s="554" t="s">
        <v>3760</v>
      </c>
      <c r="Q1379" s="582">
        <v>28.156164383561645</v>
      </c>
      <c r="R1379" s="578" t="s">
        <v>5739</v>
      </c>
      <c r="S1379" s="553" t="s">
        <v>3760</v>
      </c>
      <c r="T1379" s="583"/>
      <c r="U1379" s="578" t="s">
        <v>705</v>
      </c>
      <c r="V1379" s="553" t="s">
        <v>3760</v>
      </c>
      <c r="W1379" s="580"/>
      <c r="X1379" s="553" t="s">
        <v>705</v>
      </c>
      <c r="Y1379" s="553" t="s">
        <v>3760</v>
      </c>
    </row>
    <row r="1380" spans="1:25" ht="15" hidden="1">
      <c r="A1380" s="553">
        <v>2022</v>
      </c>
      <c r="B1380" s="553">
        <v>252</v>
      </c>
      <c r="C1380" s="513" t="s">
        <v>3760</v>
      </c>
      <c r="D1380" s="513" t="s">
        <v>5741</v>
      </c>
      <c r="E1380" s="513">
        <v>846985</v>
      </c>
      <c r="F1380" s="553" t="s">
        <v>708</v>
      </c>
      <c r="G1380" s="555">
        <v>20844</v>
      </c>
      <c r="H1380" s="513" t="s">
        <v>3760</v>
      </c>
      <c r="I1380" s="513" t="s">
        <v>3760</v>
      </c>
      <c r="J1380" s="513" t="s">
        <v>400</v>
      </c>
      <c r="K1380" s="553" t="s">
        <v>5742</v>
      </c>
      <c r="L1380" s="554" t="s">
        <v>3760</v>
      </c>
      <c r="M1380" s="554">
        <v>44698</v>
      </c>
      <c r="N1380" s="553" t="s">
        <v>3760</v>
      </c>
      <c r="O1380" s="513" t="s">
        <v>72</v>
      </c>
      <c r="P1380" s="554" t="s">
        <v>3760</v>
      </c>
      <c r="Q1380" s="582">
        <v>67.479452054794521</v>
      </c>
      <c r="R1380" s="581" t="s">
        <v>5743</v>
      </c>
      <c r="S1380" s="553" t="s">
        <v>3760</v>
      </c>
      <c r="T1380" s="583"/>
      <c r="U1380" s="581" t="s">
        <v>67</v>
      </c>
      <c r="V1380" s="553" t="s">
        <v>3760</v>
      </c>
      <c r="W1380" s="578"/>
      <c r="X1380" s="553" t="s">
        <v>67</v>
      </c>
      <c r="Y1380" s="553" t="s">
        <v>3760</v>
      </c>
    </row>
    <row r="1381" spans="1:25" ht="15" hidden="1">
      <c r="A1381" s="553">
        <v>2022</v>
      </c>
      <c r="B1381" s="553">
        <v>253</v>
      </c>
      <c r="C1381" s="513" t="s">
        <v>3760</v>
      </c>
      <c r="D1381" s="513" t="s">
        <v>5744</v>
      </c>
      <c r="E1381" s="513">
        <v>74452468</v>
      </c>
      <c r="F1381" s="553" t="s">
        <v>708</v>
      </c>
      <c r="G1381" s="555">
        <v>37032</v>
      </c>
      <c r="H1381" s="513" t="s">
        <v>3760</v>
      </c>
      <c r="I1381" s="513" t="s">
        <v>3760</v>
      </c>
      <c r="J1381" s="513" t="s">
        <v>400</v>
      </c>
      <c r="K1381" s="553" t="s">
        <v>5745</v>
      </c>
      <c r="L1381" s="554" t="s">
        <v>3760</v>
      </c>
      <c r="M1381" s="554">
        <v>44698</v>
      </c>
      <c r="N1381" s="553" t="s">
        <v>3760</v>
      </c>
      <c r="O1381" s="513" t="s">
        <v>72</v>
      </c>
      <c r="P1381" s="554" t="s">
        <v>3760</v>
      </c>
      <c r="Q1381" s="582">
        <v>23.12876712328767</v>
      </c>
      <c r="R1381" s="581" t="s">
        <v>5746</v>
      </c>
      <c r="S1381" s="553" t="s">
        <v>3760</v>
      </c>
      <c r="T1381" s="583"/>
      <c r="U1381" s="580" t="s">
        <v>12144</v>
      </c>
      <c r="V1381" s="553" t="s">
        <v>3760</v>
      </c>
      <c r="W1381" s="578"/>
      <c r="X1381" s="553" t="s">
        <v>705</v>
      </c>
      <c r="Y1381" s="553" t="s">
        <v>3760</v>
      </c>
    </row>
    <row r="1382" spans="1:25" ht="15" hidden="1">
      <c r="A1382" s="553">
        <v>2022</v>
      </c>
      <c r="B1382" s="553">
        <v>254</v>
      </c>
      <c r="C1382" s="513" t="s">
        <v>3760</v>
      </c>
      <c r="D1382" s="513" t="s">
        <v>5749</v>
      </c>
      <c r="E1382" s="513">
        <v>49749</v>
      </c>
      <c r="F1382" s="553" t="s">
        <v>2008</v>
      </c>
      <c r="G1382" s="555">
        <v>19431</v>
      </c>
      <c r="H1382" s="513" t="s">
        <v>3760</v>
      </c>
      <c r="I1382" s="513" t="s">
        <v>3760</v>
      </c>
      <c r="J1382" s="513" t="s">
        <v>1114</v>
      </c>
      <c r="K1382" s="553" t="s">
        <v>5750</v>
      </c>
      <c r="L1382" s="554" t="s">
        <v>3760</v>
      </c>
      <c r="M1382" s="554">
        <v>44706</v>
      </c>
      <c r="N1382" s="553" t="s">
        <v>3760</v>
      </c>
      <c r="O1382" s="513" t="s">
        <v>57</v>
      </c>
      <c r="P1382" s="554" t="s">
        <v>3760</v>
      </c>
      <c r="Q1382" s="582">
        <v>71.350684931506848</v>
      </c>
      <c r="R1382" s="578" t="s">
        <v>5751</v>
      </c>
      <c r="S1382" s="553" t="s">
        <v>3760</v>
      </c>
      <c r="T1382" s="583"/>
      <c r="U1382" s="580" t="s">
        <v>12145</v>
      </c>
      <c r="V1382" s="553" t="s">
        <v>3760</v>
      </c>
      <c r="W1382" s="580"/>
      <c r="X1382" s="553" t="s">
        <v>705</v>
      </c>
      <c r="Y1382" s="553" t="s">
        <v>3760</v>
      </c>
    </row>
    <row r="1383" spans="1:25" ht="15" hidden="1">
      <c r="A1383" s="553">
        <v>2022</v>
      </c>
      <c r="B1383" s="553">
        <v>255</v>
      </c>
      <c r="C1383" s="513" t="s">
        <v>3760</v>
      </c>
      <c r="D1383" s="513" t="s">
        <v>5755</v>
      </c>
      <c r="E1383" s="513">
        <v>45175748</v>
      </c>
      <c r="F1383" s="553" t="s">
        <v>5753</v>
      </c>
      <c r="G1383" s="555">
        <v>30670</v>
      </c>
      <c r="H1383" s="513" t="s">
        <v>3760</v>
      </c>
      <c r="I1383" s="513" t="s">
        <v>3760</v>
      </c>
      <c r="J1383" s="513" t="s">
        <v>400</v>
      </c>
      <c r="K1383" s="553" t="s">
        <v>5756</v>
      </c>
      <c r="L1383" s="554" t="s">
        <v>3760</v>
      </c>
      <c r="M1383" s="554">
        <v>44706</v>
      </c>
      <c r="N1383" s="553" t="s">
        <v>3760</v>
      </c>
      <c r="O1383" s="513" t="s">
        <v>57</v>
      </c>
      <c r="P1383" s="554" t="s">
        <v>3760</v>
      </c>
      <c r="Q1383" s="582">
        <v>40.558904109589044</v>
      </c>
      <c r="R1383" s="578" t="s">
        <v>820</v>
      </c>
      <c r="S1383" s="553" t="s">
        <v>3760</v>
      </c>
      <c r="T1383" s="583"/>
      <c r="U1383" s="578" t="s">
        <v>705</v>
      </c>
      <c r="V1383" s="553" t="s">
        <v>3760</v>
      </c>
      <c r="W1383" s="583"/>
      <c r="X1383" s="553" t="s">
        <v>705</v>
      </c>
      <c r="Y1383" s="553" t="s">
        <v>3760</v>
      </c>
    </row>
    <row r="1384" spans="1:25" ht="15" hidden="1">
      <c r="A1384" s="553">
        <v>2022</v>
      </c>
      <c r="B1384" s="553">
        <v>256</v>
      </c>
      <c r="C1384" s="513" t="s">
        <v>3760</v>
      </c>
      <c r="D1384" s="513" t="s">
        <v>5758</v>
      </c>
      <c r="E1384" s="513">
        <v>80185894</v>
      </c>
      <c r="F1384" s="553" t="s">
        <v>143</v>
      </c>
      <c r="G1384" s="555">
        <v>27891</v>
      </c>
      <c r="H1384" s="513" t="s">
        <v>3760</v>
      </c>
      <c r="I1384" s="513" t="s">
        <v>3760</v>
      </c>
      <c r="J1384" s="513" t="s">
        <v>150</v>
      </c>
      <c r="K1384" s="553" t="s">
        <v>5759</v>
      </c>
      <c r="L1384" s="554" t="s">
        <v>3760</v>
      </c>
      <c r="M1384" s="554">
        <v>44707</v>
      </c>
      <c r="N1384" s="553" t="s">
        <v>3760</v>
      </c>
      <c r="O1384" s="513" t="s">
        <v>72</v>
      </c>
      <c r="P1384" s="554" t="s">
        <v>3760</v>
      </c>
      <c r="Q1384" s="582">
        <v>48.172602739726024</v>
      </c>
      <c r="R1384" s="578" t="s">
        <v>820</v>
      </c>
      <c r="S1384" s="553" t="s">
        <v>3760</v>
      </c>
      <c r="T1384" s="583"/>
      <c r="U1384" s="578" t="s">
        <v>705</v>
      </c>
      <c r="V1384" s="553" t="s">
        <v>3760</v>
      </c>
      <c r="W1384" s="580"/>
      <c r="X1384" s="553" t="s">
        <v>705</v>
      </c>
      <c r="Y1384" s="553" t="s">
        <v>3760</v>
      </c>
    </row>
    <row r="1385" spans="1:25" ht="15" hidden="1">
      <c r="A1385" s="553">
        <v>2022</v>
      </c>
      <c r="B1385" s="553">
        <v>257</v>
      </c>
      <c r="C1385" s="513" t="s">
        <v>3760</v>
      </c>
      <c r="D1385" s="513" t="s">
        <v>5761</v>
      </c>
      <c r="E1385" s="513">
        <v>45566578</v>
      </c>
      <c r="F1385" s="553" t="s">
        <v>182</v>
      </c>
      <c r="G1385" s="555">
        <v>32541</v>
      </c>
      <c r="H1385" s="513" t="s">
        <v>3760</v>
      </c>
      <c r="I1385" s="513" t="s">
        <v>3760</v>
      </c>
      <c r="J1385" s="513" t="s">
        <v>188</v>
      </c>
      <c r="K1385" s="553" t="s">
        <v>5762</v>
      </c>
      <c r="L1385" s="554" t="s">
        <v>3760</v>
      </c>
      <c r="M1385" s="554">
        <v>44707</v>
      </c>
      <c r="N1385" s="553" t="s">
        <v>3760</v>
      </c>
      <c r="O1385" s="513" t="s">
        <v>72</v>
      </c>
      <c r="P1385" s="554" t="s">
        <v>3760</v>
      </c>
      <c r="Q1385" s="582">
        <v>35.43287671232877</v>
      </c>
      <c r="R1385" s="578" t="s">
        <v>12189</v>
      </c>
      <c r="S1385" s="553" t="s">
        <v>3760</v>
      </c>
      <c r="T1385" s="581" t="s">
        <v>1581</v>
      </c>
      <c r="U1385" s="581" t="s">
        <v>67</v>
      </c>
      <c r="V1385" s="553" t="s">
        <v>3760</v>
      </c>
      <c r="W1385" s="583"/>
      <c r="X1385" s="553" t="s">
        <v>67</v>
      </c>
      <c r="Y1385" s="553" t="s">
        <v>3760</v>
      </c>
    </row>
    <row r="1386" spans="1:25" ht="15" hidden="1">
      <c r="A1386" s="553">
        <v>2022</v>
      </c>
      <c r="B1386" s="553">
        <v>258</v>
      </c>
      <c r="C1386" s="513" t="s">
        <v>3760</v>
      </c>
      <c r="D1386" s="513" t="s">
        <v>5765</v>
      </c>
      <c r="E1386" s="513">
        <v>80674995</v>
      </c>
      <c r="F1386" s="553" t="s">
        <v>130</v>
      </c>
      <c r="G1386" s="555">
        <v>29118</v>
      </c>
      <c r="H1386" s="513" t="s">
        <v>3760</v>
      </c>
      <c r="I1386" s="513" t="s">
        <v>3760</v>
      </c>
      <c r="J1386" s="513" t="s">
        <v>4921</v>
      </c>
      <c r="K1386" s="553" t="s">
        <v>5766</v>
      </c>
      <c r="L1386" s="554" t="s">
        <v>3760</v>
      </c>
      <c r="M1386" s="554">
        <v>44707</v>
      </c>
      <c r="N1386" s="553" t="s">
        <v>3760</v>
      </c>
      <c r="O1386" s="513" t="s">
        <v>57</v>
      </c>
      <c r="P1386" s="554" t="s">
        <v>3760</v>
      </c>
      <c r="Q1386" s="582">
        <v>44.81095890410959</v>
      </c>
      <c r="R1386" s="578">
        <v>3.613</v>
      </c>
      <c r="S1386" s="553" t="s">
        <v>3760</v>
      </c>
      <c r="T1386" s="583"/>
      <c r="U1386" s="578" t="s">
        <v>705</v>
      </c>
      <c r="V1386" s="553" t="s">
        <v>3760</v>
      </c>
      <c r="W1386" s="580"/>
      <c r="X1386" s="553" t="s">
        <v>705</v>
      </c>
      <c r="Y1386" s="553" t="s">
        <v>3760</v>
      </c>
    </row>
    <row r="1387" spans="1:25" ht="15" hidden="1">
      <c r="A1387" s="553">
        <v>2022</v>
      </c>
      <c r="B1387" s="553">
        <v>259</v>
      </c>
      <c r="C1387" s="513" t="s">
        <v>3760</v>
      </c>
      <c r="D1387" s="513" t="s">
        <v>5768</v>
      </c>
      <c r="E1387" s="513">
        <v>75209608</v>
      </c>
      <c r="F1387" s="553" t="s">
        <v>583</v>
      </c>
      <c r="G1387" s="555">
        <v>35311</v>
      </c>
      <c r="H1387" s="513" t="s">
        <v>3760</v>
      </c>
      <c r="I1387" s="513" t="s">
        <v>3760</v>
      </c>
      <c r="J1387" s="513" t="s">
        <v>95</v>
      </c>
      <c r="K1387" s="553" t="s">
        <v>5769</v>
      </c>
      <c r="L1387" s="554" t="s">
        <v>3760</v>
      </c>
      <c r="M1387" s="554">
        <v>44707</v>
      </c>
      <c r="N1387" s="553" t="s">
        <v>3760</v>
      </c>
      <c r="O1387" s="513" t="s">
        <v>57</v>
      </c>
      <c r="P1387" s="554" t="s">
        <v>3760</v>
      </c>
      <c r="Q1387" s="582">
        <v>27.843835616438355</v>
      </c>
      <c r="R1387" s="581">
        <v>0.157</v>
      </c>
      <c r="S1387" s="553" t="s">
        <v>3760</v>
      </c>
      <c r="T1387" s="583"/>
      <c r="U1387" s="581" t="s">
        <v>67</v>
      </c>
      <c r="V1387" s="553" t="s">
        <v>3760</v>
      </c>
      <c r="W1387" s="578"/>
      <c r="X1387" s="553" t="s">
        <v>67</v>
      </c>
      <c r="Y1387" s="553" t="s">
        <v>3760</v>
      </c>
    </row>
    <row r="1388" spans="1:25" ht="15" hidden="1">
      <c r="A1388" s="553">
        <v>2022</v>
      </c>
      <c r="B1388" s="553">
        <v>260</v>
      </c>
      <c r="C1388" s="513" t="s">
        <v>3760</v>
      </c>
      <c r="D1388" s="513" t="s">
        <v>5772</v>
      </c>
      <c r="E1388" s="513">
        <v>47646085</v>
      </c>
      <c r="F1388" s="553" t="s">
        <v>5770</v>
      </c>
      <c r="G1388" s="555">
        <v>34046</v>
      </c>
      <c r="H1388" s="513" t="s">
        <v>3760</v>
      </c>
      <c r="I1388" s="513" t="s">
        <v>3760</v>
      </c>
      <c r="J1388" s="513" t="s">
        <v>283</v>
      </c>
      <c r="K1388" s="553" t="s">
        <v>5773</v>
      </c>
      <c r="L1388" s="554" t="s">
        <v>3760</v>
      </c>
      <c r="M1388" s="554">
        <v>44708</v>
      </c>
      <c r="N1388" s="553" t="s">
        <v>3760</v>
      </c>
      <c r="O1388" s="513" t="s">
        <v>57</v>
      </c>
      <c r="P1388" s="554" t="s">
        <v>3760</v>
      </c>
      <c r="Q1388" s="582">
        <v>31.30958904109589</v>
      </c>
      <c r="R1388" s="578" t="s">
        <v>820</v>
      </c>
      <c r="S1388" s="553" t="s">
        <v>3760</v>
      </c>
      <c r="T1388" s="583"/>
      <c r="U1388" s="578" t="s">
        <v>705</v>
      </c>
      <c r="V1388" s="553" t="s">
        <v>3760</v>
      </c>
      <c r="W1388" s="578"/>
      <c r="X1388" s="553" t="s">
        <v>705</v>
      </c>
      <c r="Y1388" s="553" t="s">
        <v>3760</v>
      </c>
    </row>
    <row r="1389" spans="1:25" ht="15" hidden="1">
      <c r="A1389" s="553">
        <v>2022</v>
      </c>
      <c r="B1389" s="553">
        <v>261</v>
      </c>
      <c r="C1389" s="513" t="s">
        <v>3760</v>
      </c>
      <c r="D1389" s="513" t="s">
        <v>5774</v>
      </c>
      <c r="E1389" s="513">
        <v>28274794</v>
      </c>
      <c r="F1389" s="553" t="s">
        <v>928</v>
      </c>
      <c r="G1389" s="555">
        <v>25532</v>
      </c>
      <c r="H1389" s="513" t="s">
        <v>3760</v>
      </c>
      <c r="I1389" s="513" t="s">
        <v>3760</v>
      </c>
      <c r="J1389" s="513" t="s">
        <v>283</v>
      </c>
      <c r="K1389" s="553" t="s">
        <v>5775</v>
      </c>
      <c r="L1389" s="554" t="s">
        <v>3760</v>
      </c>
      <c r="M1389" s="554">
        <v>44708</v>
      </c>
      <c r="N1389" s="553" t="s">
        <v>3760</v>
      </c>
      <c r="O1389" s="513" t="s">
        <v>57</v>
      </c>
      <c r="P1389" s="554" t="s">
        <v>3760</v>
      </c>
      <c r="Q1389" s="582">
        <v>54.635616438356166</v>
      </c>
      <c r="R1389" s="578" t="s">
        <v>820</v>
      </c>
      <c r="S1389" s="553" t="s">
        <v>3760</v>
      </c>
      <c r="T1389" s="583"/>
      <c r="U1389" s="578" t="s">
        <v>705</v>
      </c>
      <c r="V1389" s="553" t="s">
        <v>3760</v>
      </c>
      <c r="W1389" s="580"/>
      <c r="X1389" s="553" t="s">
        <v>705</v>
      </c>
      <c r="Y1389" s="553" t="s">
        <v>3760</v>
      </c>
    </row>
    <row r="1390" spans="1:25" ht="15" hidden="1">
      <c r="A1390" s="553">
        <v>2022</v>
      </c>
      <c r="B1390" s="553">
        <v>262</v>
      </c>
      <c r="C1390" s="513" t="s">
        <v>3760</v>
      </c>
      <c r="D1390" s="513" t="s">
        <v>5777</v>
      </c>
      <c r="E1390" s="513">
        <v>41838835</v>
      </c>
      <c r="F1390" s="553" t="s">
        <v>130</v>
      </c>
      <c r="G1390" s="555">
        <v>25649</v>
      </c>
      <c r="H1390" s="513" t="s">
        <v>3760</v>
      </c>
      <c r="I1390" s="513" t="s">
        <v>3760</v>
      </c>
      <c r="J1390" s="513" t="s">
        <v>4921</v>
      </c>
      <c r="K1390" s="553" t="s">
        <v>5778</v>
      </c>
      <c r="L1390" s="554" t="s">
        <v>3760</v>
      </c>
      <c r="M1390" s="554">
        <v>44708</v>
      </c>
      <c r="N1390" s="553" t="s">
        <v>3760</v>
      </c>
      <c r="O1390" s="513" t="s">
        <v>57</v>
      </c>
      <c r="P1390" s="554" t="s">
        <v>3760</v>
      </c>
      <c r="Q1390" s="582">
        <v>54.315068493150683</v>
      </c>
      <c r="R1390" s="578" t="s">
        <v>820</v>
      </c>
      <c r="S1390" s="553" t="s">
        <v>3760</v>
      </c>
      <c r="T1390" s="583"/>
      <c r="U1390" s="578" t="s">
        <v>705</v>
      </c>
      <c r="V1390" s="553" t="s">
        <v>3760</v>
      </c>
      <c r="W1390" s="578"/>
      <c r="X1390" s="553" t="s">
        <v>705</v>
      </c>
      <c r="Y1390" s="553" t="s">
        <v>3760</v>
      </c>
    </row>
    <row r="1391" spans="1:25" ht="15" hidden="1">
      <c r="A1391" s="553">
        <v>2022</v>
      </c>
      <c r="B1391" s="553">
        <v>263</v>
      </c>
      <c r="C1391" s="513" t="s">
        <v>3760</v>
      </c>
      <c r="D1391" s="513" t="s">
        <v>5779</v>
      </c>
      <c r="E1391" s="513">
        <v>15640519</v>
      </c>
      <c r="F1391" s="553" t="s">
        <v>130</v>
      </c>
      <c r="G1391" s="555">
        <v>24518</v>
      </c>
      <c r="H1391" s="513" t="s">
        <v>3760</v>
      </c>
      <c r="I1391" s="513" t="s">
        <v>3760</v>
      </c>
      <c r="J1391" s="513" t="s">
        <v>4921</v>
      </c>
      <c r="K1391" s="553" t="s">
        <v>5780</v>
      </c>
      <c r="L1391" s="554" t="s">
        <v>3760</v>
      </c>
      <c r="M1391" s="554">
        <v>44708</v>
      </c>
      <c r="N1391" s="553" t="s">
        <v>3760</v>
      </c>
      <c r="O1391" s="513" t="s">
        <v>57</v>
      </c>
      <c r="P1391" s="554" t="s">
        <v>3760</v>
      </c>
      <c r="Q1391" s="582">
        <v>57.413698630136984</v>
      </c>
      <c r="R1391" s="578" t="s">
        <v>820</v>
      </c>
      <c r="S1391" s="553" t="s">
        <v>3760</v>
      </c>
      <c r="T1391" s="583"/>
      <c r="U1391" s="578" t="s">
        <v>705</v>
      </c>
      <c r="V1391" s="553" t="s">
        <v>3760</v>
      </c>
      <c r="W1391" s="578"/>
      <c r="X1391" s="553" t="s">
        <v>705</v>
      </c>
      <c r="Y1391" s="553" t="s">
        <v>3760</v>
      </c>
    </row>
    <row r="1392" spans="1:25" ht="15" hidden="1">
      <c r="A1392" s="553">
        <v>2022</v>
      </c>
      <c r="B1392" s="553">
        <v>264</v>
      </c>
      <c r="C1392" s="513" t="s">
        <v>3760</v>
      </c>
      <c r="D1392" s="513" t="s">
        <v>5781</v>
      </c>
      <c r="E1392" s="513">
        <v>15380229</v>
      </c>
      <c r="F1392" s="553" t="s">
        <v>130</v>
      </c>
      <c r="G1392" s="555">
        <v>23805</v>
      </c>
      <c r="H1392" s="513" t="s">
        <v>3760</v>
      </c>
      <c r="I1392" s="513" t="s">
        <v>3760</v>
      </c>
      <c r="J1392" s="513" t="s">
        <v>4921</v>
      </c>
      <c r="K1392" s="553" t="s">
        <v>5782</v>
      </c>
      <c r="L1392" s="554" t="s">
        <v>3760</v>
      </c>
      <c r="M1392" s="554">
        <v>44708</v>
      </c>
      <c r="N1392" s="553" t="s">
        <v>3760</v>
      </c>
      <c r="O1392" s="513" t="s">
        <v>57</v>
      </c>
      <c r="P1392" s="554" t="s">
        <v>3760</v>
      </c>
      <c r="Q1392" s="582">
        <v>59.367123287671234</v>
      </c>
      <c r="R1392" s="578">
        <v>3.6320000000000001</v>
      </c>
      <c r="S1392" s="553" t="s">
        <v>3760</v>
      </c>
      <c r="T1392" s="583"/>
      <c r="U1392" s="578" t="s">
        <v>705</v>
      </c>
      <c r="V1392" s="553" t="s">
        <v>3760</v>
      </c>
      <c r="W1392" s="578"/>
      <c r="X1392" s="553" t="s">
        <v>705</v>
      </c>
      <c r="Y1392" s="553" t="s">
        <v>3760</v>
      </c>
    </row>
    <row r="1393" spans="1:25" ht="15" hidden="1">
      <c r="A1393" s="553">
        <v>2022</v>
      </c>
      <c r="B1393" s="553">
        <v>265</v>
      </c>
      <c r="C1393" s="513" t="s">
        <v>3760</v>
      </c>
      <c r="D1393" s="513" t="s">
        <v>5785</v>
      </c>
      <c r="E1393" s="513" t="s">
        <v>4373</v>
      </c>
      <c r="F1393" s="553" t="s">
        <v>5783</v>
      </c>
      <c r="G1393" s="555">
        <v>18804</v>
      </c>
      <c r="H1393" s="513" t="s">
        <v>3760</v>
      </c>
      <c r="I1393" s="513" t="s">
        <v>3760</v>
      </c>
      <c r="J1393" s="513" t="s">
        <v>1189</v>
      </c>
      <c r="K1393" s="553" t="s">
        <v>5786</v>
      </c>
      <c r="L1393" s="554" t="s">
        <v>3760</v>
      </c>
      <c r="M1393" s="554">
        <v>44712</v>
      </c>
      <c r="N1393" s="553" t="s">
        <v>3760</v>
      </c>
      <c r="O1393" s="513" t="s">
        <v>72</v>
      </c>
      <c r="P1393" s="554" t="s">
        <v>3760</v>
      </c>
      <c r="Q1393" s="582">
        <v>73.06849315068493</v>
      </c>
      <c r="R1393" s="581" t="s">
        <v>5787</v>
      </c>
      <c r="S1393" s="553" t="s">
        <v>3760</v>
      </c>
      <c r="T1393" s="583"/>
      <c r="U1393" s="581" t="s">
        <v>67</v>
      </c>
      <c r="V1393" s="553" t="s">
        <v>3760</v>
      </c>
      <c r="W1393" s="578"/>
      <c r="X1393" s="553" t="s">
        <v>67</v>
      </c>
      <c r="Y1393" s="553" t="s">
        <v>3760</v>
      </c>
    </row>
    <row r="1394" spans="1:25" ht="15" hidden="1">
      <c r="A1394" s="553">
        <v>2022</v>
      </c>
      <c r="B1394" s="553">
        <v>266</v>
      </c>
      <c r="C1394" s="513" t="s">
        <v>3760</v>
      </c>
      <c r="D1394" s="513" t="s">
        <v>5789</v>
      </c>
      <c r="E1394" s="513">
        <v>61225176</v>
      </c>
      <c r="F1394" s="553" t="s">
        <v>595</v>
      </c>
      <c r="G1394" s="555">
        <v>35894</v>
      </c>
      <c r="H1394" s="513" t="s">
        <v>3760</v>
      </c>
      <c r="I1394" s="513" t="s">
        <v>3760</v>
      </c>
      <c r="J1394" s="513" t="s">
        <v>4921</v>
      </c>
      <c r="K1394" s="553" t="s">
        <v>5790</v>
      </c>
      <c r="L1394" s="554" t="s">
        <v>3760</v>
      </c>
      <c r="M1394" s="554">
        <v>44712</v>
      </c>
      <c r="N1394" s="553" t="s">
        <v>3760</v>
      </c>
      <c r="O1394" s="513" t="s">
        <v>57</v>
      </c>
      <c r="P1394" s="554" t="s">
        <v>3760</v>
      </c>
      <c r="Q1394" s="582">
        <v>26.246575342465754</v>
      </c>
      <c r="R1394" s="581">
        <v>0.153</v>
      </c>
      <c r="S1394" s="553" t="s">
        <v>3760</v>
      </c>
      <c r="T1394" s="583"/>
      <c r="U1394" s="581" t="s">
        <v>67</v>
      </c>
      <c r="V1394" s="553" t="s">
        <v>3760</v>
      </c>
      <c r="W1394" s="578"/>
      <c r="X1394" s="553" t="s">
        <v>67</v>
      </c>
      <c r="Y1394" s="553" t="s">
        <v>3760</v>
      </c>
    </row>
    <row r="1395" spans="1:25" ht="15" hidden="1">
      <c r="A1395" s="553">
        <v>2022</v>
      </c>
      <c r="B1395" s="553">
        <v>267</v>
      </c>
      <c r="C1395" s="513" t="s">
        <v>3760</v>
      </c>
      <c r="D1395" s="513" t="s">
        <v>5791</v>
      </c>
      <c r="E1395" s="513">
        <v>70911125</v>
      </c>
      <c r="F1395" s="553" t="s">
        <v>595</v>
      </c>
      <c r="G1395" s="555">
        <v>35339</v>
      </c>
      <c r="H1395" s="513" t="s">
        <v>3760</v>
      </c>
      <c r="I1395" s="513" t="s">
        <v>3760</v>
      </c>
      <c r="J1395" s="513" t="s">
        <v>4921</v>
      </c>
      <c r="K1395" s="553" t="s">
        <v>5792</v>
      </c>
      <c r="L1395" s="554" t="s">
        <v>3760</v>
      </c>
      <c r="M1395" s="554">
        <v>44712</v>
      </c>
      <c r="N1395" s="553" t="s">
        <v>3760</v>
      </c>
      <c r="O1395" s="513" t="s">
        <v>72</v>
      </c>
      <c r="P1395" s="554" t="s">
        <v>3760</v>
      </c>
      <c r="Q1395" s="582">
        <v>27.767123287671232</v>
      </c>
      <c r="R1395" s="581">
        <v>0.13200000000000001</v>
      </c>
      <c r="S1395" s="553" t="s">
        <v>3760</v>
      </c>
      <c r="T1395" s="583"/>
      <c r="U1395" s="581" t="s">
        <v>67</v>
      </c>
      <c r="V1395" s="553" t="s">
        <v>3760</v>
      </c>
      <c r="W1395" s="580"/>
      <c r="X1395" s="553" t="s">
        <v>67</v>
      </c>
      <c r="Y1395" s="553" t="s">
        <v>3760</v>
      </c>
    </row>
    <row r="1396" spans="1:25" ht="15" hidden="1">
      <c r="A1396" s="553">
        <v>2022</v>
      </c>
      <c r="B1396" s="553">
        <v>268</v>
      </c>
      <c r="C1396" s="513" t="s">
        <v>3760</v>
      </c>
      <c r="D1396" s="513" t="s">
        <v>5793</v>
      </c>
      <c r="E1396" s="513">
        <v>4310382</v>
      </c>
      <c r="F1396" s="553" t="s">
        <v>130</v>
      </c>
      <c r="G1396" s="555">
        <v>21547</v>
      </c>
      <c r="H1396" s="513" t="s">
        <v>3760</v>
      </c>
      <c r="I1396" s="513" t="s">
        <v>3760</v>
      </c>
      <c r="J1396" s="513" t="s">
        <v>4921</v>
      </c>
      <c r="K1396" s="553" t="s">
        <v>5794</v>
      </c>
      <c r="L1396" s="554" t="s">
        <v>3760</v>
      </c>
      <c r="M1396" s="554">
        <v>44713</v>
      </c>
      <c r="N1396" s="553" t="s">
        <v>3760</v>
      </c>
      <c r="O1396" s="513" t="s">
        <v>57</v>
      </c>
      <c r="P1396" s="554" t="s">
        <v>3760</v>
      </c>
      <c r="Q1396" s="582">
        <v>65.553424657534251</v>
      </c>
      <c r="R1396" s="578" t="s">
        <v>820</v>
      </c>
      <c r="S1396" s="553" t="s">
        <v>3760</v>
      </c>
      <c r="T1396" s="583"/>
      <c r="U1396" s="578" t="s">
        <v>705</v>
      </c>
      <c r="V1396" s="553" t="s">
        <v>3760</v>
      </c>
      <c r="W1396" s="580"/>
      <c r="X1396" s="553" t="s">
        <v>705</v>
      </c>
      <c r="Y1396" s="553" t="s">
        <v>3760</v>
      </c>
    </row>
    <row r="1397" spans="1:25" ht="15" hidden="1">
      <c r="A1397" s="553">
        <v>2022</v>
      </c>
      <c r="B1397" s="553">
        <v>269</v>
      </c>
      <c r="C1397" s="513" t="s">
        <v>3760</v>
      </c>
      <c r="D1397" s="513" t="s">
        <v>5796</v>
      </c>
      <c r="E1397" s="513" t="s">
        <v>4373</v>
      </c>
      <c r="F1397" s="553" t="s">
        <v>369</v>
      </c>
      <c r="G1397" s="555">
        <v>36697</v>
      </c>
      <c r="H1397" s="513" t="s">
        <v>3760</v>
      </c>
      <c r="I1397" s="513" t="s">
        <v>3760</v>
      </c>
      <c r="J1397" s="513" t="s">
        <v>4929</v>
      </c>
      <c r="K1397" s="553" t="s">
        <v>5797</v>
      </c>
      <c r="L1397" s="554" t="s">
        <v>3760</v>
      </c>
      <c r="M1397" s="554">
        <v>44714</v>
      </c>
      <c r="N1397" s="553" t="s">
        <v>3760</v>
      </c>
      <c r="O1397" s="513" t="s">
        <v>57</v>
      </c>
      <c r="P1397" s="554" t="s">
        <v>3760</v>
      </c>
      <c r="Q1397" s="582">
        <v>24.046575342465754</v>
      </c>
      <c r="R1397" s="583" t="s">
        <v>12190</v>
      </c>
      <c r="S1397" s="553" t="s">
        <v>3760</v>
      </c>
      <c r="T1397" s="578" t="s">
        <v>5799</v>
      </c>
      <c r="U1397" s="581" t="s">
        <v>4635</v>
      </c>
      <c r="V1397" s="553" t="s">
        <v>3760</v>
      </c>
      <c r="W1397" s="583"/>
      <c r="X1397" s="553" t="s">
        <v>67</v>
      </c>
      <c r="Y1397" s="553" t="s">
        <v>3760</v>
      </c>
    </row>
    <row r="1398" spans="1:25" ht="15" hidden="1">
      <c r="A1398" s="553">
        <v>2022</v>
      </c>
      <c r="B1398" s="553">
        <v>270</v>
      </c>
      <c r="C1398" s="513" t="s">
        <v>3760</v>
      </c>
      <c r="D1398" s="513" t="s">
        <v>5800</v>
      </c>
      <c r="E1398" s="513" t="s">
        <v>4373</v>
      </c>
      <c r="F1398" s="553" t="s">
        <v>369</v>
      </c>
      <c r="G1398" s="555">
        <v>32566</v>
      </c>
      <c r="H1398" s="513" t="s">
        <v>3760</v>
      </c>
      <c r="I1398" s="513" t="s">
        <v>3760</v>
      </c>
      <c r="J1398" s="513" t="s">
        <v>4929</v>
      </c>
      <c r="K1398" s="553" t="s">
        <v>5801</v>
      </c>
      <c r="L1398" s="554" t="s">
        <v>3760</v>
      </c>
      <c r="M1398" s="554">
        <v>44714</v>
      </c>
      <c r="N1398" s="553" t="s">
        <v>3760</v>
      </c>
      <c r="O1398" s="513" t="s">
        <v>72</v>
      </c>
      <c r="P1398" s="554" t="s">
        <v>3760</v>
      </c>
      <c r="Q1398" s="582">
        <v>35.364383561643834</v>
      </c>
      <c r="R1398" s="578">
        <v>3.798</v>
      </c>
      <c r="S1398" s="553" t="s">
        <v>3760</v>
      </c>
      <c r="T1398" s="583"/>
      <c r="U1398" s="578" t="s">
        <v>705</v>
      </c>
      <c r="V1398" s="553" t="s">
        <v>3760</v>
      </c>
      <c r="W1398" s="578"/>
      <c r="X1398" s="553" t="s">
        <v>705</v>
      </c>
      <c r="Y1398" s="553" t="s">
        <v>3760</v>
      </c>
    </row>
    <row r="1399" spans="1:25" ht="15" hidden="1">
      <c r="A1399" s="553">
        <v>2022</v>
      </c>
      <c r="B1399" s="553">
        <v>271</v>
      </c>
      <c r="C1399" s="513" t="s">
        <v>3760</v>
      </c>
      <c r="D1399" s="513" t="s">
        <v>5803</v>
      </c>
      <c r="E1399" s="513">
        <v>6026296</v>
      </c>
      <c r="F1399" s="553" t="s">
        <v>130</v>
      </c>
      <c r="G1399" s="555">
        <v>19336</v>
      </c>
      <c r="H1399" s="513" t="s">
        <v>3760</v>
      </c>
      <c r="I1399" s="513" t="s">
        <v>3760</v>
      </c>
      <c r="J1399" s="513" t="s">
        <v>4921</v>
      </c>
      <c r="K1399" s="553" t="s">
        <v>5804</v>
      </c>
      <c r="L1399" s="554" t="s">
        <v>3760</v>
      </c>
      <c r="M1399" s="554">
        <v>44714</v>
      </c>
      <c r="N1399" s="553" t="s">
        <v>3760</v>
      </c>
      <c r="O1399" s="513" t="s">
        <v>57</v>
      </c>
      <c r="P1399" s="554" t="s">
        <v>3760</v>
      </c>
      <c r="Q1399" s="582">
        <v>71.610958904109594</v>
      </c>
      <c r="R1399" s="578">
        <v>3.9060000000000001</v>
      </c>
      <c r="S1399" s="553" t="s">
        <v>3760</v>
      </c>
      <c r="T1399" s="583"/>
      <c r="U1399" s="578" t="s">
        <v>705</v>
      </c>
      <c r="V1399" s="553" t="s">
        <v>3760</v>
      </c>
      <c r="W1399" s="578"/>
      <c r="X1399" s="553" t="s">
        <v>705</v>
      </c>
      <c r="Y1399" s="553" t="s">
        <v>3760</v>
      </c>
    </row>
    <row r="1400" spans="1:25" ht="15" hidden="1">
      <c r="A1400" s="553">
        <v>2022</v>
      </c>
      <c r="B1400" s="553">
        <v>272</v>
      </c>
      <c r="C1400" s="513" t="s">
        <v>3760</v>
      </c>
      <c r="D1400" s="513" t="s">
        <v>5807</v>
      </c>
      <c r="E1400" s="513">
        <v>9356354</v>
      </c>
      <c r="F1400" s="553" t="s">
        <v>5805</v>
      </c>
      <c r="G1400" s="555">
        <v>16667</v>
      </c>
      <c r="H1400" s="513" t="s">
        <v>3760</v>
      </c>
      <c r="I1400" s="513" t="s">
        <v>3760</v>
      </c>
      <c r="J1400" s="513" t="s">
        <v>4921</v>
      </c>
      <c r="K1400" s="553" t="s">
        <v>5808</v>
      </c>
      <c r="L1400" s="554" t="s">
        <v>3760</v>
      </c>
      <c r="M1400" s="554">
        <v>44714</v>
      </c>
      <c r="N1400" s="553" t="s">
        <v>3760</v>
      </c>
      <c r="O1400" s="513" t="s">
        <v>72</v>
      </c>
      <c r="P1400" s="554" t="s">
        <v>3760</v>
      </c>
      <c r="Q1400" s="582">
        <v>78.92328767123287</v>
      </c>
      <c r="R1400" s="578" t="s">
        <v>820</v>
      </c>
      <c r="S1400" s="553" t="s">
        <v>3760</v>
      </c>
      <c r="T1400" s="583"/>
      <c r="U1400" s="578" t="s">
        <v>705</v>
      </c>
      <c r="V1400" s="553" t="s">
        <v>3760</v>
      </c>
      <c r="W1400" s="580"/>
      <c r="X1400" s="553" t="s">
        <v>705</v>
      </c>
      <c r="Y1400" s="553" t="s">
        <v>3760</v>
      </c>
    </row>
    <row r="1401" spans="1:25" ht="15">
      <c r="A1401" s="553">
        <v>2022</v>
      </c>
      <c r="B1401" s="553">
        <v>273</v>
      </c>
      <c r="C1401" s="513" t="s">
        <v>3760</v>
      </c>
      <c r="D1401" s="513" t="s">
        <v>5810</v>
      </c>
      <c r="E1401" s="513">
        <v>91106835</v>
      </c>
      <c r="F1401" s="553" t="s">
        <v>2008</v>
      </c>
      <c r="G1401" s="555">
        <v>43457</v>
      </c>
      <c r="H1401" s="513" t="s">
        <v>3760</v>
      </c>
      <c r="I1401" s="513" t="s">
        <v>3760</v>
      </c>
      <c r="J1401" s="513" t="s">
        <v>1114</v>
      </c>
      <c r="K1401" s="553" t="s">
        <v>5811</v>
      </c>
      <c r="L1401" s="554" t="s">
        <v>3760</v>
      </c>
      <c r="M1401" s="554">
        <v>44714</v>
      </c>
      <c r="N1401" s="553" t="s">
        <v>3760</v>
      </c>
      <c r="O1401" s="513" t="s">
        <v>72</v>
      </c>
      <c r="P1401" s="554" t="s">
        <v>3760</v>
      </c>
      <c r="Q1401" s="582">
        <v>5.5260273972602736</v>
      </c>
      <c r="R1401" s="578">
        <v>3.839</v>
      </c>
      <c r="S1401" s="553" t="s">
        <v>3760</v>
      </c>
      <c r="T1401" s="583"/>
      <c r="U1401" s="578" t="s">
        <v>705</v>
      </c>
      <c r="V1401" s="553" t="s">
        <v>3760</v>
      </c>
      <c r="W1401" s="578"/>
      <c r="X1401" s="560" t="s">
        <v>2164</v>
      </c>
      <c r="Y1401" s="553" t="s">
        <v>3760</v>
      </c>
    </row>
    <row r="1402" spans="1:25" ht="15" hidden="1">
      <c r="A1402" s="553">
        <v>2022</v>
      </c>
      <c r="B1402" s="553">
        <v>274</v>
      </c>
      <c r="C1402" s="513" t="s">
        <v>3760</v>
      </c>
      <c r="D1402" s="513" t="s">
        <v>5814</v>
      </c>
      <c r="E1402" s="513">
        <v>41364097</v>
      </c>
      <c r="F1402" s="553" t="s">
        <v>5812</v>
      </c>
      <c r="G1402" s="555">
        <v>29922</v>
      </c>
      <c r="H1402" s="513" t="s">
        <v>3760</v>
      </c>
      <c r="I1402" s="513" t="s">
        <v>3760</v>
      </c>
      <c r="J1402" s="513" t="s">
        <v>4921</v>
      </c>
      <c r="K1402" s="553" t="s">
        <v>5815</v>
      </c>
      <c r="L1402" s="554" t="s">
        <v>3760</v>
      </c>
      <c r="M1402" s="554">
        <v>44715</v>
      </c>
      <c r="N1402" s="553" t="s">
        <v>3760</v>
      </c>
      <c r="O1402" s="513" t="s">
        <v>57</v>
      </c>
      <c r="P1402" s="554" t="s">
        <v>3760</v>
      </c>
      <c r="Q1402" s="582">
        <v>42.608219178082194</v>
      </c>
      <c r="R1402" s="581">
        <v>0.152</v>
      </c>
      <c r="S1402" s="553" t="s">
        <v>3760</v>
      </c>
      <c r="T1402" s="583"/>
      <c r="U1402" s="581" t="s">
        <v>67</v>
      </c>
      <c r="V1402" s="553" t="s">
        <v>3760</v>
      </c>
      <c r="W1402" s="578"/>
      <c r="X1402" s="553" t="s">
        <v>67</v>
      </c>
      <c r="Y1402" s="553" t="s">
        <v>3760</v>
      </c>
    </row>
    <row r="1403" spans="1:25" ht="15" hidden="1">
      <c r="A1403" s="553">
        <v>2022</v>
      </c>
      <c r="B1403" s="553">
        <v>275</v>
      </c>
      <c r="C1403" s="513" t="s">
        <v>3760</v>
      </c>
      <c r="D1403" s="513" t="s">
        <v>3760</v>
      </c>
      <c r="E1403" s="513" t="s">
        <v>3760</v>
      </c>
      <c r="F1403" s="553" t="s">
        <v>3760</v>
      </c>
      <c r="G1403" s="555" t="s">
        <v>3760</v>
      </c>
      <c r="H1403" s="513" t="s">
        <v>3760</v>
      </c>
      <c r="I1403" s="513" t="s">
        <v>3760</v>
      </c>
      <c r="J1403" s="513" t="s">
        <v>3760</v>
      </c>
      <c r="K1403" s="553">
        <v>22312035</v>
      </c>
      <c r="L1403" s="554" t="s">
        <v>3760</v>
      </c>
      <c r="M1403" s="554">
        <v>44715</v>
      </c>
      <c r="N1403" s="553" t="s">
        <v>3760</v>
      </c>
      <c r="O1403" s="513" t="s">
        <v>3760</v>
      </c>
      <c r="P1403" s="554" t="s">
        <v>3760</v>
      </c>
      <c r="Q1403" s="553" t="s">
        <v>3760</v>
      </c>
      <c r="R1403" s="578">
        <v>3.8540000000000001</v>
      </c>
      <c r="S1403" s="553" t="s">
        <v>3760</v>
      </c>
      <c r="T1403" s="583"/>
      <c r="U1403" s="578"/>
      <c r="V1403" s="553" t="s">
        <v>3760</v>
      </c>
      <c r="W1403" s="580"/>
      <c r="X1403" s="513" t="s">
        <v>705</v>
      </c>
      <c r="Y1403" s="553" t="s">
        <v>3760</v>
      </c>
    </row>
    <row r="1404" spans="1:25" ht="15" hidden="1">
      <c r="A1404" s="553">
        <v>2022</v>
      </c>
      <c r="B1404" s="553">
        <v>276</v>
      </c>
      <c r="C1404" s="513" t="s">
        <v>3760</v>
      </c>
      <c r="D1404" s="513" t="s">
        <v>3760</v>
      </c>
      <c r="E1404" s="513" t="s">
        <v>3760</v>
      </c>
      <c r="F1404" s="553" t="s">
        <v>3760</v>
      </c>
      <c r="G1404" s="555" t="s">
        <v>3760</v>
      </c>
      <c r="H1404" s="513" t="s">
        <v>3760</v>
      </c>
      <c r="I1404" s="513" t="s">
        <v>3760</v>
      </c>
      <c r="J1404" s="513" t="s">
        <v>3760</v>
      </c>
      <c r="K1404" s="553" t="s">
        <v>5816</v>
      </c>
      <c r="L1404" s="554" t="s">
        <v>3760</v>
      </c>
      <c r="M1404" s="554">
        <v>44715</v>
      </c>
      <c r="N1404" s="553" t="s">
        <v>3760</v>
      </c>
      <c r="O1404" s="513" t="s">
        <v>3760</v>
      </c>
      <c r="P1404" s="554" t="s">
        <v>3760</v>
      </c>
      <c r="Q1404" s="553" t="s">
        <v>3760</v>
      </c>
      <c r="R1404" s="578" t="s">
        <v>820</v>
      </c>
      <c r="S1404" s="553" t="s">
        <v>3760</v>
      </c>
      <c r="T1404" s="583"/>
      <c r="U1404" s="578"/>
      <c r="V1404" s="553" t="s">
        <v>3760</v>
      </c>
      <c r="W1404" s="580"/>
      <c r="X1404" s="513" t="s">
        <v>705</v>
      </c>
      <c r="Y1404" s="553" t="s">
        <v>3760</v>
      </c>
    </row>
    <row r="1405" spans="1:25" ht="15" hidden="1">
      <c r="A1405" s="553">
        <v>2022</v>
      </c>
      <c r="B1405" s="553">
        <v>277</v>
      </c>
      <c r="C1405" s="513" t="s">
        <v>3760</v>
      </c>
      <c r="D1405" s="513" t="s">
        <v>3760</v>
      </c>
      <c r="E1405" s="513" t="s">
        <v>3760</v>
      </c>
      <c r="F1405" s="553" t="s">
        <v>3760</v>
      </c>
      <c r="G1405" s="555" t="s">
        <v>3760</v>
      </c>
      <c r="H1405" s="513" t="s">
        <v>3760</v>
      </c>
      <c r="I1405" s="513" t="s">
        <v>3760</v>
      </c>
      <c r="J1405" s="513" t="s">
        <v>3760</v>
      </c>
      <c r="K1405" s="553" t="s">
        <v>5817</v>
      </c>
      <c r="L1405" s="554" t="s">
        <v>3760</v>
      </c>
      <c r="M1405" s="554">
        <v>44715</v>
      </c>
      <c r="N1405" s="553" t="s">
        <v>3760</v>
      </c>
      <c r="O1405" s="513" t="s">
        <v>3760</v>
      </c>
      <c r="P1405" s="554" t="s">
        <v>3760</v>
      </c>
      <c r="Q1405" s="553" t="s">
        <v>3760</v>
      </c>
      <c r="R1405" s="578">
        <v>3.8929999999999998</v>
      </c>
      <c r="S1405" s="553" t="s">
        <v>3760</v>
      </c>
      <c r="T1405" s="583"/>
      <c r="U1405" s="578"/>
      <c r="V1405" s="553" t="s">
        <v>3760</v>
      </c>
      <c r="W1405" s="578"/>
      <c r="X1405" s="513" t="s">
        <v>705</v>
      </c>
      <c r="Y1405" s="553" t="s">
        <v>3760</v>
      </c>
    </row>
    <row r="1406" spans="1:25" ht="15" hidden="1">
      <c r="A1406" s="553">
        <v>2022</v>
      </c>
      <c r="B1406" s="553">
        <v>278</v>
      </c>
      <c r="C1406" s="513" t="s">
        <v>3760</v>
      </c>
      <c r="D1406" s="513" t="s">
        <v>3760</v>
      </c>
      <c r="E1406" s="513" t="s">
        <v>3760</v>
      </c>
      <c r="F1406" s="553" t="s">
        <v>3760</v>
      </c>
      <c r="G1406" s="555" t="s">
        <v>3760</v>
      </c>
      <c r="H1406" s="513" t="s">
        <v>3760</v>
      </c>
      <c r="I1406" s="513" t="s">
        <v>3760</v>
      </c>
      <c r="J1406" s="513" t="s">
        <v>3760</v>
      </c>
      <c r="K1406" s="553">
        <v>2201945</v>
      </c>
      <c r="L1406" s="554" t="s">
        <v>3760</v>
      </c>
      <c r="M1406" s="554">
        <v>44715</v>
      </c>
      <c r="N1406" s="553" t="s">
        <v>3760</v>
      </c>
      <c r="O1406" s="513" t="s">
        <v>3760</v>
      </c>
      <c r="P1406" s="554" t="s">
        <v>3760</v>
      </c>
      <c r="Q1406" s="553" t="s">
        <v>3760</v>
      </c>
      <c r="R1406" s="578">
        <v>3.4929999999999999</v>
      </c>
      <c r="S1406" s="553" t="s">
        <v>3760</v>
      </c>
      <c r="T1406" s="583"/>
      <c r="U1406" s="578"/>
      <c r="V1406" s="553" t="s">
        <v>3760</v>
      </c>
      <c r="W1406" s="580"/>
      <c r="X1406" s="513" t="s">
        <v>705</v>
      </c>
      <c r="Y1406" s="553" t="s">
        <v>3760</v>
      </c>
    </row>
    <row r="1407" spans="1:25" ht="15" hidden="1">
      <c r="A1407" s="553">
        <v>2022</v>
      </c>
      <c r="B1407" s="553">
        <v>279</v>
      </c>
      <c r="C1407" s="513" t="s">
        <v>3760</v>
      </c>
      <c r="D1407" s="513" t="s">
        <v>3760</v>
      </c>
      <c r="E1407" s="513" t="s">
        <v>3760</v>
      </c>
      <c r="F1407" s="553" t="s">
        <v>3760</v>
      </c>
      <c r="G1407" s="555" t="s">
        <v>3760</v>
      </c>
      <c r="H1407" s="513" t="s">
        <v>3760</v>
      </c>
      <c r="I1407" s="513" t="s">
        <v>3760</v>
      </c>
      <c r="J1407" s="513" t="s">
        <v>3760</v>
      </c>
      <c r="K1407" s="553" t="s">
        <v>5818</v>
      </c>
      <c r="L1407" s="554" t="s">
        <v>3760</v>
      </c>
      <c r="M1407" s="554">
        <v>44715</v>
      </c>
      <c r="N1407" s="553" t="s">
        <v>3760</v>
      </c>
      <c r="O1407" s="513" t="s">
        <v>3760</v>
      </c>
      <c r="P1407" s="554" t="s">
        <v>3760</v>
      </c>
      <c r="Q1407" s="553" t="s">
        <v>3760</v>
      </c>
      <c r="R1407" s="578" t="s">
        <v>820</v>
      </c>
      <c r="S1407" s="553" t="s">
        <v>3760</v>
      </c>
      <c r="T1407" s="583"/>
      <c r="U1407" s="578"/>
      <c r="V1407" s="553" t="s">
        <v>3760</v>
      </c>
      <c r="W1407" s="578"/>
      <c r="X1407" s="513" t="s">
        <v>705</v>
      </c>
      <c r="Y1407" s="553" t="s">
        <v>3760</v>
      </c>
    </row>
    <row r="1408" spans="1:25" ht="15" hidden="1">
      <c r="A1408" s="553">
        <v>2022</v>
      </c>
      <c r="B1408" s="553">
        <v>280</v>
      </c>
      <c r="C1408" s="513" t="s">
        <v>3760</v>
      </c>
      <c r="D1408" s="513" t="s">
        <v>3760</v>
      </c>
      <c r="E1408" s="513" t="s">
        <v>3760</v>
      </c>
      <c r="F1408" s="553" t="s">
        <v>3760</v>
      </c>
      <c r="G1408" s="555" t="s">
        <v>3760</v>
      </c>
      <c r="H1408" s="513" t="s">
        <v>3760</v>
      </c>
      <c r="I1408" s="513" t="s">
        <v>3760</v>
      </c>
      <c r="J1408" s="513" t="s">
        <v>3760</v>
      </c>
      <c r="K1408" s="553" t="s">
        <v>5819</v>
      </c>
      <c r="L1408" s="554" t="s">
        <v>3760</v>
      </c>
      <c r="M1408" s="554">
        <v>44715</v>
      </c>
      <c r="N1408" s="553" t="s">
        <v>3760</v>
      </c>
      <c r="O1408" s="513" t="s">
        <v>3760</v>
      </c>
      <c r="P1408" s="554" t="s">
        <v>3760</v>
      </c>
      <c r="Q1408" s="553" t="s">
        <v>3760</v>
      </c>
      <c r="R1408" s="578" t="s">
        <v>820</v>
      </c>
      <c r="S1408" s="553" t="s">
        <v>3760</v>
      </c>
      <c r="T1408" s="583"/>
      <c r="U1408" s="578"/>
      <c r="V1408" s="553" t="s">
        <v>3760</v>
      </c>
      <c r="W1408" s="578"/>
      <c r="X1408" s="513" t="s">
        <v>705</v>
      </c>
      <c r="Y1408" s="553" t="s">
        <v>3760</v>
      </c>
    </row>
    <row r="1409" spans="1:25" ht="15" hidden="1">
      <c r="A1409" s="553">
        <v>2022</v>
      </c>
      <c r="B1409" s="553">
        <v>281</v>
      </c>
      <c r="C1409" s="513" t="s">
        <v>3760</v>
      </c>
      <c r="D1409" s="513" t="s">
        <v>5821</v>
      </c>
      <c r="E1409" s="513">
        <v>48011099</v>
      </c>
      <c r="F1409" s="553" t="s">
        <v>492</v>
      </c>
      <c r="G1409" s="555">
        <v>33102</v>
      </c>
      <c r="H1409" s="513" t="s">
        <v>3760</v>
      </c>
      <c r="I1409" s="513" t="s">
        <v>3760</v>
      </c>
      <c r="J1409" s="513" t="s">
        <v>495</v>
      </c>
      <c r="K1409" s="553" t="s">
        <v>5822</v>
      </c>
      <c r="L1409" s="554" t="s">
        <v>3760</v>
      </c>
      <c r="M1409" s="554">
        <v>44715</v>
      </c>
      <c r="N1409" s="553" t="s">
        <v>3760</v>
      </c>
      <c r="O1409" s="513" t="s">
        <v>72</v>
      </c>
      <c r="P1409" s="554" t="s">
        <v>3760</v>
      </c>
      <c r="Q1409" s="582">
        <v>33.895890410958906</v>
      </c>
      <c r="R1409" s="578">
        <v>3.8319999999999999</v>
      </c>
      <c r="S1409" s="553" t="s">
        <v>3760</v>
      </c>
      <c r="T1409" s="583"/>
      <c r="U1409" s="578" t="s">
        <v>705</v>
      </c>
      <c r="V1409" s="553" t="s">
        <v>3760</v>
      </c>
      <c r="W1409" s="580"/>
      <c r="X1409" s="553" t="s">
        <v>705</v>
      </c>
      <c r="Y1409" s="553" t="s">
        <v>3760</v>
      </c>
    </row>
    <row r="1410" spans="1:25" ht="15" hidden="1">
      <c r="A1410" s="553">
        <v>2022</v>
      </c>
      <c r="B1410" s="553">
        <v>282</v>
      </c>
      <c r="C1410" s="513" t="s">
        <v>3760</v>
      </c>
      <c r="D1410" s="513" t="s">
        <v>5824</v>
      </c>
      <c r="E1410" s="513">
        <v>8906701</v>
      </c>
      <c r="F1410" s="553" t="s">
        <v>595</v>
      </c>
      <c r="G1410" s="555">
        <v>14497</v>
      </c>
      <c r="H1410" s="513" t="s">
        <v>3760</v>
      </c>
      <c r="I1410" s="513" t="s">
        <v>3760</v>
      </c>
      <c r="J1410" s="513" t="s">
        <v>283</v>
      </c>
      <c r="K1410" s="553" t="s">
        <v>5825</v>
      </c>
      <c r="L1410" s="554" t="s">
        <v>3760</v>
      </c>
      <c r="M1410" s="554">
        <v>44715</v>
      </c>
      <c r="N1410" s="553" t="s">
        <v>3760</v>
      </c>
      <c r="O1410" s="513" t="s">
        <v>57</v>
      </c>
      <c r="P1410" s="554" t="s">
        <v>3760</v>
      </c>
      <c r="Q1410" s="582">
        <v>84.868493150684927</v>
      </c>
      <c r="R1410" s="578" t="s">
        <v>820</v>
      </c>
      <c r="S1410" s="553" t="s">
        <v>3760</v>
      </c>
      <c r="T1410" s="583"/>
      <c r="U1410" s="578" t="s">
        <v>705</v>
      </c>
      <c r="V1410" s="553" t="s">
        <v>3760</v>
      </c>
      <c r="W1410" s="578"/>
      <c r="X1410" s="553" t="s">
        <v>705</v>
      </c>
      <c r="Y1410" s="553" t="s">
        <v>3760</v>
      </c>
    </row>
    <row r="1411" spans="1:25" ht="15" hidden="1">
      <c r="A1411" s="553">
        <v>2022</v>
      </c>
      <c r="B1411" s="553">
        <v>283</v>
      </c>
      <c r="C1411" s="513" t="s">
        <v>3760</v>
      </c>
      <c r="D1411" s="513" t="s">
        <v>5828</v>
      </c>
      <c r="E1411" s="513">
        <v>75850186</v>
      </c>
      <c r="F1411" s="553" t="s">
        <v>5826</v>
      </c>
      <c r="G1411" s="555">
        <v>37593</v>
      </c>
      <c r="H1411" s="513" t="s">
        <v>3760</v>
      </c>
      <c r="I1411" s="513" t="s">
        <v>3760</v>
      </c>
      <c r="J1411" s="513" t="s">
        <v>58</v>
      </c>
      <c r="K1411" s="553" t="s">
        <v>5829</v>
      </c>
      <c r="L1411" s="554" t="s">
        <v>3760</v>
      </c>
      <c r="M1411" s="554">
        <v>44715</v>
      </c>
      <c r="N1411" s="553" t="s">
        <v>3760</v>
      </c>
      <c r="O1411" s="513" t="s">
        <v>57</v>
      </c>
      <c r="P1411" s="554" t="s">
        <v>3760</v>
      </c>
      <c r="Q1411" s="582">
        <v>19</v>
      </c>
      <c r="R1411" s="581">
        <v>0.20499999999999999</v>
      </c>
      <c r="S1411" s="553" t="s">
        <v>3760</v>
      </c>
      <c r="T1411" s="583"/>
      <c r="U1411" s="581" t="s">
        <v>67</v>
      </c>
      <c r="V1411" s="553" t="s">
        <v>3760</v>
      </c>
      <c r="W1411" s="580"/>
      <c r="X1411" s="553" t="s">
        <v>67</v>
      </c>
      <c r="Y1411" s="553" t="s">
        <v>3760</v>
      </c>
    </row>
    <row r="1412" spans="1:25" ht="15">
      <c r="A1412" s="553">
        <v>2022</v>
      </c>
      <c r="B1412" s="553">
        <v>284</v>
      </c>
      <c r="C1412" s="513" t="s">
        <v>3760</v>
      </c>
      <c r="D1412" s="513" t="s">
        <v>5830</v>
      </c>
      <c r="E1412" s="513">
        <v>92580679</v>
      </c>
      <c r="F1412" s="553" t="s">
        <v>5826</v>
      </c>
      <c r="G1412" s="555">
        <v>44481</v>
      </c>
      <c r="H1412" s="513" t="s">
        <v>3760</v>
      </c>
      <c r="I1412" s="513" t="s">
        <v>3760</v>
      </c>
      <c r="J1412" s="513" t="s">
        <v>58</v>
      </c>
      <c r="K1412" s="553" t="s">
        <v>5831</v>
      </c>
      <c r="L1412" s="554" t="s">
        <v>3760</v>
      </c>
      <c r="M1412" s="554">
        <v>44715</v>
      </c>
      <c r="N1412" s="553" t="s">
        <v>3760</v>
      </c>
      <c r="O1412" s="513" t="s">
        <v>72</v>
      </c>
      <c r="P1412" s="554" t="s">
        <v>3760</v>
      </c>
      <c r="Q1412" s="582">
        <v>0</v>
      </c>
      <c r="R1412" s="581">
        <v>0.108</v>
      </c>
      <c r="S1412" s="553" t="s">
        <v>3760</v>
      </c>
      <c r="T1412" s="583"/>
      <c r="U1412" s="581" t="s">
        <v>5590</v>
      </c>
      <c r="V1412" s="553" t="s">
        <v>3760</v>
      </c>
      <c r="W1412" s="578"/>
      <c r="X1412" s="553" t="s">
        <v>67</v>
      </c>
      <c r="Y1412" s="553" t="s">
        <v>3760</v>
      </c>
    </row>
    <row r="1413" spans="1:25" ht="15" hidden="1">
      <c r="A1413" s="553">
        <v>2022</v>
      </c>
      <c r="B1413" s="553">
        <v>285</v>
      </c>
      <c r="C1413" s="513" t="s">
        <v>3760</v>
      </c>
      <c r="D1413" s="513" t="s">
        <v>5833</v>
      </c>
      <c r="E1413" s="513">
        <v>76549356</v>
      </c>
      <c r="F1413" s="553" t="s">
        <v>49</v>
      </c>
      <c r="G1413" s="555">
        <v>36800</v>
      </c>
      <c r="H1413" s="513" t="s">
        <v>3760</v>
      </c>
      <c r="I1413" s="513" t="s">
        <v>3760</v>
      </c>
      <c r="J1413" s="513" t="s">
        <v>58</v>
      </c>
      <c r="K1413" s="553" t="s">
        <v>5834</v>
      </c>
      <c r="L1413" s="554" t="s">
        <v>3760</v>
      </c>
      <c r="M1413" s="554">
        <v>44715</v>
      </c>
      <c r="N1413" s="553" t="s">
        <v>3760</v>
      </c>
      <c r="O1413" s="513" t="s">
        <v>72</v>
      </c>
      <c r="P1413" s="554" t="s">
        <v>3760</v>
      </c>
      <c r="Q1413" s="582">
        <v>21</v>
      </c>
      <c r="R1413" s="581">
        <v>0.17499999999999999</v>
      </c>
      <c r="S1413" s="553" t="s">
        <v>3760</v>
      </c>
      <c r="T1413" s="583"/>
      <c r="U1413" s="581" t="s">
        <v>67</v>
      </c>
      <c r="V1413" s="553" t="s">
        <v>3760</v>
      </c>
      <c r="W1413" s="578"/>
      <c r="X1413" s="553" t="s">
        <v>67</v>
      </c>
      <c r="Y1413" s="553" t="s">
        <v>3760</v>
      </c>
    </row>
    <row r="1414" spans="1:25" ht="15" hidden="1">
      <c r="A1414" s="553">
        <v>2022</v>
      </c>
      <c r="B1414" s="553">
        <v>286</v>
      </c>
      <c r="C1414" s="513" t="s">
        <v>3760</v>
      </c>
      <c r="D1414" s="513" t="s">
        <v>5835</v>
      </c>
      <c r="E1414" s="513">
        <v>72072133</v>
      </c>
      <c r="F1414" s="553" t="s">
        <v>49</v>
      </c>
      <c r="G1414" s="555">
        <v>35910</v>
      </c>
      <c r="H1414" s="513" t="s">
        <v>3760</v>
      </c>
      <c r="I1414" s="513" t="s">
        <v>3760</v>
      </c>
      <c r="J1414" s="513" t="s">
        <v>58</v>
      </c>
      <c r="K1414" s="553" t="s">
        <v>5836</v>
      </c>
      <c r="L1414" s="554" t="s">
        <v>3760</v>
      </c>
      <c r="M1414" s="554">
        <v>44715</v>
      </c>
      <c r="N1414" s="553" t="s">
        <v>3760</v>
      </c>
      <c r="O1414" s="513" t="s">
        <v>72</v>
      </c>
      <c r="P1414" s="554" t="s">
        <v>3760</v>
      </c>
      <c r="Q1414" s="582">
        <v>24</v>
      </c>
      <c r="R1414" s="581">
        <v>0.105</v>
      </c>
      <c r="S1414" s="553" t="s">
        <v>3760</v>
      </c>
      <c r="T1414" s="583"/>
      <c r="U1414" s="581" t="s">
        <v>67</v>
      </c>
      <c r="V1414" s="553" t="s">
        <v>3760</v>
      </c>
      <c r="W1414" s="578"/>
      <c r="X1414" s="553" t="s">
        <v>67</v>
      </c>
      <c r="Y1414" s="553" t="s">
        <v>3760</v>
      </c>
    </row>
    <row r="1415" spans="1:25" ht="15" hidden="1">
      <c r="A1415" s="553">
        <v>2022</v>
      </c>
      <c r="B1415" s="553">
        <v>287</v>
      </c>
      <c r="C1415" s="513" t="s">
        <v>3760</v>
      </c>
      <c r="D1415" s="513" t="s">
        <v>5837</v>
      </c>
      <c r="E1415" s="513">
        <v>16487657</v>
      </c>
      <c r="F1415" s="553" t="s">
        <v>49</v>
      </c>
      <c r="G1415" s="555">
        <v>24211</v>
      </c>
      <c r="H1415" s="513" t="s">
        <v>3760</v>
      </c>
      <c r="I1415" s="513" t="s">
        <v>3760</v>
      </c>
      <c r="J1415" s="513" t="s">
        <v>58</v>
      </c>
      <c r="K1415" s="553" t="s">
        <v>5838</v>
      </c>
      <c r="L1415" s="554" t="s">
        <v>3760</v>
      </c>
      <c r="M1415" s="554">
        <v>44715</v>
      </c>
      <c r="N1415" s="553" t="s">
        <v>3760</v>
      </c>
      <c r="O1415" s="513" t="s">
        <v>72</v>
      </c>
      <c r="P1415" s="554" t="s">
        <v>3760</v>
      </c>
      <c r="Q1415" s="582">
        <v>56</v>
      </c>
      <c r="R1415" s="578" t="s">
        <v>820</v>
      </c>
      <c r="S1415" s="553" t="s">
        <v>3760</v>
      </c>
      <c r="T1415" s="583"/>
      <c r="U1415" s="583" t="s">
        <v>12146</v>
      </c>
      <c r="V1415" s="553" t="s">
        <v>3760</v>
      </c>
      <c r="W1415" s="578"/>
      <c r="X1415" s="553" t="s">
        <v>69</v>
      </c>
      <c r="Y1415" s="553" t="s">
        <v>3760</v>
      </c>
    </row>
    <row r="1416" spans="1:25" ht="15" hidden="1">
      <c r="A1416" s="553">
        <v>2022</v>
      </c>
      <c r="B1416" s="553">
        <v>288</v>
      </c>
      <c r="C1416" s="513" t="s">
        <v>3760</v>
      </c>
      <c r="D1416" s="513" t="s">
        <v>5840</v>
      </c>
      <c r="E1416" s="513">
        <v>16783868</v>
      </c>
      <c r="F1416" s="553" t="s">
        <v>49</v>
      </c>
      <c r="G1416" s="555">
        <v>28230</v>
      </c>
      <c r="H1416" s="513" t="s">
        <v>3760</v>
      </c>
      <c r="I1416" s="513" t="s">
        <v>3760</v>
      </c>
      <c r="J1416" s="513" t="s">
        <v>58</v>
      </c>
      <c r="K1416" s="553" t="s">
        <v>5841</v>
      </c>
      <c r="L1416" s="554" t="s">
        <v>3760</v>
      </c>
      <c r="M1416" s="554">
        <v>44715</v>
      </c>
      <c r="N1416" s="553" t="s">
        <v>3760</v>
      </c>
      <c r="O1416" s="513" t="s">
        <v>57</v>
      </c>
      <c r="P1416" s="554" t="s">
        <v>3760</v>
      </c>
      <c r="Q1416" s="582">
        <v>45</v>
      </c>
      <c r="R1416" s="581">
        <v>0.16900000000000001</v>
      </c>
      <c r="S1416" s="553" t="s">
        <v>3760</v>
      </c>
      <c r="T1416" s="581" t="s">
        <v>5842</v>
      </c>
      <c r="U1416" s="578" t="s">
        <v>5843</v>
      </c>
      <c r="V1416" s="553" t="s">
        <v>3760</v>
      </c>
      <c r="W1416" s="583" t="s">
        <v>69</v>
      </c>
      <c r="X1416" s="553" t="s">
        <v>69</v>
      </c>
      <c r="Y1416" s="553" t="s">
        <v>3760</v>
      </c>
    </row>
    <row r="1417" spans="1:25" ht="15" hidden="1">
      <c r="A1417" s="553">
        <v>2022</v>
      </c>
      <c r="B1417" s="553">
        <v>289</v>
      </c>
      <c r="C1417" s="513" t="s">
        <v>3760</v>
      </c>
      <c r="D1417" s="513" t="s">
        <v>5845</v>
      </c>
      <c r="E1417" s="513">
        <v>1437842</v>
      </c>
      <c r="F1417" s="553" t="s">
        <v>595</v>
      </c>
      <c r="G1417" s="555">
        <v>23752</v>
      </c>
      <c r="H1417" s="513" t="s">
        <v>3760</v>
      </c>
      <c r="I1417" s="513" t="s">
        <v>3760</v>
      </c>
      <c r="J1417" s="513" t="s">
        <v>4921</v>
      </c>
      <c r="K1417" s="553" t="s">
        <v>5846</v>
      </c>
      <c r="L1417" s="554" t="s">
        <v>3760</v>
      </c>
      <c r="M1417" s="554">
        <v>44715</v>
      </c>
      <c r="N1417" s="553" t="s">
        <v>3760</v>
      </c>
      <c r="O1417" s="513" t="s">
        <v>72</v>
      </c>
      <c r="P1417" s="554" t="s">
        <v>3760</v>
      </c>
      <c r="Q1417" s="582">
        <v>57</v>
      </c>
      <c r="R1417" s="581">
        <v>0.157</v>
      </c>
      <c r="S1417" s="553" t="s">
        <v>3760</v>
      </c>
      <c r="T1417" s="583"/>
      <c r="U1417" s="581" t="s">
        <v>67</v>
      </c>
      <c r="V1417" s="553" t="s">
        <v>3760</v>
      </c>
      <c r="W1417" s="578"/>
      <c r="X1417" s="553" t="s">
        <v>67</v>
      </c>
      <c r="Y1417" s="553" t="s">
        <v>3760</v>
      </c>
    </row>
    <row r="1418" spans="1:25" ht="15" hidden="1">
      <c r="A1418" s="553">
        <v>2022</v>
      </c>
      <c r="B1418" s="553">
        <v>290</v>
      </c>
      <c r="C1418" s="513" t="s">
        <v>3760</v>
      </c>
      <c r="D1418" s="513" t="s">
        <v>5848</v>
      </c>
      <c r="E1418" s="513">
        <v>1115529</v>
      </c>
      <c r="F1418" s="553" t="s">
        <v>708</v>
      </c>
      <c r="G1418" s="555">
        <v>24523</v>
      </c>
      <c r="H1418" s="513" t="s">
        <v>3760</v>
      </c>
      <c r="I1418" s="513" t="s">
        <v>3760</v>
      </c>
      <c r="J1418" s="513" t="s">
        <v>400</v>
      </c>
      <c r="K1418" s="553" t="s">
        <v>5849</v>
      </c>
      <c r="L1418" s="554" t="s">
        <v>3760</v>
      </c>
      <c r="M1418" s="554">
        <v>44715</v>
      </c>
      <c r="N1418" s="553" t="s">
        <v>3760</v>
      </c>
      <c r="O1418" s="513" t="s">
        <v>72</v>
      </c>
      <c r="P1418" s="554" t="s">
        <v>3760</v>
      </c>
      <c r="Q1418" s="582">
        <v>55</v>
      </c>
      <c r="R1418" s="581">
        <v>0.14299999999999999</v>
      </c>
      <c r="S1418" s="553" t="s">
        <v>3760</v>
      </c>
      <c r="T1418" s="583"/>
      <c r="U1418" s="581" t="s">
        <v>67</v>
      </c>
      <c r="V1418" s="553" t="s">
        <v>3760</v>
      </c>
      <c r="W1418" s="578"/>
      <c r="X1418" s="553" t="s">
        <v>67</v>
      </c>
      <c r="Y1418" s="553" t="s">
        <v>3760</v>
      </c>
    </row>
    <row r="1419" spans="1:25" ht="15" hidden="1">
      <c r="A1419" s="553">
        <v>2022</v>
      </c>
      <c r="B1419" s="553">
        <v>291</v>
      </c>
      <c r="C1419" s="513" t="s">
        <v>3760</v>
      </c>
      <c r="D1419" s="513" t="s">
        <v>5850</v>
      </c>
      <c r="E1419" s="513">
        <v>48715201</v>
      </c>
      <c r="F1419" s="553" t="s">
        <v>708</v>
      </c>
      <c r="G1419" s="555">
        <v>29543</v>
      </c>
      <c r="H1419" s="513" t="s">
        <v>3760</v>
      </c>
      <c r="I1419" s="513" t="s">
        <v>3760</v>
      </c>
      <c r="J1419" s="513" t="s">
        <v>400</v>
      </c>
      <c r="K1419" s="553" t="s">
        <v>5851</v>
      </c>
      <c r="L1419" s="554" t="s">
        <v>3760</v>
      </c>
      <c r="M1419" s="554">
        <v>44715</v>
      </c>
      <c r="N1419" s="553" t="s">
        <v>3760</v>
      </c>
      <c r="O1419" s="513" t="s">
        <v>57</v>
      </c>
      <c r="P1419" s="554" t="s">
        <v>3760</v>
      </c>
      <c r="Q1419" s="582">
        <v>42</v>
      </c>
      <c r="R1419" s="581">
        <v>0.14199999999999999</v>
      </c>
      <c r="S1419" s="553" t="s">
        <v>3760</v>
      </c>
      <c r="T1419" s="583"/>
      <c r="U1419" s="583" t="s">
        <v>12147</v>
      </c>
      <c r="V1419" s="553" t="s">
        <v>3760</v>
      </c>
      <c r="W1419" s="578"/>
      <c r="X1419" s="553" t="s">
        <v>69</v>
      </c>
      <c r="Y1419" s="553" t="s">
        <v>3760</v>
      </c>
    </row>
    <row r="1420" spans="1:25" ht="15" hidden="1">
      <c r="A1420" s="553">
        <v>2022</v>
      </c>
      <c r="B1420" s="553">
        <v>292</v>
      </c>
      <c r="C1420" s="513" t="s">
        <v>3760</v>
      </c>
      <c r="D1420" s="513" t="s">
        <v>5853</v>
      </c>
      <c r="E1420" s="513">
        <v>1109196</v>
      </c>
      <c r="F1420" s="553" t="s">
        <v>708</v>
      </c>
      <c r="G1420" s="555">
        <v>23480</v>
      </c>
      <c r="H1420" s="513" t="s">
        <v>3760</v>
      </c>
      <c r="I1420" s="513" t="s">
        <v>3760</v>
      </c>
      <c r="J1420" s="513" t="s">
        <v>400</v>
      </c>
      <c r="K1420" s="553" t="s">
        <v>5854</v>
      </c>
      <c r="L1420" s="554" t="s">
        <v>3760</v>
      </c>
      <c r="M1420" s="554">
        <v>44715</v>
      </c>
      <c r="N1420" s="553" t="s">
        <v>3760</v>
      </c>
      <c r="O1420" s="513" t="s">
        <v>72</v>
      </c>
      <c r="P1420" s="554" t="s">
        <v>3760</v>
      </c>
      <c r="Q1420" s="582">
        <v>58</v>
      </c>
      <c r="R1420" s="581">
        <v>9.8000000000000004E-2</v>
      </c>
      <c r="S1420" s="553" t="s">
        <v>3760</v>
      </c>
      <c r="T1420" s="583"/>
      <c r="U1420" s="581" t="s">
        <v>67</v>
      </c>
      <c r="V1420" s="553" t="s">
        <v>3760</v>
      </c>
      <c r="W1420" s="578"/>
      <c r="X1420" s="553" t="s">
        <v>67</v>
      </c>
      <c r="Y1420" s="553" t="s">
        <v>3760</v>
      </c>
    </row>
    <row r="1421" spans="1:25" ht="15" hidden="1">
      <c r="A1421" s="553">
        <v>2022</v>
      </c>
      <c r="B1421" s="553">
        <v>293</v>
      </c>
      <c r="C1421" s="513" t="s">
        <v>3760</v>
      </c>
      <c r="D1421" s="513" t="s">
        <v>5855</v>
      </c>
      <c r="E1421" s="513">
        <v>29403260</v>
      </c>
      <c r="F1421" s="553" t="s">
        <v>708</v>
      </c>
      <c r="G1421" s="555">
        <v>21345</v>
      </c>
      <c r="H1421" s="513" t="s">
        <v>3760</v>
      </c>
      <c r="I1421" s="513" t="s">
        <v>3760</v>
      </c>
      <c r="J1421" s="513" t="s">
        <v>400</v>
      </c>
      <c r="K1421" s="553" t="s">
        <v>5856</v>
      </c>
      <c r="L1421" s="554" t="s">
        <v>3760</v>
      </c>
      <c r="M1421" s="554">
        <v>44715</v>
      </c>
      <c r="N1421" s="553" t="s">
        <v>3760</v>
      </c>
      <c r="O1421" s="513" t="s">
        <v>72</v>
      </c>
      <c r="P1421" s="554" t="s">
        <v>3760</v>
      </c>
      <c r="Q1421" s="582">
        <v>64</v>
      </c>
      <c r="R1421" s="581">
        <v>7.3999999999999996E-2</v>
      </c>
      <c r="S1421" s="553" t="s">
        <v>3760</v>
      </c>
      <c r="T1421" s="583"/>
      <c r="U1421" s="581" t="s">
        <v>67</v>
      </c>
      <c r="V1421" s="553" t="s">
        <v>3760</v>
      </c>
      <c r="W1421" s="578"/>
      <c r="X1421" s="553" t="s">
        <v>67</v>
      </c>
      <c r="Y1421" s="553" t="s">
        <v>3760</v>
      </c>
    </row>
    <row r="1422" spans="1:25" ht="15" hidden="1">
      <c r="A1422" s="553">
        <v>2022</v>
      </c>
      <c r="B1422" s="553">
        <v>294</v>
      </c>
      <c r="C1422" s="513" t="s">
        <v>3760</v>
      </c>
      <c r="D1422" s="513" t="s">
        <v>5858</v>
      </c>
      <c r="E1422" s="513">
        <v>75791583</v>
      </c>
      <c r="F1422" s="553" t="s">
        <v>595</v>
      </c>
      <c r="G1422" s="555">
        <v>35295</v>
      </c>
      <c r="H1422" s="513" t="s">
        <v>3760</v>
      </c>
      <c r="I1422" s="513" t="s">
        <v>3760</v>
      </c>
      <c r="J1422" s="513" t="s">
        <v>4921</v>
      </c>
      <c r="K1422" s="553" t="s">
        <v>5859</v>
      </c>
      <c r="L1422" s="554" t="s">
        <v>3760</v>
      </c>
      <c r="M1422" s="554">
        <v>44718</v>
      </c>
      <c r="N1422" s="553" t="s">
        <v>3760</v>
      </c>
      <c r="O1422" s="513" t="s">
        <v>72</v>
      </c>
      <c r="P1422" s="554" t="s">
        <v>3760</v>
      </c>
      <c r="Q1422" s="582">
        <v>25</v>
      </c>
      <c r="R1422" s="581">
        <v>6.2E-2</v>
      </c>
      <c r="S1422" s="553" t="s">
        <v>3760</v>
      </c>
      <c r="T1422" s="583"/>
      <c r="U1422" s="581" t="s">
        <v>67</v>
      </c>
      <c r="V1422" s="553" t="s">
        <v>3760</v>
      </c>
      <c r="W1422" s="578"/>
      <c r="X1422" s="553" t="s">
        <v>67</v>
      </c>
      <c r="Y1422" s="553" t="s">
        <v>3760</v>
      </c>
    </row>
    <row r="1423" spans="1:25" ht="15">
      <c r="A1423" s="553">
        <v>2022</v>
      </c>
      <c r="B1423" s="553">
        <v>295</v>
      </c>
      <c r="C1423" s="513" t="s">
        <v>3760</v>
      </c>
      <c r="D1423" s="513" t="s">
        <v>5860</v>
      </c>
      <c r="E1423" s="513">
        <v>79852767</v>
      </c>
      <c r="F1423" s="553" t="s">
        <v>595</v>
      </c>
      <c r="G1423" s="555">
        <v>42611</v>
      </c>
      <c r="H1423" s="513" t="s">
        <v>3760</v>
      </c>
      <c r="I1423" s="513" t="s">
        <v>3760</v>
      </c>
      <c r="J1423" s="513" t="s">
        <v>4921</v>
      </c>
      <c r="K1423" s="553" t="s">
        <v>5861</v>
      </c>
      <c r="L1423" s="554" t="s">
        <v>3760</v>
      </c>
      <c r="M1423" s="554">
        <v>44718</v>
      </c>
      <c r="N1423" s="553" t="s">
        <v>3760</v>
      </c>
      <c r="O1423" s="513" t="s">
        <v>72</v>
      </c>
      <c r="P1423" s="554" t="s">
        <v>3760</v>
      </c>
      <c r="Q1423" s="582">
        <v>5</v>
      </c>
      <c r="R1423" s="581">
        <v>6.4000000000000001E-2</v>
      </c>
      <c r="S1423" s="553" t="s">
        <v>3760</v>
      </c>
      <c r="T1423" s="583"/>
      <c r="U1423" s="581" t="s">
        <v>67</v>
      </c>
      <c r="V1423" s="553" t="s">
        <v>3760</v>
      </c>
      <c r="W1423" s="578"/>
      <c r="X1423" s="553" t="s">
        <v>67</v>
      </c>
      <c r="Y1423" s="553" t="s">
        <v>3760</v>
      </c>
    </row>
    <row r="1424" spans="1:25" ht="15" hidden="1">
      <c r="A1424" s="553">
        <v>2022</v>
      </c>
      <c r="B1424" s="553">
        <v>296</v>
      </c>
      <c r="C1424" s="513" t="s">
        <v>3760</v>
      </c>
      <c r="D1424" s="513" t="s">
        <v>5863</v>
      </c>
      <c r="E1424" s="513">
        <v>25197065</v>
      </c>
      <c r="F1424" s="553" t="s">
        <v>88</v>
      </c>
      <c r="G1424" s="555">
        <v>26804</v>
      </c>
      <c r="H1424" s="513" t="s">
        <v>3760</v>
      </c>
      <c r="I1424" s="513" t="s">
        <v>3760</v>
      </c>
      <c r="J1424" s="513" t="s">
        <v>95</v>
      </c>
      <c r="K1424" s="553" t="s">
        <v>5864</v>
      </c>
      <c r="L1424" s="554" t="s">
        <v>3760</v>
      </c>
      <c r="M1424" s="554">
        <v>44719</v>
      </c>
      <c r="N1424" s="553" t="s">
        <v>3760</v>
      </c>
      <c r="O1424" s="513" t="s">
        <v>72</v>
      </c>
      <c r="P1424" s="554" t="s">
        <v>3760</v>
      </c>
      <c r="Q1424" s="582">
        <v>49</v>
      </c>
      <c r="R1424" s="578" t="s">
        <v>820</v>
      </c>
      <c r="S1424" s="553" t="s">
        <v>3760</v>
      </c>
      <c r="T1424" s="583"/>
      <c r="U1424" s="578" t="s">
        <v>705</v>
      </c>
      <c r="V1424" s="553" t="s">
        <v>3760</v>
      </c>
      <c r="W1424" s="583"/>
      <c r="X1424" s="553" t="s">
        <v>705</v>
      </c>
      <c r="Y1424" s="553" t="s">
        <v>3760</v>
      </c>
    </row>
    <row r="1425" spans="1:25" ht="15" hidden="1">
      <c r="A1425" s="553">
        <v>2022</v>
      </c>
      <c r="B1425" s="553">
        <v>297</v>
      </c>
      <c r="C1425" s="513" t="s">
        <v>3760</v>
      </c>
      <c r="D1425" s="513" t="s">
        <v>5866</v>
      </c>
      <c r="E1425" s="513">
        <v>46401006</v>
      </c>
      <c r="F1425" s="553" t="s">
        <v>156</v>
      </c>
      <c r="G1425" s="555">
        <v>32696</v>
      </c>
      <c r="H1425" s="513" t="s">
        <v>3760</v>
      </c>
      <c r="I1425" s="513" t="s">
        <v>3760</v>
      </c>
      <c r="J1425" s="513" t="s">
        <v>4921</v>
      </c>
      <c r="K1425" s="553" t="s">
        <v>5867</v>
      </c>
      <c r="L1425" s="554" t="s">
        <v>3760</v>
      </c>
      <c r="M1425" s="554">
        <v>44720</v>
      </c>
      <c r="N1425" s="553" t="s">
        <v>3760</v>
      </c>
      <c r="O1425" s="513" t="s">
        <v>57</v>
      </c>
      <c r="P1425" s="554" t="s">
        <v>3760</v>
      </c>
      <c r="Q1425" s="582">
        <v>33</v>
      </c>
      <c r="R1425" s="578" t="s">
        <v>820</v>
      </c>
      <c r="S1425" s="553" t="s">
        <v>3760</v>
      </c>
      <c r="T1425" s="583"/>
      <c r="U1425" s="578" t="s">
        <v>705</v>
      </c>
      <c r="V1425" s="553" t="s">
        <v>3760</v>
      </c>
      <c r="W1425" s="578"/>
      <c r="X1425" s="553" t="s">
        <v>705</v>
      </c>
      <c r="Y1425" s="553" t="s">
        <v>3760</v>
      </c>
    </row>
    <row r="1426" spans="1:25" ht="15" hidden="1">
      <c r="A1426" s="553">
        <v>2022</v>
      </c>
      <c r="B1426" s="553">
        <v>298</v>
      </c>
      <c r="C1426" s="513" t="s">
        <v>3760</v>
      </c>
      <c r="D1426" s="513" t="s">
        <v>5869</v>
      </c>
      <c r="E1426" s="513">
        <v>43662287</v>
      </c>
      <c r="F1426" s="553" t="s">
        <v>156</v>
      </c>
      <c r="G1426" s="555">
        <v>31553</v>
      </c>
      <c r="H1426" s="513" t="s">
        <v>3760</v>
      </c>
      <c r="I1426" s="513" t="s">
        <v>3760</v>
      </c>
      <c r="J1426" s="513" t="s">
        <v>4921</v>
      </c>
      <c r="K1426" s="553" t="s">
        <v>5870</v>
      </c>
      <c r="L1426" s="554" t="s">
        <v>3760</v>
      </c>
      <c r="M1426" s="554">
        <v>44720</v>
      </c>
      <c r="N1426" s="553" t="s">
        <v>3760</v>
      </c>
      <c r="O1426" s="513" t="s">
        <v>57</v>
      </c>
      <c r="P1426" s="554" t="s">
        <v>3760</v>
      </c>
      <c r="Q1426" s="582">
        <v>35</v>
      </c>
      <c r="R1426" s="578" t="s">
        <v>820</v>
      </c>
      <c r="S1426" s="553" t="s">
        <v>3760</v>
      </c>
      <c r="T1426" s="583"/>
      <c r="U1426" s="578" t="s">
        <v>705</v>
      </c>
      <c r="V1426" s="553" t="s">
        <v>3760</v>
      </c>
      <c r="W1426" s="580"/>
      <c r="X1426" s="553" t="s">
        <v>705</v>
      </c>
      <c r="Y1426" s="553" t="s">
        <v>3760</v>
      </c>
    </row>
    <row r="1427" spans="1:25" ht="15" hidden="1">
      <c r="A1427" s="553">
        <v>2022</v>
      </c>
      <c r="B1427" s="553">
        <v>299</v>
      </c>
      <c r="C1427" s="513" t="s">
        <v>3760</v>
      </c>
      <c r="D1427" s="513" t="s">
        <v>5872</v>
      </c>
      <c r="E1427" s="513">
        <v>7491936</v>
      </c>
      <c r="F1427" s="553" t="s">
        <v>130</v>
      </c>
      <c r="G1427" s="555">
        <v>26881</v>
      </c>
      <c r="H1427" s="513" t="s">
        <v>3760</v>
      </c>
      <c r="I1427" s="513" t="s">
        <v>3760</v>
      </c>
      <c r="J1427" s="513" t="s">
        <v>4921</v>
      </c>
      <c r="K1427" s="553" t="s">
        <v>5873</v>
      </c>
      <c r="L1427" s="554" t="s">
        <v>3760</v>
      </c>
      <c r="M1427" s="554">
        <v>44720</v>
      </c>
      <c r="N1427" s="553" t="s">
        <v>3760</v>
      </c>
      <c r="O1427" s="513" t="s">
        <v>57</v>
      </c>
      <c r="P1427" s="554" t="s">
        <v>3760</v>
      </c>
      <c r="Q1427" s="582">
        <v>49</v>
      </c>
      <c r="R1427" s="578" t="s">
        <v>820</v>
      </c>
      <c r="S1427" s="553" t="s">
        <v>3760</v>
      </c>
      <c r="T1427" s="583"/>
      <c r="U1427" s="578" t="s">
        <v>705</v>
      </c>
      <c r="V1427" s="553" t="s">
        <v>3760</v>
      </c>
      <c r="W1427" s="580"/>
      <c r="X1427" s="553" t="s">
        <v>705</v>
      </c>
      <c r="Y1427" s="553" t="s">
        <v>3760</v>
      </c>
    </row>
    <row r="1428" spans="1:25" ht="15" hidden="1">
      <c r="A1428" s="553">
        <v>2022</v>
      </c>
      <c r="B1428" s="553">
        <v>300</v>
      </c>
      <c r="C1428" s="513" t="s">
        <v>3760</v>
      </c>
      <c r="D1428" s="513" t="s">
        <v>5874</v>
      </c>
      <c r="E1428" s="513">
        <v>25823645</v>
      </c>
      <c r="F1428" s="553" t="s">
        <v>130</v>
      </c>
      <c r="G1428" s="555">
        <v>20962</v>
      </c>
      <c r="H1428" s="513" t="s">
        <v>3760</v>
      </c>
      <c r="I1428" s="513" t="s">
        <v>3760</v>
      </c>
      <c r="J1428" s="513" t="s">
        <v>4921</v>
      </c>
      <c r="K1428" s="553" t="s">
        <v>5875</v>
      </c>
      <c r="L1428" s="554" t="s">
        <v>3760</v>
      </c>
      <c r="M1428" s="554">
        <v>44720</v>
      </c>
      <c r="N1428" s="553" t="s">
        <v>3760</v>
      </c>
      <c r="O1428" s="513" t="s">
        <v>57</v>
      </c>
      <c r="P1428" s="554" t="s">
        <v>3760</v>
      </c>
      <c r="Q1428" s="582">
        <v>65</v>
      </c>
      <c r="R1428" s="578" t="s">
        <v>820</v>
      </c>
      <c r="S1428" s="553" t="s">
        <v>3760</v>
      </c>
      <c r="T1428" s="583"/>
      <c r="U1428" s="578" t="s">
        <v>705</v>
      </c>
      <c r="V1428" s="553" t="s">
        <v>3760</v>
      </c>
      <c r="W1428" s="580"/>
      <c r="X1428" s="553" t="s">
        <v>705</v>
      </c>
      <c r="Y1428" s="553" t="s">
        <v>3760</v>
      </c>
    </row>
    <row r="1429" spans="1:25" ht="15" hidden="1">
      <c r="A1429" s="553">
        <v>2022</v>
      </c>
      <c r="B1429" s="553">
        <v>301</v>
      </c>
      <c r="C1429" s="513" t="s">
        <v>3760</v>
      </c>
      <c r="D1429" s="513" t="s">
        <v>5876</v>
      </c>
      <c r="E1429" s="513">
        <v>80479866</v>
      </c>
      <c r="F1429" s="553" t="s">
        <v>130</v>
      </c>
      <c r="G1429" s="555">
        <v>27652</v>
      </c>
      <c r="H1429" s="513" t="s">
        <v>3760</v>
      </c>
      <c r="I1429" s="513" t="s">
        <v>3760</v>
      </c>
      <c r="J1429" s="513" t="s">
        <v>4921</v>
      </c>
      <c r="K1429" s="553" t="s">
        <v>5877</v>
      </c>
      <c r="L1429" s="554" t="s">
        <v>3760</v>
      </c>
      <c r="M1429" s="554">
        <v>44720</v>
      </c>
      <c r="N1429" s="553" t="s">
        <v>3760</v>
      </c>
      <c r="O1429" s="513" t="s">
        <v>57</v>
      </c>
      <c r="P1429" s="554" t="s">
        <v>3760</v>
      </c>
      <c r="Q1429" s="582">
        <v>47</v>
      </c>
      <c r="R1429" s="578" t="s">
        <v>820</v>
      </c>
      <c r="S1429" s="553" t="s">
        <v>3760</v>
      </c>
      <c r="T1429" s="583"/>
      <c r="U1429" s="578" t="s">
        <v>705</v>
      </c>
      <c r="V1429" s="553" t="s">
        <v>3760</v>
      </c>
      <c r="W1429" s="578"/>
      <c r="X1429" s="553" t="s">
        <v>705</v>
      </c>
      <c r="Y1429" s="553" t="s">
        <v>3760</v>
      </c>
    </row>
    <row r="1430" spans="1:25" ht="15">
      <c r="A1430" s="553">
        <v>2022</v>
      </c>
      <c r="B1430" s="553">
        <v>302</v>
      </c>
      <c r="C1430" s="513" t="s">
        <v>3760</v>
      </c>
      <c r="D1430" s="513" t="s">
        <v>5878</v>
      </c>
      <c r="E1430" s="513">
        <v>80982160</v>
      </c>
      <c r="F1430" s="553" t="s">
        <v>130</v>
      </c>
      <c r="G1430" s="555">
        <v>41275</v>
      </c>
      <c r="H1430" s="513" t="s">
        <v>3760</v>
      </c>
      <c r="I1430" s="513" t="s">
        <v>3760</v>
      </c>
      <c r="J1430" s="513" t="s">
        <v>4921</v>
      </c>
      <c r="K1430" s="553" t="s">
        <v>5879</v>
      </c>
      <c r="L1430" s="554" t="s">
        <v>3760</v>
      </c>
      <c r="M1430" s="554">
        <v>44720</v>
      </c>
      <c r="N1430" s="553" t="s">
        <v>3760</v>
      </c>
      <c r="O1430" s="513" t="s">
        <v>72</v>
      </c>
      <c r="P1430" s="554" t="s">
        <v>3760</v>
      </c>
      <c r="Q1430" s="582">
        <v>9</v>
      </c>
      <c r="R1430" s="581">
        <v>7.1999999999999995E-2</v>
      </c>
      <c r="S1430" s="553" t="s">
        <v>3760</v>
      </c>
      <c r="T1430" s="583"/>
      <c r="U1430" s="583" t="s">
        <v>12147</v>
      </c>
      <c r="V1430" s="553" t="s">
        <v>3760</v>
      </c>
      <c r="W1430" s="580"/>
      <c r="X1430" s="553" t="s">
        <v>67</v>
      </c>
      <c r="Y1430" s="553" t="s">
        <v>3760</v>
      </c>
    </row>
    <row r="1431" spans="1:25" ht="15" hidden="1">
      <c r="A1431" s="553">
        <v>2022</v>
      </c>
      <c r="B1431" s="553">
        <v>303</v>
      </c>
      <c r="C1431" s="513" t="s">
        <v>3760</v>
      </c>
      <c r="D1431" s="513" t="s">
        <v>2904</v>
      </c>
      <c r="E1431" s="513">
        <v>44950756</v>
      </c>
      <c r="F1431" s="553" t="s">
        <v>429</v>
      </c>
      <c r="G1431" s="555">
        <v>29751</v>
      </c>
      <c r="H1431" s="513" t="s">
        <v>3760</v>
      </c>
      <c r="I1431" s="513" t="s">
        <v>3760</v>
      </c>
      <c r="J1431" s="513" t="s">
        <v>675</v>
      </c>
      <c r="K1431" s="553" t="s">
        <v>5881</v>
      </c>
      <c r="L1431" s="554" t="s">
        <v>3760</v>
      </c>
      <c r="M1431" s="554">
        <v>44720</v>
      </c>
      <c r="N1431" s="553" t="s">
        <v>3760</v>
      </c>
      <c r="O1431" s="513" t="s">
        <v>72</v>
      </c>
      <c r="P1431" s="554" t="s">
        <v>3760</v>
      </c>
      <c r="Q1431" s="582">
        <v>40</v>
      </c>
      <c r="R1431" s="578" t="s">
        <v>820</v>
      </c>
      <c r="S1431" s="553" t="s">
        <v>3760</v>
      </c>
      <c r="T1431" s="583"/>
      <c r="U1431" s="578" t="s">
        <v>705</v>
      </c>
      <c r="V1431" s="553" t="s">
        <v>3760</v>
      </c>
      <c r="W1431" s="580"/>
      <c r="X1431" s="553" t="s">
        <v>705</v>
      </c>
      <c r="Y1431" s="553" t="s">
        <v>3760</v>
      </c>
    </row>
    <row r="1432" spans="1:25" ht="15" hidden="1">
      <c r="A1432" s="553">
        <v>2022</v>
      </c>
      <c r="B1432" s="553">
        <v>304</v>
      </c>
      <c r="C1432" s="513" t="s">
        <v>3760</v>
      </c>
      <c r="D1432" s="513" t="s">
        <v>5423</v>
      </c>
      <c r="E1432" s="513">
        <v>44113708</v>
      </c>
      <c r="F1432" s="553" t="s">
        <v>429</v>
      </c>
      <c r="G1432" s="555">
        <v>30635</v>
      </c>
      <c r="H1432" s="513" t="s">
        <v>3760</v>
      </c>
      <c r="I1432" s="513" t="s">
        <v>3760</v>
      </c>
      <c r="J1432" s="513" t="s">
        <v>675</v>
      </c>
      <c r="K1432" s="553" t="s">
        <v>5882</v>
      </c>
      <c r="L1432" s="554" t="s">
        <v>3760</v>
      </c>
      <c r="M1432" s="554">
        <v>44720</v>
      </c>
      <c r="N1432" s="553" t="s">
        <v>3760</v>
      </c>
      <c r="O1432" s="513" t="s">
        <v>72</v>
      </c>
      <c r="P1432" s="554" t="s">
        <v>3760</v>
      </c>
      <c r="Q1432" s="582">
        <v>38</v>
      </c>
      <c r="R1432" s="578">
        <v>3.9159999999999999</v>
      </c>
      <c r="S1432" s="553" t="s">
        <v>3760</v>
      </c>
      <c r="T1432" s="583"/>
      <c r="U1432" s="578" t="s">
        <v>705</v>
      </c>
      <c r="V1432" s="553" t="s">
        <v>3760</v>
      </c>
      <c r="W1432" s="580"/>
      <c r="X1432" s="553" t="s">
        <v>705</v>
      </c>
      <c r="Y1432" s="553" t="s">
        <v>3760</v>
      </c>
    </row>
    <row r="1433" spans="1:25" ht="15" hidden="1">
      <c r="A1433" s="553">
        <v>2022</v>
      </c>
      <c r="B1433" s="553">
        <v>305</v>
      </c>
      <c r="C1433" s="513" t="s">
        <v>3760</v>
      </c>
      <c r="D1433" s="513" t="s">
        <v>5883</v>
      </c>
      <c r="E1433" s="513">
        <v>40547060</v>
      </c>
      <c r="F1433" s="553" t="s">
        <v>429</v>
      </c>
      <c r="G1433" s="555">
        <v>29072</v>
      </c>
      <c r="H1433" s="513" t="s">
        <v>3760</v>
      </c>
      <c r="I1433" s="513" t="s">
        <v>3760</v>
      </c>
      <c r="J1433" s="513" t="s">
        <v>675</v>
      </c>
      <c r="K1433" s="553" t="s">
        <v>5884</v>
      </c>
      <c r="L1433" s="554" t="s">
        <v>3760</v>
      </c>
      <c r="M1433" s="554">
        <v>44720</v>
      </c>
      <c r="N1433" s="553" t="s">
        <v>3760</v>
      </c>
      <c r="O1433" s="513" t="s">
        <v>72</v>
      </c>
      <c r="P1433" s="554" t="s">
        <v>3760</v>
      </c>
      <c r="Q1433" s="582">
        <v>43</v>
      </c>
      <c r="R1433" s="581">
        <v>0.06</v>
      </c>
      <c r="S1433" s="553" t="s">
        <v>3760</v>
      </c>
      <c r="T1433" s="584" t="s">
        <v>5885</v>
      </c>
      <c r="U1433" s="578" t="s">
        <v>705</v>
      </c>
      <c r="V1433" s="553" t="s">
        <v>3760</v>
      </c>
      <c r="W1433" s="580"/>
      <c r="X1433" s="553" t="s">
        <v>705</v>
      </c>
      <c r="Y1433" s="553" t="s">
        <v>3760</v>
      </c>
    </row>
    <row r="1434" spans="1:25" ht="15" hidden="1">
      <c r="A1434" s="553">
        <v>2022</v>
      </c>
      <c r="B1434" s="553">
        <v>306</v>
      </c>
      <c r="C1434" s="513" t="s">
        <v>3760</v>
      </c>
      <c r="D1434" s="513" t="s">
        <v>5886</v>
      </c>
      <c r="E1434" s="513">
        <v>41231709</v>
      </c>
      <c r="F1434" s="553" t="s">
        <v>429</v>
      </c>
      <c r="G1434" s="555">
        <v>28130</v>
      </c>
      <c r="H1434" s="513" t="s">
        <v>3760</v>
      </c>
      <c r="I1434" s="513" t="s">
        <v>3760</v>
      </c>
      <c r="J1434" s="513" t="s">
        <v>675</v>
      </c>
      <c r="K1434" s="553" t="s">
        <v>5887</v>
      </c>
      <c r="L1434" s="554" t="s">
        <v>3760</v>
      </c>
      <c r="M1434" s="554">
        <v>44720</v>
      </c>
      <c r="N1434" s="553" t="s">
        <v>3760</v>
      </c>
      <c r="O1434" s="513" t="s">
        <v>57</v>
      </c>
      <c r="P1434" s="554" t="s">
        <v>3760</v>
      </c>
      <c r="Q1434" s="582">
        <v>45</v>
      </c>
      <c r="R1434" s="578" t="s">
        <v>820</v>
      </c>
      <c r="S1434" s="553" t="s">
        <v>3760</v>
      </c>
      <c r="T1434" s="583"/>
      <c r="U1434" s="578" t="s">
        <v>705</v>
      </c>
      <c r="V1434" s="553" t="s">
        <v>3760</v>
      </c>
      <c r="W1434" s="580"/>
      <c r="X1434" s="553" t="s">
        <v>705</v>
      </c>
      <c r="Y1434" s="553" t="s">
        <v>3760</v>
      </c>
    </row>
    <row r="1435" spans="1:25" ht="15" hidden="1">
      <c r="A1435" s="553">
        <v>2022</v>
      </c>
      <c r="B1435" s="553">
        <v>307</v>
      </c>
      <c r="C1435" s="513" t="s">
        <v>3760</v>
      </c>
      <c r="D1435" s="513" t="s">
        <v>5888</v>
      </c>
      <c r="E1435" s="513">
        <v>40984463</v>
      </c>
      <c r="F1435" s="553" t="s">
        <v>429</v>
      </c>
      <c r="G1435" s="555">
        <v>28981</v>
      </c>
      <c r="H1435" s="513" t="s">
        <v>3760</v>
      </c>
      <c r="I1435" s="513" t="s">
        <v>3760</v>
      </c>
      <c r="J1435" s="513" t="s">
        <v>675</v>
      </c>
      <c r="K1435" s="553" t="s">
        <v>5889</v>
      </c>
      <c r="L1435" s="554" t="s">
        <v>3760</v>
      </c>
      <c r="M1435" s="554">
        <v>44720</v>
      </c>
      <c r="N1435" s="553" t="s">
        <v>3760</v>
      </c>
      <c r="O1435" s="513" t="s">
        <v>72</v>
      </c>
      <c r="P1435" s="554" t="s">
        <v>3760</v>
      </c>
      <c r="Q1435" s="582">
        <v>43</v>
      </c>
      <c r="R1435" s="578" t="s">
        <v>820</v>
      </c>
      <c r="S1435" s="553" t="s">
        <v>3760</v>
      </c>
      <c r="T1435" s="583"/>
      <c r="U1435" s="578" t="s">
        <v>705</v>
      </c>
      <c r="V1435" s="553" t="s">
        <v>3760</v>
      </c>
      <c r="W1435" s="580"/>
      <c r="X1435" s="553" t="s">
        <v>705</v>
      </c>
      <c r="Y1435" s="553" t="s">
        <v>3760</v>
      </c>
    </row>
    <row r="1436" spans="1:25" ht="15" hidden="1">
      <c r="A1436" s="553">
        <v>2022</v>
      </c>
      <c r="B1436" s="553">
        <v>308</v>
      </c>
      <c r="C1436" s="513" t="s">
        <v>3760</v>
      </c>
      <c r="D1436" s="513" t="s">
        <v>5890</v>
      </c>
      <c r="E1436" s="513" t="s">
        <v>5892</v>
      </c>
      <c r="F1436" s="553" t="s">
        <v>429</v>
      </c>
      <c r="G1436" s="555">
        <v>32544</v>
      </c>
      <c r="H1436" s="513" t="s">
        <v>3760</v>
      </c>
      <c r="I1436" s="513" t="s">
        <v>3760</v>
      </c>
      <c r="J1436" s="513" t="s">
        <v>675</v>
      </c>
      <c r="K1436" s="553" t="s">
        <v>5891</v>
      </c>
      <c r="L1436" s="554" t="s">
        <v>3760</v>
      </c>
      <c r="M1436" s="554">
        <v>44720</v>
      </c>
      <c r="N1436" s="553" t="s">
        <v>3760</v>
      </c>
      <c r="O1436" s="513" t="s">
        <v>57</v>
      </c>
      <c r="P1436" s="554" t="s">
        <v>3760</v>
      </c>
      <c r="Q1436" s="582">
        <v>33</v>
      </c>
      <c r="R1436" s="578" t="s">
        <v>820</v>
      </c>
      <c r="S1436" s="553" t="s">
        <v>3760</v>
      </c>
      <c r="T1436" s="583"/>
      <c r="U1436" s="578" t="s">
        <v>705</v>
      </c>
      <c r="V1436" s="553" t="s">
        <v>3760</v>
      </c>
      <c r="W1436" s="578"/>
      <c r="X1436" s="553" t="s">
        <v>705</v>
      </c>
      <c r="Y1436" s="553" t="s">
        <v>3760</v>
      </c>
    </row>
    <row r="1437" spans="1:25" ht="15" hidden="1">
      <c r="A1437" s="553">
        <v>2022</v>
      </c>
      <c r="B1437" s="553">
        <v>309</v>
      </c>
      <c r="C1437" s="513" t="s">
        <v>3760</v>
      </c>
      <c r="D1437" s="513" t="s">
        <v>5785</v>
      </c>
      <c r="E1437" s="513">
        <v>2781101</v>
      </c>
      <c r="F1437" s="553" t="s">
        <v>1184</v>
      </c>
      <c r="G1437" s="555">
        <v>18804</v>
      </c>
      <c r="H1437" s="513" t="s">
        <v>3760</v>
      </c>
      <c r="I1437" s="513" t="s">
        <v>3760</v>
      </c>
      <c r="J1437" s="513" t="s">
        <v>1189</v>
      </c>
      <c r="K1437" s="553" t="s">
        <v>5894</v>
      </c>
      <c r="L1437" s="554" t="s">
        <v>3760</v>
      </c>
      <c r="M1437" s="554">
        <v>44720</v>
      </c>
      <c r="N1437" s="553" t="s">
        <v>3760</v>
      </c>
      <c r="O1437" s="513" t="s">
        <v>72</v>
      </c>
      <c r="P1437" s="554" t="s">
        <v>3760</v>
      </c>
      <c r="Q1437" s="582">
        <v>70</v>
      </c>
      <c r="R1437" s="581">
        <v>0.113</v>
      </c>
      <c r="S1437" s="553" t="s">
        <v>3760</v>
      </c>
      <c r="T1437" s="583"/>
      <c r="U1437" s="581" t="s">
        <v>67</v>
      </c>
      <c r="V1437" s="553" t="s">
        <v>3760</v>
      </c>
      <c r="W1437" s="578"/>
      <c r="X1437" s="553" t="s">
        <v>67</v>
      </c>
      <c r="Y1437" s="553" t="s">
        <v>3760</v>
      </c>
    </row>
    <row r="1438" spans="1:25" ht="15" hidden="1">
      <c r="A1438" s="553">
        <v>2022</v>
      </c>
      <c r="B1438" s="553">
        <v>310</v>
      </c>
      <c r="C1438" s="513" t="s">
        <v>3760</v>
      </c>
      <c r="D1438" s="513" t="s">
        <v>5896</v>
      </c>
      <c r="E1438" s="513">
        <v>48647378</v>
      </c>
      <c r="F1438" s="553" t="s">
        <v>2008</v>
      </c>
      <c r="G1438" s="555">
        <v>32909</v>
      </c>
      <c r="H1438" s="513" t="s">
        <v>3760</v>
      </c>
      <c r="I1438" s="513" t="s">
        <v>3760</v>
      </c>
      <c r="J1438" s="513" t="s">
        <v>1114</v>
      </c>
      <c r="K1438" s="553" t="s">
        <v>5897</v>
      </c>
      <c r="L1438" s="554" t="s">
        <v>3760</v>
      </c>
      <c r="M1438" s="554">
        <v>44721</v>
      </c>
      <c r="N1438" s="553" t="s">
        <v>3760</v>
      </c>
      <c r="O1438" s="513" t="s">
        <v>57</v>
      </c>
      <c r="P1438" s="554" t="s">
        <v>3760</v>
      </c>
      <c r="Q1438" s="582">
        <v>32</v>
      </c>
      <c r="R1438" s="581">
        <v>7.3999999999999996E-2</v>
      </c>
      <c r="S1438" s="553" t="s">
        <v>3760</v>
      </c>
      <c r="T1438" s="583"/>
      <c r="U1438" s="581" t="s">
        <v>67</v>
      </c>
      <c r="V1438" s="553" t="s">
        <v>3760</v>
      </c>
      <c r="W1438" s="578"/>
      <c r="X1438" s="553" t="s">
        <v>67</v>
      </c>
      <c r="Y1438" s="553" t="s">
        <v>3760</v>
      </c>
    </row>
    <row r="1439" spans="1:25" ht="15" hidden="1">
      <c r="A1439" s="553">
        <v>2022</v>
      </c>
      <c r="B1439" s="553">
        <v>311</v>
      </c>
      <c r="C1439" s="513" t="s">
        <v>3760</v>
      </c>
      <c r="D1439" s="513" t="s">
        <v>5899</v>
      </c>
      <c r="E1439" s="513">
        <v>75351164</v>
      </c>
      <c r="F1439" s="553" t="s">
        <v>595</v>
      </c>
      <c r="G1439" s="555">
        <v>35339</v>
      </c>
      <c r="H1439" s="513" t="s">
        <v>3760</v>
      </c>
      <c r="I1439" s="513" t="s">
        <v>3760</v>
      </c>
      <c r="J1439" s="513" t="s">
        <v>4921</v>
      </c>
      <c r="K1439" s="553" t="s">
        <v>5900</v>
      </c>
      <c r="L1439" s="554" t="s">
        <v>3760</v>
      </c>
      <c r="M1439" s="554">
        <v>44721</v>
      </c>
      <c r="N1439" s="553" t="s">
        <v>3760</v>
      </c>
      <c r="O1439" s="513" t="s">
        <v>57</v>
      </c>
      <c r="P1439" s="554" t="s">
        <v>3760</v>
      </c>
      <c r="Q1439" s="582">
        <v>25</v>
      </c>
      <c r="R1439" s="578" t="s">
        <v>5901</v>
      </c>
      <c r="S1439" s="553" t="s">
        <v>3760</v>
      </c>
      <c r="T1439" s="583"/>
      <c r="U1439" s="578" t="s">
        <v>5902</v>
      </c>
      <c r="V1439" s="553" t="s">
        <v>3760</v>
      </c>
      <c r="W1439" s="578"/>
      <c r="X1439" s="553" t="s">
        <v>705</v>
      </c>
      <c r="Y1439" s="553" t="s">
        <v>3760</v>
      </c>
    </row>
    <row r="1440" spans="1:25" ht="15" hidden="1">
      <c r="A1440" s="553">
        <v>2022</v>
      </c>
      <c r="B1440" s="553">
        <v>312</v>
      </c>
      <c r="C1440" s="513" t="s">
        <v>3760</v>
      </c>
      <c r="D1440" s="513" t="s">
        <v>5903</v>
      </c>
      <c r="E1440" s="513">
        <v>80271233</v>
      </c>
      <c r="F1440" s="553" t="s">
        <v>595</v>
      </c>
      <c r="G1440" s="555">
        <v>29055</v>
      </c>
      <c r="H1440" s="513" t="s">
        <v>3760</v>
      </c>
      <c r="I1440" s="513" t="s">
        <v>3760</v>
      </c>
      <c r="J1440" s="513" t="s">
        <v>4921</v>
      </c>
      <c r="K1440" s="553" t="s">
        <v>5904</v>
      </c>
      <c r="L1440" s="554" t="s">
        <v>3760</v>
      </c>
      <c r="M1440" s="554">
        <v>44721</v>
      </c>
      <c r="N1440" s="553" t="s">
        <v>3760</v>
      </c>
      <c r="O1440" s="513" t="s">
        <v>57</v>
      </c>
      <c r="P1440" s="554" t="s">
        <v>3760</v>
      </c>
      <c r="Q1440" s="582">
        <v>42</v>
      </c>
      <c r="R1440" s="578" t="s">
        <v>5905</v>
      </c>
      <c r="S1440" s="553" t="s">
        <v>3760</v>
      </c>
      <c r="T1440" s="583"/>
      <c r="U1440" s="578" t="s">
        <v>5902</v>
      </c>
      <c r="V1440" s="553" t="s">
        <v>3760</v>
      </c>
      <c r="W1440" s="578"/>
      <c r="X1440" s="553" t="s">
        <v>705</v>
      </c>
      <c r="Y1440" s="553" t="s">
        <v>3760</v>
      </c>
    </row>
    <row r="1441" spans="1:25" ht="15" hidden="1">
      <c r="A1441" s="553">
        <v>2022</v>
      </c>
      <c r="B1441" s="553">
        <v>313</v>
      </c>
      <c r="C1441" s="513" t="s">
        <v>3760</v>
      </c>
      <c r="D1441" s="513" t="s">
        <v>5907</v>
      </c>
      <c r="E1441" s="513">
        <v>33576374</v>
      </c>
      <c r="F1441" s="553" t="s">
        <v>708</v>
      </c>
      <c r="G1441" s="555">
        <v>23237</v>
      </c>
      <c r="H1441" s="513" t="s">
        <v>3760</v>
      </c>
      <c r="I1441" s="513" t="s">
        <v>3760</v>
      </c>
      <c r="J1441" s="513" t="s">
        <v>400</v>
      </c>
      <c r="K1441" s="553" t="s">
        <v>5908</v>
      </c>
      <c r="L1441" s="554" t="s">
        <v>3760</v>
      </c>
      <c r="M1441" s="554">
        <v>44722</v>
      </c>
      <c r="N1441" s="553" t="s">
        <v>3760</v>
      </c>
      <c r="O1441" s="513" t="s">
        <v>57</v>
      </c>
      <c r="P1441" s="554" t="s">
        <v>3760</v>
      </c>
      <c r="Q1441" s="582">
        <v>59</v>
      </c>
      <c r="R1441" s="581">
        <v>6.3E-2</v>
      </c>
      <c r="S1441" s="553" t="s">
        <v>3760</v>
      </c>
      <c r="T1441" s="581" t="s">
        <v>4954</v>
      </c>
      <c r="U1441" s="578" t="s">
        <v>12148</v>
      </c>
      <c r="V1441" s="553" t="s">
        <v>3760</v>
      </c>
      <c r="W1441" s="578"/>
      <c r="X1441" s="553" t="s">
        <v>705</v>
      </c>
      <c r="Y1441" s="553" t="s">
        <v>3760</v>
      </c>
    </row>
    <row r="1442" spans="1:25" ht="15" hidden="1">
      <c r="A1442" s="553">
        <v>2022</v>
      </c>
      <c r="B1442" s="553">
        <v>314</v>
      </c>
      <c r="C1442" s="513" t="s">
        <v>3760</v>
      </c>
      <c r="D1442" s="513" t="s">
        <v>5910</v>
      </c>
      <c r="E1442" s="513">
        <v>80672073</v>
      </c>
      <c r="F1442" s="553" t="s">
        <v>708</v>
      </c>
      <c r="G1442" s="555">
        <v>28763</v>
      </c>
      <c r="H1442" s="513" t="s">
        <v>3760</v>
      </c>
      <c r="I1442" s="513" t="s">
        <v>3760</v>
      </c>
      <c r="J1442" s="513" t="s">
        <v>400</v>
      </c>
      <c r="K1442" s="553" t="s">
        <v>5911</v>
      </c>
      <c r="L1442" s="554" t="s">
        <v>3760</v>
      </c>
      <c r="M1442" s="554">
        <v>44722</v>
      </c>
      <c r="N1442" s="553" t="s">
        <v>3760</v>
      </c>
      <c r="O1442" s="513" t="s">
        <v>57</v>
      </c>
      <c r="P1442" s="554" t="s">
        <v>3760</v>
      </c>
      <c r="Q1442" s="582">
        <v>44</v>
      </c>
      <c r="R1442" s="581">
        <v>6.6000000000000003E-2</v>
      </c>
      <c r="S1442" s="553" t="s">
        <v>3760</v>
      </c>
      <c r="T1442" s="583"/>
      <c r="U1442" s="581" t="s">
        <v>67</v>
      </c>
      <c r="V1442" s="553" t="s">
        <v>3760</v>
      </c>
      <c r="W1442" s="578"/>
      <c r="X1442" s="553" t="s">
        <v>67</v>
      </c>
      <c r="Y1442" s="553" t="s">
        <v>3760</v>
      </c>
    </row>
    <row r="1443" spans="1:25" ht="15" hidden="1">
      <c r="A1443" s="553">
        <v>2022</v>
      </c>
      <c r="B1443" s="553">
        <v>315</v>
      </c>
      <c r="C1443" s="513" t="s">
        <v>3760</v>
      </c>
      <c r="D1443" s="513" t="s">
        <v>5912</v>
      </c>
      <c r="E1443" s="513">
        <v>23007047</v>
      </c>
      <c r="F1443" s="553" t="s">
        <v>708</v>
      </c>
      <c r="G1443" s="555">
        <v>27167</v>
      </c>
      <c r="H1443" s="513" t="s">
        <v>3760</v>
      </c>
      <c r="I1443" s="513" t="s">
        <v>3760</v>
      </c>
      <c r="J1443" s="513" t="s">
        <v>400</v>
      </c>
      <c r="K1443" s="553" t="s">
        <v>5913</v>
      </c>
      <c r="L1443" s="554" t="s">
        <v>3760</v>
      </c>
      <c r="M1443" s="554">
        <v>44722</v>
      </c>
      <c r="N1443" s="553" t="s">
        <v>3760</v>
      </c>
      <c r="O1443" s="513" t="s">
        <v>57</v>
      </c>
      <c r="P1443" s="554" t="s">
        <v>3760</v>
      </c>
      <c r="Q1443" s="582">
        <v>48</v>
      </c>
      <c r="R1443" s="581">
        <v>0.109</v>
      </c>
      <c r="S1443" s="553" t="s">
        <v>3760</v>
      </c>
      <c r="T1443" s="583"/>
      <c r="U1443" s="581" t="s">
        <v>67</v>
      </c>
      <c r="V1443" s="553" t="s">
        <v>3760</v>
      </c>
      <c r="W1443" s="578"/>
      <c r="X1443" s="553" t="s">
        <v>67</v>
      </c>
      <c r="Y1443" s="553" t="s">
        <v>3760</v>
      </c>
    </row>
    <row r="1444" spans="1:25" ht="15" hidden="1">
      <c r="A1444" s="553">
        <v>2022</v>
      </c>
      <c r="B1444" s="553">
        <v>316</v>
      </c>
      <c r="C1444" s="513" t="s">
        <v>3760</v>
      </c>
      <c r="D1444" s="513" t="s">
        <v>5293</v>
      </c>
      <c r="E1444" s="513">
        <v>5611938</v>
      </c>
      <c r="F1444" s="553" t="s">
        <v>708</v>
      </c>
      <c r="G1444" s="555">
        <v>24946</v>
      </c>
      <c r="H1444" s="513" t="s">
        <v>3760</v>
      </c>
      <c r="I1444" s="513" t="s">
        <v>3760</v>
      </c>
      <c r="J1444" s="513" t="s">
        <v>400</v>
      </c>
      <c r="K1444" s="553" t="s">
        <v>5914</v>
      </c>
      <c r="L1444" s="554" t="s">
        <v>3760</v>
      </c>
      <c r="M1444" s="554">
        <v>44722</v>
      </c>
      <c r="N1444" s="553" t="s">
        <v>3760</v>
      </c>
      <c r="O1444" s="513" t="s">
        <v>57</v>
      </c>
      <c r="P1444" s="554" t="s">
        <v>3760</v>
      </c>
      <c r="Q1444" s="582">
        <v>54</v>
      </c>
      <c r="R1444" s="581">
        <v>8.4000000000000005E-2</v>
      </c>
      <c r="S1444" s="553" t="s">
        <v>3760</v>
      </c>
      <c r="T1444" s="583"/>
      <c r="U1444" s="581" t="s">
        <v>67</v>
      </c>
      <c r="V1444" s="553" t="s">
        <v>3760</v>
      </c>
      <c r="W1444" s="578"/>
      <c r="X1444" s="553" t="s">
        <v>67</v>
      </c>
      <c r="Y1444" s="553" t="s">
        <v>3760</v>
      </c>
    </row>
    <row r="1445" spans="1:25" ht="15" hidden="1">
      <c r="A1445" s="553">
        <v>2022</v>
      </c>
      <c r="B1445" s="553">
        <v>317</v>
      </c>
      <c r="C1445" s="513" t="s">
        <v>3760</v>
      </c>
      <c r="D1445" s="513" t="s">
        <v>5915</v>
      </c>
      <c r="E1445" s="513">
        <v>44156327</v>
      </c>
      <c r="F1445" s="553" t="s">
        <v>708</v>
      </c>
      <c r="G1445" s="555">
        <v>24875</v>
      </c>
      <c r="H1445" s="513" t="s">
        <v>3760</v>
      </c>
      <c r="I1445" s="513" t="s">
        <v>3760</v>
      </c>
      <c r="J1445" s="513" t="s">
        <v>400</v>
      </c>
      <c r="K1445" s="553" t="s">
        <v>5916</v>
      </c>
      <c r="L1445" s="554" t="s">
        <v>3760</v>
      </c>
      <c r="M1445" s="554">
        <v>44722</v>
      </c>
      <c r="N1445" s="553" t="s">
        <v>3760</v>
      </c>
      <c r="O1445" s="513" t="s">
        <v>57</v>
      </c>
      <c r="P1445" s="554" t="s">
        <v>3760</v>
      </c>
      <c r="Q1445" s="582">
        <v>54</v>
      </c>
      <c r="R1445" s="581">
        <v>8.5999999999999993E-2</v>
      </c>
      <c r="S1445" s="553" t="s">
        <v>3760</v>
      </c>
      <c r="T1445" s="583"/>
      <c r="U1445" s="581" t="s">
        <v>67</v>
      </c>
      <c r="V1445" s="553" t="s">
        <v>3760</v>
      </c>
      <c r="W1445" s="578"/>
      <c r="X1445" s="553" t="s">
        <v>67</v>
      </c>
      <c r="Y1445" s="553" t="s">
        <v>3760</v>
      </c>
    </row>
    <row r="1446" spans="1:25" ht="15" hidden="1">
      <c r="A1446" s="553">
        <v>2022</v>
      </c>
      <c r="B1446" s="553">
        <v>318</v>
      </c>
      <c r="C1446" s="513" t="s">
        <v>3760</v>
      </c>
      <c r="D1446" s="513" t="s">
        <v>5917</v>
      </c>
      <c r="E1446" s="513">
        <v>45184800</v>
      </c>
      <c r="F1446" s="553" t="s">
        <v>708</v>
      </c>
      <c r="G1446" s="555">
        <v>28302</v>
      </c>
      <c r="H1446" s="513" t="s">
        <v>3760</v>
      </c>
      <c r="I1446" s="513" t="s">
        <v>3760</v>
      </c>
      <c r="J1446" s="513" t="s">
        <v>400</v>
      </c>
      <c r="K1446" s="553" t="s">
        <v>5918</v>
      </c>
      <c r="L1446" s="554" t="s">
        <v>3760</v>
      </c>
      <c r="M1446" s="554">
        <v>44722</v>
      </c>
      <c r="N1446" s="553" t="s">
        <v>3760</v>
      </c>
      <c r="O1446" s="513" t="s">
        <v>57</v>
      </c>
      <c r="P1446" s="554" t="s">
        <v>3760</v>
      </c>
      <c r="Q1446" s="582">
        <v>45</v>
      </c>
      <c r="R1446" s="581">
        <v>8.2000000000000003E-2</v>
      </c>
      <c r="S1446" s="553" t="s">
        <v>3760</v>
      </c>
      <c r="T1446" s="583"/>
      <c r="U1446" s="581" t="s">
        <v>67</v>
      </c>
      <c r="V1446" s="553" t="s">
        <v>3760</v>
      </c>
      <c r="W1446" s="580"/>
      <c r="X1446" s="553" t="s">
        <v>67</v>
      </c>
      <c r="Y1446" s="553" t="s">
        <v>3760</v>
      </c>
    </row>
    <row r="1447" spans="1:25" ht="15" hidden="1">
      <c r="A1447" s="553">
        <v>2022</v>
      </c>
      <c r="B1447" s="553">
        <v>319</v>
      </c>
      <c r="C1447" s="513" t="s">
        <v>3760</v>
      </c>
      <c r="D1447" s="513" t="s">
        <v>5920</v>
      </c>
      <c r="E1447" s="513">
        <v>8991729</v>
      </c>
      <c r="F1447" s="553" t="s">
        <v>595</v>
      </c>
      <c r="G1447" s="555">
        <v>23249</v>
      </c>
      <c r="H1447" s="513" t="s">
        <v>3760</v>
      </c>
      <c r="I1447" s="513" t="s">
        <v>3760</v>
      </c>
      <c r="J1447" s="513" t="s">
        <v>4921</v>
      </c>
      <c r="K1447" s="553" t="s">
        <v>5921</v>
      </c>
      <c r="L1447" s="554" t="s">
        <v>3760</v>
      </c>
      <c r="M1447" s="554">
        <v>44722</v>
      </c>
      <c r="N1447" s="553" t="s">
        <v>3760</v>
      </c>
      <c r="O1447" s="513" t="s">
        <v>57</v>
      </c>
      <c r="P1447" s="554" t="s">
        <v>3760</v>
      </c>
      <c r="Q1447" s="582">
        <v>58</v>
      </c>
      <c r="R1447" s="578" t="s">
        <v>820</v>
      </c>
      <c r="S1447" s="553" t="s">
        <v>3760</v>
      </c>
      <c r="T1447" s="583"/>
      <c r="U1447" s="578" t="s">
        <v>705</v>
      </c>
      <c r="V1447" s="553" t="s">
        <v>3760</v>
      </c>
      <c r="W1447" s="580"/>
      <c r="X1447" s="553" t="s">
        <v>705</v>
      </c>
      <c r="Y1447" s="553" t="s">
        <v>3760</v>
      </c>
    </row>
    <row r="1448" spans="1:25" ht="15" hidden="1">
      <c r="A1448" s="553">
        <v>2022</v>
      </c>
      <c r="B1448" s="553">
        <v>320</v>
      </c>
      <c r="C1448" s="513" t="s">
        <v>3760</v>
      </c>
      <c r="D1448" s="513" t="s">
        <v>5923</v>
      </c>
      <c r="E1448" s="513">
        <v>80299239</v>
      </c>
      <c r="F1448" s="553" t="s">
        <v>651</v>
      </c>
      <c r="G1448" s="555">
        <v>27645</v>
      </c>
      <c r="H1448" s="513" t="s">
        <v>3760</v>
      </c>
      <c r="I1448" s="513" t="s">
        <v>3760</v>
      </c>
      <c r="J1448" s="513" t="s">
        <v>400</v>
      </c>
      <c r="K1448" s="553" t="s">
        <v>5924</v>
      </c>
      <c r="L1448" s="554" t="s">
        <v>3760</v>
      </c>
      <c r="M1448" s="554">
        <v>44732</v>
      </c>
      <c r="N1448" s="553" t="s">
        <v>3760</v>
      </c>
      <c r="O1448" s="513" t="s">
        <v>57</v>
      </c>
      <c r="P1448" s="554" t="s">
        <v>3760</v>
      </c>
      <c r="Q1448" s="582">
        <v>47</v>
      </c>
      <c r="R1448" s="581">
        <v>6.9000000000000006E-2</v>
      </c>
      <c r="S1448" s="553" t="s">
        <v>3760</v>
      </c>
      <c r="T1448" s="583"/>
      <c r="U1448" s="581" t="s">
        <v>67</v>
      </c>
      <c r="V1448" s="553" t="s">
        <v>3760</v>
      </c>
      <c r="W1448" s="580"/>
      <c r="X1448" s="553" t="s">
        <v>67</v>
      </c>
      <c r="Y1448" s="553" t="s">
        <v>3760</v>
      </c>
    </row>
    <row r="1449" spans="1:25" ht="15" hidden="1">
      <c r="A1449" s="553">
        <v>2022</v>
      </c>
      <c r="B1449" s="553">
        <v>321</v>
      </c>
      <c r="C1449" s="513" t="s">
        <v>3760</v>
      </c>
      <c r="D1449" s="513" t="s">
        <v>5926</v>
      </c>
      <c r="E1449" s="513">
        <v>41712311</v>
      </c>
      <c r="F1449" s="553" t="s">
        <v>393</v>
      </c>
      <c r="G1449" s="555">
        <v>29047</v>
      </c>
      <c r="H1449" s="513" t="s">
        <v>3760</v>
      </c>
      <c r="I1449" s="513" t="s">
        <v>3760</v>
      </c>
      <c r="J1449" s="513" t="s">
        <v>400</v>
      </c>
      <c r="K1449" s="553" t="s">
        <v>5927</v>
      </c>
      <c r="L1449" s="554" t="s">
        <v>3760</v>
      </c>
      <c r="M1449" s="554">
        <v>44732</v>
      </c>
      <c r="N1449" s="553" t="s">
        <v>3760</v>
      </c>
      <c r="O1449" s="513" t="s">
        <v>57</v>
      </c>
      <c r="P1449" s="554" t="s">
        <v>3760</v>
      </c>
      <c r="Q1449" s="582">
        <v>42</v>
      </c>
      <c r="R1449" s="578" t="s">
        <v>820</v>
      </c>
      <c r="S1449" s="553" t="s">
        <v>3760</v>
      </c>
      <c r="T1449" s="583"/>
      <c r="U1449" s="578" t="s">
        <v>705</v>
      </c>
      <c r="V1449" s="553" t="s">
        <v>3760</v>
      </c>
      <c r="W1449" s="578"/>
      <c r="X1449" s="553" t="s">
        <v>705</v>
      </c>
      <c r="Y1449" s="553" t="s">
        <v>3760</v>
      </c>
    </row>
    <row r="1450" spans="1:25" ht="15" hidden="1">
      <c r="A1450" s="553">
        <v>2022</v>
      </c>
      <c r="B1450" s="553">
        <v>322</v>
      </c>
      <c r="C1450" s="513" t="s">
        <v>3760</v>
      </c>
      <c r="D1450" s="513" t="s">
        <v>5928</v>
      </c>
      <c r="E1450" s="513">
        <v>42048717</v>
      </c>
      <c r="F1450" s="553" t="s">
        <v>393</v>
      </c>
      <c r="G1450" s="555">
        <v>29733</v>
      </c>
      <c r="H1450" s="513" t="s">
        <v>3760</v>
      </c>
      <c r="I1450" s="513" t="s">
        <v>3760</v>
      </c>
      <c r="J1450" s="513" t="s">
        <v>400</v>
      </c>
      <c r="K1450" s="553" t="s">
        <v>5929</v>
      </c>
      <c r="L1450" s="554" t="s">
        <v>3760</v>
      </c>
      <c r="M1450" s="554">
        <v>44732</v>
      </c>
      <c r="N1450" s="553" t="s">
        <v>3760</v>
      </c>
      <c r="O1450" s="513" t="s">
        <v>57</v>
      </c>
      <c r="P1450" s="554" t="s">
        <v>3760</v>
      </c>
      <c r="Q1450" s="582">
        <v>40</v>
      </c>
      <c r="R1450" s="581">
        <v>9.9000000000000005E-2</v>
      </c>
      <c r="S1450" s="553" t="s">
        <v>3760</v>
      </c>
      <c r="T1450" s="583"/>
      <c r="U1450" s="581" t="s">
        <v>67</v>
      </c>
      <c r="V1450" s="553" t="s">
        <v>3760</v>
      </c>
      <c r="W1450" s="580"/>
      <c r="X1450" s="553" t="s">
        <v>67</v>
      </c>
      <c r="Y1450" s="553" t="s">
        <v>3760</v>
      </c>
    </row>
    <row r="1451" spans="1:25" ht="15" hidden="1">
      <c r="A1451" s="553">
        <v>2022</v>
      </c>
      <c r="B1451" s="553">
        <v>323</v>
      </c>
      <c r="C1451" s="513" t="s">
        <v>3760</v>
      </c>
      <c r="D1451" s="513" t="s">
        <v>5930</v>
      </c>
      <c r="E1451" s="513">
        <v>72700670</v>
      </c>
      <c r="F1451" s="553" t="s">
        <v>393</v>
      </c>
      <c r="G1451" s="555">
        <v>34837</v>
      </c>
      <c r="H1451" s="513" t="s">
        <v>3760</v>
      </c>
      <c r="I1451" s="513" t="s">
        <v>3760</v>
      </c>
      <c r="J1451" s="513" t="s">
        <v>400</v>
      </c>
      <c r="K1451" s="553" t="s">
        <v>5931</v>
      </c>
      <c r="L1451" s="554" t="s">
        <v>3760</v>
      </c>
      <c r="M1451" s="554">
        <v>44732</v>
      </c>
      <c r="N1451" s="553" t="s">
        <v>3760</v>
      </c>
      <c r="O1451" s="513" t="s">
        <v>72</v>
      </c>
      <c r="P1451" s="554" t="s">
        <v>3760</v>
      </c>
      <c r="Q1451" s="582">
        <v>27</v>
      </c>
      <c r="R1451" s="581">
        <v>9.6000000000000002E-2</v>
      </c>
      <c r="S1451" s="553" t="s">
        <v>3760</v>
      </c>
      <c r="T1451" s="583"/>
      <c r="U1451" s="581" t="s">
        <v>67</v>
      </c>
      <c r="V1451" s="553" t="s">
        <v>3760</v>
      </c>
      <c r="W1451" s="580"/>
      <c r="X1451" s="553" t="s">
        <v>67</v>
      </c>
      <c r="Y1451" s="553" t="s">
        <v>3760</v>
      </c>
    </row>
    <row r="1452" spans="1:25" ht="15" hidden="1">
      <c r="A1452" s="553">
        <v>2022</v>
      </c>
      <c r="B1452" s="553">
        <v>324</v>
      </c>
      <c r="C1452" s="513" t="s">
        <v>3760</v>
      </c>
      <c r="D1452" s="513" t="s">
        <v>5933</v>
      </c>
      <c r="E1452" s="513">
        <v>79299408</v>
      </c>
      <c r="F1452" s="553" t="s">
        <v>156</v>
      </c>
      <c r="G1452" s="555">
        <v>36258</v>
      </c>
      <c r="H1452" s="513" t="s">
        <v>3760</v>
      </c>
      <c r="I1452" s="513" t="s">
        <v>3760</v>
      </c>
      <c r="J1452" s="513" t="s">
        <v>4921</v>
      </c>
      <c r="K1452" s="553" t="s">
        <v>5934</v>
      </c>
      <c r="L1452" s="554" t="s">
        <v>3760</v>
      </c>
      <c r="M1452" s="554">
        <v>44732</v>
      </c>
      <c r="N1452" s="553" t="s">
        <v>3760</v>
      </c>
      <c r="O1452" s="513" t="s">
        <v>72</v>
      </c>
      <c r="P1452" s="554" t="s">
        <v>3760</v>
      </c>
      <c r="Q1452" s="582">
        <v>23</v>
      </c>
      <c r="R1452" s="581">
        <v>0.1</v>
      </c>
      <c r="S1452" s="553" t="s">
        <v>3760</v>
      </c>
      <c r="T1452" s="583"/>
      <c r="U1452" s="581" t="s">
        <v>67</v>
      </c>
      <c r="V1452" s="553" t="s">
        <v>3760</v>
      </c>
      <c r="W1452" s="578"/>
      <c r="X1452" s="553" t="s">
        <v>67</v>
      </c>
      <c r="Y1452" s="553" t="s">
        <v>3760</v>
      </c>
    </row>
    <row r="1453" spans="1:25" ht="15" hidden="1">
      <c r="A1453" s="553">
        <v>2022</v>
      </c>
      <c r="B1453" s="553">
        <v>325</v>
      </c>
      <c r="C1453" s="513" t="s">
        <v>3760</v>
      </c>
      <c r="D1453" s="513" t="s">
        <v>5937</v>
      </c>
      <c r="E1453" s="513">
        <v>43656795</v>
      </c>
      <c r="F1453" s="553" t="s">
        <v>5935</v>
      </c>
      <c r="G1453" s="555">
        <v>31425</v>
      </c>
      <c r="H1453" s="513" t="s">
        <v>3760</v>
      </c>
      <c r="I1453" s="513" t="s">
        <v>3760</v>
      </c>
      <c r="J1453" s="513" t="s">
        <v>188</v>
      </c>
      <c r="K1453" s="553" t="s">
        <v>5938</v>
      </c>
      <c r="L1453" s="554" t="s">
        <v>3760</v>
      </c>
      <c r="M1453" s="554">
        <v>44732</v>
      </c>
      <c r="N1453" s="553" t="s">
        <v>3760</v>
      </c>
      <c r="O1453" s="513" t="s">
        <v>57</v>
      </c>
      <c r="P1453" s="554" t="s">
        <v>3760</v>
      </c>
      <c r="Q1453" s="582">
        <v>42</v>
      </c>
      <c r="R1453" s="581">
        <v>0.16300000000000001</v>
      </c>
      <c r="S1453" s="553" t="s">
        <v>3760</v>
      </c>
      <c r="T1453" s="583"/>
      <c r="U1453" s="581" t="s">
        <v>67</v>
      </c>
      <c r="V1453" s="553" t="s">
        <v>3760</v>
      </c>
      <c r="W1453" s="578"/>
      <c r="X1453" s="553" t="s">
        <v>67</v>
      </c>
      <c r="Y1453" s="553" t="s">
        <v>3760</v>
      </c>
    </row>
    <row r="1454" spans="1:25" ht="15" hidden="1">
      <c r="A1454" s="553">
        <v>2022</v>
      </c>
      <c r="B1454" s="553">
        <v>326</v>
      </c>
      <c r="C1454" s="513" t="s">
        <v>3760</v>
      </c>
      <c r="D1454" s="513" t="s">
        <v>5940</v>
      </c>
      <c r="E1454" s="513">
        <v>10740323</v>
      </c>
      <c r="F1454" s="553" t="s">
        <v>595</v>
      </c>
      <c r="G1454" s="555">
        <v>26723</v>
      </c>
      <c r="H1454" s="513" t="s">
        <v>3760</v>
      </c>
      <c r="I1454" s="513" t="s">
        <v>3760</v>
      </c>
      <c r="J1454" s="513" t="s">
        <v>4921</v>
      </c>
      <c r="K1454" s="553" t="s">
        <v>5941</v>
      </c>
      <c r="L1454" s="554" t="s">
        <v>3760</v>
      </c>
      <c r="M1454" s="554">
        <v>44732</v>
      </c>
      <c r="N1454" s="553" t="s">
        <v>3760</v>
      </c>
      <c r="O1454" s="513" t="s">
        <v>72</v>
      </c>
      <c r="P1454" s="554" t="s">
        <v>3760</v>
      </c>
      <c r="Q1454" s="582">
        <v>49</v>
      </c>
      <c r="R1454" s="578" t="s">
        <v>820</v>
      </c>
      <c r="S1454" s="553" t="s">
        <v>3760</v>
      </c>
      <c r="T1454" s="583"/>
      <c r="U1454" s="578" t="s">
        <v>705</v>
      </c>
      <c r="V1454" s="553" t="s">
        <v>3760</v>
      </c>
      <c r="W1454" s="578"/>
      <c r="X1454" s="553" t="s">
        <v>705</v>
      </c>
      <c r="Y1454" s="553" t="s">
        <v>3760</v>
      </c>
    </row>
    <row r="1455" spans="1:25" ht="15" hidden="1">
      <c r="A1455" s="553">
        <v>2022</v>
      </c>
      <c r="B1455" s="553">
        <v>327</v>
      </c>
      <c r="C1455" s="513" t="s">
        <v>3760</v>
      </c>
      <c r="D1455" s="513" t="s">
        <v>5943</v>
      </c>
      <c r="E1455" s="513">
        <v>6190515</v>
      </c>
      <c r="F1455" s="553" t="s">
        <v>130</v>
      </c>
      <c r="G1455" s="555">
        <v>20070</v>
      </c>
      <c r="H1455" s="513" t="s">
        <v>3760</v>
      </c>
      <c r="I1455" s="513" t="s">
        <v>3760</v>
      </c>
      <c r="J1455" s="513" t="s">
        <v>4921</v>
      </c>
      <c r="K1455" s="553" t="s">
        <v>5944</v>
      </c>
      <c r="L1455" s="554" t="s">
        <v>3760</v>
      </c>
      <c r="M1455" s="554">
        <v>44733</v>
      </c>
      <c r="N1455" s="553" t="s">
        <v>3760</v>
      </c>
      <c r="O1455" s="513" t="s">
        <v>57</v>
      </c>
      <c r="P1455" s="554" t="s">
        <v>3760</v>
      </c>
      <c r="Q1455" s="582">
        <v>68</v>
      </c>
      <c r="R1455" s="578">
        <v>3.8730000000000002</v>
      </c>
      <c r="S1455" s="553" t="s">
        <v>3760</v>
      </c>
      <c r="T1455" s="583"/>
      <c r="U1455" s="578" t="s">
        <v>705</v>
      </c>
      <c r="V1455" s="553" t="s">
        <v>3760</v>
      </c>
      <c r="W1455" s="580"/>
      <c r="X1455" s="553" t="s">
        <v>705</v>
      </c>
      <c r="Y1455" s="553" t="s">
        <v>3760</v>
      </c>
    </row>
    <row r="1456" spans="1:25" ht="15" hidden="1">
      <c r="A1456" s="553">
        <v>2022</v>
      </c>
      <c r="B1456" s="553">
        <v>328</v>
      </c>
      <c r="C1456" s="513" t="s">
        <v>3760</v>
      </c>
      <c r="D1456" s="513" t="s">
        <v>5945</v>
      </c>
      <c r="E1456" s="513">
        <v>25548877</v>
      </c>
      <c r="F1456" s="553" t="s">
        <v>130</v>
      </c>
      <c r="G1456" s="555">
        <v>16217</v>
      </c>
      <c r="H1456" s="513" t="s">
        <v>3760</v>
      </c>
      <c r="I1456" s="513" t="s">
        <v>3760</v>
      </c>
      <c r="J1456" s="513" t="s">
        <v>4921</v>
      </c>
      <c r="K1456" s="553" t="s">
        <v>5946</v>
      </c>
      <c r="L1456" s="554" t="s">
        <v>3760</v>
      </c>
      <c r="M1456" s="554">
        <v>44733</v>
      </c>
      <c r="N1456" s="553" t="s">
        <v>3760</v>
      </c>
      <c r="O1456" s="513" t="s">
        <v>72</v>
      </c>
      <c r="P1456" s="554" t="s">
        <v>3760</v>
      </c>
      <c r="Q1456" s="582">
        <v>78</v>
      </c>
      <c r="R1456" s="578">
        <v>3.7749999999999999</v>
      </c>
      <c r="S1456" s="553" t="s">
        <v>3760</v>
      </c>
      <c r="T1456" s="583"/>
      <c r="U1456" s="578" t="s">
        <v>705</v>
      </c>
      <c r="V1456" s="553" t="s">
        <v>3760</v>
      </c>
      <c r="W1456" s="580"/>
      <c r="X1456" s="553" t="s">
        <v>705</v>
      </c>
      <c r="Y1456" s="553" t="s">
        <v>3760</v>
      </c>
    </row>
    <row r="1457" spans="1:25" ht="15" hidden="1">
      <c r="A1457" s="553">
        <v>2022</v>
      </c>
      <c r="B1457" s="553">
        <v>329</v>
      </c>
      <c r="C1457" s="513" t="s">
        <v>3760</v>
      </c>
      <c r="D1457" s="513" t="s">
        <v>5948</v>
      </c>
      <c r="E1457" s="513">
        <v>29689335</v>
      </c>
      <c r="F1457" s="553" t="s">
        <v>182</v>
      </c>
      <c r="G1457" s="555">
        <v>27476</v>
      </c>
      <c r="H1457" s="513" t="s">
        <v>3760</v>
      </c>
      <c r="I1457" s="513" t="s">
        <v>3760</v>
      </c>
      <c r="J1457" s="513" t="s">
        <v>188</v>
      </c>
      <c r="K1457" s="553" t="s">
        <v>5949</v>
      </c>
      <c r="L1457" s="554" t="s">
        <v>3760</v>
      </c>
      <c r="M1457" s="554">
        <v>44733</v>
      </c>
      <c r="N1457" s="553" t="s">
        <v>3760</v>
      </c>
      <c r="O1457" s="513" t="s">
        <v>72</v>
      </c>
      <c r="P1457" s="554" t="s">
        <v>3760</v>
      </c>
      <c r="Q1457" s="582">
        <v>47</v>
      </c>
      <c r="R1457" s="578">
        <v>3.7549999999999999</v>
      </c>
      <c r="S1457" s="553" t="s">
        <v>3760</v>
      </c>
      <c r="T1457" s="583"/>
      <c r="U1457" s="578" t="s">
        <v>705</v>
      </c>
      <c r="V1457" s="553" t="s">
        <v>3760</v>
      </c>
      <c r="W1457" s="580"/>
      <c r="X1457" s="553" t="s">
        <v>705</v>
      </c>
      <c r="Y1457" s="553" t="s">
        <v>3760</v>
      </c>
    </row>
    <row r="1458" spans="1:25" ht="15" hidden="1">
      <c r="A1458" s="553">
        <v>2022</v>
      </c>
      <c r="B1458" s="553">
        <v>330</v>
      </c>
      <c r="C1458" s="513" t="s">
        <v>3760</v>
      </c>
      <c r="D1458" s="513" t="s">
        <v>5950</v>
      </c>
      <c r="E1458" s="513">
        <v>29642612</v>
      </c>
      <c r="F1458" s="553" t="s">
        <v>182</v>
      </c>
      <c r="G1458" s="555">
        <v>27395</v>
      </c>
      <c r="H1458" s="513" t="s">
        <v>3760</v>
      </c>
      <c r="I1458" s="513" t="s">
        <v>3760</v>
      </c>
      <c r="J1458" s="513" t="s">
        <v>188</v>
      </c>
      <c r="K1458" s="553" t="s">
        <v>5951</v>
      </c>
      <c r="L1458" s="554" t="s">
        <v>3760</v>
      </c>
      <c r="M1458" s="554">
        <v>44733</v>
      </c>
      <c r="N1458" s="553" t="s">
        <v>3760</v>
      </c>
      <c r="O1458" s="513" t="s">
        <v>57</v>
      </c>
      <c r="P1458" s="554" t="s">
        <v>3760</v>
      </c>
      <c r="Q1458" s="582">
        <v>47</v>
      </c>
      <c r="R1458" s="581">
        <v>0.104</v>
      </c>
      <c r="S1458" s="553" t="s">
        <v>3760</v>
      </c>
      <c r="T1458" s="583"/>
      <c r="U1458" s="581" t="s">
        <v>67</v>
      </c>
      <c r="V1458" s="553" t="s">
        <v>3760</v>
      </c>
      <c r="W1458" s="580"/>
      <c r="X1458" s="553" t="s">
        <v>67</v>
      </c>
      <c r="Y1458" s="553" t="s">
        <v>3760</v>
      </c>
    </row>
    <row r="1459" spans="1:25" ht="15" hidden="1">
      <c r="A1459" s="553">
        <v>2022</v>
      </c>
      <c r="B1459" s="553">
        <v>331</v>
      </c>
      <c r="C1459" s="513" t="s">
        <v>3760</v>
      </c>
      <c r="D1459" s="513" t="s">
        <v>5953</v>
      </c>
      <c r="E1459" s="513">
        <v>28309300</v>
      </c>
      <c r="F1459" s="553" t="s">
        <v>928</v>
      </c>
      <c r="G1459" s="555">
        <v>23655</v>
      </c>
      <c r="H1459" s="513" t="s">
        <v>3760</v>
      </c>
      <c r="I1459" s="513" t="s">
        <v>3760</v>
      </c>
      <c r="J1459" s="513" t="s">
        <v>283</v>
      </c>
      <c r="K1459" s="553" t="s">
        <v>5954</v>
      </c>
      <c r="L1459" s="554" t="s">
        <v>3760</v>
      </c>
      <c r="M1459" s="554">
        <v>44733</v>
      </c>
      <c r="N1459" s="553" t="s">
        <v>3760</v>
      </c>
      <c r="O1459" s="513" t="s">
        <v>57</v>
      </c>
      <c r="P1459" s="554" t="s">
        <v>3760</v>
      </c>
      <c r="Q1459" s="582">
        <v>57</v>
      </c>
      <c r="R1459" s="578" t="s">
        <v>820</v>
      </c>
      <c r="S1459" s="553" t="s">
        <v>3760</v>
      </c>
      <c r="T1459" s="583"/>
      <c r="U1459" s="578" t="s">
        <v>705</v>
      </c>
      <c r="V1459" s="553" t="s">
        <v>3760</v>
      </c>
      <c r="W1459" s="580"/>
      <c r="X1459" s="553" t="s">
        <v>705</v>
      </c>
      <c r="Y1459" s="553" t="s">
        <v>3760</v>
      </c>
    </row>
    <row r="1460" spans="1:25" ht="15" hidden="1">
      <c r="A1460" s="553">
        <v>2022</v>
      </c>
      <c r="B1460" s="553">
        <v>332</v>
      </c>
      <c r="C1460" s="513" t="s">
        <v>3760</v>
      </c>
      <c r="D1460" s="513" t="s">
        <v>5956</v>
      </c>
      <c r="E1460" s="513">
        <v>8980901</v>
      </c>
      <c r="F1460" s="553" t="s">
        <v>595</v>
      </c>
      <c r="G1460" s="555">
        <v>23433</v>
      </c>
      <c r="H1460" s="513" t="s">
        <v>3760</v>
      </c>
      <c r="I1460" s="513" t="s">
        <v>3760</v>
      </c>
      <c r="J1460" s="513" t="s">
        <v>4921</v>
      </c>
      <c r="K1460" s="553" t="s">
        <v>5957</v>
      </c>
      <c r="L1460" s="554" t="s">
        <v>3760</v>
      </c>
      <c r="M1460" s="554">
        <v>44733</v>
      </c>
      <c r="N1460" s="553" t="s">
        <v>3760</v>
      </c>
      <c r="O1460" s="513" t="s">
        <v>57</v>
      </c>
      <c r="P1460" s="554" t="s">
        <v>3760</v>
      </c>
      <c r="Q1460" s="582">
        <v>58</v>
      </c>
      <c r="R1460" s="581">
        <v>0.113</v>
      </c>
      <c r="S1460" s="553" t="s">
        <v>3760</v>
      </c>
      <c r="T1460" s="583"/>
      <c r="U1460" s="581" t="s">
        <v>67</v>
      </c>
      <c r="V1460" s="553" t="s">
        <v>3760</v>
      </c>
      <c r="W1460" s="580"/>
      <c r="X1460" s="553" t="s">
        <v>67</v>
      </c>
      <c r="Y1460" s="553" t="s">
        <v>3760</v>
      </c>
    </row>
    <row r="1461" spans="1:25" ht="15" hidden="1">
      <c r="A1461" s="553">
        <v>2022</v>
      </c>
      <c r="B1461" s="553">
        <v>333</v>
      </c>
      <c r="C1461" s="513" t="s">
        <v>3760</v>
      </c>
      <c r="D1461" s="513" t="s">
        <v>5959</v>
      </c>
      <c r="E1461" s="513">
        <v>80036060</v>
      </c>
      <c r="F1461" s="553" t="s">
        <v>595</v>
      </c>
      <c r="G1461" s="555">
        <v>26408</v>
      </c>
      <c r="H1461" s="513" t="s">
        <v>3760</v>
      </c>
      <c r="I1461" s="513" t="s">
        <v>3760</v>
      </c>
      <c r="J1461" s="513" t="s">
        <v>4921</v>
      </c>
      <c r="K1461" s="553" t="s">
        <v>5960</v>
      </c>
      <c r="L1461" s="554" t="s">
        <v>3760</v>
      </c>
      <c r="M1461" s="554">
        <v>44733</v>
      </c>
      <c r="N1461" s="553" t="s">
        <v>3760</v>
      </c>
      <c r="O1461" s="513" t="s">
        <v>57</v>
      </c>
      <c r="P1461" s="554" t="s">
        <v>3760</v>
      </c>
      <c r="Q1461" s="582">
        <v>50</v>
      </c>
      <c r="R1461" s="581">
        <v>0.16700000000000001</v>
      </c>
      <c r="S1461" s="553" t="s">
        <v>3760</v>
      </c>
      <c r="T1461" s="583"/>
      <c r="U1461" s="581" t="s">
        <v>67</v>
      </c>
      <c r="V1461" s="553" t="s">
        <v>3760</v>
      </c>
      <c r="W1461" s="578"/>
      <c r="X1461" s="553" t="s">
        <v>67</v>
      </c>
      <c r="Y1461" s="553" t="s">
        <v>3760</v>
      </c>
    </row>
    <row r="1462" spans="1:25" ht="15" hidden="1">
      <c r="A1462" s="553">
        <v>2022</v>
      </c>
      <c r="B1462" s="553">
        <v>334</v>
      </c>
      <c r="C1462" s="513" t="s">
        <v>3760</v>
      </c>
      <c r="D1462" s="513" t="s">
        <v>5961</v>
      </c>
      <c r="E1462" s="513">
        <v>10656965</v>
      </c>
      <c r="F1462" s="553" t="s">
        <v>595</v>
      </c>
      <c r="G1462" s="555">
        <v>28260</v>
      </c>
      <c r="H1462" s="513" t="s">
        <v>3760</v>
      </c>
      <c r="I1462" s="513" t="s">
        <v>3760</v>
      </c>
      <c r="J1462" s="513" t="s">
        <v>4921</v>
      </c>
      <c r="K1462" s="553" t="s">
        <v>5962</v>
      </c>
      <c r="L1462" s="554" t="s">
        <v>3760</v>
      </c>
      <c r="M1462" s="554">
        <v>44733</v>
      </c>
      <c r="N1462" s="553" t="s">
        <v>3760</v>
      </c>
      <c r="O1462" s="513" t="s">
        <v>57</v>
      </c>
      <c r="P1462" s="554" t="s">
        <v>3760</v>
      </c>
      <c r="Q1462" s="582">
        <v>45</v>
      </c>
      <c r="R1462" s="578" t="s">
        <v>5963</v>
      </c>
      <c r="S1462" s="553" t="s">
        <v>3760</v>
      </c>
      <c r="T1462" s="583"/>
      <c r="U1462" s="578" t="s">
        <v>705</v>
      </c>
      <c r="V1462" s="553" t="s">
        <v>3760</v>
      </c>
      <c r="W1462" s="580"/>
      <c r="X1462" s="553" t="s">
        <v>705</v>
      </c>
      <c r="Y1462" s="553" t="s">
        <v>3760</v>
      </c>
    </row>
    <row r="1463" spans="1:25" ht="15" hidden="1">
      <c r="A1463" s="553">
        <v>2022</v>
      </c>
      <c r="B1463" s="553">
        <v>335</v>
      </c>
      <c r="C1463" s="513" t="s">
        <v>3760</v>
      </c>
      <c r="D1463" s="513" t="s">
        <v>5965</v>
      </c>
      <c r="E1463" s="513">
        <v>73193884</v>
      </c>
      <c r="F1463" s="553" t="s">
        <v>156</v>
      </c>
      <c r="G1463" s="555">
        <v>40132</v>
      </c>
      <c r="H1463" s="513" t="s">
        <v>3760</v>
      </c>
      <c r="I1463" s="513" t="s">
        <v>3760</v>
      </c>
      <c r="J1463" s="513" t="s">
        <v>4921</v>
      </c>
      <c r="K1463" s="553" t="s">
        <v>5966</v>
      </c>
      <c r="L1463" s="554" t="s">
        <v>3760</v>
      </c>
      <c r="M1463" s="554">
        <v>44734</v>
      </c>
      <c r="N1463" s="553" t="s">
        <v>3760</v>
      </c>
      <c r="O1463" s="513" t="s">
        <v>57</v>
      </c>
      <c r="P1463" s="554" t="s">
        <v>3760</v>
      </c>
      <c r="Q1463" s="582">
        <v>13</v>
      </c>
      <c r="R1463" s="581" t="s">
        <v>5967</v>
      </c>
      <c r="S1463" s="553" t="s">
        <v>3760</v>
      </c>
      <c r="T1463" s="583"/>
      <c r="U1463" s="581" t="s">
        <v>67</v>
      </c>
      <c r="V1463" s="553" t="s">
        <v>3760</v>
      </c>
      <c r="W1463" s="580"/>
      <c r="X1463" s="553" t="s">
        <v>67</v>
      </c>
      <c r="Y1463" s="553" t="s">
        <v>3760</v>
      </c>
    </row>
    <row r="1464" spans="1:25" ht="15" hidden="1">
      <c r="A1464" s="553">
        <v>2022</v>
      </c>
      <c r="B1464" s="553">
        <v>336</v>
      </c>
      <c r="C1464" s="513" t="s">
        <v>3760</v>
      </c>
      <c r="D1464" s="513" t="s">
        <v>5968</v>
      </c>
      <c r="E1464" s="513">
        <v>62023795</v>
      </c>
      <c r="F1464" s="553" t="s">
        <v>156</v>
      </c>
      <c r="G1464" s="555">
        <v>39814</v>
      </c>
      <c r="H1464" s="513" t="s">
        <v>3760</v>
      </c>
      <c r="I1464" s="513" t="s">
        <v>3760</v>
      </c>
      <c r="J1464" s="513" t="s">
        <v>4921</v>
      </c>
      <c r="K1464" s="553" t="s">
        <v>5969</v>
      </c>
      <c r="L1464" s="554" t="s">
        <v>3760</v>
      </c>
      <c r="M1464" s="554">
        <v>44734</v>
      </c>
      <c r="N1464" s="553" t="s">
        <v>3760</v>
      </c>
      <c r="O1464" s="513" t="s">
        <v>57</v>
      </c>
      <c r="P1464" s="554" t="s">
        <v>3760</v>
      </c>
      <c r="Q1464" s="582">
        <v>13</v>
      </c>
      <c r="R1464" s="581" t="s">
        <v>5970</v>
      </c>
      <c r="S1464" s="553" t="s">
        <v>3760</v>
      </c>
      <c r="T1464" s="583"/>
      <c r="U1464" s="581" t="s">
        <v>67</v>
      </c>
      <c r="V1464" s="553" t="s">
        <v>3760</v>
      </c>
      <c r="W1464" s="580"/>
      <c r="X1464" s="553" t="s">
        <v>67</v>
      </c>
      <c r="Y1464" s="553" t="s">
        <v>3760</v>
      </c>
    </row>
    <row r="1465" spans="1:25" ht="15" hidden="1">
      <c r="A1465" s="553">
        <v>2022</v>
      </c>
      <c r="B1465" s="553">
        <v>337</v>
      </c>
      <c r="C1465" s="513" t="s">
        <v>3760</v>
      </c>
      <c r="D1465" s="513" t="s">
        <v>5972</v>
      </c>
      <c r="E1465" s="513">
        <v>4071091</v>
      </c>
      <c r="F1465" s="553" t="s">
        <v>3167</v>
      </c>
      <c r="G1465" s="555">
        <v>27409</v>
      </c>
      <c r="H1465" s="513" t="s">
        <v>3760</v>
      </c>
      <c r="I1465" s="513" t="s">
        <v>3760</v>
      </c>
      <c r="J1465" s="513" t="s">
        <v>2437</v>
      </c>
      <c r="K1465" s="553" t="s">
        <v>5973</v>
      </c>
      <c r="L1465" s="554" t="s">
        <v>3760</v>
      </c>
      <c r="M1465" s="554">
        <v>44735</v>
      </c>
      <c r="N1465" s="553" t="s">
        <v>3760</v>
      </c>
      <c r="O1465" s="513" t="s">
        <v>57</v>
      </c>
      <c r="P1465" s="554" t="s">
        <v>3760</v>
      </c>
      <c r="Q1465" s="582">
        <v>47</v>
      </c>
      <c r="R1465" s="578" t="s">
        <v>5974</v>
      </c>
      <c r="S1465" s="553" t="s">
        <v>3760</v>
      </c>
      <c r="T1465" s="583"/>
      <c r="U1465" s="578" t="s">
        <v>705</v>
      </c>
      <c r="V1465" s="553" t="s">
        <v>3760</v>
      </c>
      <c r="W1465" s="580"/>
      <c r="X1465" s="553" t="s">
        <v>705</v>
      </c>
      <c r="Y1465" s="553" t="s">
        <v>3760</v>
      </c>
    </row>
    <row r="1466" spans="1:25" ht="15" hidden="1">
      <c r="A1466" s="553">
        <v>2022</v>
      </c>
      <c r="B1466" s="553">
        <v>338</v>
      </c>
      <c r="C1466" s="513" t="s">
        <v>3760</v>
      </c>
      <c r="D1466" s="513" t="s">
        <v>5976</v>
      </c>
      <c r="E1466" s="513" t="s">
        <v>5978</v>
      </c>
      <c r="F1466" s="553" t="s">
        <v>595</v>
      </c>
      <c r="G1466" s="555">
        <v>35070</v>
      </c>
      <c r="H1466" s="513" t="s">
        <v>3760</v>
      </c>
      <c r="I1466" s="513" t="s">
        <v>3760</v>
      </c>
      <c r="J1466" s="513" t="s">
        <v>4921</v>
      </c>
      <c r="K1466" s="553" t="s">
        <v>5977</v>
      </c>
      <c r="L1466" s="554" t="s">
        <v>3760</v>
      </c>
      <c r="M1466" s="554">
        <v>44735</v>
      </c>
      <c r="N1466" s="553" t="s">
        <v>3760</v>
      </c>
      <c r="O1466" s="513" t="s">
        <v>72</v>
      </c>
      <c r="P1466" s="554" t="s">
        <v>3760</v>
      </c>
      <c r="Q1466" s="582">
        <v>26</v>
      </c>
      <c r="R1466" s="581" t="s">
        <v>5979</v>
      </c>
      <c r="S1466" s="553" t="s">
        <v>3760</v>
      </c>
      <c r="T1466" s="583"/>
      <c r="U1466" s="581" t="s">
        <v>67</v>
      </c>
      <c r="V1466" s="553" t="s">
        <v>3760</v>
      </c>
      <c r="W1466" s="578"/>
      <c r="X1466" s="553" t="s">
        <v>67</v>
      </c>
      <c r="Y1466" s="553" t="s">
        <v>3760</v>
      </c>
    </row>
    <row r="1467" spans="1:25" ht="15" hidden="1">
      <c r="A1467" s="553">
        <v>2022</v>
      </c>
      <c r="B1467" s="553">
        <v>339</v>
      </c>
      <c r="C1467" s="513" t="s">
        <v>3760</v>
      </c>
      <c r="D1467" s="513" t="s">
        <v>5982</v>
      </c>
      <c r="E1467" s="513">
        <v>71467605</v>
      </c>
      <c r="F1467" s="553" t="s">
        <v>5980</v>
      </c>
      <c r="G1467" s="555">
        <v>35394</v>
      </c>
      <c r="H1467" s="513" t="s">
        <v>3760</v>
      </c>
      <c r="I1467" s="513" t="s">
        <v>3760</v>
      </c>
      <c r="J1467" s="513" t="s">
        <v>4929</v>
      </c>
      <c r="K1467" s="553" t="s">
        <v>5983</v>
      </c>
      <c r="L1467" s="554" t="s">
        <v>3760</v>
      </c>
      <c r="M1467" s="554">
        <v>44739</v>
      </c>
      <c r="N1467" s="553" t="s">
        <v>3760</v>
      </c>
      <c r="O1467" s="513" t="s">
        <v>72</v>
      </c>
      <c r="P1467" s="554" t="s">
        <v>3760</v>
      </c>
      <c r="Q1467" s="582">
        <v>25</v>
      </c>
      <c r="R1467" s="581" t="s">
        <v>5984</v>
      </c>
      <c r="S1467" s="553" t="s">
        <v>3760</v>
      </c>
      <c r="T1467" s="583"/>
      <c r="U1467" s="581" t="s">
        <v>67</v>
      </c>
      <c r="V1467" s="553" t="s">
        <v>3760</v>
      </c>
      <c r="W1467" s="578"/>
      <c r="X1467" s="553" t="s">
        <v>67</v>
      </c>
      <c r="Y1467" s="553" t="s">
        <v>3760</v>
      </c>
    </row>
    <row r="1468" spans="1:25" ht="15" hidden="1">
      <c r="A1468" s="553">
        <v>2022</v>
      </c>
      <c r="B1468" s="553">
        <v>340</v>
      </c>
      <c r="C1468" s="513" t="s">
        <v>3760</v>
      </c>
      <c r="D1468" s="513" t="s">
        <v>5986</v>
      </c>
      <c r="E1468" s="513">
        <v>47020726</v>
      </c>
      <c r="F1468" s="553" t="s">
        <v>5980</v>
      </c>
      <c r="G1468" s="555">
        <v>32909</v>
      </c>
      <c r="H1468" s="513" t="s">
        <v>3760</v>
      </c>
      <c r="I1468" s="513" t="s">
        <v>3760</v>
      </c>
      <c r="J1468" s="513" t="s">
        <v>4929</v>
      </c>
      <c r="K1468" s="553" t="s">
        <v>5987</v>
      </c>
      <c r="L1468" s="554" t="s">
        <v>3760</v>
      </c>
      <c r="M1468" s="554">
        <v>44739</v>
      </c>
      <c r="N1468" s="553" t="s">
        <v>3760</v>
      </c>
      <c r="O1468" s="513" t="s">
        <v>57</v>
      </c>
      <c r="P1468" s="554" t="s">
        <v>3760</v>
      </c>
      <c r="Q1468" s="582">
        <v>32</v>
      </c>
      <c r="R1468" s="581" t="s">
        <v>5988</v>
      </c>
      <c r="S1468" s="553" t="s">
        <v>3760</v>
      </c>
      <c r="T1468" s="583"/>
      <c r="U1468" s="581" t="s">
        <v>67</v>
      </c>
      <c r="V1468" s="553" t="s">
        <v>3760</v>
      </c>
      <c r="W1468" s="580"/>
      <c r="X1468" s="553" t="s">
        <v>67</v>
      </c>
      <c r="Y1468" s="553" t="s">
        <v>3760</v>
      </c>
    </row>
    <row r="1469" spans="1:25" ht="15" hidden="1">
      <c r="A1469" s="553">
        <v>2022</v>
      </c>
      <c r="B1469" s="553">
        <v>341</v>
      </c>
      <c r="C1469" s="513" t="s">
        <v>3760</v>
      </c>
      <c r="D1469" s="513" t="s">
        <v>5990</v>
      </c>
      <c r="E1469" s="513">
        <v>80635300</v>
      </c>
      <c r="F1469" s="553" t="s">
        <v>5980</v>
      </c>
      <c r="G1469" s="555">
        <v>29085</v>
      </c>
      <c r="H1469" s="513" t="s">
        <v>3760</v>
      </c>
      <c r="I1469" s="513" t="s">
        <v>3760</v>
      </c>
      <c r="J1469" s="513" t="s">
        <v>4929</v>
      </c>
      <c r="K1469" s="553" t="s">
        <v>5991</v>
      </c>
      <c r="L1469" s="554" t="s">
        <v>3760</v>
      </c>
      <c r="M1469" s="554">
        <v>44739</v>
      </c>
      <c r="N1469" s="553" t="s">
        <v>3760</v>
      </c>
      <c r="O1469" s="513" t="s">
        <v>72</v>
      </c>
      <c r="P1469" s="554" t="s">
        <v>3760</v>
      </c>
      <c r="Q1469" s="582">
        <v>42</v>
      </c>
      <c r="R1469" s="578" t="s">
        <v>5992</v>
      </c>
      <c r="S1469" s="553" t="s">
        <v>3760</v>
      </c>
      <c r="T1469" s="581" t="s">
        <v>5993</v>
      </c>
      <c r="U1469" s="581" t="s">
        <v>2797</v>
      </c>
      <c r="V1469" s="553" t="s">
        <v>3760</v>
      </c>
      <c r="W1469" s="581" t="s">
        <v>67</v>
      </c>
      <c r="X1469" s="553" t="s">
        <v>67</v>
      </c>
      <c r="Y1469" s="553" t="s">
        <v>3760</v>
      </c>
    </row>
    <row r="1470" spans="1:25" ht="15" hidden="1">
      <c r="A1470" s="553">
        <v>2022</v>
      </c>
      <c r="B1470" s="553">
        <v>342</v>
      </c>
      <c r="C1470" s="513" t="s">
        <v>3760</v>
      </c>
      <c r="D1470" s="513" t="s">
        <v>5995</v>
      </c>
      <c r="E1470" s="513">
        <v>19098621</v>
      </c>
      <c r="F1470" s="553" t="s">
        <v>5980</v>
      </c>
      <c r="G1470" s="555">
        <v>26422</v>
      </c>
      <c r="H1470" s="513" t="s">
        <v>3760</v>
      </c>
      <c r="I1470" s="513" t="s">
        <v>3760</v>
      </c>
      <c r="J1470" s="513" t="s">
        <v>4929</v>
      </c>
      <c r="K1470" s="553" t="s">
        <v>5996</v>
      </c>
      <c r="L1470" s="554" t="s">
        <v>3760</v>
      </c>
      <c r="M1470" s="554">
        <v>44739</v>
      </c>
      <c r="N1470" s="553" t="s">
        <v>3760</v>
      </c>
      <c r="O1470" s="513" t="s">
        <v>72</v>
      </c>
      <c r="P1470" s="554" t="s">
        <v>3760</v>
      </c>
      <c r="Q1470" s="582">
        <v>49</v>
      </c>
      <c r="R1470" s="578" t="s">
        <v>5997</v>
      </c>
      <c r="S1470" s="553" t="s">
        <v>3760</v>
      </c>
      <c r="T1470" s="583"/>
      <c r="U1470" s="578" t="s">
        <v>705</v>
      </c>
      <c r="V1470" s="553" t="s">
        <v>3760</v>
      </c>
      <c r="W1470" s="580"/>
      <c r="X1470" s="553" t="s">
        <v>705</v>
      </c>
      <c r="Y1470" s="553" t="s">
        <v>3760</v>
      </c>
    </row>
    <row r="1471" spans="1:25" ht="15" hidden="1">
      <c r="A1471" s="553">
        <v>2022</v>
      </c>
      <c r="B1471" s="553">
        <v>343</v>
      </c>
      <c r="C1471" s="513" t="s">
        <v>3760</v>
      </c>
      <c r="D1471" s="513" t="s">
        <v>5999</v>
      </c>
      <c r="E1471" s="513">
        <v>70214866</v>
      </c>
      <c r="F1471" s="553" t="s">
        <v>369</v>
      </c>
      <c r="G1471" s="555">
        <v>34911</v>
      </c>
      <c r="H1471" s="513" t="s">
        <v>3760</v>
      </c>
      <c r="I1471" s="513" t="s">
        <v>3760</v>
      </c>
      <c r="J1471" s="513" t="s">
        <v>4929</v>
      </c>
      <c r="K1471" s="553" t="s">
        <v>6000</v>
      </c>
      <c r="L1471" s="554" t="s">
        <v>3760</v>
      </c>
      <c r="M1471" s="554">
        <v>44739</v>
      </c>
      <c r="N1471" s="553" t="s">
        <v>3760</v>
      </c>
      <c r="O1471" s="513" t="s">
        <v>57</v>
      </c>
      <c r="P1471" s="554" t="s">
        <v>3760</v>
      </c>
      <c r="Q1471" s="582">
        <v>26</v>
      </c>
      <c r="R1471" s="581" t="s">
        <v>6001</v>
      </c>
      <c r="S1471" s="553" t="s">
        <v>3760</v>
      </c>
      <c r="T1471" s="583"/>
      <c r="U1471" s="581" t="s">
        <v>67</v>
      </c>
      <c r="V1471" s="553" t="s">
        <v>3760</v>
      </c>
      <c r="W1471" s="580"/>
      <c r="X1471" s="553" t="s">
        <v>67</v>
      </c>
      <c r="Y1471" s="553" t="s">
        <v>3760</v>
      </c>
    </row>
    <row r="1472" spans="1:25" ht="15" hidden="1">
      <c r="A1472" s="553">
        <v>2022</v>
      </c>
      <c r="B1472" s="553">
        <v>344</v>
      </c>
      <c r="C1472" s="513" t="s">
        <v>3760</v>
      </c>
      <c r="D1472" s="513" t="s">
        <v>6003</v>
      </c>
      <c r="E1472" s="513" t="s">
        <v>4373</v>
      </c>
      <c r="F1472" s="553" t="s">
        <v>369</v>
      </c>
      <c r="G1472" s="555">
        <v>32039</v>
      </c>
      <c r="H1472" s="513" t="s">
        <v>3760</v>
      </c>
      <c r="I1472" s="513" t="s">
        <v>3760</v>
      </c>
      <c r="J1472" s="513" t="s">
        <v>4929</v>
      </c>
      <c r="K1472" s="553" t="s">
        <v>6004</v>
      </c>
      <c r="L1472" s="554" t="s">
        <v>3760</v>
      </c>
      <c r="M1472" s="554">
        <v>44739</v>
      </c>
      <c r="N1472" s="553" t="s">
        <v>3760</v>
      </c>
      <c r="O1472" s="513" t="s">
        <v>72</v>
      </c>
      <c r="P1472" s="554" t="s">
        <v>3760</v>
      </c>
      <c r="Q1472" s="582">
        <v>34</v>
      </c>
      <c r="R1472" s="581" t="s">
        <v>6005</v>
      </c>
      <c r="S1472" s="553" t="s">
        <v>3760</v>
      </c>
      <c r="T1472" s="583"/>
      <c r="U1472" s="581" t="s">
        <v>67</v>
      </c>
      <c r="V1472" s="553" t="s">
        <v>3760</v>
      </c>
      <c r="W1472" s="580"/>
      <c r="X1472" s="553" t="s">
        <v>67</v>
      </c>
      <c r="Y1472" s="553" t="s">
        <v>3760</v>
      </c>
    </row>
    <row r="1473" spans="1:25" ht="15" hidden="1">
      <c r="A1473" s="553">
        <v>2022</v>
      </c>
      <c r="B1473" s="553">
        <v>345</v>
      </c>
      <c r="C1473" s="513" t="s">
        <v>3760</v>
      </c>
      <c r="D1473" s="513" t="s">
        <v>6008</v>
      </c>
      <c r="E1473" s="513">
        <v>75869448</v>
      </c>
      <c r="F1473" s="553" t="s">
        <v>3974</v>
      </c>
      <c r="G1473" s="555">
        <v>38007</v>
      </c>
      <c r="H1473" s="513" t="s">
        <v>3760</v>
      </c>
      <c r="I1473" s="513" t="s">
        <v>3760</v>
      </c>
      <c r="J1473" s="513" t="s">
        <v>4921</v>
      </c>
      <c r="K1473" s="553" t="s">
        <v>6009</v>
      </c>
      <c r="L1473" s="554" t="s">
        <v>3760</v>
      </c>
      <c r="M1473" s="554">
        <v>44739</v>
      </c>
      <c r="N1473" s="553" t="s">
        <v>3760</v>
      </c>
      <c r="O1473" s="513" t="s">
        <v>57</v>
      </c>
      <c r="P1473" s="554" t="s">
        <v>3760</v>
      </c>
      <c r="Q1473" s="582">
        <v>18</v>
      </c>
      <c r="R1473" s="581" t="s">
        <v>6010</v>
      </c>
      <c r="S1473" s="553" t="s">
        <v>3760</v>
      </c>
      <c r="T1473" s="583"/>
      <c r="U1473" s="581" t="s">
        <v>67</v>
      </c>
      <c r="V1473" s="553" t="s">
        <v>3760</v>
      </c>
      <c r="W1473" s="578"/>
      <c r="X1473" s="553" t="s">
        <v>67</v>
      </c>
      <c r="Y1473" s="553" t="s">
        <v>3760</v>
      </c>
    </row>
    <row r="1474" spans="1:25" ht="15" hidden="1">
      <c r="A1474" s="553">
        <v>2022</v>
      </c>
      <c r="B1474" s="553">
        <v>346</v>
      </c>
      <c r="C1474" s="513" t="s">
        <v>3760</v>
      </c>
      <c r="D1474" s="513" t="s">
        <v>6012</v>
      </c>
      <c r="E1474" s="513">
        <v>904487</v>
      </c>
      <c r="F1474" s="553" t="s">
        <v>651</v>
      </c>
      <c r="G1474" s="555">
        <v>16664</v>
      </c>
      <c r="H1474" s="513" t="s">
        <v>3760</v>
      </c>
      <c r="I1474" s="513" t="s">
        <v>3760</v>
      </c>
      <c r="J1474" s="513" t="s">
        <v>400</v>
      </c>
      <c r="K1474" s="553" t="s">
        <v>6013</v>
      </c>
      <c r="L1474" s="554" t="s">
        <v>3760</v>
      </c>
      <c r="M1474" s="554">
        <v>44739</v>
      </c>
      <c r="N1474" s="553" t="s">
        <v>3760</v>
      </c>
      <c r="O1474" s="513" t="s">
        <v>72</v>
      </c>
      <c r="P1474" s="554" t="s">
        <v>3760</v>
      </c>
      <c r="Q1474" s="582">
        <v>77</v>
      </c>
      <c r="R1474" s="581" t="s">
        <v>6014</v>
      </c>
      <c r="S1474" s="553" t="s">
        <v>3760</v>
      </c>
      <c r="T1474" s="583"/>
      <c r="U1474" s="578" t="s">
        <v>12149</v>
      </c>
      <c r="V1474" s="553" t="s">
        <v>3760</v>
      </c>
      <c r="W1474" s="578"/>
      <c r="X1474" s="553" t="s">
        <v>69</v>
      </c>
      <c r="Y1474" s="553" t="s">
        <v>3760</v>
      </c>
    </row>
    <row r="1475" spans="1:25" ht="15" hidden="1">
      <c r="A1475" s="553">
        <v>2022</v>
      </c>
      <c r="B1475" s="553">
        <v>347</v>
      </c>
      <c r="C1475" s="513" t="s">
        <v>3760</v>
      </c>
      <c r="D1475" s="513" t="s">
        <v>6016</v>
      </c>
      <c r="E1475" s="513">
        <v>42143610</v>
      </c>
      <c r="F1475" s="553" t="s">
        <v>651</v>
      </c>
      <c r="G1475" s="555">
        <v>29549</v>
      </c>
      <c r="H1475" s="513" t="s">
        <v>3760</v>
      </c>
      <c r="I1475" s="513" t="s">
        <v>3760</v>
      </c>
      <c r="J1475" s="513" t="s">
        <v>400</v>
      </c>
      <c r="K1475" s="553" t="s">
        <v>6017</v>
      </c>
      <c r="L1475" s="554" t="s">
        <v>3760</v>
      </c>
      <c r="M1475" s="554">
        <v>44739</v>
      </c>
      <c r="N1475" s="553" t="s">
        <v>3760</v>
      </c>
      <c r="O1475" s="513" t="s">
        <v>57</v>
      </c>
      <c r="P1475" s="554" t="s">
        <v>3760</v>
      </c>
      <c r="Q1475" s="582">
        <v>42</v>
      </c>
      <c r="R1475" s="581" t="s">
        <v>6018</v>
      </c>
      <c r="S1475" s="553" t="s">
        <v>3760</v>
      </c>
      <c r="T1475" s="583"/>
      <c r="U1475" s="581" t="s">
        <v>67</v>
      </c>
      <c r="V1475" s="553" t="s">
        <v>3760</v>
      </c>
      <c r="W1475" s="578"/>
      <c r="X1475" s="553" t="s">
        <v>67</v>
      </c>
      <c r="Y1475" s="553" t="s">
        <v>3760</v>
      </c>
    </row>
    <row r="1476" spans="1:25" ht="15">
      <c r="A1476" s="553">
        <v>2022</v>
      </c>
      <c r="B1476" s="553">
        <v>348</v>
      </c>
      <c r="C1476" s="513" t="s">
        <v>3760</v>
      </c>
      <c r="D1476" s="513" t="s">
        <v>6019</v>
      </c>
      <c r="E1476" s="513">
        <v>80927380</v>
      </c>
      <c r="F1476" s="553" t="s">
        <v>651</v>
      </c>
      <c r="G1476" s="555">
        <v>43651</v>
      </c>
      <c r="H1476" s="513" t="s">
        <v>3760</v>
      </c>
      <c r="I1476" s="513" t="s">
        <v>3760</v>
      </c>
      <c r="J1476" s="513" t="s">
        <v>400</v>
      </c>
      <c r="K1476" s="553" t="s">
        <v>6020</v>
      </c>
      <c r="L1476" s="554" t="s">
        <v>3760</v>
      </c>
      <c r="M1476" s="554">
        <v>44739</v>
      </c>
      <c r="N1476" s="553" t="s">
        <v>3760</v>
      </c>
      <c r="O1476" s="513" t="s">
        <v>72</v>
      </c>
      <c r="P1476" s="554" t="s">
        <v>3760</v>
      </c>
      <c r="Q1476" s="582">
        <v>2</v>
      </c>
      <c r="R1476" s="581" t="s">
        <v>6021</v>
      </c>
      <c r="S1476" s="553" t="s">
        <v>3760</v>
      </c>
      <c r="T1476" s="583"/>
      <c r="U1476" s="581" t="s">
        <v>67</v>
      </c>
      <c r="V1476" s="553" t="s">
        <v>3760</v>
      </c>
      <c r="W1476" s="581"/>
      <c r="X1476" s="553" t="s">
        <v>67</v>
      </c>
      <c r="Y1476" s="553" t="s">
        <v>3760</v>
      </c>
    </row>
    <row r="1477" spans="1:25" ht="15" hidden="1">
      <c r="A1477" s="553">
        <v>2022</v>
      </c>
      <c r="B1477" s="553">
        <v>349</v>
      </c>
      <c r="C1477" s="513" t="s">
        <v>3760</v>
      </c>
      <c r="D1477" s="513" t="s">
        <v>6024</v>
      </c>
      <c r="E1477" s="513">
        <v>80532636</v>
      </c>
      <c r="F1477" s="553" t="s">
        <v>6022</v>
      </c>
      <c r="G1477" s="555">
        <v>28444</v>
      </c>
      <c r="H1477" s="513" t="s">
        <v>3760</v>
      </c>
      <c r="I1477" s="513" t="s">
        <v>3760</v>
      </c>
      <c r="J1477" s="513" t="s">
        <v>4921</v>
      </c>
      <c r="K1477" s="553" t="s">
        <v>6025</v>
      </c>
      <c r="L1477" s="554" t="s">
        <v>3760</v>
      </c>
      <c r="M1477" s="554">
        <v>44742</v>
      </c>
      <c r="N1477" s="553" t="s">
        <v>3760</v>
      </c>
      <c r="O1477" s="513" t="s">
        <v>57</v>
      </c>
      <c r="P1477" s="554" t="s">
        <v>3760</v>
      </c>
      <c r="Q1477" s="582">
        <v>45</v>
      </c>
      <c r="R1477" s="578" t="s">
        <v>6026</v>
      </c>
      <c r="S1477" s="553" t="s">
        <v>3760</v>
      </c>
      <c r="T1477" s="583"/>
      <c r="U1477" s="578" t="s">
        <v>705</v>
      </c>
      <c r="V1477" s="553" t="s">
        <v>3760</v>
      </c>
      <c r="W1477" s="578"/>
      <c r="X1477" s="553" t="s">
        <v>705</v>
      </c>
      <c r="Y1477" s="553" t="s">
        <v>3760</v>
      </c>
    </row>
    <row r="1478" spans="1:25" ht="15" hidden="1">
      <c r="A1478" s="553">
        <v>2022</v>
      </c>
      <c r="B1478" s="553">
        <v>350</v>
      </c>
      <c r="C1478" s="513" t="s">
        <v>3760</v>
      </c>
      <c r="D1478" s="513" t="s">
        <v>6028</v>
      </c>
      <c r="E1478" s="513">
        <v>43831445</v>
      </c>
      <c r="F1478" s="553" t="s">
        <v>3167</v>
      </c>
      <c r="G1478" s="555">
        <v>31694</v>
      </c>
      <c r="H1478" s="513" t="s">
        <v>3760</v>
      </c>
      <c r="I1478" s="513" t="s">
        <v>3760</v>
      </c>
      <c r="J1478" s="513" t="s">
        <v>2437</v>
      </c>
      <c r="K1478" s="553" t="s">
        <v>6029</v>
      </c>
      <c r="L1478" s="554" t="s">
        <v>3760</v>
      </c>
      <c r="M1478" s="554">
        <v>44742</v>
      </c>
      <c r="N1478" s="553" t="s">
        <v>3760</v>
      </c>
      <c r="O1478" s="513" t="s">
        <v>57</v>
      </c>
      <c r="P1478" s="554" t="s">
        <v>3760</v>
      </c>
      <c r="Q1478" s="582">
        <v>36</v>
      </c>
      <c r="R1478" s="581"/>
      <c r="S1478" s="553" t="s">
        <v>3760</v>
      </c>
      <c r="T1478" s="578" t="s">
        <v>6030</v>
      </c>
      <c r="U1478" s="578" t="s">
        <v>705</v>
      </c>
      <c r="V1478" s="553" t="s">
        <v>3760</v>
      </c>
      <c r="W1478" s="581"/>
      <c r="X1478" s="553" t="s">
        <v>705</v>
      </c>
      <c r="Y1478" s="553" t="s">
        <v>3760</v>
      </c>
    </row>
    <row r="1479" spans="1:25" ht="15" hidden="1">
      <c r="A1479" s="553">
        <v>2022</v>
      </c>
      <c r="B1479" s="553">
        <v>351</v>
      </c>
      <c r="C1479" s="513" t="s">
        <v>3760</v>
      </c>
      <c r="D1479" s="513" t="s">
        <v>6031</v>
      </c>
      <c r="E1479" s="513">
        <v>20725191</v>
      </c>
      <c r="F1479" s="553" t="s">
        <v>3167</v>
      </c>
      <c r="G1479" s="555">
        <v>28636</v>
      </c>
      <c r="H1479" s="513" t="s">
        <v>3760</v>
      </c>
      <c r="I1479" s="513" t="s">
        <v>3760</v>
      </c>
      <c r="J1479" s="513" t="s">
        <v>2437</v>
      </c>
      <c r="K1479" s="553" t="s">
        <v>6032</v>
      </c>
      <c r="L1479" s="554" t="s">
        <v>3760</v>
      </c>
      <c r="M1479" s="554">
        <v>44742</v>
      </c>
      <c r="N1479" s="553" t="s">
        <v>3760</v>
      </c>
      <c r="O1479" s="513" t="s">
        <v>57</v>
      </c>
      <c r="P1479" s="554" t="s">
        <v>3760</v>
      </c>
      <c r="Q1479" s="582">
        <v>44</v>
      </c>
      <c r="R1479" s="578"/>
      <c r="S1479" s="553" t="s">
        <v>3760</v>
      </c>
      <c r="T1479" s="578" t="s">
        <v>6033</v>
      </c>
      <c r="U1479" s="578" t="s">
        <v>705</v>
      </c>
      <c r="V1479" s="553" t="s">
        <v>3760</v>
      </c>
      <c r="W1479" s="578"/>
      <c r="X1479" s="553" t="s">
        <v>705</v>
      </c>
      <c r="Y1479" s="553" t="s">
        <v>3760</v>
      </c>
    </row>
    <row r="1480" spans="1:25" ht="15" hidden="1">
      <c r="A1480" s="553">
        <v>2022</v>
      </c>
      <c r="B1480" s="553">
        <v>352</v>
      </c>
      <c r="C1480" s="513" t="s">
        <v>3760</v>
      </c>
      <c r="D1480" s="513" t="s">
        <v>6034</v>
      </c>
      <c r="E1480" s="513">
        <v>45258802</v>
      </c>
      <c r="F1480" s="553" t="s">
        <v>3167</v>
      </c>
      <c r="G1480" s="555">
        <v>32333</v>
      </c>
      <c r="H1480" s="513" t="s">
        <v>3760</v>
      </c>
      <c r="I1480" s="513" t="s">
        <v>3760</v>
      </c>
      <c r="J1480" s="513" t="s">
        <v>2437</v>
      </c>
      <c r="K1480" s="553" t="s">
        <v>6035</v>
      </c>
      <c r="L1480" s="554" t="s">
        <v>3760</v>
      </c>
      <c r="M1480" s="554">
        <v>44742</v>
      </c>
      <c r="N1480" s="553" t="s">
        <v>3760</v>
      </c>
      <c r="O1480" s="513" t="s">
        <v>57</v>
      </c>
      <c r="P1480" s="554" t="s">
        <v>3760</v>
      </c>
      <c r="Q1480" s="582">
        <v>33</v>
      </c>
      <c r="R1480" s="581"/>
      <c r="S1480" s="553" t="s">
        <v>3760</v>
      </c>
      <c r="T1480" s="578" t="s">
        <v>6036</v>
      </c>
      <c r="U1480" s="578" t="s">
        <v>705</v>
      </c>
      <c r="V1480" s="553" t="s">
        <v>3760</v>
      </c>
      <c r="W1480" s="581"/>
      <c r="X1480" s="553" t="s">
        <v>705</v>
      </c>
      <c r="Y1480" s="553" t="s">
        <v>3760</v>
      </c>
    </row>
    <row r="1481" spans="1:25" ht="15" hidden="1">
      <c r="A1481" s="553">
        <v>2022</v>
      </c>
      <c r="B1481" s="553">
        <v>353</v>
      </c>
      <c r="C1481" s="513" t="s">
        <v>3760</v>
      </c>
      <c r="D1481" s="513" t="s">
        <v>6038</v>
      </c>
      <c r="E1481" s="513">
        <v>42116114</v>
      </c>
      <c r="F1481" s="553" t="s">
        <v>156</v>
      </c>
      <c r="G1481" s="555">
        <v>29718</v>
      </c>
      <c r="H1481" s="513" t="s">
        <v>3760</v>
      </c>
      <c r="I1481" s="513" t="s">
        <v>3760</v>
      </c>
      <c r="J1481" s="513" t="s">
        <v>4921</v>
      </c>
      <c r="K1481" s="553" t="s">
        <v>6039</v>
      </c>
      <c r="L1481" s="554" t="s">
        <v>3760</v>
      </c>
      <c r="M1481" s="554">
        <v>44747</v>
      </c>
      <c r="N1481" s="553" t="s">
        <v>3760</v>
      </c>
      <c r="O1481" s="513" t="s">
        <v>57</v>
      </c>
      <c r="P1481" s="554" t="s">
        <v>3760</v>
      </c>
      <c r="Q1481" s="582">
        <v>41</v>
      </c>
      <c r="R1481" s="581"/>
      <c r="S1481" s="553" t="s">
        <v>3760</v>
      </c>
      <c r="T1481" s="578" t="s">
        <v>6040</v>
      </c>
      <c r="U1481" s="578" t="s">
        <v>705</v>
      </c>
      <c r="V1481" s="553" t="s">
        <v>3760</v>
      </c>
      <c r="W1481" s="581"/>
      <c r="X1481" s="553" t="s">
        <v>705</v>
      </c>
      <c r="Y1481" s="553" t="s">
        <v>3760</v>
      </c>
    </row>
    <row r="1482" spans="1:25" ht="15" hidden="1">
      <c r="A1482" s="553">
        <v>2022</v>
      </c>
      <c r="B1482" s="553">
        <v>354</v>
      </c>
      <c r="C1482" s="513" t="s">
        <v>3760</v>
      </c>
      <c r="D1482" s="513" t="s">
        <v>6042</v>
      </c>
      <c r="E1482" s="513">
        <v>70391421</v>
      </c>
      <c r="F1482" s="553" t="s">
        <v>928</v>
      </c>
      <c r="G1482" s="555">
        <v>34975</v>
      </c>
      <c r="H1482" s="513" t="s">
        <v>3760</v>
      </c>
      <c r="I1482" s="513" t="s">
        <v>3760</v>
      </c>
      <c r="J1482" s="513" t="s">
        <v>283</v>
      </c>
      <c r="K1482" s="553" t="s">
        <v>6043</v>
      </c>
      <c r="L1482" s="554" t="s">
        <v>3760</v>
      </c>
      <c r="M1482" s="554">
        <v>44747</v>
      </c>
      <c r="N1482" s="553" t="s">
        <v>3760</v>
      </c>
      <c r="O1482" s="513" t="s">
        <v>57</v>
      </c>
      <c r="P1482" s="554" t="s">
        <v>3760</v>
      </c>
      <c r="Q1482" s="582">
        <v>26</v>
      </c>
      <c r="R1482" s="581"/>
      <c r="S1482" s="553" t="s">
        <v>3760</v>
      </c>
      <c r="T1482" s="581" t="s">
        <v>6044</v>
      </c>
      <c r="U1482" s="581" t="s">
        <v>67</v>
      </c>
      <c r="V1482" s="553" t="s">
        <v>3760</v>
      </c>
      <c r="W1482" s="581"/>
      <c r="X1482" s="553" t="s">
        <v>67</v>
      </c>
      <c r="Y1482" s="553" t="s">
        <v>3760</v>
      </c>
    </row>
    <row r="1483" spans="1:25" ht="15" hidden="1">
      <c r="A1483" s="553">
        <v>2022</v>
      </c>
      <c r="B1483" s="553">
        <v>355</v>
      </c>
      <c r="C1483" s="513" t="s">
        <v>3760</v>
      </c>
      <c r="D1483" s="513" t="s">
        <v>5907</v>
      </c>
      <c r="E1483" s="513">
        <v>33576374</v>
      </c>
      <c r="F1483" s="553" t="s">
        <v>708</v>
      </c>
      <c r="G1483" s="555">
        <v>23237</v>
      </c>
      <c r="H1483" s="513" t="s">
        <v>3760</v>
      </c>
      <c r="I1483" s="513" t="s">
        <v>3760</v>
      </c>
      <c r="J1483" s="513" t="s">
        <v>400</v>
      </c>
      <c r="K1483" s="553" t="s">
        <v>6046</v>
      </c>
      <c r="L1483" s="554" t="s">
        <v>3760</v>
      </c>
      <c r="M1483" s="554">
        <v>44747</v>
      </c>
      <c r="N1483" s="553" t="s">
        <v>3760</v>
      </c>
      <c r="O1483" s="513" t="s">
        <v>57</v>
      </c>
      <c r="P1483" s="554" t="s">
        <v>3760</v>
      </c>
      <c r="Q1483" s="582">
        <v>59</v>
      </c>
      <c r="R1483" s="578"/>
      <c r="S1483" s="553" t="s">
        <v>3760</v>
      </c>
      <c r="T1483" s="581" t="s">
        <v>6047</v>
      </c>
      <c r="U1483" s="581" t="s">
        <v>67</v>
      </c>
      <c r="V1483" s="553" t="s">
        <v>3760</v>
      </c>
      <c r="W1483" s="578"/>
      <c r="X1483" s="553" t="s">
        <v>67</v>
      </c>
      <c r="Y1483" s="553" t="s">
        <v>3760</v>
      </c>
    </row>
    <row r="1484" spans="1:25" ht="15" hidden="1">
      <c r="A1484" s="553">
        <v>2022</v>
      </c>
      <c r="B1484" s="553">
        <v>356</v>
      </c>
      <c r="C1484" s="513" t="s">
        <v>3760</v>
      </c>
      <c r="D1484" s="513" t="s">
        <v>6049</v>
      </c>
      <c r="E1484" s="513">
        <v>62155826</v>
      </c>
      <c r="F1484" s="553" t="s">
        <v>2008</v>
      </c>
      <c r="G1484" s="555">
        <v>40329</v>
      </c>
      <c r="H1484" s="513" t="s">
        <v>3760</v>
      </c>
      <c r="I1484" s="513" t="s">
        <v>3760</v>
      </c>
      <c r="J1484" s="513" t="s">
        <v>1114</v>
      </c>
      <c r="K1484" s="553" t="s">
        <v>6050</v>
      </c>
      <c r="L1484" s="554" t="s">
        <v>3760</v>
      </c>
      <c r="M1484" s="554">
        <v>44747</v>
      </c>
      <c r="N1484" s="553" t="s">
        <v>3760</v>
      </c>
      <c r="O1484" s="513" t="s">
        <v>57</v>
      </c>
      <c r="P1484" s="554" t="s">
        <v>3760</v>
      </c>
      <c r="Q1484" s="582">
        <v>12</v>
      </c>
      <c r="R1484" s="578"/>
      <c r="S1484" s="553" t="s">
        <v>3760</v>
      </c>
      <c r="T1484" s="581" t="s">
        <v>6051</v>
      </c>
      <c r="U1484" s="581" t="s">
        <v>67</v>
      </c>
      <c r="V1484" s="553" t="s">
        <v>3760</v>
      </c>
      <c r="W1484" s="578"/>
      <c r="X1484" s="553" t="s">
        <v>67</v>
      </c>
      <c r="Y1484" s="553" t="s">
        <v>3760</v>
      </c>
    </row>
    <row r="1485" spans="1:25" ht="15" hidden="1">
      <c r="A1485" s="553">
        <v>2022</v>
      </c>
      <c r="B1485" s="553">
        <v>357</v>
      </c>
      <c r="C1485" s="513" t="s">
        <v>3760</v>
      </c>
      <c r="D1485" s="513" t="s">
        <v>6052</v>
      </c>
      <c r="E1485" s="513">
        <v>73807200</v>
      </c>
      <c r="F1485" s="553" t="s">
        <v>2008</v>
      </c>
      <c r="G1485" s="555">
        <v>34822</v>
      </c>
      <c r="H1485" s="513" t="s">
        <v>3760</v>
      </c>
      <c r="I1485" s="513" t="s">
        <v>3760</v>
      </c>
      <c r="J1485" s="513" t="s">
        <v>1114</v>
      </c>
      <c r="K1485" s="553" t="s">
        <v>6053</v>
      </c>
      <c r="L1485" s="554" t="s">
        <v>3760</v>
      </c>
      <c r="M1485" s="554">
        <v>44747</v>
      </c>
      <c r="N1485" s="553" t="s">
        <v>3760</v>
      </c>
      <c r="O1485" s="513" t="s">
        <v>57</v>
      </c>
      <c r="P1485" s="554" t="s">
        <v>3760</v>
      </c>
      <c r="Q1485" s="582">
        <v>26</v>
      </c>
      <c r="R1485" s="578"/>
      <c r="S1485" s="553" t="s">
        <v>3760</v>
      </c>
      <c r="T1485" s="581" t="s">
        <v>6054</v>
      </c>
      <c r="U1485" s="578" t="s">
        <v>2789</v>
      </c>
      <c r="V1485" s="553" t="s">
        <v>3760</v>
      </c>
      <c r="W1485" s="583" t="s">
        <v>69</v>
      </c>
      <c r="X1485" s="553" t="s">
        <v>69</v>
      </c>
      <c r="Y1485" s="553" t="s">
        <v>3760</v>
      </c>
    </row>
    <row r="1486" spans="1:25" ht="15">
      <c r="A1486" s="553">
        <v>2022</v>
      </c>
      <c r="B1486" s="553">
        <v>358</v>
      </c>
      <c r="C1486" s="513" t="s">
        <v>3760</v>
      </c>
      <c r="D1486" s="513" t="s">
        <v>6055</v>
      </c>
      <c r="E1486" s="513">
        <v>90183313</v>
      </c>
      <c r="F1486" s="553" t="s">
        <v>2008</v>
      </c>
      <c r="G1486" s="555">
        <v>42846</v>
      </c>
      <c r="H1486" s="513" t="s">
        <v>3760</v>
      </c>
      <c r="I1486" s="513" t="s">
        <v>3760</v>
      </c>
      <c r="J1486" s="513" t="s">
        <v>1114</v>
      </c>
      <c r="K1486" s="553" t="s">
        <v>6056</v>
      </c>
      <c r="L1486" s="554" t="s">
        <v>3760</v>
      </c>
      <c r="M1486" s="554">
        <v>44747</v>
      </c>
      <c r="N1486" s="553" t="s">
        <v>3760</v>
      </c>
      <c r="O1486" s="513" t="s">
        <v>57</v>
      </c>
      <c r="P1486" s="554" t="s">
        <v>3760</v>
      </c>
      <c r="Q1486" s="582">
        <v>5</v>
      </c>
      <c r="R1486" s="578"/>
      <c r="S1486" s="553" t="s">
        <v>3760</v>
      </c>
      <c r="T1486" s="581" t="s">
        <v>6057</v>
      </c>
      <c r="U1486" s="581" t="s">
        <v>67</v>
      </c>
      <c r="V1486" s="553" t="s">
        <v>3760</v>
      </c>
      <c r="W1486" s="578"/>
      <c r="X1486" s="553" t="s">
        <v>67</v>
      </c>
      <c r="Y1486" s="553" t="s">
        <v>3760</v>
      </c>
    </row>
    <row r="1487" spans="1:25" ht="15" hidden="1">
      <c r="A1487" s="553">
        <v>2022</v>
      </c>
      <c r="B1487" s="553">
        <v>359</v>
      </c>
      <c r="C1487" s="513" t="s">
        <v>3760</v>
      </c>
      <c r="D1487" s="513" t="s">
        <v>6059</v>
      </c>
      <c r="E1487" s="513" t="s">
        <v>4373</v>
      </c>
      <c r="F1487" s="553" t="s">
        <v>5980</v>
      </c>
      <c r="G1487" s="555">
        <v>27964</v>
      </c>
      <c r="H1487" s="513" t="s">
        <v>3760</v>
      </c>
      <c r="I1487" s="513" t="s">
        <v>3760</v>
      </c>
      <c r="J1487" s="513" t="s">
        <v>4929</v>
      </c>
      <c r="K1487" s="553" t="s">
        <v>6060</v>
      </c>
      <c r="L1487" s="554" t="s">
        <v>3760</v>
      </c>
      <c r="M1487" s="554">
        <v>44747</v>
      </c>
      <c r="N1487" s="553" t="s">
        <v>3760</v>
      </c>
      <c r="O1487" s="513" t="s">
        <v>72</v>
      </c>
      <c r="P1487" s="554" t="s">
        <v>3760</v>
      </c>
      <c r="Q1487" s="582">
        <v>45</v>
      </c>
      <c r="R1487" s="578"/>
      <c r="S1487" s="553" t="s">
        <v>3760</v>
      </c>
      <c r="T1487" s="581" t="s">
        <v>6061</v>
      </c>
      <c r="U1487" s="581" t="s">
        <v>67</v>
      </c>
      <c r="V1487" s="553" t="s">
        <v>3760</v>
      </c>
      <c r="W1487" s="578"/>
      <c r="X1487" s="553" t="s">
        <v>67</v>
      </c>
      <c r="Y1487" s="553" t="s">
        <v>3760</v>
      </c>
    </row>
    <row r="1488" spans="1:25" ht="15" hidden="1">
      <c r="A1488" s="553">
        <v>2022</v>
      </c>
      <c r="B1488" s="553">
        <v>360</v>
      </c>
      <c r="C1488" s="513" t="s">
        <v>3760</v>
      </c>
      <c r="D1488" s="513" t="s">
        <v>3760</v>
      </c>
      <c r="E1488" s="513" t="s">
        <v>3760</v>
      </c>
      <c r="F1488" s="553" t="s">
        <v>3760</v>
      </c>
      <c r="G1488" s="555" t="s">
        <v>3760</v>
      </c>
      <c r="H1488" s="513" t="s">
        <v>3760</v>
      </c>
      <c r="I1488" s="513" t="s">
        <v>3760</v>
      </c>
      <c r="J1488" s="513" t="s">
        <v>3760</v>
      </c>
      <c r="K1488" s="553">
        <v>1707</v>
      </c>
      <c r="L1488" s="554" t="s">
        <v>3760</v>
      </c>
      <c r="M1488" s="554">
        <v>44747</v>
      </c>
      <c r="N1488" s="553" t="s">
        <v>3760</v>
      </c>
      <c r="O1488" s="513" t="s">
        <v>3760</v>
      </c>
      <c r="P1488" s="554" t="s">
        <v>3760</v>
      </c>
      <c r="Q1488" s="553" t="s">
        <v>3760</v>
      </c>
      <c r="R1488" s="578"/>
      <c r="S1488" s="553" t="s">
        <v>3760</v>
      </c>
      <c r="T1488" s="578" t="s">
        <v>6062</v>
      </c>
      <c r="U1488" s="578"/>
      <c r="V1488" s="553" t="s">
        <v>3760</v>
      </c>
      <c r="W1488" s="578"/>
      <c r="X1488" s="513" t="s">
        <v>705</v>
      </c>
      <c r="Y1488" s="553" t="s">
        <v>3760</v>
      </c>
    </row>
    <row r="1489" spans="1:25" ht="15" hidden="1">
      <c r="A1489" s="553">
        <v>2022</v>
      </c>
      <c r="B1489" s="553">
        <v>361</v>
      </c>
      <c r="C1489" s="513" t="s">
        <v>3760</v>
      </c>
      <c r="D1489" s="513" t="s">
        <v>3760</v>
      </c>
      <c r="E1489" s="513" t="s">
        <v>3760</v>
      </c>
      <c r="F1489" s="553" t="s">
        <v>3760</v>
      </c>
      <c r="G1489" s="555" t="s">
        <v>3760</v>
      </c>
      <c r="H1489" s="513" t="s">
        <v>3760</v>
      </c>
      <c r="I1489" s="513" t="s">
        <v>3760</v>
      </c>
      <c r="J1489" s="513" t="s">
        <v>3760</v>
      </c>
      <c r="K1489" s="553">
        <v>2015</v>
      </c>
      <c r="L1489" s="554" t="s">
        <v>3760</v>
      </c>
      <c r="M1489" s="554">
        <v>44747</v>
      </c>
      <c r="N1489" s="553" t="s">
        <v>3760</v>
      </c>
      <c r="O1489" s="513" t="s">
        <v>3760</v>
      </c>
      <c r="P1489" s="554" t="s">
        <v>3760</v>
      </c>
      <c r="Q1489" s="553" t="s">
        <v>3760</v>
      </c>
      <c r="R1489" s="578"/>
      <c r="S1489" s="553" t="s">
        <v>3760</v>
      </c>
      <c r="T1489" s="578" t="s">
        <v>6063</v>
      </c>
      <c r="U1489" s="578"/>
      <c r="V1489" s="553" t="s">
        <v>3760</v>
      </c>
      <c r="W1489" s="578"/>
      <c r="X1489" s="513" t="s">
        <v>705</v>
      </c>
      <c r="Y1489" s="553" t="s">
        <v>3760</v>
      </c>
    </row>
    <row r="1490" spans="1:25" ht="15" hidden="1">
      <c r="A1490" s="553">
        <v>2022</v>
      </c>
      <c r="B1490" s="553">
        <v>362</v>
      </c>
      <c r="C1490" s="513" t="s">
        <v>3760</v>
      </c>
      <c r="D1490" s="513" t="s">
        <v>6065</v>
      </c>
      <c r="E1490" s="513">
        <v>70116649</v>
      </c>
      <c r="F1490" s="553" t="s">
        <v>2301</v>
      </c>
      <c r="G1490" s="555">
        <v>33072</v>
      </c>
      <c r="H1490" s="513" t="s">
        <v>3760</v>
      </c>
      <c r="I1490" s="513" t="s">
        <v>3760</v>
      </c>
      <c r="J1490" s="513" t="s">
        <v>283</v>
      </c>
      <c r="K1490" s="553" t="s">
        <v>6066</v>
      </c>
      <c r="L1490" s="554" t="s">
        <v>3760</v>
      </c>
      <c r="M1490" s="554">
        <v>44749</v>
      </c>
      <c r="N1490" s="553" t="s">
        <v>3760</v>
      </c>
      <c r="O1490" s="513" t="s">
        <v>57</v>
      </c>
      <c r="P1490" s="554" t="s">
        <v>3760</v>
      </c>
      <c r="Q1490" s="582">
        <v>31</v>
      </c>
      <c r="R1490" s="581"/>
      <c r="S1490" s="553" t="s">
        <v>3760</v>
      </c>
      <c r="T1490" s="584" t="s">
        <v>6067</v>
      </c>
      <c r="U1490" s="578" t="s">
        <v>2789</v>
      </c>
      <c r="V1490" s="553" t="s">
        <v>3760</v>
      </c>
      <c r="W1490" s="578"/>
      <c r="X1490" s="553" t="s">
        <v>705</v>
      </c>
      <c r="Y1490" s="553" t="s">
        <v>3760</v>
      </c>
    </row>
    <row r="1491" spans="1:25" ht="15" hidden="1">
      <c r="A1491" s="553">
        <v>2022</v>
      </c>
      <c r="B1491" s="553">
        <v>363</v>
      </c>
      <c r="C1491" s="513" t="s">
        <v>3760</v>
      </c>
      <c r="D1491" s="513" t="s">
        <v>6069</v>
      </c>
      <c r="E1491" s="513">
        <v>76905292</v>
      </c>
      <c r="F1491" s="553" t="s">
        <v>182</v>
      </c>
      <c r="G1491" s="555">
        <v>38031</v>
      </c>
      <c r="H1491" s="513" t="s">
        <v>3760</v>
      </c>
      <c r="I1491" s="513" t="s">
        <v>3760</v>
      </c>
      <c r="J1491" s="513" t="s">
        <v>188</v>
      </c>
      <c r="K1491" s="553" t="s">
        <v>6070</v>
      </c>
      <c r="L1491" s="554" t="s">
        <v>3760</v>
      </c>
      <c r="M1491" s="554">
        <v>44749</v>
      </c>
      <c r="N1491" s="553" t="s">
        <v>3760</v>
      </c>
      <c r="O1491" s="513" t="s">
        <v>57</v>
      </c>
      <c r="P1491" s="554" t="s">
        <v>3760</v>
      </c>
      <c r="Q1491" s="582">
        <v>18</v>
      </c>
      <c r="R1491" s="581"/>
      <c r="S1491" s="553" t="s">
        <v>3760</v>
      </c>
      <c r="T1491" s="581" t="s">
        <v>6061</v>
      </c>
      <c r="U1491" s="581" t="s">
        <v>2797</v>
      </c>
      <c r="V1491" s="553" t="s">
        <v>3760</v>
      </c>
      <c r="W1491" s="578"/>
      <c r="X1491" s="553" t="s">
        <v>67</v>
      </c>
      <c r="Y1491" s="553" t="s">
        <v>3760</v>
      </c>
    </row>
    <row r="1492" spans="1:25" ht="15" hidden="1">
      <c r="A1492" s="553">
        <v>2022</v>
      </c>
      <c r="B1492" s="553">
        <v>364</v>
      </c>
      <c r="C1492" s="513" t="s">
        <v>3760</v>
      </c>
      <c r="D1492" s="513" t="s">
        <v>6072</v>
      </c>
      <c r="E1492" s="513">
        <v>43133309</v>
      </c>
      <c r="F1492" s="553" t="s">
        <v>492</v>
      </c>
      <c r="G1492" s="555">
        <v>31264</v>
      </c>
      <c r="H1492" s="513" t="s">
        <v>3760</v>
      </c>
      <c r="I1492" s="513" t="s">
        <v>3760</v>
      </c>
      <c r="J1492" s="513" t="s">
        <v>495</v>
      </c>
      <c r="K1492" s="553" t="s">
        <v>6073</v>
      </c>
      <c r="L1492" s="554" t="s">
        <v>3760</v>
      </c>
      <c r="M1492" s="554">
        <v>44750</v>
      </c>
      <c r="N1492" s="553" t="s">
        <v>3760</v>
      </c>
      <c r="O1492" s="513" t="s">
        <v>57</v>
      </c>
      <c r="P1492" s="554" t="s">
        <v>3760</v>
      </c>
      <c r="Q1492" s="582">
        <v>36</v>
      </c>
      <c r="R1492" s="578"/>
      <c r="S1492" s="553" t="s">
        <v>3760</v>
      </c>
      <c r="T1492" s="581" t="s">
        <v>6074</v>
      </c>
      <c r="U1492" s="581" t="s">
        <v>2797</v>
      </c>
      <c r="V1492" s="553" t="s">
        <v>3760</v>
      </c>
      <c r="W1492" s="578"/>
      <c r="X1492" s="553" t="s">
        <v>67</v>
      </c>
      <c r="Y1492" s="553" t="s">
        <v>3760</v>
      </c>
    </row>
    <row r="1493" spans="1:25" ht="15" hidden="1">
      <c r="A1493" s="553">
        <v>2022</v>
      </c>
      <c r="B1493" s="553">
        <v>365</v>
      </c>
      <c r="C1493" s="513" t="s">
        <v>3760</v>
      </c>
      <c r="D1493" s="513" t="s">
        <v>6076</v>
      </c>
      <c r="E1493" s="513" t="s">
        <v>6078</v>
      </c>
      <c r="F1493" s="553" t="s">
        <v>130</v>
      </c>
      <c r="G1493" s="555">
        <v>31206</v>
      </c>
      <c r="H1493" s="513" t="s">
        <v>3760</v>
      </c>
      <c r="I1493" s="513" t="s">
        <v>3760</v>
      </c>
      <c r="J1493" s="513" t="s">
        <v>4921</v>
      </c>
      <c r="K1493" s="553" t="s">
        <v>6077</v>
      </c>
      <c r="L1493" s="554" t="s">
        <v>3760</v>
      </c>
      <c r="M1493" s="554">
        <v>44750</v>
      </c>
      <c r="N1493" s="553" t="s">
        <v>3760</v>
      </c>
      <c r="O1493" s="513" t="s">
        <v>57</v>
      </c>
      <c r="P1493" s="554" t="s">
        <v>3760</v>
      </c>
      <c r="Q1493" s="582">
        <v>36</v>
      </c>
      <c r="R1493" s="578"/>
      <c r="S1493" s="553" t="s">
        <v>3760</v>
      </c>
      <c r="T1493" s="578" t="s">
        <v>6079</v>
      </c>
      <c r="U1493" s="578" t="s">
        <v>705</v>
      </c>
      <c r="V1493" s="553" t="s">
        <v>3760</v>
      </c>
      <c r="W1493" s="578"/>
      <c r="X1493" s="553" t="s">
        <v>705</v>
      </c>
      <c r="Y1493" s="553" t="s">
        <v>3760</v>
      </c>
    </row>
    <row r="1494" spans="1:25" ht="15" hidden="1">
      <c r="A1494" s="553">
        <v>2022</v>
      </c>
      <c r="B1494" s="553">
        <v>366</v>
      </c>
      <c r="C1494" s="513" t="s">
        <v>3760</v>
      </c>
      <c r="D1494" s="513" t="s">
        <v>6080</v>
      </c>
      <c r="E1494" s="513">
        <v>26925918</v>
      </c>
      <c r="F1494" s="553" t="s">
        <v>130</v>
      </c>
      <c r="G1494" s="555">
        <v>21772</v>
      </c>
      <c r="H1494" s="513" t="s">
        <v>3760</v>
      </c>
      <c r="I1494" s="513" t="s">
        <v>3760</v>
      </c>
      <c r="J1494" s="513" t="s">
        <v>4921</v>
      </c>
      <c r="K1494" s="553" t="s">
        <v>6081</v>
      </c>
      <c r="L1494" s="554" t="s">
        <v>3760</v>
      </c>
      <c r="M1494" s="554">
        <v>44750</v>
      </c>
      <c r="N1494" s="553" t="s">
        <v>3760</v>
      </c>
      <c r="O1494" s="513" t="s">
        <v>72</v>
      </c>
      <c r="P1494" s="554" t="s">
        <v>3760</v>
      </c>
      <c r="Q1494" s="582">
        <v>63</v>
      </c>
      <c r="R1494" s="578"/>
      <c r="S1494" s="553" t="s">
        <v>3760</v>
      </c>
      <c r="T1494" s="578" t="s">
        <v>6082</v>
      </c>
      <c r="U1494" s="578" t="s">
        <v>705</v>
      </c>
      <c r="V1494" s="553" t="s">
        <v>3760</v>
      </c>
      <c r="W1494" s="578"/>
      <c r="X1494" s="553" t="s">
        <v>705</v>
      </c>
      <c r="Y1494" s="553" t="s">
        <v>3760</v>
      </c>
    </row>
    <row r="1495" spans="1:25" ht="15" hidden="1">
      <c r="A1495" s="553">
        <v>2022</v>
      </c>
      <c r="B1495" s="553">
        <v>367</v>
      </c>
      <c r="C1495" s="513" t="s">
        <v>3760</v>
      </c>
      <c r="D1495" s="513" t="s">
        <v>6083</v>
      </c>
      <c r="E1495" s="513">
        <v>20407537</v>
      </c>
      <c r="F1495" s="553" t="s">
        <v>130</v>
      </c>
      <c r="G1495" s="555">
        <v>26759</v>
      </c>
      <c r="H1495" s="513" t="s">
        <v>3760</v>
      </c>
      <c r="I1495" s="513" t="s">
        <v>3760</v>
      </c>
      <c r="J1495" s="513" t="s">
        <v>4921</v>
      </c>
      <c r="K1495" s="553" t="s">
        <v>6084</v>
      </c>
      <c r="L1495" s="554" t="s">
        <v>3760</v>
      </c>
      <c r="M1495" s="554">
        <v>44750</v>
      </c>
      <c r="N1495" s="553" t="s">
        <v>3760</v>
      </c>
      <c r="O1495" s="513" t="s">
        <v>57</v>
      </c>
      <c r="P1495" s="554" t="s">
        <v>3760</v>
      </c>
      <c r="Q1495" s="582">
        <v>49</v>
      </c>
      <c r="R1495" s="578"/>
      <c r="S1495" s="553" t="s">
        <v>3760</v>
      </c>
      <c r="T1495" s="578" t="s">
        <v>6085</v>
      </c>
      <c r="U1495" s="578" t="s">
        <v>705</v>
      </c>
      <c r="V1495" s="553" t="s">
        <v>3760</v>
      </c>
      <c r="W1495" s="578"/>
      <c r="X1495" s="553" t="s">
        <v>705</v>
      </c>
      <c r="Y1495" s="553" t="s">
        <v>3760</v>
      </c>
    </row>
    <row r="1496" spans="1:25" ht="15" hidden="1">
      <c r="A1496" s="553">
        <v>2022</v>
      </c>
      <c r="B1496" s="553">
        <v>368</v>
      </c>
      <c r="C1496" s="513" t="s">
        <v>3760</v>
      </c>
      <c r="D1496" s="513" t="s">
        <v>6086</v>
      </c>
      <c r="E1496" s="513">
        <v>44661270</v>
      </c>
      <c r="F1496" s="553" t="s">
        <v>130</v>
      </c>
      <c r="G1496" s="555">
        <v>30236</v>
      </c>
      <c r="H1496" s="513" t="s">
        <v>3760</v>
      </c>
      <c r="I1496" s="513" t="s">
        <v>3760</v>
      </c>
      <c r="J1496" s="513" t="s">
        <v>4921</v>
      </c>
      <c r="K1496" s="553" t="s">
        <v>6087</v>
      </c>
      <c r="L1496" s="554" t="s">
        <v>3760</v>
      </c>
      <c r="M1496" s="554">
        <v>44750</v>
      </c>
      <c r="N1496" s="553" t="s">
        <v>3760</v>
      </c>
      <c r="O1496" s="513" t="s">
        <v>57</v>
      </c>
      <c r="P1496" s="554" t="s">
        <v>3760</v>
      </c>
      <c r="Q1496" s="582">
        <v>40</v>
      </c>
      <c r="R1496" s="578"/>
      <c r="S1496" s="553" t="s">
        <v>3760</v>
      </c>
      <c r="T1496" s="581" t="s">
        <v>12150</v>
      </c>
      <c r="U1496" s="578" t="s">
        <v>2789</v>
      </c>
      <c r="V1496" s="553" t="s">
        <v>3760</v>
      </c>
      <c r="W1496" s="578"/>
      <c r="X1496" s="553" t="s">
        <v>705</v>
      </c>
      <c r="Y1496" s="553" t="s">
        <v>3760</v>
      </c>
    </row>
    <row r="1497" spans="1:25" ht="15" hidden="1">
      <c r="A1497" s="553">
        <v>2022</v>
      </c>
      <c r="B1497" s="553">
        <v>369</v>
      </c>
      <c r="C1497" s="513" t="s">
        <v>3760</v>
      </c>
      <c r="D1497" s="513" t="s">
        <v>6089</v>
      </c>
      <c r="E1497" s="513">
        <v>18149899</v>
      </c>
      <c r="F1497" s="553" t="s">
        <v>130</v>
      </c>
      <c r="G1497" s="555">
        <v>16667</v>
      </c>
      <c r="H1497" s="513" t="s">
        <v>3760</v>
      </c>
      <c r="I1497" s="513" t="s">
        <v>3760</v>
      </c>
      <c r="J1497" s="513" t="s">
        <v>4921</v>
      </c>
      <c r="K1497" s="553" t="s">
        <v>6090</v>
      </c>
      <c r="L1497" s="554" t="s">
        <v>3760</v>
      </c>
      <c r="M1497" s="554">
        <v>44750</v>
      </c>
      <c r="N1497" s="553" t="s">
        <v>3760</v>
      </c>
      <c r="O1497" s="513" t="s">
        <v>57</v>
      </c>
      <c r="P1497" s="554" t="s">
        <v>3760</v>
      </c>
      <c r="Q1497" s="582">
        <v>77</v>
      </c>
      <c r="R1497" s="581"/>
      <c r="S1497" s="553" t="s">
        <v>3760</v>
      </c>
      <c r="T1497" s="584" t="s">
        <v>6091</v>
      </c>
      <c r="U1497" s="578" t="s">
        <v>705</v>
      </c>
      <c r="V1497" s="553" t="s">
        <v>3760</v>
      </c>
      <c r="W1497" s="578"/>
      <c r="X1497" s="553" t="s">
        <v>705</v>
      </c>
      <c r="Y1497" s="553" t="s">
        <v>3760</v>
      </c>
    </row>
    <row r="1498" spans="1:25" ht="15" hidden="1">
      <c r="A1498" s="553">
        <v>2022</v>
      </c>
      <c r="B1498" s="553">
        <v>370</v>
      </c>
      <c r="C1498" s="513" t="s">
        <v>3760</v>
      </c>
      <c r="D1498" s="513" t="s">
        <v>6092</v>
      </c>
      <c r="E1498" s="513" t="s">
        <v>6094</v>
      </c>
      <c r="F1498" s="553" t="s">
        <v>130</v>
      </c>
      <c r="G1498" s="555">
        <v>14997</v>
      </c>
      <c r="H1498" s="513" t="s">
        <v>3760</v>
      </c>
      <c r="I1498" s="513" t="s">
        <v>3760</v>
      </c>
      <c r="J1498" s="513" t="s">
        <v>4921</v>
      </c>
      <c r="K1498" s="553" t="s">
        <v>6093</v>
      </c>
      <c r="L1498" s="554" t="s">
        <v>3760</v>
      </c>
      <c r="M1498" s="554">
        <v>44750</v>
      </c>
      <c r="N1498" s="553" t="s">
        <v>3760</v>
      </c>
      <c r="O1498" s="513" t="s">
        <v>57</v>
      </c>
      <c r="P1498" s="554" t="s">
        <v>3760</v>
      </c>
      <c r="Q1498" s="582">
        <v>81</v>
      </c>
      <c r="R1498" s="581"/>
      <c r="S1498" s="553" t="s">
        <v>3760</v>
      </c>
      <c r="T1498" s="581" t="s">
        <v>12151</v>
      </c>
      <c r="U1498" s="578" t="s">
        <v>2789</v>
      </c>
      <c r="V1498" s="553" t="s">
        <v>3760</v>
      </c>
      <c r="W1498" s="578"/>
      <c r="X1498" s="553" t="s">
        <v>705</v>
      </c>
      <c r="Y1498" s="553" t="s">
        <v>3760</v>
      </c>
    </row>
    <row r="1499" spans="1:25" ht="15" hidden="1">
      <c r="A1499" s="553">
        <v>2022</v>
      </c>
      <c r="B1499" s="553">
        <v>371</v>
      </c>
      <c r="C1499" s="513" t="s">
        <v>3760</v>
      </c>
      <c r="D1499" s="513" t="s">
        <v>6096</v>
      </c>
      <c r="E1499" s="513" t="s">
        <v>6098</v>
      </c>
      <c r="F1499" s="553" t="s">
        <v>130</v>
      </c>
      <c r="G1499" s="555">
        <v>22057</v>
      </c>
      <c r="H1499" s="513" t="s">
        <v>3760</v>
      </c>
      <c r="I1499" s="513" t="s">
        <v>3760</v>
      </c>
      <c r="J1499" s="513" t="s">
        <v>4921</v>
      </c>
      <c r="K1499" s="553" t="s">
        <v>6097</v>
      </c>
      <c r="L1499" s="554" t="s">
        <v>3760</v>
      </c>
      <c r="M1499" s="554">
        <v>44750</v>
      </c>
      <c r="N1499" s="553" t="s">
        <v>3760</v>
      </c>
      <c r="O1499" s="513" t="s">
        <v>57</v>
      </c>
      <c r="P1499" s="554" t="s">
        <v>3760</v>
      </c>
      <c r="Q1499" s="582">
        <v>62</v>
      </c>
      <c r="R1499" s="581"/>
      <c r="S1499" s="553" t="s">
        <v>3760</v>
      </c>
      <c r="T1499" s="584" t="s">
        <v>6099</v>
      </c>
      <c r="U1499" s="578" t="s">
        <v>705</v>
      </c>
      <c r="V1499" s="553" t="s">
        <v>3760</v>
      </c>
      <c r="W1499" s="578"/>
      <c r="X1499" s="553" t="s">
        <v>705</v>
      </c>
      <c r="Y1499" s="553" t="s">
        <v>3760</v>
      </c>
    </row>
    <row r="1500" spans="1:25" ht="15" hidden="1">
      <c r="A1500" s="553">
        <v>2022</v>
      </c>
      <c r="B1500" s="553">
        <v>372</v>
      </c>
      <c r="C1500" s="513" t="s">
        <v>3760</v>
      </c>
      <c r="D1500" s="513" t="s">
        <v>6101</v>
      </c>
      <c r="E1500" s="513" t="s">
        <v>6103</v>
      </c>
      <c r="F1500" s="553" t="s">
        <v>595</v>
      </c>
      <c r="G1500" s="555">
        <v>18915</v>
      </c>
      <c r="H1500" s="513" t="s">
        <v>3760</v>
      </c>
      <c r="I1500" s="513" t="s">
        <v>3760</v>
      </c>
      <c r="J1500" s="513" t="s">
        <v>4921</v>
      </c>
      <c r="K1500" s="553" t="s">
        <v>6102</v>
      </c>
      <c r="L1500" s="554" t="s">
        <v>3760</v>
      </c>
      <c r="M1500" s="554">
        <v>44750</v>
      </c>
      <c r="N1500" s="553" t="s">
        <v>3760</v>
      </c>
      <c r="O1500" s="513" t="s">
        <v>72</v>
      </c>
      <c r="P1500" s="554" t="s">
        <v>3760</v>
      </c>
      <c r="Q1500" s="582">
        <v>70</v>
      </c>
      <c r="R1500" s="581"/>
      <c r="S1500" s="553" t="s">
        <v>3760</v>
      </c>
      <c r="T1500" s="581" t="s">
        <v>6104</v>
      </c>
      <c r="U1500" s="581" t="s">
        <v>67</v>
      </c>
      <c r="V1500" s="553" t="s">
        <v>3760</v>
      </c>
      <c r="W1500" s="578"/>
      <c r="X1500" s="553" t="s">
        <v>67</v>
      </c>
      <c r="Y1500" s="553" t="s">
        <v>3760</v>
      </c>
    </row>
    <row r="1501" spans="1:25" ht="15" hidden="1">
      <c r="A1501" s="553">
        <v>2022</v>
      </c>
      <c r="B1501" s="553">
        <v>373</v>
      </c>
      <c r="C1501" s="513" t="s">
        <v>3760</v>
      </c>
      <c r="D1501" s="513" t="s">
        <v>6106</v>
      </c>
      <c r="E1501" s="513">
        <v>21149406</v>
      </c>
      <c r="F1501" s="553" t="s">
        <v>2008</v>
      </c>
      <c r="G1501" s="555">
        <v>26010</v>
      </c>
      <c r="H1501" s="513" t="s">
        <v>3760</v>
      </c>
      <c r="I1501" s="513" t="s">
        <v>3760</v>
      </c>
      <c r="J1501" s="513" t="s">
        <v>1114</v>
      </c>
      <c r="K1501" s="553" t="s">
        <v>6107</v>
      </c>
      <c r="L1501" s="554" t="s">
        <v>3760</v>
      </c>
      <c r="M1501" s="554">
        <v>44750</v>
      </c>
      <c r="N1501" s="553" t="s">
        <v>3760</v>
      </c>
      <c r="O1501" s="513" t="s">
        <v>57</v>
      </c>
      <c r="P1501" s="554" t="s">
        <v>3760</v>
      </c>
      <c r="Q1501" s="582">
        <v>51</v>
      </c>
      <c r="R1501" s="581"/>
      <c r="S1501" s="553" t="s">
        <v>3760</v>
      </c>
      <c r="T1501" s="581" t="s">
        <v>12152</v>
      </c>
      <c r="U1501" s="578" t="s">
        <v>6109</v>
      </c>
      <c r="V1501" s="553" t="s">
        <v>3760</v>
      </c>
      <c r="W1501" s="578"/>
      <c r="X1501" s="553" t="s">
        <v>705</v>
      </c>
      <c r="Y1501" s="553" t="s">
        <v>3760</v>
      </c>
    </row>
    <row r="1502" spans="1:25" ht="15" hidden="1">
      <c r="A1502" s="553">
        <v>2022</v>
      </c>
      <c r="B1502" s="553">
        <v>374</v>
      </c>
      <c r="C1502" s="513" t="s">
        <v>3760</v>
      </c>
      <c r="D1502" s="513" t="s">
        <v>6111</v>
      </c>
      <c r="E1502" s="513" t="s">
        <v>6113</v>
      </c>
      <c r="F1502" s="553" t="s">
        <v>6110</v>
      </c>
      <c r="G1502" s="555">
        <v>21887</v>
      </c>
      <c r="H1502" s="513" t="s">
        <v>3760</v>
      </c>
      <c r="I1502" s="513" t="s">
        <v>3760</v>
      </c>
      <c r="J1502" s="513" t="s">
        <v>1114</v>
      </c>
      <c r="K1502" s="553" t="s">
        <v>6112</v>
      </c>
      <c r="L1502" s="554" t="s">
        <v>3760</v>
      </c>
      <c r="M1502" s="554">
        <v>44750</v>
      </c>
      <c r="N1502" s="553" t="s">
        <v>3760</v>
      </c>
      <c r="O1502" s="513" t="s">
        <v>57</v>
      </c>
      <c r="P1502" s="554" t="s">
        <v>3760</v>
      </c>
      <c r="Q1502" s="582">
        <v>62</v>
      </c>
      <c r="R1502" s="578"/>
      <c r="S1502" s="553" t="s">
        <v>3760</v>
      </c>
      <c r="T1502" s="581" t="s">
        <v>12153</v>
      </c>
      <c r="U1502" s="578" t="s">
        <v>6109</v>
      </c>
      <c r="V1502" s="553" t="s">
        <v>3760</v>
      </c>
      <c r="W1502" s="578"/>
      <c r="X1502" s="553" t="s">
        <v>705</v>
      </c>
      <c r="Y1502" s="553" t="s">
        <v>3760</v>
      </c>
    </row>
    <row r="1503" spans="1:25" ht="15" hidden="1">
      <c r="A1503" s="553">
        <v>2022</v>
      </c>
      <c r="B1503" s="553">
        <v>375</v>
      </c>
      <c r="C1503" s="513" t="s">
        <v>3760</v>
      </c>
      <c r="D1503" s="513" t="s">
        <v>6116</v>
      </c>
      <c r="E1503" s="513">
        <v>70798740</v>
      </c>
      <c r="F1503" s="553" t="s">
        <v>3167</v>
      </c>
      <c r="G1503" s="555">
        <v>34461</v>
      </c>
      <c r="H1503" s="513" t="s">
        <v>3760</v>
      </c>
      <c r="I1503" s="513" t="s">
        <v>3760</v>
      </c>
      <c r="J1503" s="513" t="s">
        <v>2437</v>
      </c>
      <c r="K1503" s="553" t="s">
        <v>6117</v>
      </c>
      <c r="L1503" s="554" t="s">
        <v>3760</v>
      </c>
      <c r="M1503" s="554">
        <v>44753</v>
      </c>
      <c r="N1503" s="553" t="s">
        <v>3760</v>
      </c>
      <c r="O1503" s="513" t="s">
        <v>57</v>
      </c>
      <c r="P1503" s="554" t="s">
        <v>3760</v>
      </c>
      <c r="Q1503" s="582">
        <v>28</v>
      </c>
      <c r="R1503" s="578"/>
      <c r="S1503" s="553" t="s">
        <v>3760</v>
      </c>
      <c r="T1503" s="584" t="s">
        <v>12154</v>
      </c>
      <c r="U1503" s="578" t="s">
        <v>705</v>
      </c>
      <c r="V1503" s="553" t="s">
        <v>3760</v>
      </c>
      <c r="W1503" s="578"/>
      <c r="X1503" s="553" t="s">
        <v>705</v>
      </c>
      <c r="Y1503" s="553" t="s">
        <v>3760</v>
      </c>
    </row>
    <row r="1504" spans="1:25" ht="15" hidden="1">
      <c r="A1504" s="553">
        <v>2022</v>
      </c>
      <c r="B1504" s="553">
        <v>376</v>
      </c>
      <c r="C1504" s="513" t="s">
        <v>3760</v>
      </c>
      <c r="D1504" s="513" t="s">
        <v>6119</v>
      </c>
      <c r="E1504" s="513">
        <v>46137961</v>
      </c>
      <c r="F1504" s="553" t="s">
        <v>3167</v>
      </c>
      <c r="G1504" s="555">
        <v>32554</v>
      </c>
      <c r="H1504" s="513" t="s">
        <v>3760</v>
      </c>
      <c r="I1504" s="513" t="s">
        <v>3760</v>
      </c>
      <c r="J1504" s="513" t="s">
        <v>2437</v>
      </c>
      <c r="K1504" s="553" t="s">
        <v>6120</v>
      </c>
      <c r="L1504" s="554" t="s">
        <v>3760</v>
      </c>
      <c r="M1504" s="554">
        <v>44753</v>
      </c>
      <c r="N1504" s="553" t="s">
        <v>3760</v>
      </c>
      <c r="O1504" s="513" t="s">
        <v>57</v>
      </c>
      <c r="P1504" s="554" t="s">
        <v>3760</v>
      </c>
      <c r="Q1504" s="582">
        <v>33</v>
      </c>
      <c r="R1504" s="581"/>
      <c r="S1504" s="553" t="s">
        <v>3760</v>
      </c>
      <c r="T1504" s="584" t="s">
        <v>12155</v>
      </c>
      <c r="U1504" s="578" t="s">
        <v>705</v>
      </c>
      <c r="V1504" s="553" t="s">
        <v>3760</v>
      </c>
      <c r="W1504" s="578"/>
      <c r="X1504" s="553" t="s">
        <v>705</v>
      </c>
      <c r="Y1504" s="553" t="s">
        <v>3760</v>
      </c>
    </row>
    <row r="1505" spans="1:25" ht="15" hidden="1">
      <c r="A1505" s="553">
        <v>2022</v>
      </c>
      <c r="B1505" s="553">
        <v>377</v>
      </c>
      <c r="C1505" s="513" t="s">
        <v>3760</v>
      </c>
      <c r="D1505" s="513" t="s">
        <v>6124</v>
      </c>
      <c r="E1505" s="513">
        <v>20724297</v>
      </c>
      <c r="F1505" s="553" t="s">
        <v>595</v>
      </c>
      <c r="G1505" s="555">
        <v>27618</v>
      </c>
      <c r="H1505" s="513" t="s">
        <v>3760</v>
      </c>
      <c r="I1505" s="513" t="s">
        <v>3760</v>
      </c>
      <c r="J1505" s="513" t="s">
        <v>4921</v>
      </c>
      <c r="K1505" s="553" t="s">
        <v>6125</v>
      </c>
      <c r="L1505" s="554" t="s">
        <v>3760</v>
      </c>
      <c r="M1505" s="554">
        <v>44754</v>
      </c>
      <c r="N1505" s="553" t="s">
        <v>3760</v>
      </c>
      <c r="O1505" s="513" t="s">
        <v>57</v>
      </c>
      <c r="P1505" s="554" t="s">
        <v>3760</v>
      </c>
      <c r="Q1505" s="582">
        <v>47</v>
      </c>
      <c r="R1505" s="578"/>
      <c r="S1505" s="553" t="s">
        <v>3760</v>
      </c>
      <c r="T1505" s="581" t="s">
        <v>6126</v>
      </c>
      <c r="U1505" s="581" t="s">
        <v>67</v>
      </c>
      <c r="V1505" s="553" t="s">
        <v>3760</v>
      </c>
      <c r="W1505" s="578"/>
      <c r="X1505" s="553" t="s">
        <v>67</v>
      </c>
      <c r="Y1505" s="553" t="s">
        <v>3760</v>
      </c>
    </row>
    <row r="1506" spans="1:25" ht="15" hidden="1">
      <c r="A1506" s="553">
        <v>2022</v>
      </c>
      <c r="B1506" s="553">
        <v>378</v>
      </c>
      <c r="C1506" s="513" t="s">
        <v>3760</v>
      </c>
      <c r="D1506" s="513" t="s">
        <v>6127</v>
      </c>
      <c r="E1506" s="513">
        <v>80137621</v>
      </c>
      <c r="F1506" s="553" t="s">
        <v>595</v>
      </c>
      <c r="G1506" s="555">
        <v>25486</v>
      </c>
      <c r="H1506" s="513" t="s">
        <v>3760</v>
      </c>
      <c r="I1506" s="513" t="s">
        <v>3760</v>
      </c>
      <c r="J1506" s="513" t="s">
        <v>4921</v>
      </c>
      <c r="K1506" s="553" t="s">
        <v>6128</v>
      </c>
      <c r="L1506" s="554" t="s">
        <v>3760</v>
      </c>
      <c r="M1506" s="554">
        <v>44754</v>
      </c>
      <c r="N1506" s="553" t="s">
        <v>3760</v>
      </c>
      <c r="O1506" s="513" t="s">
        <v>72</v>
      </c>
      <c r="P1506" s="554" t="s">
        <v>3760</v>
      </c>
      <c r="Q1506" s="582">
        <v>53</v>
      </c>
      <c r="R1506" s="578"/>
      <c r="S1506" s="553" t="s">
        <v>3760</v>
      </c>
      <c r="T1506" s="581" t="s">
        <v>6129</v>
      </c>
      <c r="U1506" s="581" t="s">
        <v>67</v>
      </c>
      <c r="V1506" s="553" t="s">
        <v>3760</v>
      </c>
      <c r="W1506" s="578"/>
      <c r="X1506" s="553" t="s">
        <v>67</v>
      </c>
      <c r="Y1506" s="553" t="s">
        <v>3760</v>
      </c>
    </row>
    <row r="1507" spans="1:25" ht="15" hidden="1">
      <c r="A1507" s="553">
        <v>2022</v>
      </c>
      <c r="B1507" s="553">
        <v>379</v>
      </c>
      <c r="C1507" s="513" t="s">
        <v>3760</v>
      </c>
      <c r="D1507" s="513" t="s">
        <v>6131</v>
      </c>
      <c r="E1507" s="513">
        <v>71577078</v>
      </c>
      <c r="F1507" s="553" t="s">
        <v>369</v>
      </c>
      <c r="G1507" s="555">
        <v>37718</v>
      </c>
      <c r="H1507" s="513" t="s">
        <v>3760</v>
      </c>
      <c r="I1507" s="513" t="s">
        <v>3760</v>
      </c>
      <c r="J1507" s="513" t="s">
        <v>4929</v>
      </c>
      <c r="K1507" s="553" t="s">
        <v>6132</v>
      </c>
      <c r="L1507" s="554" t="s">
        <v>3760</v>
      </c>
      <c r="M1507" s="554">
        <v>44754</v>
      </c>
      <c r="N1507" s="553" t="s">
        <v>3760</v>
      </c>
      <c r="O1507" s="513" t="s">
        <v>57</v>
      </c>
      <c r="P1507" s="554" t="s">
        <v>3760</v>
      </c>
      <c r="Q1507" s="582">
        <v>19</v>
      </c>
      <c r="R1507" s="581"/>
      <c r="S1507" s="553" t="s">
        <v>3760</v>
      </c>
      <c r="T1507" s="581" t="s">
        <v>6133</v>
      </c>
      <c r="U1507" s="581" t="s">
        <v>67</v>
      </c>
      <c r="V1507" s="553" t="s">
        <v>3760</v>
      </c>
      <c r="W1507" s="578"/>
      <c r="X1507" s="553" t="s">
        <v>67</v>
      </c>
      <c r="Y1507" s="553" t="s">
        <v>3760</v>
      </c>
    </row>
    <row r="1508" spans="1:25" ht="15" hidden="1">
      <c r="A1508" s="553">
        <v>2022</v>
      </c>
      <c r="B1508" s="553">
        <v>380</v>
      </c>
      <c r="C1508" s="513" t="s">
        <v>3760</v>
      </c>
      <c r="D1508" s="513" t="s">
        <v>6135</v>
      </c>
      <c r="E1508" s="513">
        <v>41006600</v>
      </c>
      <c r="F1508" s="553" t="s">
        <v>369</v>
      </c>
      <c r="G1508" s="555">
        <v>28870</v>
      </c>
      <c r="H1508" s="513" t="s">
        <v>3760</v>
      </c>
      <c r="I1508" s="513" t="s">
        <v>3760</v>
      </c>
      <c r="J1508" s="513" t="s">
        <v>4929</v>
      </c>
      <c r="K1508" s="553" t="s">
        <v>6136</v>
      </c>
      <c r="L1508" s="554" t="s">
        <v>3760</v>
      </c>
      <c r="M1508" s="554">
        <v>44754</v>
      </c>
      <c r="N1508" s="553" t="s">
        <v>3760</v>
      </c>
      <c r="O1508" s="513" t="s">
        <v>57</v>
      </c>
      <c r="P1508" s="554" t="s">
        <v>3760</v>
      </c>
      <c r="Q1508" s="582">
        <v>43</v>
      </c>
      <c r="R1508" s="578"/>
      <c r="S1508" s="553" t="s">
        <v>3760</v>
      </c>
      <c r="T1508" s="584" t="s">
        <v>6137</v>
      </c>
      <c r="U1508" s="578" t="s">
        <v>705</v>
      </c>
      <c r="V1508" s="553" t="s">
        <v>3760</v>
      </c>
      <c r="W1508" s="578"/>
      <c r="X1508" s="553" t="s">
        <v>705</v>
      </c>
      <c r="Y1508" s="553" t="s">
        <v>3760</v>
      </c>
    </row>
    <row r="1509" spans="1:25" ht="15" hidden="1">
      <c r="A1509" s="553">
        <v>2022</v>
      </c>
      <c r="B1509" s="553">
        <v>381</v>
      </c>
      <c r="C1509" s="513" t="s">
        <v>3760</v>
      </c>
      <c r="D1509" s="513" t="s">
        <v>6140</v>
      </c>
      <c r="E1509" s="513">
        <v>15375902</v>
      </c>
      <c r="F1509" s="553" t="s">
        <v>130</v>
      </c>
      <c r="G1509" s="555">
        <v>23003</v>
      </c>
      <c r="H1509" s="513" t="s">
        <v>3760</v>
      </c>
      <c r="I1509" s="513" t="s">
        <v>3760</v>
      </c>
      <c r="J1509" s="513" t="s">
        <v>4921</v>
      </c>
      <c r="K1509" s="553" t="s">
        <v>6141</v>
      </c>
      <c r="L1509" s="554" t="s">
        <v>3760</v>
      </c>
      <c r="M1509" s="554">
        <v>44755</v>
      </c>
      <c r="N1509" s="553" t="s">
        <v>3760</v>
      </c>
      <c r="O1509" s="513" t="s">
        <v>57</v>
      </c>
      <c r="P1509" s="554" t="s">
        <v>3760</v>
      </c>
      <c r="Q1509" s="582">
        <v>60</v>
      </c>
      <c r="R1509" s="581"/>
      <c r="S1509" s="553" t="s">
        <v>3760</v>
      </c>
      <c r="T1509" s="584" t="s">
        <v>6142</v>
      </c>
      <c r="U1509" s="578" t="s">
        <v>705</v>
      </c>
      <c r="V1509" s="553" t="s">
        <v>3760</v>
      </c>
      <c r="W1509" s="578"/>
      <c r="X1509" s="553" t="s">
        <v>705</v>
      </c>
      <c r="Y1509" s="553" t="s">
        <v>3760</v>
      </c>
    </row>
    <row r="1510" spans="1:25" ht="15" hidden="1">
      <c r="A1510" s="553">
        <v>2022</v>
      </c>
      <c r="B1510" s="553">
        <v>382</v>
      </c>
      <c r="C1510" s="513" t="s">
        <v>3760</v>
      </c>
      <c r="D1510" s="513" t="s">
        <v>3112</v>
      </c>
      <c r="E1510" s="513">
        <v>10050118</v>
      </c>
      <c r="F1510" s="553" t="s">
        <v>130</v>
      </c>
      <c r="G1510" s="555">
        <v>27391</v>
      </c>
      <c r="H1510" s="513" t="s">
        <v>3760</v>
      </c>
      <c r="I1510" s="513" t="s">
        <v>3760</v>
      </c>
      <c r="J1510" s="513" t="s">
        <v>4921</v>
      </c>
      <c r="K1510" s="553" t="s">
        <v>6143</v>
      </c>
      <c r="L1510" s="554" t="s">
        <v>3760</v>
      </c>
      <c r="M1510" s="554">
        <v>44755</v>
      </c>
      <c r="N1510" s="553" t="s">
        <v>3760</v>
      </c>
      <c r="O1510" s="513" t="s">
        <v>57</v>
      </c>
      <c r="P1510" s="554" t="s">
        <v>3760</v>
      </c>
      <c r="Q1510" s="582">
        <v>48</v>
      </c>
      <c r="R1510" s="581"/>
      <c r="S1510" s="553" t="s">
        <v>3760</v>
      </c>
      <c r="T1510" s="578" t="s">
        <v>6144</v>
      </c>
      <c r="U1510" s="578" t="s">
        <v>705</v>
      </c>
      <c r="V1510" s="553" t="s">
        <v>3760</v>
      </c>
      <c r="W1510" s="578"/>
      <c r="X1510" s="553" t="s">
        <v>705</v>
      </c>
      <c r="Y1510" s="553" t="s">
        <v>3760</v>
      </c>
    </row>
    <row r="1511" spans="1:25" ht="15" hidden="1">
      <c r="A1511" s="553">
        <v>2022</v>
      </c>
      <c r="B1511" s="553">
        <v>383</v>
      </c>
      <c r="C1511" s="513" t="s">
        <v>3760</v>
      </c>
      <c r="D1511" s="513" t="s">
        <v>6145</v>
      </c>
      <c r="E1511" s="513" t="s">
        <v>6147</v>
      </c>
      <c r="F1511" s="553" t="s">
        <v>130</v>
      </c>
      <c r="G1511" s="555">
        <v>15108</v>
      </c>
      <c r="H1511" s="513" t="s">
        <v>3760</v>
      </c>
      <c r="I1511" s="513" t="s">
        <v>3760</v>
      </c>
      <c r="J1511" s="513" t="s">
        <v>4921</v>
      </c>
      <c r="K1511" s="553" t="s">
        <v>6146</v>
      </c>
      <c r="L1511" s="554" t="s">
        <v>3760</v>
      </c>
      <c r="M1511" s="554">
        <v>44755</v>
      </c>
      <c r="N1511" s="553" t="s">
        <v>3760</v>
      </c>
      <c r="O1511" s="513" t="s">
        <v>57</v>
      </c>
      <c r="P1511" s="554" t="s">
        <v>3760</v>
      </c>
      <c r="Q1511" s="582">
        <v>81</v>
      </c>
      <c r="R1511" s="581"/>
      <c r="S1511" s="553" t="s">
        <v>3760</v>
      </c>
      <c r="T1511" s="578" t="s">
        <v>6148</v>
      </c>
      <c r="U1511" s="578" t="s">
        <v>705</v>
      </c>
      <c r="V1511" s="553" t="s">
        <v>3760</v>
      </c>
      <c r="W1511" s="578"/>
      <c r="X1511" s="553" t="s">
        <v>705</v>
      </c>
      <c r="Y1511" s="553" t="s">
        <v>3760</v>
      </c>
    </row>
    <row r="1512" spans="1:25" ht="15" hidden="1">
      <c r="A1512" s="553">
        <v>2022</v>
      </c>
      <c r="B1512" s="553">
        <v>384</v>
      </c>
      <c r="C1512" s="513" t="s">
        <v>3760</v>
      </c>
      <c r="D1512" s="513" t="s">
        <v>6150</v>
      </c>
      <c r="E1512" s="513">
        <v>15390893</v>
      </c>
      <c r="F1512" s="553" t="s">
        <v>130</v>
      </c>
      <c r="G1512" s="555">
        <v>20932</v>
      </c>
      <c r="H1512" s="513" t="s">
        <v>3760</v>
      </c>
      <c r="I1512" s="513" t="s">
        <v>3760</v>
      </c>
      <c r="J1512" s="513" t="s">
        <v>4921</v>
      </c>
      <c r="K1512" s="553" t="s">
        <v>6151</v>
      </c>
      <c r="L1512" s="554" t="s">
        <v>3760</v>
      </c>
      <c r="M1512" s="554">
        <v>44757</v>
      </c>
      <c r="N1512" s="553" t="s">
        <v>3760</v>
      </c>
      <c r="O1512" s="513" t="s">
        <v>57</v>
      </c>
      <c r="P1512" s="554" t="s">
        <v>3760</v>
      </c>
      <c r="Q1512" s="582">
        <v>65</v>
      </c>
      <c r="R1512" s="578"/>
      <c r="S1512" s="553" t="s">
        <v>3760</v>
      </c>
      <c r="T1512" s="578" t="s">
        <v>6152</v>
      </c>
      <c r="U1512" s="578" t="s">
        <v>705</v>
      </c>
      <c r="V1512" s="553" t="s">
        <v>3760</v>
      </c>
      <c r="W1512" s="578"/>
      <c r="X1512" s="553" t="s">
        <v>705</v>
      </c>
      <c r="Y1512" s="553" t="s">
        <v>3760</v>
      </c>
    </row>
    <row r="1513" spans="1:25" ht="15" hidden="1">
      <c r="A1513" s="553">
        <v>2022</v>
      </c>
      <c r="B1513" s="553">
        <v>385</v>
      </c>
      <c r="C1513" s="513" t="s">
        <v>3760</v>
      </c>
      <c r="D1513" s="513" t="s">
        <v>6153</v>
      </c>
      <c r="E1513" s="513" t="s">
        <v>6155</v>
      </c>
      <c r="F1513" s="553" t="s">
        <v>130</v>
      </c>
      <c r="G1513" s="555">
        <v>23710</v>
      </c>
      <c r="H1513" s="513" t="s">
        <v>3760</v>
      </c>
      <c r="I1513" s="513" t="s">
        <v>3760</v>
      </c>
      <c r="J1513" s="513" t="s">
        <v>4921</v>
      </c>
      <c r="K1513" s="553" t="s">
        <v>6154</v>
      </c>
      <c r="L1513" s="554" t="s">
        <v>3760</v>
      </c>
      <c r="M1513" s="554">
        <v>44757</v>
      </c>
      <c r="N1513" s="553" t="s">
        <v>3760</v>
      </c>
      <c r="O1513" s="513" t="s">
        <v>57</v>
      </c>
      <c r="P1513" s="554" t="s">
        <v>3760</v>
      </c>
      <c r="Q1513" s="582">
        <v>58</v>
      </c>
      <c r="R1513" s="578"/>
      <c r="S1513" s="553" t="s">
        <v>3760</v>
      </c>
      <c r="T1513" s="578" t="s">
        <v>6156</v>
      </c>
      <c r="U1513" s="578" t="s">
        <v>705</v>
      </c>
      <c r="V1513" s="553" t="s">
        <v>3760</v>
      </c>
      <c r="W1513" s="578"/>
      <c r="X1513" s="553" t="s">
        <v>705</v>
      </c>
      <c r="Y1513" s="553" t="s">
        <v>3760</v>
      </c>
    </row>
    <row r="1514" spans="1:25" ht="15" hidden="1">
      <c r="A1514" s="553">
        <v>2022</v>
      </c>
      <c r="B1514" s="553">
        <v>386</v>
      </c>
      <c r="C1514" s="513" t="s">
        <v>3760</v>
      </c>
      <c r="D1514" s="513" t="s">
        <v>6158</v>
      </c>
      <c r="E1514" s="513">
        <v>20105620</v>
      </c>
      <c r="F1514" s="553" t="s">
        <v>3167</v>
      </c>
      <c r="G1514" s="555">
        <v>28285</v>
      </c>
      <c r="H1514" s="513" t="s">
        <v>3760</v>
      </c>
      <c r="I1514" s="513" t="s">
        <v>3760</v>
      </c>
      <c r="J1514" s="513" t="s">
        <v>2437</v>
      </c>
      <c r="K1514" s="553" t="s">
        <v>6159</v>
      </c>
      <c r="L1514" s="554" t="s">
        <v>3760</v>
      </c>
      <c r="M1514" s="554">
        <v>44757</v>
      </c>
      <c r="N1514" s="553" t="s">
        <v>3760</v>
      </c>
      <c r="O1514" s="513" t="s">
        <v>57</v>
      </c>
      <c r="P1514" s="554" t="s">
        <v>3760</v>
      </c>
      <c r="Q1514" s="582">
        <v>45</v>
      </c>
      <c r="R1514" s="578"/>
      <c r="S1514" s="553" t="s">
        <v>3760</v>
      </c>
      <c r="T1514" s="578" t="s">
        <v>6160</v>
      </c>
      <c r="U1514" s="578" t="s">
        <v>705</v>
      </c>
      <c r="V1514" s="553" t="s">
        <v>3760</v>
      </c>
      <c r="W1514" s="578"/>
      <c r="X1514" s="553" t="s">
        <v>705</v>
      </c>
      <c r="Y1514" s="553" t="s">
        <v>3760</v>
      </c>
    </row>
    <row r="1515" spans="1:25" ht="15" hidden="1">
      <c r="A1515" s="553">
        <v>2022</v>
      </c>
      <c r="B1515" s="553">
        <v>387</v>
      </c>
      <c r="C1515" s="513" t="s">
        <v>3760</v>
      </c>
      <c r="D1515" s="513" t="s">
        <v>5293</v>
      </c>
      <c r="E1515" s="513" t="s">
        <v>6163</v>
      </c>
      <c r="F1515" s="553" t="s">
        <v>651</v>
      </c>
      <c r="G1515" s="555">
        <v>24946</v>
      </c>
      <c r="H1515" s="513" t="s">
        <v>3760</v>
      </c>
      <c r="I1515" s="513" t="s">
        <v>3760</v>
      </c>
      <c r="J1515" s="513" t="s">
        <v>400</v>
      </c>
      <c r="K1515" s="553" t="s">
        <v>6162</v>
      </c>
      <c r="L1515" s="554" t="s">
        <v>3760</v>
      </c>
      <c r="M1515" s="554">
        <v>44757</v>
      </c>
      <c r="N1515" s="553" t="s">
        <v>3760</v>
      </c>
      <c r="O1515" s="513" t="s">
        <v>57</v>
      </c>
      <c r="P1515" s="554" t="s">
        <v>3760</v>
      </c>
      <c r="Q1515" s="582">
        <v>54</v>
      </c>
      <c r="R1515" s="581"/>
      <c r="S1515" s="553" t="s">
        <v>3760</v>
      </c>
      <c r="T1515" s="581" t="s">
        <v>6164</v>
      </c>
      <c r="U1515" s="581" t="s">
        <v>67</v>
      </c>
      <c r="V1515" s="553" t="s">
        <v>3760</v>
      </c>
      <c r="W1515" s="578"/>
      <c r="X1515" s="553" t="s">
        <v>67</v>
      </c>
      <c r="Y1515" s="553" t="s">
        <v>3760</v>
      </c>
    </row>
    <row r="1516" spans="1:25" ht="15" hidden="1">
      <c r="A1516" s="553">
        <v>2022</v>
      </c>
      <c r="B1516" s="553">
        <v>388</v>
      </c>
      <c r="C1516" s="513" t="s">
        <v>3760</v>
      </c>
      <c r="D1516" s="513" t="s">
        <v>6165</v>
      </c>
      <c r="E1516" s="513" t="s">
        <v>6167</v>
      </c>
      <c r="F1516" s="553" t="s">
        <v>651</v>
      </c>
      <c r="G1516" s="555">
        <v>27231</v>
      </c>
      <c r="H1516" s="513" t="s">
        <v>3760</v>
      </c>
      <c r="I1516" s="513" t="s">
        <v>3760</v>
      </c>
      <c r="J1516" s="513" t="s">
        <v>400</v>
      </c>
      <c r="K1516" s="553" t="s">
        <v>6166</v>
      </c>
      <c r="L1516" s="554" t="s">
        <v>3760</v>
      </c>
      <c r="M1516" s="554">
        <v>44757</v>
      </c>
      <c r="N1516" s="553" t="s">
        <v>3760</v>
      </c>
      <c r="O1516" s="513" t="s">
        <v>72</v>
      </c>
      <c r="P1516" s="554" t="s">
        <v>3760</v>
      </c>
      <c r="Q1516" s="582">
        <v>48</v>
      </c>
      <c r="R1516" s="581"/>
      <c r="S1516" s="553" t="s">
        <v>3760</v>
      </c>
      <c r="T1516" s="581" t="s">
        <v>6168</v>
      </c>
      <c r="U1516" s="581" t="s">
        <v>67</v>
      </c>
      <c r="V1516" s="553" t="s">
        <v>3760</v>
      </c>
      <c r="W1516" s="578"/>
      <c r="X1516" s="553" t="s">
        <v>67</v>
      </c>
      <c r="Y1516" s="553" t="s">
        <v>3760</v>
      </c>
    </row>
    <row r="1517" spans="1:25" ht="15" hidden="1">
      <c r="A1517" s="553">
        <v>2022</v>
      </c>
      <c r="B1517" s="553">
        <v>389</v>
      </c>
      <c r="C1517" s="513" t="s">
        <v>3760</v>
      </c>
      <c r="D1517" s="513" t="s">
        <v>5912</v>
      </c>
      <c r="E1517" s="513">
        <v>23007041</v>
      </c>
      <c r="F1517" s="553" t="s">
        <v>651</v>
      </c>
      <c r="G1517" s="555">
        <v>26802</v>
      </c>
      <c r="H1517" s="513" t="s">
        <v>3760</v>
      </c>
      <c r="I1517" s="513" t="s">
        <v>3760</v>
      </c>
      <c r="J1517" s="513" t="s">
        <v>400</v>
      </c>
      <c r="K1517" s="553" t="s">
        <v>6169</v>
      </c>
      <c r="L1517" s="554" t="s">
        <v>3760</v>
      </c>
      <c r="M1517" s="554">
        <v>44757</v>
      </c>
      <c r="N1517" s="553" t="s">
        <v>3760</v>
      </c>
      <c r="O1517" s="513" t="s">
        <v>57</v>
      </c>
      <c r="P1517" s="554" t="s">
        <v>3760</v>
      </c>
      <c r="Q1517" s="582">
        <v>47</v>
      </c>
      <c r="R1517" s="581"/>
      <c r="S1517" s="553" t="s">
        <v>3760</v>
      </c>
      <c r="T1517" s="581" t="s">
        <v>6044</v>
      </c>
      <c r="U1517" s="581" t="s">
        <v>67</v>
      </c>
      <c r="V1517" s="553" t="s">
        <v>3760</v>
      </c>
      <c r="W1517" s="578"/>
      <c r="X1517" s="553" t="s">
        <v>67</v>
      </c>
      <c r="Y1517" s="553" t="s">
        <v>3760</v>
      </c>
    </row>
    <row r="1518" spans="1:25" ht="15" hidden="1">
      <c r="A1518" s="553">
        <v>2022</v>
      </c>
      <c r="B1518" s="553">
        <v>390</v>
      </c>
      <c r="C1518" s="513" t="s">
        <v>3760</v>
      </c>
      <c r="D1518" s="513" t="s">
        <v>6170</v>
      </c>
      <c r="E1518" s="513">
        <v>75317184</v>
      </c>
      <c r="F1518" s="553" t="s">
        <v>651</v>
      </c>
      <c r="G1518" s="555">
        <v>38598</v>
      </c>
      <c r="H1518" s="513" t="s">
        <v>3760</v>
      </c>
      <c r="I1518" s="513" t="s">
        <v>3760</v>
      </c>
      <c r="J1518" s="513" t="s">
        <v>400</v>
      </c>
      <c r="K1518" s="553" t="s">
        <v>6171</v>
      </c>
      <c r="L1518" s="554" t="s">
        <v>3760</v>
      </c>
      <c r="M1518" s="554">
        <v>44757</v>
      </c>
      <c r="N1518" s="553" t="s">
        <v>3760</v>
      </c>
      <c r="O1518" s="513" t="s">
        <v>72</v>
      </c>
      <c r="P1518" s="554" t="s">
        <v>3760</v>
      </c>
      <c r="Q1518" s="582">
        <v>17</v>
      </c>
      <c r="R1518" s="578"/>
      <c r="S1518" s="553" t="s">
        <v>3760</v>
      </c>
      <c r="T1518" s="581" t="s">
        <v>6172</v>
      </c>
      <c r="U1518" s="583" t="s">
        <v>12156</v>
      </c>
      <c r="V1518" s="553" t="s">
        <v>3760</v>
      </c>
      <c r="W1518" s="578"/>
      <c r="X1518" s="553" t="s">
        <v>69</v>
      </c>
      <c r="Y1518" s="553" t="s">
        <v>3760</v>
      </c>
    </row>
    <row r="1519" spans="1:25" ht="15" hidden="1">
      <c r="A1519" s="553">
        <v>2022</v>
      </c>
      <c r="B1519" s="553">
        <v>391</v>
      </c>
      <c r="C1519" s="513" t="s">
        <v>3760</v>
      </c>
      <c r="D1519" s="513" t="s">
        <v>6175</v>
      </c>
      <c r="E1519" s="513">
        <v>28298821</v>
      </c>
      <c r="F1519" s="553" t="s">
        <v>130</v>
      </c>
      <c r="G1519" s="555">
        <v>27663</v>
      </c>
      <c r="H1519" s="513" t="s">
        <v>3760</v>
      </c>
      <c r="I1519" s="513" t="s">
        <v>3760</v>
      </c>
      <c r="J1519" s="513" t="s">
        <v>4921</v>
      </c>
      <c r="K1519" s="553" t="s">
        <v>6176</v>
      </c>
      <c r="L1519" s="554" t="s">
        <v>3760</v>
      </c>
      <c r="M1519" s="554">
        <v>44760</v>
      </c>
      <c r="N1519" s="553" t="s">
        <v>3760</v>
      </c>
      <c r="O1519" s="513" t="s">
        <v>57</v>
      </c>
      <c r="P1519" s="554" t="s">
        <v>3760</v>
      </c>
      <c r="Q1519" s="582">
        <v>49</v>
      </c>
      <c r="R1519" s="578"/>
      <c r="S1519" s="553" t="s">
        <v>3760</v>
      </c>
      <c r="T1519" s="584" t="s">
        <v>6177</v>
      </c>
      <c r="U1519" s="578" t="s">
        <v>2789</v>
      </c>
      <c r="V1519" s="553" t="s">
        <v>3760</v>
      </c>
      <c r="W1519" s="578"/>
      <c r="X1519" s="553" t="s">
        <v>705</v>
      </c>
      <c r="Y1519" s="553" t="s">
        <v>3760</v>
      </c>
    </row>
    <row r="1520" spans="1:25" ht="15" hidden="1">
      <c r="A1520" s="553">
        <v>2022</v>
      </c>
      <c r="B1520" s="553">
        <v>392</v>
      </c>
      <c r="C1520" s="513" t="s">
        <v>3760</v>
      </c>
      <c r="D1520" s="513" t="s">
        <v>6180</v>
      </c>
      <c r="E1520" s="513">
        <v>21125491</v>
      </c>
      <c r="F1520" s="553" t="s">
        <v>6178</v>
      </c>
      <c r="G1520" s="555">
        <v>28574</v>
      </c>
      <c r="H1520" s="513" t="s">
        <v>3760</v>
      </c>
      <c r="I1520" s="513" t="s">
        <v>3760</v>
      </c>
      <c r="J1520" s="513" t="s">
        <v>2437</v>
      </c>
      <c r="K1520" s="553" t="s">
        <v>6181</v>
      </c>
      <c r="L1520" s="554" t="s">
        <v>3760</v>
      </c>
      <c r="M1520" s="554">
        <v>44761</v>
      </c>
      <c r="N1520" s="553" t="s">
        <v>3760</v>
      </c>
      <c r="O1520" s="513" t="s">
        <v>72</v>
      </c>
      <c r="P1520" s="554" t="s">
        <v>3760</v>
      </c>
      <c r="Q1520" s="582">
        <v>44</v>
      </c>
      <c r="R1520" s="578"/>
      <c r="S1520" s="553" t="s">
        <v>3760</v>
      </c>
      <c r="T1520" s="581" t="s">
        <v>6182</v>
      </c>
      <c r="U1520" s="581" t="s">
        <v>67</v>
      </c>
      <c r="V1520" s="553" t="s">
        <v>3760</v>
      </c>
      <c r="W1520" s="578"/>
      <c r="X1520" s="553" t="s">
        <v>67</v>
      </c>
      <c r="Y1520" s="553" t="s">
        <v>3760</v>
      </c>
    </row>
    <row r="1521" spans="1:25" ht="15" hidden="1">
      <c r="A1521" s="553">
        <v>2022</v>
      </c>
      <c r="B1521" s="553">
        <v>393</v>
      </c>
      <c r="C1521" s="513" t="s">
        <v>3760</v>
      </c>
      <c r="D1521" s="513" t="s">
        <v>6184</v>
      </c>
      <c r="E1521" s="513">
        <v>74208662</v>
      </c>
      <c r="F1521" s="553" t="s">
        <v>595</v>
      </c>
      <c r="G1521" s="555">
        <v>34332</v>
      </c>
      <c r="H1521" s="513" t="s">
        <v>3760</v>
      </c>
      <c r="I1521" s="513" t="s">
        <v>3760</v>
      </c>
      <c r="J1521" s="513" t="s">
        <v>4921</v>
      </c>
      <c r="K1521" s="553" t="s">
        <v>6185</v>
      </c>
      <c r="L1521" s="554" t="s">
        <v>3760</v>
      </c>
      <c r="M1521" s="554">
        <v>44761</v>
      </c>
      <c r="N1521" s="553" t="s">
        <v>3760</v>
      </c>
      <c r="O1521" s="513" t="s">
        <v>57</v>
      </c>
      <c r="P1521" s="554" t="s">
        <v>3760</v>
      </c>
      <c r="Q1521" s="582">
        <v>28</v>
      </c>
      <c r="R1521" s="578"/>
      <c r="S1521" s="553" t="s">
        <v>3760</v>
      </c>
      <c r="T1521" s="581">
        <v>1E-3</v>
      </c>
      <c r="U1521" s="583" t="s">
        <v>12157</v>
      </c>
      <c r="V1521" s="553" t="s">
        <v>3760</v>
      </c>
      <c r="W1521" s="578"/>
      <c r="X1521" s="553" t="s">
        <v>69</v>
      </c>
      <c r="Y1521" s="553" t="s">
        <v>3760</v>
      </c>
    </row>
    <row r="1522" spans="1:25" ht="15" hidden="1">
      <c r="A1522" s="553">
        <v>2022</v>
      </c>
      <c r="B1522" s="553">
        <v>394</v>
      </c>
      <c r="C1522" s="513" t="s">
        <v>3760</v>
      </c>
      <c r="D1522" s="513" t="s">
        <v>6188</v>
      </c>
      <c r="E1522" s="513">
        <v>46564780</v>
      </c>
      <c r="F1522" s="553" t="s">
        <v>49</v>
      </c>
      <c r="G1522" s="555">
        <v>33040</v>
      </c>
      <c r="H1522" s="513" t="s">
        <v>3760</v>
      </c>
      <c r="I1522" s="513" t="s">
        <v>3760</v>
      </c>
      <c r="J1522" s="513" t="s">
        <v>58</v>
      </c>
      <c r="K1522" s="553" t="s">
        <v>6189</v>
      </c>
      <c r="L1522" s="554" t="s">
        <v>3760</v>
      </c>
      <c r="M1522" s="554">
        <v>44761</v>
      </c>
      <c r="N1522" s="553" t="s">
        <v>3760</v>
      </c>
      <c r="O1522" s="513" t="s">
        <v>72</v>
      </c>
      <c r="P1522" s="554" t="s">
        <v>3760</v>
      </c>
      <c r="Q1522" s="582">
        <v>31</v>
      </c>
      <c r="R1522" s="578">
        <v>3.57</v>
      </c>
      <c r="S1522" s="553" t="s">
        <v>3760</v>
      </c>
      <c r="T1522" s="581" t="s">
        <v>11944</v>
      </c>
      <c r="U1522" s="578" t="s">
        <v>2789</v>
      </c>
      <c r="V1522" s="553" t="s">
        <v>3760</v>
      </c>
      <c r="W1522" s="578" t="s">
        <v>80</v>
      </c>
      <c r="X1522" s="553" t="s">
        <v>80</v>
      </c>
      <c r="Y1522" s="553" t="s">
        <v>3760</v>
      </c>
    </row>
    <row r="1523" spans="1:25" ht="15" hidden="1">
      <c r="A1523" s="553">
        <v>2022</v>
      </c>
      <c r="B1523" s="553">
        <v>395</v>
      </c>
      <c r="C1523" s="513" t="s">
        <v>3760</v>
      </c>
      <c r="D1523" s="513" t="s">
        <v>6192</v>
      </c>
      <c r="E1523" s="513">
        <v>70324568</v>
      </c>
      <c r="F1523" s="553" t="s">
        <v>583</v>
      </c>
      <c r="G1523" s="555">
        <v>32969</v>
      </c>
      <c r="H1523" s="513" t="s">
        <v>3760</v>
      </c>
      <c r="I1523" s="513" t="s">
        <v>3760</v>
      </c>
      <c r="J1523" s="513" t="s">
        <v>95</v>
      </c>
      <c r="K1523" s="553" t="s">
        <v>6193</v>
      </c>
      <c r="L1523" s="554" t="s">
        <v>3760</v>
      </c>
      <c r="M1523" s="554">
        <v>44762</v>
      </c>
      <c r="N1523" s="553" t="s">
        <v>3760</v>
      </c>
      <c r="O1523" s="513" t="s">
        <v>57</v>
      </c>
      <c r="P1523" s="554" t="s">
        <v>3760</v>
      </c>
      <c r="Q1523" s="582">
        <v>32</v>
      </c>
      <c r="R1523" s="578"/>
      <c r="S1523" s="553" t="s">
        <v>3760</v>
      </c>
      <c r="T1523" s="581">
        <v>3.0000000000000001E-3</v>
      </c>
      <c r="U1523" s="581" t="s">
        <v>67</v>
      </c>
      <c r="V1523" s="553" t="s">
        <v>3760</v>
      </c>
      <c r="W1523" s="578"/>
      <c r="X1523" s="553" t="s">
        <v>67</v>
      </c>
      <c r="Y1523" s="553" t="s">
        <v>3760</v>
      </c>
    </row>
    <row r="1524" spans="1:25" ht="15" hidden="1">
      <c r="A1524" s="553">
        <v>2022</v>
      </c>
      <c r="B1524" s="553">
        <v>396</v>
      </c>
      <c r="C1524" s="513" t="s">
        <v>3760</v>
      </c>
      <c r="D1524" s="513" t="s">
        <v>6194</v>
      </c>
      <c r="E1524" s="513">
        <v>70169022</v>
      </c>
      <c r="F1524" s="553" t="s">
        <v>583</v>
      </c>
      <c r="G1524" s="555">
        <v>35719</v>
      </c>
      <c r="H1524" s="513" t="s">
        <v>3760</v>
      </c>
      <c r="I1524" s="513" t="s">
        <v>3760</v>
      </c>
      <c r="J1524" s="513" t="s">
        <v>95</v>
      </c>
      <c r="K1524" s="553" t="s">
        <v>6195</v>
      </c>
      <c r="L1524" s="554" t="s">
        <v>3760</v>
      </c>
      <c r="M1524" s="554">
        <v>44762</v>
      </c>
      <c r="N1524" s="553" t="s">
        <v>3760</v>
      </c>
      <c r="O1524" s="513" t="s">
        <v>57</v>
      </c>
      <c r="P1524" s="554" t="s">
        <v>3760</v>
      </c>
      <c r="Q1524" s="582">
        <v>24</v>
      </c>
      <c r="R1524" s="578"/>
      <c r="S1524" s="553" t="s">
        <v>3760</v>
      </c>
      <c r="T1524" s="578">
        <v>0.29699999999999999</v>
      </c>
      <c r="U1524" s="578" t="s">
        <v>705</v>
      </c>
      <c r="V1524" s="553" t="s">
        <v>3760</v>
      </c>
      <c r="W1524" s="578"/>
      <c r="X1524" s="553" t="s">
        <v>705</v>
      </c>
      <c r="Y1524" s="553" t="s">
        <v>3760</v>
      </c>
    </row>
    <row r="1525" spans="1:25" ht="15" hidden="1">
      <c r="A1525" s="553">
        <v>2022</v>
      </c>
      <c r="B1525" s="553">
        <v>397</v>
      </c>
      <c r="C1525" s="513" t="s">
        <v>3760</v>
      </c>
      <c r="D1525" s="513" t="s">
        <v>6196</v>
      </c>
      <c r="E1525" s="513">
        <v>73513324</v>
      </c>
      <c r="F1525" s="553" t="s">
        <v>583</v>
      </c>
      <c r="G1525" s="555">
        <v>36055</v>
      </c>
      <c r="H1525" s="513" t="s">
        <v>3760</v>
      </c>
      <c r="I1525" s="513" t="s">
        <v>3760</v>
      </c>
      <c r="J1525" s="513" t="s">
        <v>95</v>
      </c>
      <c r="K1525" s="553" t="s">
        <v>6197</v>
      </c>
      <c r="L1525" s="554" t="s">
        <v>3760</v>
      </c>
      <c r="M1525" s="554">
        <v>44762</v>
      </c>
      <c r="N1525" s="553" t="s">
        <v>3760</v>
      </c>
      <c r="O1525" s="513" t="s">
        <v>57</v>
      </c>
      <c r="P1525" s="554" t="s">
        <v>3760</v>
      </c>
      <c r="Q1525" s="582">
        <v>23</v>
      </c>
      <c r="R1525" s="578"/>
      <c r="S1525" s="553" t="s">
        <v>3760</v>
      </c>
      <c r="T1525" s="578">
        <v>1.625</v>
      </c>
      <c r="U1525" s="578" t="s">
        <v>705</v>
      </c>
      <c r="V1525" s="553" t="s">
        <v>3760</v>
      </c>
      <c r="W1525" s="578"/>
      <c r="X1525" s="553" t="s">
        <v>705</v>
      </c>
      <c r="Y1525" s="553" t="s">
        <v>3760</v>
      </c>
    </row>
    <row r="1526" spans="1:25" ht="15" hidden="1">
      <c r="A1526" s="553">
        <v>2022</v>
      </c>
      <c r="B1526" s="553">
        <v>398</v>
      </c>
      <c r="C1526" s="513" t="s">
        <v>3760</v>
      </c>
      <c r="D1526" s="513" t="s">
        <v>6198</v>
      </c>
      <c r="E1526" s="513">
        <v>42221816</v>
      </c>
      <c r="F1526" s="553" t="s">
        <v>583</v>
      </c>
      <c r="G1526" s="555">
        <v>30216</v>
      </c>
      <c r="H1526" s="513" t="s">
        <v>3760</v>
      </c>
      <c r="I1526" s="513" t="s">
        <v>3760</v>
      </c>
      <c r="J1526" s="513" t="s">
        <v>95</v>
      </c>
      <c r="K1526" s="553" t="s">
        <v>6199</v>
      </c>
      <c r="L1526" s="554" t="s">
        <v>3760</v>
      </c>
      <c r="M1526" s="554">
        <v>44762</v>
      </c>
      <c r="N1526" s="553" t="s">
        <v>3760</v>
      </c>
      <c r="O1526" s="513" t="s">
        <v>72</v>
      </c>
      <c r="P1526" s="554" t="s">
        <v>3760</v>
      </c>
      <c r="Q1526" s="582">
        <v>39</v>
      </c>
      <c r="R1526" s="578"/>
      <c r="S1526" s="553" t="s">
        <v>3760</v>
      </c>
      <c r="T1526" s="581">
        <v>4.0000000000000001E-3</v>
      </c>
      <c r="U1526" s="581" t="s">
        <v>67</v>
      </c>
      <c r="V1526" s="553" t="s">
        <v>3760</v>
      </c>
      <c r="W1526" s="578"/>
      <c r="X1526" s="553" t="s">
        <v>67</v>
      </c>
      <c r="Y1526" s="553" t="s">
        <v>3760</v>
      </c>
    </row>
    <row r="1527" spans="1:25" ht="15" hidden="1">
      <c r="A1527" s="553">
        <v>2022</v>
      </c>
      <c r="B1527" s="553">
        <v>399</v>
      </c>
      <c r="C1527" s="513" t="s">
        <v>3760</v>
      </c>
      <c r="D1527" s="513" t="s">
        <v>6200</v>
      </c>
      <c r="E1527" s="513">
        <v>71308293</v>
      </c>
      <c r="F1527" s="553" t="s">
        <v>583</v>
      </c>
      <c r="G1527" s="555">
        <v>33903</v>
      </c>
      <c r="H1527" s="513" t="s">
        <v>3760</v>
      </c>
      <c r="I1527" s="513" t="s">
        <v>3760</v>
      </c>
      <c r="J1527" s="513" t="s">
        <v>95</v>
      </c>
      <c r="K1527" s="553" t="s">
        <v>6201</v>
      </c>
      <c r="L1527" s="554" t="s">
        <v>3760</v>
      </c>
      <c r="M1527" s="554">
        <v>44762</v>
      </c>
      <c r="N1527" s="553" t="s">
        <v>3760</v>
      </c>
      <c r="O1527" s="513" t="s">
        <v>72</v>
      </c>
      <c r="P1527" s="554" t="s">
        <v>3760</v>
      </c>
      <c r="Q1527" s="582">
        <v>29</v>
      </c>
      <c r="R1527" s="578"/>
      <c r="S1527" s="553" t="s">
        <v>3760</v>
      </c>
      <c r="T1527" s="581">
        <v>1E-3</v>
      </c>
      <c r="U1527" s="581" t="s">
        <v>67</v>
      </c>
      <c r="V1527" s="553" t="s">
        <v>3760</v>
      </c>
      <c r="W1527" s="578"/>
      <c r="X1527" s="553" t="s">
        <v>67</v>
      </c>
      <c r="Y1527" s="553" t="s">
        <v>3760</v>
      </c>
    </row>
    <row r="1528" spans="1:25" ht="15" hidden="1">
      <c r="A1528" s="553">
        <v>2022</v>
      </c>
      <c r="B1528" s="553">
        <v>400</v>
      </c>
      <c r="C1528" s="513" t="s">
        <v>3760</v>
      </c>
      <c r="D1528" s="513" t="s">
        <v>6202</v>
      </c>
      <c r="E1528" s="513" t="s">
        <v>6204</v>
      </c>
      <c r="F1528" s="553" t="s">
        <v>156</v>
      </c>
      <c r="G1528" s="555">
        <v>21560</v>
      </c>
      <c r="H1528" s="513" t="s">
        <v>3760</v>
      </c>
      <c r="I1528" s="513" t="s">
        <v>3760</v>
      </c>
      <c r="J1528" s="513" t="s">
        <v>4921</v>
      </c>
      <c r="K1528" s="553" t="s">
        <v>6203</v>
      </c>
      <c r="L1528" s="554" t="s">
        <v>3760</v>
      </c>
      <c r="M1528" s="554">
        <v>44763</v>
      </c>
      <c r="N1528" s="553" t="s">
        <v>3760</v>
      </c>
      <c r="O1528" s="513" t="s">
        <v>72</v>
      </c>
      <c r="P1528" s="554" t="s">
        <v>3760</v>
      </c>
      <c r="Q1528" s="582">
        <v>63</v>
      </c>
      <c r="R1528" s="578"/>
      <c r="S1528" s="553" t="s">
        <v>3760</v>
      </c>
      <c r="T1528" s="581">
        <v>2E-3</v>
      </c>
      <c r="U1528" s="581" t="s">
        <v>67</v>
      </c>
      <c r="V1528" s="553" t="s">
        <v>3760</v>
      </c>
      <c r="W1528" s="578"/>
      <c r="X1528" s="553" t="s">
        <v>67</v>
      </c>
      <c r="Y1528" s="553" t="s">
        <v>3760</v>
      </c>
    </row>
    <row r="1529" spans="1:25" ht="15" hidden="1">
      <c r="A1529" s="553">
        <v>2022</v>
      </c>
      <c r="B1529" s="553">
        <v>401</v>
      </c>
      <c r="C1529" s="513" t="s">
        <v>3760</v>
      </c>
      <c r="D1529" s="513" t="s">
        <v>6206</v>
      </c>
      <c r="E1529" s="513" t="s">
        <v>4373</v>
      </c>
      <c r="F1529" s="553" t="s">
        <v>182</v>
      </c>
      <c r="G1529" s="555" t="s">
        <v>4373</v>
      </c>
      <c r="H1529" s="513" t="s">
        <v>3760</v>
      </c>
      <c r="I1529" s="513" t="s">
        <v>3760</v>
      </c>
      <c r="J1529" s="513" t="s">
        <v>188</v>
      </c>
      <c r="K1529" s="553" t="s">
        <v>6207</v>
      </c>
      <c r="L1529" s="554" t="s">
        <v>3760</v>
      </c>
      <c r="M1529" s="554">
        <v>44764</v>
      </c>
      <c r="N1529" s="553" t="s">
        <v>3760</v>
      </c>
      <c r="O1529" s="513" t="s">
        <v>57</v>
      </c>
      <c r="P1529" s="554" t="s">
        <v>3760</v>
      </c>
      <c r="Q1529" s="582">
        <v>76</v>
      </c>
      <c r="R1529" s="581"/>
      <c r="S1529" s="553" t="s">
        <v>3760</v>
      </c>
      <c r="T1529" s="584">
        <v>0.59099999999999997</v>
      </c>
      <c r="U1529" s="578" t="s">
        <v>705</v>
      </c>
      <c r="V1529" s="553" t="s">
        <v>3760</v>
      </c>
      <c r="W1529" s="578"/>
      <c r="X1529" s="553" t="s">
        <v>705</v>
      </c>
      <c r="Y1529" s="553" t="s">
        <v>3760</v>
      </c>
    </row>
    <row r="1530" spans="1:25" ht="15" hidden="1">
      <c r="A1530" s="553">
        <v>2022</v>
      </c>
      <c r="B1530" s="553">
        <v>402</v>
      </c>
      <c r="C1530" s="513" t="s">
        <v>3760</v>
      </c>
      <c r="D1530" s="513" t="s">
        <v>6208</v>
      </c>
      <c r="E1530" s="513">
        <v>32120039</v>
      </c>
      <c r="F1530" s="553" t="s">
        <v>130</v>
      </c>
      <c r="G1530" s="555">
        <v>23492</v>
      </c>
      <c r="H1530" s="513" t="s">
        <v>3760</v>
      </c>
      <c r="I1530" s="513" t="s">
        <v>3760</v>
      </c>
      <c r="J1530" s="513" t="s">
        <v>4921</v>
      </c>
      <c r="K1530" s="553" t="s">
        <v>6209</v>
      </c>
      <c r="L1530" s="554" t="s">
        <v>3760</v>
      </c>
      <c r="M1530" s="554">
        <v>44764</v>
      </c>
      <c r="N1530" s="553" t="s">
        <v>3760</v>
      </c>
      <c r="O1530" s="513" t="s">
        <v>57</v>
      </c>
      <c r="P1530" s="554" t="s">
        <v>3760</v>
      </c>
      <c r="Q1530" s="582">
        <v>58</v>
      </c>
      <c r="R1530" s="578"/>
      <c r="S1530" s="553" t="s">
        <v>3760</v>
      </c>
      <c r="T1530" s="584">
        <v>0.36199999999999999</v>
      </c>
      <c r="U1530" s="578" t="s">
        <v>705</v>
      </c>
      <c r="V1530" s="553" t="s">
        <v>3760</v>
      </c>
      <c r="W1530" s="578"/>
      <c r="X1530" s="553" t="s">
        <v>705</v>
      </c>
      <c r="Y1530" s="553" t="s">
        <v>3760</v>
      </c>
    </row>
    <row r="1531" spans="1:25" ht="15" hidden="1">
      <c r="A1531" s="553">
        <v>2022</v>
      </c>
      <c r="B1531" s="553">
        <v>403</v>
      </c>
      <c r="C1531" s="513" t="s">
        <v>3760</v>
      </c>
      <c r="D1531" s="513" t="s">
        <v>6210</v>
      </c>
      <c r="E1531" s="513">
        <v>21078598</v>
      </c>
      <c r="F1531" s="553" t="s">
        <v>130</v>
      </c>
      <c r="G1531" s="555">
        <v>20545</v>
      </c>
      <c r="H1531" s="513" t="s">
        <v>3760</v>
      </c>
      <c r="I1531" s="513" t="s">
        <v>3760</v>
      </c>
      <c r="J1531" s="513" t="s">
        <v>4921</v>
      </c>
      <c r="K1531" s="553" t="s">
        <v>6211</v>
      </c>
      <c r="L1531" s="554" t="s">
        <v>3760</v>
      </c>
      <c r="M1531" s="554">
        <v>44764</v>
      </c>
      <c r="N1531" s="553" t="s">
        <v>3760</v>
      </c>
      <c r="O1531" s="513" t="s">
        <v>57</v>
      </c>
      <c r="P1531" s="554" t="s">
        <v>3760</v>
      </c>
      <c r="Q1531" s="582">
        <v>66</v>
      </c>
      <c r="R1531" s="578"/>
      <c r="S1531" s="553" t="s">
        <v>3760</v>
      </c>
      <c r="T1531" s="584">
        <v>0.34</v>
      </c>
      <c r="U1531" s="578" t="s">
        <v>705</v>
      </c>
      <c r="V1531" s="553" t="s">
        <v>3760</v>
      </c>
      <c r="W1531" s="578"/>
      <c r="X1531" s="553" t="s">
        <v>705</v>
      </c>
      <c r="Y1531" s="553" t="s">
        <v>3760</v>
      </c>
    </row>
    <row r="1532" spans="1:25" ht="15" hidden="1">
      <c r="A1532" s="553">
        <v>2022</v>
      </c>
      <c r="B1532" s="553">
        <v>404</v>
      </c>
      <c r="C1532" s="513" t="s">
        <v>3760</v>
      </c>
      <c r="D1532" s="513" t="s">
        <v>6016</v>
      </c>
      <c r="E1532" s="513">
        <v>42143610</v>
      </c>
      <c r="F1532" s="553" t="s">
        <v>651</v>
      </c>
      <c r="G1532" s="555">
        <v>29549</v>
      </c>
      <c r="H1532" s="513" t="s">
        <v>3760</v>
      </c>
      <c r="I1532" s="513" t="s">
        <v>3760</v>
      </c>
      <c r="J1532" s="513" t="s">
        <v>400</v>
      </c>
      <c r="K1532" s="553" t="s">
        <v>6213</v>
      </c>
      <c r="L1532" s="554" t="s">
        <v>3760</v>
      </c>
      <c r="M1532" s="554">
        <v>44767</v>
      </c>
      <c r="N1532" s="553" t="s">
        <v>3760</v>
      </c>
      <c r="O1532" s="513" t="s">
        <v>57</v>
      </c>
      <c r="P1532" s="554" t="s">
        <v>3760</v>
      </c>
      <c r="Q1532" s="582">
        <v>42</v>
      </c>
      <c r="R1532" s="578"/>
      <c r="S1532" s="553" t="s">
        <v>3760</v>
      </c>
      <c r="T1532" s="581">
        <v>3.0000000000000001E-3</v>
      </c>
      <c r="U1532" s="581" t="s">
        <v>67</v>
      </c>
      <c r="V1532" s="553" t="s">
        <v>3760</v>
      </c>
      <c r="W1532" s="578"/>
      <c r="X1532" s="553" t="s">
        <v>67</v>
      </c>
      <c r="Y1532" s="553" t="s">
        <v>3760</v>
      </c>
    </row>
    <row r="1533" spans="1:25" ht="15" hidden="1">
      <c r="A1533" s="553">
        <v>2022</v>
      </c>
      <c r="B1533" s="553">
        <v>405</v>
      </c>
      <c r="C1533" s="513" t="s">
        <v>3760</v>
      </c>
      <c r="D1533" s="513" t="s">
        <v>6214</v>
      </c>
      <c r="E1533" s="513" t="s">
        <v>6216</v>
      </c>
      <c r="F1533" s="553" t="s">
        <v>651</v>
      </c>
      <c r="G1533" s="555">
        <v>20395</v>
      </c>
      <c r="H1533" s="513" t="s">
        <v>3760</v>
      </c>
      <c r="I1533" s="513" t="s">
        <v>3760</v>
      </c>
      <c r="J1533" s="513" t="s">
        <v>400</v>
      </c>
      <c r="K1533" s="553" t="s">
        <v>6215</v>
      </c>
      <c r="L1533" s="554" t="s">
        <v>3760</v>
      </c>
      <c r="M1533" s="554">
        <v>44767</v>
      </c>
      <c r="N1533" s="553" t="s">
        <v>3760</v>
      </c>
      <c r="O1533" s="513" t="s">
        <v>57</v>
      </c>
      <c r="P1533" s="554" t="s">
        <v>3760</v>
      </c>
      <c r="Q1533" s="582">
        <v>67</v>
      </c>
      <c r="R1533" s="581"/>
      <c r="S1533" s="553" t="s">
        <v>3760</v>
      </c>
      <c r="T1533" s="581">
        <v>4.0000000000000001E-3</v>
      </c>
      <c r="U1533" s="581" t="s">
        <v>67</v>
      </c>
      <c r="V1533" s="553" t="s">
        <v>3760</v>
      </c>
      <c r="W1533" s="578"/>
      <c r="X1533" s="553" t="s">
        <v>67</v>
      </c>
      <c r="Y1533" s="553" t="s">
        <v>3760</v>
      </c>
    </row>
    <row r="1534" spans="1:25" ht="15">
      <c r="A1534" s="553">
        <v>2022</v>
      </c>
      <c r="B1534" s="553">
        <v>406</v>
      </c>
      <c r="C1534" s="513" t="s">
        <v>3760</v>
      </c>
      <c r="D1534" s="513" t="s">
        <v>6218</v>
      </c>
      <c r="E1534" s="513">
        <v>78132670</v>
      </c>
      <c r="F1534" s="553" t="s">
        <v>156</v>
      </c>
      <c r="G1534" s="555">
        <v>41426</v>
      </c>
      <c r="H1534" s="513" t="s">
        <v>3760</v>
      </c>
      <c r="I1534" s="513" t="s">
        <v>3760</v>
      </c>
      <c r="J1534" s="513" t="s">
        <v>4921</v>
      </c>
      <c r="K1534" s="553" t="s">
        <v>6219</v>
      </c>
      <c r="L1534" s="554" t="s">
        <v>3760</v>
      </c>
      <c r="M1534" s="554">
        <v>44768</v>
      </c>
      <c r="N1534" s="553" t="s">
        <v>3760</v>
      </c>
      <c r="O1534" s="513" t="s">
        <v>72</v>
      </c>
      <c r="P1534" s="554" t="s">
        <v>3760</v>
      </c>
      <c r="Q1534" s="582">
        <v>9</v>
      </c>
      <c r="R1534" s="578"/>
      <c r="S1534" s="553" t="s">
        <v>3760</v>
      </c>
      <c r="T1534" s="581">
        <v>1E-3</v>
      </c>
      <c r="U1534" s="581" t="s">
        <v>2797</v>
      </c>
      <c r="V1534" s="553" t="s">
        <v>3760</v>
      </c>
      <c r="W1534" s="578" t="s">
        <v>6220</v>
      </c>
      <c r="X1534" s="553" t="s">
        <v>67</v>
      </c>
      <c r="Y1534" s="553" t="s">
        <v>3760</v>
      </c>
    </row>
    <row r="1535" spans="1:25" ht="15" hidden="1">
      <c r="A1535" s="553">
        <v>2022</v>
      </c>
      <c r="B1535" s="553">
        <v>407</v>
      </c>
      <c r="C1535" s="513" t="s">
        <v>3760</v>
      </c>
      <c r="D1535" s="513" t="s">
        <v>6222</v>
      </c>
      <c r="E1535" s="513">
        <v>77341188</v>
      </c>
      <c r="F1535" s="553" t="s">
        <v>156</v>
      </c>
      <c r="G1535" s="555">
        <v>34854</v>
      </c>
      <c r="H1535" s="513" t="s">
        <v>3760</v>
      </c>
      <c r="I1535" s="513" t="s">
        <v>3760</v>
      </c>
      <c r="J1535" s="513" t="s">
        <v>4921</v>
      </c>
      <c r="K1535" s="553" t="s">
        <v>6223</v>
      </c>
      <c r="L1535" s="554" t="s">
        <v>3760</v>
      </c>
      <c r="M1535" s="554">
        <v>44769</v>
      </c>
      <c r="N1535" s="553" t="s">
        <v>3760</v>
      </c>
      <c r="O1535" s="513" t="s">
        <v>57</v>
      </c>
      <c r="P1535" s="554" t="s">
        <v>3760</v>
      </c>
      <c r="Q1535" s="582">
        <v>27</v>
      </c>
      <c r="R1535" s="581"/>
      <c r="S1535" s="553" t="s">
        <v>3760</v>
      </c>
      <c r="T1535" s="578">
        <v>0.26200000000000001</v>
      </c>
      <c r="U1535" s="578" t="s">
        <v>2789</v>
      </c>
      <c r="V1535" s="553" t="s">
        <v>3760</v>
      </c>
      <c r="W1535" s="578"/>
      <c r="X1535" s="553" t="s">
        <v>705</v>
      </c>
      <c r="Y1535" s="553" t="s">
        <v>3760</v>
      </c>
    </row>
    <row r="1536" spans="1:25" ht="15" hidden="1">
      <c r="A1536" s="553">
        <v>2022</v>
      </c>
      <c r="B1536" s="553">
        <v>408</v>
      </c>
      <c r="C1536" s="513" t="s">
        <v>3760</v>
      </c>
      <c r="D1536" s="513" t="s">
        <v>6225</v>
      </c>
      <c r="E1536" s="513">
        <v>43873958</v>
      </c>
      <c r="F1536" s="553" t="s">
        <v>2301</v>
      </c>
      <c r="G1536" s="555">
        <v>28416</v>
      </c>
      <c r="H1536" s="513" t="s">
        <v>3760</v>
      </c>
      <c r="I1536" s="513" t="s">
        <v>3760</v>
      </c>
      <c r="J1536" s="513" t="s">
        <v>283</v>
      </c>
      <c r="K1536" s="553" t="s">
        <v>6226</v>
      </c>
      <c r="L1536" s="554" t="s">
        <v>3760</v>
      </c>
      <c r="M1536" s="554">
        <v>44769</v>
      </c>
      <c r="N1536" s="553" t="s">
        <v>3760</v>
      </c>
      <c r="O1536" s="513" t="s">
        <v>57</v>
      </c>
      <c r="P1536" s="554" t="s">
        <v>3760</v>
      </c>
      <c r="Q1536" s="582">
        <v>44</v>
      </c>
      <c r="R1536" s="581"/>
      <c r="S1536" s="553" t="s">
        <v>3760</v>
      </c>
      <c r="T1536" s="578">
        <v>0.20300000000000001</v>
      </c>
      <c r="U1536" s="578" t="s">
        <v>2789</v>
      </c>
      <c r="V1536" s="553" t="s">
        <v>3760</v>
      </c>
      <c r="W1536" s="578"/>
      <c r="X1536" s="553" t="s">
        <v>705</v>
      </c>
      <c r="Y1536" s="553" t="s">
        <v>3760</v>
      </c>
    </row>
    <row r="1537" spans="1:25" ht="15" hidden="1">
      <c r="A1537" s="553">
        <v>2022</v>
      </c>
      <c r="B1537" s="553">
        <v>409</v>
      </c>
      <c r="C1537" s="513" t="s">
        <v>3760</v>
      </c>
      <c r="D1537" s="513" t="s">
        <v>6228</v>
      </c>
      <c r="E1537" s="513">
        <v>70819961</v>
      </c>
      <c r="F1537" s="553" t="s">
        <v>928</v>
      </c>
      <c r="G1537" s="555">
        <v>34907</v>
      </c>
      <c r="H1537" s="513" t="s">
        <v>3760</v>
      </c>
      <c r="I1537" s="513" t="s">
        <v>3760</v>
      </c>
      <c r="J1537" s="513" t="s">
        <v>283</v>
      </c>
      <c r="K1537" s="553" t="s">
        <v>6229</v>
      </c>
      <c r="L1537" s="554" t="s">
        <v>3760</v>
      </c>
      <c r="M1537" s="554">
        <v>44769</v>
      </c>
      <c r="N1537" s="553" t="s">
        <v>3760</v>
      </c>
      <c r="O1537" s="513" t="s">
        <v>72</v>
      </c>
      <c r="P1537" s="554" t="s">
        <v>3760</v>
      </c>
      <c r="Q1537" s="582">
        <v>26</v>
      </c>
      <c r="R1537" s="581"/>
      <c r="S1537" s="553" t="s">
        <v>3760</v>
      </c>
      <c r="T1537" s="581">
        <v>7.0000000000000001E-3</v>
      </c>
      <c r="U1537" s="581" t="s">
        <v>2797</v>
      </c>
      <c r="V1537" s="553" t="s">
        <v>3760</v>
      </c>
      <c r="W1537" s="578"/>
      <c r="X1537" s="553" t="s">
        <v>67</v>
      </c>
      <c r="Y1537" s="553" t="s">
        <v>3760</v>
      </c>
    </row>
    <row r="1538" spans="1:25" ht="15" hidden="1">
      <c r="A1538" s="553">
        <v>2022</v>
      </c>
      <c r="B1538" s="553">
        <v>410</v>
      </c>
      <c r="C1538" s="513" t="s">
        <v>3760</v>
      </c>
      <c r="D1538" s="513" t="s">
        <v>6231</v>
      </c>
      <c r="E1538" s="513">
        <v>40864579</v>
      </c>
      <c r="F1538" s="553" t="s">
        <v>1235</v>
      </c>
      <c r="G1538" s="555">
        <v>29653</v>
      </c>
      <c r="H1538" s="513" t="s">
        <v>3760</v>
      </c>
      <c r="I1538" s="513" t="s">
        <v>3760</v>
      </c>
      <c r="J1538" s="513" t="s">
        <v>4929</v>
      </c>
      <c r="K1538" s="553" t="s">
        <v>6232</v>
      </c>
      <c r="L1538" s="554" t="s">
        <v>3760</v>
      </c>
      <c r="M1538" s="554">
        <v>44769</v>
      </c>
      <c r="N1538" s="553" t="s">
        <v>3760</v>
      </c>
      <c r="O1538" s="513" t="s">
        <v>57</v>
      </c>
      <c r="P1538" s="554" t="s">
        <v>3760</v>
      </c>
      <c r="Q1538" s="582">
        <v>41</v>
      </c>
      <c r="R1538" s="578"/>
      <c r="S1538" s="553" t="s">
        <v>3760</v>
      </c>
      <c r="T1538" s="581">
        <v>5.0000000000000001E-3</v>
      </c>
      <c r="U1538" s="581" t="s">
        <v>67</v>
      </c>
      <c r="V1538" s="553" t="s">
        <v>3760</v>
      </c>
      <c r="W1538" s="578"/>
      <c r="X1538" s="553" t="s">
        <v>67</v>
      </c>
      <c r="Y1538" s="553" t="s">
        <v>3760</v>
      </c>
    </row>
    <row r="1539" spans="1:25" ht="15" hidden="1">
      <c r="A1539" s="553">
        <v>2022</v>
      </c>
      <c r="B1539" s="553">
        <v>411</v>
      </c>
      <c r="C1539" s="513" t="s">
        <v>3760</v>
      </c>
      <c r="D1539" s="513" t="s">
        <v>6234</v>
      </c>
      <c r="E1539" s="513">
        <v>74107602</v>
      </c>
      <c r="F1539" s="553" t="s">
        <v>595</v>
      </c>
      <c r="G1539" s="555">
        <v>40223</v>
      </c>
      <c r="H1539" s="513" t="s">
        <v>3760</v>
      </c>
      <c r="I1539" s="513" t="s">
        <v>3760</v>
      </c>
      <c r="J1539" s="513" t="s">
        <v>4921</v>
      </c>
      <c r="K1539" s="553" t="s">
        <v>6235</v>
      </c>
      <c r="L1539" s="554" t="s">
        <v>3760</v>
      </c>
      <c r="M1539" s="554">
        <v>44769</v>
      </c>
      <c r="N1539" s="553" t="s">
        <v>3760</v>
      </c>
      <c r="O1539" s="513" t="s">
        <v>57</v>
      </c>
      <c r="P1539" s="554" t="s">
        <v>3760</v>
      </c>
      <c r="Q1539" s="582">
        <v>12</v>
      </c>
      <c r="R1539" s="578"/>
      <c r="S1539" s="553" t="s">
        <v>3760</v>
      </c>
      <c r="T1539" s="581">
        <v>5.0000000000000001E-3</v>
      </c>
      <c r="U1539" s="581" t="s">
        <v>67</v>
      </c>
      <c r="V1539" s="553" t="s">
        <v>3760</v>
      </c>
      <c r="W1539" s="578"/>
      <c r="X1539" s="553" t="s">
        <v>67</v>
      </c>
      <c r="Y1539" s="553" t="s">
        <v>3760</v>
      </c>
    </row>
    <row r="1540" spans="1:25" ht="15" hidden="1">
      <c r="A1540" s="553">
        <v>2022</v>
      </c>
      <c r="B1540" s="553">
        <v>412</v>
      </c>
      <c r="C1540" s="513" t="s">
        <v>3760</v>
      </c>
      <c r="D1540" s="513" t="s">
        <v>6236</v>
      </c>
      <c r="E1540" s="513">
        <v>80615143</v>
      </c>
      <c r="F1540" s="553" t="s">
        <v>595</v>
      </c>
      <c r="G1540" s="555">
        <v>28841</v>
      </c>
      <c r="H1540" s="513" t="s">
        <v>3760</v>
      </c>
      <c r="I1540" s="513" t="s">
        <v>3760</v>
      </c>
      <c r="J1540" s="513" t="s">
        <v>4921</v>
      </c>
      <c r="K1540" s="553" t="s">
        <v>6237</v>
      </c>
      <c r="L1540" s="554" t="s">
        <v>3760</v>
      </c>
      <c r="M1540" s="554">
        <v>44769</v>
      </c>
      <c r="N1540" s="553" t="s">
        <v>3760</v>
      </c>
      <c r="O1540" s="513" t="s">
        <v>72</v>
      </c>
      <c r="P1540" s="554" t="s">
        <v>3760</v>
      </c>
      <c r="Q1540" s="582">
        <v>43</v>
      </c>
      <c r="R1540" s="578"/>
      <c r="S1540" s="553" t="s">
        <v>3760</v>
      </c>
      <c r="T1540" s="581">
        <v>5.0000000000000001E-3</v>
      </c>
      <c r="U1540" s="581" t="s">
        <v>67</v>
      </c>
      <c r="V1540" s="553" t="s">
        <v>3760</v>
      </c>
      <c r="W1540" s="578"/>
      <c r="X1540" s="553" t="s">
        <v>67</v>
      </c>
      <c r="Y1540" s="553" t="s">
        <v>3760</v>
      </c>
    </row>
    <row r="1541" spans="1:25" ht="15" hidden="1">
      <c r="A1541" s="553">
        <v>2022</v>
      </c>
      <c r="B1541" s="553">
        <v>413</v>
      </c>
      <c r="C1541" s="513" t="s">
        <v>3760</v>
      </c>
      <c r="D1541" s="513" t="s">
        <v>6238</v>
      </c>
      <c r="E1541" s="513" t="s">
        <v>6240</v>
      </c>
      <c r="F1541" s="553" t="s">
        <v>595</v>
      </c>
      <c r="G1541" s="555">
        <v>23597</v>
      </c>
      <c r="H1541" s="513" t="s">
        <v>3760</v>
      </c>
      <c r="I1541" s="513" t="s">
        <v>3760</v>
      </c>
      <c r="J1541" s="513" t="s">
        <v>4921</v>
      </c>
      <c r="K1541" s="553" t="s">
        <v>6239</v>
      </c>
      <c r="L1541" s="554" t="s">
        <v>3760</v>
      </c>
      <c r="M1541" s="554">
        <v>44769</v>
      </c>
      <c r="N1541" s="553" t="s">
        <v>3760</v>
      </c>
      <c r="O1541" s="513" t="s">
        <v>57</v>
      </c>
      <c r="P1541" s="554" t="s">
        <v>3760</v>
      </c>
      <c r="Q1541" s="582">
        <v>58</v>
      </c>
      <c r="R1541" s="578"/>
      <c r="S1541" s="553" t="s">
        <v>3760</v>
      </c>
      <c r="T1541" s="581">
        <v>6.0000000000000001E-3</v>
      </c>
      <c r="U1541" s="581" t="s">
        <v>67</v>
      </c>
      <c r="V1541" s="553" t="s">
        <v>3760</v>
      </c>
      <c r="W1541" s="578"/>
      <c r="X1541" s="553" t="s">
        <v>67</v>
      </c>
      <c r="Y1541" s="553" t="s">
        <v>3760</v>
      </c>
    </row>
    <row r="1542" spans="1:25" ht="15" hidden="1">
      <c r="A1542" s="553">
        <v>2022</v>
      </c>
      <c r="B1542" s="553">
        <v>414</v>
      </c>
      <c r="C1542" s="513" t="s">
        <v>3760</v>
      </c>
      <c r="D1542" s="513" t="s">
        <v>6242</v>
      </c>
      <c r="E1542" s="513" t="s">
        <v>6244</v>
      </c>
      <c r="F1542" s="553" t="s">
        <v>156</v>
      </c>
      <c r="G1542" s="555">
        <v>16488</v>
      </c>
      <c r="H1542" s="513" t="s">
        <v>3760</v>
      </c>
      <c r="I1542" s="513" t="s">
        <v>3760</v>
      </c>
      <c r="J1542" s="513" t="s">
        <v>4921</v>
      </c>
      <c r="K1542" s="553" t="s">
        <v>6243</v>
      </c>
      <c r="L1542" s="554" t="s">
        <v>3760</v>
      </c>
      <c r="M1542" s="554">
        <v>44769</v>
      </c>
      <c r="N1542" s="553" t="s">
        <v>3760</v>
      </c>
      <c r="O1542" s="513" t="s">
        <v>72</v>
      </c>
      <c r="P1542" s="554" t="s">
        <v>3760</v>
      </c>
      <c r="Q1542" s="582">
        <v>77</v>
      </c>
      <c r="R1542" s="578"/>
      <c r="S1542" s="553" t="s">
        <v>3760</v>
      </c>
      <c r="T1542" s="578">
        <v>0.751</v>
      </c>
      <c r="U1542" s="583" t="s">
        <v>12158</v>
      </c>
      <c r="V1542" s="553" t="s">
        <v>3760</v>
      </c>
      <c r="W1542" s="578"/>
      <c r="X1542" s="553" t="s">
        <v>69</v>
      </c>
      <c r="Y1542" s="553" t="s">
        <v>3760</v>
      </c>
    </row>
    <row r="1543" spans="1:25" ht="15" hidden="1">
      <c r="A1543" s="553">
        <v>2022</v>
      </c>
      <c r="B1543" s="553">
        <v>415</v>
      </c>
      <c r="C1543" s="513" t="s">
        <v>3760</v>
      </c>
      <c r="D1543" s="513" t="s">
        <v>6247</v>
      </c>
      <c r="E1543" s="513">
        <v>31156031</v>
      </c>
      <c r="F1543" s="553" t="s">
        <v>595</v>
      </c>
      <c r="G1543" s="555">
        <v>20801</v>
      </c>
      <c r="H1543" s="513" t="s">
        <v>3760</v>
      </c>
      <c r="I1543" s="513" t="s">
        <v>3760</v>
      </c>
      <c r="J1543" s="513" t="s">
        <v>4921</v>
      </c>
      <c r="K1543" s="553" t="s">
        <v>6248</v>
      </c>
      <c r="L1543" s="554" t="s">
        <v>3760</v>
      </c>
      <c r="M1543" s="554">
        <v>44769</v>
      </c>
      <c r="N1543" s="553" t="s">
        <v>3760</v>
      </c>
      <c r="O1543" s="513" t="s">
        <v>72</v>
      </c>
      <c r="P1543" s="554" t="s">
        <v>3760</v>
      </c>
      <c r="Q1543" s="582">
        <v>67</v>
      </c>
      <c r="R1543" s="578"/>
      <c r="S1543" s="553" t="s">
        <v>3760</v>
      </c>
      <c r="T1543" s="581">
        <v>4.0000000000000001E-3</v>
      </c>
      <c r="U1543" s="581" t="s">
        <v>67</v>
      </c>
      <c r="V1543" s="553" t="s">
        <v>3760</v>
      </c>
      <c r="W1543" s="578"/>
      <c r="X1543" s="553" t="s">
        <v>67</v>
      </c>
      <c r="Y1543" s="553" t="s">
        <v>3760</v>
      </c>
    </row>
    <row r="1544" spans="1:25" ht="15" hidden="1">
      <c r="A1544" s="553">
        <v>2022</v>
      </c>
      <c r="B1544" s="553">
        <v>416</v>
      </c>
      <c r="C1544" s="513" t="s">
        <v>3760</v>
      </c>
      <c r="D1544" s="513" t="s">
        <v>6250</v>
      </c>
      <c r="E1544" s="513">
        <v>61040063</v>
      </c>
      <c r="F1544" s="553" t="s">
        <v>2487</v>
      </c>
      <c r="G1544" s="555">
        <v>39149</v>
      </c>
      <c r="H1544" s="513" t="s">
        <v>3760</v>
      </c>
      <c r="I1544" s="513" t="s">
        <v>3760</v>
      </c>
      <c r="J1544" s="513" t="s">
        <v>1114</v>
      </c>
      <c r="K1544" s="553" t="s">
        <v>6251</v>
      </c>
      <c r="L1544" s="554" t="s">
        <v>3760</v>
      </c>
      <c r="M1544" s="554">
        <v>44776</v>
      </c>
      <c r="N1544" s="553" t="s">
        <v>3760</v>
      </c>
      <c r="O1544" s="513" t="s">
        <v>72</v>
      </c>
      <c r="P1544" s="554" t="s">
        <v>3760</v>
      </c>
      <c r="Q1544" s="582">
        <v>15</v>
      </c>
      <c r="R1544" s="581"/>
      <c r="S1544" s="553" t="s">
        <v>3760</v>
      </c>
      <c r="T1544" s="581">
        <v>4.0000000000000001E-3</v>
      </c>
      <c r="U1544" s="581" t="s">
        <v>2962</v>
      </c>
      <c r="V1544" s="553" t="s">
        <v>3760</v>
      </c>
      <c r="W1544" s="578"/>
      <c r="X1544" s="553" t="s">
        <v>67</v>
      </c>
      <c r="Y1544" s="553" t="s">
        <v>3760</v>
      </c>
    </row>
    <row r="1545" spans="1:25" ht="15" hidden="1">
      <c r="A1545" s="553">
        <v>2022</v>
      </c>
      <c r="B1545" s="553">
        <v>417</v>
      </c>
      <c r="C1545" s="513" t="s">
        <v>3760</v>
      </c>
      <c r="D1545" s="513" t="s">
        <v>6253</v>
      </c>
      <c r="E1545" s="513">
        <v>43852184</v>
      </c>
      <c r="F1545" s="553" t="s">
        <v>130</v>
      </c>
      <c r="G1545" s="555">
        <v>30341</v>
      </c>
      <c r="H1545" s="513" t="s">
        <v>3760</v>
      </c>
      <c r="I1545" s="513" t="s">
        <v>3760</v>
      </c>
      <c r="J1545" s="513" t="s">
        <v>4921</v>
      </c>
      <c r="K1545" s="553" t="s">
        <v>6254</v>
      </c>
      <c r="L1545" s="554" t="s">
        <v>3760</v>
      </c>
      <c r="M1545" s="554">
        <v>44776</v>
      </c>
      <c r="N1545" s="553" t="s">
        <v>3760</v>
      </c>
      <c r="O1545" s="513" t="s">
        <v>57</v>
      </c>
      <c r="P1545" s="554" t="s">
        <v>3760</v>
      </c>
      <c r="Q1545" s="582">
        <v>39</v>
      </c>
      <c r="R1545" s="578"/>
      <c r="S1545" s="553" t="s">
        <v>3760</v>
      </c>
      <c r="T1545" s="578">
        <v>0.42499999999999999</v>
      </c>
      <c r="U1545" s="578" t="s">
        <v>299</v>
      </c>
      <c r="V1545" s="553" t="s">
        <v>3760</v>
      </c>
      <c r="W1545" s="578"/>
      <c r="X1545" s="553" t="s">
        <v>705</v>
      </c>
      <c r="Y1545" s="553" t="s">
        <v>3760</v>
      </c>
    </row>
    <row r="1546" spans="1:25" ht="15" hidden="1">
      <c r="A1546" s="553">
        <v>2022</v>
      </c>
      <c r="B1546" s="553">
        <v>418</v>
      </c>
      <c r="C1546" s="513" t="s">
        <v>3760</v>
      </c>
      <c r="D1546" s="513" t="s">
        <v>6256</v>
      </c>
      <c r="E1546" s="513">
        <v>46758068</v>
      </c>
      <c r="F1546" s="553" t="s">
        <v>595</v>
      </c>
      <c r="G1546" s="555">
        <v>33253</v>
      </c>
      <c r="H1546" s="513" t="s">
        <v>3760</v>
      </c>
      <c r="I1546" s="513" t="s">
        <v>3760</v>
      </c>
      <c r="J1546" s="513" t="s">
        <v>4921</v>
      </c>
      <c r="K1546" s="553" t="s">
        <v>6257</v>
      </c>
      <c r="L1546" s="554" t="s">
        <v>3760</v>
      </c>
      <c r="M1546" s="554">
        <v>44776</v>
      </c>
      <c r="N1546" s="553" t="s">
        <v>3760</v>
      </c>
      <c r="O1546" s="513" t="s">
        <v>57</v>
      </c>
      <c r="P1546" s="554" t="s">
        <v>3760</v>
      </c>
      <c r="Q1546" s="582">
        <v>31</v>
      </c>
      <c r="R1546" s="578"/>
      <c r="S1546" s="553" t="s">
        <v>3760</v>
      </c>
      <c r="T1546" s="578">
        <v>0.27</v>
      </c>
      <c r="U1546" s="578" t="s">
        <v>2789</v>
      </c>
      <c r="V1546" s="553" t="s">
        <v>3760</v>
      </c>
      <c r="W1546" s="578"/>
      <c r="X1546" s="553" t="s">
        <v>705</v>
      </c>
      <c r="Y1546" s="553" t="s">
        <v>3760</v>
      </c>
    </row>
    <row r="1547" spans="1:25" ht="15" hidden="1">
      <c r="A1547" s="553">
        <v>2022</v>
      </c>
      <c r="B1547" s="553">
        <v>419</v>
      </c>
      <c r="C1547" s="513" t="s">
        <v>3760</v>
      </c>
      <c r="D1547" s="513" t="s">
        <v>6259</v>
      </c>
      <c r="E1547" s="513">
        <v>70687625</v>
      </c>
      <c r="F1547" s="553" t="s">
        <v>182</v>
      </c>
      <c r="G1547" s="555">
        <v>35598</v>
      </c>
      <c r="H1547" s="513" t="s">
        <v>3760</v>
      </c>
      <c r="I1547" s="513" t="s">
        <v>3760</v>
      </c>
      <c r="J1547" s="513" t="s">
        <v>188</v>
      </c>
      <c r="K1547" s="553" t="s">
        <v>6260</v>
      </c>
      <c r="L1547" s="554" t="s">
        <v>3760</v>
      </c>
      <c r="M1547" s="554">
        <v>44776</v>
      </c>
      <c r="N1547" s="553" t="s">
        <v>3760</v>
      </c>
      <c r="O1547" s="513" t="s">
        <v>57</v>
      </c>
      <c r="P1547" s="554" t="s">
        <v>3760</v>
      </c>
      <c r="Q1547" s="582">
        <v>25</v>
      </c>
      <c r="R1547" s="581"/>
      <c r="S1547" s="553" t="s">
        <v>3760</v>
      </c>
      <c r="T1547" s="578">
        <v>0.67500000000000004</v>
      </c>
      <c r="U1547" s="578" t="s">
        <v>705</v>
      </c>
      <c r="V1547" s="553" t="s">
        <v>3760</v>
      </c>
      <c r="W1547" s="578"/>
      <c r="X1547" s="553" t="s">
        <v>705</v>
      </c>
      <c r="Y1547" s="553" t="s">
        <v>3760</v>
      </c>
    </row>
    <row r="1548" spans="1:25" ht="15" hidden="1">
      <c r="A1548" s="553">
        <v>2022</v>
      </c>
      <c r="B1548" s="553">
        <v>420</v>
      </c>
      <c r="C1548" s="513" t="s">
        <v>3760</v>
      </c>
      <c r="D1548" s="513" t="s">
        <v>6262</v>
      </c>
      <c r="E1548" s="513">
        <v>766545404</v>
      </c>
      <c r="F1548" s="553" t="s">
        <v>410</v>
      </c>
      <c r="G1548" s="555">
        <v>35573</v>
      </c>
      <c r="H1548" s="513" t="s">
        <v>3760</v>
      </c>
      <c r="I1548" s="513" t="s">
        <v>3760</v>
      </c>
      <c r="J1548" s="513" t="s">
        <v>414</v>
      </c>
      <c r="K1548" s="553" t="s">
        <v>6263</v>
      </c>
      <c r="L1548" s="554" t="s">
        <v>3760</v>
      </c>
      <c r="M1548" s="554">
        <v>44776</v>
      </c>
      <c r="N1548" s="553" t="s">
        <v>3760</v>
      </c>
      <c r="O1548" s="513" t="s">
        <v>57</v>
      </c>
      <c r="P1548" s="554" t="s">
        <v>3760</v>
      </c>
      <c r="Q1548" s="582">
        <v>25</v>
      </c>
      <c r="R1548" s="581"/>
      <c r="S1548" s="553" t="s">
        <v>3760</v>
      </c>
      <c r="T1548" s="581" t="s">
        <v>12159</v>
      </c>
      <c r="U1548" s="578" t="s">
        <v>705</v>
      </c>
      <c r="V1548" s="553" t="s">
        <v>3760</v>
      </c>
      <c r="W1548" s="578" t="s">
        <v>80</v>
      </c>
      <c r="X1548" s="553" t="s">
        <v>80</v>
      </c>
      <c r="Y1548" s="553" t="s">
        <v>3760</v>
      </c>
    </row>
    <row r="1549" spans="1:25" ht="15" hidden="1">
      <c r="A1549" s="553">
        <v>2022</v>
      </c>
      <c r="B1549" s="553">
        <v>421</v>
      </c>
      <c r="C1549" s="513" t="s">
        <v>3760</v>
      </c>
      <c r="D1549" s="513" t="s">
        <v>6266</v>
      </c>
      <c r="E1549" s="513">
        <v>9734127</v>
      </c>
      <c r="F1549" s="553" t="s">
        <v>6022</v>
      </c>
      <c r="G1549" s="555">
        <v>14810</v>
      </c>
      <c r="H1549" s="513" t="s">
        <v>3760</v>
      </c>
      <c r="I1549" s="513" t="s">
        <v>3760</v>
      </c>
      <c r="J1549" s="513" t="s">
        <v>4921</v>
      </c>
      <c r="K1549" s="553" t="s">
        <v>6267</v>
      </c>
      <c r="L1549" s="554" t="s">
        <v>3760</v>
      </c>
      <c r="M1549" s="554">
        <v>44777</v>
      </c>
      <c r="N1549" s="553" t="s">
        <v>3760</v>
      </c>
      <c r="O1549" s="513" t="s">
        <v>57</v>
      </c>
      <c r="P1549" s="554" t="s">
        <v>3760</v>
      </c>
      <c r="Q1549" s="582">
        <v>82</v>
      </c>
      <c r="R1549" s="578">
        <v>3.7810000000000001</v>
      </c>
      <c r="S1549" s="553" t="s">
        <v>3760</v>
      </c>
      <c r="T1549" s="581">
        <v>0.14299999999999999</v>
      </c>
      <c r="U1549" s="578" t="s">
        <v>705</v>
      </c>
      <c r="V1549" s="553" t="s">
        <v>3760</v>
      </c>
      <c r="W1549" s="578" t="s">
        <v>80</v>
      </c>
      <c r="X1549" s="553" t="s">
        <v>80</v>
      </c>
      <c r="Y1549" s="553" t="s">
        <v>3760</v>
      </c>
    </row>
    <row r="1550" spans="1:25" ht="15" hidden="1">
      <c r="A1550" s="553">
        <v>2022</v>
      </c>
      <c r="B1550" s="553">
        <v>422</v>
      </c>
      <c r="C1550" s="513" t="s">
        <v>3760</v>
      </c>
      <c r="D1550" s="513" t="s">
        <v>6269</v>
      </c>
      <c r="E1550" s="513">
        <v>8581879</v>
      </c>
      <c r="F1550" s="553" t="s">
        <v>2111</v>
      </c>
      <c r="G1550" s="555">
        <v>23232</v>
      </c>
      <c r="H1550" s="513" t="s">
        <v>3760</v>
      </c>
      <c r="I1550" s="513" t="s">
        <v>3760</v>
      </c>
      <c r="J1550" s="513" t="s">
        <v>283</v>
      </c>
      <c r="K1550" s="553" t="s">
        <v>6270</v>
      </c>
      <c r="L1550" s="554" t="s">
        <v>3760</v>
      </c>
      <c r="M1550" s="554">
        <v>44777</v>
      </c>
      <c r="N1550" s="553" t="s">
        <v>3760</v>
      </c>
      <c r="O1550" s="513" t="s">
        <v>57</v>
      </c>
      <c r="P1550" s="554" t="s">
        <v>3760</v>
      </c>
      <c r="Q1550" s="582">
        <v>58</v>
      </c>
      <c r="R1550" s="578"/>
      <c r="S1550" s="553" t="s">
        <v>3760</v>
      </c>
      <c r="T1550" s="581">
        <v>2E-3</v>
      </c>
      <c r="U1550" s="581" t="s">
        <v>67</v>
      </c>
      <c r="V1550" s="553" t="s">
        <v>3760</v>
      </c>
      <c r="W1550" s="578"/>
      <c r="X1550" s="553" t="s">
        <v>67</v>
      </c>
      <c r="Y1550" s="553" t="s">
        <v>3760</v>
      </c>
    </row>
    <row r="1551" spans="1:25" ht="15" hidden="1">
      <c r="A1551" s="553">
        <v>2022</v>
      </c>
      <c r="B1551" s="553">
        <v>423</v>
      </c>
      <c r="C1551" s="513" t="s">
        <v>3760</v>
      </c>
      <c r="D1551" s="513" t="s">
        <v>6272</v>
      </c>
      <c r="E1551" s="513">
        <v>80647741</v>
      </c>
      <c r="F1551" s="553" t="s">
        <v>130</v>
      </c>
      <c r="G1551" s="555">
        <v>29005</v>
      </c>
      <c r="H1551" s="513" t="s">
        <v>3760</v>
      </c>
      <c r="I1551" s="513" t="s">
        <v>3760</v>
      </c>
      <c r="J1551" s="513" t="s">
        <v>4921</v>
      </c>
      <c r="K1551" s="553" t="s">
        <v>6273</v>
      </c>
      <c r="L1551" s="554" t="s">
        <v>3760</v>
      </c>
      <c r="M1551" s="554">
        <v>44782</v>
      </c>
      <c r="N1551" s="553" t="s">
        <v>3760</v>
      </c>
      <c r="O1551" s="513" t="s">
        <v>57</v>
      </c>
      <c r="P1551" s="554" t="s">
        <v>3760</v>
      </c>
      <c r="Q1551" s="582">
        <v>43</v>
      </c>
      <c r="R1551" s="581"/>
      <c r="S1551" s="553" t="s">
        <v>3760</v>
      </c>
      <c r="T1551" s="584">
        <v>0.54400000000000004</v>
      </c>
      <c r="U1551" s="578" t="s">
        <v>705</v>
      </c>
      <c r="V1551" s="553" t="s">
        <v>3760</v>
      </c>
      <c r="W1551" s="578"/>
      <c r="X1551" s="553" t="s">
        <v>705</v>
      </c>
      <c r="Y1551" s="553" t="s">
        <v>3760</v>
      </c>
    </row>
    <row r="1552" spans="1:25" ht="15" hidden="1">
      <c r="A1552" s="553">
        <v>2022</v>
      </c>
      <c r="B1552" s="553">
        <v>424</v>
      </c>
      <c r="C1552" s="513" t="s">
        <v>3760</v>
      </c>
      <c r="D1552" s="513" t="s">
        <v>6275</v>
      </c>
      <c r="E1552" s="513">
        <v>40048554</v>
      </c>
      <c r="F1552" s="553" t="s">
        <v>3450</v>
      </c>
      <c r="G1552" s="555">
        <v>28615</v>
      </c>
      <c r="H1552" s="513" t="s">
        <v>3760</v>
      </c>
      <c r="I1552" s="513" t="s">
        <v>3760</v>
      </c>
      <c r="J1552" s="513" t="s">
        <v>4921</v>
      </c>
      <c r="K1552" s="553" t="s">
        <v>6276</v>
      </c>
      <c r="L1552" s="554" t="s">
        <v>3760</v>
      </c>
      <c r="M1552" s="554">
        <v>44782</v>
      </c>
      <c r="N1552" s="553" t="s">
        <v>3760</v>
      </c>
      <c r="O1552" s="513" t="s">
        <v>72</v>
      </c>
      <c r="P1552" s="554" t="s">
        <v>3760</v>
      </c>
      <c r="Q1552" s="582">
        <v>44</v>
      </c>
      <c r="R1552" s="581"/>
      <c r="S1552" s="553" t="s">
        <v>3760</v>
      </c>
      <c r="T1552" s="584">
        <v>0.89400000000000002</v>
      </c>
      <c r="U1552" s="578" t="s">
        <v>705</v>
      </c>
      <c r="V1552" s="553" t="s">
        <v>3760</v>
      </c>
      <c r="W1552" s="578"/>
      <c r="X1552" s="553" t="s">
        <v>705</v>
      </c>
      <c r="Y1552" s="553" t="s">
        <v>3760</v>
      </c>
    </row>
    <row r="1553" spans="1:25" ht="15" hidden="1">
      <c r="A1553" s="553">
        <v>2022</v>
      </c>
      <c r="B1553" s="553">
        <v>425</v>
      </c>
      <c r="C1553" s="513" t="s">
        <v>3760</v>
      </c>
      <c r="D1553" s="513" t="s">
        <v>6277</v>
      </c>
      <c r="E1553" s="513">
        <v>47533057</v>
      </c>
      <c r="F1553" s="553" t="s">
        <v>3450</v>
      </c>
      <c r="G1553" s="555">
        <v>32503</v>
      </c>
      <c r="H1553" s="513" t="s">
        <v>3760</v>
      </c>
      <c r="I1553" s="513" t="s">
        <v>3760</v>
      </c>
      <c r="J1553" s="513" t="s">
        <v>4921</v>
      </c>
      <c r="K1553" s="553" t="s">
        <v>6278</v>
      </c>
      <c r="L1553" s="554" t="s">
        <v>3760</v>
      </c>
      <c r="M1553" s="554">
        <v>44782</v>
      </c>
      <c r="N1553" s="553" t="s">
        <v>3760</v>
      </c>
      <c r="O1553" s="513" t="s">
        <v>57</v>
      </c>
      <c r="P1553" s="554" t="s">
        <v>3760</v>
      </c>
      <c r="Q1553" s="582">
        <v>33</v>
      </c>
      <c r="R1553" s="578"/>
      <c r="S1553" s="553" t="s">
        <v>3760</v>
      </c>
      <c r="T1553" s="584">
        <v>0.92800000000000005</v>
      </c>
      <c r="U1553" s="583" t="s">
        <v>12158</v>
      </c>
      <c r="V1553" s="553" t="s">
        <v>3760</v>
      </c>
      <c r="W1553" s="578"/>
      <c r="X1553" s="553" t="s">
        <v>69</v>
      </c>
      <c r="Y1553" s="553" t="s">
        <v>3760</v>
      </c>
    </row>
    <row r="1554" spans="1:25" ht="15" hidden="1">
      <c r="A1554" s="553">
        <v>2022</v>
      </c>
      <c r="B1554" s="553">
        <v>426</v>
      </c>
      <c r="C1554" s="513" t="s">
        <v>3760</v>
      </c>
      <c r="D1554" s="513" t="s">
        <v>6282</v>
      </c>
      <c r="E1554" s="513">
        <v>42686582</v>
      </c>
      <c r="F1554" s="553" t="s">
        <v>6279</v>
      </c>
      <c r="G1554" s="555">
        <v>30986</v>
      </c>
      <c r="H1554" s="513" t="s">
        <v>3760</v>
      </c>
      <c r="I1554" s="513" t="s">
        <v>3760</v>
      </c>
      <c r="J1554" s="513" t="s">
        <v>6280</v>
      </c>
      <c r="K1554" s="553" t="s">
        <v>6283</v>
      </c>
      <c r="L1554" s="554" t="s">
        <v>3760</v>
      </c>
      <c r="M1554" s="554">
        <v>44782</v>
      </c>
      <c r="N1554" s="553" t="s">
        <v>3760</v>
      </c>
      <c r="O1554" s="513" t="s">
        <v>57</v>
      </c>
      <c r="P1554" s="554" t="s">
        <v>3760</v>
      </c>
      <c r="Q1554" s="582">
        <v>37</v>
      </c>
      <c r="R1554" s="578"/>
      <c r="S1554" s="553" t="s">
        <v>3760</v>
      </c>
      <c r="T1554" s="581">
        <v>4.0000000000000001E-3</v>
      </c>
      <c r="U1554" s="581" t="s">
        <v>67</v>
      </c>
      <c r="V1554" s="553" t="s">
        <v>3760</v>
      </c>
      <c r="W1554" s="578"/>
      <c r="X1554" s="553" t="s">
        <v>67</v>
      </c>
      <c r="Y1554" s="553" t="s">
        <v>3760</v>
      </c>
    </row>
    <row r="1555" spans="1:25" ht="15" hidden="1">
      <c r="A1555" s="553">
        <v>2022</v>
      </c>
      <c r="B1555" s="553">
        <v>427</v>
      </c>
      <c r="C1555" s="513" t="s">
        <v>3760</v>
      </c>
      <c r="D1555" s="513" t="s">
        <v>6285</v>
      </c>
      <c r="E1555" s="513">
        <v>71333182</v>
      </c>
      <c r="F1555" s="553" t="s">
        <v>410</v>
      </c>
      <c r="G1555" s="555">
        <v>36929</v>
      </c>
      <c r="H1555" s="513" t="s">
        <v>3760</v>
      </c>
      <c r="I1555" s="513" t="s">
        <v>3760</v>
      </c>
      <c r="J1555" s="513" t="s">
        <v>414</v>
      </c>
      <c r="K1555" s="553" t="s">
        <v>6286</v>
      </c>
      <c r="L1555" s="554" t="s">
        <v>3760</v>
      </c>
      <c r="M1555" s="554">
        <v>44782</v>
      </c>
      <c r="N1555" s="553" t="s">
        <v>3760</v>
      </c>
      <c r="O1555" s="513" t="s">
        <v>72</v>
      </c>
      <c r="P1555" s="554" t="s">
        <v>3760</v>
      </c>
      <c r="Q1555" s="582">
        <v>21</v>
      </c>
      <c r="R1555" s="581"/>
      <c r="S1555" s="553" t="s">
        <v>3760</v>
      </c>
      <c r="T1555" s="581">
        <v>0</v>
      </c>
      <c r="U1555" s="581" t="s">
        <v>67</v>
      </c>
      <c r="V1555" s="553" t="s">
        <v>3760</v>
      </c>
      <c r="W1555" s="578"/>
      <c r="X1555" s="553" t="s">
        <v>67</v>
      </c>
      <c r="Y1555" s="553" t="s">
        <v>3760</v>
      </c>
    </row>
    <row r="1556" spans="1:25" ht="15" hidden="1">
      <c r="A1556" s="553">
        <v>2022</v>
      </c>
      <c r="B1556" s="553">
        <v>428</v>
      </c>
      <c r="C1556" s="513" t="s">
        <v>3760</v>
      </c>
      <c r="D1556" s="513" t="s">
        <v>6288</v>
      </c>
      <c r="E1556" s="513">
        <v>48022604</v>
      </c>
      <c r="F1556" s="553" t="s">
        <v>3167</v>
      </c>
      <c r="G1556" s="555">
        <v>32851</v>
      </c>
      <c r="H1556" s="513" t="s">
        <v>3760</v>
      </c>
      <c r="I1556" s="513" t="s">
        <v>3760</v>
      </c>
      <c r="J1556" s="513" t="s">
        <v>2437</v>
      </c>
      <c r="K1556" s="553" t="s">
        <v>6289</v>
      </c>
      <c r="L1556" s="554" t="s">
        <v>3760</v>
      </c>
      <c r="M1556" s="554">
        <v>44782</v>
      </c>
      <c r="N1556" s="553" t="s">
        <v>3760</v>
      </c>
      <c r="O1556" s="513" t="s">
        <v>57</v>
      </c>
      <c r="P1556" s="554" t="s">
        <v>3760</v>
      </c>
      <c r="Q1556" s="582">
        <v>33</v>
      </c>
      <c r="R1556" s="578"/>
      <c r="S1556" s="553" t="s">
        <v>3760</v>
      </c>
      <c r="T1556" s="581">
        <v>3.0000000000000001E-3</v>
      </c>
      <c r="U1556" s="581" t="s">
        <v>67</v>
      </c>
      <c r="V1556" s="553" t="s">
        <v>3760</v>
      </c>
      <c r="W1556" s="583"/>
      <c r="X1556" s="553" t="s">
        <v>67</v>
      </c>
      <c r="Y1556" s="553" t="s">
        <v>3760</v>
      </c>
    </row>
    <row r="1557" spans="1:25" ht="15" hidden="1">
      <c r="A1557" s="553">
        <v>2022</v>
      </c>
      <c r="B1557" s="553">
        <v>429</v>
      </c>
      <c r="C1557" s="513" t="s">
        <v>3760</v>
      </c>
      <c r="D1557" s="513" t="s">
        <v>6291</v>
      </c>
      <c r="E1557" s="513">
        <v>45533201</v>
      </c>
      <c r="F1557" s="553" t="s">
        <v>156</v>
      </c>
      <c r="G1557" s="555">
        <v>24636</v>
      </c>
      <c r="H1557" s="513" t="s">
        <v>3760</v>
      </c>
      <c r="I1557" s="513" t="s">
        <v>3760</v>
      </c>
      <c r="J1557" s="513" t="s">
        <v>4921</v>
      </c>
      <c r="K1557" s="553" t="s">
        <v>6292</v>
      </c>
      <c r="L1557" s="554" t="s">
        <v>3760</v>
      </c>
      <c r="M1557" s="554">
        <v>44784</v>
      </c>
      <c r="N1557" s="553" t="s">
        <v>3760</v>
      </c>
      <c r="O1557" s="513" t="s">
        <v>72</v>
      </c>
      <c r="P1557" s="554" t="s">
        <v>3760</v>
      </c>
      <c r="Q1557" s="582">
        <v>55</v>
      </c>
      <c r="R1557" s="578"/>
      <c r="S1557" s="553" t="s">
        <v>3760</v>
      </c>
      <c r="T1557" s="581">
        <v>1E-3</v>
      </c>
      <c r="U1557" s="581" t="s">
        <v>2797</v>
      </c>
      <c r="V1557" s="553" t="s">
        <v>3760</v>
      </c>
      <c r="W1557" s="583"/>
      <c r="X1557" s="553" t="s">
        <v>67</v>
      </c>
      <c r="Y1557" s="553" t="s">
        <v>3760</v>
      </c>
    </row>
    <row r="1558" spans="1:25" ht="15">
      <c r="A1558" s="553">
        <v>2022</v>
      </c>
      <c r="B1558" s="553">
        <v>430</v>
      </c>
      <c r="C1558" s="513" t="s">
        <v>3760</v>
      </c>
      <c r="D1558" s="513" t="s">
        <v>6294</v>
      </c>
      <c r="E1558" s="513">
        <v>62694625</v>
      </c>
      <c r="F1558" s="553" t="s">
        <v>156</v>
      </c>
      <c r="G1558" s="555">
        <v>40542</v>
      </c>
      <c r="H1558" s="513" t="s">
        <v>3760</v>
      </c>
      <c r="I1558" s="513" t="s">
        <v>3760</v>
      </c>
      <c r="J1558" s="513" t="s">
        <v>4921</v>
      </c>
      <c r="K1558" s="553" t="s">
        <v>6295</v>
      </c>
      <c r="L1558" s="554" t="s">
        <v>3760</v>
      </c>
      <c r="M1558" s="554">
        <v>44785</v>
      </c>
      <c r="N1558" s="553" t="s">
        <v>3760</v>
      </c>
      <c r="O1558" s="513" t="s">
        <v>72</v>
      </c>
      <c r="P1558" s="554" t="s">
        <v>3760</v>
      </c>
      <c r="Q1558" s="582">
        <v>11</v>
      </c>
      <c r="R1558" s="578"/>
      <c r="S1558" s="553" t="s">
        <v>3760</v>
      </c>
      <c r="T1558" s="581">
        <v>2E-3</v>
      </c>
      <c r="U1558" s="581" t="s">
        <v>2797</v>
      </c>
      <c r="V1558" s="553" t="s">
        <v>3760</v>
      </c>
      <c r="W1558" s="583"/>
      <c r="X1558" s="553" t="s">
        <v>67</v>
      </c>
      <c r="Y1558" s="553" t="s">
        <v>3760</v>
      </c>
    </row>
    <row r="1559" spans="1:25" ht="15" hidden="1">
      <c r="A1559" s="553">
        <v>2022</v>
      </c>
      <c r="B1559" s="553">
        <v>431</v>
      </c>
      <c r="C1559" s="513" t="s">
        <v>3760</v>
      </c>
      <c r="D1559" s="513" t="s">
        <v>6296</v>
      </c>
      <c r="E1559" s="513">
        <v>62645264</v>
      </c>
      <c r="F1559" s="553" t="s">
        <v>156</v>
      </c>
      <c r="G1559" s="555">
        <v>37593</v>
      </c>
      <c r="H1559" s="513" t="s">
        <v>3760</v>
      </c>
      <c r="I1559" s="513" t="s">
        <v>3760</v>
      </c>
      <c r="J1559" s="513" t="s">
        <v>4921</v>
      </c>
      <c r="K1559" s="553" t="s">
        <v>6297</v>
      </c>
      <c r="L1559" s="554" t="s">
        <v>3760</v>
      </c>
      <c r="M1559" s="554">
        <v>44785</v>
      </c>
      <c r="N1559" s="553" t="s">
        <v>3760</v>
      </c>
      <c r="O1559" s="513" t="s">
        <v>72</v>
      </c>
      <c r="P1559" s="554" t="s">
        <v>3760</v>
      </c>
      <c r="Q1559" s="582">
        <v>19</v>
      </c>
      <c r="R1559" s="578"/>
      <c r="S1559" s="553" t="s">
        <v>3760</v>
      </c>
      <c r="T1559" s="581">
        <v>1E-3</v>
      </c>
      <c r="U1559" s="581" t="s">
        <v>2797</v>
      </c>
      <c r="V1559" s="553" t="s">
        <v>3760</v>
      </c>
      <c r="W1559" s="583"/>
      <c r="X1559" s="553" t="s">
        <v>67</v>
      </c>
      <c r="Y1559" s="553" t="s">
        <v>3760</v>
      </c>
    </row>
    <row r="1560" spans="1:25" ht="15">
      <c r="A1560" s="553">
        <v>2022</v>
      </c>
      <c r="B1560" s="553">
        <v>432</v>
      </c>
      <c r="C1560" s="513" t="s">
        <v>3760</v>
      </c>
      <c r="D1560" s="513" t="s">
        <v>6298</v>
      </c>
      <c r="E1560" s="513">
        <v>91317777</v>
      </c>
      <c r="F1560" s="553" t="s">
        <v>156</v>
      </c>
      <c r="G1560" s="555">
        <v>43595</v>
      </c>
      <c r="H1560" s="513" t="s">
        <v>3760</v>
      </c>
      <c r="I1560" s="513" t="s">
        <v>3760</v>
      </c>
      <c r="J1560" s="513" t="s">
        <v>4921</v>
      </c>
      <c r="K1560" s="553" t="s">
        <v>6299</v>
      </c>
      <c r="L1560" s="554" t="s">
        <v>3760</v>
      </c>
      <c r="M1560" s="554">
        <v>44785</v>
      </c>
      <c r="N1560" s="553" t="s">
        <v>3760</v>
      </c>
      <c r="O1560" s="513" t="s">
        <v>57</v>
      </c>
      <c r="P1560" s="554" t="s">
        <v>3760</v>
      </c>
      <c r="Q1560" s="582">
        <v>3</v>
      </c>
      <c r="R1560" s="578"/>
      <c r="S1560" s="553" t="s">
        <v>3760</v>
      </c>
      <c r="T1560" s="581">
        <v>2E-3</v>
      </c>
      <c r="U1560" s="581" t="s">
        <v>67</v>
      </c>
      <c r="V1560" s="553" t="s">
        <v>3760</v>
      </c>
      <c r="W1560" s="583"/>
      <c r="X1560" s="553" t="s">
        <v>67</v>
      </c>
      <c r="Y1560" s="553" t="s">
        <v>3760</v>
      </c>
    </row>
    <row r="1561" spans="1:25" ht="15" hidden="1">
      <c r="A1561" s="553">
        <v>2022</v>
      </c>
      <c r="B1561" s="553">
        <v>433</v>
      </c>
      <c r="C1561" s="513" t="s">
        <v>3760</v>
      </c>
      <c r="D1561" s="513" t="s">
        <v>6300</v>
      </c>
      <c r="E1561" s="513">
        <v>45558842</v>
      </c>
      <c r="F1561" s="553" t="s">
        <v>156</v>
      </c>
      <c r="G1561" s="555">
        <v>30332</v>
      </c>
      <c r="H1561" s="513" t="s">
        <v>3760</v>
      </c>
      <c r="I1561" s="513" t="s">
        <v>3760</v>
      </c>
      <c r="J1561" s="513" t="s">
        <v>4921</v>
      </c>
      <c r="K1561" s="553" t="s">
        <v>6301</v>
      </c>
      <c r="L1561" s="554" t="s">
        <v>3760</v>
      </c>
      <c r="M1561" s="554">
        <v>44785</v>
      </c>
      <c r="N1561" s="553" t="s">
        <v>3760</v>
      </c>
      <c r="O1561" s="513" t="s">
        <v>72</v>
      </c>
      <c r="P1561" s="554" t="s">
        <v>3760</v>
      </c>
      <c r="Q1561" s="582">
        <v>38</v>
      </c>
      <c r="R1561" s="578"/>
      <c r="S1561" s="553" t="s">
        <v>3760</v>
      </c>
      <c r="T1561" s="581">
        <v>5.0000000000000001E-3</v>
      </c>
      <c r="U1561" s="581" t="s">
        <v>67</v>
      </c>
      <c r="V1561" s="553" t="s">
        <v>3760</v>
      </c>
      <c r="W1561" s="583"/>
      <c r="X1561" s="553" t="s">
        <v>67</v>
      </c>
      <c r="Y1561" s="553" t="s">
        <v>3760</v>
      </c>
    </row>
    <row r="1562" spans="1:25" ht="15" hidden="1">
      <c r="A1562" s="553">
        <v>2022</v>
      </c>
      <c r="B1562" s="553">
        <v>434</v>
      </c>
      <c r="C1562" s="513" t="s">
        <v>3760</v>
      </c>
      <c r="D1562" s="513" t="s">
        <v>6303</v>
      </c>
      <c r="E1562" s="513">
        <v>883297</v>
      </c>
      <c r="F1562" s="553" t="s">
        <v>708</v>
      </c>
      <c r="G1562" s="555">
        <v>19652</v>
      </c>
      <c r="H1562" s="513" t="s">
        <v>3760</v>
      </c>
      <c r="I1562" s="513" t="s">
        <v>3760</v>
      </c>
      <c r="J1562" s="513" t="s">
        <v>400</v>
      </c>
      <c r="K1562" s="553" t="s">
        <v>6304</v>
      </c>
      <c r="L1562" s="554" t="s">
        <v>3760</v>
      </c>
      <c r="M1562" s="554">
        <v>44788</v>
      </c>
      <c r="N1562" s="553" t="s">
        <v>3760</v>
      </c>
      <c r="O1562" s="513" t="s">
        <v>72</v>
      </c>
      <c r="P1562" s="554" t="s">
        <v>3760</v>
      </c>
      <c r="Q1562" s="582">
        <v>69</v>
      </c>
      <c r="R1562" s="578"/>
      <c r="S1562" s="553" t="s">
        <v>3760</v>
      </c>
      <c r="T1562" s="581">
        <v>4.0000000000000001E-3</v>
      </c>
      <c r="U1562" s="581" t="s">
        <v>67</v>
      </c>
      <c r="V1562" s="553" t="s">
        <v>3760</v>
      </c>
      <c r="W1562" s="583"/>
      <c r="X1562" s="553" t="s">
        <v>67</v>
      </c>
      <c r="Y1562" s="553" t="s">
        <v>3760</v>
      </c>
    </row>
    <row r="1563" spans="1:25" ht="15" hidden="1">
      <c r="A1563" s="553">
        <v>2022</v>
      </c>
      <c r="B1563" s="553">
        <v>435</v>
      </c>
      <c r="C1563" s="513" t="s">
        <v>3760</v>
      </c>
      <c r="D1563" s="513" t="s">
        <v>3983</v>
      </c>
      <c r="E1563" s="513">
        <v>76218802</v>
      </c>
      <c r="F1563" s="553" t="s">
        <v>708</v>
      </c>
      <c r="G1563" s="555">
        <v>35053</v>
      </c>
      <c r="H1563" s="513" t="s">
        <v>3760</v>
      </c>
      <c r="I1563" s="513" t="s">
        <v>3760</v>
      </c>
      <c r="J1563" s="513" t="s">
        <v>400</v>
      </c>
      <c r="K1563" s="553" t="s">
        <v>6305</v>
      </c>
      <c r="L1563" s="554" t="s">
        <v>3760</v>
      </c>
      <c r="M1563" s="554">
        <v>44788</v>
      </c>
      <c r="N1563" s="553" t="s">
        <v>3760</v>
      </c>
      <c r="O1563" s="513" t="s">
        <v>57</v>
      </c>
      <c r="P1563" s="554" t="s">
        <v>3760</v>
      </c>
      <c r="Q1563" s="582">
        <v>27</v>
      </c>
      <c r="R1563" s="578"/>
      <c r="S1563" s="553" t="s">
        <v>3760</v>
      </c>
      <c r="T1563" s="578">
        <v>0.624</v>
      </c>
      <c r="U1563" s="578" t="s">
        <v>705</v>
      </c>
      <c r="V1563" s="553" t="s">
        <v>3760</v>
      </c>
      <c r="W1563" s="583"/>
      <c r="X1563" s="553" t="s">
        <v>705</v>
      </c>
      <c r="Y1563" s="553" t="s">
        <v>3760</v>
      </c>
    </row>
    <row r="1564" spans="1:25" ht="15" hidden="1">
      <c r="A1564" s="553">
        <v>2022</v>
      </c>
      <c r="B1564" s="553">
        <v>436</v>
      </c>
      <c r="C1564" s="513" t="s">
        <v>3760</v>
      </c>
      <c r="D1564" s="513" t="s">
        <v>6309</v>
      </c>
      <c r="E1564" s="513">
        <v>47836152</v>
      </c>
      <c r="F1564" s="553" t="s">
        <v>6306</v>
      </c>
      <c r="G1564" s="555">
        <v>34141</v>
      </c>
      <c r="H1564" s="513" t="s">
        <v>3760</v>
      </c>
      <c r="I1564" s="513" t="s">
        <v>3760</v>
      </c>
      <c r="J1564" s="513" t="s">
        <v>6307</v>
      </c>
      <c r="K1564" s="553" t="s">
        <v>6310</v>
      </c>
      <c r="L1564" s="554" t="s">
        <v>3760</v>
      </c>
      <c r="M1564" s="554">
        <v>44788</v>
      </c>
      <c r="N1564" s="553" t="s">
        <v>3760</v>
      </c>
      <c r="O1564" s="513" t="s">
        <v>72</v>
      </c>
      <c r="P1564" s="554" t="s">
        <v>3760</v>
      </c>
      <c r="Q1564" s="582">
        <v>29</v>
      </c>
      <c r="R1564" s="578"/>
      <c r="S1564" s="553" t="s">
        <v>3760</v>
      </c>
      <c r="T1564" s="578">
        <v>0.83799999999999997</v>
      </c>
      <c r="U1564" s="578" t="s">
        <v>705</v>
      </c>
      <c r="V1564" s="553" t="s">
        <v>3760</v>
      </c>
      <c r="W1564" s="583"/>
      <c r="X1564" s="553" t="s">
        <v>705</v>
      </c>
      <c r="Y1564" s="553" t="s">
        <v>3760</v>
      </c>
    </row>
    <row r="1565" spans="1:25" ht="15" hidden="1">
      <c r="A1565" s="553">
        <v>2022</v>
      </c>
      <c r="B1565" s="553">
        <v>437</v>
      </c>
      <c r="C1565" s="513" t="s">
        <v>3760</v>
      </c>
      <c r="D1565" s="513" t="s">
        <v>6312</v>
      </c>
      <c r="E1565" s="513">
        <v>72757314</v>
      </c>
      <c r="F1565" s="553" t="s">
        <v>49</v>
      </c>
      <c r="G1565" s="555">
        <v>36357</v>
      </c>
      <c r="H1565" s="513" t="s">
        <v>3760</v>
      </c>
      <c r="I1565" s="513" t="s">
        <v>3760</v>
      </c>
      <c r="J1565" s="513" t="s">
        <v>58</v>
      </c>
      <c r="K1565" s="553" t="s">
        <v>6313</v>
      </c>
      <c r="L1565" s="554" t="s">
        <v>3760</v>
      </c>
      <c r="M1565" s="554">
        <v>44788</v>
      </c>
      <c r="N1565" s="553" t="s">
        <v>3760</v>
      </c>
      <c r="O1565" s="513" t="s">
        <v>72</v>
      </c>
      <c r="P1565" s="554" t="s">
        <v>3760</v>
      </c>
      <c r="Q1565" s="582">
        <v>23</v>
      </c>
      <c r="R1565" s="578"/>
      <c r="S1565" s="553" t="s">
        <v>3760</v>
      </c>
      <c r="T1565" s="581">
        <v>1E-3</v>
      </c>
      <c r="U1565" s="581" t="s">
        <v>67</v>
      </c>
      <c r="V1565" s="553" t="s">
        <v>3760</v>
      </c>
      <c r="W1565" s="583"/>
      <c r="X1565" s="553" t="s">
        <v>67</v>
      </c>
      <c r="Y1565" s="553" t="s">
        <v>3760</v>
      </c>
    </row>
    <row r="1566" spans="1:25" ht="15" hidden="1">
      <c r="A1566" s="553">
        <v>2022</v>
      </c>
      <c r="B1566" s="553">
        <v>438</v>
      </c>
      <c r="C1566" s="513" t="s">
        <v>3760</v>
      </c>
      <c r="D1566" s="513" t="s">
        <v>6314</v>
      </c>
      <c r="E1566" s="513">
        <v>47674879</v>
      </c>
      <c r="F1566" s="553" t="s">
        <v>49</v>
      </c>
      <c r="G1566" s="555">
        <v>33865</v>
      </c>
      <c r="H1566" s="513" t="s">
        <v>3760</v>
      </c>
      <c r="I1566" s="513" t="s">
        <v>3760</v>
      </c>
      <c r="J1566" s="513" t="s">
        <v>58</v>
      </c>
      <c r="K1566" s="553" t="s">
        <v>6315</v>
      </c>
      <c r="L1566" s="554" t="s">
        <v>3760</v>
      </c>
      <c r="M1566" s="554">
        <v>44788</v>
      </c>
      <c r="N1566" s="553" t="s">
        <v>3760</v>
      </c>
      <c r="O1566" s="513" t="s">
        <v>72</v>
      </c>
      <c r="P1566" s="554" t="s">
        <v>3760</v>
      </c>
      <c r="Q1566" s="582">
        <v>29</v>
      </c>
      <c r="R1566" s="583"/>
      <c r="S1566" s="553" t="s">
        <v>3760</v>
      </c>
      <c r="T1566" s="581">
        <v>2E-3</v>
      </c>
      <c r="U1566" s="581" t="s">
        <v>67</v>
      </c>
      <c r="V1566" s="553" t="s">
        <v>3760</v>
      </c>
      <c r="W1566" s="583"/>
      <c r="X1566" s="553" t="s">
        <v>67</v>
      </c>
      <c r="Y1566" s="553" t="s">
        <v>3760</v>
      </c>
    </row>
    <row r="1567" spans="1:25" ht="15" hidden="1">
      <c r="A1567" s="553">
        <v>2022</v>
      </c>
      <c r="B1567" s="553">
        <v>439</v>
      </c>
      <c r="C1567" s="513" t="s">
        <v>3760</v>
      </c>
      <c r="D1567" s="513" t="s">
        <v>6316</v>
      </c>
      <c r="E1567" s="513">
        <v>70088321</v>
      </c>
      <c r="F1567" s="553" t="s">
        <v>49</v>
      </c>
      <c r="G1567" s="555">
        <v>36756</v>
      </c>
      <c r="H1567" s="513" t="s">
        <v>3760</v>
      </c>
      <c r="I1567" s="513" t="s">
        <v>3760</v>
      </c>
      <c r="J1567" s="513" t="s">
        <v>58</v>
      </c>
      <c r="K1567" s="553" t="s">
        <v>6317</v>
      </c>
      <c r="L1567" s="554" t="s">
        <v>3760</v>
      </c>
      <c r="M1567" s="554">
        <v>44788</v>
      </c>
      <c r="N1567" s="553" t="s">
        <v>3760</v>
      </c>
      <c r="O1567" s="513" t="s">
        <v>72</v>
      </c>
      <c r="P1567" s="554" t="s">
        <v>3760</v>
      </c>
      <c r="Q1567" s="582">
        <v>22</v>
      </c>
      <c r="R1567" s="583"/>
      <c r="S1567" s="553" t="s">
        <v>3760</v>
      </c>
      <c r="T1567" s="581">
        <v>1E-3</v>
      </c>
      <c r="U1567" s="581" t="s">
        <v>67</v>
      </c>
      <c r="V1567" s="553" t="s">
        <v>3760</v>
      </c>
      <c r="W1567" s="583"/>
      <c r="X1567" s="553" t="s">
        <v>67</v>
      </c>
      <c r="Y1567" s="553" t="s">
        <v>3760</v>
      </c>
    </row>
    <row r="1568" spans="1:25" ht="15" hidden="1">
      <c r="A1568" s="553">
        <v>2022</v>
      </c>
      <c r="B1568" s="553">
        <v>440</v>
      </c>
      <c r="C1568" s="513" t="s">
        <v>3760</v>
      </c>
      <c r="D1568" s="513" t="s">
        <v>6319</v>
      </c>
      <c r="E1568" s="513">
        <v>75791979</v>
      </c>
      <c r="F1568" s="553" t="s">
        <v>583</v>
      </c>
      <c r="G1568" s="555">
        <v>35378</v>
      </c>
      <c r="H1568" s="513" t="s">
        <v>3760</v>
      </c>
      <c r="I1568" s="513" t="s">
        <v>3760</v>
      </c>
      <c r="J1568" s="513" t="s">
        <v>95</v>
      </c>
      <c r="K1568" s="553" t="s">
        <v>6320</v>
      </c>
      <c r="L1568" s="554" t="s">
        <v>3760</v>
      </c>
      <c r="M1568" s="554">
        <v>44789</v>
      </c>
      <c r="N1568" s="553" t="s">
        <v>3760</v>
      </c>
      <c r="O1568" s="513" t="s">
        <v>57</v>
      </c>
      <c r="P1568" s="554" t="s">
        <v>3760</v>
      </c>
      <c r="Q1568" s="582">
        <v>24</v>
      </c>
      <c r="R1568" s="583"/>
      <c r="S1568" s="553" t="s">
        <v>3760</v>
      </c>
      <c r="T1568" s="581">
        <v>3.6999999999999998E-2</v>
      </c>
      <c r="U1568" s="581" t="s">
        <v>67</v>
      </c>
      <c r="V1568" s="553" t="s">
        <v>3760</v>
      </c>
      <c r="W1568" s="583"/>
      <c r="X1568" s="553" t="s">
        <v>67</v>
      </c>
      <c r="Y1568" s="553" t="s">
        <v>3760</v>
      </c>
    </row>
    <row r="1569" spans="1:25" ht="15" hidden="1">
      <c r="A1569" s="553">
        <v>2022</v>
      </c>
      <c r="B1569" s="553">
        <v>441</v>
      </c>
      <c r="C1569" s="513" t="s">
        <v>3760</v>
      </c>
      <c r="D1569" s="513" t="s">
        <v>6322</v>
      </c>
      <c r="E1569" s="513">
        <v>73681006</v>
      </c>
      <c r="F1569" s="553" t="s">
        <v>595</v>
      </c>
      <c r="G1569" s="555">
        <v>37276</v>
      </c>
      <c r="H1569" s="513" t="s">
        <v>3760</v>
      </c>
      <c r="I1569" s="513" t="s">
        <v>3760</v>
      </c>
      <c r="J1569" s="513" t="s">
        <v>4921</v>
      </c>
      <c r="K1569" s="553" t="s">
        <v>6323</v>
      </c>
      <c r="L1569" s="554" t="s">
        <v>3760</v>
      </c>
      <c r="M1569" s="554">
        <v>44790</v>
      </c>
      <c r="N1569" s="553" t="s">
        <v>3760</v>
      </c>
      <c r="O1569" s="513" t="s">
        <v>57</v>
      </c>
      <c r="P1569" s="554" t="s">
        <v>3760</v>
      </c>
      <c r="Q1569" s="582">
        <v>20</v>
      </c>
      <c r="R1569" s="583"/>
      <c r="S1569" s="553" t="s">
        <v>3760</v>
      </c>
      <c r="T1569" s="581">
        <v>7.0000000000000001E-3</v>
      </c>
      <c r="U1569" s="581" t="s">
        <v>67</v>
      </c>
      <c r="V1569" s="553" t="s">
        <v>3760</v>
      </c>
      <c r="W1569" s="583"/>
      <c r="X1569" s="553" t="s">
        <v>67</v>
      </c>
      <c r="Y1569" s="553" t="s">
        <v>3760</v>
      </c>
    </row>
    <row r="1570" spans="1:25" ht="15" hidden="1">
      <c r="A1570" s="553">
        <v>2022</v>
      </c>
      <c r="B1570" s="553">
        <v>442</v>
      </c>
      <c r="C1570" s="513" t="s">
        <v>3760</v>
      </c>
      <c r="D1570" s="513" t="s">
        <v>6325</v>
      </c>
      <c r="E1570" s="513">
        <v>18985529</v>
      </c>
      <c r="F1570" s="553" t="s">
        <v>492</v>
      </c>
      <c r="G1570" s="555">
        <v>22175</v>
      </c>
      <c r="H1570" s="513" t="s">
        <v>3760</v>
      </c>
      <c r="I1570" s="513" t="s">
        <v>3760</v>
      </c>
      <c r="J1570" s="513" t="s">
        <v>495</v>
      </c>
      <c r="K1570" s="553" t="s">
        <v>6326</v>
      </c>
      <c r="L1570" s="554" t="s">
        <v>3760</v>
      </c>
      <c r="M1570" s="554">
        <v>44790</v>
      </c>
      <c r="N1570" s="553" t="s">
        <v>3760</v>
      </c>
      <c r="O1570" s="513" t="s">
        <v>57</v>
      </c>
      <c r="P1570" s="554" t="s">
        <v>3760</v>
      </c>
      <c r="Q1570" s="582">
        <v>62</v>
      </c>
      <c r="R1570" s="583"/>
      <c r="S1570" s="553" t="s">
        <v>3760</v>
      </c>
      <c r="T1570" s="578">
        <v>1.5549999999999999</v>
      </c>
      <c r="U1570" s="581" t="s">
        <v>67</v>
      </c>
      <c r="V1570" s="553" t="s">
        <v>3760</v>
      </c>
      <c r="W1570" s="578" t="s">
        <v>80</v>
      </c>
      <c r="X1570" s="553" t="s">
        <v>80</v>
      </c>
      <c r="Y1570" s="553" t="s">
        <v>3760</v>
      </c>
    </row>
    <row r="1571" spans="1:25" ht="15" hidden="1">
      <c r="A1571" s="553">
        <v>2022</v>
      </c>
      <c r="B1571" s="553">
        <v>443</v>
      </c>
      <c r="C1571" s="513" t="s">
        <v>3760</v>
      </c>
      <c r="D1571" s="513" t="s">
        <v>6327</v>
      </c>
      <c r="E1571" s="513">
        <v>75383523</v>
      </c>
      <c r="F1571" s="553" t="s">
        <v>492</v>
      </c>
      <c r="G1571" s="555">
        <v>37130</v>
      </c>
      <c r="H1571" s="513" t="s">
        <v>3760</v>
      </c>
      <c r="I1571" s="513" t="s">
        <v>3760</v>
      </c>
      <c r="J1571" s="513" t="s">
        <v>495</v>
      </c>
      <c r="K1571" s="553" t="s">
        <v>6328</v>
      </c>
      <c r="L1571" s="554" t="s">
        <v>3760</v>
      </c>
      <c r="M1571" s="554">
        <v>44790</v>
      </c>
      <c r="N1571" s="553" t="s">
        <v>3760</v>
      </c>
      <c r="O1571" s="513" t="s">
        <v>72</v>
      </c>
      <c r="P1571" s="554" t="s">
        <v>3760</v>
      </c>
      <c r="Q1571" s="582">
        <v>20</v>
      </c>
      <c r="R1571" s="578">
        <v>3.9060000000000001</v>
      </c>
      <c r="S1571" s="553" t="s">
        <v>3760</v>
      </c>
      <c r="T1571" s="581">
        <v>0.14599999999999999</v>
      </c>
      <c r="U1571" s="578" t="s">
        <v>6329</v>
      </c>
      <c r="V1571" s="553" t="s">
        <v>3760</v>
      </c>
      <c r="W1571" s="578" t="s">
        <v>80</v>
      </c>
      <c r="X1571" s="553" t="s">
        <v>80</v>
      </c>
      <c r="Y1571" s="553" t="s">
        <v>3760</v>
      </c>
    </row>
    <row r="1572" spans="1:25" ht="15" hidden="1">
      <c r="A1572" s="553">
        <v>2022</v>
      </c>
      <c r="B1572" s="553">
        <v>444</v>
      </c>
      <c r="C1572" s="513" t="s">
        <v>3760</v>
      </c>
      <c r="D1572" s="513" t="s">
        <v>6331</v>
      </c>
      <c r="E1572" s="513">
        <v>20045352</v>
      </c>
      <c r="F1572" s="553" t="s">
        <v>3167</v>
      </c>
      <c r="G1572" s="555">
        <v>27137</v>
      </c>
      <c r="H1572" s="513" t="s">
        <v>3760</v>
      </c>
      <c r="I1572" s="513" t="s">
        <v>3760</v>
      </c>
      <c r="J1572" s="513" t="s">
        <v>2437</v>
      </c>
      <c r="K1572" s="553" t="s">
        <v>6332</v>
      </c>
      <c r="L1572" s="554" t="s">
        <v>3760</v>
      </c>
      <c r="M1572" s="554">
        <v>44792</v>
      </c>
      <c r="N1572" s="553" t="s">
        <v>3760</v>
      </c>
      <c r="O1572" s="513" t="s">
        <v>72</v>
      </c>
      <c r="P1572" s="554" t="s">
        <v>3760</v>
      </c>
      <c r="Q1572" s="582">
        <v>48</v>
      </c>
      <c r="R1572" s="583"/>
      <c r="S1572" s="553" t="s">
        <v>3760</v>
      </c>
      <c r="T1572" s="581">
        <v>5.0000000000000001E-3</v>
      </c>
      <c r="U1572" s="581" t="s">
        <v>67</v>
      </c>
      <c r="V1572" s="553" t="s">
        <v>3760</v>
      </c>
      <c r="W1572" s="583"/>
      <c r="X1572" s="553" t="s">
        <v>67</v>
      </c>
      <c r="Y1572" s="553" t="s">
        <v>3760</v>
      </c>
    </row>
    <row r="1573" spans="1:25" ht="15" hidden="1">
      <c r="A1573" s="553">
        <v>2022</v>
      </c>
      <c r="B1573" s="553">
        <v>445</v>
      </c>
      <c r="C1573" s="513" t="s">
        <v>3760</v>
      </c>
      <c r="D1573" s="513" t="s">
        <v>6334</v>
      </c>
      <c r="E1573" s="513">
        <v>43846522</v>
      </c>
      <c r="F1573" s="553" t="s">
        <v>595</v>
      </c>
      <c r="G1573" s="555">
        <v>31027</v>
      </c>
      <c r="H1573" s="513" t="s">
        <v>3760</v>
      </c>
      <c r="I1573" s="513" t="s">
        <v>3760</v>
      </c>
      <c r="J1573" s="513" t="s">
        <v>4921</v>
      </c>
      <c r="K1573" s="553" t="s">
        <v>6335</v>
      </c>
      <c r="L1573" s="554" t="s">
        <v>3760</v>
      </c>
      <c r="M1573" s="554">
        <v>44792</v>
      </c>
      <c r="N1573" s="553" t="s">
        <v>3760</v>
      </c>
      <c r="O1573" s="513" t="s">
        <v>72</v>
      </c>
      <c r="P1573" s="554" t="s">
        <v>3760</v>
      </c>
      <c r="Q1573" s="582">
        <v>37</v>
      </c>
      <c r="R1573" s="583"/>
      <c r="S1573" s="553" t="s">
        <v>3760</v>
      </c>
      <c r="T1573" s="578">
        <v>0.59699999999999998</v>
      </c>
      <c r="U1573" s="581" t="s">
        <v>67</v>
      </c>
      <c r="V1573" s="553" t="s">
        <v>3760</v>
      </c>
      <c r="W1573" s="578" t="s">
        <v>80</v>
      </c>
      <c r="X1573" s="553" t="s">
        <v>80</v>
      </c>
      <c r="Y1573" s="553" t="s">
        <v>3760</v>
      </c>
    </row>
    <row r="1574" spans="1:25" ht="15" hidden="1">
      <c r="A1574" s="553">
        <v>2022</v>
      </c>
      <c r="B1574" s="553">
        <v>446</v>
      </c>
      <c r="C1574" s="513" t="s">
        <v>3760</v>
      </c>
      <c r="D1574" s="513" t="s">
        <v>5632</v>
      </c>
      <c r="E1574" s="513">
        <v>60501467</v>
      </c>
      <c r="F1574" s="553" t="s">
        <v>130</v>
      </c>
      <c r="G1574" s="555">
        <v>38775</v>
      </c>
      <c r="H1574" s="513" t="s">
        <v>3760</v>
      </c>
      <c r="I1574" s="513" t="s">
        <v>3760</v>
      </c>
      <c r="J1574" s="513" t="s">
        <v>4921</v>
      </c>
      <c r="K1574" s="553" t="s">
        <v>6337</v>
      </c>
      <c r="L1574" s="554" t="s">
        <v>3760</v>
      </c>
      <c r="M1574" s="554">
        <v>44792</v>
      </c>
      <c r="N1574" s="553" t="s">
        <v>3760</v>
      </c>
      <c r="O1574" s="513" t="s">
        <v>57</v>
      </c>
      <c r="P1574" s="554" t="s">
        <v>3760</v>
      </c>
      <c r="Q1574" s="582">
        <v>16</v>
      </c>
      <c r="R1574" s="583"/>
      <c r="S1574" s="553" t="s">
        <v>3760</v>
      </c>
      <c r="T1574" s="581">
        <v>7.0000000000000001E-3</v>
      </c>
      <c r="U1574" s="581" t="s">
        <v>67</v>
      </c>
      <c r="V1574" s="553" t="s">
        <v>3760</v>
      </c>
      <c r="W1574" s="583"/>
      <c r="X1574" s="553" t="s">
        <v>67</v>
      </c>
      <c r="Y1574" s="553" t="s">
        <v>3760</v>
      </c>
    </row>
    <row r="1575" spans="1:25" ht="15" hidden="1">
      <c r="A1575" s="553">
        <v>2022</v>
      </c>
      <c r="B1575" s="553">
        <v>447</v>
      </c>
      <c r="C1575" s="513" t="s">
        <v>3760</v>
      </c>
      <c r="D1575" s="513" t="s">
        <v>6338</v>
      </c>
      <c r="E1575" s="513">
        <v>9369094</v>
      </c>
      <c r="F1575" s="553" t="s">
        <v>130</v>
      </c>
      <c r="G1575" s="555">
        <v>25417</v>
      </c>
      <c r="H1575" s="513" t="s">
        <v>3760</v>
      </c>
      <c r="I1575" s="513" t="s">
        <v>3760</v>
      </c>
      <c r="J1575" s="513" t="s">
        <v>4921</v>
      </c>
      <c r="K1575" s="553" t="s">
        <v>6339</v>
      </c>
      <c r="L1575" s="554" t="s">
        <v>3760</v>
      </c>
      <c r="M1575" s="554">
        <v>44792</v>
      </c>
      <c r="N1575" s="553" t="s">
        <v>3760</v>
      </c>
      <c r="O1575" s="513" t="s">
        <v>72</v>
      </c>
      <c r="P1575" s="554" t="s">
        <v>3760</v>
      </c>
      <c r="Q1575" s="582">
        <v>53</v>
      </c>
      <c r="R1575" s="583"/>
      <c r="S1575" s="553" t="s">
        <v>3760</v>
      </c>
      <c r="T1575" s="578">
        <v>0.53</v>
      </c>
      <c r="U1575" s="578" t="s">
        <v>705</v>
      </c>
      <c r="V1575" s="553" t="s">
        <v>3760</v>
      </c>
      <c r="W1575" s="583"/>
      <c r="X1575" s="553" t="s">
        <v>705</v>
      </c>
      <c r="Y1575" s="553" t="s">
        <v>3760</v>
      </c>
    </row>
    <row r="1576" spans="1:25" ht="15" hidden="1">
      <c r="A1576" s="553">
        <v>2022</v>
      </c>
      <c r="B1576" s="553">
        <v>448</v>
      </c>
      <c r="C1576" s="513" t="s">
        <v>3760</v>
      </c>
      <c r="D1576" s="513" t="s">
        <v>6340</v>
      </c>
      <c r="E1576" s="513">
        <v>16310641</v>
      </c>
      <c r="F1576" s="553" t="s">
        <v>130</v>
      </c>
      <c r="G1576" s="555">
        <v>14367</v>
      </c>
      <c r="H1576" s="513" t="s">
        <v>3760</v>
      </c>
      <c r="I1576" s="513" t="s">
        <v>3760</v>
      </c>
      <c r="J1576" s="513" t="s">
        <v>4921</v>
      </c>
      <c r="K1576" s="553" t="s">
        <v>6341</v>
      </c>
      <c r="L1576" s="554" t="s">
        <v>3760</v>
      </c>
      <c r="M1576" s="554">
        <v>44792</v>
      </c>
      <c r="N1576" s="553" t="s">
        <v>3760</v>
      </c>
      <c r="O1576" s="513" t="s">
        <v>57</v>
      </c>
      <c r="P1576" s="554" t="s">
        <v>3760</v>
      </c>
      <c r="Q1576" s="582">
        <v>83</v>
      </c>
      <c r="R1576" s="583"/>
      <c r="S1576" s="553" t="s">
        <v>3760</v>
      </c>
      <c r="T1576" s="578">
        <v>0.249</v>
      </c>
      <c r="U1576" s="578" t="s">
        <v>705</v>
      </c>
      <c r="V1576" s="553" t="s">
        <v>3760</v>
      </c>
      <c r="W1576" s="583"/>
      <c r="X1576" s="553" t="s">
        <v>705</v>
      </c>
      <c r="Y1576" s="553" t="s">
        <v>3760</v>
      </c>
    </row>
    <row r="1577" spans="1:25" ht="15" hidden="1">
      <c r="A1577" s="553">
        <v>2022</v>
      </c>
      <c r="B1577" s="553">
        <v>449</v>
      </c>
      <c r="C1577" s="513" t="s">
        <v>3760</v>
      </c>
      <c r="D1577" s="513" t="s">
        <v>6343</v>
      </c>
      <c r="E1577" s="513">
        <v>23607723</v>
      </c>
      <c r="F1577" s="553" t="s">
        <v>156</v>
      </c>
      <c r="G1577" s="555">
        <v>27046</v>
      </c>
      <c r="H1577" s="513" t="s">
        <v>3760</v>
      </c>
      <c r="I1577" s="513" t="s">
        <v>3760</v>
      </c>
      <c r="J1577" s="513" t="s">
        <v>4921</v>
      </c>
      <c r="K1577" s="553" t="s">
        <v>6344</v>
      </c>
      <c r="L1577" s="554" t="s">
        <v>3760</v>
      </c>
      <c r="M1577" s="554">
        <v>44792</v>
      </c>
      <c r="N1577" s="553" t="s">
        <v>3760</v>
      </c>
      <c r="O1577" s="513" t="s">
        <v>57</v>
      </c>
      <c r="P1577" s="554" t="s">
        <v>3760</v>
      </c>
      <c r="Q1577" s="582">
        <v>48</v>
      </c>
      <c r="R1577" s="578">
        <v>3.7519999999999998</v>
      </c>
      <c r="S1577" s="553" t="s">
        <v>3760</v>
      </c>
      <c r="T1577" s="583"/>
      <c r="U1577" s="578" t="s">
        <v>705</v>
      </c>
      <c r="V1577" s="553" t="s">
        <v>3760</v>
      </c>
      <c r="W1577" s="583"/>
      <c r="X1577" s="553" t="s">
        <v>705</v>
      </c>
      <c r="Y1577" s="553" t="s">
        <v>3760</v>
      </c>
    </row>
    <row r="1578" spans="1:25" ht="15" hidden="1">
      <c r="A1578" s="553">
        <v>2022</v>
      </c>
      <c r="B1578" s="553">
        <v>450</v>
      </c>
      <c r="C1578" s="513" t="s">
        <v>3760</v>
      </c>
      <c r="D1578" s="513" t="s">
        <v>6346</v>
      </c>
      <c r="E1578" s="513">
        <v>40947566</v>
      </c>
      <c r="F1578" s="553" t="s">
        <v>156</v>
      </c>
      <c r="G1578" s="555">
        <v>29751</v>
      </c>
      <c r="H1578" s="513" t="s">
        <v>3760</v>
      </c>
      <c r="I1578" s="513" t="s">
        <v>3760</v>
      </c>
      <c r="J1578" s="513" t="s">
        <v>4921</v>
      </c>
      <c r="K1578" s="553" t="s">
        <v>6347</v>
      </c>
      <c r="L1578" s="554" t="s">
        <v>3760</v>
      </c>
      <c r="M1578" s="554">
        <v>44795</v>
      </c>
      <c r="N1578" s="553" t="s">
        <v>3760</v>
      </c>
      <c r="O1578" s="513" t="s">
        <v>57</v>
      </c>
      <c r="P1578" s="554" t="s">
        <v>3760</v>
      </c>
      <c r="Q1578" s="582">
        <v>41</v>
      </c>
      <c r="R1578" s="578" t="s">
        <v>6348</v>
      </c>
      <c r="S1578" s="553" t="s">
        <v>3760</v>
      </c>
      <c r="T1578" s="583"/>
      <c r="U1578" s="578" t="s">
        <v>705</v>
      </c>
      <c r="V1578" s="553" t="s">
        <v>3760</v>
      </c>
      <c r="W1578" s="583"/>
      <c r="X1578" s="553" t="s">
        <v>705</v>
      </c>
      <c r="Y1578" s="553" t="s">
        <v>3760</v>
      </c>
    </row>
    <row r="1579" spans="1:25" ht="15" hidden="1">
      <c r="A1579" s="553">
        <v>2022</v>
      </c>
      <c r="B1579" s="553">
        <v>451</v>
      </c>
      <c r="C1579" s="513" t="s">
        <v>3760</v>
      </c>
      <c r="D1579" s="513" t="s">
        <v>6350</v>
      </c>
      <c r="E1579" s="513">
        <v>48186672</v>
      </c>
      <c r="F1579" s="553" t="s">
        <v>2301</v>
      </c>
      <c r="G1579" s="555">
        <v>34077</v>
      </c>
      <c r="H1579" s="513" t="s">
        <v>3760</v>
      </c>
      <c r="I1579" s="513" t="s">
        <v>3760</v>
      </c>
      <c r="J1579" s="513" t="s">
        <v>283</v>
      </c>
      <c r="K1579" s="553" t="s">
        <v>6351</v>
      </c>
      <c r="L1579" s="554" t="s">
        <v>3760</v>
      </c>
      <c r="M1579" s="554">
        <v>44795</v>
      </c>
      <c r="N1579" s="553" t="s">
        <v>3760</v>
      </c>
      <c r="O1579" s="513" t="s">
        <v>72</v>
      </c>
      <c r="P1579" s="554" t="s">
        <v>3760</v>
      </c>
      <c r="Q1579" s="582">
        <v>29</v>
      </c>
      <c r="R1579" s="578">
        <v>3.9169999999999998</v>
      </c>
      <c r="S1579" s="553" t="s">
        <v>3760</v>
      </c>
      <c r="T1579" s="583"/>
      <c r="U1579" s="578" t="s">
        <v>705</v>
      </c>
      <c r="V1579" s="553" t="s">
        <v>3760</v>
      </c>
      <c r="W1579" s="583"/>
      <c r="X1579" s="553" t="s">
        <v>705</v>
      </c>
      <c r="Y1579" s="553" t="s">
        <v>3760</v>
      </c>
    </row>
    <row r="1580" spans="1:25" ht="15" hidden="1">
      <c r="A1580" s="553">
        <v>2022</v>
      </c>
      <c r="B1580" s="553">
        <v>452</v>
      </c>
      <c r="C1580" s="513" t="s">
        <v>3760</v>
      </c>
      <c r="D1580" s="513" t="s">
        <v>6354</v>
      </c>
      <c r="E1580" s="513">
        <v>22305869</v>
      </c>
      <c r="F1580" s="553" t="s">
        <v>156</v>
      </c>
      <c r="G1580" s="555">
        <v>26656</v>
      </c>
      <c r="H1580" s="513" t="s">
        <v>3760</v>
      </c>
      <c r="I1580" s="513" t="s">
        <v>3760</v>
      </c>
      <c r="J1580" s="513" t="s">
        <v>4921</v>
      </c>
      <c r="K1580" s="553" t="s">
        <v>6355</v>
      </c>
      <c r="L1580" s="554" t="s">
        <v>3760</v>
      </c>
      <c r="M1580" s="554">
        <v>44796</v>
      </c>
      <c r="N1580" s="553" t="s">
        <v>3760</v>
      </c>
      <c r="O1580" s="513" t="s">
        <v>57</v>
      </c>
      <c r="P1580" s="554" t="s">
        <v>3760</v>
      </c>
      <c r="Q1580" s="582">
        <v>49</v>
      </c>
      <c r="R1580" s="578">
        <v>3.625</v>
      </c>
      <c r="S1580" s="553" t="s">
        <v>3760</v>
      </c>
      <c r="T1580" s="583"/>
      <c r="U1580" s="578" t="s">
        <v>705</v>
      </c>
      <c r="V1580" s="553" t="s">
        <v>3760</v>
      </c>
      <c r="W1580" s="578" t="s">
        <v>80</v>
      </c>
      <c r="X1580" s="553" t="s">
        <v>80</v>
      </c>
      <c r="Y1580" s="553" t="s">
        <v>3760</v>
      </c>
    </row>
    <row r="1581" spans="1:25" ht="15" hidden="1">
      <c r="A1581" s="553">
        <v>2022</v>
      </c>
      <c r="B1581" s="553">
        <v>453</v>
      </c>
      <c r="C1581" s="513" t="s">
        <v>3760</v>
      </c>
      <c r="D1581" s="513" t="s">
        <v>6357</v>
      </c>
      <c r="E1581" s="513">
        <v>48266470</v>
      </c>
      <c r="F1581" s="553" t="s">
        <v>3167</v>
      </c>
      <c r="G1581" s="555">
        <v>34444</v>
      </c>
      <c r="H1581" s="513" t="s">
        <v>3760</v>
      </c>
      <c r="I1581" s="513" t="s">
        <v>3760</v>
      </c>
      <c r="J1581" s="513" t="s">
        <v>2437</v>
      </c>
      <c r="K1581" s="553" t="s">
        <v>6358</v>
      </c>
      <c r="L1581" s="554" t="s">
        <v>3760</v>
      </c>
      <c r="M1581" s="554">
        <v>44799</v>
      </c>
      <c r="N1581" s="553" t="s">
        <v>3760</v>
      </c>
      <c r="O1581" s="513" t="s">
        <v>72</v>
      </c>
      <c r="P1581" s="554" t="s">
        <v>3760</v>
      </c>
      <c r="Q1581" s="582">
        <v>28</v>
      </c>
      <c r="R1581" s="578">
        <v>3.8690000000000002</v>
      </c>
      <c r="S1581" s="553" t="s">
        <v>3760</v>
      </c>
      <c r="T1581" s="583"/>
      <c r="U1581" s="578" t="s">
        <v>705</v>
      </c>
      <c r="V1581" s="553" t="s">
        <v>3760</v>
      </c>
      <c r="W1581" s="583"/>
      <c r="X1581" s="553" t="s">
        <v>705</v>
      </c>
      <c r="Y1581" s="553" t="s">
        <v>3760</v>
      </c>
    </row>
    <row r="1582" spans="1:25" ht="15" hidden="1">
      <c r="A1582" s="553">
        <v>2022</v>
      </c>
      <c r="B1582" s="553">
        <v>454</v>
      </c>
      <c r="C1582" s="513" t="s">
        <v>3760</v>
      </c>
      <c r="D1582" s="513" t="s">
        <v>6359</v>
      </c>
      <c r="E1582" s="513">
        <v>45533634</v>
      </c>
      <c r="F1582" s="553" t="s">
        <v>3167</v>
      </c>
      <c r="G1582" s="555">
        <v>32205</v>
      </c>
      <c r="H1582" s="513" t="s">
        <v>3760</v>
      </c>
      <c r="I1582" s="513" t="s">
        <v>3760</v>
      </c>
      <c r="J1582" s="513" t="s">
        <v>2437</v>
      </c>
      <c r="K1582" s="553" t="s">
        <v>6360</v>
      </c>
      <c r="L1582" s="554" t="s">
        <v>3760</v>
      </c>
      <c r="M1582" s="554">
        <v>44799</v>
      </c>
      <c r="N1582" s="553" t="s">
        <v>3760</v>
      </c>
      <c r="O1582" s="513" t="s">
        <v>72</v>
      </c>
      <c r="P1582" s="554" t="s">
        <v>3760</v>
      </c>
      <c r="Q1582" s="582">
        <v>34</v>
      </c>
      <c r="R1582" s="578" t="s">
        <v>6348</v>
      </c>
      <c r="S1582" s="553" t="s">
        <v>3760</v>
      </c>
      <c r="T1582" s="583"/>
      <c r="U1582" s="578" t="s">
        <v>705</v>
      </c>
      <c r="V1582" s="553" t="s">
        <v>3760</v>
      </c>
      <c r="W1582" s="583"/>
      <c r="X1582" s="553" t="s">
        <v>705</v>
      </c>
      <c r="Y1582" s="553" t="s">
        <v>3760</v>
      </c>
    </row>
    <row r="1583" spans="1:25" ht="15" hidden="1">
      <c r="A1583" s="553">
        <v>2022</v>
      </c>
      <c r="B1583" s="553">
        <v>455</v>
      </c>
      <c r="C1583" s="513" t="s">
        <v>3760</v>
      </c>
      <c r="D1583" s="513" t="s">
        <v>6362</v>
      </c>
      <c r="E1583" s="513">
        <v>48572943</v>
      </c>
      <c r="F1583" s="553" t="s">
        <v>2487</v>
      </c>
      <c r="G1583" s="555">
        <v>34738</v>
      </c>
      <c r="H1583" s="513" t="s">
        <v>3760</v>
      </c>
      <c r="I1583" s="513" t="s">
        <v>3760</v>
      </c>
      <c r="J1583" s="513" t="s">
        <v>1114</v>
      </c>
      <c r="K1583" s="553" t="s">
        <v>6363</v>
      </c>
      <c r="L1583" s="554" t="s">
        <v>3760</v>
      </c>
      <c r="M1583" s="554">
        <v>44799</v>
      </c>
      <c r="N1583" s="553" t="s">
        <v>3760</v>
      </c>
      <c r="O1583" s="513" t="s">
        <v>57</v>
      </c>
      <c r="P1583" s="554" t="s">
        <v>3760</v>
      </c>
      <c r="Q1583" s="582">
        <v>27</v>
      </c>
      <c r="R1583" s="581">
        <v>0.10299999999999999</v>
      </c>
      <c r="S1583" s="553" t="s">
        <v>3760</v>
      </c>
      <c r="T1583" s="583"/>
      <c r="U1583" s="581" t="s">
        <v>67</v>
      </c>
      <c r="V1583" s="553" t="s">
        <v>3760</v>
      </c>
      <c r="W1583" s="583"/>
      <c r="X1583" s="553" t="s">
        <v>67</v>
      </c>
      <c r="Y1583" s="553" t="s">
        <v>3760</v>
      </c>
    </row>
    <row r="1584" spans="1:25" ht="15" hidden="1">
      <c r="A1584" s="553">
        <v>2022</v>
      </c>
      <c r="B1584" s="553">
        <v>456</v>
      </c>
      <c r="C1584" s="513" t="s">
        <v>3760</v>
      </c>
      <c r="D1584" s="513" t="s">
        <v>6365</v>
      </c>
      <c r="E1584" s="513">
        <v>7747090</v>
      </c>
      <c r="F1584" s="553" t="s">
        <v>130</v>
      </c>
      <c r="G1584" s="555">
        <v>24718</v>
      </c>
      <c r="H1584" s="513" t="s">
        <v>3760</v>
      </c>
      <c r="I1584" s="513" t="s">
        <v>3760</v>
      </c>
      <c r="J1584" s="513" t="s">
        <v>4921</v>
      </c>
      <c r="K1584" s="553" t="s">
        <v>6366</v>
      </c>
      <c r="L1584" s="554" t="s">
        <v>3760</v>
      </c>
      <c r="M1584" s="554">
        <v>44799</v>
      </c>
      <c r="N1584" s="553" t="s">
        <v>3760</v>
      </c>
      <c r="O1584" s="513" t="s">
        <v>57</v>
      </c>
      <c r="P1584" s="554" t="s">
        <v>3760</v>
      </c>
      <c r="Q1584" s="582">
        <v>55</v>
      </c>
      <c r="R1584" s="578">
        <v>3.746</v>
      </c>
      <c r="S1584" s="553" t="s">
        <v>3760</v>
      </c>
      <c r="T1584" s="583"/>
      <c r="U1584" s="578" t="s">
        <v>705</v>
      </c>
      <c r="V1584" s="553" t="s">
        <v>3760</v>
      </c>
      <c r="W1584" s="583"/>
      <c r="X1584" s="553" t="s">
        <v>705</v>
      </c>
      <c r="Y1584" s="553" t="s">
        <v>3760</v>
      </c>
    </row>
    <row r="1585" spans="1:25" ht="15" hidden="1">
      <c r="A1585" s="553">
        <v>2022</v>
      </c>
      <c r="B1585" s="553">
        <v>457</v>
      </c>
      <c r="C1585" s="513" t="s">
        <v>3760</v>
      </c>
      <c r="D1585" s="513" t="s">
        <v>6367</v>
      </c>
      <c r="E1585" s="513">
        <v>47487873</v>
      </c>
      <c r="F1585" s="553" t="s">
        <v>130</v>
      </c>
      <c r="G1585" s="555">
        <v>33534</v>
      </c>
      <c r="H1585" s="513" t="s">
        <v>3760</v>
      </c>
      <c r="I1585" s="513" t="s">
        <v>3760</v>
      </c>
      <c r="J1585" s="513" t="s">
        <v>4921</v>
      </c>
      <c r="K1585" s="553" t="s">
        <v>6368</v>
      </c>
      <c r="L1585" s="554" t="s">
        <v>3760</v>
      </c>
      <c r="M1585" s="554">
        <v>44799</v>
      </c>
      <c r="N1585" s="553" t="s">
        <v>3760</v>
      </c>
      <c r="O1585" s="513" t="s">
        <v>72</v>
      </c>
      <c r="P1585" s="554" t="s">
        <v>3760</v>
      </c>
      <c r="Q1585" s="582">
        <v>31</v>
      </c>
      <c r="R1585" s="578" t="s">
        <v>6348</v>
      </c>
      <c r="S1585" s="553" t="s">
        <v>3760</v>
      </c>
      <c r="T1585" s="583"/>
      <c r="U1585" s="578" t="s">
        <v>705</v>
      </c>
      <c r="V1585" s="553" t="s">
        <v>3760</v>
      </c>
      <c r="W1585" s="583"/>
      <c r="X1585" s="553" t="s">
        <v>705</v>
      </c>
      <c r="Y1585" s="553" t="s">
        <v>3760</v>
      </c>
    </row>
    <row r="1586" spans="1:25" ht="15" hidden="1">
      <c r="A1586" s="553">
        <v>2022</v>
      </c>
      <c r="B1586" s="553">
        <v>458</v>
      </c>
      <c r="C1586" s="513" t="s">
        <v>3760</v>
      </c>
      <c r="D1586" s="513" t="s">
        <v>6369</v>
      </c>
      <c r="E1586" s="513">
        <v>22732077</v>
      </c>
      <c r="F1586" s="553" t="s">
        <v>130</v>
      </c>
      <c r="G1586" s="555">
        <v>22499</v>
      </c>
      <c r="H1586" s="513" t="s">
        <v>3760</v>
      </c>
      <c r="I1586" s="513" t="s">
        <v>3760</v>
      </c>
      <c r="J1586" s="513" t="s">
        <v>4921</v>
      </c>
      <c r="K1586" s="553" t="s">
        <v>6370</v>
      </c>
      <c r="L1586" s="554" t="s">
        <v>3760</v>
      </c>
      <c r="M1586" s="554">
        <v>44799</v>
      </c>
      <c r="N1586" s="553" t="s">
        <v>3760</v>
      </c>
      <c r="O1586" s="513" t="s">
        <v>57</v>
      </c>
      <c r="P1586" s="554" t="s">
        <v>3760</v>
      </c>
      <c r="Q1586" s="582">
        <v>61</v>
      </c>
      <c r="R1586" s="578" t="s">
        <v>6348</v>
      </c>
      <c r="S1586" s="553" t="s">
        <v>3760</v>
      </c>
      <c r="T1586" s="583"/>
      <c r="U1586" s="578" t="s">
        <v>705</v>
      </c>
      <c r="V1586" s="553" t="s">
        <v>3760</v>
      </c>
      <c r="W1586" s="583"/>
      <c r="X1586" s="553" t="s">
        <v>705</v>
      </c>
      <c r="Y1586" s="553" t="s">
        <v>3760</v>
      </c>
    </row>
    <row r="1587" spans="1:25" ht="15" hidden="1">
      <c r="A1587" s="553">
        <v>2022</v>
      </c>
      <c r="B1587" s="553">
        <v>459</v>
      </c>
      <c r="C1587" s="513" t="s">
        <v>3760</v>
      </c>
      <c r="D1587" s="513" t="s">
        <v>6372</v>
      </c>
      <c r="E1587" s="513">
        <v>10668359</v>
      </c>
      <c r="F1587" s="553" t="s">
        <v>595</v>
      </c>
      <c r="G1587" s="555">
        <v>27477</v>
      </c>
      <c r="H1587" s="513" t="s">
        <v>3760</v>
      </c>
      <c r="I1587" s="513" t="s">
        <v>3760</v>
      </c>
      <c r="J1587" s="513" t="s">
        <v>4921</v>
      </c>
      <c r="K1587" s="553" t="s">
        <v>6373</v>
      </c>
      <c r="L1587" s="554" t="s">
        <v>3760</v>
      </c>
      <c r="M1587" s="554">
        <v>44799</v>
      </c>
      <c r="N1587" s="553" t="s">
        <v>3760</v>
      </c>
      <c r="O1587" s="513" t="s">
        <v>72</v>
      </c>
      <c r="P1587" s="554" t="s">
        <v>3760</v>
      </c>
      <c r="Q1587" s="582">
        <v>47</v>
      </c>
      <c r="R1587" s="578">
        <v>3.7509999999999999</v>
      </c>
      <c r="S1587" s="553" t="s">
        <v>3760</v>
      </c>
      <c r="T1587" s="583"/>
      <c r="U1587" s="578" t="s">
        <v>705</v>
      </c>
      <c r="V1587" s="553" t="s">
        <v>3760</v>
      </c>
      <c r="W1587" s="578"/>
      <c r="X1587" s="553" t="s">
        <v>705</v>
      </c>
      <c r="Y1587" s="553" t="s">
        <v>3760</v>
      </c>
    </row>
    <row r="1588" spans="1:25" ht="15" hidden="1">
      <c r="A1588" s="553">
        <v>2022</v>
      </c>
      <c r="B1588" s="553">
        <v>460</v>
      </c>
      <c r="C1588" s="513" t="s">
        <v>3760</v>
      </c>
      <c r="D1588" s="513" t="s">
        <v>6375</v>
      </c>
      <c r="E1588" s="513">
        <v>43573444</v>
      </c>
      <c r="F1588" s="553" t="s">
        <v>708</v>
      </c>
      <c r="G1588" s="555">
        <v>29310</v>
      </c>
      <c r="H1588" s="513" t="s">
        <v>3760</v>
      </c>
      <c r="I1588" s="513" t="s">
        <v>3760</v>
      </c>
      <c r="J1588" s="513" t="s">
        <v>400</v>
      </c>
      <c r="K1588" s="553" t="s">
        <v>6376</v>
      </c>
      <c r="L1588" s="554" t="s">
        <v>3760</v>
      </c>
      <c r="M1588" s="554">
        <v>44804</v>
      </c>
      <c r="N1588" s="553" t="s">
        <v>3760</v>
      </c>
      <c r="O1588" s="513" t="s">
        <v>57</v>
      </c>
      <c r="P1588" s="554" t="s">
        <v>3760</v>
      </c>
      <c r="Q1588" s="582">
        <v>42</v>
      </c>
      <c r="R1588" s="578" t="s">
        <v>6348</v>
      </c>
      <c r="S1588" s="553" t="s">
        <v>3760</v>
      </c>
      <c r="T1588" s="583"/>
      <c r="U1588" s="583" t="s">
        <v>69</v>
      </c>
      <c r="V1588" s="553" t="s">
        <v>3760</v>
      </c>
      <c r="W1588" s="578" t="s">
        <v>6377</v>
      </c>
      <c r="X1588" s="553" t="s">
        <v>204</v>
      </c>
      <c r="Y1588" s="553" t="s">
        <v>3760</v>
      </c>
    </row>
    <row r="1589" spans="1:25" ht="15" hidden="1">
      <c r="A1589" s="553">
        <v>2022</v>
      </c>
      <c r="B1589" s="553">
        <v>461</v>
      </c>
      <c r="C1589" s="513" t="s">
        <v>3760</v>
      </c>
      <c r="D1589" s="513" t="s">
        <v>4676</v>
      </c>
      <c r="E1589" s="513">
        <v>9292603</v>
      </c>
      <c r="F1589" s="553" t="s">
        <v>595</v>
      </c>
      <c r="G1589" s="555">
        <v>25410</v>
      </c>
      <c r="H1589" s="513" t="s">
        <v>3760</v>
      </c>
      <c r="I1589" s="513" t="s">
        <v>3760</v>
      </c>
      <c r="J1589" s="513" t="s">
        <v>4921</v>
      </c>
      <c r="K1589" s="553" t="s">
        <v>6379</v>
      </c>
      <c r="L1589" s="554" t="s">
        <v>3760</v>
      </c>
      <c r="M1589" s="554">
        <v>44804</v>
      </c>
      <c r="N1589" s="553" t="s">
        <v>3760</v>
      </c>
      <c r="O1589" s="513" t="s">
        <v>72</v>
      </c>
      <c r="P1589" s="554" t="s">
        <v>3760</v>
      </c>
      <c r="Q1589" s="582">
        <v>53</v>
      </c>
      <c r="R1589" s="581">
        <v>0.122</v>
      </c>
      <c r="S1589" s="553" t="s">
        <v>3760</v>
      </c>
      <c r="T1589" s="583"/>
      <c r="U1589" s="581" t="s">
        <v>67</v>
      </c>
      <c r="V1589" s="553" t="s">
        <v>3760</v>
      </c>
      <c r="W1589" s="583"/>
      <c r="X1589" s="553" t="s">
        <v>67</v>
      </c>
      <c r="Y1589" s="553" t="s">
        <v>3760</v>
      </c>
    </row>
    <row r="1590" spans="1:25" ht="15" hidden="1">
      <c r="A1590" s="553">
        <v>2022</v>
      </c>
      <c r="B1590" s="553">
        <v>462</v>
      </c>
      <c r="C1590" s="513" t="s">
        <v>3760</v>
      </c>
      <c r="D1590" s="513" t="s">
        <v>6381</v>
      </c>
      <c r="E1590" s="513">
        <v>76730218</v>
      </c>
      <c r="F1590" s="553" t="s">
        <v>88</v>
      </c>
      <c r="G1590" s="555">
        <v>34611</v>
      </c>
      <c r="H1590" s="513" t="s">
        <v>3760</v>
      </c>
      <c r="I1590" s="513" t="s">
        <v>3760</v>
      </c>
      <c r="J1590" s="513" t="s">
        <v>95</v>
      </c>
      <c r="K1590" s="553" t="s">
        <v>6382</v>
      </c>
      <c r="L1590" s="554" t="s">
        <v>3760</v>
      </c>
      <c r="M1590" s="554">
        <v>44805</v>
      </c>
      <c r="N1590" s="553" t="s">
        <v>3760</v>
      </c>
      <c r="O1590" s="513" t="s">
        <v>72</v>
      </c>
      <c r="P1590" s="554" t="s">
        <v>3760</v>
      </c>
      <c r="Q1590" s="582">
        <v>27</v>
      </c>
      <c r="R1590" s="581">
        <v>0.20200000000000001</v>
      </c>
      <c r="S1590" s="553" t="s">
        <v>3760</v>
      </c>
      <c r="T1590" s="583"/>
      <c r="U1590" s="581" t="s">
        <v>67</v>
      </c>
      <c r="V1590" s="553" t="s">
        <v>3760</v>
      </c>
      <c r="W1590" s="583"/>
      <c r="X1590" s="553" t="s">
        <v>67</v>
      </c>
      <c r="Y1590" s="553" t="s">
        <v>3760</v>
      </c>
    </row>
    <row r="1591" spans="1:25" ht="15" hidden="1">
      <c r="A1591" s="553">
        <v>2022</v>
      </c>
      <c r="B1591" s="553">
        <v>463</v>
      </c>
      <c r="C1591" s="513" t="s">
        <v>3760</v>
      </c>
      <c r="D1591" s="513" t="s">
        <v>6383</v>
      </c>
      <c r="E1591" s="513">
        <v>77077322</v>
      </c>
      <c r="F1591" s="553" t="s">
        <v>88</v>
      </c>
      <c r="G1591" s="555">
        <v>36091</v>
      </c>
      <c r="H1591" s="513" t="s">
        <v>3760</v>
      </c>
      <c r="I1591" s="513" t="s">
        <v>3760</v>
      </c>
      <c r="J1591" s="513" t="s">
        <v>95</v>
      </c>
      <c r="K1591" s="553" t="s">
        <v>6384</v>
      </c>
      <c r="L1591" s="554" t="s">
        <v>3760</v>
      </c>
      <c r="M1591" s="554">
        <v>44805</v>
      </c>
      <c r="N1591" s="553" t="s">
        <v>3760</v>
      </c>
      <c r="O1591" s="513" t="s">
        <v>72</v>
      </c>
      <c r="P1591" s="554" t="s">
        <v>3760</v>
      </c>
      <c r="Q1591" s="582">
        <v>23</v>
      </c>
      <c r="R1591" s="578" t="s">
        <v>6348</v>
      </c>
      <c r="S1591" s="553" t="s">
        <v>3760</v>
      </c>
      <c r="T1591" s="583"/>
      <c r="U1591" s="578" t="s">
        <v>705</v>
      </c>
      <c r="V1591" s="553" t="s">
        <v>3760</v>
      </c>
      <c r="W1591" s="583"/>
      <c r="X1591" s="553" t="s">
        <v>705</v>
      </c>
      <c r="Y1591" s="553" t="s">
        <v>3760</v>
      </c>
    </row>
    <row r="1592" spans="1:25" ht="15" hidden="1">
      <c r="A1592" s="553">
        <v>2022</v>
      </c>
      <c r="B1592" s="553">
        <v>464</v>
      </c>
      <c r="C1592" s="513" t="s">
        <v>3760</v>
      </c>
      <c r="D1592" s="513" t="s">
        <v>6385</v>
      </c>
      <c r="E1592" s="513">
        <v>70032042</v>
      </c>
      <c r="F1592" s="553" t="s">
        <v>88</v>
      </c>
      <c r="G1592" s="555">
        <v>33557</v>
      </c>
      <c r="H1592" s="513" t="s">
        <v>3760</v>
      </c>
      <c r="I1592" s="513" t="s">
        <v>3760</v>
      </c>
      <c r="J1592" s="513" t="s">
        <v>95</v>
      </c>
      <c r="K1592" s="553" t="s">
        <v>6386</v>
      </c>
      <c r="L1592" s="554" t="s">
        <v>3760</v>
      </c>
      <c r="M1592" s="554">
        <v>44805</v>
      </c>
      <c r="N1592" s="553" t="s">
        <v>3760</v>
      </c>
      <c r="O1592" s="513" t="s">
        <v>57</v>
      </c>
      <c r="P1592" s="554" t="s">
        <v>3760</v>
      </c>
      <c r="Q1592" s="582">
        <v>30</v>
      </c>
      <c r="R1592" s="578">
        <v>3.9319999999999999</v>
      </c>
      <c r="S1592" s="553" t="s">
        <v>3760</v>
      </c>
      <c r="T1592" s="583"/>
      <c r="U1592" s="578" t="s">
        <v>705</v>
      </c>
      <c r="V1592" s="553" t="s">
        <v>3760</v>
      </c>
      <c r="W1592" s="583"/>
      <c r="X1592" s="553" t="s">
        <v>705</v>
      </c>
      <c r="Y1592" s="553" t="s">
        <v>3760</v>
      </c>
    </row>
    <row r="1593" spans="1:25" ht="15" hidden="1">
      <c r="A1593" s="553">
        <v>2022</v>
      </c>
      <c r="B1593" s="553">
        <v>465</v>
      </c>
      <c r="C1593" s="513" t="s">
        <v>3760</v>
      </c>
      <c r="D1593" s="513" t="s">
        <v>6388</v>
      </c>
      <c r="E1593" s="513">
        <v>10597964</v>
      </c>
      <c r="F1593" s="553" t="s">
        <v>130</v>
      </c>
      <c r="G1593" s="555">
        <v>25263</v>
      </c>
      <c r="H1593" s="513" t="s">
        <v>3760</v>
      </c>
      <c r="I1593" s="513" t="s">
        <v>3760</v>
      </c>
      <c r="J1593" s="513" t="s">
        <v>4921</v>
      </c>
      <c r="K1593" s="553" t="s">
        <v>6389</v>
      </c>
      <c r="L1593" s="554" t="s">
        <v>3760</v>
      </c>
      <c r="M1593" s="554">
        <v>44806</v>
      </c>
      <c r="N1593" s="553" t="s">
        <v>3760</v>
      </c>
      <c r="O1593" s="513" t="s">
        <v>57</v>
      </c>
      <c r="P1593" s="554" t="s">
        <v>3760</v>
      </c>
      <c r="Q1593" s="582">
        <v>53</v>
      </c>
      <c r="R1593" s="578" t="s">
        <v>6348</v>
      </c>
      <c r="S1593" s="553" t="s">
        <v>3760</v>
      </c>
      <c r="T1593" s="583"/>
      <c r="U1593" s="578" t="s">
        <v>705</v>
      </c>
      <c r="V1593" s="553" t="s">
        <v>3760</v>
      </c>
      <c r="W1593" s="583"/>
      <c r="X1593" s="553" t="s">
        <v>705</v>
      </c>
      <c r="Y1593" s="553" t="s">
        <v>3760</v>
      </c>
    </row>
    <row r="1594" spans="1:25" ht="15" hidden="1">
      <c r="A1594" s="553">
        <v>2022</v>
      </c>
      <c r="B1594" s="553">
        <v>466</v>
      </c>
      <c r="C1594" s="513" t="s">
        <v>3760</v>
      </c>
      <c r="D1594" s="513" t="s">
        <v>6390</v>
      </c>
      <c r="E1594" s="513">
        <v>9246099</v>
      </c>
      <c r="F1594" s="553" t="s">
        <v>130</v>
      </c>
      <c r="G1594" s="555">
        <v>19807</v>
      </c>
      <c r="H1594" s="513" t="s">
        <v>3760</v>
      </c>
      <c r="I1594" s="513" t="s">
        <v>3760</v>
      </c>
      <c r="J1594" s="513" t="s">
        <v>4921</v>
      </c>
      <c r="K1594" s="553" t="s">
        <v>6391</v>
      </c>
      <c r="L1594" s="554" t="s">
        <v>3760</v>
      </c>
      <c r="M1594" s="554">
        <v>44806</v>
      </c>
      <c r="N1594" s="553" t="s">
        <v>3760</v>
      </c>
      <c r="O1594" s="513" t="s">
        <v>72</v>
      </c>
      <c r="P1594" s="554" t="s">
        <v>3760</v>
      </c>
      <c r="Q1594" s="582">
        <v>68</v>
      </c>
      <c r="R1594" s="578">
        <v>0.996</v>
      </c>
      <c r="S1594" s="553" t="s">
        <v>3760</v>
      </c>
      <c r="T1594" s="583"/>
      <c r="U1594" s="581" t="s">
        <v>67</v>
      </c>
      <c r="V1594" s="553" t="s">
        <v>3760</v>
      </c>
      <c r="W1594" s="578" t="s">
        <v>6392</v>
      </c>
      <c r="X1594" s="553" t="s">
        <v>80</v>
      </c>
      <c r="Y1594" s="553" t="s">
        <v>3760</v>
      </c>
    </row>
    <row r="1595" spans="1:25" ht="15">
      <c r="A1595" s="553">
        <v>2022</v>
      </c>
      <c r="B1595" s="553">
        <v>467</v>
      </c>
      <c r="C1595" s="513" t="s">
        <v>3760</v>
      </c>
      <c r="D1595" s="513" t="s">
        <v>6393</v>
      </c>
      <c r="E1595" s="513">
        <v>79061044</v>
      </c>
      <c r="F1595" s="553" t="s">
        <v>130</v>
      </c>
      <c r="G1595" s="555">
        <v>40899</v>
      </c>
      <c r="H1595" s="513" t="s">
        <v>3760</v>
      </c>
      <c r="I1595" s="513" t="s">
        <v>3760</v>
      </c>
      <c r="J1595" s="513" t="s">
        <v>4921</v>
      </c>
      <c r="K1595" s="553" t="s">
        <v>6394</v>
      </c>
      <c r="L1595" s="554" t="s">
        <v>3760</v>
      </c>
      <c r="M1595" s="554">
        <v>44806</v>
      </c>
      <c r="N1595" s="553" t="s">
        <v>3760</v>
      </c>
      <c r="O1595" s="513" t="s">
        <v>72</v>
      </c>
      <c r="P1595" s="554" t="s">
        <v>3760</v>
      </c>
      <c r="Q1595" s="582">
        <v>11</v>
      </c>
      <c r="R1595" s="578" t="s">
        <v>6348</v>
      </c>
      <c r="S1595" s="553" t="s">
        <v>3760</v>
      </c>
      <c r="T1595" s="583"/>
      <c r="U1595" s="578" t="s">
        <v>705</v>
      </c>
      <c r="V1595" s="553" t="s">
        <v>3760</v>
      </c>
      <c r="W1595" s="583"/>
      <c r="X1595" s="560" t="s">
        <v>2164</v>
      </c>
      <c r="Y1595" s="553" t="s">
        <v>3760</v>
      </c>
    </row>
    <row r="1596" spans="1:25" ht="15" hidden="1">
      <c r="A1596" s="553">
        <v>2022</v>
      </c>
      <c r="B1596" s="553">
        <v>468</v>
      </c>
      <c r="C1596" s="513" t="s">
        <v>3760</v>
      </c>
      <c r="D1596" s="513" t="s">
        <v>6396</v>
      </c>
      <c r="E1596" s="513">
        <v>40568200</v>
      </c>
      <c r="F1596" s="553" t="s">
        <v>938</v>
      </c>
      <c r="G1596" s="555">
        <v>29038</v>
      </c>
      <c r="H1596" s="513" t="s">
        <v>3760</v>
      </c>
      <c r="I1596" s="513" t="s">
        <v>3760</v>
      </c>
      <c r="J1596" s="513" t="s">
        <v>4921</v>
      </c>
      <c r="K1596" s="553" t="s">
        <v>6397</v>
      </c>
      <c r="L1596" s="554" t="s">
        <v>3760</v>
      </c>
      <c r="M1596" s="554">
        <v>44806</v>
      </c>
      <c r="N1596" s="553" t="s">
        <v>3760</v>
      </c>
      <c r="O1596" s="513" t="s">
        <v>57</v>
      </c>
      <c r="P1596" s="554" t="s">
        <v>3760</v>
      </c>
      <c r="Q1596" s="582">
        <v>43</v>
      </c>
      <c r="R1596" s="581">
        <v>0.11899999999999999</v>
      </c>
      <c r="S1596" s="553" t="s">
        <v>3760</v>
      </c>
      <c r="T1596" s="583"/>
      <c r="U1596" s="581" t="s">
        <v>67</v>
      </c>
      <c r="V1596" s="553" t="s">
        <v>3760</v>
      </c>
      <c r="W1596" s="583"/>
      <c r="X1596" s="553" t="s">
        <v>67</v>
      </c>
      <c r="Y1596" s="553" t="s">
        <v>3760</v>
      </c>
    </row>
    <row r="1597" spans="1:25" ht="15" hidden="1">
      <c r="A1597" s="553">
        <v>2022</v>
      </c>
      <c r="B1597" s="553">
        <v>469</v>
      </c>
      <c r="C1597" s="513" t="s">
        <v>3760</v>
      </c>
      <c r="D1597" s="513" t="s">
        <v>6399</v>
      </c>
      <c r="E1597" s="513">
        <v>60937711</v>
      </c>
      <c r="F1597" s="553" t="s">
        <v>708</v>
      </c>
      <c r="G1597" s="555">
        <v>39095</v>
      </c>
      <c r="H1597" s="513" t="s">
        <v>3760</v>
      </c>
      <c r="I1597" s="513" t="s">
        <v>3760</v>
      </c>
      <c r="J1597" s="513" t="s">
        <v>400</v>
      </c>
      <c r="K1597" s="553" t="s">
        <v>6400</v>
      </c>
      <c r="L1597" s="554" t="s">
        <v>3760</v>
      </c>
      <c r="M1597" s="554">
        <v>44809</v>
      </c>
      <c r="N1597" s="553" t="s">
        <v>3760</v>
      </c>
      <c r="O1597" s="513" t="s">
        <v>72</v>
      </c>
      <c r="P1597" s="554" t="s">
        <v>3760</v>
      </c>
      <c r="Q1597" s="582">
        <v>15</v>
      </c>
      <c r="R1597" s="581">
        <v>0.121</v>
      </c>
      <c r="S1597" s="553" t="s">
        <v>3760</v>
      </c>
      <c r="T1597" s="583"/>
      <c r="U1597" s="581" t="s">
        <v>67</v>
      </c>
      <c r="V1597" s="553" t="s">
        <v>3760</v>
      </c>
      <c r="W1597" s="583"/>
      <c r="X1597" s="553" t="s">
        <v>67</v>
      </c>
      <c r="Y1597" s="553" t="s">
        <v>3760</v>
      </c>
    </row>
    <row r="1598" spans="1:25" ht="15" hidden="1">
      <c r="A1598" s="553">
        <v>2022</v>
      </c>
      <c r="B1598" s="553">
        <v>470</v>
      </c>
      <c r="C1598" s="513" t="s">
        <v>3760</v>
      </c>
      <c r="D1598" s="513" t="s">
        <v>6402</v>
      </c>
      <c r="E1598" s="513">
        <v>47549809</v>
      </c>
      <c r="F1598" s="553" t="s">
        <v>182</v>
      </c>
      <c r="G1598" s="555">
        <v>33563</v>
      </c>
      <c r="H1598" s="513" t="s">
        <v>3760</v>
      </c>
      <c r="I1598" s="513" t="s">
        <v>3760</v>
      </c>
      <c r="J1598" s="513" t="s">
        <v>188</v>
      </c>
      <c r="K1598" s="553" t="s">
        <v>6403</v>
      </c>
      <c r="L1598" s="554" t="s">
        <v>3760</v>
      </c>
      <c r="M1598" s="554">
        <v>44810</v>
      </c>
      <c r="N1598" s="553" t="s">
        <v>3760</v>
      </c>
      <c r="O1598" s="513" t="s">
        <v>57</v>
      </c>
      <c r="P1598" s="554" t="s">
        <v>3760</v>
      </c>
      <c r="Q1598" s="582">
        <v>30</v>
      </c>
      <c r="R1598" s="581">
        <v>0.111</v>
      </c>
      <c r="S1598" s="553" t="s">
        <v>3760</v>
      </c>
      <c r="T1598" s="583"/>
      <c r="U1598" s="581" t="s">
        <v>67</v>
      </c>
      <c r="V1598" s="553" t="s">
        <v>3760</v>
      </c>
      <c r="W1598" s="583"/>
      <c r="X1598" s="553" t="s">
        <v>67</v>
      </c>
      <c r="Y1598" s="553" t="s">
        <v>3760</v>
      </c>
    </row>
    <row r="1599" spans="1:25" ht="15" hidden="1">
      <c r="A1599" s="553">
        <v>2022</v>
      </c>
      <c r="B1599" s="553">
        <v>471</v>
      </c>
      <c r="C1599" s="513" t="s">
        <v>3760</v>
      </c>
      <c r="D1599" s="513" t="s">
        <v>6404</v>
      </c>
      <c r="E1599" s="513">
        <v>46237711</v>
      </c>
      <c r="F1599" s="553" t="s">
        <v>182</v>
      </c>
      <c r="G1599" s="555">
        <v>32800</v>
      </c>
      <c r="H1599" s="513" t="s">
        <v>3760</v>
      </c>
      <c r="I1599" s="513" t="s">
        <v>3760</v>
      </c>
      <c r="J1599" s="513" t="s">
        <v>188</v>
      </c>
      <c r="K1599" s="553" t="s">
        <v>6405</v>
      </c>
      <c r="L1599" s="554" t="s">
        <v>3760</v>
      </c>
      <c r="M1599" s="554">
        <v>44810</v>
      </c>
      <c r="N1599" s="553" t="s">
        <v>3760</v>
      </c>
      <c r="O1599" s="513" t="s">
        <v>57</v>
      </c>
      <c r="P1599" s="554" t="s">
        <v>3760</v>
      </c>
      <c r="Q1599" s="582">
        <v>31</v>
      </c>
      <c r="R1599" s="581">
        <v>0.11600000000000001</v>
      </c>
      <c r="S1599" s="553" t="s">
        <v>3760</v>
      </c>
      <c r="T1599" s="583"/>
      <c r="U1599" s="581" t="s">
        <v>67</v>
      </c>
      <c r="V1599" s="553" t="s">
        <v>3760</v>
      </c>
      <c r="W1599" s="583"/>
      <c r="X1599" s="553" t="s">
        <v>67</v>
      </c>
      <c r="Y1599" s="553" t="s">
        <v>3760</v>
      </c>
    </row>
    <row r="1600" spans="1:25" ht="15" hidden="1">
      <c r="A1600" s="553">
        <v>2022</v>
      </c>
      <c r="B1600" s="553">
        <v>472</v>
      </c>
      <c r="C1600" s="513" t="s">
        <v>3760</v>
      </c>
      <c r="D1600" s="513" t="s">
        <v>6407</v>
      </c>
      <c r="E1600" s="513">
        <v>41986987</v>
      </c>
      <c r="F1600" s="553" t="s">
        <v>130</v>
      </c>
      <c r="G1600" s="555">
        <v>30569</v>
      </c>
      <c r="H1600" s="513" t="s">
        <v>3760</v>
      </c>
      <c r="I1600" s="513" t="s">
        <v>3760</v>
      </c>
      <c r="J1600" s="513" t="s">
        <v>4921</v>
      </c>
      <c r="K1600" s="553" t="s">
        <v>6408</v>
      </c>
      <c r="L1600" s="554" t="s">
        <v>3760</v>
      </c>
      <c r="M1600" s="554">
        <v>44810</v>
      </c>
      <c r="N1600" s="553" t="s">
        <v>3760</v>
      </c>
      <c r="O1600" s="513" t="s">
        <v>57</v>
      </c>
      <c r="P1600" s="554" t="s">
        <v>3760</v>
      </c>
      <c r="Q1600" s="582">
        <v>39</v>
      </c>
      <c r="R1600" s="581">
        <v>0.13</v>
      </c>
      <c r="S1600" s="553" t="s">
        <v>3760</v>
      </c>
      <c r="T1600" s="583"/>
      <c r="U1600" s="581" t="s">
        <v>67</v>
      </c>
      <c r="V1600" s="553" t="s">
        <v>3760</v>
      </c>
      <c r="W1600" s="583"/>
      <c r="X1600" s="553" t="s">
        <v>67</v>
      </c>
      <c r="Y1600" s="553" t="s">
        <v>3760</v>
      </c>
    </row>
    <row r="1601" spans="1:25" ht="15" hidden="1">
      <c r="A1601" s="553">
        <v>2022</v>
      </c>
      <c r="B1601" s="553">
        <v>473</v>
      </c>
      <c r="C1601" s="513" t="s">
        <v>3760</v>
      </c>
      <c r="D1601" s="513" t="s">
        <v>6410</v>
      </c>
      <c r="E1601" s="513">
        <v>5315293</v>
      </c>
      <c r="F1601" s="553" t="s">
        <v>130</v>
      </c>
      <c r="G1601" s="555">
        <v>22466</v>
      </c>
      <c r="H1601" s="513" t="s">
        <v>3760</v>
      </c>
      <c r="I1601" s="513" t="s">
        <v>3760</v>
      </c>
      <c r="J1601" s="513" t="s">
        <v>4921</v>
      </c>
      <c r="K1601" s="553" t="s">
        <v>6411</v>
      </c>
      <c r="L1601" s="554" t="s">
        <v>3760</v>
      </c>
      <c r="M1601" s="554">
        <v>44810</v>
      </c>
      <c r="N1601" s="553" t="s">
        <v>3760</v>
      </c>
      <c r="O1601" s="513" t="s">
        <v>72</v>
      </c>
      <c r="P1601" s="554" t="s">
        <v>3760</v>
      </c>
      <c r="Q1601" s="582">
        <v>61</v>
      </c>
      <c r="R1601" s="578" t="s">
        <v>820</v>
      </c>
      <c r="S1601" s="553" t="s">
        <v>3760</v>
      </c>
      <c r="T1601" s="583"/>
      <c r="U1601" s="581" t="s">
        <v>67</v>
      </c>
      <c r="V1601" s="553" t="s">
        <v>3760</v>
      </c>
      <c r="W1601" s="578" t="s">
        <v>6392</v>
      </c>
      <c r="X1601" s="553" t="s">
        <v>80</v>
      </c>
      <c r="Y1601" s="553" t="s">
        <v>3760</v>
      </c>
    </row>
    <row r="1602" spans="1:25" ht="15" hidden="1">
      <c r="A1602" s="553">
        <v>2022</v>
      </c>
      <c r="B1602" s="553">
        <v>474</v>
      </c>
      <c r="C1602" s="513" t="s">
        <v>3760</v>
      </c>
      <c r="D1602" s="513" t="s">
        <v>6413</v>
      </c>
      <c r="E1602" s="513">
        <v>40154927</v>
      </c>
      <c r="F1602" s="553" t="s">
        <v>130</v>
      </c>
      <c r="G1602" s="555">
        <v>28687</v>
      </c>
      <c r="H1602" s="513" t="s">
        <v>3760</v>
      </c>
      <c r="I1602" s="513" t="s">
        <v>3760</v>
      </c>
      <c r="J1602" s="513" t="s">
        <v>4921</v>
      </c>
      <c r="K1602" s="553" t="s">
        <v>6414</v>
      </c>
      <c r="L1602" s="554" t="s">
        <v>3760</v>
      </c>
      <c r="M1602" s="554">
        <v>44810</v>
      </c>
      <c r="N1602" s="553" t="s">
        <v>3760</v>
      </c>
      <c r="O1602" s="513" t="s">
        <v>57</v>
      </c>
      <c r="P1602" s="554" t="s">
        <v>3760</v>
      </c>
      <c r="Q1602" s="582">
        <v>44</v>
      </c>
      <c r="R1602" s="578">
        <v>3.8010000000000002</v>
      </c>
      <c r="S1602" s="553" t="s">
        <v>3760</v>
      </c>
      <c r="T1602" s="583"/>
      <c r="U1602" s="578" t="s">
        <v>705</v>
      </c>
      <c r="V1602" s="553" t="s">
        <v>3760</v>
      </c>
      <c r="W1602" s="583"/>
      <c r="X1602" s="553" t="s">
        <v>705</v>
      </c>
      <c r="Y1602" s="553" t="s">
        <v>3760</v>
      </c>
    </row>
    <row r="1603" spans="1:25" ht="15" hidden="1">
      <c r="A1603" s="553">
        <v>2022</v>
      </c>
      <c r="B1603" s="553">
        <v>475</v>
      </c>
      <c r="C1603" s="513" t="s">
        <v>3760</v>
      </c>
      <c r="D1603" s="513" t="s">
        <v>6416</v>
      </c>
      <c r="E1603" s="513">
        <v>40654801</v>
      </c>
      <c r="F1603" s="553" t="s">
        <v>130</v>
      </c>
      <c r="G1603" s="555">
        <v>28888</v>
      </c>
      <c r="H1603" s="513" t="s">
        <v>3760</v>
      </c>
      <c r="I1603" s="513" t="s">
        <v>3760</v>
      </c>
      <c r="J1603" s="513" t="s">
        <v>4921</v>
      </c>
      <c r="K1603" s="553" t="s">
        <v>6417</v>
      </c>
      <c r="L1603" s="554" t="s">
        <v>3760</v>
      </c>
      <c r="M1603" s="554">
        <v>44810</v>
      </c>
      <c r="N1603" s="553" t="s">
        <v>3760</v>
      </c>
      <c r="O1603" s="513" t="s">
        <v>57</v>
      </c>
      <c r="P1603" s="554" t="s">
        <v>3760</v>
      </c>
      <c r="Q1603" s="582">
        <v>43</v>
      </c>
      <c r="R1603" s="578">
        <v>3.923</v>
      </c>
      <c r="S1603" s="553" t="s">
        <v>3760</v>
      </c>
      <c r="T1603" s="583"/>
      <c r="U1603" s="578" t="s">
        <v>705</v>
      </c>
      <c r="V1603" s="553" t="s">
        <v>3760</v>
      </c>
      <c r="W1603" s="583"/>
      <c r="X1603" s="553" t="s">
        <v>705</v>
      </c>
      <c r="Y1603" s="553" t="s">
        <v>3760</v>
      </c>
    </row>
    <row r="1604" spans="1:25" ht="15" hidden="1">
      <c r="A1604" s="553">
        <v>2022</v>
      </c>
      <c r="B1604" s="553">
        <v>476</v>
      </c>
      <c r="C1604" s="513" t="s">
        <v>3760</v>
      </c>
      <c r="D1604" s="513" t="s">
        <v>6419</v>
      </c>
      <c r="E1604" s="513">
        <v>10102324</v>
      </c>
      <c r="F1604" s="553" t="s">
        <v>130</v>
      </c>
      <c r="G1604" s="555">
        <v>15976</v>
      </c>
      <c r="H1604" s="513" t="s">
        <v>3760</v>
      </c>
      <c r="I1604" s="513" t="s">
        <v>3760</v>
      </c>
      <c r="J1604" s="513" t="s">
        <v>4921</v>
      </c>
      <c r="K1604" s="553" t="s">
        <v>6420</v>
      </c>
      <c r="L1604" s="554" t="s">
        <v>3760</v>
      </c>
      <c r="M1604" s="554">
        <v>44812</v>
      </c>
      <c r="N1604" s="553" t="s">
        <v>3760</v>
      </c>
      <c r="O1604" s="513" t="s">
        <v>57</v>
      </c>
      <c r="P1604" s="554" t="s">
        <v>3760</v>
      </c>
      <c r="Q1604" s="582">
        <v>79</v>
      </c>
      <c r="R1604" s="578">
        <v>3.8919999999999999</v>
      </c>
      <c r="S1604" s="553" t="s">
        <v>3760</v>
      </c>
      <c r="T1604" s="583"/>
      <c r="U1604" s="578" t="s">
        <v>5148</v>
      </c>
      <c r="V1604" s="553" t="s">
        <v>3760</v>
      </c>
      <c r="W1604" s="583"/>
      <c r="X1604" s="553" t="s">
        <v>705</v>
      </c>
      <c r="Y1604" s="553" t="s">
        <v>3760</v>
      </c>
    </row>
    <row r="1605" spans="1:25" ht="15" hidden="1">
      <c r="A1605" s="553">
        <v>2022</v>
      </c>
      <c r="B1605" s="553">
        <v>477</v>
      </c>
      <c r="C1605" s="513" t="s">
        <v>3760</v>
      </c>
      <c r="D1605" s="513" t="s">
        <v>6422</v>
      </c>
      <c r="E1605" s="513">
        <v>40332040</v>
      </c>
      <c r="F1605" s="553" t="s">
        <v>182</v>
      </c>
      <c r="G1605" s="555">
        <v>29055</v>
      </c>
      <c r="H1605" s="513" t="s">
        <v>3760</v>
      </c>
      <c r="I1605" s="513" t="s">
        <v>3760</v>
      </c>
      <c r="J1605" s="513" t="s">
        <v>188</v>
      </c>
      <c r="K1605" s="553" t="s">
        <v>6423</v>
      </c>
      <c r="L1605" s="554" t="s">
        <v>3760</v>
      </c>
      <c r="M1605" s="554">
        <v>44812</v>
      </c>
      <c r="N1605" s="553" t="s">
        <v>3760</v>
      </c>
      <c r="O1605" s="513" t="s">
        <v>57</v>
      </c>
      <c r="P1605" s="554" t="s">
        <v>3760</v>
      </c>
      <c r="Q1605" s="582">
        <v>43</v>
      </c>
      <c r="R1605" s="581">
        <v>0.13300000000000001</v>
      </c>
      <c r="S1605" s="553" t="s">
        <v>3760</v>
      </c>
      <c r="T1605" s="583"/>
      <c r="U1605" s="581" t="s">
        <v>4635</v>
      </c>
      <c r="V1605" s="553" t="s">
        <v>3760</v>
      </c>
      <c r="W1605" s="583"/>
      <c r="X1605" s="553" t="s">
        <v>67</v>
      </c>
      <c r="Y1605" s="553" t="s">
        <v>3760</v>
      </c>
    </row>
    <row r="1606" spans="1:25" ht="15" hidden="1">
      <c r="A1606" s="553">
        <v>2022</v>
      </c>
      <c r="B1606" s="553">
        <v>478</v>
      </c>
      <c r="C1606" s="513" t="s">
        <v>3760</v>
      </c>
      <c r="D1606" s="513" t="s">
        <v>3760</v>
      </c>
      <c r="E1606" s="513" t="s">
        <v>3760</v>
      </c>
      <c r="F1606" s="553" t="s">
        <v>3760</v>
      </c>
      <c r="G1606" s="555" t="s">
        <v>3760</v>
      </c>
      <c r="H1606" s="513" t="s">
        <v>3760</v>
      </c>
      <c r="I1606" s="513" t="s">
        <v>3760</v>
      </c>
      <c r="J1606" s="513" t="s">
        <v>3760</v>
      </c>
      <c r="K1606" s="553" t="s">
        <v>6424</v>
      </c>
      <c r="L1606" s="554" t="s">
        <v>3760</v>
      </c>
      <c r="M1606" s="554">
        <v>44812</v>
      </c>
      <c r="N1606" s="553" t="s">
        <v>3760</v>
      </c>
      <c r="O1606" s="513" t="s">
        <v>3760</v>
      </c>
      <c r="P1606" s="554" t="s">
        <v>3760</v>
      </c>
      <c r="Q1606" s="553" t="s">
        <v>3760</v>
      </c>
      <c r="R1606" s="578" t="s">
        <v>820</v>
      </c>
      <c r="S1606" s="553" t="s">
        <v>3760</v>
      </c>
      <c r="T1606" s="583"/>
      <c r="U1606" s="583"/>
      <c r="V1606" s="553" t="s">
        <v>3760</v>
      </c>
      <c r="W1606" s="583"/>
      <c r="X1606" s="513" t="s">
        <v>705</v>
      </c>
      <c r="Y1606" s="553" t="s">
        <v>3760</v>
      </c>
    </row>
    <row r="1607" spans="1:25" ht="15" hidden="1">
      <c r="A1607" s="553">
        <v>2022</v>
      </c>
      <c r="B1607" s="553">
        <v>479</v>
      </c>
      <c r="C1607" s="513" t="s">
        <v>3760</v>
      </c>
      <c r="D1607" s="513" t="s">
        <v>3760</v>
      </c>
      <c r="E1607" s="513" t="s">
        <v>3760</v>
      </c>
      <c r="F1607" s="553" t="s">
        <v>3760</v>
      </c>
      <c r="G1607" s="555" t="s">
        <v>3760</v>
      </c>
      <c r="H1607" s="513" t="s">
        <v>3760</v>
      </c>
      <c r="I1607" s="513" t="s">
        <v>3760</v>
      </c>
      <c r="J1607" s="513" t="s">
        <v>3760</v>
      </c>
      <c r="K1607" s="553" t="s">
        <v>6425</v>
      </c>
      <c r="L1607" s="554" t="s">
        <v>3760</v>
      </c>
      <c r="M1607" s="554">
        <v>44812</v>
      </c>
      <c r="N1607" s="553" t="s">
        <v>3760</v>
      </c>
      <c r="O1607" s="513" t="s">
        <v>3760</v>
      </c>
      <c r="P1607" s="554" t="s">
        <v>3760</v>
      </c>
      <c r="Q1607" s="553" t="s">
        <v>3760</v>
      </c>
      <c r="R1607" s="578">
        <v>3.9220000000000002</v>
      </c>
      <c r="S1607" s="553" t="s">
        <v>3760</v>
      </c>
      <c r="T1607" s="583"/>
      <c r="U1607" s="583"/>
      <c r="V1607" s="553" t="s">
        <v>3760</v>
      </c>
      <c r="W1607" s="583"/>
      <c r="X1607" s="513" t="s">
        <v>705</v>
      </c>
      <c r="Y1607" s="553" t="s">
        <v>3760</v>
      </c>
    </row>
    <row r="1608" spans="1:25" ht="15" hidden="1">
      <c r="A1608" s="553">
        <v>2022</v>
      </c>
      <c r="B1608" s="553">
        <v>480</v>
      </c>
      <c r="C1608" s="513" t="s">
        <v>3760</v>
      </c>
      <c r="D1608" s="513" t="s">
        <v>3760</v>
      </c>
      <c r="E1608" s="513" t="s">
        <v>3760</v>
      </c>
      <c r="F1608" s="553" t="s">
        <v>3760</v>
      </c>
      <c r="G1608" s="555" t="s">
        <v>3760</v>
      </c>
      <c r="H1608" s="513" t="s">
        <v>3760</v>
      </c>
      <c r="I1608" s="513" t="s">
        <v>3760</v>
      </c>
      <c r="J1608" s="513" t="s">
        <v>3760</v>
      </c>
      <c r="K1608" s="553" t="s">
        <v>6426</v>
      </c>
      <c r="L1608" s="554" t="s">
        <v>3760</v>
      </c>
      <c r="M1608" s="554">
        <v>44812</v>
      </c>
      <c r="N1608" s="553" t="s">
        <v>3760</v>
      </c>
      <c r="O1608" s="513" t="s">
        <v>3760</v>
      </c>
      <c r="P1608" s="554" t="s">
        <v>3760</v>
      </c>
      <c r="Q1608" s="553" t="s">
        <v>3760</v>
      </c>
      <c r="R1608" s="578" t="s">
        <v>820</v>
      </c>
      <c r="S1608" s="553" t="s">
        <v>3760</v>
      </c>
      <c r="T1608" s="583"/>
      <c r="U1608" s="583"/>
      <c r="V1608" s="553" t="s">
        <v>3760</v>
      </c>
      <c r="W1608" s="583"/>
      <c r="X1608" s="513" t="s">
        <v>705</v>
      </c>
      <c r="Y1608" s="553" t="s">
        <v>3760</v>
      </c>
    </row>
    <row r="1609" spans="1:25" ht="15" hidden="1">
      <c r="A1609" s="553">
        <v>2022</v>
      </c>
      <c r="B1609" s="553">
        <v>481</v>
      </c>
      <c r="C1609" s="513" t="s">
        <v>3760</v>
      </c>
      <c r="D1609" s="513" t="s">
        <v>3760</v>
      </c>
      <c r="E1609" s="513" t="s">
        <v>3760</v>
      </c>
      <c r="F1609" s="553" t="s">
        <v>3760</v>
      </c>
      <c r="G1609" s="555" t="s">
        <v>3760</v>
      </c>
      <c r="H1609" s="513" t="s">
        <v>3760</v>
      </c>
      <c r="I1609" s="513" t="s">
        <v>3760</v>
      </c>
      <c r="J1609" s="513" t="s">
        <v>3760</v>
      </c>
      <c r="K1609" s="553" t="s">
        <v>6427</v>
      </c>
      <c r="L1609" s="554" t="s">
        <v>3760</v>
      </c>
      <c r="M1609" s="554">
        <v>44812</v>
      </c>
      <c r="N1609" s="553" t="s">
        <v>3760</v>
      </c>
      <c r="O1609" s="513" t="s">
        <v>3760</v>
      </c>
      <c r="P1609" s="554" t="s">
        <v>3760</v>
      </c>
      <c r="Q1609" s="553" t="s">
        <v>3760</v>
      </c>
      <c r="R1609" s="578" t="s">
        <v>820</v>
      </c>
      <c r="S1609" s="553" t="s">
        <v>3760</v>
      </c>
      <c r="T1609" s="583"/>
      <c r="U1609" s="583"/>
      <c r="V1609" s="553" t="s">
        <v>3760</v>
      </c>
      <c r="W1609" s="583"/>
      <c r="X1609" s="513" t="s">
        <v>705</v>
      </c>
      <c r="Y1609" s="553" t="s">
        <v>3760</v>
      </c>
    </row>
    <row r="1610" spans="1:25" ht="15" hidden="1">
      <c r="A1610" s="553">
        <v>2022</v>
      </c>
      <c r="B1610" s="553">
        <v>482</v>
      </c>
      <c r="C1610" s="513" t="s">
        <v>3760</v>
      </c>
      <c r="D1610" s="513" t="s">
        <v>3760</v>
      </c>
      <c r="E1610" s="513" t="s">
        <v>3760</v>
      </c>
      <c r="F1610" s="553" t="s">
        <v>3760</v>
      </c>
      <c r="G1610" s="555" t="s">
        <v>3760</v>
      </c>
      <c r="H1610" s="513" t="s">
        <v>3760</v>
      </c>
      <c r="I1610" s="513" t="s">
        <v>3760</v>
      </c>
      <c r="J1610" s="513" t="s">
        <v>3760</v>
      </c>
      <c r="K1610" s="553" t="s">
        <v>6428</v>
      </c>
      <c r="L1610" s="554" t="s">
        <v>3760</v>
      </c>
      <c r="M1610" s="554">
        <v>44812</v>
      </c>
      <c r="N1610" s="553" t="s">
        <v>3760</v>
      </c>
      <c r="O1610" s="513" t="s">
        <v>3760</v>
      </c>
      <c r="P1610" s="554" t="s">
        <v>3760</v>
      </c>
      <c r="Q1610" s="553" t="s">
        <v>3760</v>
      </c>
      <c r="R1610" s="578">
        <v>3.8740000000000001</v>
      </c>
      <c r="S1610" s="553" t="s">
        <v>3760</v>
      </c>
      <c r="T1610" s="583"/>
      <c r="U1610" s="583"/>
      <c r="V1610" s="553" t="s">
        <v>3760</v>
      </c>
      <c r="W1610" s="583"/>
      <c r="X1610" s="513" t="s">
        <v>705</v>
      </c>
      <c r="Y1610" s="553" t="s">
        <v>3760</v>
      </c>
    </row>
    <row r="1611" spans="1:25" ht="15" hidden="1">
      <c r="A1611" s="553">
        <v>2022</v>
      </c>
      <c r="B1611" s="553">
        <v>483</v>
      </c>
      <c r="C1611" s="513" t="s">
        <v>3760</v>
      </c>
      <c r="D1611" s="513" t="s">
        <v>3760</v>
      </c>
      <c r="E1611" s="513" t="s">
        <v>3760</v>
      </c>
      <c r="F1611" s="553" t="s">
        <v>3760</v>
      </c>
      <c r="G1611" s="555" t="s">
        <v>3760</v>
      </c>
      <c r="H1611" s="513" t="s">
        <v>3760</v>
      </c>
      <c r="I1611" s="513" t="s">
        <v>3760</v>
      </c>
      <c r="J1611" s="513" t="s">
        <v>3760</v>
      </c>
      <c r="K1611" s="553" t="s">
        <v>6429</v>
      </c>
      <c r="L1611" s="554" t="s">
        <v>3760</v>
      </c>
      <c r="M1611" s="554">
        <v>44812</v>
      </c>
      <c r="N1611" s="553" t="s">
        <v>3760</v>
      </c>
      <c r="O1611" s="513" t="s">
        <v>3760</v>
      </c>
      <c r="P1611" s="554" t="s">
        <v>3760</v>
      </c>
      <c r="Q1611" s="553" t="s">
        <v>3760</v>
      </c>
      <c r="R1611" s="578" t="s">
        <v>820</v>
      </c>
      <c r="S1611" s="553" t="s">
        <v>3760</v>
      </c>
      <c r="T1611" s="583"/>
      <c r="U1611" s="583"/>
      <c r="V1611" s="553" t="s">
        <v>3760</v>
      </c>
      <c r="W1611" s="583"/>
      <c r="X1611" s="513" t="s">
        <v>705</v>
      </c>
      <c r="Y1611" s="553" t="s">
        <v>3760</v>
      </c>
    </row>
    <row r="1612" spans="1:25" ht="15" hidden="1">
      <c r="A1612" s="553">
        <v>2022</v>
      </c>
      <c r="B1612" s="553">
        <v>484</v>
      </c>
      <c r="C1612" s="513" t="s">
        <v>3760</v>
      </c>
      <c r="D1612" s="513" t="s">
        <v>6431</v>
      </c>
      <c r="E1612" s="513" t="s">
        <v>4373</v>
      </c>
      <c r="F1612" s="553" t="s">
        <v>1235</v>
      </c>
      <c r="G1612" s="555">
        <v>37150</v>
      </c>
      <c r="H1612" s="513" t="s">
        <v>3760</v>
      </c>
      <c r="I1612" s="513" t="s">
        <v>3760</v>
      </c>
      <c r="J1612" s="513" t="s">
        <v>4929</v>
      </c>
      <c r="K1612" s="553" t="s">
        <v>6432</v>
      </c>
      <c r="L1612" s="554" t="s">
        <v>3760</v>
      </c>
      <c r="M1612" s="554">
        <v>44813</v>
      </c>
      <c r="N1612" s="553" t="s">
        <v>3760</v>
      </c>
      <c r="O1612" s="513" t="s">
        <v>72</v>
      </c>
      <c r="P1612" s="554" t="s">
        <v>3760</v>
      </c>
      <c r="Q1612" s="582">
        <v>20</v>
      </c>
      <c r="R1612" s="581">
        <v>0.14299999999999999</v>
      </c>
      <c r="S1612" s="553" t="s">
        <v>3760</v>
      </c>
      <c r="T1612" s="583"/>
      <c r="U1612" s="581" t="s">
        <v>67</v>
      </c>
      <c r="V1612" s="553" t="s">
        <v>3760</v>
      </c>
      <c r="W1612" s="583"/>
      <c r="X1612" s="553" t="s">
        <v>67</v>
      </c>
      <c r="Y1612" s="553" t="s">
        <v>3760</v>
      </c>
    </row>
    <row r="1613" spans="1:25" ht="15" hidden="1">
      <c r="A1613" s="553">
        <v>2022</v>
      </c>
      <c r="B1613" s="553">
        <v>485</v>
      </c>
      <c r="C1613" s="513" t="s">
        <v>3760</v>
      </c>
      <c r="D1613" s="513" t="s">
        <v>6433</v>
      </c>
      <c r="E1613" s="513">
        <v>73702911</v>
      </c>
      <c r="F1613" s="553" t="s">
        <v>5980</v>
      </c>
      <c r="G1613" s="555">
        <v>37443</v>
      </c>
      <c r="H1613" s="513" t="s">
        <v>3760</v>
      </c>
      <c r="I1613" s="513" t="s">
        <v>3760</v>
      </c>
      <c r="J1613" s="513" t="s">
        <v>4929</v>
      </c>
      <c r="K1613" s="553" t="s">
        <v>6434</v>
      </c>
      <c r="L1613" s="554" t="s">
        <v>3760</v>
      </c>
      <c r="M1613" s="554">
        <v>44813</v>
      </c>
      <c r="N1613" s="553" t="s">
        <v>3760</v>
      </c>
      <c r="O1613" s="513" t="s">
        <v>57</v>
      </c>
      <c r="P1613" s="554" t="s">
        <v>3760</v>
      </c>
      <c r="Q1613" s="582">
        <v>19</v>
      </c>
      <c r="R1613" s="578" t="s">
        <v>820</v>
      </c>
      <c r="S1613" s="553" t="s">
        <v>3760</v>
      </c>
      <c r="T1613" s="583"/>
      <c r="U1613" s="578" t="s">
        <v>705</v>
      </c>
      <c r="V1613" s="553" t="s">
        <v>3760</v>
      </c>
      <c r="W1613" s="583"/>
      <c r="X1613" s="553" t="s">
        <v>705</v>
      </c>
      <c r="Y1613" s="553" t="s">
        <v>3760</v>
      </c>
    </row>
    <row r="1614" spans="1:25" ht="15" hidden="1">
      <c r="A1614" s="553">
        <v>2022</v>
      </c>
      <c r="B1614" s="553">
        <v>486</v>
      </c>
      <c r="C1614" s="513" t="s">
        <v>3760</v>
      </c>
      <c r="D1614" s="513" t="s">
        <v>6436</v>
      </c>
      <c r="E1614" s="513">
        <v>70273458</v>
      </c>
      <c r="F1614" s="553" t="s">
        <v>5980</v>
      </c>
      <c r="G1614" s="555">
        <v>36210</v>
      </c>
      <c r="H1614" s="513" t="s">
        <v>3760</v>
      </c>
      <c r="I1614" s="513" t="s">
        <v>3760</v>
      </c>
      <c r="J1614" s="513" t="s">
        <v>4929</v>
      </c>
      <c r="K1614" s="553" t="s">
        <v>6437</v>
      </c>
      <c r="L1614" s="554" t="s">
        <v>3760</v>
      </c>
      <c r="M1614" s="554">
        <v>44813</v>
      </c>
      <c r="N1614" s="553" t="s">
        <v>3760</v>
      </c>
      <c r="O1614" s="513" t="s">
        <v>72</v>
      </c>
      <c r="P1614" s="554" t="s">
        <v>3760</v>
      </c>
      <c r="Q1614" s="582">
        <v>23</v>
      </c>
      <c r="R1614" s="581">
        <v>0.189</v>
      </c>
      <c r="S1614" s="553" t="s">
        <v>3760</v>
      </c>
      <c r="T1614" s="583"/>
      <c r="U1614" s="581" t="s">
        <v>67</v>
      </c>
      <c r="V1614" s="553" t="s">
        <v>3760</v>
      </c>
      <c r="W1614" s="581" t="s">
        <v>67</v>
      </c>
      <c r="X1614" s="553" t="s">
        <v>67</v>
      </c>
      <c r="Y1614" s="553" t="s">
        <v>3760</v>
      </c>
    </row>
    <row r="1615" spans="1:25" ht="15" hidden="1">
      <c r="A1615" s="553">
        <v>2022</v>
      </c>
      <c r="B1615" s="553">
        <v>487</v>
      </c>
      <c r="C1615" s="513" t="s">
        <v>3760</v>
      </c>
      <c r="D1615" s="513" t="s">
        <v>6440</v>
      </c>
      <c r="E1615" s="513">
        <v>45608102</v>
      </c>
      <c r="F1615" s="553" t="s">
        <v>492</v>
      </c>
      <c r="G1615" s="555">
        <v>32501</v>
      </c>
      <c r="H1615" s="513" t="s">
        <v>3760</v>
      </c>
      <c r="I1615" s="513" t="s">
        <v>3760</v>
      </c>
      <c r="J1615" s="513" t="s">
        <v>495</v>
      </c>
      <c r="K1615" s="553" t="s">
        <v>6441</v>
      </c>
      <c r="L1615" s="554" t="s">
        <v>3760</v>
      </c>
      <c r="M1615" s="554">
        <v>44817</v>
      </c>
      <c r="N1615" s="553" t="s">
        <v>3760</v>
      </c>
      <c r="O1615" s="513" t="s">
        <v>57</v>
      </c>
      <c r="P1615" s="554" t="s">
        <v>3760</v>
      </c>
      <c r="Q1615" s="582">
        <v>33</v>
      </c>
      <c r="R1615" s="581">
        <v>0.153</v>
      </c>
      <c r="S1615" s="553" t="s">
        <v>3760</v>
      </c>
      <c r="T1615" s="583"/>
      <c r="U1615" s="581" t="s">
        <v>67</v>
      </c>
      <c r="V1615" s="553" t="s">
        <v>3760</v>
      </c>
      <c r="W1615" s="583"/>
      <c r="X1615" s="553" t="s">
        <v>67</v>
      </c>
      <c r="Y1615" s="553" t="s">
        <v>3760</v>
      </c>
    </row>
    <row r="1616" spans="1:25" ht="15" hidden="1">
      <c r="A1616" s="553">
        <v>2022</v>
      </c>
      <c r="B1616" s="553">
        <v>488</v>
      </c>
      <c r="C1616" s="513" t="s">
        <v>3760</v>
      </c>
      <c r="D1616" s="513" t="s">
        <v>6443</v>
      </c>
      <c r="E1616" s="513">
        <v>4432039</v>
      </c>
      <c r="F1616" s="553" t="s">
        <v>6306</v>
      </c>
      <c r="G1616" s="555">
        <v>23114</v>
      </c>
      <c r="H1616" s="513" t="s">
        <v>3760</v>
      </c>
      <c r="I1616" s="513" t="s">
        <v>3760</v>
      </c>
      <c r="J1616" s="513" t="s">
        <v>6307</v>
      </c>
      <c r="K1616" s="553" t="s">
        <v>6444</v>
      </c>
      <c r="L1616" s="554" t="s">
        <v>3760</v>
      </c>
      <c r="M1616" s="554">
        <v>44817</v>
      </c>
      <c r="N1616" s="553" t="s">
        <v>3760</v>
      </c>
      <c r="O1616" s="513" t="s">
        <v>57</v>
      </c>
      <c r="P1616" s="554" t="s">
        <v>3760</v>
      </c>
      <c r="Q1616" s="582">
        <v>59</v>
      </c>
      <c r="R1616" s="578">
        <v>3.7869999999999999</v>
      </c>
      <c r="S1616" s="553" t="s">
        <v>3760</v>
      </c>
      <c r="T1616" s="583"/>
      <c r="U1616" s="578" t="s">
        <v>705</v>
      </c>
      <c r="V1616" s="553" t="s">
        <v>3760</v>
      </c>
      <c r="W1616" s="583"/>
      <c r="X1616" s="553" t="s">
        <v>705</v>
      </c>
      <c r="Y1616" s="553" t="s">
        <v>3760</v>
      </c>
    </row>
    <row r="1617" spans="1:25" ht="15" hidden="1">
      <c r="A1617" s="553">
        <v>2022</v>
      </c>
      <c r="B1617" s="553">
        <v>489</v>
      </c>
      <c r="C1617" s="513" t="s">
        <v>3760</v>
      </c>
      <c r="D1617" s="513" t="s">
        <v>6446</v>
      </c>
      <c r="E1617" s="513">
        <v>29526323</v>
      </c>
      <c r="F1617" s="553" t="s">
        <v>182</v>
      </c>
      <c r="G1617" s="555">
        <v>21677</v>
      </c>
      <c r="H1617" s="513" t="s">
        <v>3760</v>
      </c>
      <c r="I1617" s="513" t="s">
        <v>3760</v>
      </c>
      <c r="J1617" s="513" t="s">
        <v>188</v>
      </c>
      <c r="K1617" s="553" t="s">
        <v>6447</v>
      </c>
      <c r="L1617" s="554" t="s">
        <v>3760</v>
      </c>
      <c r="M1617" s="554">
        <v>44819</v>
      </c>
      <c r="N1617" s="553" t="s">
        <v>3760</v>
      </c>
      <c r="O1617" s="513" t="s">
        <v>72</v>
      </c>
      <c r="P1617" s="554" t="s">
        <v>3760</v>
      </c>
      <c r="Q1617" s="582">
        <v>63</v>
      </c>
      <c r="R1617" s="581">
        <v>0.156</v>
      </c>
      <c r="S1617" s="553" t="s">
        <v>3760</v>
      </c>
      <c r="T1617" s="583"/>
      <c r="U1617" s="581" t="s">
        <v>67</v>
      </c>
      <c r="V1617" s="553" t="s">
        <v>3760</v>
      </c>
      <c r="W1617" s="583"/>
      <c r="X1617" s="553" t="s">
        <v>67</v>
      </c>
      <c r="Y1617" s="553" t="s">
        <v>3760</v>
      </c>
    </row>
    <row r="1618" spans="1:25" ht="15" hidden="1">
      <c r="A1618" s="553">
        <v>2022</v>
      </c>
      <c r="B1618" s="553">
        <v>490</v>
      </c>
      <c r="C1618" s="513" t="s">
        <v>3760</v>
      </c>
      <c r="D1618" s="513" t="s">
        <v>6449</v>
      </c>
      <c r="E1618" s="513">
        <v>73933980</v>
      </c>
      <c r="F1618" s="553" t="s">
        <v>369</v>
      </c>
      <c r="G1618" s="555">
        <v>36657</v>
      </c>
      <c r="H1618" s="513" t="s">
        <v>3760</v>
      </c>
      <c r="I1618" s="513" t="s">
        <v>3760</v>
      </c>
      <c r="J1618" s="513" t="s">
        <v>4929</v>
      </c>
      <c r="K1618" s="553" t="s">
        <v>6450</v>
      </c>
      <c r="L1618" s="554" t="s">
        <v>3760</v>
      </c>
      <c r="M1618" s="554">
        <v>44820</v>
      </c>
      <c r="N1618" s="553" t="s">
        <v>3760</v>
      </c>
      <c r="O1618" s="513" t="s">
        <v>57</v>
      </c>
      <c r="P1618" s="554" t="s">
        <v>3760</v>
      </c>
      <c r="Q1618" s="582">
        <v>22</v>
      </c>
      <c r="R1618" s="581">
        <v>0.128</v>
      </c>
      <c r="S1618" s="553" t="s">
        <v>3760</v>
      </c>
      <c r="T1618" s="583"/>
      <c r="U1618" s="581" t="s">
        <v>67</v>
      </c>
      <c r="V1618" s="553" t="s">
        <v>3760</v>
      </c>
      <c r="W1618" s="583"/>
      <c r="X1618" s="553" t="s">
        <v>67</v>
      </c>
      <c r="Y1618" s="553" t="s">
        <v>3760</v>
      </c>
    </row>
    <row r="1619" spans="1:25" ht="15" hidden="1">
      <c r="A1619" s="553">
        <v>2022</v>
      </c>
      <c r="B1619" s="553">
        <v>491</v>
      </c>
      <c r="C1619" s="513" t="s">
        <v>3760</v>
      </c>
      <c r="D1619" s="513" t="s">
        <v>6452</v>
      </c>
      <c r="E1619" s="513">
        <v>18125308</v>
      </c>
      <c r="F1619" s="553" t="s">
        <v>369</v>
      </c>
      <c r="G1619" s="555">
        <v>25462</v>
      </c>
      <c r="H1619" s="513" t="s">
        <v>3760</v>
      </c>
      <c r="I1619" s="513" t="s">
        <v>3760</v>
      </c>
      <c r="J1619" s="513" t="s">
        <v>4929</v>
      </c>
      <c r="K1619" s="553" t="s">
        <v>6453</v>
      </c>
      <c r="L1619" s="554" t="s">
        <v>3760</v>
      </c>
      <c r="M1619" s="554">
        <v>44820</v>
      </c>
      <c r="N1619" s="553" t="s">
        <v>3760</v>
      </c>
      <c r="O1619" s="513" t="s">
        <v>72</v>
      </c>
      <c r="P1619" s="554" t="s">
        <v>3760</v>
      </c>
      <c r="Q1619" s="582">
        <v>52</v>
      </c>
      <c r="R1619" s="578" t="s">
        <v>820</v>
      </c>
      <c r="S1619" s="553" t="s">
        <v>3760</v>
      </c>
      <c r="T1619" s="583"/>
      <c r="U1619" s="578" t="s">
        <v>705</v>
      </c>
      <c r="V1619" s="553" t="s">
        <v>3760</v>
      </c>
      <c r="W1619" s="583"/>
      <c r="X1619" s="553" t="s">
        <v>705</v>
      </c>
      <c r="Y1619" s="553" t="s">
        <v>3760</v>
      </c>
    </row>
    <row r="1620" spans="1:25" ht="15" hidden="1">
      <c r="A1620" s="553">
        <v>2022</v>
      </c>
      <c r="B1620" s="553">
        <v>492</v>
      </c>
      <c r="C1620" s="513" t="s">
        <v>3760</v>
      </c>
      <c r="D1620" s="513" t="s">
        <v>6456</v>
      </c>
      <c r="E1620" s="513">
        <v>9770183</v>
      </c>
      <c r="F1620" s="553" t="s">
        <v>130</v>
      </c>
      <c r="G1620" s="555">
        <v>26506</v>
      </c>
      <c r="H1620" s="513" t="s">
        <v>3760</v>
      </c>
      <c r="I1620" s="513" t="s">
        <v>3760</v>
      </c>
      <c r="J1620" s="513" t="s">
        <v>4921</v>
      </c>
      <c r="K1620" s="553" t="s">
        <v>6457</v>
      </c>
      <c r="L1620" s="554" t="s">
        <v>3760</v>
      </c>
      <c r="M1620" s="554">
        <v>44820</v>
      </c>
      <c r="N1620" s="553" t="s">
        <v>3760</v>
      </c>
      <c r="O1620" s="513" t="s">
        <v>57</v>
      </c>
      <c r="P1620" s="554" t="s">
        <v>3760</v>
      </c>
      <c r="Q1620" s="582">
        <v>50</v>
      </c>
      <c r="R1620" s="578">
        <v>3.7069999999999999</v>
      </c>
      <c r="S1620" s="553" t="s">
        <v>3760</v>
      </c>
      <c r="T1620" s="583"/>
      <c r="U1620" s="578" t="s">
        <v>705</v>
      </c>
      <c r="V1620" s="553" t="s">
        <v>3760</v>
      </c>
      <c r="W1620" s="583"/>
      <c r="X1620" s="553" t="s">
        <v>705</v>
      </c>
      <c r="Y1620" s="553" t="s">
        <v>3760</v>
      </c>
    </row>
    <row r="1621" spans="1:25" ht="15" hidden="1">
      <c r="A1621" s="553">
        <v>2022</v>
      </c>
      <c r="B1621" s="553">
        <v>493</v>
      </c>
      <c r="C1621" s="513" t="s">
        <v>3760</v>
      </c>
      <c r="D1621" s="513" t="s">
        <v>6459</v>
      </c>
      <c r="E1621" s="513">
        <v>40586971</v>
      </c>
      <c r="F1621" s="553" t="s">
        <v>130</v>
      </c>
      <c r="G1621" s="555">
        <v>29443</v>
      </c>
      <c r="H1621" s="513" t="s">
        <v>3760</v>
      </c>
      <c r="I1621" s="513" t="s">
        <v>3760</v>
      </c>
      <c r="J1621" s="513" t="s">
        <v>4921</v>
      </c>
      <c r="K1621" s="553" t="s">
        <v>6460</v>
      </c>
      <c r="L1621" s="554" t="s">
        <v>3760</v>
      </c>
      <c r="M1621" s="554">
        <v>44820</v>
      </c>
      <c r="N1621" s="553" t="s">
        <v>3760</v>
      </c>
      <c r="O1621" s="513" t="s">
        <v>72</v>
      </c>
      <c r="P1621" s="554" t="s">
        <v>3760</v>
      </c>
      <c r="Q1621" s="582">
        <v>42</v>
      </c>
      <c r="R1621" s="581">
        <v>0.16700000000000001</v>
      </c>
      <c r="S1621" s="553" t="s">
        <v>3760</v>
      </c>
      <c r="T1621" s="583"/>
      <c r="U1621" s="581" t="s">
        <v>67</v>
      </c>
      <c r="V1621" s="553" t="s">
        <v>3760</v>
      </c>
      <c r="W1621" s="583"/>
      <c r="X1621" s="553" t="s">
        <v>67</v>
      </c>
      <c r="Y1621" s="553" t="s">
        <v>3760</v>
      </c>
    </row>
    <row r="1622" spans="1:25" ht="15" hidden="1">
      <c r="A1622" s="553">
        <v>2022</v>
      </c>
      <c r="B1622" s="553">
        <v>494</v>
      </c>
      <c r="C1622" s="513" t="s">
        <v>3760</v>
      </c>
      <c r="D1622" s="513" t="s">
        <v>6462</v>
      </c>
      <c r="E1622" s="513">
        <v>41056375</v>
      </c>
      <c r="F1622" s="553" t="s">
        <v>130</v>
      </c>
      <c r="G1622" s="555">
        <v>29690</v>
      </c>
      <c r="H1622" s="513" t="s">
        <v>3760</v>
      </c>
      <c r="I1622" s="513" t="s">
        <v>3760</v>
      </c>
      <c r="J1622" s="513" t="s">
        <v>4921</v>
      </c>
      <c r="K1622" s="553" t="s">
        <v>6463</v>
      </c>
      <c r="L1622" s="554" t="s">
        <v>3760</v>
      </c>
      <c r="M1622" s="554">
        <v>44820</v>
      </c>
      <c r="N1622" s="553" t="s">
        <v>3760</v>
      </c>
      <c r="O1622" s="513" t="s">
        <v>72</v>
      </c>
      <c r="P1622" s="554" t="s">
        <v>3760</v>
      </c>
      <c r="Q1622" s="582">
        <v>41</v>
      </c>
      <c r="R1622" s="581">
        <v>0.17199999999999999</v>
      </c>
      <c r="S1622" s="553" t="s">
        <v>3760</v>
      </c>
      <c r="T1622" s="583"/>
      <c r="U1622" s="581" t="s">
        <v>67</v>
      </c>
      <c r="V1622" s="553" t="s">
        <v>3760</v>
      </c>
      <c r="W1622" s="583"/>
      <c r="X1622" s="553" t="s">
        <v>67</v>
      </c>
      <c r="Y1622" s="553" t="s">
        <v>3760</v>
      </c>
    </row>
    <row r="1623" spans="1:25" ht="15" hidden="1">
      <c r="A1623" s="553">
        <v>2022</v>
      </c>
      <c r="B1623" s="553">
        <v>495</v>
      </c>
      <c r="C1623" s="513" t="s">
        <v>3760</v>
      </c>
      <c r="D1623" s="513" t="s">
        <v>6465</v>
      </c>
      <c r="E1623" s="513">
        <v>25687928</v>
      </c>
      <c r="F1623" s="553" t="s">
        <v>130</v>
      </c>
      <c r="G1623" s="555">
        <v>22803</v>
      </c>
      <c r="H1623" s="513" t="s">
        <v>3760</v>
      </c>
      <c r="I1623" s="513" t="s">
        <v>3760</v>
      </c>
      <c r="J1623" s="513" t="s">
        <v>4921</v>
      </c>
      <c r="K1623" s="553" t="s">
        <v>6466</v>
      </c>
      <c r="L1623" s="554" t="s">
        <v>3760</v>
      </c>
      <c r="M1623" s="554">
        <v>44820</v>
      </c>
      <c r="N1623" s="553" t="s">
        <v>3760</v>
      </c>
      <c r="O1623" s="513" t="s">
        <v>72</v>
      </c>
      <c r="P1623" s="554" t="s">
        <v>3760</v>
      </c>
      <c r="Q1623" s="582">
        <v>60</v>
      </c>
      <c r="R1623" s="578">
        <v>3.9039999999999999</v>
      </c>
      <c r="S1623" s="553" t="s">
        <v>3760</v>
      </c>
      <c r="T1623" s="583"/>
      <c r="U1623" s="578" t="s">
        <v>705</v>
      </c>
      <c r="V1623" s="553" t="s">
        <v>3760</v>
      </c>
      <c r="W1623" s="583"/>
      <c r="X1623" s="553" t="s">
        <v>705</v>
      </c>
      <c r="Y1623" s="553" t="s">
        <v>3760</v>
      </c>
    </row>
    <row r="1624" spans="1:25" ht="15" hidden="1">
      <c r="A1624" s="553">
        <v>2022</v>
      </c>
      <c r="B1624" s="553">
        <v>496</v>
      </c>
      <c r="C1624" s="513" t="s">
        <v>3760</v>
      </c>
      <c r="D1624" s="513" t="s">
        <v>6468</v>
      </c>
      <c r="E1624" s="513">
        <v>75462847</v>
      </c>
      <c r="F1624" s="553" t="s">
        <v>49</v>
      </c>
      <c r="G1624" s="555">
        <v>37034</v>
      </c>
      <c r="H1624" s="513" t="s">
        <v>3760</v>
      </c>
      <c r="I1624" s="513" t="s">
        <v>3760</v>
      </c>
      <c r="J1624" s="513" t="s">
        <v>58</v>
      </c>
      <c r="K1624" s="553" t="s">
        <v>6469</v>
      </c>
      <c r="L1624" s="554" t="s">
        <v>3760</v>
      </c>
      <c r="M1624" s="554">
        <v>44825</v>
      </c>
      <c r="N1624" s="553" t="s">
        <v>3760</v>
      </c>
      <c r="O1624" s="513" t="s">
        <v>72</v>
      </c>
      <c r="P1624" s="554" t="s">
        <v>3760</v>
      </c>
      <c r="Q1624" s="582">
        <v>21</v>
      </c>
      <c r="R1624" s="581">
        <v>0.16800000000000001</v>
      </c>
      <c r="S1624" s="553" t="s">
        <v>3760</v>
      </c>
      <c r="T1624" s="583"/>
      <c r="U1624" s="581" t="s">
        <v>67</v>
      </c>
      <c r="V1624" s="553" t="s">
        <v>3760</v>
      </c>
      <c r="W1624" s="583"/>
      <c r="X1624" s="553" t="s">
        <v>67</v>
      </c>
      <c r="Y1624" s="553" t="s">
        <v>3760</v>
      </c>
    </row>
    <row r="1625" spans="1:25" ht="15" hidden="1">
      <c r="A1625" s="553">
        <v>2022</v>
      </c>
      <c r="B1625" s="553">
        <v>497</v>
      </c>
      <c r="C1625" s="513" t="s">
        <v>3760</v>
      </c>
      <c r="D1625" s="513" t="s">
        <v>6470</v>
      </c>
      <c r="E1625" s="513">
        <v>16731401</v>
      </c>
      <c r="F1625" s="553" t="s">
        <v>49</v>
      </c>
      <c r="G1625" s="555">
        <v>27383</v>
      </c>
      <c r="H1625" s="513" t="s">
        <v>3760</v>
      </c>
      <c r="I1625" s="513" t="s">
        <v>3760</v>
      </c>
      <c r="J1625" s="513" t="s">
        <v>58</v>
      </c>
      <c r="K1625" s="553" t="s">
        <v>6471</v>
      </c>
      <c r="L1625" s="554" t="s">
        <v>3760</v>
      </c>
      <c r="M1625" s="554">
        <v>44825</v>
      </c>
      <c r="N1625" s="553" t="s">
        <v>3760</v>
      </c>
      <c r="O1625" s="513" t="s">
        <v>57</v>
      </c>
      <c r="P1625" s="554" t="s">
        <v>3760</v>
      </c>
      <c r="Q1625" s="582">
        <v>47</v>
      </c>
      <c r="R1625" s="581">
        <v>0.17100000000000001</v>
      </c>
      <c r="S1625" s="553" t="s">
        <v>3760</v>
      </c>
      <c r="T1625" s="583"/>
      <c r="U1625" s="581" t="s">
        <v>67</v>
      </c>
      <c r="V1625" s="553" t="s">
        <v>3760</v>
      </c>
      <c r="W1625" s="583"/>
      <c r="X1625" s="553" t="s">
        <v>67</v>
      </c>
      <c r="Y1625" s="553" t="s">
        <v>3760</v>
      </c>
    </row>
    <row r="1626" spans="1:25" ht="15" hidden="1">
      <c r="A1626" s="553">
        <v>2022</v>
      </c>
      <c r="B1626" s="553">
        <v>498</v>
      </c>
      <c r="C1626" s="513" t="s">
        <v>3760</v>
      </c>
      <c r="D1626" s="513" t="s">
        <v>6472</v>
      </c>
      <c r="E1626" s="513">
        <v>16751235</v>
      </c>
      <c r="F1626" s="553" t="s">
        <v>49</v>
      </c>
      <c r="G1626" s="555">
        <v>26581</v>
      </c>
      <c r="H1626" s="513" t="s">
        <v>3760</v>
      </c>
      <c r="I1626" s="513" t="s">
        <v>3760</v>
      </c>
      <c r="J1626" s="513" t="s">
        <v>58</v>
      </c>
      <c r="K1626" s="553" t="s">
        <v>6473</v>
      </c>
      <c r="L1626" s="554" t="s">
        <v>3760</v>
      </c>
      <c r="M1626" s="554">
        <v>44825</v>
      </c>
      <c r="N1626" s="553" t="s">
        <v>3760</v>
      </c>
      <c r="O1626" s="513" t="s">
        <v>72</v>
      </c>
      <c r="P1626" s="554" t="s">
        <v>3760</v>
      </c>
      <c r="Q1626" s="582">
        <v>49</v>
      </c>
      <c r="R1626" s="578" t="s">
        <v>820</v>
      </c>
      <c r="S1626" s="553" t="s">
        <v>3760</v>
      </c>
      <c r="T1626" s="583"/>
      <c r="U1626" s="578" t="s">
        <v>705</v>
      </c>
      <c r="V1626" s="553" t="s">
        <v>3760</v>
      </c>
      <c r="W1626" s="583"/>
      <c r="X1626" s="553" t="s">
        <v>705</v>
      </c>
      <c r="Y1626" s="553" t="s">
        <v>3760</v>
      </c>
    </row>
    <row r="1627" spans="1:25" ht="15" hidden="1">
      <c r="A1627" s="553">
        <v>2022</v>
      </c>
      <c r="B1627" s="553">
        <v>499</v>
      </c>
      <c r="C1627" s="513" t="s">
        <v>3760</v>
      </c>
      <c r="D1627" s="513" t="s">
        <v>6474</v>
      </c>
      <c r="E1627" s="513">
        <v>75209715</v>
      </c>
      <c r="F1627" s="553" t="s">
        <v>49</v>
      </c>
      <c r="G1627" s="555">
        <v>35985</v>
      </c>
      <c r="H1627" s="513" t="s">
        <v>3760</v>
      </c>
      <c r="I1627" s="513" t="s">
        <v>3760</v>
      </c>
      <c r="J1627" s="513" t="s">
        <v>58</v>
      </c>
      <c r="K1627" s="553" t="s">
        <v>6475</v>
      </c>
      <c r="L1627" s="554" t="s">
        <v>3760</v>
      </c>
      <c r="M1627" s="554">
        <v>44825</v>
      </c>
      <c r="N1627" s="553" t="s">
        <v>3760</v>
      </c>
      <c r="O1627" s="513" t="s">
        <v>72</v>
      </c>
      <c r="P1627" s="554" t="s">
        <v>3760</v>
      </c>
      <c r="Q1627" s="582">
        <v>24</v>
      </c>
      <c r="R1627" s="581">
        <v>0.14899999999999999</v>
      </c>
      <c r="S1627" s="553" t="s">
        <v>3760</v>
      </c>
      <c r="T1627" s="583"/>
      <c r="U1627" s="581" t="s">
        <v>67</v>
      </c>
      <c r="V1627" s="553" t="s">
        <v>3760</v>
      </c>
      <c r="W1627" s="583"/>
      <c r="X1627" s="553" t="s">
        <v>67</v>
      </c>
      <c r="Y1627" s="553" t="s">
        <v>3760</v>
      </c>
    </row>
    <row r="1628" spans="1:25" ht="15" hidden="1">
      <c r="A1628" s="553">
        <v>2022</v>
      </c>
      <c r="B1628" s="553">
        <v>500</v>
      </c>
      <c r="C1628" s="513" t="s">
        <v>3760</v>
      </c>
      <c r="D1628" s="513" t="s">
        <v>6476</v>
      </c>
      <c r="E1628" s="513">
        <v>41248464</v>
      </c>
      <c r="F1628" s="553" t="s">
        <v>49</v>
      </c>
      <c r="G1628" s="555">
        <v>29342</v>
      </c>
      <c r="H1628" s="513" t="s">
        <v>3760</v>
      </c>
      <c r="I1628" s="513" t="s">
        <v>3760</v>
      </c>
      <c r="J1628" s="513" t="s">
        <v>58</v>
      </c>
      <c r="K1628" s="553" t="s">
        <v>6477</v>
      </c>
      <c r="L1628" s="554" t="s">
        <v>3760</v>
      </c>
      <c r="M1628" s="554">
        <v>44825</v>
      </c>
      <c r="N1628" s="553" t="s">
        <v>3760</v>
      </c>
      <c r="O1628" s="513" t="s">
        <v>72</v>
      </c>
      <c r="P1628" s="554" t="s">
        <v>3760</v>
      </c>
      <c r="Q1628" s="582">
        <v>42</v>
      </c>
      <c r="R1628" s="581">
        <v>0.183</v>
      </c>
      <c r="S1628" s="553" t="s">
        <v>3760</v>
      </c>
      <c r="T1628" s="583"/>
      <c r="U1628" s="581" t="s">
        <v>67</v>
      </c>
      <c r="V1628" s="553" t="s">
        <v>3760</v>
      </c>
      <c r="W1628" s="583"/>
      <c r="X1628" s="553" t="s">
        <v>67</v>
      </c>
      <c r="Y1628" s="553" t="s">
        <v>3760</v>
      </c>
    </row>
    <row r="1629" spans="1:25" ht="15" hidden="1">
      <c r="A1629" s="553">
        <v>2022</v>
      </c>
      <c r="B1629" s="553">
        <v>501</v>
      </c>
      <c r="C1629" s="513" t="s">
        <v>3760</v>
      </c>
      <c r="D1629" s="513" t="s">
        <v>5661</v>
      </c>
      <c r="E1629" s="513">
        <v>40121696</v>
      </c>
      <c r="F1629" s="553" t="s">
        <v>49</v>
      </c>
      <c r="G1629" s="555">
        <v>28756</v>
      </c>
      <c r="H1629" s="513" t="s">
        <v>3760</v>
      </c>
      <c r="I1629" s="513" t="s">
        <v>3760</v>
      </c>
      <c r="J1629" s="513" t="s">
        <v>58</v>
      </c>
      <c r="K1629" s="553" t="s">
        <v>6478</v>
      </c>
      <c r="L1629" s="554" t="s">
        <v>3760</v>
      </c>
      <c r="M1629" s="554">
        <v>44825</v>
      </c>
      <c r="N1629" s="553" t="s">
        <v>3760</v>
      </c>
      <c r="O1629" s="513" t="s">
        <v>72</v>
      </c>
      <c r="P1629" s="554" t="s">
        <v>3760</v>
      </c>
      <c r="Q1629" s="582">
        <v>43</v>
      </c>
      <c r="R1629" s="578">
        <v>3.8450000000000002</v>
      </c>
      <c r="S1629" s="553" t="s">
        <v>3760</v>
      </c>
      <c r="T1629" s="583"/>
      <c r="U1629" s="581" t="s">
        <v>67</v>
      </c>
      <c r="V1629" s="553" t="s">
        <v>3760</v>
      </c>
      <c r="W1629" s="578" t="s">
        <v>80</v>
      </c>
      <c r="X1629" s="553" t="s">
        <v>80</v>
      </c>
      <c r="Y1629" s="553" t="s">
        <v>3760</v>
      </c>
    </row>
    <row r="1630" spans="1:25" ht="15" hidden="1">
      <c r="A1630" s="553">
        <v>2022</v>
      </c>
      <c r="B1630" s="553">
        <v>502</v>
      </c>
      <c r="C1630" s="513" t="s">
        <v>3760</v>
      </c>
      <c r="D1630" s="513" t="s">
        <v>6480</v>
      </c>
      <c r="E1630" s="513">
        <v>1142734</v>
      </c>
      <c r="F1630" s="553" t="s">
        <v>708</v>
      </c>
      <c r="G1630" s="555">
        <v>26305</v>
      </c>
      <c r="H1630" s="513" t="s">
        <v>3760</v>
      </c>
      <c r="I1630" s="513" t="s">
        <v>3760</v>
      </c>
      <c r="J1630" s="513" t="s">
        <v>400</v>
      </c>
      <c r="K1630" s="553" t="s">
        <v>6481</v>
      </c>
      <c r="L1630" s="554" t="s">
        <v>3760</v>
      </c>
      <c r="M1630" s="554">
        <v>44825</v>
      </c>
      <c r="N1630" s="553" t="s">
        <v>3760</v>
      </c>
      <c r="O1630" s="513" t="s">
        <v>72</v>
      </c>
      <c r="P1630" s="554" t="s">
        <v>3760</v>
      </c>
      <c r="Q1630" s="582">
        <v>50</v>
      </c>
      <c r="R1630" s="581">
        <v>0.17599999999999999</v>
      </c>
      <c r="S1630" s="553" t="s">
        <v>3760</v>
      </c>
      <c r="T1630" s="583"/>
      <c r="U1630" s="581" t="s">
        <v>67</v>
      </c>
      <c r="V1630" s="553" t="s">
        <v>3760</v>
      </c>
      <c r="W1630" s="583"/>
      <c r="X1630" s="553" t="s">
        <v>67</v>
      </c>
      <c r="Y1630" s="553" t="s">
        <v>3760</v>
      </c>
    </row>
    <row r="1631" spans="1:25" ht="15" hidden="1">
      <c r="A1631" s="553">
        <v>2022</v>
      </c>
      <c r="B1631" s="553">
        <v>503</v>
      </c>
      <c r="C1631" s="513" t="s">
        <v>3760</v>
      </c>
      <c r="D1631" s="513" t="s">
        <v>6483</v>
      </c>
      <c r="E1631" s="513">
        <v>47397307</v>
      </c>
      <c r="F1631" s="553" t="s">
        <v>492</v>
      </c>
      <c r="G1631" s="555">
        <v>33903</v>
      </c>
      <c r="H1631" s="513" t="s">
        <v>3760</v>
      </c>
      <c r="I1631" s="513" t="s">
        <v>3760</v>
      </c>
      <c r="J1631" s="513" t="s">
        <v>495</v>
      </c>
      <c r="K1631" s="553" t="s">
        <v>6484</v>
      </c>
      <c r="L1631" s="554" t="s">
        <v>3760</v>
      </c>
      <c r="M1631" s="554">
        <v>44825</v>
      </c>
      <c r="N1631" s="553" t="s">
        <v>3760</v>
      </c>
      <c r="O1631" s="513" t="s">
        <v>57</v>
      </c>
      <c r="P1631" s="554" t="s">
        <v>3760</v>
      </c>
      <c r="Q1631" s="582">
        <v>29</v>
      </c>
      <c r="R1631" s="581">
        <v>0.216</v>
      </c>
      <c r="S1631" s="553" t="s">
        <v>3760</v>
      </c>
      <c r="T1631" s="583"/>
      <c r="U1631" s="581" t="s">
        <v>67</v>
      </c>
      <c r="V1631" s="553" t="s">
        <v>3760</v>
      </c>
      <c r="W1631" s="583"/>
      <c r="X1631" s="553" t="s">
        <v>67</v>
      </c>
      <c r="Y1631" s="553" t="s">
        <v>3760</v>
      </c>
    </row>
    <row r="1632" spans="1:25" ht="15" hidden="1">
      <c r="A1632" s="553">
        <v>2022</v>
      </c>
      <c r="B1632" s="553">
        <v>504</v>
      </c>
      <c r="C1632" s="513" t="s">
        <v>3760</v>
      </c>
      <c r="D1632" s="513" t="s">
        <v>6486</v>
      </c>
      <c r="E1632" s="513" t="s">
        <v>4373</v>
      </c>
      <c r="F1632" s="553" t="s">
        <v>369</v>
      </c>
      <c r="G1632" s="555">
        <v>31350</v>
      </c>
      <c r="H1632" s="513" t="s">
        <v>3760</v>
      </c>
      <c r="I1632" s="513" t="s">
        <v>3760</v>
      </c>
      <c r="J1632" s="513" t="s">
        <v>4929</v>
      </c>
      <c r="K1632" s="553" t="s">
        <v>6487</v>
      </c>
      <c r="L1632" s="554" t="s">
        <v>3760</v>
      </c>
      <c r="M1632" s="554">
        <v>44825</v>
      </c>
      <c r="N1632" s="553" t="s">
        <v>3760</v>
      </c>
      <c r="O1632" s="513" t="s">
        <v>57</v>
      </c>
      <c r="P1632" s="554" t="s">
        <v>3760</v>
      </c>
      <c r="Q1632" s="582">
        <v>36</v>
      </c>
      <c r="R1632" s="578">
        <v>3.919</v>
      </c>
      <c r="S1632" s="553" t="s">
        <v>3760</v>
      </c>
      <c r="T1632" s="583"/>
      <c r="U1632" s="578" t="s">
        <v>705</v>
      </c>
      <c r="V1632" s="553" t="s">
        <v>3760</v>
      </c>
      <c r="W1632" s="583"/>
      <c r="X1632" s="553" t="s">
        <v>705</v>
      </c>
      <c r="Y1632" s="553" t="s">
        <v>3760</v>
      </c>
    </row>
    <row r="1633" spans="1:25" ht="15" hidden="1">
      <c r="A1633" s="553">
        <v>2022</v>
      </c>
      <c r="B1633" s="553">
        <v>505</v>
      </c>
      <c r="C1633" s="513" t="s">
        <v>3760</v>
      </c>
      <c r="D1633" s="513" t="s">
        <v>6489</v>
      </c>
      <c r="E1633" s="513" t="s">
        <v>4373</v>
      </c>
      <c r="F1633" s="553" t="s">
        <v>369</v>
      </c>
      <c r="G1633" s="555">
        <v>24808</v>
      </c>
      <c r="H1633" s="513" t="s">
        <v>3760</v>
      </c>
      <c r="I1633" s="513" t="s">
        <v>3760</v>
      </c>
      <c r="J1633" s="513" t="s">
        <v>4929</v>
      </c>
      <c r="K1633" s="553" t="s">
        <v>6490</v>
      </c>
      <c r="L1633" s="554" t="s">
        <v>3760</v>
      </c>
      <c r="M1633" s="554">
        <v>44825</v>
      </c>
      <c r="N1633" s="553" t="s">
        <v>3760</v>
      </c>
      <c r="O1633" s="513" t="s">
        <v>57</v>
      </c>
      <c r="P1633" s="554" t="s">
        <v>3760</v>
      </c>
      <c r="Q1633" s="582">
        <v>54</v>
      </c>
      <c r="R1633" s="578">
        <v>1.9810000000000001</v>
      </c>
      <c r="S1633" s="553" t="s">
        <v>3760</v>
      </c>
      <c r="T1633" s="583"/>
      <c r="U1633" s="581" t="s">
        <v>67</v>
      </c>
      <c r="V1633" s="553" t="s">
        <v>3760</v>
      </c>
      <c r="W1633" s="578" t="s">
        <v>80</v>
      </c>
      <c r="X1633" s="553" t="s">
        <v>80</v>
      </c>
      <c r="Y1633" s="553" t="s">
        <v>3760</v>
      </c>
    </row>
    <row r="1634" spans="1:25" ht="15" hidden="1">
      <c r="A1634" s="553">
        <v>2022</v>
      </c>
      <c r="B1634" s="553">
        <v>506</v>
      </c>
      <c r="C1634" s="513" t="s">
        <v>3760</v>
      </c>
      <c r="D1634" s="513" t="s">
        <v>6494</v>
      </c>
      <c r="E1634" s="513">
        <v>71729925</v>
      </c>
      <c r="F1634" s="553" t="s">
        <v>6492</v>
      </c>
      <c r="G1634" s="555">
        <v>35219</v>
      </c>
      <c r="H1634" s="513" t="s">
        <v>3760</v>
      </c>
      <c r="I1634" s="513" t="s">
        <v>3760</v>
      </c>
      <c r="J1634" s="513" t="s">
        <v>4921</v>
      </c>
      <c r="K1634" s="553" t="s">
        <v>6495</v>
      </c>
      <c r="L1634" s="554" t="s">
        <v>3760</v>
      </c>
      <c r="M1634" s="554">
        <v>44826</v>
      </c>
      <c r="N1634" s="553" t="s">
        <v>3760</v>
      </c>
      <c r="O1634" s="513" t="s">
        <v>72</v>
      </c>
      <c r="P1634" s="554" t="s">
        <v>3760</v>
      </c>
      <c r="Q1634" s="582">
        <v>26</v>
      </c>
      <c r="R1634" s="581">
        <v>0.151</v>
      </c>
      <c r="S1634" s="553" t="s">
        <v>3760</v>
      </c>
      <c r="T1634" s="583"/>
      <c r="U1634" s="581" t="s">
        <v>67</v>
      </c>
      <c r="V1634" s="553" t="s">
        <v>3760</v>
      </c>
      <c r="W1634" s="583"/>
      <c r="X1634" s="553" t="s">
        <v>67</v>
      </c>
      <c r="Y1634" s="553" t="s">
        <v>3760</v>
      </c>
    </row>
    <row r="1635" spans="1:25" ht="15" hidden="1">
      <c r="A1635" s="553">
        <v>2022</v>
      </c>
      <c r="B1635" s="553">
        <v>507</v>
      </c>
      <c r="C1635" s="513" t="s">
        <v>3760</v>
      </c>
      <c r="D1635" s="513" t="s">
        <v>6497</v>
      </c>
      <c r="E1635" s="513">
        <v>77475100</v>
      </c>
      <c r="F1635" s="553" t="s">
        <v>429</v>
      </c>
      <c r="G1635" s="555">
        <v>36598</v>
      </c>
      <c r="H1635" s="513" t="s">
        <v>3760</v>
      </c>
      <c r="I1635" s="513" t="s">
        <v>3760</v>
      </c>
      <c r="J1635" s="513" t="s">
        <v>675</v>
      </c>
      <c r="K1635" s="553" t="s">
        <v>6498</v>
      </c>
      <c r="L1635" s="554" t="s">
        <v>3760</v>
      </c>
      <c r="M1635" s="554">
        <v>44826</v>
      </c>
      <c r="N1635" s="553" t="s">
        <v>3760</v>
      </c>
      <c r="O1635" s="513" t="s">
        <v>57</v>
      </c>
      <c r="P1635" s="554" t="s">
        <v>3760</v>
      </c>
      <c r="Q1635" s="582">
        <v>21</v>
      </c>
      <c r="R1635" s="578" t="s">
        <v>820</v>
      </c>
      <c r="S1635" s="553" t="s">
        <v>3760</v>
      </c>
      <c r="T1635" s="583"/>
      <c r="U1635" s="578" t="s">
        <v>705</v>
      </c>
      <c r="V1635" s="553" t="s">
        <v>3760</v>
      </c>
      <c r="W1635" s="583"/>
      <c r="X1635" s="553" t="s">
        <v>705</v>
      </c>
      <c r="Y1635" s="553" t="s">
        <v>3760</v>
      </c>
    </row>
    <row r="1636" spans="1:25" ht="15" hidden="1">
      <c r="A1636" s="553">
        <v>2022</v>
      </c>
      <c r="B1636" s="553">
        <v>508</v>
      </c>
      <c r="C1636" s="513" t="s">
        <v>3760</v>
      </c>
      <c r="D1636" s="513" t="s">
        <v>6499</v>
      </c>
      <c r="E1636" s="513">
        <v>31020194</v>
      </c>
      <c r="F1636" s="553" t="s">
        <v>429</v>
      </c>
      <c r="G1636" s="555">
        <v>28079</v>
      </c>
      <c r="H1636" s="513" t="s">
        <v>3760</v>
      </c>
      <c r="I1636" s="513" t="s">
        <v>3760</v>
      </c>
      <c r="J1636" s="513" t="s">
        <v>675</v>
      </c>
      <c r="K1636" s="553" t="s">
        <v>6500</v>
      </c>
      <c r="L1636" s="554" t="s">
        <v>3760</v>
      </c>
      <c r="M1636" s="554">
        <v>44826</v>
      </c>
      <c r="N1636" s="553" t="s">
        <v>3760</v>
      </c>
      <c r="O1636" s="513" t="s">
        <v>72</v>
      </c>
      <c r="P1636" s="554" t="s">
        <v>3760</v>
      </c>
      <c r="Q1636" s="582">
        <v>45</v>
      </c>
      <c r="R1636" s="581">
        <v>0.16500000000000001</v>
      </c>
      <c r="S1636" s="553" t="s">
        <v>3760</v>
      </c>
      <c r="T1636" s="583"/>
      <c r="U1636" s="581" t="s">
        <v>67</v>
      </c>
      <c r="V1636" s="553" t="s">
        <v>3760</v>
      </c>
      <c r="W1636" s="583"/>
      <c r="X1636" s="553" t="s">
        <v>67</v>
      </c>
      <c r="Y1636" s="553" t="s">
        <v>3760</v>
      </c>
    </row>
    <row r="1637" spans="1:25" ht="15" hidden="1">
      <c r="A1637" s="553">
        <v>2022</v>
      </c>
      <c r="B1637" s="553">
        <v>509</v>
      </c>
      <c r="C1637" s="513" t="s">
        <v>3760</v>
      </c>
      <c r="D1637" s="513" t="s">
        <v>6501</v>
      </c>
      <c r="E1637" s="513">
        <v>31468008</v>
      </c>
      <c r="F1637" s="553" t="s">
        <v>429</v>
      </c>
      <c r="G1637" s="555">
        <v>25950</v>
      </c>
      <c r="H1637" s="513" t="s">
        <v>3760</v>
      </c>
      <c r="I1637" s="513" t="s">
        <v>3760</v>
      </c>
      <c r="J1637" s="513" t="s">
        <v>675</v>
      </c>
      <c r="K1637" s="553" t="s">
        <v>6502</v>
      </c>
      <c r="L1637" s="554" t="s">
        <v>3760</v>
      </c>
      <c r="M1637" s="554">
        <v>44826</v>
      </c>
      <c r="N1637" s="553" t="s">
        <v>3760</v>
      </c>
      <c r="O1637" s="513" t="s">
        <v>57</v>
      </c>
      <c r="P1637" s="554" t="s">
        <v>3760</v>
      </c>
      <c r="Q1637" s="582">
        <v>51</v>
      </c>
      <c r="R1637" s="578" t="s">
        <v>820</v>
      </c>
      <c r="S1637" s="553" t="s">
        <v>3760</v>
      </c>
      <c r="T1637" s="583"/>
      <c r="U1637" s="578" t="s">
        <v>705</v>
      </c>
      <c r="V1637" s="553" t="s">
        <v>3760</v>
      </c>
      <c r="W1637" s="583"/>
      <c r="X1637" s="553" t="s">
        <v>705</v>
      </c>
      <c r="Y1637" s="553" t="s">
        <v>3760</v>
      </c>
    </row>
    <row r="1638" spans="1:25" ht="15" hidden="1">
      <c r="A1638" s="553">
        <v>2022</v>
      </c>
      <c r="B1638" s="553">
        <v>510</v>
      </c>
      <c r="C1638" s="513" t="s">
        <v>3760</v>
      </c>
      <c r="D1638" s="513" t="s">
        <v>6504</v>
      </c>
      <c r="E1638" s="513">
        <v>73947575</v>
      </c>
      <c r="F1638" s="553" t="s">
        <v>156</v>
      </c>
      <c r="G1638" s="555">
        <v>35459</v>
      </c>
      <c r="H1638" s="513" t="s">
        <v>3760</v>
      </c>
      <c r="I1638" s="513" t="s">
        <v>3760</v>
      </c>
      <c r="J1638" s="513" t="s">
        <v>4921</v>
      </c>
      <c r="K1638" s="553" t="s">
        <v>6505</v>
      </c>
      <c r="L1638" s="554" t="s">
        <v>3760</v>
      </c>
      <c r="M1638" s="554">
        <v>44826</v>
      </c>
      <c r="N1638" s="553" t="s">
        <v>3760</v>
      </c>
      <c r="O1638" s="513" t="s">
        <v>57</v>
      </c>
      <c r="P1638" s="554" t="s">
        <v>3760</v>
      </c>
      <c r="Q1638" s="582">
        <v>25</v>
      </c>
      <c r="R1638" s="578" t="s">
        <v>6506</v>
      </c>
      <c r="S1638" s="553" t="s">
        <v>3760</v>
      </c>
      <c r="T1638" s="583"/>
      <c r="U1638" s="581" t="s">
        <v>2797</v>
      </c>
      <c r="V1638" s="553" t="s">
        <v>3760</v>
      </c>
      <c r="W1638" s="581" t="s">
        <v>67</v>
      </c>
      <c r="X1638" s="553" t="s">
        <v>67</v>
      </c>
      <c r="Y1638" s="553" t="s">
        <v>3760</v>
      </c>
    </row>
    <row r="1639" spans="1:25" ht="15" hidden="1">
      <c r="A1639" s="553">
        <v>2022</v>
      </c>
      <c r="B1639" s="553">
        <v>511</v>
      </c>
      <c r="C1639" s="513" t="s">
        <v>3760</v>
      </c>
      <c r="D1639" s="513" t="s">
        <v>6509</v>
      </c>
      <c r="E1639" s="513">
        <v>77375454</v>
      </c>
      <c r="F1639" s="553" t="s">
        <v>6507</v>
      </c>
      <c r="G1639" s="555">
        <v>36900</v>
      </c>
      <c r="H1639" s="513" t="s">
        <v>3760</v>
      </c>
      <c r="I1639" s="513" t="s">
        <v>3760</v>
      </c>
      <c r="J1639" s="513" t="s">
        <v>283</v>
      </c>
      <c r="K1639" s="553" t="s">
        <v>6510</v>
      </c>
      <c r="L1639" s="554" t="s">
        <v>3760</v>
      </c>
      <c r="M1639" s="554">
        <v>44830</v>
      </c>
      <c r="N1639" s="553" t="s">
        <v>3760</v>
      </c>
      <c r="O1639" s="513" t="s">
        <v>72</v>
      </c>
      <c r="P1639" s="554" t="s">
        <v>3760</v>
      </c>
      <c r="Q1639" s="582">
        <v>21</v>
      </c>
      <c r="R1639" s="581" t="s">
        <v>6511</v>
      </c>
      <c r="S1639" s="553" t="s">
        <v>3760</v>
      </c>
      <c r="T1639" s="583"/>
      <c r="U1639" s="581" t="s">
        <v>67</v>
      </c>
      <c r="V1639" s="553" t="s">
        <v>3760</v>
      </c>
      <c r="W1639" s="583"/>
      <c r="X1639" s="553" t="s">
        <v>67</v>
      </c>
      <c r="Y1639" s="553" t="s">
        <v>3760</v>
      </c>
    </row>
    <row r="1640" spans="1:25" ht="15" hidden="1">
      <c r="A1640" s="553">
        <v>2022</v>
      </c>
      <c r="B1640" s="553">
        <v>512</v>
      </c>
      <c r="C1640" s="513" t="s">
        <v>3760</v>
      </c>
      <c r="D1640" s="513" t="s">
        <v>6513</v>
      </c>
      <c r="E1640" s="513">
        <v>43100736</v>
      </c>
      <c r="F1640" s="553" t="s">
        <v>369</v>
      </c>
      <c r="G1640" s="555">
        <v>31245</v>
      </c>
      <c r="H1640" s="513" t="s">
        <v>3760</v>
      </c>
      <c r="I1640" s="513" t="s">
        <v>3760</v>
      </c>
      <c r="J1640" s="513" t="s">
        <v>4929</v>
      </c>
      <c r="K1640" s="553" t="s">
        <v>6514</v>
      </c>
      <c r="L1640" s="554" t="s">
        <v>3760</v>
      </c>
      <c r="M1640" s="554">
        <v>44832</v>
      </c>
      <c r="N1640" s="553" t="s">
        <v>3760</v>
      </c>
      <c r="O1640" s="513" t="s">
        <v>72</v>
      </c>
      <c r="P1640" s="554" t="s">
        <v>3760</v>
      </c>
      <c r="Q1640" s="582">
        <v>37</v>
      </c>
      <c r="R1640" s="578" t="s">
        <v>6515</v>
      </c>
      <c r="S1640" s="553" t="s">
        <v>3760</v>
      </c>
      <c r="T1640" s="583"/>
      <c r="U1640" s="581" t="s">
        <v>12160</v>
      </c>
      <c r="V1640" s="553" t="s">
        <v>3760</v>
      </c>
      <c r="W1640" s="578" t="s">
        <v>204</v>
      </c>
      <c r="X1640" s="553" t="s">
        <v>204</v>
      </c>
      <c r="Y1640" s="553" t="s">
        <v>3760</v>
      </c>
    </row>
    <row r="1641" spans="1:25" ht="15" hidden="1">
      <c r="A1641" s="553">
        <v>2022</v>
      </c>
      <c r="B1641" s="553">
        <v>513</v>
      </c>
      <c r="C1641" s="513" t="s">
        <v>3760</v>
      </c>
      <c r="D1641" s="513" t="s">
        <v>6519</v>
      </c>
      <c r="E1641" s="513">
        <v>9425866</v>
      </c>
      <c r="F1641" s="553" t="s">
        <v>130</v>
      </c>
      <c r="G1641" s="555">
        <v>24802</v>
      </c>
      <c r="H1641" s="513" t="s">
        <v>3760</v>
      </c>
      <c r="I1641" s="513" t="s">
        <v>3760</v>
      </c>
      <c r="J1641" s="513" t="s">
        <v>4921</v>
      </c>
      <c r="K1641" s="553" t="s">
        <v>6520</v>
      </c>
      <c r="L1641" s="554" t="s">
        <v>3760</v>
      </c>
      <c r="M1641" s="554">
        <v>44838</v>
      </c>
      <c r="N1641" s="553" t="s">
        <v>3760</v>
      </c>
      <c r="O1641" s="513" t="s">
        <v>72</v>
      </c>
      <c r="P1641" s="554" t="s">
        <v>3760</v>
      </c>
      <c r="Q1641" s="582">
        <v>55</v>
      </c>
      <c r="R1641" s="578" t="s">
        <v>6521</v>
      </c>
      <c r="S1641" s="553" t="s">
        <v>3760</v>
      </c>
      <c r="T1641" s="583" t="s">
        <v>6522</v>
      </c>
      <c r="U1641" s="578" t="s">
        <v>705</v>
      </c>
      <c r="V1641" s="553" t="s">
        <v>3760</v>
      </c>
      <c r="W1641" s="583"/>
      <c r="X1641" s="553" t="s">
        <v>705</v>
      </c>
      <c r="Y1641" s="553" t="s">
        <v>3760</v>
      </c>
    </row>
    <row r="1642" spans="1:25" ht="15" hidden="1">
      <c r="A1642" s="553">
        <v>2022</v>
      </c>
      <c r="B1642" s="553">
        <v>514</v>
      </c>
      <c r="C1642" s="513" t="s">
        <v>3760</v>
      </c>
      <c r="D1642" s="513" t="s">
        <v>6523</v>
      </c>
      <c r="E1642" s="513">
        <v>44845039</v>
      </c>
      <c r="F1642" s="553" t="s">
        <v>130</v>
      </c>
      <c r="G1642" s="555">
        <v>32040</v>
      </c>
      <c r="H1642" s="513" t="s">
        <v>3760</v>
      </c>
      <c r="I1642" s="513" t="s">
        <v>3760</v>
      </c>
      <c r="J1642" s="513" t="s">
        <v>4921</v>
      </c>
      <c r="K1642" s="553" t="s">
        <v>6524</v>
      </c>
      <c r="L1642" s="554" t="s">
        <v>3760</v>
      </c>
      <c r="M1642" s="554">
        <v>44838</v>
      </c>
      <c r="N1642" s="553" t="s">
        <v>3760</v>
      </c>
      <c r="O1642" s="513" t="s">
        <v>72</v>
      </c>
      <c r="P1642" s="554" t="s">
        <v>3760</v>
      </c>
      <c r="Q1642" s="582">
        <v>35</v>
      </c>
      <c r="R1642" s="578" t="s">
        <v>6525</v>
      </c>
      <c r="S1642" s="553" t="s">
        <v>3760</v>
      </c>
      <c r="T1642" s="583"/>
      <c r="U1642" s="578" t="s">
        <v>705</v>
      </c>
      <c r="V1642" s="553" t="s">
        <v>3760</v>
      </c>
      <c r="W1642" s="583"/>
      <c r="X1642" s="553" t="s">
        <v>705</v>
      </c>
      <c r="Y1642" s="553" t="s">
        <v>3760</v>
      </c>
    </row>
    <row r="1643" spans="1:25" ht="15" hidden="1">
      <c r="A1643" s="553">
        <v>2022</v>
      </c>
      <c r="B1643" s="553">
        <v>515</v>
      </c>
      <c r="C1643" s="513" t="s">
        <v>3760</v>
      </c>
      <c r="D1643" s="513" t="s">
        <v>6526</v>
      </c>
      <c r="E1643" s="513">
        <v>8399054</v>
      </c>
      <c r="F1643" s="553" t="s">
        <v>130</v>
      </c>
      <c r="G1643" s="555">
        <v>14834</v>
      </c>
      <c r="H1643" s="513" t="s">
        <v>3760</v>
      </c>
      <c r="I1643" s="513" t="s">
        <v>3760</v>
      </c>
      <c r="J1643" s="513" t="s">
        <v>4921</v>
      </c>
      <c r="K1643" s="553" t="s">
        <v>6527</v>
      </c>
      <c r="L1643" s="554" t="s">
        <v>3760</v>
      </c>
      <c r="M1643" s="554">
        <v>44838</v>
      </c>
      <c r="N1643" s="553" t="s">
        <v>3760</v>
      </c>
      <c r="O1643" s="513" t="s">
        <v>57</v>
      </c>
      <c r="P1643" s="554" t="s">
        <v>3760</v>
      </c>
      <c r="Q1643" s="582">
        <v>82</v>
      </c>
      <c r="R1643" s="578" t="s">
        <v>6528</v>
      </c>
      <c r="S1643" s="553" t="s">
        <v>3760</v>
      </c>
      <c r="T1643" s="583"/>
      <c r="U1643" s="578" t="s">
        <v>705</v>
      </c>
      <c r="V1643" s="553" t="s">
        <v>3760</v>
      </c>
      <c r="W1643" s="583"/>
      <c r="X1643" s="553" t="s">
        <v>705</v>
      </c>
      <c r="Y1643" s="553" t="s">
        <v>3760</v>
      </c>
    </row>
    <row r="1644" spans="1:25" ht="15" hidden="1">
      <c r="A1644" s="553">
        <v>2022</v>
      </c>
      <c r="B1644" s="553">
        <v>516</v>
      </c>
      <c r="C1644" s="513" t="s">
        <v>3760</v>
      </c>
      <c r="D1644" s="513" t="s">
        <v>6529</v>
      </c>
      <c r="E1644" s="513">
        <v>77080341</v>
      </c>
      <c r="F1644" s="553" t="s">
        <v>130</v>
      </c>
      <c r="G1644" s="555">
        <v>36121</v>
      </c>
      <c r="H1644" s="513" t="s">
        <v>3760</v>
      </c>
      <c r="I1644" s="513" t="s">
        <v>3760</v>
      </c>
      <c r="J1644" s="513" t="s">
        <v>4921</v>
      </c>
      <c r="K1644" s="553" t="s">
        <v>6530</v>
      </c>
      <c r="L1644" s="554" t="s">
        <v>3760</v>
      </c>
      <c r="M1644" s="554">
        <v>44838</v>
      </c>
      <c r="N1644" s="553" t="s">
        <v>3760</v>
      </c>
      <c r="O1644" s="513" t="s">
        <v>72</v>
      </c>
      <c r="P1644" s="554" t="s">
        <v>3760</v>
      </c>
      <c r="Q1644" s="582">
        <v>24</v>
      </c>
      <c r="R1644" s="578">
        <v>3.7589999999999999</v>
      </c>
      <c r="S1644" s="553" t="s">
        <v>3760</v>
      </c>
      <c r="T1644" s="583"/>
      <c r="U1644" s="578" t="s">
        <v>705</v>
      </c>
      <c r="V1644" s="553" t="s">
        <v>3760</v>
      </c>
      <c r="W1644" s="583"/>
      <c r="X1644" s="553" t="s">
        <v>705</v>
      </c>
      <c r="Y1644" s="553" t="s">
        <v>3760</v>
      </c>
    </row>
    <row r="1645" spans="1:25" ht="15" hidden="1">
      <c r="A1645" s="553">
        <v>2022</v>
      </c>
      <c r="B1645" s="553">
        <v>517</v>
      </c>
      <c r="C1645" s="513" t="s">
        <v>3760</v>
      </c>
      <c r="D1645" s="513" t="s">
        <v>6532</v>
      </c>
      <c r="E1645" s="513" t="s">
        <v>4373</v>
      </c>
      <c r="F1645" s="553" t="s">
        <v>130</v>
      </c>
      <c r="G1645" s="555">
        <v>27108</v>
      </c>
      <c r="H1645" s="513" t="s">
        <v>3760</v>
      </c>
      <c r="I1645" s="513" t="s">
        <v>3760</v>
      </c>
      <c r="J1645" s="513" t="s">
        <v>4921</v>
      </c>
      <c r="K1645" s="553" t="s">
        <v>6533</v>
      </c>
      <c r="L1645" s="554" t="s">
        <v>3760</v>
      </c>
      <c r="M1645" s="554">
        <v>44838</v>
      </c>
      <c r="N1645" s="553" t="s">
        <v>3760</v>
      </c>
      <c r="O1645" s="513" t="s">
        <v>72</v>
      </c>
      <c r="P1645" s="554" t="s">
        <v>3760</v>
      </c>
      <c r="Q1645" s="582">
        <v>48</v>
      </c>
      <c r="R1645" s="581">
        <v>9.6000000000000002E-2</v>
      </c>
      <c r="S1645" s="553" t="s">
        <v>3760</v>
      </c>
      <c r="T1645" s="583"/>
      <c r="U1645" s="581" t="s">
        <v>67</v>
      </c>
      <c r="V1645" s="553" t="s">
        <v>3760</v>
      </c>
      <c r="W1645" s="583" t="s">
        <v>6534</v>
      </c>
      <c r="X1645" s="553" t="s">
        <v>67</v>
      </c>
      <c r="Y1645" s="553" t="s">
        <v>3760</v>
      </c>
    </row>
    <row r="1646" spans="1:25" ht="15" hidden="1">
      <c r="A1646" s="553">
        <v>2022</v>
      </c>
      <c r="B1646" s="553">
        <v>518</v>
      </c>
      <c r="C1646" s="513" t="s">
        <v>3760</v>
      </c>
      <c r="D1646" s="513" t="s">
        <v>6537</v>
      </c>
      <c r="E1646" s="513">
        <v>73338366</v>
      </c>
      <c r="F1646" s="553" t="s">
        <v>928</v>
      </c>
      <c r="G1646" s="555">
        <v>36233</v>
      </c>
      <c r="H1646" s="513" t="s">
        <v>3760</v>
      </c>
      <c r="I1646" s="513" t="s">
        <v>3760</v>
      </c>
      <c r="J1646" s="513" t="s">
        <v>4929</v>
      </c>
      <c r="K1646" s="553" t="s">
        <v>6538</v>
      </c>
      <c r="L1646" s="554" t="s">
        <v>3760</v>
      </c>
      <c r="M1646" s="554">
        <v>44838</v>
      </c>
      <c r="N1646" s="553" t="s">
        <v>3760</v>
      </c>
      <c r="O1646" s="513" t="s">
        <v>57</v>
      </c>
      <c r="P1646" s="554" t="s">
        <v>3760</v>
      </c>
      <c r="Q1646" s="582">
        <v>23</v>
      </c>
      <c r="R1646" s="581">
        <v>0.10100000000000001</v>
      </c>
      <c r="S1646" s="553" t="s">
        <v>3760</v>
      </c>
      <c r="T1646" s="583"/>
      <c r="U1646" s="581" t="s">
        <v>67</v>
      </c>
      <c r="V1646" s="553" t="s">
        <v>3760</v>
      </c>
      <c r="W1646" s="583"/>
      <c r="X1646" s="553" t="s">
        <v>67</v>
      </c>
      <c r="Y1646" s="553" t="s">
        <v>3760</v>
      </c>
    </row>
    <row r="1647" spans="1:25" ht="15" hidden="1">
      <c r="A1647" s="553">
        <v>2022</v>
      </c>
      <c r="B1647" s="553">
        <v>519</v>
      </c>
      <c r="C1647" s="513" t="s">
        <v>3760</v>
      </c>
      <c r="D1647" s="513" t="s">
        <v>6539</v>
      </c>
      <c r="E1647" s="513">
        <v>72914195</v>
      </c>
      <c r="F1647" s="553" t="s">
        <v>928</v>
      </c>
      <c r="G1647" s="555">
        <v>34321</v>
      </c>
      <c r="H1647" s="513" t="s">
        <v>3760</v>
      </c>
      <c r="I1647" s="513" t="s">
        <v>3760</v>
      </c>
      <c r="J1647" s="513" t="s">
        <v>4929</v>
      </c>
      <c r="K1647" s="553" t="s">
        <v>6540</v>
      </c>
      <c r="L1647" s="554" t="s">
        <v>3760</v>
      </c>
      <c r="M1647" s="554">
        <v>44838</v>
      </c>
      <c r="N1647" s="553" t="s">
        <v>3760</v>
      </c>
      <c r="O1647" s="513" t="s">
        <v>57</v>
      </c>
      <c r="P1647" s="554" t="s">
        <v>3760</v>
      </c>
      <c r="Q1647" s="582">
        <v>28</v>
      </c>
      <c r="R1647" s="581">
        <v>0.105</v>
      </c>
      <c r="S1647" s="553" t="s">
        <v>3760</v>
      </c>
      <c r="T1647" s="583"/>
      <c r="U1647" s="581" t="s">
        <v>67</v>
      </c>
      <c r="V1647" s="553" t="s">
        <v>3760</v>
      </c>
      <c r="W1647" s="583"/>
      <c r="X1647" s="553" t="s">
        <v>67</v>
      </c>
      <c r="Y1647" s="553" t="s">
        <v>3760</v>
      </c>
    </row>
    <row r="1648" spans="1:25" ht="15" hidden="1">
      <c r="A1648" s="553">
        <v>2022</v>
      </c>
      <c r="B1648" s="553">
        <v>520</v>
      </c>
      <c r="C1648" s="513" t="s">
        <v>3760</v>
      </c>
      <c r="D1648" s="513" t="s">
        <v>6542</v>
      </c>
      <c r="E1648" s="513">
        <v>33948830</v>
      </c>
      <c r="F1648" s="553" t="s">
        <v>708</v>
      </c>
      <c r="G1648" s="555">
        <v>24972</v>
      </c>
      <c r="H1648" s="513" t="s">
        <v>3760</v>
      </c>
      <c r="I1648" s="513" t="s">
        <v>3760</v>
      </c>
      <c r="J1648" s="513" t="s">
        <v>400</v>
      </c>
      <c r="K1648" s="553" t="s">
        <v>6543</v>
      </c>
      <c r="L1648" s="554" t="s">
        <v>3760</v>
      </c>
      <c r="M1648" s="554">
        <v>44838</v>
      </c>
      <c r="N1648" s="553" t="s">
        <v>3760</v>
      </c>
      <c r="O1648" s="513" t="s">
        <v>72</v>
      </c>
      <c r="P1648" s="554" t="s">
        <v>3760</v>
      </c>
      <c r="Q1648" s="582">
        <v>54</v>
      </c>
      <c r="R1648" s="581">
        <v>9.7000000000000003E-2</v>
      </c>
      <c r="S1648" s="553" t="s">
        <v>3760</v>
      </c>
      <c r="T1648" s="583"/>
      <c r="U1648" s="581" t="s">
        <v>67</v>
      </c>
      <c r="V1648" s="553" t="s">
        <v>3760</v>
      </c>
      <c r="W1648" s="583"/>
      <c r="X1648" s="553" t="s">
        <v>67</v>
      </c>
      <c r="Y1648" s="553" t="s">
        <v>3760</v>
      </c>
    </row>
    <row r="1649" spans="1:25" ht="15" hidden="1">
      <c r="A1649" s="553">
        <v>2022</v>
      </c>
      <c r="B1649" s="553">
        <v>521</v>
      </c>
      <c r="C1649" s="513" t="s">
        <v>3760</v>
      </c>
      <c r="D1649" s="513" t="s">
        <v>6545</v>
      </c>
      <c r="E1649" s="513">
        <v>74736404</v>
      </c>
      <c r="F1649" s="553" t="s">
        <v>492</v>
      </c>
      <c r="G1649" s="555">
        <v>37266</v>
      </c>
      <c r="H1649" s="513" t="s">
        <v>3760</v>
      </c>
      <c r="I1649" s="513" t="s">
        <v>3760</v>
      </c>
      <c r="J1649" s="513" t="s">
        <v>495</v>
      </c>
      <c r="K1649" s="553" t="s">
        <v>6546</v>
      </c>
      <c r="L1649" s="554" t="s">
        <v>3760</v>
      </c>
      <c r="M1649" s="554">
        <v>44839</v>
      </c>
      <c r="N1649" s="553" t="s">
        <v>3760</v>
      </c>
      <c r="O1649" s="513" t="s">
        <v>72</v>
      </c>
      <c r="P1649" s="554" t="s">
        <v>3760</v>
      </c>
      <c r="Q1649" s="582">
        <v>20</v>
      </c>
      <c r="R1649" s="581">
        <v>0.17799999999999999</v>
      </c>
      <c r="S1649" s="553" t="s">
        <v>3760</v>
      </c>
      <c r="T1649" s="583"/>
      <c r="U1649" s="581" t="s">
        <v>67</v>
      </c>
      <c r="V1649" s="553" t="s">
        <v>3760</v>
      </c>
      <c r="W1649" s="583"/>
      <c r="X1649" s="553" t="s">
        <v>67</v>
      </c>
      <c r="Y1649" s="553" t="s">
        <v>3760</v>
      </c>
    </row>
    <row r="1650" spans="1:25" ht="15" hidden="1">
      <c r="A1650" s="553">
        <v>2022</v>
      </c>
      <c r="B1650" s="553">
        <v>522</v>
      </c>
      <c r="C1650" s="513" t="s">
        <v>3760</v>
      </c>
      <c r="D1650" s="513" t="s">
        <v>6547</v>
      </c>
      <c r="E1650" s="513">
        <v>40546087</v>
      </c>
      <c r="F1650" s="553" t="s">
        <v>492</v>
      </c>
      <c r="G1650" s="555">
        <v>29376</v>
      </c>
      <c r="H1650" s="513" t="s">
        <v>3760</v>
      </c>
      <c r="I1650" s="513" t="s">
        <v>3760</v>
      </c>
      <c r="J1650" s="513" t="s">
        <v>495</v>
      </c>
      <c r="K1650" s="553" t="s">
        <v>6548</v>
      </c>
      <c r="L1650" s="554" t="s">
        <v>3760</v>
      </c>
      <c r="M1650" s="554">
        <v>44839</v>
      </c>
      <c r="N1650" s="553" t="s">
        <v>3760</v>
      </c>
      <c r="O1650" s="513" t="s">
        <v>57</v>
      </c>
      <c r="P1650" s="554" t="s">
        <v>3760</v>
      </c>
      <c r="Q1650" s="582">
        <v>42</v>
      </c>
      <c r="R1650" s="578">
        <v>3.4460000000000002</v>
      </c>
      <c r="S1650" s="553" t="s">
        <v>3760</v>
      </c>
      <c r="T1650" s="583"/>
      <c r="U1650" s="578" t="s">
        <v>705</v>
      </c>
      <c r="V1650" s="553" t="s">
        <v>3760</v>
      </c>
      <c r="W1650" s="583"/>
      <c r="X1650" s="553" t="s">
        <v>705</v>
      </c>
      <c r="Y1650" s="553" t="s">
        <v>3760</v>
      </c>
    </row>
    <row r="1651" spans="1:25" ht="15" hidden="1">
      <c r="A1651" s="553">
        <v>2022</v>
      </c>
      <c r="B1651" s="553">
        <v>523</v>
      </c>
      <c r="C1651" s="513" t="s">
        <v>3760</v>
      </c>
      <c r="D1651" s="513" t="s">
        <v>6550</v>
      </c>
      <c r="E1651" s="513">
        <v>10084014</v>
      </c>
      <c r="F1651" s="553" t="s">
        <v>130</v>
      </c>
      <c r="G1651" s="555">
        <v>27297</v>
      </c>
      <c r="H1651" s="513" t="s">
        <v>3760</v>
      </c>
      <c r="I1651" s="513" t="s">
        <v>3760</v>
      </c>
      <c r="J1651" s="513" t="s">
        <v>4921</v>
      </c>
      <c r="K1651" s="553" t="s">
        <v>6551</v>
      </c>
      <c r="L1651" s="554" t="s">
        <v>3760</v>
      </c>
      <c r="M1651" s="554">
        <v>44840</v>
      </c>
      <c r="N1651" s="553" t="s">
        <v>3760</v>
      </c>
      <c r="O1651" s="513" t="s">
        <v>57</v>
      </c>
      <c r="P1651" s="554" t="s">
        <v>3760</v>
      </c>
      <c r="Q1651" s="582">
        <v>48</v>
      </c>
      <c r="R1651" s="578" t="s">
        <v>6552</v>
      </c>
      <c r="S1651" s="553" t="s">
        <v>3760</v>
      </c>
      <c r="T1651" s="583"/>
      <c r="U1651" s="578" t="s">
        <v>705</v>
      </c>
      <c r="V1651" s="553" t="s">
        <v>3760</v>
      </c>
      <c r="W1651" s="583"/>
      <c r="X1651" s="553" t="s">
        <v>705</v>
      </c>
      <c r="Y1651" s="553" t="s">
        <v>3760</v>
      </c>
    </row>
    <row r="1652" spans="1:25" ht="15" hidden="1">
      <c r="A1652" s="553">
        <v>2022</v>
      </c>
      <c r="B1652" s="553">
        <v>524</v>
      </c>
      <c r="C1652" s="513" t="s">
        <v>3760</v>
      </c>
      <c r="D1652" s="513" t="s">
        <v>6554</v>
      </c>
      <c r="E1652" s="513">
        <v>44566996</v>
      </c>
      <c r="F1652" s="553" t="s">
        <v>3450</v>
      </c>
      <c r="G1652" s="555">
        <v>31809</v>
      </c>
      <c r="H1652" s="513" t="s">
        <v>3760</v>
      </c>
      <c r="I1652" s="513" t="s">
        <v>3760</v>
      </c>
      <c r="J1652" s="513" t="s">
        <v>4921</v>
      </c>
      <c r="K1652" s="553" t="s">
        <v>6555</v>
      </c>
      <c r="L1652" s="554" t="s">
        <v>3760</v>
      </c>
      <c r="M1652" s="554">
        <v>44840</v>
      </c>
      <c r="N1652" s="553" t="s">
        <v>3760</v>
      </c>
      <c r="O1652" s="513" t="s">
        <v>57</v>
      </c>
      <c r="P1652" s="554" t="s">
        <v>3760</v>
      </c>
      <c r="Q1652" s="582">
        <v>35</v>
      </c>
      <c r="R1652" s="578" t="s">
        <v>6556</v>
      </c>
      <c r="S1652" s="553" t="s">
        <v>3760</v>
      </c>
      <c r="T1652" s="583"/>
      <c r="U1652" s="578" t="s">
        <v>705</v>
      </c>
      <c r="V1652" s="553" t="s">
        <v>3760</v>
      </c>
      <c r="W1652" s="583"/>
      <c r="X1652" s="553" t="s">
        <v>705</v>
      </c>
      <c r="Y1652" s="553" t="s">
        <v>3760</v>
      </c>
    </row>
    <row r="1653" spans="1:25" ht="15" hidden="1">
      <c r="A1653" s="553">
        <v>2022</v>
      </c>
      <c r="B1653" s="553">
        <v>525</v>
      </c>
      <c r="C1653" s="513" t="s">
        <v>3760</v>
      </c>
      <c r="D1653" s="513" t="s">
        <v>6559</v>
      </c>
      <c r="E1653" s="513">
        <v>16005903</v>
      </c>
      <c r="F1653" s="553" t="s">
        <v>6557</v>
      </c>
      <c r="G1653" s="555">
        <v>25680</v>
      </c>
      <c r="H1653" s="513" t="s">
        <v>3760</v>
      </c>
      <c r="I1653" s="513" t="s">
        <v>3760</v>
      </c>
      <c r="J1653" s="513" t="s">
        <v>4921</v>
      </c>
      <c r="K1653" s="553" t="s">
        <v>6560</v>
      </c>
      <c r="L1653" s="554" t="s">
        <v>3760</v>
      </c>
      <c r="M1653" s="554">
        <v>44845</v>
      </c>
      <c r="N1653" s="553" t="s">
        <v>3760</v>
      </c>
      <c r="O1653" s="513" t="s">
        <v>72</v>
      </c>
      <c r="P1653" s="554" t="s">
        <v>3760</v>
      </c>
      <c r="Q1653" s="582">
        <v>52</v>
      </c>
      <c r="R1653" s="578" t="s">
        <v>6561</v>
      </c>
      <c r="S1653" s="553" t="s">
        <v>3760</v>
      </c>
      <c r="T1653" s="583"/>
      <c r="U1653" s="578" t="s">
        <v>705</v>
      </c>
      <c r="V1653" s="553" t="s">
        <v>3760</v>
      </c>
      <c r="W1653" s="583"/>
      <c r="X1653" s="553" t="s">
        <v>705</v>
      </c>
      <c r="Y1653" s="553" t="s">
        <v>3760</v>
      </c>
    </row>
    <row r="1654" spans="1:25" ht="15" hidden="1">
      <c r="A1654" s="553">
        <v>2022</v>
      </c>
      <c r="B1654" s="553">
        <v>526</v>
      </c>
      <c r="C1654" s="513" t="s">
        <v>3760</v>
      </c>
      <c r="D1654" s="513" t="s">
        <v>6563</v>
      </c>
      <c r="E1654" s="513">
        <v>10319880</v>
      </c>
      <c r="F1654" s="553" t="s">
        <v>2301</v>
      </c>
      <c r="G1654" s="555">
        <v>25374</v>
      </c>
      <c r="H1654" s="513" t="s">
        <v>3760</v>
      </c>
      <c r="I1654" s="513" t="s">
        <v>3760</v>
      </c>
      <c r="J1654" s="513" t="s">
        <v>283</v>
      </c>
      <c r="K1654" s="553" t="s">
        <v>6564</v>
      </c>
      <c r="L1654" s="554" t="s">
        <v>3760</v>
      </c>
      <c r="M1654" s="554">
        <v>44845</v>
      </c>
      <c r="N1654" s="553" t="s">
        <v>3760</v>
      </c>
      <c r="O1654" s="513" t="s">
        <v>72</v>
      </c>
      <c r="P1654" s="554" t="s">
        <v>3760</v>
      </c>
      <c r="Q1654" s="582">
        <v>53</v>
      </c>
      <c r="R1654" s="581">
        <v>0.112</v>
      </c>
      <c r="S1654" s="553" t="s">
        <v>3760</v>
      </c>
      <c r="T1654" s="583"/>
      <c r="U1654" s="581" t="s">
        <v>67</v>
      </c>
      <c r="V1654" s="553" t="s">
        <v>3760</v>
      </c>
      <c r="W1654" s="583"/>
      <c r="X1654" s="553" t="s">
        <v>67</v>
      </c>
      <c r="Y1654" s="553" t="s">
        <v>3760</v>
      </c>
    </row>
    <row r="1655" spans="1:25" ht="15" hidden="1">
      <c r="A1655" s="553">
        <v>2022</v>
      </c>
      <c r="B1655" s="553">
        <v>527</v>
      </c>
      <c r="C1655" s="513" t="s">
        <v>3760</v>
      </c>
      <c r="D1655" s="513" t="s">
        <v>6566</v>
      </c>
      <c r="E1655" s="513">
        <v>7530555</v>
      </c>
      <c r="F1655" s="553" t="s">
        <v>130</v>
      </c>
      <c r="G1655" s="555">
        <v>27992</v>
      </c>
      <c r="H1655" s="513" t="s">
        <v>3760</v>
      </c>
      <c r="I1655" s="513" t="s">
        <v>3760</v>
      </c>
      <c r="J1655" s="513" t="s">
        <v>4921</v>
      </c>
      <c r="K1655" s="553" t="s">
        <v>6567</v>
      </c>
      <c r="L1655" s="554" t="s">
        <v>3760</v>
      </c>
      <c r="M1655" s="554">
        <v>44846</v>
      </c>
      <c r="N1655" s="553" t="s">
        <v>3760</v>
      </c>
      <c r="O1655" s="513" t="s">
        <v>57</v>
      </c>
      <c r="P1655" s="554" t="s">
        <v>3760</v>
      </c>
      <c r="Q1655" s="582">
        <v>46</v>
      </c>
      <c r="R1655" s="578">
        <v>3.4660000000000002</v>
      </c>
      <c r="S1655" s="553" t="s">
        <v>3760</v>
      </c>
      <c r="T1655" s="583"/>
      <c r="U1655" s="578" t="s">
        <v>2789</v>
      </c>
      <c r="V1655" s="553" t="s">
        <v>3760</v>
      </c>
      <c r="W1655" s="583"/>
      <c r="X1655" s="553" t="s">
        <v>705</v>
      </c>
      <c r="Y1655" s="553" t="s">
        <v>3760</v>
      </c>
    </row>
    <row r="1656" spans="1:25" ht="15" hidden="1">
      <c r="A1656" s="553">
        <v>2022</v>
      </c>
      <c r="B1656" s="553">
        <v>528</v>
      </c>
      <c r="C1656" s="513" t="s">
        <v>3760</v>
      </c>
      <c r="D1656" s="513" t="s">
        <v>6570</v>
      </c>
      <c r="E1656" s="513">
        <v>22279596</v>
      </c>
      <c r="F1656" s="553" t="s">
        <v>130</v>
      </c>
      <c r="G1656" s="555">
        <v>21273</v>
      </c>
      <c r="H1656" s="513" t="s">
        <v>3760</v>
      </c>
      <c r="I1656" s="513" t="s">
        <v>3760</v>
      </c>
      <c r="J1656" s="513" t="s">
        <v>4921</v>
      </c>
      <c r="K1656" s="553" t="s">
        <v>6571</v>
      </c>
      <c r="L1656" s="554" t="s">
        <v>3760</v>
      </c>
      <c r="M1656" s="554">
        <v>44846</v>
      </c>
      <c r="N1656" s="553" t="s">
        <v>3760</v>
      </c>
      <c r="O1656" s="513" t="s">
        <v>72</v>
      </c>
      <c r="P1656" s="554" t="s">
        <v>3760</v>
      </c>
      <c r="Q1656" s="582">
        <v>64</v>
      </c>
      <c r="R1656" s="578">
        <v>3.82</v>
      </c>
      <c r="S1656" s="553" t="s">
        <v>3760</v>
      </c>
      <c r="T1656" s="583"/>
      <c r="U1656" s="578" t="s">
        <v>2789</v>
      </c>
      <c r="V1656" s="553" t="s">
        <v>3760</v>
      </c>
      <c r="W1656" s="583"/>
      <c r="X1656" s="553" t="s">
        <v>705</v>
      </c>
      <c r="Y1656" s="553" t="s">
        <v>3760</v>
      </c>
    </row>
    <row r="1657" spans="1:25" ht="15" hidden="1">
      <c r="A1657" s="553">
        <v>2022</v>
      </c>
      <c r="B1657" s="553">
        <v>529</v>
      </c>
      <c r="C1657" s="513" t="s">
        <v>3760</v>
      </c>
      <c r="D1657" s="513" t="s">
        <v>6573</v>
      </c>
      <c r="E1657" s="513">
        <v>40510194</v>
      </c>
      <c r="F1657" s="553" t="s">
        <v>130</v>
      </c>
      <c r="G1657" s="555">
        <v>29202</v>
      </c>
      <c r="H1657" s="513" t="s">
        <v>3760</v>
      </c>
      <c r="I1657" s="513" t="s">
        <v>3760</v>
      </c>
      <c r="J1657" s="513" t="s">
        <v>4921</v>
      </c>
      <c r="K1657" s="553" t="s">
        <v>6574</v>
      </c>
      <c r="L1657" s="554" t="s">
        <v>3760</v>
      </c>
      <c r="M1657" s="554">
        <v>44846</v>
      </c>
      <c r="N1657" s="553" t="s">
        <v>3760</v>
      </c>
      <c r="O1657" s="513" t="s">
        <v>57</v>
      </c>
      <c r="P1657" s="554" t="s">
        <v>3760</v>
      </c>
      <c r="Q1657" s="582">
        <v>43</v>
      </c>
      <c r="R1657" s="578">
        <v>3.5419999999999998</v>
      </c>
      <c r="S1657" s="553" t="s">
        <v>3760</v>
      </c>
      <c r="T1657" s="583"/>
      <c r="U1657" s="578" t="s">
        <v>2789</v>
      </c>
      <c r="V1657" s="553" t="s">
        <v>3760</v>
      </c>
      <c r="W1657" s="583"/>
      <c r="X1657" s="553" t="s">
        <v>705</v>
      </c>
      <c r="Y1657" s="553" t="s">
        <v>3760</v>
      </c>
    </row>
    <row r="1658" spans="1:25" ht="15" hidden="1">
      <c r="A1658" s="553">
        <v>2022</v>
      </c>
      <c r="B1658" s="553">
        <v>530</v>
      </c>
      <c r="C1658" s="513" t="s">
        <v>3760</v>
      </c>
      <c r="D1658" s="513" t="s">
        <v>6576</v>
      </c>
      <c r="E1658" s="513">
        <v>46503923</v>
      </c>
      <c r="F1658" s="553" t="s">
        <v>130</v>
      </c>
      <c r="G1658" s="555">
        <v>32844</v>
      </c>
      <c r="H1658" s="513" t="s">
        <v>3760</v>
      </c>
      <c r="I1658" s="513" t="s">
        <v>3760</v>
      </c>
      <c r="J1658" s="513" t="s">
        <v>4921</v>
      </c>
      <c r="K1658" s="553" t="s">
        <v>6577</v>
      </c>
      <c r="L1658" s="554" t="s">
        <v>3760</v>
      </c>
      <c r="M1658" s="554">
        <v>44846</v>
      </c>
      <c r="N1658" s="553" t="s">
        <v>3760</v>
      </c>
      <c r="O1658" s="513" t="s">
        <v>72</v>
      </c>
      <c r="P1658" s="554" t="s">
        <v>3760</v>
      </c>
      <c r="Q1658" s="582">
        <v>33</v>
      </c>
      <c r="R1658" s="578">
        <v>3.5009999999999999</v>
      </c>
      <c r="S1658" s="553" t="s">
        <v>3760</v>
      </c>
      <c r="T1658" s="583"/>
      <c r="U1658" s="578" t="s">
        <v>2789</v>
      </c>
      <c r="V1658" s="553" t="s">
        <v>3760</v>
      </c>
      <c r="W1658" s="583"/>
      <c r="X1658" s="553" t="s">
        <v>705</v>
      </c>
      <c r="Y1658" s="553" t="s">
        <v>3760</v>
      </c>
    </row>
    <row r="1659" spans="1:25" ht="15" hidden="1">
      <c r="A1659" s="553">
        <v>2022</v>
      </c>
      <c r="B1659" s="553">
        <v>531</v>
      </c>
      <c r="C1659" s="513" t="s">
        <v>3760</v>
      </c>
      <c r="D1659" s="513" t="s">
        <v>6579</v>
      </c>
      <c r="E1659" s="513">
        <v>45566219</v>
      </c>
      <c r="F1659" s="553" t="s">
        <v>130</v>
      </c>
      <c r="G1659" s="555">
        <v>30291</v>
      </c>
      <c r="H1659" s="513" t="s">
        <v>3760</v>
      </c>
      <c r="I1659" s="513" t="s">
        <v>3760</v>
      </c>
      <c r="J1659" s="513" t="s">
        <v>4921</v>
      </c>
      <c r="K1659" s="553" t="s">
        <v>6580</v>
      </c>
      <c r="L1659" s="554" t="s">
        <v>3760</v>
      </c>
      <c r="M1659" s="554">
        <v>44846</v>
      </c>
      <c r="N1659" s="553" t="s">
        <v>3760</v>
      </c>
      <c r="O1659" s="513" t="s">
        <v>57</v>
      </c>
      <c r="P1659" s="554" t="s">
        <v>3760</v>
      </c>
      <c r="Q1659" s="582">
        <v>40</v>
      </c>
      <c r="R1659" s="578">
        <v>3.52</v>
      </c>
      <c r="S1659" s="553" t="s">
        <v>3760</v>
      </c>
      <c r="T1659" s="583"/>
      <c r="U1659" s="578" t="s">
        <v>705</v>
      </c>
      <c r="V1659" s="553" t="s">
        <v>3760</v>
      </c>
      <c r="W1659" s="583"/>
      <c r="X1659" s="553" t="s">
        <v>705</v>
      </c>
      <c r="Y1659" s="553" t="s">
        <v>3760</v>
      </c>
    </row>
    <row r="1660" spans="1:25" ht="15" hidden="1">
      <c r="A1660" s="553">
        <v>2022</v>
      </c>
      <c r="B1660" s="553">
        <v>532</v>
      </c>
      <c r="C1660" s="513" t="s">
        <v>3760</v>
      </c>
      <c r="D1660" s="513" t="s">
        <v>6582</v>
      </c>
      <c r="E1660" s="513">
        <v>8386215</v>
      </c>
      <c r="F1660" s="553" t="s">
        <v>130</v>
      </c>
      <c r="G1660" s="555">
        <v>23665</v>
      </c>
      <c r="H1660" s="513" t="s">
        <v>3760</v>
      </c>
      <c r="I1660" s="513" t="s">
        <v>3760</v>
      </c>
      <c r="J1660" s="513" t="s">
        <v>4921</v>
      </c>
      <c r="K1660" s="553" t="s">
        <v>6583</v>
      </c>
      <c r="L1660" s="554" t="s">
        <v>3760</v>
      </c>
      <c r="M1660" s="554">
        <v>44846</v>
      </c>
      <c r="N1660" s="553" t="s">
        <v>3760</v>
      </c>
      <c r="O1660" s="513" t="s">
        <v>57</v>
      </c>
      <c r="P1660" s="554" t="s">
        <v>3760</v>
      </c>
      <c r="Q1660" s="582">
        <v>58</v>
      </c>
      <c r="R1660" s="578">
        <v>3.5150000000000001</v>
      </c>
      <c r="S1660" s="553" t="s">
        <v>3760</v>
      </c>
      <c r="T1660" s="583"/>
      <c r="U1660" s="578" t="s">
        <v>705</v>
      </c>
      <c r="V1660" s="553" t="s">
        <v>3760</v>
      </c>
      <c r="W1660" s="583"/>
      <c r="X1660" s="553" t="s">
        <v>705</v>
      </c>
      <c r="Y1660" s="553" t="s">
        <v>3760</v>
      </c>
    </row>
    <row r="1661" spans="1:25" ht="15" hidden="1">
      <c r="A1661" s="553">
        <v>2022</v>
      </c>
      <c r="B1661" s="553">
        <v>533</v>
      </c>
      <c r="C1661" s="513" t="s">
        <v>3760</v>
      </c>
      <c r="D1661" s="513" t="s">
        <v>6585</v>
      </c>
      <c r="E1661" s="513">
        <v>77378947</v>
      </c>
      <c r="F1661" s="553" t="s">
        <v>130</v>
      </c>
      <c r="G1661" s="555">
        <v>35218</v>
      </c>
      <c r="H1661" s="513" t="s">
        <v>3760</v>
      </c>
      <c r="I1661" s="513" t="s">
        <v>3760</v>
      </c>
      <c r="J1661" s="513" t="s">
        <v>4921</v>
      </c>
      <c r="K1661" s="553" t="s">
        <v>6586</v>
      </c>
      <c r="L1661" s="554" t="s">
        <v>3760</v>
      </c>
      <c r="M1661" s="554">
        <v>44846</v>
      </c>
      <c r="N1661" s="553" t="s">
        <v>3760</v>
      </c>
      <c r="O1661" s="513" t="s">
        <v>72</v>
      </c>
      <c r="P1661" s="554" t="s">
        <v>3760</v>
      </c>
      <c r="Q1661" s="582">
        <v>26</v>
      </c>
      <c r="R1661" s="581">
        <v>0.123</v>
      </c>
      <c r="S1661" s="553" t="s">
        <v>3760</v>
      </c>
      <c r="T1661" s="583"/>
      <c r="U1661" s="581" t="s">
        <v>67</v>
      </c>
      <c r="V1661" s="553" t="s">
        <v>3760</v>
      </c>
      <c r="W1661" s="583"/>
      <c r="X1661" s="553" t="s">
        <v>67</v>
      </c>
      <c r="Y1661" s="553" t="s">
        <v>3760</v>
      </c>
    </row>
    <row r="1662" spans="1:25" ht="15" hidden="1">
      <c r="A1662" s="553">
        <v>2022</v>
      </c>
      <c r="B1662" s="553">
        <v>534</v>
      </c>
      <c r="C1662" s="513" t="s">
        <v>3760</v>
      </c>
      <c r="D1662" s="513" t="s">
        <v>6588</v>
      </c>
      <c r="E1662" s="513">
        <v>72428398</v>
      </c>
      <c r="F1662" s="553" t="s">
        <v>130</v>
      </c>
      <c r="G1662" s="555">
        <v>33830</v>
      </c>
      <c r="H1662" s="513" t="s">
        <v>3760</v>
      </c>
      <c r="I1662" s="513" t="s">
        <v>3760</v>
      </c>
      <c r="J1662" s="513" t="s">
        <v>4921</v>
      </c>
      <c r="K1662" s="553" t="s">
        <v>6589</v>
      </c>
      <c r="L1662" s="554" t="s">
        <v>3760</v>
      </c>
      <c r="M1662" s="554">
        <v>44846</v>
      </c>
      <c r="N1662" s="553" t="s">
        <v>3760</v>
      </c>
      <c r="O1662" s="513" t="s">
        <v>57</v>
      </c>
      <c r="P1662" s="554" t="s">
        <v>3760</v>
      </c>
      <c r="Q1662" s="582">
        <v>29</v>
      </c>
      <c r="R1662" s="581">
        <v>0.109</v>
      </c>
      <c r="S1662" s="553" t="s">
        <v>3760</v>
      </c>
      <c r="T1662" s="583"/>
      <c r="U1662" s="581" t="s">
        <v>67</v>
      </c>
      <c r="V1662" s="553" t="s">
        <v>3760</v>
      </c>
      <c r="W1662" s="583"/>
      <c r="X1662" s="553" t="s">
        <v>67</v>
      </c>
      <c r="Y1662" s="553" t="s">
        <v>3760</v>
      </c>
    </row>
    <row r="1663" spans="1:25" ht="15" hidden="1">
      <c r="A1663" s="553">
        <v>2022</v>
      </c>
      <c r="B1663" s="553">
        <v>535</v>
      </c>
      <c r="C1663" s="513" t="s">
        <v>3760</v>
      </c>
      <c r="D1663" s="513" t="s">
        <v>6591</v>
      </c>
      <c r="E1663" s="513">
        <v>22504427</v>
      </c>
      <c r="F1663" s="553" t="s">
        <v>130</v>
      </c>
      <c r="G1663" s="555">
        <v>25052</v>
      </c>
      <c r="H1663" s="513" t="s">
        <v>3760</v>
      </c>
      <c r="I1663" s="513" t="s">
        <v>3760</v>
      </c>
      <c r="J1663" s="513" t="s">
        <v>4921</v>
      </c>
      <c r="K1663" s="553" t="s">
        <v>6592</v>
      </c>
      <c r="L1663" s="554" t="s">
        <v>3760</v>
      </c>
      <c r="M1663" s="554">
        <v>44846</v>
      </c>
      <c r="N1663" s="553" t="s">
        <v>3760</v>
      </c>
      <c r="O1663" s="513" t="s">
        <v>72</v>
      </c>
      <c r="P1663" s="554" t="s">
        <v>3760</v>
      </c>
      <c r="Q1663" s="582">
        <v>54</v>
      </c>
      <c r="R1663" s="581">
        <v>9.9000000000000005E-2</v>
      </c>
      <c r="S1663" s="553" t="s">
        <v>3760</v>
      </c>
      <c r="T1663" s="583"/>
      <c r="U1663" s="581" t="s">
        <v>67</v>
      </c>
      <c r="V1663" s="553" t="s">
        <v>3760</v>
      </c>
      <c r="W1663" s="583"/>
      <c r="X1663" s="553" t="s">
        <v>67</v>
      </c>
      <c r="Y1663" s="553" t="s">
        <v>3760</v>
      </c>
    </row>
    <row r="1664" spans="1:25" ht="15" hidden="1">
      <c r="A1664" s="553">
        <v>2022</v>
      </c>
      <c r="B1664" s="553">
        <v>536</v>
      </c>
      <c r="C1664" s="513" t="s">
        <v>3760</v>
      </c>
      <c r="D1664" s="513" t="s">
        <v>6595</v>
      </c>
      <c r="E1664" s="513">
        <v>42412487</v>
      </c>
      <c r="F1664" s="553" t="s">
        <v>130</v>
      </c>
      <c r="G1664" s="555">
        <v>30772</v>
      </c>
      <c r="H1664" s="513" t="s">
        <v>3760</v>
      </c>
      <c r="I1664" s="513" t="s">
        <v>3760</v>
      </c>
      <c r="J1664" s="513" t="s">
        <v>4921</v>
      </c>
      <c r="K1664" s="553" t="s">
        <v>6596</v>
      </c>
      <c r="L1664" s="554" t="s">
        <v>3760</v>
      </c>
      <c r="M1664" s="554">
        <v>44847</v>
      </c>
      <c r="N1664" s="553" t="s">
        <v>3760</v>
      </c>
      <c r="O1664" s="513" t="s">
        <v>57</v>
      </c>
      <c r="P1664" s="554" t="s">
        <v>3760</v>
      </c>
      <c r="Q1664" s="582">
        <v>38</v>
      </c>
      <c r="R1664" s="578">
        <v>3.7839999999999998</v>
      </c>
      <c r="S1664" s="553" t="s">
        <v>3760</v>
      </c>
      <c r="T1664" s="583"/>
      <c r="U1664" s="578" t="s">
        <v>705</v>
      </c>
      <c r="V1664" s="553" t="s">
        <v>3760</v>
      </c>
      <c r="W1664" s="583"/>
      <c r="X1664" s="553" t="s">
        <v>705</v>
      </c>
      <c r="Y1664" s="553" t="s">
        <v>3760</v>
      </c>
    </row>
    <row r="1665" spans="1:25" ht="15" hidden="1">
      <c r="A1665" s="553">
        <v>2022</v>
      </c>
      <c r="B1665" s="553">
        <v>537</v>
      </c>
      <c r="C1665" s="513" t="s">
        <v>3760</v>
      </c>
      <c r="D1665" s="513" t="s">
        <v>6598</v>
      </c>
      <c r="E1665" s="513">
        <v>72047383</v>
      </c>
      <c r="F1665" s="553" t="s">
        <v>3167</v>
      </c>
      <c r="G1665" s="555">
        <v>33872</v>
      </c>
      <c r="H1665" s="513" t="s">
        <v>3760</v>
      </c>
      <c r="I1665" s="513" t="s">
        <v>3760</v>
      </c>
      <c r="J1665" s="513" t="s">
        <v>2437</v>
      </c>
      <c r="K1665" s="553" t="s">
        <v>6599</v>
      </c>
      <c r="L1665" s="554" t="s">
        <v>3760</v>
      </c>
      <c r="M1665" s="554">
        <v>44848</v>
      </c>
      <c r="N1665" s="553" t="s">
        <v>3760</v>
      </c>
      <c r="O1665" s="513" t="s">
        <v>72</v>
      </c>
      <c r="P1665" s="554" t="s">
        <v>3760</v>
      </c>
      <c r="Q1665" s="582">
        <v>29</v>
      </c>
      <c r="R1665" s="581" t="s">
        <v>6600</v>
      </c>
      <c r="S1665" s="553" t="s">
        <v>3760</v>
      </c>
      <c r="T1665" s="583"/>
      <c r="U1665" s="581" t="s">
        <v>67</v>
      </c>
      <c r="V1665" s="553" t="s">
        <v>3760</v>
      </c>
      <c r="W1665" s="583"/>
      <c r="X1665" s="553" t="s">
        <v>67</v>
      </c>
      <c r="Y1665" s="553" t="s">
        <v>3760</v>
      </c>
    </row>
    <row r="1666" spans="1:25" ht="15" hidden="1">
      <c r="A1666" s="553">
        <v>2022</v>
      </c>
      <c r="B1666" s="553">
        <v>538</v>
      </c>
      <c r="C1666" s="513" t="s">
        <v>3760</v>
      </c>
      <c r="D1666" s="513" t="s">
        <v>6602</v>
      </c>
      <c r="E1666" s="513">
        <v>28578128</v>
      </c>
      <c r="F1666" s="553" t="s">
        <v>130</v>
      </c>
      <c r="G1666" s="555">
        <v>21696</v>
      </c>
      <c r="H1666" s="513" t="s">
        <v>3760</v>
      </c>
      <c r="I1666" s="513" t="s">
        <v>3760</v>
      </c>
      <c r="J1666" s="513" t="s">
        <v>4921</v>
      </c>
      <c r="K1666" s="553" t="s">
        <v>6603</v>
      </c>
      <c r="L1666" s="554" t="s">
        <v>3760</v>
      </c>
      <c r="M1666" s="554">
        <v>44851</v>
      </c>
      <c r="N1666" s="553" t="s">
        <v>3760</v>
      </c>
      <c r="O1666" s="513" t="s">
        <v>57</v>
      </c>
      <c r="P1666" s="554" t="s">
        <v>3760</v>
      </c>
      <c r="Q1666" s="582">
        <v>63</v>
      </c>
      <c r="R1666" s="578">
        <v>3.4430000000000001</v>
      </c>
      <c r="S1666" s="553" t="s">
        <v>3760</v>
      </c>
      <c r="T1666" s="583"/>
      <c r="U1666" s="578" t="s">
        <v>705</v>
      </c>
      <c r="V1666" s="553" t="s">
        <v>3760</v>
      </c>
      <c r="W1666" s="583"/>
      <c r="X1666" s="553" t="s">
        <v>705</v>
      </c>
      <c r="Y1666" s="553" t="s">
        <v>3760</v>
      </c>
    </row>
    <row r="1667" spans="1:25" ht="15" hidden="1">
      <c r="A1667" s="553">
        <v>2022</v>
      </c>
      <c r="B1667" s="553">
        <v>539</v>
      </c>
      <c r="C1667" s="513" t="s">
        <v>3760</v>
      </c>
      <c r="D1667" s="513" t="s">
        <v>6605</v>
      </c>
      <c r="E1667" s="513" t="s">
        <v>6607</v>
      </c>
      <c r="F1667" s="553" t="s">
        <v>708</v>
      </c>
      <c r="G1667" s="555">
        <v>22945</v>
      </c>
      <c r="H1667" s="513" t="s">
        <v>3760</v>
      </c>
      <c r="I1667" s="513" t="s">
        <v>3760</v>
      </c>
      <c r="J1667" s="513" t="s">
        <v>400</v>
      </c>
      <c r="K1667" s="553" t="s">
        <v>6606</v>
      </c>
      <c r="L1667" s="554" t="s">
        <v>3760</v>
      </c>
      <c r="M1667" s="554">
        <v>44851</v>
      </c>
      <c r="N1667" s="553" t="s">
        <v>3760</v>
      </c>
      <c r="O1667" s="513" t="s">
        <v>57</v>
      </c>
      <c r="P1667" s="554" t="s">
        <v>3760</v>
      </c>
      <c r="Q1667" s="582">
        <v>60</v>
      </c>
      <c r="R1667" s="581">
        <v>0.104</v>
      </c>
      <c r="S1667" s="553" t="s">
        <v>3760</v>
      </c>
      <c r="T1667" s="583"/>
      <c r="U1667" s="581" t="s">
        <v>67</v>
      </c>
      <c r="V1667" s="553" t="s">
        <v>3760</v>
      </c>
      <c r="W1667" s="583"/>
      <c r="X1667" s="553" t="s">
        <v>67</v>
      </c>
      <c r="Y1667" s="553" t="s">
        <v>3760</v>
      </c>
    </row>
    <row r="1668" spans="1:25" ht="15" hidden="1">
      <c r="A1668" s="553">
        <v>2022</v>
      </c>
      <c r="B1668" s="553">
        <v>540</v>
      </c>
      <c r="C1668" s="513" t="s">
        <v>3760</v>
      </c>
      <c r="D1668" s="513" t="s">
        <v>6609</v>
      </c>
      <c r="E1668" s="513">
        <v>43689495</v>
      </c>
      <c r="F1668" s="553" t="s">
        <v>595</v>
      </c>
      <c r="G1668" s="555">
        <v>31536</v>
      </c>
      <c r="H1668" s="513" t="s">
        <v>3760</v>
      </c>
      <c r="I1668" s="513" t="s">
        <v>3760</v>
      </c>
      <c r="J1668" s="513" t="s">
        <v>4921</v>
      </c>
      <c r="K1668" s="553" t="s">
        <v>6610</v>
      </c>
      <c r="L1668" s="554" t="s">
        <v>3760</v>
      </c>
      <c r="M1668" s="554">
        <v>44852</v>
      </c>
      <c r="N1668" s="553" t="s">
        <v>3760</v>
      </c>
      <c r="O1668" s="513" t="s">
        <v>57</v>
      </c>
      <c r="P1668" s="554" t="s">
        <v>3760</v>
      </c>
      <c r="Q1668" s="582">
        <v>36</v>
      </c>
      <c r="R1668" s="581">
        <v>0.127</v>
      </c>
      <c r="S1668" s="553" t="s">
        <v>3760</v>
      </c>
      <c r="T1668" s="583"/>
      <c r="U1668" s="581" t="s">
        <v>67</v>
      </c>
      <c r="V1668" s="553" t="s">
        <v>3760</v>
      </c>
      <c r="W1668" s="583"/>
      <c r="X1668" s="553" t="s">
        <v>67</v>
      </c>
      <c r="Y1668" s="553" t="s">
        <v>3760</v>
      </c>
    </row>
    <row r="1669" spans="1:25" ht="15" hidden="1">
      <c r="A1669" s="553">
        <v>2022</v>
      </c>
      <c r="B1669" s="553">
        <v>541</v>
      </c>
      <c r="C1669" s="513" t="s">
        <v>3760</v>
      </c>
      <c r="D1669" s="513" t="s">
        <v>6612</v>
      </c>
      <c r="E1669" s="513">
        <v>77058922</v>
      </c>
      <c r="F1669" s="553" t="s">
        <v>3167</v>
      </c>
      <c r="G1669" s="555">
        <v>34730</v>
      </c>
      <c r="H1669" s="513" t="s">
        <v>3760</v>
      </c>
      <c r="I1669" s="513" t="s">
        <v>3760</v>
      </c>
      <c r="J1669" s="513" t="s">
        <v>2437</v>
      </c>
      <c r="K1669" s="553" t="s">
        <v>6613</v>
      </c>
      <c r="L1669" s="554" t="s">
        <v>3760</v>
      </c>
      <c r="M1669" s="554">
        <v>44853</v>
      </c>
      <c r="N1669" s="553" t="s">
        <v>3760</v>
      </c>
      <c r="O1669" s="513" t="s">
        <v>57</v>
      </c>
      <c r="P1669" s="554" t="s">
        <v>3760</v>
      </c>
      <c r="Q1669" s="582">
        <v>27</v>
      </c>
      <c r="R1669" s="578">
        <v>3.528</v>
      </c>
      <c r="S1669" s="553" t="s">
        <v>3760</v>
      </c>
      <c r="T1669" s="583"/>
      <c r="U1669" s="578" t="s">
        <v>705</v>
      </c>
      <c r="V1669" s="553" t="s">
        <v>3760</v>
      </c>
      <c r="W1669" s="583"/>
      <c r="X1669" s="553" t="s">
        <v>705</v>
      </c>
      <c r="Y1669" s="553" t="s">
        <v>3760</v>
      </c>
    </row>
    <row r="1670" spans="1:25" ht="15" hidden="1">
      <c r="A1670" s="553">
        <v>2022</v>
      </c>
      <c r="B1670" s="553">
        <v>542</v>
      </c>
      <c r="C1670" s="513" t="s">
        <v>3760</v>
      </c>
      <c r="D1670" s="513" t="s">
        <v>6615</v>
      </c>
      <c r="E1670" s="513">
        <v>76732417</v>
      </c>
      <c r="F1670" s="553" t="s">
        <v>928</v>
      </c>
      <c r="G1670" s="555">
        <v>36317</v>
      </c>
      <c r="H1670" s="513" t="s">
        <v>3760</v>
      </c>
      <c r="I1670" s="513" t="s">
        <v>3760</v>
      </c>
      <c r="J1670" s="513" t="s">
        <v>283</v>
      </c>
      <c r="K1670" s="553" t="s">
        <v>6616</v>
      </c>
      <c r="L1670" s="554" t="s">
        <v>3760</v>
      </c>
      <c r="M1670" s="554">
        <v>44854</v>
      </c>
      <c r="N1670" s="553" t="s">
        <v>3760</v>
      </c>
      <c r="O1670" s="513" t="s">
        <v>72</v>
      </c>
      <c r="P1670" s="554" t="s">
        <v>3760</v>
      </c>
      <c r="Q1670" s="582">
        <v>23</v>
      </c>
      <c r="R1670" s="578">
        <v>3.544</v>
      </c>
      <c r="S1670" s="553" t="s">
        <v>3760</v>
      </c>
      <c r="T1670" s="583"/>
      <c r="U1670" s="578" t="s">
        <v>705</v>
      </c>
      <c r="V1670" s="553" t="s">
        <v>3760</v>
      </c>
      <c r="W1670" s="583"/>
      <c r="X1670" s="553" t="s">
        <v>705</v>
      </c>
      <c r="Y1670" s="553" t="s">
        <v>3760</v>
      </c>
    </row>
    <row r="1671" spans="1:25" ht="15" hidden="1">
      <c r="A1671" s="553">
        <v>2022</v>
      </c>
      <c r="B1671" s="553">
        <v>543</v>
      </c>
      <c r="C1671" s="513" t="s">
        <v>3760</v>
      </c>
      <c r="D1671" s="513" t="s">
        <v>6618</v>
      </c>
      <c r="E1671" s="513">
        <v>44356179</v>
      </c>
      <c r="F1671" s="553" t="s">
        <v>130</v>
      </c>
      <c r="G1671" s="555">
        <v>17258</v>
      </c>
      <c r="H1671" s="513" t="s">
        <v>3760</v>
      </c>
      <c r="I1671" s="513" t="s">
        <v>3760</v>
      </c>
      <c r="J1671" s="513" t="s">
        <v>4921</v>
      </c>
      <c r="K1671" s="553" t="s">
        <v>6619</v>
      </c>
      <c r="L1671" s="554" t="s">
        <v>3760</v>
      </c>
      <c r="M1671" s="554">
        <v>44854</v>
      </c>
      <c r="N1671" s="553" t="s">
        <v>3760</v>
      </c>
      <c r="O1671" s="513" t="s">
        <v>57</v>
      </c>
      <c r="P1671" s="554" t="s">
        <v>3760</v>
      </c>
      <c r="Q1671" s="582">
        <v>75</v>
      </c>
      <c r="R1671" s="578">
        <v>3.827</v>
      </c>
      <c r="S1671" s="553" t="s">
        <v>3760</v>
      </c>
      <c r="T1671" s="583"/>
      <c r="U1671" s="578" t="s">
        <v>705</v>
      </c>
      <c r="V1671" s="553" t="s">
        <v>3760</v>
      </c>
      <c r="W1671" s="583"/>
      <c r="X1671" s="553" t="s">
        <v>705</v>
      </c>
      <c r="Y1671" s="553" t="s">
        <v>3760</v>
      </c>
    </row>
    <row r="1672" spans="1:25" ht="15" hidden="1">
      <c r="A1672" s="553">
        <v>2022</v>
      </c>
      <c r="B1672" s="553">
        <v>544</v>
      </c>
      <c r="C1672" s="513" t="s">
        <v>3760</v>
      </c>
      <c r="D1672" s="513" t="s">
        <v>6622</v>
      </c>
      <c r="E1672" s="513">
        <v>23862765</v>
      </c>
      <c r="F1672" s="553" t="s">
        <v>6620</v>
      </c>
      <c r="G1672" s="555">
        <v>20469</v>
      </c>
      <c r="H1672" s="513" t="s">
        <v>3760</v>
      </c>
      <c r="I1672" s="513" t="s">
        <v>3760</v>
      </c>
      <c r="J1672" s="513" t="s">
        <v>4921</v>
      </c>
      <c r="K1672" s="553" t="s">
        <v>6623</v>
      </c>
      <c r="L1672" s="554" t="s">
        <v>3760</v>
      </c>
      <c r="M1672" s="554">
        <v>44854</v>
      </c>
      <c r="N1672" s="553" t="s">
        <v>3760</v>
      </c>
      <c r="O1672" s="513" t="s">
        <v>57</v>
      </c>
      <c r="P1672" s="554" t="s">
        <v>3760</v>
      </c>
      <c r="Q1672" s="582">
        <v>66</v>
      </c>
      <c r="R1672" s="578">
        <v>3.7989999999999999</v>
      </c>
      <c r="S1672" s="553" t="s">
        <v>3760</v>
      </c>
      <c r="T1672" s="583"/>
      <c r="U1672" s="578" t="s">
        <v>705</v>
      </c>
      <c r="V1672" s="553" t="s">
        <v>3760</v>
      </c>
      <c r="W1672" s="583"/>
      <c r="X1672" s="553" t="s">
        <v>705</v>
      </c>
      <c r="Y1672" s="553" t="s">
        <v>3760</v>
      </c>
    </row>
    <row r="1673" spans="1:25" ht="15" hidden="1">
      <c r="A1673" s="553">
        <v>2022</v>
      </c>
      <c r="B1673" s="553">
        <v>545</v>
      </c>
      <c r="C1673" s="513" t="s">
        <v>3760</v>
      </c>
      <c r="D1673" s="513" t="s">
        <v>6625</v>
      </c>
      <c r="E1673" s="513">
        <v>41295270</v>
      </c>
      <c r="F1673" s="553" t="s">
        <v>595</v>
      </c>
      <c r="G1673" s="555">
        <v>29982</v>
      </c>
      <c r="H1673" s="513" t="s">
        <v>3760</v>
      </c>
      <c r="I1673" s="513" t="s">
        <v>3760</v>
      </c>
      <c r="J1673" s="513" t="s">
        <v>4921</v>
      </c>
      <c r="K1673" s="553" t="s">
        <v>6626</v>
      </c>
      <c r="L1673" s="554" t="s">
        <v>3760</v>
      </c>
      <c r="M1673" s="554">
        <v>44858</v>
      </c>
      <c r="N1673" s="553" t="s">
        <v>3760</v>
      </c>
      <c r="O1673" s="513" t="s">
        <v>72</v>
      </c>
      <c r="P1673" s="554" t="s">
        <v>3760</v>
      </c>
      <c r="Q1673" s="582">
        <v>40</v>
      </c>
      <c r="R1673" s="581" t="s">
        <v>6627</v>
      </c>
      <c r="S1673" s="553" t="s">
        <v>3760</v>
      </c>
      <c r="T1673" s="583"/>
      <c r="U1673" s="578" t="s">
        <v>12148</v>
      </c>
      <c r="V1673" s="553" t="s">
        <v>3760</v>
      </c>
      <c r="W1673" s="581" t="s">
        <v>67</v>
      </c>
      <c r="X1673" s="553" t="s">
        <v>67</v>
      </c>
      <c r="Y1673" s="553" t="s">
        <v>3760</v>
      </c>
    </row>
    <row r="1674" spans="1:25" ht="15" hidden="1">
      <c r="A1674" s="553">
        <v>2022</v>
      </c>
      <c r="B1674" s="553">
        <v>546</v>
      </c>
      <c r="C1674" s="513" t="s">
        <v>3760</v>
      </c>
      <c r="D1674" s="513" t="s">
        <v>6629</v>
      </c>
      <c r="E1674" s="513">
        <v>31152572</v>
      </c>
      <c r="F1674" s="553" t="s">
        <v>156</v>
      </c>
      <c r="G1674" s="555">
        <v>23669</v>
      </c>
      <c r="H1674" s="513" t="s">
        <v>3760</v>
      </c>
      <c r="I1674" s="513" t="s">
        <v>3760</v>
      </c>
      <c r="J1674" s="513" t="s">
        <v>4921</v>
      </c>
      <c r="K1674" s="553" t="s">
        <v>6630</v>
      </c>
      <c r="L1674" s="554" t="s">
        <v>3760</v>
      </c>
      <c r="M1674" s="554">
        <v>44860</v>
      </c>
      <c r="N1674" s="553" t="s">
        <v>3760</v>
      </c>
      <c r="O1674" s="513" t="s">
        <v>72</v>
      </c>
      <c r="P1674" s="554" t="s">
        <v>3760</v>
      </c>
      <c r="Q1674" s="582">
        <v>58</v>
      </c>
      <c r="R1674" s="581">
        <v>0.14699999999999999</v>
      </c>
      <c r="S1674" s="553" t="s">
        <v>3760</v>
      </c>
      <c r="T1674" s="583"/>
      <c r="U1674" s="581" t="s">
        <v>2797</v>
      </c>
      <c r="V1674" s="553" t="s">
        <v>3760</v>
      </c>
      <c r="W1674" s="583"/>
      <c r="X1674" s="553" t="s">
        <v>67</v>
      </c>
      <c r="Y1674" s="553" t="s">
        <v>3760</v>
      </c>
    </row>
    <row r="1675" spans="1:25" ht="15" hidden="1">
      <c r="A1675" s="553">
        <v>2022</v>
      </c>
      <c r="B1675" s="553">
        <v>547</v>
      </c>
      <c r="C1675" s="513" t="s">
        <v>3760</v>
      </c>
      <c r="D1675" s="513" t="s">
        <v>6632</v>
      </c>
      <c r="E1675" s="513">
        <v>10752692</v>
      </c>
      <c r="F1675" s="553" t="s">
        <v>595</v>
      </c>
      <c r="G1675" s="555">
        <v>28543</v>
      </c>
      <c r="H1675" s="513" t="s">
        <v>3760</v>
      </c>
      <c r="I1675" s="513" t="s">
        <v>3760</v>
      </c>
      <c r="J1675" s="513" t="s">
        <v>4921</v>
      </c>
      <c r="K1675" s="553" t="s">
        <v>6633</v>
      </c>
      <c r="L1675" s="554" t="s">
        <v>3760</v>
      </c>
      <c r="M1675" s="554">
        <v>44860</v>
      </c>
      <c r="N1675" s="553" t="s">
        <v>3760</v>
      </c>
      <c r="O1675" s="513" t="s">
        <v>72</v>
      </c>
      <c r="P1675" s="554" t="s">
        <v>3760</v>
      </c>
      <c r="Q1675" s="582">
        <v>44</v>
      </c>
      <c r="R1675" s="578" t="s">
        <v>820</v>
      </c>
      <c r="S1675" s="553" t="s">
        <v>3760</v>
      </c>
      <c r="T1675" s="583"/>
      <c r="U1675" s="578" t="s">
        <v>1504</v>
      </c>
      <c r="V1675" s="553" t="s">
        <v>3760</v>
      </c>
      <c r="W1675" s="583"/>
      <c r="X1675" s="553" t="s">
        <v>705</v>
      </c>
      <c r="Y1675" s="553" t="s">
        <v>3760</v>
      </c>
    </row>
    <row r="1676" spans="1:25" ht="15" hidden="1">
      <c r="A1676" s="553">
        <v>2022</v>
      </c>
      <c r="B1676" s="553">
        <v>548</v>
      </c>
      <c r="C1676" s="513" t="s">
        <v>3760</v>
      </c>
      <c r="D1676" s="513" t="s">
        <v>6635</v>
      </c>
      <c r="E1676" s="513" t="s">
        <v>4373</v>
      </c>
      <c r="F1676" s="553" t="s">
        <v>369</v>
      </c>
      <c r="G1676" s="555">
        <v>27342</v>
      </c>
      <c r="H1676" s="513" t="s">
        <v>3760</v>
      </c>
      <c r="I1676" s="513" t="s">
        <v>3760</v>
      </c>
      <c r="J1676" s="513" t="s">
        <v>4929</v>
      </c>
      <c r="K1676" s="553" t="s">
        <v>6636</v>
      </c>
      <c r="L1676" s="554" t="s">
        <v>3760</v>
      </c>
      <c r="M1676" s="554">
        <v>44860</v>
      </c>
      <c r="N1676" s="553" t="s">
        <v>3760</v>
      </c>
      <c r="O1676" s="513" t="s">
        <v>57</v>
      </c>
      <c r="P1676" s="554" t="s">
        <v>3760</v>
      </c>
      <c r="Q1676" s="582">
        <v>47</v>
      </c>
      <c r="R1676" s="578" t="s">
        <v>6637</v>
      </c>
      <c r="S1676" s="553" t="s">
        <v>3760</v>
      </c>
      <c r="T1676" s="583"/>
      <c r="U1676" s="578" t="s">
        <v>2789</v>
      </c>
      <c r="V1676" s="553" t="s">
        <v>3760</v>
      </c>
      <c r="W1676" s="583"/>
      <c r="X1676" s="553" t="s">
        <v>705</v>
      </c>
      <c r="Y1676" s="553" t="s">
        <v>3760</v>
      </c>
    </row>
    <row r="1677" spans="1:25" ht="15" hidden="1">
      <c r="A1677" s="553">
        <v>2022</v>
      </c>
      <c r="B1677" s="553">
        <v>549</v>
      </c>
      <c r="C1677" s="513" t="s">
        <v>3760</v>
      </c>
      <c r="D1677" s="513" t="s">
        <v>6641</v>
      </c>
      <c r="E1677" s="513">
        <v>23720588</v>
      </c>
      <c r="F1677" s="553" t="s">
        <v>6639</v>
      </c>
      <c r="G1677" s="555">
        <v>27968</v>
      </c>
      <c r="H1677" s="513" t="s">
        <v>3760</v>
      </c>
      <c r="I1677" s="513" t="s">
        <v>3760</v>
      </c>
      <c r="J1677" s="513" t="s">
        <v>1127</v>
      </c>
      <c r="K1677" s="553" t="s">
        <v>6642</v>
      </c>
      <c r="L1677" s="554" t="s">
        <v>3760</v>
      </c>
      <c r="M1677" s="554">
        <v>44860</v>
      </c>
      <c r="N1677" s="553" t="s">
        <v>3760</v>
      </c>
      <c r="O1677" s="513" t="s">
        <v>72</v>
      </c>
      <c r="P1677" s="554" t="s">
        <v>3760</v>
      </c>
      <c r="Q1677" s="582">
        <v>47</v>
      </c>
      <c r="R1677" s="581">
        <v>0.21099999999999999</v>
      </c>
      <c r="S1677" s="553" t="s">
        <v>3760</v>
      </c>
      <c r="T1677" s="583"/>
      <c r="U1677" s="581" t="s">
        <v>67</v>
      </c>
      <c r="V1677" s="553" t="s">
        <v>3760</v>
      </c>
      <c r="W1677" s="583"/>
      <c r="X1677" s="553" t="s">
        <v>67</v>
      </c>
      <c r="Y1677" s="553" t="s">
        <v>3760</v>
      </c>
    </row>
    <row r="1678" spans="1:25" ht="15" hidden="1">
      <c r="A1678" s="553">
        <v>2022</v>
      </c>
      <c r="B1678" s="553">
        <v>550</v>
      </c>
      <c r="C1678" s="513" t="s">
        <v>3760</v>
      </c>
      <c r="D1678" s="513" t="s">
        <v>6644</v>
      </c>
      <c r="E1678" s="513">
        <v>60966383</v>
      </c>
      <c r="F1678" s="553" t="s">
        <v>182</v>
      </c>
      <c r="G1678" s="555">
        <v>39116</v>
      </c>
      <c r="H1678" s="513" t="s">
        <v>3760</v>
      </c>
      <c r="I1678" s="513" t="s">
        <v>3760</v>
      </c>
      <c r="J1678" s="513" t="s">
        <v>188</v>
      </c>
      <c r="K1678" s="553" t="s">
        <v>6645</v>
      </c>
      <c r="L1678" s="554" t="s">
        <v>3760</v>
      </c>
      <c r="M1678" s="554">
        <v>44860</v>
      </c>
      <c r="N1678" s="553" t="s">
        <v>3760</v>
      </c>
      <c r="O1678" s="513" t="s">
        <v>72</v>
      </c>
      <c r="P1678" s="554" t="s">
        <v>3760</v>
      </c>
      <c r="Q1678" s="582">
        <v>15</v>
      </c>
      <c r="R1678" s="581">
        <v>0.112</v>
      </c>
      <c r="S1678" s="553" t="s">
        <v>3760</v>
      </c>
      <c r="T1678" s="583"/>
      <c r="U1678" s="581" t="s">
        <v>67</v>
      </c>
      <c r="V1678" s="553" t="s">
        <v>3760</v>
      </c>
      <c r="W1678" s="583"/>
      <c r="X1678" s="553" t="s">
        <v>67</v>
      </c>
      <c r="Y1678" s="553" t="s">
        <v>3760</v>
      </c>
    </row>
    <row r="1679" spans="1:25" ht="15" hidden="1">
      <c r="A1679" s="553">
        <v>2022</v>
      </c>
      <c r="B1679" s="553">
        <v>551</v>
      </c>
      <c r="C1679" s="513" t="s">
        <v>3760</v>
      </c>
      <c r="D1679" s="513" t="s">
        <v>6647</v>
      </c>
      <c r="E1679" s="513">
        <v>40684098</v>
      </c>
      <c r="F1679" s="553" t="s">
        <v>6022</v>
      </c>
      <c r="G1679" s="555">
        <v>29540</v>
      </c>
      <c r="H1679" s="513" t="s">
        <v>3760</v>
      </c>
      <c r="I1679" s="513" t="s">
        <v>3760</v>
      </c>
      <c r="J1679" s="513" t="s">
        <v>4921</v>
      </c>
      <c r="K1679" s="553" t="s">
        <v>6648</v>
      </c>
      <c r="L1679" s="554" t="s">
        <v>3760</v>
      </c>
      <c r="M1679" s="554">
        <v>44861</v>
      </c>
      <c r="N1679" s="553" t="s">
        <v>3760</v>
      </c>
      <c r="O1679" s="513" t="s">
        <v>57</v>
      </c>
      <c r="P1679" s="554" t="s">
        <v>3760</v>
      </c>
      <c r="Q1679" s="582">
        <v>42</v>
      </c>
      <c r="R1679" s="578">
        <v>1.5760000000000001</v>
      </c>
      <c r="S1679" s="553" t="s">
        <v>3760</v>
      </c>
      <c r="T1679" s="583"/>
      <c r="U1679" s="578" t="s">
        <v>705</v>
      </c>
      <c r="V1679" s="553" t="s">
        <v>3760</v>
      </c>
      <c r="W1679" s="583"/>
      <c r="X1679" s="553" t="s">
        <v>705</v>
      </c>
      <c r="Y1679" s="553" t="s">
        <v>3760</v>
      </c>
    </row>
    <row r="1680" spans="1:25" ht="15" hidden="1">
      <c r="A1680" s="553">
        <v>2022</v>
      </c>
      <c r="B1680" s="553">
        <v>552</v>
      </c>
      <c r="C1680" s="513" t="s">
        <v>3760</v>
      </c>
      <c r="D1680" s="513" t="s">
        <v>6650</v>
      </c>
      <c r="E1680" s="513">
        <v>74090865</v>
      </c>
      <c r="F1680" s="553" t="s">
        <v>88</v>
      </c>
      <c r="G1680" s="555">
        <v>37641</v>
      </c>
      <c r="H1680" s="513" t="s">
        <v>3760</v>
      </c>
      <c r="I1680" s="513" t="s">
        <v>3760</v>
      </c>
      <c r="J1680" s="513" t="s">
        <v>95</v>
      </c>
      <c r="K1680" s="553" t="s">
        <v>6651</v>
      </c>
      <c r="L1680" s="554" t="s">
        <v>3760</v>
      </c>
      <c r="M1680" s="554">
        <v>44862</v>
      </c>
      <c r="N1680" s="553" t="s">
        <v>3760</v>
      </c>
      <c r="O1680" s="513" t="s">
        <v>72</v>
      </c>
      <c r="P1680" s="554" t="s">
        <v>3760</v>
      </c>
      <c r="Q1680" s="582">
        <v>19</v>
      </c>
      <c r="R1680" s="581">
        <v>0.14299999999999999</v>
      </c>
      <c r="S1680" s="553" t="s">
        <v>3760</v>
      </c>
      <c r="T1680" s="583"/>
      <c r="U1680" s="581" t="s">
        <v>67</v>
      </c>
      <c r="V1680" s="553" t="s">
        <v>3760</v>
      </c>
      <c r="W1680" s="583"/>
      <c r="X1680" s="553" t="s">
        <v>67</v>
      </c>
      <c r="Y1680" s="553" t="s">
        <v>3760</v>
      </c>
    </row>
    <row r="1681" spans="1:25" ht="15" hidden="1">
      <c r="A1681" s="553">
        <v>2022</v>
      </c>
      <c r="B1681" s="553">
        <v>553</v>
      </c>
      <c r="C1681" s="513" t="s">
        <v>3760</v>
      </c>
      <c r="D1681" s="513" t="s">
        <v>6653</v>
      </c>
      <c r="E1681" s="513">
        <v>80055356</v>
      </c>
      <c r="F1681" s="553" t="s">
        <v>88</v>
      </c>
      <c r="G1681" s="555">
        <v>28225</v>
      </c>
      <c r="H1681" s="513" t="s">
        <v>3760</v>
      </c>
      <c r="I1681" s="513" t="s">
        <v>3760</v>
      </c>
      <c r="J1681" s="513" t="s">
        <v>95</v>
      </c>
      <c r="K1681" s="553" t="s">
        <v>6654</v>
      </c>
      <c r="L1681" s="554" t="s">
        <v>3760</v>
      </c>
      <c r="M1681" s="554">
        <v>44862</v>
      </c>
      <c r="N1681" s="553" t="s">
        <v>3760</v>
      </c>
      <c r="O1681" s="513" t="s">
        <v>72</v>
      </c>
      <c r="P1681" s="554" t="s">
        <v>3760</v>
      </c>
      <c r="Q1681" s="582">
        <v>45</v>
      </c>
      <c r="R1681" s="578" t="s">
        <v>820</v>
      </c>
      <c r="S1681" s="553" t="s">
        <v>3760</v>
      </c>
      <c r="T1681" s="583"/>
      <c r="U1681" s="578" t="s">
        <v>705</v>
      </c>
      <c r="V1681" s="553" t="s">
        <v>3760</v>
      </c>
      <c r="W1681" s="583"/>
      <c r="X1681" s="553" t="s">
        <v>705</v>
      </c>
      <c r="Y1681" s="553" t="s">
        <v>3760</v>
      </c>
    </row>
    <row r="1682" spans="1:25" ht="15" hidden="1">
      <c r="A1682" s="553">
        <v>2022</v>
      </c>
      <c r="B1682" s="553">
        <v>554</v>
      </c>
      <c r="C1682" s="513" t="s">
        <v>3760</v>
      </c>
      <c r="D1682" s="513" t="s">
        <v>6655</v>
      </c>
      <c r="E1682" s="513">
        <v>60991543</v>
      </c>
      <c r="F1682" s="553" t="s">
        <v>88</v>
      </c>
      <c r="G1682" s="555">
        <v>35038</v>
      </c>
      <c r="H1682" s="513" t="s">
        <v>3760</v>
      </c>
      <c r="I1682" s="513" t="s">
        <v>3760</v>
      </c>
      <c r="J1682" s="513" t="s">
        <v>95</v>
      </c>
      <c r="K1682" s="553" t="s">
        <v>6656</v>
      </c>
      <c r="L1682" s="554" t="s">
        <v>3760</v>
      </c>
      <c r="M1682" s="554">
        <v>44862</v>
      </c>
      <c r="N1682" s="553" t="s">
        <v>3760</v>
      </c>
      <c r="O1682" s="513" t="s">
        <v>72</v>
      </c>
      <c r="P1682" s="554" t="s">
        <v>3760</v>
      </c>
      <c r="Q1682" s="582">
        <v>27</v>
      </c>
      <c r="R1682" s="581" t="s">
        <v>6657</v>
      </c>
      <c r="S1682" s="553" t="s">
        <v>3760</v>
      </c>
      <c r="T1682" s="583"/>
      <c r="U1682" s="583" t="s">
        <v>12161</v>
      </c>
      <c r="V1682" s="553" t="s">
        <v>3760</v>
      </c>
      <c r="W1682" s="581" t="s">
        <v>67</v>
      </c>
      <c r="X1682" s="553" t="s">
        <v>67</v>
      </c>
      <c r="Y1682" s="553" t="s">
        <v>3760</v>
      </c>
    </row>
    <row r="1683" spans="1:25" ht="15" hidden="1">
      <c r="A1683" s="553">
        <v>2022</v>
      </c>
      <c r="B1683" s="553">
        <v>555</v>
      </c>
      <c r="C1683" s="513" t="s">
        <v>3760</v>
      </c>
      <c r="D1683" s="513" t="s">
        <v>6660</v>
      </c>
      <c r="E1683" s="513" t="s">
        <v>6662</v>
      </c>
      <c r="F1683" s="553" t="s">
        <v>595</v>
      </c>
      <c r="G1683" s="555">
        <v>22454</v>
      </c>
      <c r="H1683" s="513" t="s">
        <v>3760</v>
      </c>
      <c r="I1683" s="513" t="s">
        <v>3760</v>
      </c>
      <c r="J1683" s="513" t="s">
        <v>4921</v>
      </c>
      <c r="K1683" s="553" t="s">
        <v>6661</v>
      </c>
      <c r="L1683" s="554" t="s">
        <v>3760</v>
      </c>
      <c r="M1683" s="554">
        <v>44862</v>
      </c>
      <c r="N1683" s="553" t="s">
        <v>3760</v>
      </c>
      <c r="O1683" s="513" t="s">
        <v>72</v>
      </c>
      <c r="P1683" s="554" t="s">
        <v>3760</v>
      </c>
      <c r="Q1683" s="582">
        <v>61</v>
      </c>
      <c r="R1683" s="581">
        <v>0.09</v>
      </c>
      <c r="S1683" s="553" t="s">
        <v>3760</v>
      </c>
      <c r="T1683" s="583"/>
      <c r="U1683" s="581" t="s">
        <v>67</v>
      </c>
      <c r="V1683" s="553" t="s">
        <v>3760</v>
      </c>
      <c r="W1683" s="583"/>
      <c r="X1683" s="553" t="s">
        <v>67</v>
      </c>
      <c r="Y1683" s="553" t="s">
        <v>3760</v>
      </c>
    </row>
    <row r="1684" spans="1:25" ht="15" hidden="1">
      <c r="A1684" s="553">
        <v>2022</v>
      </c>
      <c r="B1684" s="553">
        <v>556</v>
      </c>
      <c r="C1684" s="513" t="s">
        <v>3760</v>
      </c>
      <c r="D1684" s="513" t="s">
        <v>6663</v>
      </c>
      <c r="E1684" s="513">
        <v>41194719</v>
      </c>
      <c r="F1684" s="553" t="s">
        <v>595</v>
      </c>
      <c r="G1684" s="555">
        <v>29887</v>
      </c>
      <c r="H1684" s="513" t="s">
        <v>3760</v>
      </c>
      <c r="I1684" s="513" t="s">
        <v>3760</v>
      </c>
      <c r="J1684" s="513" t="s">
        <v>4921</v>
      </c>
      <c r="K1684" s="553" t="s">
        <v>6664</v>
      </c>
      <c r="L1684" s="554" t="s">
        <v>3760</v>
      </c>
      <c r="M1684" s="554">
        <v>44862</v>
      </c>
      <c r="N1684" s="553" t="s">
        <v>3760</v>
      </c>
      <c r="O1684" s="513" t="s">
        <v>57</v>
      </c>
      <c r="P1684" s="554" t="s">
        <v>3760</v>
      </c>
      <c r="Q1684" s="582">
        <v>40</v>
      </c>
      <c r="R1684" s="581">
        <v>0.115</v>
      </c>
      <c r="S1684" s="553" t="s">
        <v>3760</v>
      </c>
      <c r="T1684" s="583"/>
      <c r="U1684" s="581" t="s">
        <v>67</v>
      </c>
      <c r="V1684" s="553" t="s">
        <v>3760</v>
      </c>
      <c r="W1684" s="583"/>
      <c r="X1684" s="553" t="s">
        <v>67</v>
      </c>
      <c r="Y1684" s="553" t="s">
        <v>3760</v>
      </c>
    </row>
    <row r="1685" spans="1:25" ht="15" hidden="1">
      <c r="A1685" s="553">
        <v>2022</v>
      </c>
      <c r="B1685" s="553">
        <v>557</v>
      </c>
      <c r="C1685" s="513" t="s">
        <v>3760</v>
      </c>
      <c r="D1685" s="513" t="s">
        <v>6666</v>
      </c>
      <c r="E1685" s="513" t="s">
        <v>6668</v>
      </c>
      <c r="F1685" s="553" t="s">
        <v>708</v>
      </c>
      <c r="G1685" s="555">
        <v>19485</v>
      </c>
      <c r="H1685" s="513" t="s">
        <v>3760</v>
      </c>
      <c r="I1685" s="513" t="s">
        <v>3760</v>
      </c>
      <c r="J1685" s="513" t="s">
        <v>400</v>
      </c>
      <c r="K1685" s="553" t="s">
        <v>6667</v>
      </c>
      <c r="L1685" s="554" t="s">
        <v>3760</v>
      </c>
      <c r="M1685" s="554">
        <v>44862</v>
      </c>
      <c r="N1685" s="553" t="s">
        <v>3760</v>
      </c>
      <c r="O1685" s="513" t="s">
        <v>57</v>
      </c>
      <c r="P1685" s="554" t="s">
        <v>3760</v>
      </c>
      <c r="Q1685" s="582">
        <v>69</v>
      </c>
      <c r="R1685" s="581">
        <v>0.109</v>
      </c>
      <c r="S1685" s="553" t="s">
        <v>3760</v>
      </c>
      <c r="T1685" s="583"/>
      <c r="U1685" s="581" t="s">
        <v>67</v>
      </c>
      <c r="V1685" s="553" t="s">
        <v>3760</v>
      </c>
      <c r="W1685" s="583"/>
      <c r="X1685" s="553" t="s">
        <v>67</v>
      </c>
      <c r="Y1685" s="553" t="s">
        <v>3760</v>
      </c>
    </row>
    <row r="1686" spans="1:25" ht="15" hidden="1">
      <c r="A1686" s="553">
        <v>2022</v>
      </c>
      <c r="B1686" s="553">
        <v>558</v>
      </c>
      <c r="C1686" s="513" t="s">
        <v>3760</v>
      </c>
      <c r="D1686" s="513" t="s">
        <v>6670</v>
      </c>
      <c r="E1686" s="513">
        <v>76032130</v>
      </c>
      <c r="F1686" s="553" t="s">
        <v>928</v>
      </c>
      <c r="G1686" s="555">
        <v>36542</v>
      </c>
      <c r="H1686" s="513" t="s">
        <v>3760</v>
      </c>
      <c r="I1686" s="513" t="s">
        <v>3760</v>
      </c>
      <c r="J1686" s="513" t="s">
        <v>283</v>
      </c>
      <c r="K1686" s="553" t="s">
        <v>6671</v>
      </c>
      <c r="L1686" s="554" t="s">
        <v>3760</v>
      </c>
      <c r="M1686" s="554">
        <v>44867</v>
      </c>
      <c r="N1686" s="553" t="s">
        <v>3760</v>
      </c>
      <c r="O1686" s="513" t="s">
        <v>72</v>
      </c>
      <c r="P1686" s="554" t="s">
        <v>3760</v>
      </c>
      <c r="Q1686" s="582">
        <v>22</v>
      </c>
      <c r="R1686" s="578" t="s">
        <v>6672</v>
      </c>
      <c r="S1686" s="553" t="s">
        <v>3760</v>
      </c>
      <c r="T1686" s="583"/>
      <c r="U1686" s="578" t="s">
        <v>705</v>
      </c>
      <c r="V1686" s="553" t="s">
        <v>3760</v>
      </c>
      <c r="W1686" s="583"/>
      <c r="X1686" s="553" t="s">
        <v>705</v>
      </c>
      <c r="Y1686" s="553" t="s">
        <v>3760</v>
      </c>
    </row>
    <row r="1687" spans="1:25" ht="15" hidden="1">
      <c r="A1687" s="553">
        <v>2022</v>
      </c>
      <c r="B1687" s="553">
        <v>559</v>
      </c>
      <c r="C1687" s="513" t="s">
        <v>3760</v>
      </c>
      <c r="D1687" s="513" t="s">
        <v>6674</v>
      </c>
      <c r="E1687" s="513" t="s">
        <v>6676</v>
      </c>
      <c r="F1687" s="553" t="s">
        <v>595</v>
      </c>
      <c r="G1687" s="555">
        <v>24153</v>
      </c>
      <c r="H1687" s="513" t="s">
        <v>3760</v>
      </c>
      <c r="I1687" s="513" t="s">
        <v>3760</v>
      </c>
      <c r="J1687" s="513" t="s">
        <v>4921</v>
      </c>
      <c r="K1687" s="553" t="s">
        <v>6675</v>
      </c>
      <c r="L1687" s="554" t="s">
        <v>3760</v>
      </c>
      <c r="M1687" s="554">
        <v>44867</v>
      </c>
      <c r="N1687" s="553" t="s">
        <v>3760</v>
      </c>
      <c r="O1687" s="513" t="s">
        <v>72</v>
      </c>
      <c r="P1687" s="554" t="s">
        <v>3760</v>
      </c>
      <c r="Q1687" s="582">
        <v>56</v>
      </c>
      <c r="R1687" s="578">
        <v>3.6230000000000002</v>
      </c>
      <c r="S1687" s="553" t="s">
        <v>3760</v>
      </c>
      <c r="T1687" s="583"/>
      <c r="U1687" s="578" t="s">
        <v>705</v>
      </c>
      <c r="V1687" s="553" t="s">
        <v>3760</v>
      </c>
      <c r="W1687" s="583"/>
      <c r="X1687" s="553" t="s">
        <v>705</v>
      </c>
      <c r="Y1687" s="553" t="s">
        <v>3760</v>
      </c>
    </row>
    <row r="1688" spans="1:25" ht="15" hidden="1">
      <c r="A1688" s="553">
        <v>2022</v>
      </c>
      <c r="B1688" s="553">
        <v>560</v>
      </c>
      <c r="C1688" s="513" t="s">
        <v>3760</v>
      </c>
      <c r="D1688" s="513" t="s">
        <v>6678</v>
      </c>
      <c r="E1688" s="513">
        <v>60574367</v>
      </c>
      <c r="F1688" s="553" t="s">
        <v>5805</v>
      </c>
      <c r="G1688" s="555">
        <v>37289</v>
      </c>
      <c r="H1688" s="513" t="s">
        <v>3760</v>
      </c>
      <c r="I1688" s="513" t="s">
        <v>3760</v>
      </c>
      <c r="J1688" s="513" t="s">
        <v>4921</v>
      </c>
      <c r="K1688" s="553" t="s">
        <v>6679</v>
      </c>
      <c r="L1688" s="554" t="s">
        <v>3760</v>
      </c>
      <c r="M1688" s="554">
        <v>44868</v>
      </c>
      <c r="N1688" s="553" t="s">
        <v>3760</v>
      </c>
      <c r="O1688" s="513" t="s">
        <v>72</v>
      </c>
      <c r="P1688" s="554" t="s">
        <v>3760</v>
      </c>
      <c r="Q1688" s="582">
        <v>20</v>
      </c>
      <c r="R1688" s="578">
        <v>3.605</v>
      </c>
      <c r="S1688" s="553" t="s">
        <v>3760</v>
      </c>
      <c r="T1688" s="583"/>
      <c r="U1688" s="578" t="s">
        <v>705</v>
      </c>
      <c r="V1688" s="553" t="s">
        <v>3760</v>
      </c>
      <c r="W1688" s="583"/>
      <c r="X1688" s="553" t="s">
        <v>705</v>
      </c>
      <c r="Y1688" s="553" t="s">
        <v>3760</v>
      </c>
    </row>
    <row r="1689" spans="1:25" ht="15" hidden="1">
      <c r="A1689" s="553">
        <v>2022</v>
      </c>
      <c r="B1689" s="553">
        <v>561</v>
      </c>
      <c r="C1689" s="513" t="s">
        <v>3760</v>
      </c>
      <c r="D1689" s="513" t="s">
        <v>6681</v>
      </c>
      <c r="E1689" s="513" t="s">
        <v>6683</v>
      </c>
      <c r="F1689" s="553" t="s">
        <v>130</v>
      </c>
      <c r="G1689" s="555">
        <v>14627</v>
      </c>
      <c r="H1689" s="513" t="s">
        <v>3760</v>
      </c>
      <c r="I1689" s="513" t="s">
        <v>3760</v>
      </c>
      <c r="J1689" s="513" t="s">
        <v>4921</v>
      </c>
      <c r="K1689" s="553" t="s">
        <v>6682</v>
      </c>
      <c r="L1689" s="554" t="s">
        <v>3760</v>
      </c>
      <c r="M1689" s="554">
        <v>44868</v>
      </c>
      <c r="N1689" s="553" t="s">
        <v>3760</v>
      </c>
      <c r="O1689" s="513" t="s">
        <v>72</v>
      </c>
      <c r="P1689" s="554" t="s">
        <v>3760</v>
      </c>
      <c r="Q1689" s="582">
        <v>82</v>
      </c>
      <c r="R1689" s="578">
        <v>3.6640000000000001</v>
      </c>
      <c r="S1689" s="553" t="s">
        <v>3760</v>
      </c>
      <c r="T1689" s="583"/>
      <c r="U1689" s="578" t="s">
        <v>705</v>
      </c>
      <c r="V1689" s="553" t="s">
        <v>3760</v>
      </c>
      <c r="W1689" s="583"/>
      <c r="X1689" s="553" t="s">
        <v>705</v>
      </c>
      <c r="Y1689" s="553" t="s">
        <v>3760</v>
      </c>
    </row>
    <row r="1690" spans="1:25" ht="15" hidden="1">
      <c r="A1690" s="553">
        <v>2022</v>
      </c>
      <c r="B1690" s="553">
        <v>562</v>
      </c>
      <c r="C1690" s="513" t="s">
        <v>3760</v>
      </c>
      <c r="D1690" s="513" t="s">
        <v>6684</v>
      </c>
      <c r="E1690" s="513">
        <v>10535261</v>
      </c>
      <c r="F1690" s="553" t="s">
        <v>130</v>
      </c>
      <c r="G1690" s="555">
        <v>18973</v>
      </c>
      <c r="H1690" s="513" t="s">
        <v>3760</v>
      </c>
      <c r="I1690" s="513" t="s">
        <v>3760</v>
      </c>
      <c r="J1690" s="513" t="s">
        <v>4921</v>
      </c>
      <c r="K1690" s="553" t="s">
        <v>6685</v>
      </c>
      <c r="L1690" s="554" t="s">
        <v>3760</v>
      </c>
      <c r="M1690" s="554">
        <v>44868</v>
      </c>
      <c r="N1690" s="553" t="s">
        <v>3760</v>
      </c>
      <c r="O1690" s="513" t="s">
        <v>72</v>
      </c>
      <c r="P1690" s="554" t="s">
        <v>3760</v>
      </c>
      <c r="Q1690" s="582">
        <v>71</v>
      </c>
      <c r="R1690" s="578">
        <v>3.6070000000000002</v>
      </c>
      <c r="S1690" s="553" t="s">
        <v>3760</v>
      </c>
      <c r="T1690" s="583"/>
      <c r="U1690" s="578" t="s">
        <v>705</v>
      </c>
      <c r="V1690" s="553" t="s">
        <v>3760</v>
      </c>
      <c r="W1690" s="583"/>
      <c r="X1690" s="553" t="s">
        <v>705</v>
      </c>
      <c r="Y1690" s="553" t="s">
        <v>3760</v>
      </c>
    </row>
    <row r="1691" spans="1:25" ht="15" hidden="1">
      <c r="A1691" s="553">
        <v>2022</v>
      </c>
      <c r="B1691" s="553">
        <v>563</v>
      </c>
      <c r="C1691" s="513" t="s">
        <v>3760</v>
      </c>
      <c r="D1691" s="513" t="s">
        <v>6686</v>
      </c>
      <c r="E1691" s="513" t="s">
        <v>6688</v>
      </c>
      <c r="F1691" s="553" t="s">
        <v>130</v>
      </c>
      <c r="G1691" s="555">
        <v>23872</v>
      </c>
      <c r="H1691" s="513" t="s">
        <v>3760</v>
      </c>
      <c r="I1691" s="513" t="s">
        <v>3760</v>
      </c>
      <c r="J1691" s="513" t="s">
        <v>4921</v>
      </c>
      <c r="K1691" s="553" t="s">
        <v>6687</v>
      </c>
      <c r="L1691" s="554" t="s">
        <v>3760</v>
      </c>
      <c r="M1691" s="554">
        <v>44868</v>
      </c>
      <c r="N1691" s="553" t="s">
        <v>3760</v>
      </c>
      <c r="O1691" s="513" t="s">
        <v>57</v>
      </c>
      <c r="P1691" s="554" t="s">
        <v>3760</v>
      </c>
      <c r="Q1691" s="582">
        <v>57</v>
      </c>
      <c r="R1691" s="578">
        <v>3.6779999999999999</v>
      </c>
      <c r="S1691" s="553" t="s">
        <v>3760</v>
      </c>
      <c r="T1691" s="583"/>
      <c r="U1691" s="578" t="s">
        <v>705</v>
      </c>
      <c r="V1691" s="553" t="s">
        <v>3760</v>
      </c>
      <c r="W1691" s="583"/>
      <c r="X1691" s="553" t="s">
        <v>705</v>
      </c>
      <c r="Y1691" s="553" t="s">
        <v>3760</v>
      </c>
    </row>
    <row r="1692" spans="1:25" ht="15" hidden="1">
      <c r="A1692" s="553">
        <v>2022</v>
      </c>
      <c r="B1692" s="553">
        <v>564</v>
      </c>
      <c r="C1692" s="513" t="s">
        <v>3760</v>
      </c>
      <c r="D1692" s="513" t="s">
        <v>6690</v>
      </c>
      <c r="E1692" s="513">
        <v>43641362</v>
      </c>
      <c r="F1692" s="553" t="s">
        <v>3450</v>
      </c>
      <c r="G1692" s="555">
        <v>31579</v>
      </c>
      <c r="H1692" s="513" t="s">
        <v>3760</v>
      </c>
      <c r="I1692" s="513" t="s">
        <v>3760</v>
      </c>
      <c r="J1692" s="513" t="s">
        <v>4921</v>
      </c>
      <c r="K1692" s="553" t="s">
        <v>6691</v>
      </c>
      <c r="L1692" s="554" t="s">
        <v>3760</v>
      </c>
      <c r="M1692" s="554">
        <v>44868</v>
      </c>
      <c r="N1692" s="553" t="s">
        <v>3760</v>
      </c>
      <c r="O1692" s="513" t="s">
        <v>57</v>
      </c>
      <c r="P1692" s="554" t="s">
        <v>3760</v>
      </c>
      <c r="Q1692" s="582">
        <v>36</v>
      </c>
      <c r="R1692" s="581">
        <v>0.115</v>
      </c>
      <c r="S1692" s="553" t="s">
        <v>3760</v>
      </c>
      <c r="T1692" s="583"/>
      <c r="U1692" s="581" t="s">
        <v>67</v>
      </c>
      <c r="V1692" s="553" t="s">
        <v>3760</v>
      </c>
      <c r="W1692" s="583"/>
      <c r="X1692" s="553" t="s">
        <v>67</v>
      </c>
      <c r="Y1692" s="553" t="s">
        <v>3760</v>
      </c>
    </row>
    <row r="1693" spans="1:25" ht="15" hidden="1">
      <c r="A1693" s="553">
        <v>2022</v>
      </c>
      <c r="B1693" s="553">
        <v>565</v>
      </c>
      <c r="C1693" s="513" t="s">
        <v>3760</v>
      </c>
      <c r="D1693" s="513" t="s">
        <v>6693</v>
      </c>
      <c r="E1693" s="513">
        <v>80609130</v>
      </c>
      <c r="F1693" s="553" t="s">
        <v>595</v>
      </c>
      <c r="G1693" s="555">
        <v>29075</v>
      </c>
      <c r="H1693" s="513" t="s">
        <v>3760</v>
      </c>
      <c r="I1693" s="513" t="s">
        <v>3760</v>
      </c>
      <c r="J1693" s="513" t="s">
        <v>4921</v>
      </c>
      <c r="K1693" s="553" t="s">
        <v>6694</v>
      </c>
      <c r="L1693" s="554" t="s">
        <v>3760</v>
      </c>
      <c r="M1693" s="554">
        <v>44868</v>
      </c>
      <c r="N1693" s="553" t="s">
        <v>3760</v>
      </c>
      <c r="O1693" s="513" t="s">
        <v>72</v>
      </c>
      <c r="P1693" s="554" t="s">
        <v>3760</v>
      </c>
      <c r="Q1693" s="582">
        <v>43</v>
      </c>
      <c r="R1693" s="581">
        <v>0.105</v>
      </c>
      <c r="S1693" s="553" t="s">
        <v>3760</v>
      </c>
      <c r="T1693" s="585"/>
      <c r="U1693" s="581" t="s">
        <v>67</v>
      </c>
      <c r="V1693" s="553" t="s">
        <v>3760</v>
      </c>
      <c r="W1693" s="583"/>
      <c r="X1693" s="553" t="s">
        <v>67</v>
      </c>
      <c r="Y1693" s="553" t="s">
        <v>3760</v>
      </c>
    </row>
    <row r="1694" spans="1:25" ht="15">
      <c r="A1694" s="553">
        <v>2022</v>
      </c>
      <c r="B1694" s="553">
        <v>566</v>
      </c>
      <c r="C1694" s="513" t="s">
        <v>3760</v>
      </c>
      <c r="D1694" s="513" t="s">
        <v>6696</v>
      </c>
      <c r="E1694" s="513">
        <v>78673279</v>
      </c>
      <c r="F1694" s="553" t="s">
        <v>156</v>
      </c>
      <c r="G1694" s="555">
        <v>41828</v>
      </c>
      <c r="H1694" s="513" t="s">
        <v>3760</v>
      </c>
      <c r="I1694" s="513" t="s">
        <v>3760</v>
      </c>
      <c r="J1694" s="513" t="s">
        <v>4921</v>
      </c>
      <c r="K1694" s="553" t="s">
        <v>6697</v>
      </c>
      <c r="L1694" s="554" t="s">
        <v>3760</v>
      </c>
      <c r="M1694" s="554">
        <v>44872</v>
      </c>
      <c r="N1694" s="553" t="s">
        <v>3760</v>
      </c>
      <c r="O1694" s="513" t="s">
        <v>72</v>
      </c>
      <c r="P1694" s="554" t="s">
        <v>3760</v>
      </c>
      <c r="Q1694" s="582">
        <v>8</v>
      </c>
      <c r="R1694" s="581">
        <v>0.1</v>
      </c>
      <c r="S1694" s="553" t="s">
        <v>3760</v>
      </c>
      <c r="T1694" s="583"/>
      <c r="U1694" s="581" t="s">
        <v>67</v>
      </c>
      <c r="V1694" s="553" t="s">
        <v>3760</v>
      </c>
      <c r="W1694" s="583"/>
      <c r="X1694" s="553" t="s">
        <v>67</v>
      </c>
      <c r="Y1694" s="553" t="s">
        <v>3760</v>
      </c>
    </row>
    <row r="1695" spans="1:25" ht="15" hidden="1">
      <c r="A1695" s="553">
        <v>2022</v>
      </c>
      <c r="B1695" s="553">
        <v>567</v>
      </c>
      <c r="C1695" s="513" t="s">
        <v>3760</v>
      </c>
      <c r="D1695" s="513" t="s">
        <v>6699</v>
      </c>
      <c r="E1695" s="513">
        <v>76351293</v>
      </c>
      <c r="F1695" s="553" t="s">
        <v>270</v>
      </c>
      <c r="G1695" s="555">
        <v>37835</v>
      </c>
      <c r="H1695" s="513" t="s">
        <v>3760</v>
      </c>
      <c r="I1695" s="513" t="s">
        <v>3760</v>
      </c>
      <c r="J1695" s="513" t="s">
        <v>58</v>
      </c>
      <c r="K1695" s="553" t="s">
        <v>6700</v>
      </c>
      <c r="L1695" s="554" t="s">
        <v>3760</v>
      </c>
      <c r="M1695" s="554">
        <v>44872</v>
      </c>
      <c r="N1695" s="553" t="s">
        <v>3760</v>
      </c>
      <c r="O1695" s="513" t="s">
        <v>57</v>
      </c>
      <c r="P1695" s="554" t="s">
        <v>3760</v>
      </c>
      <c r="Q1695" s="582">
        <v>19</v>
      </c>
      <c r="R1695" s="581">
        <v>0.112</v>
      </c>
      <c r="S1695" s="553" t="s">
        <v>3760</v>
      </c>
      <c r="T1695" s="583"/>
      <c r="U1695" s="581" t="s">
        <v>67</v>
      </c>
      <c r="V1695" s="553" t="s">
        <v>3760</v>
      </c>
      <c r="W1695" s="583"/>
      <c r="X1695" s="553" t="s">
        <v>67</v>
      </c>
      <c r="Y1695" s="553" t="s">
        <v>3760</v>
      </c>
    </row>
    <row r="1696" spans="1:25" ht="15" hidden="1">
      <c r="A1696" s="553">
        <v>2022</v>
      </c>
      <c r="B1696" s="553">
        <v>568</v>
      </c>
      <c r="C1696" s="513" t="s">
        <v>3760</v>
      </c>
      <c r="D1696" s="513" t="s">
        <v>6702</v>
      </c>
      <c r="E1696" s="513">
        <v>46985627</v>
      </c>
      <c r="F1696" s="553" t="s">
        <v>49</v>
      </c>
      <c r="G1696" s="555">
        <v>33705</v>
      </c>
      <c r="H1696" s="513" t="s">
        <v>3760</v>
      </c>
      <c r="I1696" s="513" t="s">
        <v>3760</v>
      </c>
      <c r="J1696" s="513" t="s">
        <v>58</v>
      </c>
      <c r="K1696" s="553" t="s">
        <v>6703</v>
      </c>
      <c r="L1696" s="554" t="s">
        <v>3760</v>
      </c>
      <c r="M1696" s="554">
        <v>44872</v>
      </c>
      <c r="N1696" s="553" t="s">
        <v>3760</v>
      </c>
      <c r="O1696" s="513" t="s">
        <v>6704</v>
      </c>
      <c r="P1696" s="554" t="s">
        <v>3760</v>
      </c>
      <c r="Q1696" s="582">
        <v>30</v>
      </c>
      <c r="R1696" s="581">
        <v>0.114</v>
      </c>
      <c r="S1696" s="553" t="s">
        <v>3760</v>
      </c>
      <c r="T1696" s="583"/>
      <c r="U1696" s="581" t="s">
        <v>67</v>
      </c>
      <c r="V1696" s="553" t="s">
        <v>3760</v>
      </c>
      <c r="W1696" s="583"/>
      <c r="X1696" s="553" t="s">
        <v>67</v>
      </c>
      <c r="Y1696" s="553" t="s">
        <v>3760</v>
      </c>
    </row>
    <row r="1697" spans="1:25" ht="15" hidden="1">
      <c r="A1697" s="553">
        <v>2022</v>
      </c>
      <c r="B1697" s="553">
        <v>569</v>
      </c>
      <c r="C1697" s="513" t="s">
        <v>3760</v>
      </c>
      <c r="D1697" s="513" t="s">
        <v>6705</v>
      </c>
      <c r="E1697" s="513">
        <v>47674064</v>
      </c>
      <c r="F1697" s="553" t="s">
        <v>49</v>
      </c>
      <c r="G1697" s="555">
        <v>34053</v>
      </c>
      <c r="H1697" s="513" t="s">
        <v>3760</v>
      </c>
      <c r="I1697" s="513" t="s">
        <v>3760</v>
      </c>
      <c r="J1697" s="513" t="s">
        <v>58</v>
      </c>
      <c r="K1697" s="553" t="s">
        <v>6706</v>
      </c>
      <c r="L1697" s="554" t="s">
        <v>3760</v>
      </c>
      <c r="M1697" s="554">
        <v>44872</v>
      </c>
      <c r="N1697" s="553" t="s">
        <v>3760</v>
      </c>
      <c r="O1697" s="513" t="s">
        <v>57</v>
      </c>
      <c r="P1697" s="554" t="s">
        <v>3760</v>
      </c>
      <c r="Q1697" s="582">
        <v>29</v>
      </c>
      <c r="R1697" s="581">
        <v>0.26200000000000001</v>
      </c>
      <c r="S1697" s="553" t="s">
        <v>3760</v>
      </c>
      <c r="T1697" s="583"/>
      <c r="U1697" s="581" t="s">
        <v>67</v>
      </c>
      <c r="V1697" s="553" t="s">
        <v>3760</v>
      </c>
      <c r="W1697" s="583"/>
      <c r="X1697" s="553" t="s">
        <v>67</v>
      </c>
      <c r="Y1697" s="553" t="s">
        <v>3760</v>
      </c>
    </row>
    <row r="1698" spans="1:25" ht="15" hidden="1">
      <c r="A1698" s="553">
        <v>2022</v>
      </c>
      <c r="B1698" s="553">
        <v>570</v>
      </c>
      <c r="C1698" s="513" t="s">
        <v>3760</v>
      </c>
      <c r="D1698" s="513" t="s">
        <v>6707</v>
      </c>
      <c r="E1698" s="513">
        <v>77093955</v>
      </c>
      <c r="F1698" s="553" t="s">
        <v>49</v>
      </c>
      <c r="G1698" s="555">
        <v>34864</v>
      </c>
      <c r="H1698" s="513" t="s">
        <v>3760</v>
      </c>
      <c r="I1698" s="513" t="s">
        <v>3760</v>
      </c>
      <c r="J1698" s="513" t="s">
        <v>58</v>
      </c>
      <c r="K1698" s="553" t="s">
        <v>6708</v>
      </c>
      <c r="L1698" s="554" t="s">
        <v>3760</v>
      </c>
      <c r="M1698" s="554">
        <v>44872</v>
      </c>
      <c r="N1698" s="553" t="s">
        <v>3760</v>
      </c>
      <c r="O1698" s="513" t="s">
        <v>57</v>
      </c>
      <c r="P1698" s="554" t="s">
        <v>3760</v>
      </c>
      <c r="Q1698" s="582">
        <v>27</v>
      </c>
      <c r="R1698" s="578">
        <v>0.53500000000000003</v>
      </c>
      <c r="S1698" s="553" t="s">
        <v>3760</v>
      </c>
      <c r="T1698" s="583"/>
      <c r="U1698" s="581" t="s">
        <v>67</v>
      </c>
      <c r="V1698" s="553" t="s">
        <v>3760</v>
      </c>
      <c r="W1698" s="583" t="s">
        <v>6709</v>
      </c>
      <c r="X1698" s="553" t="s">
        <v>69</v>
      </c>
      <c r="Y1698" s="553" t="s">
        <v>3760</v>
      </c>
    </row>
    <row r="1699" spans="1:25" ht="15" hidden="1">
      <c r="A1699" s="553">
        <v>2022</v>
      </c>
      <c r="B1699" s="553">
        <v>571</v>
      </c>
      <c r="C1699" s="513" t="s">
        <v>3760</v>
      </c>
      <c r="D1699" s="513" t="s">
        <v>6710</v>
      </c>
      <c r="E1699" s="513">
        <v>47463478</v>
      </c>
      <c r="F1699" s="553" t="s">
        <v>49</v>
      </c>
      <c r="G1699" s="555">
        <v>32518</v>
      </c>
      <c r="H1699" s="513" t="s">
        <v>3760</v>
      </c>
      <c r="I1699" s="513" t="s">
        <v>3760</v>
      </c>
      <c r="J1699" s="513" t="s">
        <v>58</v>
      </c>
      <c r="K1699" s="553" t="s">
        <v>6711</v>
      </c>
      <c r="L1699" s="554" t="s">
        <v>3760</v>
      </c>
      <c r="M1699" s="554">
        <v>44872</v>
      </c>
      <c r="N1699" s="553" t="s">
        <v>3760</v>
      </c>
      <c r="O1699" s="513" t="s">
        <v>57</v>
      </c>
      <c r="P1699" s="554" t="s">
        <v>3760</v>
      </c>
      <c r="Q1699" s="582">
        <v>33</v>
      </c>
      <c r="R1699" s="581">
        <v>0.157</v>
      </c>
      <c r="S1699" s="553" t="s">
        <v>3760</v>
      </c>
      <c r="T1699" s="583"/>
      <c r="U1699" s="581" t="s">
        <v>67</v>
      </c>
      <c r="V1699" s="553" t="s">
        <v>3760</v>
      </c>
      <c r="W1699" s="583"/>
      <c r="X1699" s="553" t="s">
        <v>67</v>
      </c>
      <c r="Y1699" s="553" t="s">
        <v>3760</v>
      </c>
    </row>
    <row r="1700" spans="1:25" ht="15" hidden="1">
      <c r="A1700" s="553">
        <v>2022</v>
      </c>
      <c r="B1700" s="553">
        <v>572</v>
      </c>
      <c r="C1700" s="513" t="s">
        <v>3760</v>
      </c>
      <c r="D1700" s="513" t="s">
        <v>4347</v>
      </c>
      <c r="E1700" s="513">
        <v>40430407</v>
      </c>
      <c r="F1700" s="553" t="s">
        <v>270</v>
      </c>
      <c r="G1700" s="555">
        <v>29256</v>
      </c>
      <c r="H1700" s="513" t="s">
        <v>3760</v>
      </c>
      <c r="I1700" s="513" t="s">
        <v>3760</v>
      </c>
      <c r="J1700" s="513" t="s">
        <v>58</v>
      </c>
      <c r="K1700" s="553" t="s">
        <v>6712</v>
      </c>
      <c r="L1700" s="554" t="s">
        <v>3760</v>
      </c>
      <c r="M1700" s="554">
        <v>44872</v>
      </c>
      <c r="N1700" s="553" t="s">
        <v>3760</v>
      </c>
      <c r="O1700" s="513" t="s">
        <v>57</v>
      </c>
      <c r="P1700" s="554" t="s">
        <v>3760</v>
      </c>
      <c r="Q1700" s="582">
        <v>42</v>
      </c>
      <c r="R1700" s="578" t="s">
        <v>820</v>
      </c>
      <c r="S1700" s="553" t="s">
        <v>3760</v>
      </c>
      <c r="T1700" s="583"/>
      <c r="U1700" s="578" t="s">
        <v>705</v>
      </c>
      <c r="V1700" s="553" t="s">
        <v>3760</v>
      </c>
      <c r="W1700" s="583"/>
      <c r="X1700" s="553" t="s">
        <v>705</v>
      </c>
      <c r="Y1700" s="553" t="s">
        <v>3760</v>
      </c>
    </row>
    <row r="1701" spans="1:25" ht="15" hidden="1">
      <c r="A1701" s="553">
        <v>2022</v>
      </c>
      <c r="B1701" s="553">
        <v>573</v>
      </c>
      <c r="C1701" s="513" t="s">
        <v>3760</v>
      </c>
      <c r="D1701" s="513" t="s">
        <v>6714</v>
      </c>
      <c r="E1701" s="513">
        <v>27825108</v>
      </c>
      <c r="F1701" s="553" t="s">
        <v>130</v>
      </c>
      <c r="G1701" s="555">
        <v>23741</v>
      </c>
      <c r="H1701" s="513" t="s">
        <v>3760</v>
      </c>
      <c r="I1701" s="513" t="s">
        <v>3760</v>
      </c>
      <c r="J1701" s="513" t="s">
        <v>4921</v>
      </c>
      <c r="K1701" s="553" t="s">
        <v>6715</v>
      </c>
      <c r="L1701" s="554" t="s">
        <v>3760</v>
      </c>
      <c r="M1701" s="554">
        <v>44874</v>
      </c>
      <c r="N1701" s="553" t="s">
        <v>3760</v>
      </c>
      <c r="O1701" s="513" t="s">
        <v>72</v>
      </c>
      <c r="P1701" s="554" t="s">
        <v>3760</v>
      </c>
      <c r="Q1701" s="582">
        <v>58</v>
      </c>
      <c r="R1701" s="581">
        <v>0.17699999999999999</v>
      </c>
      <c r="S1701" s="553" t="s">
        <v>3760</v>
      </c>
      <c r="T1701" s="583"/>
      <c r="U1701" s="581" t="s">
        <v>67</v>
      </c>
      <c r="V1701" s="553" t="s">
        <v>3760</v>
      </c>
      <c r="W1701" s="583"/>
      <c r="X1701" s="553" t="s">
        <v>67</v>
      </c>
      <c r="Y1701" s="553" t="s">
        <v>3760</v>
      </c>
    </row>
    <row r="1702" spans="1:25" ht="15" hidden="1">
      <c r="A1702" s="553">
        <v>2022</v>
      </c>
      <c r="B1702" s="553">
        <v>574</v>
      </c>
      <c r="C1702" s="513" t="s">
        <v>3760</v>
      </c>
      <c r="D1702" s="513" t="s">
        <v>6717</v>
      </c>
      <c r="E1702" s="513" t="s">
        <v>6719</v>
      </c>
      <c r="F1702" s="553" t="s">
        <v>130</v>
      </c>
      <c r="G1702" s="555">
        <v>23970</v>
      </c>
      <c r="H1702" s="513" t="s">
        <v>3760</v>
      </c>
      <c r="I1702" s="513" t="s">
        <v>3760</v>
      </c>
      <c r="J1702" s="513" t="s">
        <v>4921</v>
      </c>
      <c r="K1702" s="553" t="s">
        <v>6718</v>
      </c>
      <c r="L1702" s="554" t="s">
        <v>3760</v>
      </c>
      <c r="M1702" s="554">
        <v>44874</v>
      </c>
      <c r="N1702" s="553" t="s">
        <v>3760</v>
      </c>
      <c r="O1702" s="513" t="s">
        <v>57</v>
      </c>
      <c r="P1702" s="554" t="s">
        <v>3760</v>
      </c>
      <c r="Q1702" s="582">
        <v>57</v>
      </c>
      <c r="R1702" s="578">
        <v>3.7759999999999998</v>
      </c>
      <c r="S1702" s="553" t="s">
        <v>3760</v>
      </c>
      <c r="T1702" s="583"/>
      <c r="U1702" s="578" t="s">
        <v>705</v>
      </c>
      <c r="V1702" s="553" t="s">
        <v>3760</v>
      </c>
      <c r="W1702" s="583"/>
      <c r="X1702" s="553" t="s">
        <v>705</v>
      </c>
      <c r="Y1702" s="553" t="s">
        <v>3760</v>
      </c>
    </row>
    <row r="1703" spans="1:25" ht="15" hidden="1">
      <c r="A1703" s="553">
        <v>2022</v>
      </c>
      <c r="B1703" s="553">
        <v>575</v>
      </c>
      <c r="C1703" s="513" t="s">
        <v>3760</v>
      </c>
      <c r="D1703" s="513" t="s">
        <v>6721</v>
      </c>
      <c r="E1703" s="513">
        <v>75953112</v>
      </c>
      <c r="F1703" s="553" t="s">
        <v>130</v>
      </c>
      <c r="G1703" s="555">
        <v>34904</v>
      </c>
      <c r="H1703" s="513" t="s">
        <v>3760</v>
      </c>
      <c r="I1703" s="513" t="s">
        <v>3760</v>
      </c>
      <c r="J1703" s="513" t="s">
        <v>4921</v>
      </c>
      <c r="K1703" s="553" t="s">
        <v>6722</v>
      </c>
      <c r="L1703" s="554" t="s">
        <v>3760</v>
      </c>
      <c r="M1703" s="554">
        <v>44874</v>
      </c>
      <c r="N1703" s="553" t="s">
        <v>3760</v>
      </c>
      <c r="O1703" s="513" t="s">
        <v>72</v>
      </c>
      <c r="P1703" s="554" t="s">
        <v>3760</v>
      </c>
      <c r="Q1703" s="582">
        <v>27</v>
      </c>
      <c r="R1703" s="578" t="s">
        <v>820</v>
      </c>
      <c r="S1703" s="553" t="s">
        <v>3760</v>
      </c>
      <c r="T1703" s="583"/>
      <c r="U1703" s="578" t="s">
        <v>2789</v>
      </c>
      <c r="V1703" s="553" t="s">
        <v>3760</v>
      </c>
      <c r="W1703" s="583"/>
      <c r="X1703" s="553" t="s">
        <v>705</v>
      </c>
      <c r="Y1703" s="553" t="s">
        <v>3760</v>
      </c>
    </row>
    <row r="1704" spans="1:25" ht="15" hidden="1">
      <c r="A1704" s="553">
        <v>2022</v>
      </c>
      <c r="B1704" s="553">
        <v>576</v>
      </c>
      <c r="C1704" s="513" t="s">
        <v>3760</v>
      </c>
      <c r="D1704" s="513" t="s">
        <v>6724</v>
      </c>
      <c r="E1704" s="513">
        <v>71474497</v>
      </c>
      <c r="F1704" s="553" t="s">
        <v>130</v>
      </c>
      <c r="G1704" s="555">
        <v>37338</v>
      </c>
      <c r="H1704" s="513" t="s">
        <v>3760</v>
      </c>
      <c r="I1704" s="513" t="s">
        <v>3760</v>
      </c>
      <c r="J1704" s="513" t="s">
        <v>4921</v>
      </c>
      <c r="K1704" s="553" t="s">
        <v>6725</v>
      </c>
      <c r="L1704" s="554" t="s">
        <v>3760</v>
      </c>
      <c r="M1704" s="554">
        <v>44874</v>
      </c>
      <c r="N1704" s="553" t="s">
        <v>3760</v>
      </c>
      <c r="O1704" s="513" t="s">
        <v>72</v>
      </c>
      <c r="P1704" s="554" t="s">
        <v>3760</v>
      </c>
      <c r="Q1704" s="582">
        <v>20</v>
      </c>
      <c r="R1704" s="581">
        <v>9.1999999999999998E-2</v>
      </c>
      <c r="S1704" s="553" t="s">
        <v>3760</v>
      </c>
      <c r="T1704" s="583"/>
      <c r="U1704" s="581" t="s">
        <v>2797</v>
      </c>
      <c r="V1704" s="553" t="s">
        <v>3760</v>
      </c>
      <c r="W1704" s="583"/>
      <c r="X1704" s="553" t="s">
        <v>67</v>
      </c>
      <c r="Y1704" s="553" t="s">
        <v>3760</v>
      </c>
    </row>
    <row r="1705" spans="1:25" ht="15" hidden="1">
      <c r="A1705" s="553">
        <v>2022</v>
      </c>
      <c r="B1705" s="553">
        <v>577</v>
      </c>
      <c r="C1705" s="513" t="s">
        <v>3760</v>
      </c>
      <c r="D1705" s="513" t="s">
        <v>6727</v>
      </c>
      <c r="E1705" s="513">
        <v>41046166</v>
      </c>
      <c r="F1705" s="553" t="s">
        <v>130</v>
      </c>
      <c r="G1705" s="555">
        <v>25636</v>
      </c>
      <c r="H1705" s="513" t="s">
        <v>3760</v>
      </c>
      <c r="I1705" s="513" t="s">
        <v>3760</v>
      </c>
      <c r="J1705" s="513" t="s">
        <v>4921</v>
      </c>
      <c r="K1705" s="553" t="s">
        <v>6728</v>
      </c>
      <c r="L1705" s="554" t="s">
        <v>3760</v>
      </c>
      <c r="M1705" s="554">
        <v>44874</v>
      </c>
      <c r="N1705" s="553" t="s">
        <v>3760</v>
      </c>
      <c r="O1705" s="513" t="s">
        <v>57</v>
      </c>
      <c r="P1705" s="554" t="s">
        <v>3760</v>
      </c>
      <c r="Q1705" s="582">
        <v>52</v>
      </c>
      <c r="R1705" s="578">
        <v>3.879</v>
      </c>
      <c r="S1705" s="553" t="s">
        <v>3760</v>
      </c>
      <c r="T1705" s="583"/>
      <c r="U1705" s="578" t="s">
        <v>705</v>
      </c>
      <c r="V1705" s="553" t="s">
        <v>3760</v>
      </c>
      <c r="W1705" s="583"/>
      <c r="X1705" s="553" t="s">
        <v>705</v>
      </c>
      <c r="Y1705" s="553" t="s">
        <v>3760</v>
      </c>
    </row>
    <row r="1706" spans="1:25" ht="15" hidden="1">
      <c r="A1706" s="553">
        <v>2022</v>
      </c>
      <c r="B1706" s="553">
        <v>578</v>
      </c>
      <c r="C1706" s="513" t="s">
        <v>3760</v>
      </c>
      <c r="D1706" s="513" t="s">
        <v>6730</v>
      </c>
      <c r="E1706" s="513">
        <v>45772339</v>
      </c>
      <c r="F1706" s="553" t="s">
        <v>583</v>
      </c>
      <c r="G1706" s="555">
        <v>32591</v>
      </c>
      <c r="H1706" s="513" t="s">
        <v>3760</v>
      </c>
      <c r="I1706" s="513" t="s">
        <v>3760</v>
      </c>
      <c r="J1706" s="513" t="s">
        <v>95</v>
      </c>
      <c r="K1706" s="553" t="s">
        <v>6731</v>
      </c>
      <c r="L1706" s="554" t="s">
        <v>3760</v>
      </c>
      <c r="M1706" s="554">
        <v>44875</v>
      </c>
      <c r="N1706" s="553" t="s">
        <v>3760</v>
      </c>
      <c r="O1706" s="513" t="s">
        <v>57</v>
      </c>
      <c r="P1706" s="554" t="s">
        <v>3760</v>
      </c>
      <c r="Q1706" s="582">
        <v>33</v>
      </c>
      <c r="R1706" s="578" t="s">
        <v>6637</v>
      </c>
      <c r="S1706" s="553" t="s">
        <v>3760</v>
      </c>
      <c r="T1706" s="583"/>
      <c r="U1706" s="578" t="s">
        <v>705</v>
      </c>
      <c r="V1706" s="553" t="s">
        <v>3760</v>
      </c>
      <c r="W1706" s="583"/>
      <c r="X1706" s="553" t="s">
        <v>705</v>
      </c>
      <c r="Y1706" s="553" t="s">
        <v>3760</v>
      </c>
    </row>
    <row r="1707" spans="1:25" ht="15" hidden="1">
      <c r="A1707" s="553">
        <v>2022</v>
      </c>
      <c r="B1707" s="553">
        <v>579</v>
      </c>
      <c r="C1707" s="513" t="s">
        <v>3760</v>
      </c>
      <c r="D1707" s="513" t="s">
        <v>6733</v>
      </c>
      <c r="E1707" s="513" t="s">
        <v>6735</v>
      </c>
      <c r="F1707" s="553" t="s">
        <v>130</v>
      </c>
      <c r="G1707" s="555">
        <v>19151</v>
      </c>
      <c r="H1707" s="513" t="s">
        <v>3760</v>
      </c>
      <c r="I1707" s="513" t="s">
        <v>3760</v>
      </c>
      <c r="J1707" s="513" t="s">
        <v>4921</v>
      </c>
      <c r="K1707" s="553" t="s">
        <v>6734</v>
      </c>
      <c r="L1707" s="554" t="s">
        <v>3760</v>
      </c>
      <c r="M1707" s="554">
        <v>44875</v>
      </c>
      <c r="N1707" s="553" t="s">
        <v>3760</v>
      </c>
      <c r="O1707" s="513" t="s">
        <v>57</v>
      </c>
      <c r="P1707" s="554" t="s">
        <v>3760</v>
      </c>
      <c r="Q1707" s="582">
        <v>70</v>
      </c>
      <c r="R1707" s="578" t="s">
        <v>6736</v>
      </c>
      <c r="S1707" s="553" t="s">
        <v>3760</v>
      </c>
      <c r="T1707" s="583"/>
      <c r="U1707" s="578" t="s">
        <v>705</v>
      </c>
      <c r="V1707" s="553" t="s">
        <v>3760</v>
      </c>
      <c r="W1707" s="583"/>
      <c r="X1707" s="553" t="s">
        <v>705</v>
      </c>
      <c r="Y1707" s="553" t="s">
        <v>3760</v>
      </c>
    </row>
    <row r="1708" spans="1:25" ht="15" hidden="1">
      <c r="A1708" s="553">
        <v>2022</v>
      </c>
      <c r="B1708" s="553">
        <v>580</v>
      </c>
      <c r="C1708" s="513" t="s">
        <v>3760</v>
      </c>
      <c r="D1708" s="513" t="s">
        <v>6737</v>
      </c>
      <c r="E1708" s="513" t="s">
        <v>6739</v>
      </c>
      <c r="F1708" s="553" t="s">
        <v>130</v>
      </c>
      <c r="G1708" s="555">
        <v>28899</v>
      </c>
      <c r="H1708" s="513" t="s">
        <v>3760</v>
      </c>
      <c r="I1708" s="513" t="s">
        <v>3760</v>
      </c>
      <c r="J1708" s="513" t="s">
        <v>4921</v>
      </c>
      <c r="K1708" s="553" t="s">
        <v>6738</v>
      </c>
      <c r="L1708" s="554" t="s">
        <v>3760</v>
      </c>
      <c r="M1708" s="554">
        <v>44875</v>
      </c>
      <c r="N1708" s="553" t="s">
        <v>3760</v>
      </c>
      <c r="O1708" s="513" t="s">
        <v>57</v>
      </c>
      <c r="P1708" s="554" t="s">
        <v>3760</v>
      </c>
      <c r="Q1708" s="582">
        <v>43</v>
      </c>
      <c r="R1708" s="578" t="s">
        <v>6740</v>
      </c>
      <c r="S1708" s="553" t="s">
        <v>3760</v>
      </c>
      <c r="T1708" s="583"/>
      <c r="U1708" s="578" t="s">
        <v>705</v>
      </c>
      <c r="V1708" s="553" t="s">
        <v>3760</v>
      </c>
      <c r="W1708" s="583"/>
      <c r="X1708" s="553" t="s">
        <v>705</v>
      </c>
      <c r="Y1708" s="553" t="s">
        <v>3760</v>
      </c>
    </row>
    <row r="1709" spans="1:25" ht="15" hidden="1">
      <c r="A1709" s="553">
        <v>2022</v>
      </c>
      <c r="B1709" s="553">
        <v>581</v>
      </c>
      <c r="C1709" s="513" t="s">
        <v>3760</v>
      </c>
      <c r="D1709" s="513" t="s">
        <v>6741</v>
      </c>
      <c r="E1709" s="513">
        <v>22302395</v>
      </c>
      <c r="F1709" s="553" t="s">
        <v>130</v>
      </c>
      <c r="G1709" s="555">
        <v>27536</v>
      </c>
      <c r="H1709" s="513" t="s">
        <v>3760</v>
      </c>
      <c r="I1709" s="513" t="s">
        <v>3760</v>
      </c>
      <c r="J1709" s="513" t="s">
        <v>4921</v>
      </c>
      <c r="K1709" s="553" t="s">
        <v>6742</v>
      </c>
      <c r="L1709" s="554" t="s">
        <v>3760</v>
      </c>
      <c r="M1709" s="554">
        <v>44875</v>
      </c>
      <c r="N1709" s="553" t="s">
        <v>3760</v>
      </c>
      <c r="O1709" s="513" t="s">
        <v>57</v>
      </c>
      <c r="P1709" s="554" t="s">
        <v>3760</v>
      </c>
      <c r="Q1709" s="582">
        <v>47</v>
      </c>
      <c r="R1709" s="578">
        <v>3.83</v>
      </c>
      <c r="S1709" s="553" t="s">
        <v>3760</v>
      </c>
      <c r="T1709" s="583"/>
      <c r="U1709" s="578" t="s">
        <v>705</v>
      </c>
      <c r="V1709" s="553" t="s">
        <v>3760</v>
      </c>
      <c r="W1709" s="583"/>
      <c r="X1709" s="553" t="s">
        <v>705</v>
      </c>
      <c r="Y1709" s="553" t="s">
        <v>3760</v>
      </c>
    </row>
    <row r="1710" spans="1:25" ht="15" hidden="1">
      <c r="A1710" s="553">
        <v>2022</v>
      </c>
      <c r="B1710" s="553">
        <v>582</v>
      </c>
      <c r="C1710" s="513" t="s">
        <v>3760</v>
      </c>
      <c r="D1710" s="513" t="s">
        <v>6744</v>
      </c>
      <c r="E1710" s="513" t="s">
        <v>6746</v>
      </c>
      <c r="F1710" s="553" t="s">
        <v>682</v>
      </c>
      <c r="G1710" s="555">
        <v>17057</v>
      </c>
      <c r="H1710" s="513" t="s">
        <v>3760</v>
      </c>
      <c r="I1710" s="513" t="s">
        <v>3760</v>
      </c>
      <c r="J1710" s="513" t="s">
        <v>572</v>
      </c>
      <c r="K1710" s="553" t="s">
        <v>6745</v>
      </c>
      <c r="L1710" s="554" t="s">
        <v>3760</v>
      </c>
      <c r="M1710" s="554">
        <v>44875</v>
      </c>
      <c r="N1710" s="553" t="s">
        <v>3760</v>
      </c>
      <c r="O1710" s="513" t="s">
        <v>72</v>
      </c>
      <c r="P1710" s="554" t="s">
        <v>3760</v>
      </c>
      <c r="Q1710" s="582">
        <v>76</v>
      </c>
      <c r="R1710" s="578" t="s">
        <v>820</v>
      </c>
      <c r="S1710" s="553" t="s">
        <v>3760</v>
      </c>
      <c r="T1710" s="583"/>
      <c r="U1710" s="578" t="s">
        <v>705</v>
      </c>
      <c r="V1710" s="553" t="s">
        <v>3760</v>
      </c>
      <c r="W1710" s="583"/>
      <c r="X1710" s="553" t="s">
        <v>705</v>
      </c>
      <c r="Y1710" s="553" t="s">
        <v>3760</v>
      </c>
    </row>
    <row r="1711" spans="1:25" ht="15" hidden="1">
      <c r="A1711" s="553">
        <v>2022</v>
      </c>
      <c r="B1711" s="553">
        <v>583</v>
      </c>
      <c r="C1711" s="513" t="s">
        <v>3760</v>
      </c>
      <c r="D1711" s="513" t="s">
        <v>6748</v>
      </c>
      <c r="E1711" s="513">
        <v>45255307</v>
      </c>
      <c r="F1711" s="553" t="s">
        <v>156</v>
      </c>
      <c r="G1711" s="555">
        <v>32392</v>
      </c>
      <c r="H1711" s="513" t="s">
        <v>3760</v>
      </c>
      <c r="I1711" s="513" t="s">
        <v>3760</v>
      </c>
      <c r="J1711" s="513" t="s">
        <v>4921</v>
      </c>
      <c r="K1711" s="553" t="s">
        <v>6749</v>
      </c>
      <c r="L1711" s="554" t="s">
        <v>3760</v>
      </c>
      <c r="M1711" s="554">
        <v>44875</v>
      </c>
      <c r="N1711" s="553" t="s">
        <v>3760</v>
      </c>
      <c r="O1711" s="513" t="s">
        <v>72</v>
      </c>
      <c r="P1711" s="554" t="s">
        <v>3760</v>
      </c>
      <c r="Q1711" s="582">
        <v>34</v>
      </c>
      <c r="R1711" s="581">
        <v>0.105</v>
      </c>
      <c r="S1711" s="553" t="s">
        <v>3760</v>
      </c>
      <c r="T1711" s="583"/>
      <c r="U1711" s="581" t="s">
        <v>67</v>
      </c>
      <c r="V1711" s="553" t="s">
        <v>3760</v>
      </c>
      <c r="W1711" s="583"/>
      <c r="X1711" s="553" t="s">
        <v>67</v>
      </c>
      <c r="Y1711" s="553" t="s">
        <v>3760</v>
      </c>
    </row>
    <row r="1712" spans="1:25" ht="15" hidden="1">
      <c r="A1712" s="553">
        <v>2022</v>
      </c>
      <c r="B1712" s="553">
        <v>584</v>
      </c>
      <c r="C1712" s="513" t="s">
        <v>3760</v>
      </c>
      <c r="D1712" s="513" t="s">
        <v>6752</v>
      </c>
      <c r="E1712" s="513">
        <v>48002236</v>
      </c>
      <c r="F1712" s="553" t="s">
        <v>6750</v>
      </c>
      <c r="G1712" s="555">
        <v>34303</v>
      </c>
      <c r="H1712" s="513" t="s">
        <v>3760</v>
      </c>
      <c r="I1712" s="513" t="s">
        <v>3760</v>
      </c>
      <c r="J1712" s="513" t="s">
        <v>4921</v>
      </c>
      <c r="K1712" s="553" t="s">
        <v>6753</v>
      </c>
      <c r="L1712" s="554" t="s">
        <v>3760</v>
      </c>
      <c r="M1712" s="554">
        <v>44876</v>
      </c>
      <c r="N1712" s="553" t="s">
        <v>3760</v>
      </c>
      <c r="O1712" s="513" t="s">
        <v>57</v>
      </c>
      <c r="P1712" s="554" t="s">
        <v>3760</v>
      </c>
      <c r="Q1712" s="582">
        <v>28</v>
      </c>
      <c r="R1712" s="578">
        <v>3.6509999999999998</v>
      </c>
      <c r="S1712" s="553" t="s">
        <v>3760</v>
      </c>
      <c r="T1712" s="583"/>
      <c r="U1712" s="578" t="s">
        <v>705</v>
      </c>
      <c r="V1712" s="553" t="s">
        <v>3760</v>
      </c>
      <c r="W1712" s="583"/>
      <c r="X1712" s="553" t="s">
        <v>705</v>
      </c>
      <c r="Y1712" s="553" t="s">
        <v>3760</v>
      </c>
    </row>
    <row r="1713" spans="1:25" ht="15" hidden="1">
      <c r="A1713" s="553">
        <v>2022</v>
      </c>
      <c r="B1713" s="553">
        <v>585</v>
      </c>
      <c r="C1713" s="513" t="s">
        <v>3760</v>
      </c>
      <c r="D1713" s="513" t="s">
        <v>6632</v>
      </c>
      <c r="E1713" s="513">
        <v>10752692</v>
      </c>
      <c r="F1713" s="553" t="s">
        <v>595</v>
      </c>
      <c r="G1713" s="555">
        <v>28543</v>
      </c>
      <c r="H1713" s="513" t="s">
        <v>3760</v>
      </c>
      <c r="I1713" s="513" t="s">
        <v>3760</v>
      </c>
      <c r="J1713" s="513" t="s">
        <v>4921</v>
      </c>
      <c r="K1713" s="553" t="s">
        <v>6755</v>
      </c>
      <c r="L1713" s="554" t="s">
        <v>3760</v>
      </c>
      <c r="M1713" s="554">
        <v>44876</v>
      </c>
      <c r="N1713" s="553" t="s">
        <v>3760</v>
      </c>
      <c r="O1713" s="513" t="s">
        <v>72</v>
      </c>
      <c r="P1713" s="554" t="s">
        <v>3760</v>
      </c>
      <c r="Q1713" s="582">
        <v>43</v>
      </c>
      <c r="R1713" s="578" t="s">
        <v>820</v>
      </c>
      <c r="S1713" s="553" t="s">
        <v>3760</v>
      </c>
      <c r="T1713" s="583"/>
      <c r="U1713" s="578" t="s">
        <v>705</v>
      </c>
      <c r="V1713" s="553" t="s">
        <v>3760</v>
      </c>
      <c r="W1713" s="583"/>
      <c r="X1713" s="553" t="s">
        <v>705</v>
      </c>
      <c r="Y1713" s="553" t="s">
        <v>3760</v>
      </c>
    </row>
    <row r="1714" spans="1:25" ht="15" hidden="1">
      <c r="A1714" s="553">
        <v>2022</v>
      </c>
      <c r="B1714" s="553">
        <v>586</v>
      </c>
      <c r="C1714" s="513" t="s">
        <v>3760</v>
      </c>
      <c r="D1714" s="513" t="s">
        <v>3760</v>
      </c>
      <c r="E1714" s="513" t="s">
        <v>3760</v>
      </c>
      <c r="F1714" s="553" t="s">
        <v>3760</v>
      </c>
      <c r="G1714" s="555" t="s">
        <v>3760</v>
      </c>
      <c r="H1714" s="513" t="s">
        <v>3760</v>
      </c>
      <c r="I1714" s="513" t="s">
        <v>3760</v>
      </c>
      <c r="J1714" s="513" t="s">
        <v>3760</v>
      </c>
      <c r="K1714" s="553" t="s">
        <v>6756</v>
      </c>
      <c r="L1714" s="554" t="s">
        <v>3760</v>
      </c>
      <c r="M1714" s="554">
        <v>44872</v>
      </c>
      <c r="N1714" s="553" t="s">
        <v>3760</v>
      </c>
      <c r="O1714" s="513" t="s">
        <v>3760</v>
      </c>
      <c r="P1714" s="554" t="s">
        <v>3760</v>
      </c>
      <c r="Q1714" s="553" t="s">
        <v>3760</v>
      </c>
      <c r="R1714" s="578">
        <v>3.4209999999999998</v>
      </c>
      <c r="S1714" s="553" t="s">
        <v>3760</v>
      </c>
      <c r="T1714" s="583"/>
      <c r="U1714" s="583"/>
      <c r="V1714" s="553" t="s">
        <v>3760</v>
      </c>
      <c r="W1714" s="583"/>
      <c r="X1714" s="513" t="s">
        <v>705</v>
      </c>
      <c r="Y1714" s="553" t="s">
        <v>3760</v>
      </c>
    </row>
    <row r="1715" spans="1:25" ht="15" hidden="1">
      <c r="A1715" s="553">
        <v>2022</v>
      </c>
      <c r="B1715" s="553">
        <v>587</v>
      </c>
      <c r="C1715" s="513" t="s">
        <v>3760</v>
      </c>
      <c r="D1715" s="513" t="s">
        <v>3760</v>
      </c>
      <c r="E1715" s="513" t="s">
        <v>3760</v>
      </c>
      <c r="F1715" s="553" t="s">
        <v>3760</v>
      </c>
      <c r="G1715" s="555" t="s">
        <v>3760</v>
      </c>
      <c r="H1715" s="513" t="s">
        <v>3760</v>
      </c>
      <c r="I1715" s="513" t="s">
        <v>3760</v>
      </c>
      <c r="J1715" s="513" t="s">
        <v>3760</v>
      </c>
      <c r="K1715" s="553" t="s">
        <v>6757</v>
      </c>
      <c r="L1715" s="554" t="s">
        <v>3760</v>
      </c>
      <c r="M1715" s="554">
        <v>44872</v>
      </c>
      <c r="N1715" s="553" t="s">
        <v>3760</v>
      </c>
      <c r="O1715" s="513" t="s">
        <v>3760</v>
      </c>
      <c r="P1715" s="554" t="s">
        <v>3760</v>
      </c>
      <c r="Q1715" s="553" t="s">
        <v>3760</v>
      </c>
      <c r="R1715" s="578">
        <v>3.6850000000000001</v>
      </c>
      <c r="S1715" s="553" t="s">
        <v>3760</v>
      </c>
      <c r="T1715" s="583"/>
      <c r="U1715" s="583"/>
      <c r="V1715" s="553" t="s">
        <v>3760</v>
      </c>
      <c r="W1715" s="583"/>
      <c r="X1715" s="513" t="s">
        <v>705</v>
      </c>
      <c r="Y1715" s="553" t="s">
        <v>3760</v>
      </c>
    </row>
    <row r="1716" spans="1:25" ht="15" hidden="1">
      <c r="A1716" s="553">
        <v>2022</v>
      </c>
      <c r="B1716" s="553">
        <v>588</v>
      </c>
      <c r="C1716" s="513" t="s">
        <v>3760</v>
      </c>
      <c r="D1716" s="513" t="s">
        <v>3760</v>
      </c>
      <c r="E1716" s="513" t="s">
        <v>3760</v>
      </c>
      <c r="F1716" s="553" t="s">
        <v>3760</v>
      </c>
      <c r="G1716" s="555" t="s">
        <v>3760</v>
      </c>
      <c r="H1716" s="513" t="s">
        <v>3760</v>
      </c>
      <c r="I1716" s="513" t="s">
        <v>3760</v>
      </c>
      <c r="J1716" s="513" t="s">
        <v>3760</v>
      </c>
      <c r="K1716" s="553">
        <v>2202927</v>
      </c>
      <c r="L1716" s="554" t="s">
        <v>3760</v>
      </c>
      <c r="M1716" s="554">
        <v>44872</v>
      </c>
      <c r="N1716" s="553" t="s">
        <v>3760</v>
      </c>
      <c r="O1716" s="513" t="s">
        <v>3760</v>
      </c>
      <c r="P1716" s="554" t="s">
        <v>3760</v>
      </c>
      <c r="Q1716" s="553" t="s">
        <v>3760</v>
      </c>
      <c r="R1716" s="578">
        <v>3.7839999999999998</v>
      </c>
      <c r="S1716" s="553" t="s">
        <v>3760</v>
      </c>
      <c r="T1716" s="583"/>
      <c r="U1716" s="583"/>
      <c r="V1716" s="553" t="s">
        <v>3760</v>
      </c>
      <c r="W1716" s="583"/>
      <c r="X1716" s="513" t="s">
        <v>705</v>
      </c>
      <c r="Y1716" s="553" t="s">
        <v>3760</v>
      </c>
    </row>
    <row r="1717" spans="1:25" ht="15" hidden="1">
      <c r="A1717" s="553">
        <v>2022</v>
      </c>
      <c r="B1717" s="553">
        <v>589</v>
      </c>
      <c r="C1717" s="513" t="s">
        <v>3760</v>
      </c>
      <c r="D1717" s="513" t="s">
        <v>3760</v>
      </c>
      <c r="E1717" s="513" t="s">
        <v>3760</v>
      </c>
      <c r="F1717" s="553" t="s">
        <v>3760</v>
      </c>
      <c r="G1717" s="555" t="s">
        <v>3760</v>
      </c>
      <c r="H1717" s="513" t="s">
        <v>3760</v>
      </c>
      <c r="I1717" s="513" t="s">
        <v>3760</v>
      </c>
      <c r="J1717" s="513" t="s">
        <v>3760</v>
      </c>
      <c r="K1717" s="553">
        <v>2204284</v>
      </c>
      <c r="L1717" s="554" t="s">
        <v>3760</v>
      </c>
      <c r="M1717" s="554">
        <v>44872</v>
      </c>
      <c r="N1717" s="553" t="s">
        <v>3760</v>
      </c>
      <c r="O1717" s="513" t="s">
        <v>3760</v>
      </c>
      <c r="P1717" s="554" t="s">
        <v>3760</v>
      </c>
      <c r="Q1717" s="553" t="s">
        <v>3760</v>
      </c>
      <c r="R1717" s="578">
        <v>3.875</v>
      </c>
      <c r="S1717" s="553" t="s">
        <v>3760</v>
      </c>
      <c r="T1717" s="583"/>
      <c r="U1717" s="583"/>
      <c r="V1717" s="553" t="s">
        <v>3760</v>
      </c>
      <c r="W1717" s="583"/>
      <c r="X1717" s="513" t="s">
        <v>705</v>
      </c>
      <c r="Y1717" s="553" t="s">
        <v>3760</v>
      </c>
    </row>
    <row r="1718" spans="1:25" ht="15" hidden="1">
      <c r="A1718" s="553">
        <v>2022</v>
      </c>
      <c r="B1718" s="553">
        <v>590</v>
      </c>
      <c r="C1718" s="513" t="s">
        <v>3760</v>
      </c>
      <c r="D1718" s="513" t="s">
        <v>3760</v>
      </c>
      <c r="E1718" s="513" t="s">
        <v>3760</v>
      </c>
      <c r="F1718" s="553" t="s">
        <v>3760</v>
      </c>
      <c r="G1718" s="555" t="s">
        <v>3760</v>
      </c>
      <c r="H1718" s="513" t="s">
        <v>3760</v>
      </c>
      <c r="I1718" s="513" t="s">
        <v>3760</v>
      </c>
      <c r="J1718" s="513" t="s">
        <v>3760</v>
      </c>
      <c r="K1718" s="553">
        <v>2202779</v>
      </c>
      <c r="L1718" s="554" t="s">
        <v>3760</v>
      </c>
      <c r="M1718" s="554">
        <v>44872</v>
      </c>
      <c r="N1718" s="553" t="s">
        <v>3760</v>
      </c>
      <c r="O1718" s="513" t="s">
        <v>3760</v>
      </c>
      <c r="P1718" s="554" t="s">
        <v>3760</v>
      </c>
      <c r="Q1718" s="553" t="s">
        <v>3760</v>
      </c>
      <c r="R1718" s="578">
        <v>3.7669999999999999</v>
      </c>
      <c r="S1718" s="553" t="s">
        <v>3760</v>
      </c>
      <c r="T1718" s="583"/>
      <c r="U1718" s="583"/>
      <c r="V1718" s="553" t="s">
        <v>3760</v>
      </c>
      <c r="W1718" s="583"/>
      <c r="X1718" s="513" t="s">
        <v>705</v>
      </c>
      <c r="Y1718" s="553" t="s">
        <v>3760</v>
      </c>
    </row>
    <row r="1719" spans="1:25" ht="15" hidden="1">
      <c r="A1719" s="553">
        <v>2022</v>
      </c>
      <c r="B1719" s="553">
        <v>591</v>
      </c>
      <c r="C1719" s="513" t="s">
        <v>3760</v>
      </c>
      <c r="D1719" s="513" t="s">
        <v>3760</v>
      </c>
      <c r="E1719" s="513" t="s">
        <v>3760</v>
      </c>
      <c r="F1719" s="553" t="s">
        <v>3760</v>
      </c>
      <c r="G1719" s="555" t="s">
        <v>3760</v>
      </c>
      <c r="H1719" s="513" t="s">
        <v>3760</v>
      </c>
      <c r="I1719" s="513" t="s">
        <v>3760</v>
      </c>
      <c r="J1719" s="513" t="s">
        <v>3760</v>
      </c>
      <c r="K1719" s="553" t="s">
        <v>6758</v>
      </c>
      <c r="L1719" s="554" t="s">
        <v>3760</v>
      </c>
      <c r="M1719" s="554">
        <v>44872</v>
      </c>
      <c r="N1719" s="553" t="s">
        <v>3760</v>
      </c>
      <c r="O1719" s="513" t="s">
        <v>3760</v>
      </c>
      <c r="P1719" s="554" t="s">
        <v>3760</v>
      </c>
      <c r="Q1719" s="553" t="s">
        <v>3760</v>
      </c>
      <c r="R1719" s="578">
        <v>3.7010000000000001</v>
      </c>
      <c r="S1719" s="553" t="s">
        <v>3760</v>
      </c>
      <c r="T1719" s="583"/>
      <c r="U1719" s="583"/>
      <c r="V1719" s="553" t="s">
        <v>3760</v>
      </c>
      <c r="W1719" s="583"/>
      <c r="X1719" s="513" t="s">
        <v>705</v>
      </c>
      <c r="Y1719" s="553" t="s">
        <v>3760</v>
      </c>
    </row>
    <row r="1720" spans="1:25" ht="15" hidden="1">
      <c r="A1720" s="553">
        <v>2022</v>
      </c>
      <c r="B1720" s="553">
        <v>592</v>
      </c>
      <c r="C1720" s="513" t="s">
        <v>3760</v>
      </c>
      <c r="D1720" s="513" t="s">
        <v>3760</v>
      </c>
      <c r="E1720" s="513" t="s">
        <v>3760</v>
      </c>
      <c r="F1720" s="553" t="s">
        <v>3760</v>
      </c>
      <c r="G1720" s="555" t="s">
        <v>3760</v>
      </c>
      <c r="H1720" s="513" t="s">
        <v>3760</v>
      </c>
      <c r="I1720" s="513" t="s">
        <v>3760</v>
      </c>
      <c r="J1720" s="513" t="s">
        <v>3760</v>
      </c>
      <c r="K1720" s="553" t="s">
        <v>6759</v>
      </c>
      <c r="L1720" s="554" t="s">
        <v>3760</v>
      </c>
      <c r="M1720" s="554">
        <v>44872</v>
      </c>
      <c r="N1720" s="553" t="s">
        <v>3760</v>
      </c>
      <c r="O1720" s="513" t="s">
        <v>3760</v>
      </c>
      <c r="P1720" s="554" t="s">
        <v>3760</v>
      </c>
      <c r="Q1720" s="553" t="s">
        <v>3760</v>
      </c>
      <c r="R1720" s="578">
        <v>3.8140000000000001</v>
      </c>
      <c r="S1720" s="553" t="s">
        <v>3760</v>
      </c>
      <c r="T1720" s="583"/>
      <c r="U1720" s="583"/>
      <c r="V1720" s="553" t="s">
        <v>3760</v>
      </c>
      <c r="W1720" s="583"/>
      <c r="X1720" s="513" t="s">
        <v>705</v>
      </c>
      <c r="Y1720" s="553" t="s">
        <v>3760</v>
      </c>
    </row>
    <row r="1721" spans="1:25" ht="15" hidden="1">
      <c r="A1721" s="553">
        <v>2022</v>
      </c>
      <c r="B1721" s="553">
        <v>593</v>
      </c>
      <c r="C1721" s="513" t="s">
        <v>3760</v>
      </c>
      <c r="D1721" s="513" t="s">
        <v>3760</v>
      </c>
      <c r="E1721" s="513" t="s">
        <v>3760</v>
      </c>
      <c r="F1721" s="553" t="s">
        <v>3760</v>
      </c>
      <c r="G1721" s="555" t="s">
        <v>3760</v>
      </c>
      <c r="H1721" s="513" t="s">
        <v>3760</v>
      </c>
      <c r="I1721" s="513" t="s">
        <v>3760</v>
      </c>
      <c r="J1721" s="513" t="s">
        <v>3760</v>
      </c>
      <c r="K1721" s="553" t="s">
        <v>6760</v>
      </c>
      <c r="L1721" s="554" t="s">
        <v>3760</v>
      </c>
      <c r="M1721" s="554">
        <v>44872</v>
      </c>
      <c r="N1721" s="553" t="s">
        <v>3760</v>
      </c>
      <c r="O1721" s="513" t="s">
        <v>3760</v>
      </c>
      <c r="P1721" s="554" t="s">
        <v>3760</v>
      </c>
      <c r="Q1721" s="553" t="s">
        <v>3760</v>
      </c>
      <c r="R1721" s="578">
        <v>3.4769999999999999</v>
      </c>
      <c r="S1721" s="553" t="s">
        <v>3760</v>
      </c>
      <c r="T1721" s="583"/>
      <c r="U1721" s="583"/>
      <c r="V1721" s="553" t="s">
        <v>3760</v>
      </c>
      <c r="W1721" s="583"/>
      <c r="X1721" s="513" t="s">
        <v>705</v>
      </c>
      <c r="Y1721" s="553" t="s">
        <v>3760</v>
      </c>
    </row>
    <row r="1722" spans="1:25" ht="15" hidden="1">
      <c r="A1722" s="553">
        <v>2022</v>
      </c>
      <c r="B1722" s="553">
        <v>594</v>
      </c>
      <c r="C1722" s="513" t="s">
        <v>3760</v>
      </c>
      <c r="D1722" s="513" t="s">
        <v>3760</v>
      </c>
      <c r="E1722" s="513" t="s">
        <v>3760</v>
      </c>
      <c r="F1722" s="553" t="s">
        <v>3760</v>
      </c>
      <c r="G1722" s="555" t="s">
        <v>3760</v>
      </c>
      <c r="H1722" s="513" t="s">
        <v>3760</v>
      </c>
      <c r="I1722" s="513" t="s">
        <v>3760</v>
      </c>
      <c r="J1722" s="513" t="s">
        <v>3760</v>
      </c>
      <c r="K1722" s="553" t="s">
        <v>6761</v>
      </c>
      <c r="L1722" s="554" t="s">
        <v>3760</v>
      </c>
      <c r="M1722" s="554">
        <v>44872</v>
      </c>
      <c r="N1722" s="553" t="s">
        <v>3760</v>
      </c>
      <c r="O1722" s="513" t="s">
        <v>3760</v>
      </c>
      <c r="P1722" s="554" t="s">
        <v>3760</v>
      </c>
      <c r="Q1722" s="553" t="s">
        <v>3760</v>
      </c>
      <c r="R1722" s="578">
        <v>3.7770000000000001</v>
      </c>
      <c r="S1722" s="553" t="s">
        <v>3760</v>
      </c>
      <c r="T1722" s="583"/>
      <c r="U1722" s="583"/>
      <c r="V1722" s="553" t="s">
        <v>3760</v>
      </c>
      <c r="W1722" s="583"/>
      <c r="X1722" s="513" t="s">
        <v>705</v>
      </c>
      <c r="Y1722" s="553" t="s">
        <v>3760</v>
      </c>
    </row>
    <row r="1723" spans="1:25" ht="15" hidden="1">
      <c r="A1723" s="553">
        <v>2022</v>
      </c>
      <c r="B1723" s="553">
        <v>595</v>
      </c>
      <c r="C1723" s="513" t="s">
        <v>3760</v>
      </c>
      <c r="D1723" s="513" t="s">
        <v>3760</v>
      </c>
      <c r="E1723" s="513" t="s">
        <v>3760</v>
      </c>
      <c r="F1723" s="553" t="s">
        <v>3760</v>
      </c>
      <c r="G1723" s="555" t="s">
        <v>3760</v>
      </c>
      <c r="H1723" s="513" t="s">
        <v>3760</v>
      </c>
      <c r="I1723" s="513" t="s">
        <v>3760</v>
      </c>
      <c r="J1723" s="513" t="s">
        <v>3760</v>
      </c>
      <c r="K1723" s="553" t="s">
        <v>6762</v>
      </c>
      <c r="L1723" s="554" t="s">
        <v>3760</v>
      </c>
      <c r="M1723" s="554">
        <v>44872</v>
      </c>
      <c r="N1723" s="553" t="s">
        <v>3760</v>
      </c>
      <c r="O1723" s="513" t="s">
        <v>3760</v>
      </c>
      <c r="P1723" s="554" t="s">
        <v>3760</v>
      </c>
      <c r="Q1723" s="553" t="s">
        <v>3760</v>
      </c>
      <c r="R1723" s="578">
        <v>3.7040000000000002</v>
      </c>
      <c r="S1723" s="553" t="s">
        <v>3760</v>
      </c>
      <c r="T1723" s="583"/>
      <c r="U1723" s="583"/>
      <c r="V1723" s="553" t="s">
        <v>3760</v>
      </c>
      <c r="W1723" s="583"/>
      <c r="X1723" s="513" t="s">
        <v>705</v>
      </c>
      <c r="Y1723" s="553" t="s">
        <v>3760</v>
      </c>
    </row>
    <row r="1724" spans="1:25" ht="15" hidden="1">
      <c r="A1724" s="553">
        <v>2022</v>
      </c>
      <c r="B1724" s="553">
        <v>596</v>
      </c>
      <c r="C1724" s="513" t="s">
        <v>3760</v>
      </c>
      <c r="D1724" s="513" t="s">
        <v>3760</v>
      </c>
      <c r="E1724" s="513" t="s">
        <v>3760</v>
      </c>
      <c r="F1724" s="553" t="s">
        <v>3760</v>
      </c>
      <c r="G1724" s="555" t="s">
        <v>3760</v>
      </c>
      <c r="H1724" s="513" t="s">
        <v>3760</v>
      </c>
      <c r="I1724" s="513" t="s">
        <v>3760</v>
      </c>
      <c r="J1724" s="513" t="s">
        <v>3760</v>
      </c>
      <c r="K1724" s="553" t="s">
        <v>6763</v>
      </c>
      <c r="L1724" s="554" t="s">
        <v>3760</v>
      </c>
      <c r="M1724" s="554">
        <v>44872</v>
      </c>
      <c r="N1724" s="553" t="s">
        <v>3760</v>
      </c>
      <c r="O1724" s="513" t="s">
        <v>3760</v>
      </c>
      <c r="P1724" s="554" t="s">
        <v>3760</v>
      </c>
      <c r="Q1724" s="553" t="s">
        <v>3760</v>
      </c>
      <c r="R1724" s="578" t="s">
        <v>820</v>
      </c>
      <c r="S1724" s="553" t="s">
        <v>3760</v>
      </c>
      <c r="T1724" s="583"/>
      <c r="U1724" s="583"/>
      <c r="V1724" s="553" t="s">
        <v>3760</v>
      </c>
      <c r="W1724" s="583"/>
      <c r="X1724" s="513" t="s">
        <v>705</v>
      </c>
      <c r="Y1724" s="553" t="s">
        <v>3760</v>
      </c>
    </row>
    <row r="1725" spans="1:25" ht="15" hidden="1">
      <c r="A1725" s="553">
        <v>2022</v>
      </c>
      <c r="B1725" s="553">
        <v>597</v>
      </c>
      <c r="C1725" s="513" t="s">
        <v>3760</v>
      </c>
      <c r="D1725" s="513" t="s">
        <v>3760</v>
      </c>
      <c r="E1725" s="513" t="s">
        <v>3760</v>
      </c>
      <c r="F1725" s="553" t="s">
        <v>3760</v>
      </c>
      <c r="G1725" s="555" t="s">
        <v>3760</v>
      </c>
      <c r="H1725" s="513" t="s">
        <v>3760</v>
      </c>
      <c r="I1725" s="513" t="s">
        <v>3760</v>
      </c>
      <c r="J1725" s="513" t="s">
        <v>3760</v>
      </c>
      <c r="K1725" s="553" t="s">
        <v>6764</v>
      </c>
      <c r="L1725" s="554" t="s">
        <v>3760</v>
      </c>
      <c r="M1725" s="554">
        <v>44872</v>
      </c>
      <c r="N1725" s="553" t="s">
        <v>3760</v>
      </c>
      <c r="O1725" s="513" t="s">
        <v>3760</v>
      </c>
      <c r="P1725" s="554" t="s">
        <v>3760</v>
      </c>
      <c r="Q1725" s="553" t="s">
        <v>3760</v>
      </c>
      <c r="R1725" s="578">
        <v>3.742</v>
      </c>
      <c r="S1725" s="553" t="s">
        <v>3760</v>
      </c>
      <c r="T1725" s="583"/>
      <c r="U1725" s="583"/>
      <c r="V1725" s="553" t="s">
        <v>3760</v>
      </c>
      <c r="W1725" s="583"/>
      <c r="X1725" s="513" t="s">
        <v>705</v>
      </c>
      <c r="Y1725" s="553" t="s">
        <v>3760</v>
      </c>
    </row>
    <row r="1726" spans="1:25" ht="15" hidden="1">
      <c r="A1726" s="553">
        <v>2022</v>
      </c>
      <c r="B1726" s="553">
        <v>598</v>
      </c>
      <c r="C1726" s="513" t="s">
        <v>3760</v>
      </c>
      <c r="D1726" s="513" t="s">
        <v>3760</v>
      </c>
      <c r="E1726" s="513" t="s">
        <v>3760</v>
      </c>
      <c r="F1726" s="553" t="s">
        <v>3760</v>
      </c>
      <c r="G1726" s="555" t="s">
        <v>3760</v>
      </c>
      <c r="H1726" s="513" t="s">
        <v>3760</v>
      </c>
      <c r="I1726" s="513" t="s">
        <v>3760</v>
      </c>
      <c r="J1726" s="513" t="s">
        <v>3760</v>
      </c>
      <c r="K1726" s="553" t="s">
        <v>6765</v>
      </c>
      <c r="L1726" s="554" t="s">
        <v>3760</v>
      </c>
      <c r="M1726" s="554">
        <v>44872</v>
      </c>
      <c r="N1726" s="553" t="s">
        <v>3760</v>
      </c>
      <c r="O1726" s="513" t="s">
        <v>3760</v>
      </c>
      <c r="P1726" s="554" t="s">
        <v>3760</v>
      </c>
      <c r="Q1726" s="553" t="s">
        <v>3760</v>
      </c>
      <c r="R1726" s="578">
        <v>3.8969999999999998</v>
      </c>
      <c r="S1726" s="553" t="s">
        <v>3760</v>
      </c>
      <c r="T1726" s="583"/>
      <c r="U1726" s="583"/>
      <c r="V1726" s="553" t="s">
        <v>3760</v>
      </c>
      <c r="W1726" s="583"/>
      <c r="X1726" s="513" t="s">
        <v>705</v>
      </c>
      <c r="Y1726" s="553" t="s">
        <v>3760</v>
      </c>
    </row>
    <row r="1727" spans="1:25" ht="15" hidden="1">
      <c r="A1727" s="553">
        <v>2022</v>
      </c>
      <c r="B1727" s="553">
        <v>599</v>
      </c>
      <c r="C1727" s="513" t="s">
        <v>3760</v>
      </c>
      <c r="D1727" s="513" t="s">
        <v>6767</v>
      </c>
      <c r="E1727" s="513">
        <v>72203818</v>
      </c>
      <c r="F1727" s="553" t="s">
        <v>3167</v>
      </c>
      <c r="G1727" s="555">
        <v>34333</v>
      </c>
      <c r="H1727" s="513" t="s">
        <v>3760</v>
      </c>
      <c r="I1727" s="513" t="s">
        <v>3760</v>
      </c>
      <c r="J1727" s="513" t="s">
        <v>2437</v>
      </c>
      <c r="K1727" s="553" t="s">
        <v>6768</v>
      </c>
      <c r="L1727" s="554" t="s">
        <v>3760</v>
      </c>
      <c r="M1727" s="554">
        <v>44880</v>
      </c>
      <c r="N1727" s="553" t="s">
        <v>3760</v>
      </c>
      <c r="O1727" s="513" t="s">
        <v>72</v>
      </c>
      <c r="P1727" s="554" t="s">
        <v>3760</v>
      </c>
      <c r="Q1727" s="582">
        <v>29</v>
      </c>
      <c r="R1727" s="578">
        <v>3.78</v>
      </c>
      <c r="S1727" s="553" t="s">
        <v>3760</v>
      </c>
      <c r="T1727" s="583"/>
      <c r="U1727" s="578" t="s">
        <v>705</v>
      </c>
      <c r="V1727" s="553" t="s">
        <v>3760</v>
      </c>
      <c r="W1727" s="583"/>
      <c r="X1727" s="553" t="s">
        <v>705</v>
      </c>
      <c r="Y1727" s="553" t="s">
        <v>3760</v>
      </c>
    </row>
    <row r="1728" spans="1:25" ht="15" hidden="1">
      <c r="A1728" s="553">
        <v>2022</v>
      </c>
      <c r="B1728" s="553">
        <v>600</v>
      </c>
      <c r="C1728" s="513" t="s">
        <v>3760</v>
      </c>
      <c r="D1728" s="513" t="s">
        <v>6769</v>
      </c>
      <c r="E1728" s="513">
        <v>47234832</v>
      </c>
      <c r="F1728" s="553" t="s">
        <v>3167</v>
      </c>
      <c r="G1728" s="555">
        <v>33649</v>
      </c>
      <c r="H1728" s="513" t="s">
        <v>3760</v>
      </c>
      <c r="I1728" s="513" t="s">
        <v>3760</v>
      </c>
      <c r="J1728" s="513" t="s">
        <v>2437</v>
      </c>
      <c r="K1728" s="553" t="s">
        <v>6770</v>
      </c>
      <c r="L1728" s="554" t="s">
        <v>3760</v>
      </c>
      <c r="M1728" s="554">
        <v>44880</v>
      </c>
      <c r="N1728" s="553" t="s">
        <v>3760</v>
      </c>
      <c r="O1728" s="513" t="s">
        <v>72</v>
      </c>
      <c r="P1728" s="554" t="s">
        <v>3760</v>
      </c>
      <c r="Q1728" s="582">
        <v>30</v>
      </c>
      <c r="R1728" s="581">
        <v>0.13100000000000001</v>
      </c>
      <c r="S1728" s="553" t="s">
        <v>3760</v>
      </c>
      <c r="T1728" s="583"/>
      <c r="U1728" s="581" t="s">
        <v>67</v>
      </c>
      <c r="V1728" s="553" t="s">
        <v>3760</v>
      </c>
      <c r="W1728" s="583"/>
      <c r="X1728" s="553" t="s">
        <v>67</v>
      </c>
      <c r="Y1728" s="553" t="s">
        <v>3760</v>
      </c>
    </row>
    <row r="1729" spans="1:25" ht="15" hidden="1">
      <c r="A1729" s="553">
        <v>2022</v>
      </c>
      <c r="B1729" s="553">
        <v>601</v>
      </c>
      <c r="C1729" s="513" t="s">
        <v>3760</v>
      </c>
      <c r="D1729" s="513" t="s">
        <v>6772</v>
      </c>
      <c r="E1729" s="513">
        <v>10298866</v>
      </c>
      <c r="F1729" s="553" t="s">
        <v>3974</v>
      </c>
      <c r="G1729" s="555">
        <v>24782</v>
      </c>
      <c r="H1729" s="513" t="s">
        <v>3760</v>
      </c>
      <c r="I1729" s="513" t="s">
        <v>3760</v>
      </c>
      <c r="J1729" s="513" t="s">
        <v>4921</v>
      </c>
      <c r="K1729" s="553" t="s">
        <v>6773</v>
      </c>
      <c r="L1729" s="554" t="s">
        <v>3760</v>
      </c>
      <c r="M1729" s="554">
        <v>44881</v>
      </c>
      <c r="N1729" s="553" t="s">
        <v>3760</v>
      </c>
      <c r="O1729" s="513" t="s">
        <v>57</v>
      </c>
      <c r="P1729" s="554" t="s">
        <v>3760</v>
      </c>
      <c r="Q1729" s="582">
        <v>55</v>
      </c>
      <c r="R1729" s="581">
        <v>0.11899999999999999</v>
      </c>
      <c r="S1729" s="553" t="s">
        <v>3760</v>
      </c>
      <c r="T1729" s="583"/>
      <c r="U1729" s="581" t="s">
        <v>67</v>
      </c>
      <c r="V1729" s="553" t="s">
        <v>3760</v>
      </c>
      <c r="W1729" s="583"/>
      <c r="X1729" s="553" t="s">
        <v>67</v>
      </c>
      <c r="Y1729" s="553" t="s">
        <v>3760</v>
      </c>
    </row>
    <row r="1730" spans="1:25" ht="15" hidden="1">
      <c r="A1730" s="553">
        <v>2022</v>
      </c>
      <c r="B1730" s="553">
        <v>602</v>
      </c>
      <c r="C1730" s="513" t="s">
        <v>3760</v>
      </c>
      <c r="D1730" s="513" t="s">
        <v>6775</v>
      </c>
      <c r="E1730" s="513">
        <v>30862967</v>
      </c>
      <c r="F1730" s="553" t="s">
        <v>182</v>
      </c>
      <c r="G1730" s="555">
        <v>20789</v>
      </c>
      <c r="H1730" s="513" t="s">
        <v>3760</v>
      </c>
      <c r="I1730" s="513" t="s">
        <v>3760</v>
      </c>
      <c r="J1730" s="513" t="s">
        <v>188</v>
      </c>
      <c r="K1730" s="553" t="s">
        <v>6776</v>
      </c>
      <c r="L1730" s="554" t="s">
        <v>3760</v>
      </c>
      <c r="M1730" s="554">
        <v>44881</v>
      </c>
      <c r="N1730" s="553" t="s">
        <v>3760</v>
      </c>
      <c r="O1730" s="513" t="s">
        <v>72</v>
      </c>
      <c r="P1730" s="554" t="s">
        <v>3760</v>
      </c>
      <c r="Q1730" s="582">
        <v>66</v>
      </c>
      <c r="R1730" s="578">
        <v>3.931</v>
      </c>
      <c r="S1730" s="553" t="s">
        <v>3760</v>
      </c>
      <c r="T1730" s="583"/>
      <c r="U1730" s="578" t="s">
        <v>705</v>
      </c>
      <c r="V1730" s="553" t="s">
        <v>3760</v>
      </c>
      <c r="W1730" s="583"/>
      <c r="X1730" s="553" t="s">
        <v>705</v>
      </c>
      <c r="Y1730" s="553" t="s">
        <v>3760</v>
      </c>
    </row>
    <row r="1731" spans="1:25" ht="15" hidden="1">
      <c r="A1731" s="553">
        <v>2022</v>
      </c>
      <c r="B1731" s="553">
        <v>603</v>
      </c>
      <c r="C1731" s="513" t="s">
        <v>3760</v>
      </c>
      <c r="D1731" s="513" t="s">
        <v>6778</v>
      </c>
      <c r="E1731" s="513">
        <v>19921243</v>
      </c>
      <c r="F1731" s="553" t="s">
        <v>130</v>
      </c>
      <c r="G1731" s="555">
        <v>24273</v>
      </c>
      <c r="H1731" s="513" t="s">
        <v>3760</v>
      </c>
      <c r="I1731" s="513" t="s">
        <v>3760</v>
      </c>
      <c r="J1731" s="513" t="s">
        <v>4921</v>
      </c>
      <c r="K1731" s="553" t="s">
        <v>6779</v>
      </c>
      <c r="L1731" s="554" t="s">
        <v>3760</v>
      </c>
      <c r="M1731" s="554">
        <v>44882</v>
      </c>
      <c r="N1731" s="553" t="s">
        <v>3760</v>
      </c>
      <c r="O1731" s="513" t="s">
        <v>57</v>
      </c>
      <c r="P1731" s="554" t="s">
        <v>3760</v>
      </c>
      <c r="Q1731" s="582">
        <v>56</v>
      </c>
      <c r="R1731" s="578" t="s">
        <v>820</v>
      </c>
      <c r="S1731" s="553" t="s">
        <v>3760</v>
      </c>
      <c r="T1731" s="583"/>
      <c r="U1731" s="578" t="s">
        <v>705</v>
      </c>
      <c r="V1731" s="553" t="s">
        <v>3760</v>
      </c>
      <c r="W1731" s="583"/>
      <c r="X1731" s="553" t="s">
        <v>705</v>
      </c>
      <c r="Y1731" s="553" t="s">
        <v>3760</v>
      </c>
    </row>
    <row r="1732" spans="1:25" ht="15" hidden="1">
      <c r="A1732" s="553">
        <v>2022</v>
      </c>
      <c r="B1732" s="553">
        <v>604</v>
      </c>
      <c r="C1732" s="513" t="s">
        <v>3760</v>
      </c>
      <c r="D1732" s="513" t="s">
        <v>6780</v>
      </c>
      <c r="E1732" s="513">
        <v>8731540</v>
      </c>
      <c r="F1732" s="553" t="s">
        <v>130</v>
      </c>
      <c r="G1732" s="555">
        <v>17331</v>
      </c>
      <c r="H1732" s="513" t="s">
        <v>3760</v>
      </c>
      <c r="I1732" s="513" t="s">
        <v>3760</v>
      </c>
      <c r="J1732" s="513" t="s">
        <v>4921</v>
      </c>
      <c r="K1732" s="553" t="s">
        <v>6781</v>
      </c>
      <c r="L1732" s="554" t="s">
        <v>3760</v>
      </c>
      <c r="M1732" s="554">
        <v>44882</v>
      </c>
      <c r="N1732" s="553" t="s">
        <v>3760</v>
      </c>
      <c r="O1732" s="513" t="s">
        <v>57</v>
      </c>
      <c r="P1732" s="554" t="s">
        <v>3760</v>
      </c>
      <c r="Q1732" s="582">
        <v>75</v>
      </c>
      <c r="R1732" s="578" t="s">
        <v>820</v>
      </c>
      <c r="S1732" s="553" t="s">
        <v>3760</v>
      </c>
      <c r="T1732" s="583"/>
      <c r="U1732" s="578" t="s">
        <v>705</v>
      </c>
      <c r="V1732" s="553" t="s">
        <v>3760</v>
      </c>
      <c r="W1732" s="583"/>
      <c r="X1732" s="553" t="s">
        <v>705</v>
      </c>
      <c r="Y1732" s="553" t="s">
        <v>3760</v>
      </c>
    </row>
    <row r="1733" spans="1:25" ht="15" hidden="1">
      <c r="A1733" s="553">
        <v>2022</v>
      </c>
      <c r="B1733" s="553">
        <v>605</v>
      </c>
      <c r="C1733" s="513" t="s">
        <v>3760</v>
      </c>
      <c r="D1733" s="513" t="s">
        <v>6782</v>
      </c>
      <c r="E1733" s="513">
        <v>31655791</v>
      </c>
      <c r="F1733" s="553" t="s">
        <v>130</v>
      </c>
      <c r="G1733" s="555">
        <v>26369</v>
      </c>
      <c r="H1733" s="513" t="s">
        <v>3760</v>
      </c>
      <c r="I1733" s="513" t="s">
        <v>3760</v>
      </c>
      <c r="J1733" s="513" t="s">
        <v>4921</v>
      </c>
      <c r="K1733" s="553" t="s">
        <v>6783</v>
      </c>
      <c r="L1733" s="554" t="s">
        <v>3760</v>
      </c>
      <c r="M1733" s="554">
        <v>44882</v>
      </c>
      <c r="N1733" s="553" t="s">
        <v>3760</v>
      </c>
      <c r="O1733" s="513" t="s">
        <v>57</v>
      </c>
      <c r="P1733" s="554" t="s">
        <v>3760</v>
      </c>
      <c r="Q1733" s="582">
        <v>50</v>
      </c>
      <c r="R1733" s="578">
        <v>3.7559999999999998</v>
      </c>
      <c r="S1733" s="553" t="s">
        <v>3760</v>
      </c>
      <c r="T1733" s="583"/>
      <c r="U1733" s="578" t="s">
        <v>705</v>
      </c>
      <c r="V1733" s="553" t="s">
        <v>3760</v>
      </c>
      <c r="W1733" s="583"/>
      <c r="X1733" s="553" t="s">
        <v>705</v>
      </c>
      <c r="Y1733" s="553" t="s">
        <v>3760</v>
      </c>
    </row>
    <row r="1734" spans="1:25" ht="15" hidden="1">
      <c r="A1734" s="553">
        <v>2022</v>
      </c>
      <c r="B1734" s="553">
        <v>606</v>
      </c>
      <c r="C1734" s="513" t="s">
        <v>3760</v>
      </c>
      <c r="D1734" s="513" t="s">
        <v>471</v>
      </c>
      <c r="E1734" s="513">
        <v>72516305</v>
      </c>
      <c r="F1734" s="553" t="s">
        <v>393</v>
      </c>
      <c r="G1734" s="555">
        <v>36296</v>
      </c>
      <c r="H1734" s="513" t="s">
        <v>3760</v>
      </c>
      <c r="I1734" s="513" t="s">
        <v>3760</v>
      </c>
      <c r="J1734" s="513" t="s">
        <v>400</v>
      </c>
      <c r="K1734" s="553" t="s">
        <v>6785</v>
      </c>
      <c r="L1734" s="554" t="s">
        <v>3760</v>
      </c>
      <c r="M1734" s="554">
        <v>44883</v>
      </c>
      <c r="N1734" s="553" t="s">
        <v>3760</v>
      </c>
      <c r="O1734" s="513" t="s">
        <v>72</v>
      </c>
      <c r="P1734" s="554" t="s">
        <v>3760</v>
      </c>
      <c r="Q1734" s="582">
        <v>23</v>
      </c>
      <c r="R1734" s="581">
        <v>0.11899999999999999</v>
      </c>
      <c r="S1734" s="553" t="s">
        <v>3760</v>
      </c>
      <c r="T1734" s="583"/>
      <c r="U1734" s="581" t="s">
        <v>67</v>
      </c>
      <c r="V1734" s="553" t="s">
        <v>3760</v>
      </c>
      <c r="W1734" s="583"/>
      <c r="X1734" s="553" t="s">
        <v>67</v>
      </c>
      <c r="Y1734" s="553" t="s">
        <v>3760</v>
      </c>
    </row>
    <row r="1735" spans="1:25" ht="15" hidden="1">
      <c r="A1735" s="553">
        <v>2022</v>
      </c>
      <c r="B1735" s="553">
        <v>607</v>
      </c>
      <c r="C1735" s="513" t="s">
        <v>3760</v>
      </c>
      <c r="D1735" s="513" t="s">
        <v>6786</v>
      </c>
      <c r="E1735" s="513">
        <v>44432998</v>
      </c>
      <c r="F1735" s="553" t="s">
        <v>393</v>
      </c>
      <c r="G1735" s="555">
        <v>31949</v>
      </c>
      <c r="H1735" s="513" t="s">
        <v>3760</v>
      </c>
      <c r="I1735" s="513" t="s">
        <v>3760</v>
      </c>
      <c r="J1735" s="513" t="s">
        <v>400</v>
      </c>
      <c r="K1735" s="553" t="s">
        <v>6787</v>
      </c>
      <c r="L1735" s="554" t="s">
        <v>3760</v>
      </c>
      <c r="M1735" s="554">
        <v>44883</v>
      </c>
      <c r="N1735" s="553" t="s">
        <v>3760</v>
      </c>
      <c r="O1735" s="513" t="s">
        <v>57</v>
      </c>
      <c r="P1735" s="554" t="s">
        <v>3760</v>
      </c>
      <c r="Q1735" s="582">
        <v>35</v>
      </c>
      <c r="R1735" s="581">
        <v>0.17599999999999999</v>
      </c>
      <c r="S1735" s="553" t="s">
        <v>3760</v>
      </c>
      <c r="T1735" s="583"/>
      <c r="U1735" s="581" t="s">
        <v>67</v>
      </c>
      <c r="V1735" s="553" t="s">
        <v>3760</v>
      </c>
      <c r="W1735" s="583"/>
      <c r="X1735" s="553" t="s">
        <v>67</v>
      </c>
      <c r="Y1735" s="553" t="s">
        <v>3760</v>
      </c>
    </row>
    <row r="1736" spans="1:25" ht="15" hidden="1">
      <c r="A1736" s="553">
        <v>2022</v>
      </c>
      <c r="B1736" s="553">
        <v>608</v>
      </c>
      <c r="C1736" s="513" t="s">
        <v>3760</v>
      </c>
      <c r="D1736" s="513" t="s">
        <v>6788</v>
      </c>
      <c r="E1736" s="513">
        <v>1013188</v>
      </c>
      <c r="F1736" s="553" t="s">
        <v>393</v>
      </c>
      <c r="G1736" s="555">
        <v>26530</v>
      </c>
      <c r="H1736" s="513" t="s">
        <v>3760</v>
      </c>
      <c r="I1736" s="513" t="s">
        <v>3760</v>
      </c>
      <c r="J1736" s="513" t="s">
        <v>400</v>
      </c>
      <c r="K1736" s="553" t="s">
        <v>6789</v>
      </c>
      <c r="L1736" s="554" t="s">
        <v>3760</v>
      </c>
      <c r="M1736" s="554">
        <v>44883</v>
      </c>
      <c r="N1736" s="553" t="s">
        <v>3760</v>
      </c>
      <c r="O1736" s="513" t="s">
        <v>72</v>
      </c>
      <c r="P1736" s="554" t="s">
        <v>3760</v>
      </c>
      <c r="Q1736" s="582">
        <v>50</v>
      </c>
      <c r="R1736" s="578">
        <v>3.633</v>
      </c>
      <c r="S1736" s="553" t="s">
        <v>3760</v>
      </c>
      <c r="T1736" s="583"/>
      <c r="U1736" s="578" t="s">
        <v>705</v>
      </c>
      <c r="V1736" s="553" t="s">
        <v>3760</v>
      </c>
      <c r="W1736" s="583"/>
      <c r="X1736" s="553" t="s">
        <v>705</v>
      </c>
      <c r="Y1736" s="553" t="s">
        <v>3760</v>
      </c>
    </row>
    <row r="1737" spans="1:25" ht="15" hidden="1">
      <c r="A1737" s="553">
        <v>2022</v>
      </c>
      <c r="B1737" s="553">
        <v>609</v>
      </c>
      <c r="C1737" s="513" t="s">
        <v>3760</v>
      </c>
      <c r="D1737" s="513" t="s">
        <v>6791</v>
      </c>
      <c r="E1737" s="513">
        <v>77020818</v>
      </c>
      <c r="F1737" s="553" t="s">
        <v>583</v>
      </c>
      <c r="G1737" s="555">
        <v>34555</v>
      </c>
      <c r="H1737" s="513" t="s">
        <v>3760</v>
      </c>
      <c r="I1737" s="513" t="s">
        <v>3760</v>
      </c>
      <c r="J1737" s="513" t="s">
        <v>95</v>
      </c>
      <c r="K1737" s="553" t="s">
        <v>6792</v>
      </c>
      <c r="L1737" s="554" t="s">
        <v>3760</v>
      </c>
      <c r="M1737" s="554">
        <v>44883</v>
      </c>
      <c r="N1737" s="553" t="s">
        <v>3760</v>
      </c>
      <c r="O1737" s="513" t="s">
        <v>72</v>
      </c>
      <c r="P1737" s="554" t="s">
        <v>3760</v>
      </c>
      <c r="Q1737" s="582">
        <v>27</v>
      </c>
      <c r="R1737" s="581">
        <v>0.127</v>
      </c>
      <c r="S1737" s="553" t="s">
        <v>3760</v>
      </c>
      <c r="T1737" s="583"/>
      <c r="U1737" s="581" t="s">
        <v>67</v>
      </c>
      <c r="V1737" s="553" t="s">
        <v>3760</v>
      </c>
      <c r="W1737" s="583"/>
      <c r="X1737" s="553" t="s">
        <v>67</v>
      </c>
      <c r="Y1737" s="553" t="s">
        <v>3760</v>
      </c>
    </row>
    <row r="1738" spans="1:25" ht="15" hidden="1">
      <c r="A1738" s="553">
        <v>2022</v>
      </c>
      <c r="B1738" s="553">
        <v>610</v>
      </c>
      <c r="C1738" s="513" t="s">
        <v>3760</v>
      </c>
      <c r="D1738" s="513" t="s">
        <v>6795</v>
      </c>
      <c r="E1738" s="513">
        <v>10233251</v>
      </c>
      <c r="F1738" s="553" t="s">
        <v>595</v>
      </c>
      <c r="G1738" s="555">
        <v>28651</v>
      </c>
      <c r="H1738" s="513" t="s">
        <v>3760</v>
      </c>
      <c r="I1738" s="513" t="s">
        <v>3760</v>
      </c>
      <c r="J1738" s="513" t="s">
        <v>6793</v>
      </c>
      <c r="K1738" s="553" t="s">
        <v>6796</v>
      </c>
      <c r="L1738" s="554" t="s">
        <v>3760</v>
      </c>
      <c r="M1738" s="554">
        <v>44889</v>
      </c>
      <c r="N1738" s="553" t="s">
        <v>3760</v>
      </c>
      <c r="O1738" s="513" t="s">
        <v>72</v>
      </c>
      <c r="P1738" s="554" t="s">
        <v>3760</v>
      </c>
      <c r="Q1738" s="582">
        <v>44</v>
      </c>
      <c r="R1738" s="584">
        <v>3.5619999999999998</v>
      </c>
      <c r="S1738" s="553" t="s">
        <v>3760</v>
      </c>
      <c r="T1738" s="583"/>
      <c r="U1738" s="578"/>
      <c r="V1738" s="553" t="s">
        <v>3760</v>
      </c>
      <c r="W1738" s="578" t="s">
        <v>3352</v>
      </c>
      <c r="X1738" s="553" t="s">
        <v>80</v>
      </c>
      <c r="Y1738" s="553" t="s">
        <v>3760</v>
      </c>
    </row>
    <row r="1739" spans="1:25" ht="15" hidden="1">
      <c r="A1739" s="553">
        <v>2022</v>
      </c>
      <c r="B1739" s="553">
        <v>611</v>
      </c>
      <c r="C1739" s="513" t="s">
        <v>3760</v>
      </c>
      <c r="D1739" s="513" t="s">
        <v>6798</v>
      </c>
      <c r="E1739" s="513">
        <v>48321487</v>
      </c>
      <c r="F1739" s="553" t="s">
        <v>5725</v>
      </c>
      <c r="G1739" s="555">
        <v>33781</v>
      </c>
      <c r="H1739" s="513" t="s">
        <v>3760</v>
      </c>
      <c r="I1739" s="513" t="s">
        <v>3760</v>
      </c>
      <c r="J1739" s="513" t="s">
        <v>5726</v>
      </c>
      <c r="K1739" s="553" t="s">
        <v>6799</v>
      </c>
      <c r="L1739" s="554" t="s">
        <v>3760</v>
      </c>
      <c r="M1739" s="554">
        <v>44890</v>
      </c>
      <c r="N1739" s="553" t="s">
        <v>3760</v>
      </c>
      <c r="O1739" s="513" t="s">
        <v>72</v>
      </c>
      <c r="P1739" s="554" t="s">
        <v>3760</v>
      </c>
      <c r="Q1739" s="582">
        <v>30</v>
      </c>
      <c r="R1739" s="581">
        <v>0.121</v>
      </c>
      <c r="S1739" s="553" t="s">
        <v>3760</v>
      </c>
      <c r="T1739" s="583"/>
      <c r="U1739" s="583"/>
      <c r="V1739" s="553" t="s">
        <v>3760</v>
      </c>
      <c r="W1739" s="583"/>
      <c r="X1739" s="513" t="s">
        <v>67</v>
      </c>
      <c r="Y1739" s="553" t="s">
        <v>3760</v>
      </c>
    </row>
    <row r="1740" spans="1:25" ht="15" hidden="1">
      <c r="A1740" s="553">
        <v>2022</v>
      </c>
      <c r="B1740" s="553">
        <v>612</v>
      </c>
      <c r="C1740" s="513" t="s">
        <v>3760</v>
      </c>
      <c r="D1740" s="513" t="s">
        <v>6801</v>
      </c>
      <c r="E1740" s="513" t="s">
        <v>4373</v>
      </c>
      <c r="F1740" s="553" t="s">
        <v>130</v>
      </c>
      <c r="G1740" s="555">
        <v>19991</v>
      </c>
      <c r="H1740" s="513" t="s">
        <v>3760</v>
      </c>
      <c r="I1740" s="513" t="s">
        <v>3760</v>
      </c>
      <c r="J1740" s="513" t="s">
        <v>4921</v>
      </c>
      <c r="K1740" s="553" t="s">
        <v>6802</v>
      </c>
      <c r="L1740" s="554" t="s">
        <v>3760</v>
      </c>
      <c r="M1740" s="554">
        <v>44890</v>
      </c>
      <c r="N1740" s="553" t="s">
        <v>3760</v>
      </c>
      <c r="O1740" s="513" t="s">
        <v>72</v>
      </c>
      <c r="P1740" s="554" t="s">
        <v>3760</v>
      </c>
      <c r="Q1740" s="582">
        <v>68</v>
      </c>
      <c r="R1740" s="584" t="s">
        <v>820</v>
      </c>
      <c r="S1740" s="553" t="s">
        <v>3760</v>
      </c>
      <c r="T1740" s="583"/>
      <c r="U1740" s="578"/>
      <c r="V1740" s="553" t="s">
        <v>3760</v>
      </c>
      <c r="W1740" s="578" t="s">
        <v>3352</v>
      </c>
      <c r="X1740" s="553" t="s">
        <v>80</v>
      </c>
      <c r="Y1740" s="553" t="s">
        <v>3760</v>
      </c>
    </row>
    <row r="1741" spans="1:25" ht="15" hidden="1">
      <c r="A1741" s="553">
        <v>2022</v>
      </c>
      <c r="B1741" s="553">
        <v>613</v>
      </c>
      <c r="C1741" s="513" t="s">
        <v>3760</v>
      </c>
      <c r="D1741" s="513" t="s">
        <v>6803</v>
      </c>
      <c r="E1741" s="513">
        <v>7470678</v>
      </c>
      <c r="F1741" s="553" t="s">
        <v>130</v>
      </c>
      <c r="G1741" s="555" t="s">
        <v>6805</v>
      </c>
      <c r="H1741" s="513" t="s">
        <v>3760</v>
      </c>
      <c r="I1741" s="513" t="s">
        <v>3760</v>
      </c>
      <c r="J1741" s="513" t="s">
        <v>4921</v>
      </c>
      <c r="K1741" s="553" t="s">
        <v>6804</v>
      </c>
      <c r="L1741" s="554" t="s">
        <v>3760</v>
      </c>
      <c r="M1741" s="554">
        <v>44890</v>
      </c>
      <c r="N1741" s="553" t="s">
        <v>3760</v>
      </c>
      <c r="O1741" s="513" t="s">
        <v>72</v>
      </c>
      <c r="P1741" s="554" t="s">
        <v>3760</v>
      </c>
      <c r="Q1741" s="582">
        <v>60</v>
      </c>
      <c r="R1741" s="584">
        <v>3.5649999999999999</v>
      </c>
      <c r="S1741" s="553" t="s">
        <v>3760</v>
      </c>
      <c r="T1741" s="583"/>
      <c r="U1741" s="578"/>
      <c r="V1741" s="553" t="s">
        <v>3760</v>
      </c>
      <c r="W1741" s="578" t="s">
        <v>3352</v>
      </c>
      <c r="X1741" s="553" t="s">
        <v>80</v>
      </c>
      <c r="Y1741" s="553" t="s">
        <v>3760</v>
      </c>
    </row>
    <row r="1742" spans="1:25" ht="15" hidden="1">
      <c r="A1742" s="553">
        <v>2022</v>
      </c>
      <c r="B1742" s="553">
        <v>614</v>
      </c>
      <c r="C1742" s="513" t="s">
        <v>3760</v>
      </c>
      <c r="D1742" s="513" t="s">
        <v>6806</v>
      </c>
      <c r="E1742" s="513">
        <v>1000054</v>
      </c>
      <c r="F1742" s="553" t="s">
        <v>130</v>
      </c>
      <c r="G1742" s="555">
        <v>20573</v>
      </c>
      <c r="H1742" s="513" t="s">
        <v>3760</v>
      </c>
      <c r="I1742" s="513" t="s">
        <v>3760</v>
      </c>
      <c r="J1742" s="513" t="s">
        <v>4921</v>
      </c>
      <c r="K1742" s="553" t="s">
        <v>6807</v>
      </c>
      <c r="L1742" s="554" t="s">
        <v>3760</v>
      </c>
      <c r="M1742" s="554">
        <v>44890</v>
      </c>
      <c r="N1742" s="553" t="s">
        <v>3760</v>
      </c>
      <c r="O1742" s="513" t="s">
        <v>57</v>
      </c>
      <c r="P1742" s="554" t="s">
        <v>3760</v>
      </c>
      <c r="Q1742" s="582">
        <v>66</v>
      </c>
      <c r="R1742" s="584" t="s">
        <v>820</v>
      </c>
      <c r="S1742" s="553" t="s">
        <v>3760</v>
      </c>
      <c r="T1742" s="583"/>
      <c r="U1742" s="578"/>
      <c r="V1742" s="553" t="s">
        <v>3760</v>
      </c>
      <c r="W1742" s="578" t="s">
        <v>3352</v>
      </c>
      <c r="X1742" s="553" t="s">
        <v>80</v>
      </c>
      <c r="Y1742" s="553" t="s">
        <v>3760</v>
      </c>
    </row>
    <row r="1743" spans="1:25" ht="15" hidden="1">
      <c r="A1743" s="553">
        <v>2022</v>
      </c>
      <c r="B1743" s="553">
        <v>615</v>
      </c>
      <c r="C1743" s="513" t="s">
        <v>3760</v>
      </c>
      <c r="D1743" s="513" t="s">
        <v>6809</v>
      </c>
      <c r="E1743" s="513">
        <v>48170359</v>
      </c>
      <c r="F1743" s="553" t="s">
        <v>595</v>
      </c>
      <c r="G1743" s="555">
        <v>33838</v>
      </c>
      <c r="H1743" s="513" t="s">
        <v>3760</v>
      </c>
      <c r="I1743" s="513" t="s">
        <v>3760</v>
      </c>
      <c r="J1743" s="513" t="s">
        <v>4921</v>
      </c>
      <c r="K1743" s="553" t="s">
        <v>6810</v>
      </c>
      <c r="L1743" s="554" t="s">
        <v>3760</v>
      </c>
      <c r="M1743" s="554">
        <v>44890</v>
      </c>
      <c r="N1743" s="553" t="s">
        <v>3760</v>
      </c>
      <c r="O1743" s="513" t="s">
        <v>72</v>
      </c>
      <c r="P1743" s="554" t="s">
        <v>3760</v>
      </c>
      <c r="Q1743" s="582">
        <v>30</v>
      </c>
      <c r="R1743" s="581">
        <v>0.11799999999999999</v>
      </c>
      <c r="S1743" s="553" t="s">
        <v>3760</v>
      </c>
      <c r="T1743" s="583"/>
      <c r="U1743" s="583"/>
      <c r="V1743" s="553" t="s">
        <v>3760</v>
      </c>
      <c r="W1743" s="583"/>
      <c r="X1743" s="513" t="s">
        <v>67</v>
      </c>
      <c r="Y1743" s="553" t="s">
        <v>3760</v>
      </c>
    </row>
    <row r="1744" spans="1:25" ht="15" hidden="1">
      <c r="A1744" s="553">
        <v>2022</v>
      </c>
      <c r="B1744" s="553">
        <v>616</v>
      </c>
      <c r="C1744" s="513" t="s">
        <v>3760</v>
      </c>
      <c r="D1744" s="513" t="s">
        <v>6811</v>
      </c>
      <c r="E1744" s="513">
        <v>9269565</v>
      </c>
      <c r="F1744" s="553" t="s">
        <v>595</v>
      </c>
      <c r="G1744" s="555">
        <v>22467</v>
      </c>
      <c r="H1744" s="513" t="s">
        <v>3760</v>
      </c>
      <c r="I1744" s="513" t="s">
        <v>3760</v>
      </c>
      <c r="J1744" s="513" t="s">
        <v>4921</v>
      </c>
      <c r="K1744" s="553" t="s">
        <v>6812</v>
      </c>
      <c r="L1744" s="554" t="s">
        <v>3760</v>
      </c>
      <c r="M1744" s="554">
        <v>44890</v>
      </c>
      <c r="N1744" s="553" t="s">
        <v>3760</v>
      </c>
      <c r="O1744" s="513" t="s">
        <v>57</v>
      </c>
      <c r="P1744" s="554" t="s">
        <v>3760</v>
      </c>
      <c r="Q1744" s="582">
        <v>61</v>
      </c>
      <c r="R1744" s="584">
        <v>3.7210000000000001</v>
      </c>
      <c r="S1744" s="553" t="s">
        <v>3760</v>
      </c>
      <c r="T1744" s="583"/>
      <c r="U1744" s="578"/>
      <c r="V1744" s="553" t="s">
        <v>3760</v>
      </c>
      <c r="W1744" s="578" t="s">
        <v>3352</v>
      </c>
      <c r="X1744" s="553" t="s">
        <v>80</v>
      </c>
      <c r="Y1744" s="553" t="s">
        <v>3760</v>
      </c>
    </row>
    <row r="1745" spans="1:25" ht="15" hidden="1">
      <c r="A1745" s="553">
        <v>2022</v>
      </c>
      <c r="B1745" s="553">
        <v>617</v>
      </c>
      <c r="C1745" s="513" t="s">
        <v>3760</v>
      </c>
      <c r="D1745" s="513" t="s">
        <v>6813</v>
      </c>
      <c r="E1745" s="513">
        <v>10075143</v>
      </c>
      <c r="F1745" s="553" t="s">
        <v>595</v>
      </c>
      <c r="G1745" s="555">
        <v>26798</v>
      </c>
      <c r="H1745" s="513" t="s">
        <v>3760</v>
      </c>
      <c r="I1745" s="513" t="s">
        <v>3760</v>
      </c>
      <c r="J1745" s="513" t="s">
        <v>4921</v>
      </c>
      <c r="K1745" s="553" t="s">
        <v>6814</v>
      </c>
      <c r="L1745" s="554" t="s">
        <v>3760</v>
      </c>
      <c r="M1745" s="554">
        <v>44890</v>
      </c>
      <c r="N1745" s="553" t="s">
        <v>3760</v>
      </c>
      <c r="O1745" s="513" t="s">
        <v>57</v>
      </c>
      <c r="P1745" s="554" t="s">
        <v>3760</v>
      </c>
      <c r="Q1745" s="582">
        <v>49</v>
      </c>
      <c r="R1745" s="581">
        <v>0.17299999999999999</v>
      </c>
      <c r="S1745" s="553" t="s">
        <v>3760</v>
      </c>
      <c r="T1745" s="583"/>
      <c r="U1745" s="583"/>
      <c r="V1745" s="553" t="s">
        <v>3760</v>
      </c>
      <c r="W1745" s="583"/>
      <c r="X1745" s="513" t="s">
        <v>67</v>
      </c>
      <c r="Y1745" s="553" t="s">
        <v>3760</v>
      </c>
    </row>
    <row r="1746" spans="1:25" ht="15" hidden="1">
      <c r="A1746" s="553">
        <v>2022</v>
      </c>
      <c r="B1746" s="553">
        <v>618</v>
      </c>
      <c r="C1746" s="513" t="s">
        <v>3760</v>
      </c>
      <c r="D1746" s="513" t="s">
        <v>6815</v>
      </c>
      <c r="E1746" s="513">
        <v>41823420</v>
      </c>
      <c r="F1746" s="553" t="s">
        <v>595</v>
      </c>
      <c r="G1746" s="555">
        <v>30333</v>
      </c>
      <c r="H1746" s="513" t="s">
        <v>3760</v>
      </c>
      <c r="I1746" s="513" t="s">
        <v>3760</v>
      </c>
      <c r="J1746" s="513" t="s">
        <v>4921</v>
      </c>
      <c r="K1746" s="553" t="s">
        <v>6816</v>
      </c>
      <c r="L1746" s="554" t="s">
        <v>3760</v>
      </c>
      <c r="M1746" s="554">
        <v>44890</v>
      </c>
      <c r="N1746" s="553" t="s">
        <v>3760</v>
      </c>
      <c r="O1746" s="513" t="s">
        <v>57</v>
      </c>
      <c r="P1746" s="554" t="s">
        <v>3760</v>
      </c>
      <c r="Q1746" s="582">
        <v>39</v>
      </c>
      <c r="R1746" s="581">
        <v>0.11700000000000001</v>
      </c>
      <c r="S1746" s="553" t="s">
        <v>3760</v>
      </c>
      <c r="T1746" s="583"/>
      <c r="U1746" s="583"/>
      <c r="V1746" s="553" t="s">
        <v>3760</v>
      </c>
      <c r="W1746" s="583"/>
      <c r="X1746" s="513" t="s">
        <v>67</v>
      </c>
      <c r="Y1746" s="553" t="s">
        <v>3760</v>
      </c>
    </row>
    <row r="1747" spans="1:25" ht="15" hidden="1">
      <c r="A1747" s="553">
        <v>2022</v>
      </c>
      <c r="B1747" s="553">
        <v>619</v>
      </c>
      <c r="C1747" s="513" t="s">
        <v>3760</v>
      </c>
      <c r="D1747" s="513" t="s">
        <v>6817</v>
      </c>
      <c r="E1747" s="513">
        <v>76899024</v>
      </c>
      <c r="F1747" s="553" t="s">
        <v>595</v>
      </c>
      <c r="G1747" s="555">
        <v>37527</v>
      </c>
      <c r="H1747" s="513" t="s">
        <v>3760</v>
      </c>
      <c r="I1747" s="513" t="s">
        <v>3760</v>
      </c>
      <c r="J1747" s="513" t="s">
        <v>4921</v>
      </c>
      <c r="K1747" s="553" t="s">
        <v>6818</v>
      </c>
      <c r="L1747" s="554" t="s">
        <v>3760</v>
      </c>
      <c r="M1747" s="554">
        <v>44897</v>
      </c>
      <c r="N1747" s="553" t="s">
        <v>3760</v>
      </c>
      <c r="O1747" s="513" t="s">
        <v>57</v>
      </c>
      <c r="P1747" s="554" t="s">
        <v>3760</v>
      </c>
      <c r="Q1747" s="582">
        <v>20</v>
      </c>
      <c r="R1747" s="581">
        <v>0.16300000000000001</v>
      </c>
      <c r="S1747" s="553" t="s">
        <v>3760</v>
      </c>
      <c r="T1747" s="583"/>
      <c r="U1747" s="583"/>
      <c r="V1747" s="553" t="s">
        <v>3760</v>
      </c>
      <c r="W1747" s="583"/>
      <c r="X1747" s="513" t="s">
        <v>67</v>
      </c>
      <c r="Y1747" s="553" t="s">
        <v>3760</v>
      </c>
    </row>
    <row r="1748" spans="1:25" ht="15" hidden="1">
      <c r="A1748" s="553">
        <v>2022</v>
      </c>
      <c r="B1748" s="553">
        <v>620</v>
      </c>
      <c r="C1748" s="513" t="s">
        <v>3760</v>
      </c>
      <c r="D1748" s="513" t="s">
        <v>6819</v>
      </c>
      <c r="E1748" s="513">
        <v>73660512</v>
      </c>
      <c r="F1748" s="553" t="s">
        <v>595</v>
      </c>
      <c r="G1748" s="555">
        <v>36999</v>
      </c>
      <c r="H1748" s="513" t="s">
        <v>3760</v>
      </c>
      <c r="I1748" s="513" t="s">
        <v>3760</v>
      </c>
      <c r="J1748" s="513" t="s">
        <v>4921</v>
      </c>
      <c r="K1748" s="553" t="s">
        <v>6820</v>
      </c>
      <c r="L1748" s="554" t="s">
        <v>3760</v>
      </c>
      <c r="M1748" s="554">
        <v>44890</v>
      </c>
      <c r="N1748" s="553" t="s">
        <v>3760</v>
      </c>
      <c r="O1748" s="513" t="s">
        <v>57</v>
      </c>
      <c r="P1748" s="554" t="s">
        <v>3760</v>
      </c>
      <c r="Q1748" s="582">
        <v>21</v>
      </c>
      <c r="R1748" s="581">
        <v>0.13100000000000001</v>
      </c>
      <c r="S1748" s="553" t="s">
        <v>3760</v>
      </c>
      <c r="T1748" s="583"/>
      <c r="U1748" s="583"/>
      <c r="V1748" s="553" t="s">
        <v>3760</v>
      </c>
      <c r="W1748" s="583"/>
      <c r="X1748" s="513" t="s">
        <v>67</v>
      </c>
      <c r="Y1748" s="553" t="s">
        <v>3760</v>
      </c>
    </row>
    <row r="1749" spans="1:25" ht="15" hidden="1">
      <c r="A1749" s="553">
        <v>2022</v>
      </c>
      <c r="B1749" s="553">
        <v>621</v>
      </c>
      <c r="C1749" s="513" t="s">
        <v>3760</v>
      </c>
      <c r="D1749" s="513" t="s">
        <v>6821</v>
      </c>
      <c r="E1749" s="513">
        <v>73539258</v>
      </c>
      <c r="F1749" s="553" t="s">
        <v>595</v>
      </c>
      <c r="G1749" s="555">
        <v>38293</v>
      </c>
      <c r="H1749" s="513" t="s">
        <v>3760</v>
      </c>
      <c r="I1749" s="513" t="s">
        <v>3760</v>
      </c>
      <c r="J1749" s="513" t="s">
        <v>4921</v>
      </c>
      <c r="K1749" s="553" t="s">
        <v>6822</v>
      </c>
      <c r="L1749" s="554" t="s">
        <v>3760</v>
      </c>
      <c r="M1749" s="554">
        <v>44890</v>
      </c>
      <c r="N1749" s="553" t="s">
        <v>3760</v>
      </c>
      <c r="O1749" s="513" t="s">
        <v>57</v>
      </c>
      <c r="P1749" s="554" t="s">
        <v>3760</v>
      </c>
      <c r="Q1749" s="582">
        <v>18</v>
      </c>
      <c r="R1749" s="581">
        <v>0.122</v>
      </c>
      <c r="S1749" s="553" t="s">
        <v>3760</v>
      </c>
      <c r="T1749" s="583"/>
      <c r="U1749" s="583"/>
      <c r="V1749" s="553" t="s">
        <v>3760</v>
      </c>
      <c r="W1749" s="583"/>
      <c r="X1749" s="513" t="s">
        <v>67</v>
      </c>
      <c r="Y1749" s="553" t="s">
        <v>3760</v>
      </c>
    </row>
    <row r="1750" spans="1:25" ht="15" hidden="1">
      <c r="A1750" s="553">
        <v>2022</v>
      </c>
      <c r="B1750" s="553">
        <v>622</v>
      </c>
      <c r="C1750" s="513" t="s">
        <v>3760</v>
      </c>
      <c r="D1750" s="513" t="s">
        <v>6824</v>
      </c>
      <c r="E1750" s="513">
        <v>5588630</v>
      </c>
      <c r="F1750" s="553" t="s">
        <v>651</v>
      </c>
      <c r="G1750" s="555">
        <v>16298</v>
      </c>
      <c r="H1750" s="513" t="s">
        <v>3760</v>
      </c>
      <c r="I1750" s="513" t="s">
        <v>3760</v>
      </c>
      <c r="J1750" s="513" t="s">
        <v>400</v>
      </c>
      <c r="K1750" s="553" t="s">
        <v>6825</v>
      </c>
      <c r="L1750" s="554" t="s">
        <v>3760</v>
      </c>
      <c r="M1750" s="554">
        <v>44893</v>
      </c>
      <c r="N1750" s="553" t="s">
        <v>3760</v>
      </c>
      <c r="O1750" s="513" t="s">
        <v>57</v>
      </c>
      <c r="P1750" s="554" t="s">
        <v>3760</v>
      </c>
      <c r="Q1750" s="582">
        <v>78</v>
      </c>
      <c r="R1750" s="581">
        <v>0.121</v>
      </c>
      <c r="S1750" s="553" t="s">
        <v>3760</v>
      </c>
      <c r="T1750" s="583"/>
      <c r="U1750" s="583"/>
      <c r="V1750" s="553" t="s">
        <v>3760</v>
      </c>
      <c r="W1750" s="583"/>
      <c r="X1750" s="513" t="s">
        <v>67</v>
      </c>
      <c r="Y1750" s="553" t="s">
        <v>3760</v>
      </c>
    </row>
    <row r="1751" spans="1:25" ht="15" hidden="1">
      <c r="A1751" s="553">
        <v>2022</v>
      </c>
      <c r="B1751" s="553">
        <v>623</v>
      </c>
      <c r="C1751" s="513" t="s">
        <v>3760</v>
      </c>
      <c r="D1751" s="513" t="s">
        <v>6827</v>
      </c>
      <c r="E1751" s="513">
        <v>10633540</v>
      </c>
      <c r="F1751" s="553" t="s">
        <v>595</v>
      </c>
      <c r="G1751" s="555">
        <v>28390</v>
      </c>
      <c r="H1751" s="513" t="s">
        <v>3760</v>
      </c>
      <c r="I1751" s="513" t="s">
        <v>3760</v>
      </c>
      <c r="J1751" s="513" t="s">
        <v>4921</v>
      </c>
      <c r="K1751" s="553" t="s">
        <v>6828</v>
      </c>
      <c r="L1751" s="554" t="s">
        <v>3760</v>
      </c>
      <c r="M1751" s="554">
        <v>44894</v>
      </c>
      <c r="N1751" s="553" t="s">
        <v>3760</v>
      </c>
      <c r="O1751" s="513" t="s">
        <v>57</v>
      </c>
      <c r="P1751" s="554" t="s">
        <v>3760</v>
      </c>
      <c r="Q1751" s="582">
        <v>45</v>
      </c>
      <c r="R1751" s="581">
        <v>0.10199999999999999</v>
      </c>
      <c r="S1751" s="553" t="s">
        <v>3760</v>
      </c>
      <c r="T1751" s="583"/>
      <c r="U1751" s="583"/>
      <c r="V1751" s="553" t="s">
        <v>3760</v>
      </c>
      <c r="W1751" s="583"/>
      <c r="X1751" s="513" t="s">
        <v>67</v>
      </c>
      <c r="Y1751" s="553" t="s">
        <v>3760</v>
      </c>
    </row>
    <row r="1752" spans="1:25" ht="15" hidden="1">
      <c r="A1752" s="553">
        <v>2022</v>
      </c>
      <c r="B1752" s="553">
        <v>624</v>
      </c>
      <c r="C1752" s="513" t="s">
        <v>3760</v>
      </c>
      <c r="D1752" s="513" t="s">
        <v>6830</v>
      </c>
      <c r="E1752" s="513">
        <v>9383080</v>
      </c>
      <c r="F1752" s="553" t="s">
        <v>6750</v>
      </c>
      <c r="G1752" s="555">
        <v>25340</v>
      </c>
      <c r="H1752" s="513" t="s">
        <v>3760</v>
      </c>
      <c r="I1752" s="513" t="s">
        <v>3760</v>
      </c>
      <c r="J1752" s="513" t="s">
        <v>4921</v>
      </c>
      <c r="K1752" s="553" t="s">
        <v>6831</v>
      </c>
      <c r="L1752" s="554" t="s">
        <v>3760</v>
      </c>
      <c r="M1752" s="554">
        <v>44894</v>
      </c>
      <c r="N1752" s="553" t="s">
        <v>3760</v>
      </c>
      <c r="O1752" s="513" t="s">
        <v>57</v>
      </c>
      <c r="P1752" s="554" t="s">
        <v>3760</v>
      </c>
      <c r="Q1752" s="582">
        <v>53</v>
      </c>
      <c r="R1752" s="584" t="s">
        <v>820</v>
      </c>
      <c r="S1752" s="553" t="s">
        <v>3760</v>
      </c>
      <c r="T1752" s="583"/>
      <c r="U1752" s="578"/>
      <c r="V1752" s="553" t="s">
        <v>3760</v>
      </c>
      <c r="W1752" s="578" t="s">
        <v>3352</v>
      </c>
      <c r="X1752" s="553" t="s">
        <v>80</v>
      </c>
      <c r="Y1752" s="553" t="s">
        <v>3760</v>
      </c>
    </row>
    <row r="1753" spans="1:25" ht="15" hidden="1">
      <c r="A1753" s="553">
        <v>2022</v>
      </c>
      <c r="B1753" s="553">
        <v>625</v>
      </c>
      <c r="C1753" s="513" t="s">
        <v>3760</v>
      </c>
      <c r="D1753" s="513" t="s">
        <v>6833</v>
      </c>
      <c r="E1753" s="513">
        <v>9006564</v>
      </c>
      <c r="F1753" s="553" t="s">
        <v>5805</v>
      </c>
      <c r="G1753" s="555">
        <v>21039</v>
      </c>
      <c r="H1753" s="513" t="s">
        <v>3760</v>
      </c>
      <c r="I1753" s="513" t="s">
        <v>3760</v>
      </c>
      <c r="J1753" s="513" t="s">
        <v>4921</v>
      </c>
      <c r="K1753" s="553" t="s">
        <v>6834</v>
      </c>
      <c r="L1753" s="554" t="s">
        <v>3760</v>
      </c>
      <c r="M1753" s="554">
        <v>44894</v>
      </c>
      <c r="N1753" s="553" t="s">
        <v>3760</v>
      </c>
      <c r="O1753" s="513" t="s">
        <v>72</v>
      </c>
      <c r="P1753" s="554" t="s">
        <v>3760</v>
      </c>
      <c r="Q1753" s="582">
        <v>65</v>
      </c>
      <c r="R1753" s="584">
        <v>3.778</v>
      </c>
      <c r="S1753" s="553" t="s">
        <v>3760</v>
      </c>
      <c r="T1753" s="583"/>
      <c r="U1753" s="578"/>
      <c r="V1753" s="553" t="s">
        <v>3760</v>
      </c>
      <c r="W1753" s="578" t="s">
        <v>705</v>
      </c>
      <c r="X1753" s="553" t="s">
        <v>705</v>
      </c>
      <c r="Y1753" s="553" t="s">
        <v>3760</v>
      </c>
    </row>
    <row r="1754" spans="1:25" ht="15" hidden="1">
      <c r="A1754" s="553">
        <v>2022</v>
      </c>
      <c r="B1754" s="553">
        <v>626</v>
      </c>
      <c r="C1754" s="513" t="s">
        <v>3760</v>
      </c>
      <c r="D1754" s="513" t="s">
        <v>6836</v>
      </c>
      <c r="E1754" s="513">
        <v>72439030</v>
      </c>
      <c r="F1754" s="553" t="s">
        <v>3167</v>
      </c>
      <c r="G1754" s="555">
        <v>36703</v>
      </c>
      <c r="H1754" s="513" t="s">
        <v>3760</v>
      </c>
      <c r="I1754" s="513" t="s">
        <v>3760</v>
      </c>
      <c r="J1754" s="513" t="s">
        <v>2437</v>
      </c>
      <c r="K1754" s="553" t="s">
        <v>6837</v>
      </c>
      <c r="L1754" s="554" t="s">
        <v>3760</v>
      </c>
      <c r="M1754" s="554">
        <v>44895</v>
      </c>
      <c r="N1754" s="553" t="s">
        <v>3760</v>
      </c>
      <c r="O1754" s="513" t="s">
        <v>72</v>
      </c>
      <c r="P1754" s="554" t="s">
        <v>3760</v>
      </c>
      <c r="Q1754" s="582">
        <v>22</v>
      </c>
      <c r="R1754" s="584" t="s">
        <v>6838</v>
      </c>
      <c r="S1754" s="553" t="s">
        <v>3760</v>
      </c>
      <c r="T1754" s="583"/>
      <c r="U1754" s="578"/>
      <c r="V1754" s="553" t="s">
        <v>3760</v>
      </c>
      <c r="W1754" s="578" t="s">
        <v>3352</v>
      </c>
      <c r="X1754" s="553" t="s">
        <v>80</v>
      </c>
      <c r="Y1754" s="553" t="s">
        <v>3760</v>
      </c>
    </row>
    <row r="1755" spans="1:25" ht="15" hidden="1">
      <c r="A1755" s="553">
        <v>2022</v>
      </c>
      <c r="B1755" s="553">
        <v>627</v>
      </c>
      <c r="C1755" s="513" t="s">
        <v>3760</v>
      </c>
      <c r="D1755" s="513" t="s">
        <v>6840</v>
      </c>
      <c r="E1755" s="513">
        <v>80513105</v>
      </c>
      <c r="F1755" s="553" t="s">
        <v>130</v>
      </c>
      <c r="G1755" s="555">
        <v>27622</v>
      </c>
      <c r="H1755" s="513" t="s">
        <v>3760</v>
      </c>
      <c r="I1755" s="513" t="s">
        <v>3760</v>
      </c>
      <c r="J1755" s="513" t="s">
        <v>4921</v>
      </c>
      <c r="K1755" s="553" t="s">
        <v>6841</v>
      </c>
      <c r="L1755" s="554" t="s">
        <v>3760</v>
      </c>
      <c r="M1755" s="554">
        <v>44895</v>
      </c>
      <c r="N1755" s="553" t="s">
        <v>3760</v>
      </c>
      <c r="O1755" s="513" t="s">
        <v>57</v>
      </c>
      <c r="P1755" s="554" t="s">
        <v>3760</v>
      </c>
      <c r="Q1755" s="582">
        <v>47</v>
      </c>
      <c r="R1755" s="584" t="s">
        <v>6842</v>
      </c>
      <c r="S1755" s="553" t="s">
        <v>3760</v>
      </c>
      <c r="T1755" s="583"/>
      <c r="U1755" s="578"/>
      <c r="V1755" s="553" t="s">
        <v>3760</v>
      </c>
      <c r="W1755" s="578" t="s">
        <v>3352</v>
      </c>
      <c r="X1755" s="553" t="s">
        <v>80</v>
      </c>
      <c r="Y1755" s="553" t="s">
        <v>3760</v>
      </c>
    </row>
    <row r="1756" spans="1:25" ht="15" hidden="1">
      <c r="A1756" s="553">
        <v>2022</v>
      </c>
      <c r="B1756" s="553">
        <v>628</v>
      </c>
      <c r="C1756" s="513" t="s">
        <v>3760</v>
      </c>
      <c r="D1756" s="513" t="s">
        <v>6844</v>
      </c>
      <c r="E1756" s="513">
        <v>10446781</v>
      </c>
      <c r="F1756" s="553" t="s">
        <v>130</v>
      </c>
      <c r="G1756" s="555">
        <v>26676</v>
      </c>
      <c r="H1756" s="513" t="s">
        <v>3760</v>
      </c>
      <c r="I1756" s="513" t="s">
        <v>3760</v>
      </c>
      <c r="J1756" s="513" t="s">
        <v>4921</v>
      </c>
      <c r="K1756" s="553" t="s">
        <v>6845</v>
      </c>
      <c r="L1756" s="554" t="s">
        <v>3760</v>
      </c>
      <c r="M1756" s="554">
        <v>44895</v>
      </c>
      <c r="N1756" s="553" t="s">
        <v>3760</v>
      </c>
      <c r="O1756" s="513" t="s">
        <v>72</v>
      </c>
      <c r="P1756" s="554" t="s">
        <v>3760</v>
      </c>
      <c r="Q1756" s="582">
        <v>49</v>
      </c>
      <c r="R1756" s="584" t="s">
        <v>6637</v>
      </c>
      <c r="S1756" s="553" t="s">
        <v>3760</v>
      </c>
      <c r="T1756" s="583"/>
      <c r="U1756" s="578"/>
      <c r="V1756" s="553" t="s">
        <v>3760</v>
      </c>
      <c r="W1756" s="578" t="s">
        <v>3352</v>
      </c>
      <c r="X1756" s="553" t="s">
        <v>80</v>
      </c>
      <c r="Y1756" s="553" t="s">
        <v>3760</v>
      </c>
    </row>
    <row r="1757" spans="1:25" ht="15" hidden="1">
      <c r="A1757" s="553">
        <v>2022</v>
      </c>
      <c r="B1757" s="553">
        <v>629</v>
      </c>
      <c r="C1757" s="513" t="s">
        <v>3760</v>
      </c>
      <c r="D1757" s="513" t="s">
        <v>6847</v>
      </c>
      <c r="E1757" s="513">
        <v>77343572</v>
      </c>
      <c r="F1757" s="553" t="s">
        <v>130</v>
      </c>
      <c r="G1757" s="555">
        <v>37607</v>
      </c>
      <c r="H1757" s="513" t="s">
        <v>3760</v>
      </c>
      <c r="I1757" s="513" t="s">
        <v>3760</v>
      </c>
      <c r="J1757" s="513" t="s">
        <v>4921</v>
      </c>
      <c r="K1757" s="553" t="s">
        <v>6848</v>
      </c>
      <c r="L1757" s="554" t="s">
        <v>3760</v>
      </c>
      <c r="M1757" s="554">
        <v>44895</v>
      </c>
      <c r="N1757" s="553" t="s">
        <v>3760</v>
      </c>
      <c r="O1757" s="513" t="s">
        <v>57</v>
      </c>
      <c r="P1757" s="554" t="s">
        <v>3760</v>
      </c>
      <c r="Q1757" s="582">
        <v>20</v>
      </c>
      <c r="R1757" s="581">
        <v>7.4999999999999997E-2</v>
      </c>
      <c r="S1757" s="553" t="s">
        <v>3760</v>
      </c>
      <c r="T1757" s="581">
        <v>3.0000000000000001E-3</v>
      </c>
      <c r="U1757" s="586"/>
      <c r="V1757" s="553" t="s">
        <v>3760</v>
      </c>
      <c r="W1757" s="586" t="s">
        <v>67</v>
      </c>
      <c r="X1757" s="553" t="s">
        <v>67</v>
      </c>
      <c r="Y1757" s="553" t="s">
        <v>3760</v>
      </c>
    </row>
    <row r="1758" spans="1:25" ht="15" hidden="1">
      <c r="A1758" s="553">
        <v>2022</v>
      </c>
      <c r="B1758" s="553">
        <v>630</v>
      </c>
      <c r="C1758" s="513" t="s">
        <v>3760</v>
      </c>
      <c r="D1758" s="513" t="s">
        <v>6850</v>
      </c>
      <c r="E1758" s="513">
        <v>40934716</v>
      </c>
      <c r="F1758" s="553" t="s">
        <v>130</v>
      </c>
      <c r="G1758" s="555">
        <v>29037</v>
      </c>
      <c r="H1758" s="513" t="s">
        <v>3760</v>
      </c>
      <c r="I1758" s="513" t="s">
        <v>3760</v>
      </c>
      <c r="J1758" s="513" t="s">
        <v>4921</v>
      </c>
      <c r="K1758" s="553" t="s">
        <v>6851</v>
      </c>
      <c r="L1758" s="554" t="s">
        <v>3760</v>
      </c>
      <c r="M1758" s="554">
        <v>44895</v>
      </c>
      <c r="N1758" s="553" t="s">
        <v>3760</v>
      </c>
      <c r="O1758" s="513" t="s">
        <v>57</v>
      </c>
      <c r="P1758" s="554" t="s">
        <v>3760</v>
      </c>
      <c r="Q1758" s="582">
        <v>43</v>
      </c>
      <c r="R1758" s="584" t="s">
        <v>820</v>
      </c>
      <c r="S1758" s="553" t="s">
        <v>3760</v>
      </c>
      <c r="T1758" s="583"/>
      <c r="U1758" s="578"/>
      <c r="V1758" s="553" t="s">
        <v>3760</v>
      </c>
      <c r="W1758" s="578" t="s">
        <v>3352</v>
      </c>
      <c r="X1758" s="553" t="s">
        <v>80</v>
      </c>
      <c r="Y1758" s="553" t="s">
        <v>3760</v>
      </c>
    </row>
    <row r="1759" spans="1:25" ht="15" hidden="1">
      <c r="A1759" s="553">
        <v>2022</v>
      </c>
      <c r="B1759" s="553">
        <v>631</v>
      </c>
      <c r="C1759" s="513" t="s">
        <v>3760</v>
      </c>
      <c r="D1759" s="513" t="s">
        <v>6853</v>
      </c>
      <c r="E1759" s="513">
        <v>43992392</v>
      </c>
      <c r="F1759" s="553" t="s">
        <v>130</v>
      </c>
      <c r="G1759" s="555">
        <v>31783</v>
      </c>
      <c r="H1759" s="513" t="s">
        <v>3760</v>
      </c>
      <c r="I1759" s="513" t="s">
        <v>3760</v>
      </c>
      <c r="J1759" s="513" t="s">
        <v>4921</v>
      </c>
      <c r="K1759" s="553" t="s">
        <v>6854</v>
      </c>
      <c r="L1759" s="554" t="s">
        <v>3760</v>
      </c>
      <c r="M1759" s="554">
        <v>44895</v>
      </c>
      <c r="N1759" s="553" t="s">
        <v>3760</v>
      </c>
      <c r="O1759" s="513" t="s">
        <v>72</v>
      </c>
      <c r="P1759" s="554" t="s">
        <v>3760</v>
      </c>
      <c r="Q1759" s="582">
        <v>35</v>
      </c>
      <c r="R1759" s="581">
        <v>0.106</v>
      </c>
      <c r="S1759" s="553" t="s">
        <v>3760</v>
      </c>
      <c r="T1759" s="581">
        <v>7.0000000000000001E-3</v>
      </c>
      <c r="U1759" s="583"/>
      <c r="V1759" s="553" t="s">
        <v>3760</v>
      </c>
      <c r="W1759" s="583"/>
      <c r="X1759" s="513" t="s">
        <v>67</v>
      </c>
      <c r="Y1759" s="553" t="s">
        <v>3760</v>
      </c>
    </row>
    <row r="1760" spans="1:25" ht="15" hidden="1">
      <c r="A1760" s="553">
        <v>2022</v>
      </c>
      <c r="B1760" s="553">
        <v>632</v>
      </c>
      <c r="C1760" s="513" t="s">
        <v>3760</v>
      </c>
      <c r="D1760" s="513" t="s">
        <v>6856</v>
      </c>
      <c r="E1760" s="513">
        <v>71031412</v>
      </c>
      <c r="F1760" s="553" t="s">
        <v>130</v>
      </c>
      <c r="G1760" s="555">
        <v>33523</v>
      </c>
      <c r="H1760" s="513" t="s">
        <v>3760</v>
      </c>
      <c r="I1760" s="513" t="s">
        <v>3760</v>
      </c>
      <c r="J1760" s="513" t="s">
        <v>4921</v>
      </c>
      <c r="K1760" s="553" t="s">
        <v>6857</v>
      </c>
      <c r="L1760" s="554" t="s">
        <v>3760</v>
      </c>
      <c r="M1760" s="554">
        <v>44895</v>
      </c>
      <c r="N1760" s="553" t="s">
        <v>3760</v>
      </c>
      <c r="O1760" s="513" t="s">
        <v>57</v>
      </c>
      <c r="P1760" s="554" t="s">
        <v>3760</v>
      </c>
      <c r="Q1760" s="582">
        <v>31</v>
      </c>
      <c r="R1760" s="581">
        <v>8.1000000000000003E-2</v>
      </c>
      <c r="S1760" s="553" t="s">
        <v>3760</v>
      </c>
      <c r="T1760" s="581">
        <v>4.0000000000000001E-3</v>
      </c>
      <c r="U1760" s="583"/>
      <c r="V1760" s="553" t="s">
        <v>3760</v>
      </c>
      <c r="W1760" s="583"/>
      <c r="X1760" s="513" t="s">
        <v>67</v>
      </c>
      <c r="Y1760" s="553" t="s">
        <v>3760</v>
      </c>
    </row>
    <row r="1761" spans="1:25" ht="15" hidden="1">
      <c r="A1761" s="553">
        <v>2022</v>
      </c>
      <c r="B1761" s="553">
        <v>633</v>
      </c>
      <c r="C1761" s="513" t="s">
        <v>3760</v>
      </c>
      <c r="D1761" s="513" t="s">
        <v>6859</v>
      </c>
      <c r="E1761" s="513">
        <v>43303086</v>
      </c>
      <c r="F1761" s="553" t="s">
        <v>130</v>
      </c>
      <c r="G1761" s="555">
        <v>29504</v>
      </c>
      <c r="H1761" s="513" t="s">
        <v>3760</v>
      </c>
      <c r="I1761" s="513" t="s">
        <v>3760</v>
      </c>
      <c r="J1761" s="513" t="s">
        <v>4921</v>
      </c>
      <c r="K1761" s="553" t="s">
        <v>6860</v>
      </c>
      <c r="L1761" s="554" t="s">
        <v>3760</v>
      </c>
      <c r="M1761" s="554">
        <v>44895</v>
      </c>
      <c r="N1761" s="553" t="s">
        <v>3760</v>
      </c>
      <c r="O1761" s="513" t="s">
        <v>72</v>
      </c>
      <c r="P1761" s="554" t="s">
        <v>3760</v>
      </c>
      <c r="Q1761" s="582">
        <v>42</v>
      </c>
      <c r="R1761" s="584" t="s">
        <v>820</v>
      </c>
      <c r="S1761" s="553" t="s">
        <v>3760</v>
      </c>
      <c r="T1761" s="583"/>
      <c r="U1761" s="578"/>
      <c r="V1761" s="553" t="s">
        <v>3760</v>
      </c>
      <c r="W1761" s="578" t="s">
        <v>3352</v>
      </c>
      <c r="X1761" s="553" t="s">
        <v>80</v>
      </c>
      <c r="Y1761" s="553" t="s">
        <v>3760</v>
      </c>
    </row>
    <row r="1762" spans="1:25" ht="15" hidden="1">
      <c r="A1762" s="553">
        <v>2022</v>
      </c>
      <c r="B1762" s="553">
        <v>634</v>
      </c>
      <c r="C1762" s="513" t="s">
        <v>3760</v>
      </c>
      <c r="D1762" s="513" t="s">
        <v>6862</v>
      </c>
      <c r="E1762" s="513">
        <v>71012337</v>
      </c>
      <c r="F1762" s="553" t="s">
        <v>130</v>
      </c>
      <c r="G1762" s="555">
        <v>35405</v>
      </c>
      <c r="H1762" s="513" t="s">
        <v>3760</v>
      </c>
      <c r="I1762" s="513" t="s">
        <v>3760</v>
      </c>
      <c r="J1762" s="513" t="s">
        <v>4921</v>
      </c>
      <c r="K1762" s="553" t="s">
        <v>6863</v>
      </c>
      <c r="L1762" s="554" t="s">
        <v>3760</v>
      </c>
      <c r="M1762" s="554">
        <v>44895</v>
      </c>
      <c r="N1762" s="553" t="s">
        <v>3760</v>
      </c>
      <c r="O1762" s="513" t="s">
        <v>72</v>
      </c>
      <c r="P1762" s="554" t="s">
        <v>3760</v>
      </c>
      <c r="Q1762" s="582">
        <v>26</v>
      </c>
      <c r="R1762" s="581">
        <v>8.5999999999999993E-2</v>
      </c>
      <c r="S1762" s="553" t="s">
        <v>3760</v>
      </c>
      <c r="T1762" s="581">
        <v>6.0000000000000001E-3</v>
      </c>
      <c r="U1762" s="583"/>
      <c r="V1762" s="553" t="s">
        <v>3760</v>
      </c>
      <c r="W1762" s="583"/>
      <c r="X1762" s="513" t="s">
        <v>67</v>
      </c>
      <c r="Y1762" s="553" t="s">
        <v>3760</v>
      </c>
    </row>
    <row r="1763" spans="1:25" ht="15" hidden="1">
      <c r="A1763" s="553">
        <v>2022</v>
      </c>
      <c r="B1763" s="553">
        <v>635</v>
      </c>
      <c r="C1763" s="513" t="s">
        <v>3760</v>
      </c>
      <c r="D1763" s="513" t="s">
        <v>6865</v>
      </c>
      <c r="E1763" s="513">
        <v>10020845</v>
      </c>
      <c r="F1763" s="553" t="s">
        <v>130</v>
      </c>
      <c r="G1763" s="555">
        <v>26877</v>
      </c>
      <c r="H1763" s="513" t="s">
        <v>3760</v>
      </c>
      <c r="I1763" s="513" t="s">
        <v>3760</v>
      </c>
      <c r="J1763" s="513" t="s">
        <v>4921</v>
      </c>
      <c r="K1763" s="553" t="s">
        <v>6866</v>
      </c>
      <c r="L1763" s="554" t="s">
        <v>3760</v>
      </c>
      <c r="M1763" s="554">
        <v>44895</v>
      </c>
      <c r="N1763" s="553" t="s">
        <v>3760</v>
      </c>
      <c r="O1763" s="513" t="s">
        <v>72</v>
      </c>
      <c r="P1763" s="554" t="s">
        <v>3760</v>
      </c>
      <c r="Q1763" s="582">
        <v>49</v>
      </c>
      <c r="R1763" s="584" t="s">
        <v>820</v>
      </c>
      <c r="S1763" s="553" t="s">
        <v>3760</v>
      </c>
      <c r="T1763" s="583"/>
      <c r="U1763" s="583"/>
      <c r="V1763" s="553" t="s">
        <v>3760</v>
      </c>
      <c r="W1763" s="578" t="s">
        <v>3352</v>
      </c>
      <c r="X1763" s="553" t="s">
        <v>80</v>
      </c>
      <c r="Y1763" s="553" t="s">
        <v>3760</v>
      </c>
    </row>
    <row r="1764" spans="1:25" ht="15" hidden="1">
      <c r="A1764" s="553">
        <v>2022</v>
      </c>
      <c r="B1764" s="553">
        <v>636</v>
      </c>
      <c r="C1764" s="513" t="s">
        <v>3760</v>
      </c>
      <c r="D1764" s="513" t="s">
        <v>6869</v>
      </c>
      <c r="E1764" s="513">
        <v>60833853</v>
      </c>
      <c r="F1764" s="553" t="s">
        <v>595</v>
      </c>
      <c r="G1764" s="555">
        <v>38782</v>
      </c>
      <c r="H1764" s="513" t="s">
        <v>3760</v>
      </c>
      <c r="I1764" s="513" t="s">
        <v>3760</v>
      </c>
      <c r="J1764" s="513" t="s">
        <v>4921</v>
      </c>
      <c r="K1764" s="553" t="s">
        <v>6870</v>
      </c>
      <c r="L1764" s="554" t="s">
        <v>3760</v>
      </c>
      <c r="M1764" s="554">
        <v>44896</v>
      </c>
      <c r="N1764" s="553" t="s">
        <v>3760</v>
      </c>
      <c r="O1764" s="513" t="s">
        <v>72</v>
      </c>
      <c r="P1764" s="554" t="s">
        <v>3760</v>
      </c>
      <c r="Q1764" s="582">
        <v>16</v>
      </c>
      <c r="R1764" s="581">
        <v>6.6000000000000003E-2</v>
      </c>
      <c r="S1764" s="553" t="s">
        <v>3760</v>
      </c>
      <c r="T1764" s="581">
        <v>6.0000000000000001E-3</v>
      </c>
      <c r="U1764" s="583"/>
      <c r="V1764" s="553" t="s">
        <v>3760</v>
      </c>
      <c r="W1764" s="583"/>
      <c r="X1764" s="513" t="s">
        <v>67</v>
      </c>
      <c r="Y1764" s="553" t="s">
        <v>3760</v>
      </c>
    </row>
    <row r="1765" spans="1:25" ht="15" hidden="1">
      <c r="A1765" s="553">
        <v>2022</v>
      </c>
      <c r="B1765" s="553">
        <v>637</v>
      </c>
      <c r="C1765" s="513" t="s">
        <v>3760</v>
      </c>
      <c r="D1765" s="513" t="s">
        <v>6872</v>
      </c>
      <c r="E1765" s="513">
        <v>961413</v>
      </c>
      <c r="F1765" s="553" t="s">
        <v>2111</v>
      </c>
      <c r="G1765" s="555">
        <v>19276</v>
      </c>
      <c r="H1765" s="513" t="s">
        <v>3760</v>
      </c>
      <c r="I1765" s="513" t="s">
        <v>3760</v>
      </c>
      <c r="J1765" s="513" t="s">
        <v>283</v>
      </c>
      <c r="K1765" s="553" t="s">
        <v>6873</v>
      </c>
      <c r="L1765" s="554" t="s">
        <v>3760</v>
      </c>
      <c r="M1765" s="554">
        <v>44896</v>
      </c>
      <c r="N1765" s="553" t="s">
        <v>3760</v>
      </c>
      <c r="O1765" s="513" t="s">
        <v>72</v>
      </c>
      <c r="P1765" s="554" t="s">
        <v>3760</v>
      </c>
      <c r="Q1765" s="582">
        <v>70</v>
      </c>
      <c r="R1765" s="581">
        <v>0.107</v>
      </c>
      <c r="S1765" s="553" t="s">
        <v>3760</v>
      </c>
      <c r="T1765" s="581">
        <v>6.0000000000000001E-3</v>
      </c>
      <c r="U1765" s="583"/>
      <c r="V1765" s="553" t="s">
        <v>3760</v>
      </c>
      <c r="W1765" s="583"/>
      <c r="X1765" s="513" t="s">
        <v>67</v>
      </c>
      <c r="Y1765" s="553" t="s">
        <v>3760</v>
      </c>
    </row>
    <row r="1766" spans="1:25" ht="15" hidden="1">
      <c r="A1766" s="553">
        <v>2022</v>
      </c>
      <c r="B1766" s="553">
        <v>638</v>
      </c>
      <c r="C1766" s="513" t="s">
        <v>3760</v>
      </c>
      <c r="D1766" s="513" t="s">
        <v>6875</v>
      </c>
      <c r="E1766" s="513">
        <v>71054376</v>
      </c>
      <c r="F1766" s="553" t="s">
        <v>492</v>
      </c>
      <c r="G1766" s="555">
        <v>38110</v>
      </c>
      <c r="H1766" s="513" t="s">
        <v>3760</v>
      </c>
      <c r="I1766" s="513" t="s">
        <v>3760</v>
      </c>
      <c r="J1766" s="513" t="s">
        <v>495</v>
      </c>
      <c r="K1766" s="553" t="s">
        <v>6876</v>
      </c>
      <c r="L1766" s="554" t="s">
        <v>3760</v>
      </c>
      <c r="M1766" s="554">
        <v>44897</v>
      </c>
      <c r="N1766" s="553" t="s">
        <v>3760</v>
      </c>
      <c r="O1766" s="513" t="s">
        <v>72</v>
      </c>
      <c r="P1766" s="554" t="s">
        <v>3760</v>
      </c>
      <c r="Q1766" s="582">
        <v>18</v>
      </c>
      <c r="R1766" s="581">
        <v>7.3999999999999996E-2</v>
      </c>
      <c r="S1766" s="553" t="s">
        <v>3760</v>
      </c>
      <c r="T1766" s="581">
        <v>7.0000000000000001E-3</v>
      </c>
      <c r="U1766" s="583"/>
      <c r="V1766" s="553" t="s">
        <v>3760</v>
      </c>
      <c r="W1766" s="583"/>
      <c r="X1766" s="513" t="s">
        <v>67</v>
      </c>
      <c r="Y1766" s="553" t="s">
        <v>3760</v>
      </c>
    </row>
    <row r="1767" spans="1:25" ht="15" hidden="1">
      <c r="A1767" s="553">
        <v>2022</v>
      </c>
      <c r="B1767" s="553">
        <v>639</v>
      </c>
      <c r="C1767" s="513" t="s">
        <v>3760</v>
      </c>
      <c r="D1767" s="513" t="s">
        <v>6880</v>
      </c>
      <c r="E1767" s="513">
        <v>25748596</v>
      </c>
      <c r="F1767" s="553" t="s">
        <v>6877</v>
      </c>
      <c r="G1767" s="555">
        <v>26113</v>
      </c>
      <c r="H1767" s="513" t="s">
        <v>3760</v>
      </c>
      <c r="I1767" s="513" t="s">
        <v>3760</v>
      </c>
      <c r="J1767" s="513" t="s">
        <v>6878</v>
      </c>
      <c r="K1767" s="553" t="s">
        <v>6881</v>
      </c>
      <c r="L1767" s="554" t="s">
        <v>3760</v>
      </c>
      <c r="M1767" s="554">
        <v>44897</v>
      </c>
      <c r="N1767" s="553" t="s">
        <v>3760</v>
      </c>
      <c r="O1767" s="513" t="s">
        <v>57</v>
      </c>
      <c r="P1767" s="554" t="s">
        <v>3760</v>
      </c>
      <c r="Q1767" s="582">
        <v>51</v>
      </c>
      <c r="R1767" s="578">
        <v>3.5059999999999998</v>
      </c>
      <c r="S1767" s="553" t="s">
        <v>3760</v>
      </c>
      <c r="T1767" s="583"/>
      <c r="U1767" s="578"/>
      <c r="V1767" s="553" t="s">
        <v>3760</v>
      </c>
      <c r="W1767" s="578" t="s">
        <v>705</v>
      </c>
      <c r="X1767" s="553" t="s">
        <v>705</v>
      </c>
      <c r="Y1767" s="553" t="s">
        <v>3760</v>
      </c>
    </row>
    <row r="1768" spans="1:25" ht="15" hidden="1">
      <c r="A1768" s="553">
        <v>2022</v>
      </c>
      <c r="B1768" s="553">
        <v>640</v>
      </c>
      <c r="C1768" s="513" t="s">
        <v>3760</v>
      </c>
      <c r="D1768" s="513" t="s">
        <v>6883</v>
      </c>
      <c r="E1768" s="513">
        <v>71772909</v>
      </c>
      <c r="F1768" s="553" t="s">
        <v>2195</v>
      </c>
      <c r="G1768" s="555">
        <v>36555</v>
      </c>
      <c r="H1768" s="513" t="s">
        <v>3760</v>
      </c>
      <c r="I1768" s="513" t="s">
        <v>3760</v>
      </c>
      <c r="J1768" s="513" t="s">
        <v>675</v>
      </c>
      <c r="K1768" s="553" t="s">
        <v>6884</v>
      </c>
      <c r="L1768" s="554" t="s">
        <v>3760</v>
      </c>
      <c r="M1768" s="554">
        <v>44897</v>
      </c>
      <c r="N1768" s="553" t="s">
        <v>3760</v>
      </c>
      <c r="O1768" s="513" t="s">
        <v>57</v>
      </c>
      <c r="P1768" s="554" t="s">
        <v>3760</v>
      </c>
      <c r="Q1768" s="582">
        <v>22</v>
      </c>
      <c r="R1768" s="584" t="s">
        <v>820</v>
      </c>
      <c r="S1768" s="553" t="s">
        <v>3760</v>
      </c>
      <c r="T1768" s="583"/>
      <c r="U1768" s="578"/>
      <c r="V1768" s="553" t="s">
        <v>3760</v>
      </c>
      <c r="W1768" s="578" t="s">
        <v>3352</v>
      </c>
      <c r="X1768" s="553" t="s">
        <v>80</v>
      </c>
      <c r="Y1768" s="553" t="s">
        <v>3760</v>
      </c>
    </row>
    <row r="1769" spans="1:25" ht="15" hidden="1">
      <c r="A1769" s="553">
        <v>2022</v>
      </c>
      <c r="B1769" s="553">
        <v>641</v>
      </c>
      <c r="C1769" s="513" t="s">
        <v>3760</v>
      </c>
      <c r="D1769" s="513" t="s">
        <v>6886</v>
      </c>
      <c r="E1769" s="513">
        <v>70672926</v>
      </c>
      <c r="F1769" s="553" t="s">
        <v>182</v>
      </c>
      <c r="G1769" s="555">
        <v>34786</v>
      </c>
      <c r="H1769" s="513" t="s">
        <v>3760</v>
      </c>
      <c r="I1769" s="513" t="s">
        <v>3760</v>
      </c>
      <c r="J1769" s="513" t="s">
        <v>188</v>
      </c>
      <c r="K1769" s="553" t="s">
        <v>6887</v>
      </c>
      <c r="L1769" s="554" t="s">
        <v>3760</v>
      </c>
      <c r="M1769" s="554">
        <v>44897</v>
      </c>
      <c r="N1769" s="553" t="s">
        <v>3760</v>
      </c>
      <c r="O1769" s="513" t="s">
        <v>72</v>
      </c>
      <c r="P1769" s="554" t="s">
        <v>3760</v>
      </c>
      <c r="Q1769" s="582">
        <v>27</v>
      </c>
      <c r="R1769" s="581">
        <v>8.4000000000000005E-2</v>
      </c>
      <c r="S1769" s="553" t="s">
        <v>3760</v>
      </c>
      <c r="T1769" s="581">
        <v>8.0000000000000002E-3</v>
      </c>
      <c r="U1769" s="583"/>
      <c r="V1769" s="553" t="s">
        <v>3760</v>
      </c>
      <c r="W1769" s="583"/>
      <c r="X1769" s="513" t="s">
        <v>67</v>
      </c>
      <c r="Y1769" s="553" t="s">
        <v>3760</v>
      </c>
    </row>
    <row r="1770" spans="1:25" ht="15" hidden="1">
      <c r="A1770" s="553">
        <v>2022</v>
      </c>
      <c r="B1770" s="553">
        <v>642</v>
      </c>
      <c r="C1770" s="513" t="s">
        <v>3760</v>
      </c>
      <c r="D1770" s="513" t="s">
        <v>6888</v>
      </c>
      <c r="E1770" s="513">
        <v>73053337</v>
      </c>
      <c r="F1770" s="553" t="s">
        <v>182</v>
      </c>
      <c r="G1770" s="555">
        <v>38156</v>
      </c>
      <c r="H1770" s="513" t="s">
        <v>3760</v>
      </c>
      <c r="I1770" s="513" t="s">
        <v>3760</v>
      </c>
      <c r="J1770" s="513" t="s">
        <v>188</v>
      </c>
      <c r="K1770" s="553" t="s">
        <v>6889</v>
      </c>
      <c r="L1770" s="554" t="s">
        <v>3760</v>
      </c>
      <c r="M1770" s="554">
        <v>44897</v>
      </c>
      <c r="N1770" s="553" t="s">
        <v>3760</v>
      </c>
      <c r="O1770" s="513" t="s">
        <v>57</v>
      </c>
      <c r="P1770" s="554" t="s">
        <v>3760</v>
      </c>
      <c r="Q1770" s="582">
        <v>18</v>
      </c>
      <c r="R1770" s="581">
        <v>9.1999999999999998E-2</v>
      </c>
      <c r="S1770" s="553" t="s">
        <v>3760</v>
      </c>
      <c r="T1770" s="581">
        <v>6.0000000000000001E-3</v>
      </c>
      <c r="U1770" s="583"/>
      <c r="V1770" s="553" t="s">
        <v>3760</v>
      </c>
      <c r="W1770" s="578"/>
      <c r="X1770" s="513" t="s">
        <v>67</v>
      </c>
      <c r="Y1770" s="553" t="s">
        <v>3760</v>
      </c>
    </row>
    <row r="1771" spans="1:25" ht="15" hidden="1">
      <c r="A1771" s="553">
        <v>2022</v>
      </c>
      <c r="B1771" s="553">
        <v>643</v>
      </c>
      <c r="C1771" s="513" t="s">
        <v>3760</v>
      </c>
      <c r="D1771" s="513" t="s">
        <v>6891</v>
      </c>
      <c r="E1771" s="513">
        <v>47115316</v>
      </c>
      <c r="F1771" s="553" t="s">
        <v>130</v>
      </c>
      <c r="G1771" s="555">
        <v>18471</v>
      </c>
      <c r="H1771" s="513" t="s">
        <v>3760</v>
      </c>
      <c r="I1771" s="513" t="s">
        <v>3760</v>
      </c>
      <c r="J1771" s="513" t="s">
        <v>4921</v>
      </c>
      <c r="K1771" s="553" t="s">
        <v>6892</v>
      </c>
      <c r="L1771" s="554" t="s">
        <v>3760</v>
      </c>
      <c r="M1771" s="554">
        <v>44897</v>
      </c>
      <c r="N1771" s="553" t="s">
        <v>3760</v>
      </c>
      <c r="O1771" s="513" t="s">
        <v>57</v>
      </c>
      <c r="P1771" s="554" t="s">
        <v>3760</v>
      </c>
      <c r="Q1771" s="582">
        <v>72</v>
      </c>
      <c r="R1771" s="584" t="s">
        <v>820</v>
      </c>
      <c r="S1771" s="553" t="s">
        <v>3760</v>
      </c>
      <c r="T1771" s="583"/>
      <c r="U1771" s="578"/>
      <c r="V1771" s="553" t="s">
        <v>3760</v>
      </c>
      <c r="W1771" s="578" t="s">
        <v>3352</v>
      </c>
      <c r="X1771" s="553" t="s">
        <v>80</v>
      </c>
      <c r="Y1771" s="553" t="s">
        <v>3760</v>
      </c>
    </row>
    <row r="1772" spans="1:25" ht="15" hidden="1">
      <c r="A1772" s="553">
        <v>2022</v>
      </c>
      <c r="B1772" s="553">
        <v>644</v>
      </c>
      <c r="C1772" s="513" t="s">
        <v>3760</v>
      </c>
      <c r="D1772" s="513" t="s">
        <v>6893</v>
      </c>
      <c r="E1772" s="513">
        <v>80468583</v>
      </c>
      <c r="F1772" s="553" t="s">
        <v>130</v>
      </c>
      <c r="G1772" s="555">
        <v>16240</v>
      </c>
      <c r="H1772" s="513" t="s">
        <v>3760</v>
      </c>
      <c r="I1772" s="513" t="s">
        <v>3760</v>
      </c>
      <c r="J1772" s="513" t="s">
        <v>4921</v>
      </c>
      <c r="K1772" s="553" t="s">
        <v>6894</v>
      </c>
      <c r="L1772" s="554" t="s">
        <v>3760</v>
      </c>
      <c r="M1772" s="554">
        <v>44897</v>
      </c>
      <c r="N1772" s="553" t="s">
        <v>3760</v>
      </c>
      <c r="O1772" s="513" t="s">
        <v>57</v>
      </c>
      <c r="P1772" s="554" t="s">
        <v>3760</v>
      </c>
      <c r="Q1772" s="582">
        <v>78</v>
      </c>
      <c r="R1772" s="584">
        <v>3.7559999999999998</v>
      </c>
      <c r="S1772" s="553" t="s">
        <v>3760</v>
      </c>
      <c r="T1772" s="583"/>
      <c r="U1772" s="578"/>
      <c r="V1772" s="553" t="s">
        <v>3760</v>
      </c>
      <c r="W1772" s="578" t="s">
        <v>3352</v>
      </c>
      <c r="X1772" s="553" t="s">
        <v>80</v>
      </c>
      <c r="Y1772" s="553" t="s">
        <v>3760</v>
      </c>
    </row>
    <row r="1773" spans="1:25" ht="15" hidden="1">
      <c r="A1773" s="553">
        <v>2022</v>
      </c>
      <c r="B1773" s="553">
        <v>645</v>
      </c>
      <c r="C1773" s="513" t="s">
        <v>3760</v>
      </c>
      <c r="D1773" s="513" t="s">
        <v>6896</v>
      </c>
      <c r="E1773" s="513" t="s">
        <v>6898</v>
      </c>
      <c r="F1773" s="553" t="s">
        <v>369</v>
      </c>
      <c r="G1773" s="555">
        <v>27311</v>
      </c>
      <c r="H1773" s="513" t="s">
        <v>3760</v>
      </c>
      <c r="I1773" s="513" t="s">
        <v>3760</v>
      </c>
      <c r="J1773" s="513" t="s">
        <v>4929</v>
      </c>
      <c r="K1773" s="553" t="s">
        <v>6897</v>
      </c>
      <c r="L1773" s="554" t="s">
        <v>3760</v>
      </c>
      <c r="M1773" s="554">
        <v>44901</v>
      </c>
      <c r="N1773" s="553" t="s">
        <v>3760</v>
      </c>
      <c r="O1773" s="513" t="s">
        <v>57</v>
      </c>
      <c r="P1773" s="554" t="s">
        <v>3760</v>
      </c>
      <c r="Q1773" s="582">
        <v>48</v>
      </c>
      <c r="R1773" s="581">
        <v>0.155</v>
      </c>
      <c r="S1773" s="553" t="s">
        <v>3760</v>
      </c>
      <c r="T1773" s="581">
        <v>5.0000000000000001E-3</v>
      </c>
      <c r="U1773" s="583"/>
      <c r="V1773" s="553" t="s">
        <v>3760</v>
      </c>
      <c r="W1773" s="578"/>
      <c r="X1773" s="513" t="s">
        <v>67</v>
      </c>
      <c r="Y1773" s="553" t="s">
        <v>3760</v>
      </c>
    </row>
    <row r="1774" spans="1:25" ht="15" hidden="1">
      <c r="A1774" s="553">
        <v>2022</v>
      </c>
      <c r="B1774" s="553">
        <v>646</v>
      </c>
      <c r="C1774" s="513" t="s">
        <v>3760</v>
      </c>
      <c r="D1774" s="513" t="s">
        <v>6900</v>
      </c>
      <c r="E1774" s="513">
        <v>70676283</v>
      </c>
      <c r="F1774" s="553" t="s">
        <v>369</v>
      </c>
      <c r="G1774" s="555">
        <v>36624</v>
      </c>
      <c r="H1774" s="513" t="s">
        <v>3760</v>
      </c>
      <c r="I1774" s="513" t="s">
        <v>3760</v>
      </c>
      <c r="J1774" s="513" t="s">
        <v>4929</v>
      </c>
      <c r="K1774" s="553" t="s">
        <v>6901</v>
      </c>
      <c r="L1774" s="554" t="s">
        <v>3760</v>
      </c>
      <c r="M1774" s="554">
        <v>44901</v>
      </c>
      <c r="N1774" s="553" t="s">
        <v>3760</v>
      </c>
      <c r="O1774" s="513" t="s">
        <v>72</v>
      </c>
      <c r="P1774" s="554" t="s">
        <v>3760</v>
      </c>
      <c r="Q1774" s="582">
        <v>22</v>
      </c>
      <c r="R1774" s="581">
        <v>0.11</v>
      </c>
      <c r="S1774" s="553" t="s">
        <v>3760</v>
      </c>
      <c r="T1774" s="581">
        <v>2E-3</v>
      </c>
      <c r="U1774" s="583"/>
      <c r="V1774" s="553" t="s">
        <v>3760</v>
      </c>
      <c r="W1774" s="583"/>
      <c r="X1774" s="513" t="s">
        <v>67</v>
      </c>
      <c r="Y1774" s="553" t="s">
        <v>3760</v>
      </c>
    </row>
    <row r="1775" spans="1:25" ht="15" hidden="1">
      <c r="A1775" s="553">
        <v>2022</v>
      </c>
      <c r="B1775" s="553">
        <v>647</v>
      </c>
      <c r="C1775" s="513" t="s">
        <v>3760</v>
      </c>
      <c r="D1775" s="513" t="s">
        <v>6635</v>
      </c>
      <c r="E1775" s="513">
        <v>60340823</v>
      </c>
      <c r="F1775" s="553" t="s">
        <v>369</v>
      </c>
      <c r="G1775" s="555">
        <v>27342</v>
      </c>
      <c r="H1775" s="513" t="s">
        <v>3760</v>
      </c>
      <c r="I1775" s="513" t="s">
        <v>3760</v>
      </c>
      <c r="J1775" s="513" t="s">
        <v>4929</v>
      </c>
      <c r="K1775" s="553" t="s">
        <v>6903</v>
      </c>
      <c r="L1775" s="554" t="s">
        <v>3760</v>
      </c>
      <c r="M1775" s="554">
        <v>44901</v>
      </c>
      <c r="N1775" s="553" t="s">
        <v>3760</v>
      </c>
      <c r="O1775" s="513" t="s">
        <v>57</v>
      </c>
      <c r="P1775" s="554" t="s">
        <v>3760</v>
      </c>
      <c r="Q1775" s="582">
        <v>47</v>
      </c>
      <c r="R1775" s="584">
        <v>3.673</v>
      </c>
      <c r="S1775" s="553" t="s">
        <v>3760</v>
      </c>
      <c r="T1775" s="583"/>
      <c r="U1775" s="578"/>
      <c r="V1775" s="553" t="s">
        <v>3760</v>
      </c>
      <c r="W1775" s="587" t="s">
        <v>3352</v>
      </c>
      <c r="X1775" s="553" t="s">
        <v>80</v>
      </c>
      <c r="Y1775" s="553" t="s">
        <v>3760</v>
      </c>
    </row>
    <row r="1776" spans="1:25" ht="15" hidden="1">
      <c r="A1776" s="553">
        <v>2022</v>
      </c>
      <c r="B1776" s="553">
        <v>648</v>
      </c>
      <c r="C1776" s="513" t="s">
        <v>3760</v>
      </c>
      <c r="D1776" s="513" t="s">
        <v>6905</v>
      </c>
      <c r="E1776" s="513">
        <v>77904020</v>
      </c>
      <c r="F1776" s="553" t="s">
        <v>369</v>
      </c>
      <c r="G1776" s="555">
        <v>35362</v>
      </c>
      <c r="H1776" s="513" t="s">
        <v>3760</v>
      </c>
      <c r="I1776" s="513" t="s">
        <v>3760</v>
      </c>
      <c r="J1776" s="513" t="s">
        <v>4929</v>
      </c>
      <c r="K1776" s="553" t="s">
        <v>6906</v>
      </c>
      <c r="L1776" s="554" t="s">
        <v>3760</v>
      </c>
      <c r="M1776" s="554">
        <v>44901</v>
      </c>
      <c r="N1776" s="553" t="s">
        <v>3760</v>
      </c>
      <c r="O1776" s="513" t="s">
        <v>72</v>
      </c>
      <c r="P1776" s="554" t="s">
        <v>3760</v>
      </c>
      <c r="Q1776" s="582">
        <v>26</v>
      </c>
      <c r="R1776" s="584" t="s">
        <v>6907</v>
      </c>
      <c r="S1776" s="553" t="s">
        <v>3760</v>
      </c>
      <c r="T1776" s="583"/>
      <c r="U1776" s="583"/>
      <c r="V1776" s="553" t="s">
        <v>3760</v>
      </c>
      <c r="W1776" s="588" t="s">
        <v>12162</v>
      </c>
      <c r="X1776" s="553" t="s">
        <v>705</v>
      </c>
      <c r="Y1776" s="553" t="s">
        <v>3760</v>
      </c>
    </row>
    <row r="1777" spans="1:25" ht="15" hidden="1">
      <c r="A1777" s="553">
        <v>2022</v>
      </c>
      <c r="B1777" s="553">
        <v>649</v>
      </c>
      <c r="C1777" s="513" t="s">
        <v>3760</v>
      </c>
      <c r="D1777" s="513" t="s">
        <v>6910</v>
      </c>
      <c r="E1777" s="513" t="s">
        <v>4373</v>
      </c>
      <c r="F1777" s="553" t="s">
        <v>369</v>
      </c>
      <c r="G1777" s="555">
        <v>32549</v>
      </c>
      <c r="H1777" s="513" t="s">
        <v>3760</v>
      </c>
      <c r="I1777" s="513" t="s">
        <v>3760</v>
      </c>
      <c r="J1777" s="513" t="s">
        <v>4929</v>
      </c>
      <c r="K1777" s="553" t="s">
        <v>6911</v>
      </c>
      <c r="L1777" s="554" t="s">
        <v>3760</v>
      </c>
      <c r="M1777" s="554">
        <v>44901</v>
      </c>
      <c r="N1777" s="553" t="s">
        <v>3760</v>
      </c>
      <c r="O1777" s="513" t="s">
        <v>72</v>
      </c>
      <c r="P1777" s="554" t="s">
        <v>3760</v>
      </c>
      <c r="Q1777" s="582">
        <v>33</v>
      </c>
      <c r="R1777" s="581">
        <v>0.112</v>
      </c>
      <c r="S1777" s="553" t="s">
        <v>3760</v>
      </c>
      <c r="T1777" s="581">
        <v>1.2E-2</v>
      </c>
      <c r="U1777" s="583"/>
      <c r="V1777" s="553" t="s">
        <v>3760</v>
      </c>
      <c r="W1777" s="589"/>
      <c r="X1777" s="513" t="s">
        <v>67</v>
      </c>
      <c r="Y1777" s="553" t="s">
        <v>3760</v>
      </c>
    </row>
    <row r="1778" spans="1:25" ht="15" hidden="1">
      <c r="A1778" s="553">
        <v>2022</v>
      </c>
      <c r="B1778" s="553">
        <v>650</v>
      </c>
      <c r="C1778" s="513" t="s">
        <v>3760</v>
      </c>
      <c r="D1778" s="513" t="s">
        <v>6914</v>
      </c>
      <c r="E1778" s="513">
        <v>9298925</v>
      </c>
      <c r="F1778" s="553" t="s">
        <v>156</v>
      </c>
      <c r="G1778" s="555">
        <v>24495</v>
      </c>
      <c r="H1778" s="513" t="s">
        <v>3760</v>
      </c>
      <c r="I1778" s="513" t="s">
        <v>3760</v>
      </c>
      <c r="J1778" s="513" t="s">
        <v>4921</v>
      </c>
      <c r="K1778" s="553" t="s">
        <v>6915</v>
      </c>
      <c r="L1778" s="554" t="s">
        <v>3760</v>
      </c>
      <c r="M1778" s="554">
        <v>44907</v>
      </c>
      <c r="N1778" s="553" t="s">
        <v>3760</v>
      </c>
      <c r="O1778" s="513" t="s">
        <v>57</v>
      </c>
      <c r="P1778" s="554" t="s">
        <v>3760</v>
      </c>
      <c r="Q1778" s="582">
        <v>55</v>
      </c>
      <c r="R1778" s="584">
        <v>3.1880000000000002</v>
      </c>
      <c r="S1778" s="553" t="s">
        <v>3760</v>
      </c>
      <c r="T1778" s="583"/>
      <c r="U1778" s="583"/>
      <c r="V1778" s="553" t="s">
        <v>3760</v>
      </c>
      <c r="W1778" s="578" t="s">
        <v>3352</v>
      </c>
      <c r="X1778" s="553" t="s">
        <v>80</v>
      </c>
      <c r="Y1778" s="553" t="s">
        <v>3760</v>
      </c>
    </row>
    <row r="1779" spans="1:25" ht="15" hidden="1">
      <c r="A1779" s="553">
        <v>2022</v>
      </c>
      <c r="B1779" s="553">
        <v>651</v>
      </c>
      <c r="C1779" s="513" t="s">
        <v>3760</v>
      </c>
      <c r="D1779" s="513" t="s">
        <v>6917</v>
      </c>
      <c r="E1779" s="513">
        <v>48111683</v>
      </c>
      <c r="F1779" s="553" t="s">
        <v>49</v>
      </c>
      <c r="G1779" s="555">
        <v>34265</v>
      </c>
      <c r="H1779" s="513" t="s">
        <v>3760</v>
      </c>
      <c r="I1779" s="513" t="s">
        <v>3760</v>
      </c>
      <c r="J1779" s="513" t="s">
        <v>58</v>
      </c>
      <c r="K1779" s="553" t="s">
        <v>6918</v>
      </c>
      <c r="L1779" s="554" t="s">
        <v>3760</v>
      </c>
      <c r="M1779" s="554">
        <v>44908</v>
      </c>
      <c r="N1779" s="553" t="s">
        <v>3760</v>
      </c>
      <c r="O1779" s="513" t="s">
        <v>72</v>
      </c>
      <c r="P1779" s="554" t="s">
        <v>3760</v>
      </c>
      <c r="Q1779" s="582">
        <v>28</v>
      </c>
      <c r="R1779" s="581">
        <v>8.5000000000000006E-2</v>
      </c>
      <c r="S1779" s="553" t="s">
        <v>3760</v>
      </c>
      <c r="T1779" s="581">
        <v>1E-3</v>
      </c>
      <c r="U1779" s="583"/>
      <c r="V1779" s="553" t="s">
        <v>3760</v>
      </c>
      <c r="W1779" s="583"/>
      <c r="X1779" s="513" t="s">
        <v>67</v>
      </c>
      <c r="Y1779" s="553" t="s">
        <v>3760</v>
      </c>
    </row>
    <row r="1780" spans="1:25" ht="15" hidden="1">
      <c r="A1780" s="553">
        <v>2022</v>
      </c>
      <c r="B1780" s="553">
        <v>652</v>
      </c>
      <c r="C1780" s="513" t="s">
        <v>3760</v>
      </c>
      <c r="D1780" s="513" t="s">
        <v>6919</v>
      </c>
      <c r="E1780" s="513">
        <v>27662602</v>
      </c>
      <c r="F1780" s="553" t="s">
        <v>49</v>
      </c>
      <c r="G1780" s="555">
        <v>20433</v>
      </c>
      <c r="H1780" s="513" t="s">
        <v>3760</v>
      </c>
      <c r="I1780" s="513" t="s">
        <v>3760</v>
      </c>
      <c r="J1780" s="513" t="s">
        <v>58</v>
      </c>
      <c r="K1780" s="553" t="s">
        <v>6920</v>
      </c>
      <c r="L1780" s="554" t="s">
        <v>3760</v>
      </c>
      <c r="M1780" s="554">
        <v>44908</v>
      </c>
      <c r="N1780" s="553" t="s">
        <v>3760</v>
      </c>
      <c r="O1780" s="513" t="s">
        <v>57</v>
      </c>
      <c r="P1780" s="554" t="s">
        <v>3760</v>
      </c>
      <c r="Q1780" s="582">
        <v>67</v>
      </c>
      <c r="R1780" s="581" t="s">
        <v>6921</v>
      </c>
      <c r="S1780" s="553" t="s">
        <v>3760</v>
      </c>
      <c r="T1780" s="581" t="s">
        <v>6922</v>
      </c>
      <c r="U1780" s="583"/>
      <c r="V1780" s="553" t="s">
        <v>3760</v>
      </c>
      <c r="W1780" s="583"/>
      <c r="X1780" s="513" t="s">
        <v>67</v>
      </c>
      <c r="Y1780" s="553" t="s">
        <v>3760</v>
      </c>
    </row>
    <row r="1781" spans="1:25" ht="15" hidden="1">
      <c r="A1781" s="553">
        <v>2022</v>
      </c>
      <c r="B1781" s="553">
        <v>653</v>
      </c>
      <c r="C1781" s="513" t="s">
        <v>3760</v>
      </c>
      <c r="D1781" s="513" t="s">
        <v>6923</v>
      </c>
      <c r="E1781" s="513">
        <v>62348413</v>
      </c>
      <c r="F1781" s="553" t="s">
        <v>49</v>
      </c>
      <c r="G1781" s="555">
        <v>40128</v>
      </c>
      <c r="H1781" s="513" t="s">
        <v>3760</v>
      </c>
      <c r="I1781" s="513" t="s">
        <v>3760</v>
      </c>
      <c r="J1781" s="513" t="s">
        <v>58</v>
      </c>
      <c r="K1781" s="553" t="s">
        <v>6924</v>
      </c>
      <c r="L1781" s="554" t="s">
        <v>3760</v>
      </c>
      <c r="M1781" s="554">
        <v>44908</v>
      </c>
      <c r="N1781" s="553" t="s">
        <v>3760</v>
      </c>
      <c r="O1781" s="513" t="s">
        <v>72</v>
      </c>
      <c r="P1781" s="554" t="s">
        <v>3760</v>
      </c>
      <c r="Q1781" s="582">
        <v>13</v>
      </c>
      <c r="R1781" s="581" t="s">
        <v>6925</v>
      </c>
      <c r="S1781" s="553" t="s">
        <v>3760</v>
      </c>
      <c r="T1781" s="581" t="s">
        <v>6926</v>
      </c>
      <c r="U1781" s="583"/>
      <c r="V1781" s="553" t="s">
        <v>3760</v>
      </c>
      <c r="W1781" s="586" t="s">
        <v>67</v>
      </c>
      <c r="X1781" s="553" t="s">
        <v>67</v>
      </c>
      <c r="Y1781" s="553" t="s">
        <v>3760</v>
      </c>
    </row>
    <row r="1782" spans="1:25" ht="15" hidden="1">
      <c r="A1782" s="553">
        <v>2022</v>
      </c>
      <c r="B1782" s="553">
        <v>654</v>
      </c>
      <c r="C1782" s="513" t="s">
        <v>3760</v>
      </c>
      <c r="D1782" s="513" t="s">
        <v>6927</v>
      </c>
      <c r="E1782" s="513">
        <v>75567230</v>
      </c>
      <c r="F1782" s="553" t="s">
        <v>49</v>
      </c>
      <c r="G1782" s="555">
        <v>38598</v>
      </c>
      <c r="H1782" s="513" t="s">
        <v>3760</v>
      </c>
      <c r="I1782" s="513" t="s">
        <v>3760</v>
      </c>
      <c r="J1782" s="513" t="s">
        <v>58</v>
      </c>
      <c r="K1782" s="553" t="s">
        <v>6928</v>
      </c>
      <c r="L1782" s="554" t="s">
        <v>3760</v>
      </c>
      <c r="M1782" s="554">
        <v>44908</v>
      </c>
      <c r="N1782" s="553" t="s">
        <v>3760</v>
      </c>
      <c r="O1782" s="513" t="s">
        <v>72</v>
      </c>
      <c r="P1782" s="554" t="s">
        <v>3760</v>
      </c>
      <c r="Q1782" s="582">
        <v>17</v>
      </c>
      <c r="R1782" s="581" t="s">
        <v>6929</v>
      </c>
      <c r="S1782" s="553" t="s">
        <v>3760</v>
      </c>
      <c r="T1782" s="581" t="s">
        <v>6930</v>
      </c>
      <c r="U1782" s="583"/>
      <c r="V1782" s="553" t="s">
        <v>3760</v>
      </c>
      <c r="W1782" s="583"/>
      <c r="X1782" s="513" t="s">
        <v>67</v>
      </c>
      <c r="Y1782" s="553" t="s">
        <v>3760</v>
      </c>
    </row>
    <row r="1783" spans="1:25" ht="15" hidden="1">
      <c r="A1783" s="553">
        <v>2022</v>
      </c>
      <c r="B1783" s="553">
        <v>655</v>
      </c>
      <c r="C1783" s="513" t="s">
        <v>3760</v>
      </c>
      <c r="D1783" s="513" t="s">
        <v>6931</v>
      </c>
      <c r="E1783" s="513">
        <v>77389452</v>
      </c>
      <c r="F1783" s="553" t="s">
        <v>49</v>
      </c>
      <c r="G1783" s="555">
        <v>36067</v>
      </c>
      <c r="H1783" s="513" t="s">
        <v>3760</v>
      </c>
      <c r="I1783" s="513" t="s">
        <v>3760</v>
      </c>
      <c r="J1783" s="513" t="s">
        <v>58</v>
      </c>
      <c r="K1783" s="553" t="s">
        <v>6932</v>
      </c>
      <c r="L1783" s="554" t="s">
        <v>3760</v>
      </c>
      <c r="M1783" s="554">
        <v>44908</v>
      </c>
      <c r="N1783" s="553" t="s">
        <v>3760</v>
      </c>
      <c r="O1783" s="513" t="s">
        <v>72</v>
      </c>
      <c r="P1783" s="554" t="s">
        <v>3760</v>
      </c>
      <c r="Q1783" s="582">
        <v>24</v>
      </c>
      <c r="R1783" s="581">
        <v>0.106</v>
      </c>
      <c r="S1783" s="553" t="s">
        <v>3760</v>
      </c>
      <c r="T1783" s="581">
        <v>1E-3</v>
      </c>
      <c r="U1783" s="583"/>
      <c r="V1783" s="553" t="s">
        <v>3760</v>
      </c>
      <c r="W1783" s="583"/>
      <c r="X1783" s="513" t="s">
        <v>67</v>
      </c>
      <c r="Y1783" s="553" t="s">
        <v>3760</v>
      </c>
    </row>
    <row r="1784" spans="1:25" ht="15" hidden="1">
      <c r="A1784" s="553">
        <v>2022</v>
      </c>
      <c r="B1784" s="553">
        <v>656</v>
      </c>
      <c r="C1784" s="513" t="s">
        <v>3760</v>
      </c>
      <c r="D1784" s="513" t="s">
        <v>6933</v>
      </c>
      <c r="E1784" s="513">
        <v>47864893</v>
      </c>
      <c r="F1784" s="553" t="s">
        <v>49</v>
      </c>
      <c r="G1784" s="555">
        <v>34023</v>
      </c>
      <c r="H1784" s="513" t="s">
        <v>3760</v>
      </c>
      <c r="I1784" s="513" t="s">
        <v>3760</v>
      </c>
      <c r="J1784" s="513" t="s">
        <v>58</v>
      </c>
      <c r="K1784" s="553" t="s">
        <v>6934</v>
      </c>
      <c r="L1784" s="554" t="s">
        <v>3760</v>
      </c>
      <c r="M1784" s="554">
        <v>44908</v>
      </c>
      <c r="N1784" s="553" t="s">
        <v>3760</v>
      </c>
      <c r="O1784" s="513" t="s">
        <v>57</v>
      </c>
      <c r="P1784" s="554" t="s">
        <v>3760</v>
      </c>
      <c r="Q1784" s="582">
        <v>29</v>
      </c>
      <c r="R1784" s="578">
        <v>3.2749999999999999</v>
      </c>
      <c r="S1784" s="553" t="s">
        <v>3760</v>
      </c>
      <c r="T1784" s="583"/>
      <c r="U1784" s="583"/>
      <c r="V1784" s="553" t="s">
        <v>3760</v>
      </c>
      <c r="W1784" s="578" t="s">
        <v>3352</v>
      </c>
      <c r="X1784" s="553" t="s">
        <v>80</v>
      </c>
      <c r="Y1784" s="553" t="s">
        <v>3760</v>
      </c>
    </row>
    <row r="1785" spans="1:25" ht="15" hidden="1">
      <c r="A1785" s="553">
        <v>2022</v>
      </c>
      <c r="B1785" s="553">
        <v>657</v>
      </c>
      <c r="C1785" s="513" t="s">
        <v>3760</v>
      </c>
      <c r="D1785" s="513" t="s">
        <v>6935</v>
      </c>
      <c r="E1785" s="513">
        <v>3221632</v>
      </c>
      <c r="F1785" s="553" t="s">
        <v>49</v>
      </c>
      <c r="G1785" s="555">
        <v>25915</v>
      </c>
      <c r="H1785" s="513" t="s">
        <v>3760</v>
      </c>
      <c r="I1785" s="513" t="s">
        <v>3760</v>
      </c>
      <c r="J1785" s="513" t="s">
        <v>58</v>
      </c>
      <c r="K1785" s="553" t="s">
        <v>6936</v>
      </c>
      <c r="L1785" s="554" t="s">
        <v>3760</v>
      </c>
      <c r="M1785" s="554">
        <v>44908</v>
      </c>
      <c r="N1785" s="553" t="s">
        <v>3760</v>
      </c>
      <c r="O1785" s="513" t="s">
        <v>57</v>
      </c>
      <c r="P1785" s="554" t="s">
        <v>3760</v>
      </c>
      <c r="Q1785" s="582">
        <v>52</v>
      </c>
      <c r="R1785" s="581">
        <v>8.2000000000000003E-2</v>
      </c>
      <c r="S1785" s="553" t="s">
        <v>3760</v>
      </c>
      <c r="T1785" s="581">
        <v>1E-3</v>
      </c>
      <c r="U1785" s="583"/>
      <c r="V1785" s="553" t="s">
        <v>3760</v>
      </c>
      <c r="W1785" s="583"/>
      <c r="X1785" s="513" t="s">
        <v>67</v>
      </c>
      <c r="Y1785" s="553" t="s">
        <v>3760</v>
      </c>
    </row>
    <row r="1786" spans="1:25" ht="15" hidden="1">
      <c r="A1786" s="553">
        <v>2022</v>
      </c>
      <c r="B1786" s="553">
        <v>658</v>
      </c>
      <c r="C1786" s="513" t="s">
        <v>3760</v>
      </c>
      <c r="D1786" s="513" t="s">
        <v>6937</v>
      </c>
      <c r="E1786" s="513">
        <v>17623181</v>
      </c>
      <c r="F1786" s="553" t="s">
        <v>49</v>
      </c>
      <c r="G1786" s="555">
        <v>27992</v>
      </c>
      <c r="H1786" s="513" t="s">
        <v>3760</v>
      </c>
      <c r="I1786" s="513" t="s">
        <v>3760</v>
      </c>
      <c r="J1786" s="513" t="s">
        <v>58</v>
      </c>
      <c r="K1786" s="553" t="s">
        <v>6938</v>
      </c>
      <c r="L1786" s="554" t="s">
        <v>3760</v>
      </c>
      <c r="M1786" s="554">
        <v>44908</v>
      </c>
      <c r="N1786" s="553" t="s">
        <v>3760</v>
      </c>
      <c r="O1786" s="513" t="s">
        <v>57</v>
      </c>
      <c r="P1786" s="554" t="s">
        <v>3760</v>
      </c>
      <c r="Q1786" s="582">
        <v>36</v>
      </c>
      <c r="R1786" s="584" t="s">
        <v>6939</v>
      </c>
      <c r="S1786" s="553" t="s">
        <v>3760</v>
      </c>
      <c r="T1786" s="584">
        <v>0.54</v>
      </c>
      <c r="U1786" s="583"/>
      <c r="V1786" s="553" t="s">
        <v>3760</v>
      </c>
      <c r="W1786" s="578" t="s">
        <v>705</v>
      </c>
      <c r="X1786" s="553" t="s">
        <v>705</v>
      </c>
      <c r="Y1786" s="553" t="s">
        <v>3760</v>
      </c>
    </row>
    <row r="1787" spans="1:25" ht="15" hidden="1">
      <c r="A1787" s="553">
        <v>2022</v>
      </c>
      <c r="B1787" s="553">
        <v>659</v>
      </c>
      <c r="C1787" s="513" t="s">
        <v>3760</v>
      </c>
      <c r="D1787" s="513" t="s">
        <v>6940</v>
      </c>
      <c r="E1787" s="513">
        <v>75081742</v>
      </c>
      <c r="F1787" s="553" t="s">
        <v>270</v>
      </c>
      <c r="G1787" s="555">
        <v>37153</v>
      </c>
      <c r="H1787" s="513" t="s">
        <v>3760</v>
      </c>
      <c r="I1787" s="513" t="s">
        <v>3760</v>
      </c>
      <c r="J1787" s="513" t="s">
        <v>58</v>
      </c>
      <c r="K1787" s="553" t="s">
        <v>6941</v>
      </c>
      <c r="L1787" s="554" t="s">
        <v>3760</v>
      </c>
      <c r="M1787" s="554">
        <v>44908</v>
      </c>
      <c r="N1787" s="553" t="s">
        <v>3760</v>
      </c>
      <c r="O1787" s="513" t="s">
        <v>57</v>
      </c>
      <c r="P1787" s="554" t="s">
        <v>3760</v>
      </c>
      <c r="Q1787" s="582">
        <v>21</v>
      </c>
      <c r="R1787" s="584">
        <v>3.3740000000000001</v>
      </c>
      <c r="S1787" s="553" t="s">
        <v>3760</v>
      </c>
      <c r="T1787" s="583"/>
      <c r="U1787" s="583"/>
      <c r="V1787" s="553" t="s">
        <v>3760</v>
      </c>
      <c r="W1787" s="578" t="s">
        <v>3352</v>
      </c>
      <c r="X1787" s="553" t="s">
        <v>80</v>
      </c>
      <c r="Y1787" s="553" t="s">
        <v>3760</v>
      </c>
    </row>
    <row r="1788" spans="1:25" ht="15" hidden="1">
      <c r="A1788" s="553">
        <v>2022</v>
      </c>
      <c r="B1788" s="553">
        <v>660</v>
      </c>
      <c r="C1788" s="513" t="s">
        <v>3760</v>
      </c>
      <c r="D1788" s="513" t="s">
        <v>6943</v>
      </c>
      <c r="E1788" s="513">
        <v>48603874</v>
      </c>
      <c r="F1788" s="553" t="s">
        <v>492</v>
      </c>
      <c r="G1788" s="555">
        <v>26369</v>
      </c>
      <c r="H1788" s="513" t="s">
        <v>3760</v>
      </c>
      <c r="I1788" s="513" t="s">
        <v>3760</v>
      </c>
      <c r="J1788" s="513" t="s">
        <v>495</v>
      </c>
      <c r="K1788" s="553" t="s">
        <v>6944</v>
      </c>
      <c r="L1788" s="554" t="s">
        <v>3760</v>
      </c>
      <c r="M1788" s="554">
        <v>44908</v>
      </c>
      <c r="N1788" s="553" t="s">
        <v>3760</v>
      </c>
      <c r="O1788" s="513" t="s">
        <v>57</v>
      </c>
      <c r="P1788" s="554" t="s">
        <v>3760</v>
      </c>
      <c r="Q1788" s="582">
        <v>50</v>
      </c>
      <c r="R1788" s="584">
        <v>3.556</v>
      </c>
      <c r="S1788" s="553" t="s">
        <v>3760</v>
      </c>
      <c r="T1788" s="583"/>
      <c r="U1788" s="583"/>
      <c r="V1788" s="553" t="s">
        <v>3760</v>
      </c>
      <c r="W1788" s="578" t="s">
        <v>3352</v>
      </c>
      <c r="X1788" s="553" t="s">
        <v>80</v>
      </c>
      <c r="Y1788" s="553" t="s">
        <v>3760</v>
      </c>
    </row>
    <row r="1789" spans="1:25" ht="15" hidden="1">
      <c r="A1789" s="553">
        <v>2022</v>
      </c>
      <c r="B1789" s="553">
        <v>661</v>
      </c>
      <c r="C1789" s="513" t="s">
        <v>3760</v>
      </c>
      <c r="D1789" s="513" t="s">
        <v>6946</v>
      </c>
      <c r="E1789" s="513">
        <v>61945772</v>
      </c>
      <c r="F1789" s="553" t="s">
        <v>393</v>
      </c>
      <c r="G1789" s="555">
        <v>34858</v>
      </c>
      <c r="H1789" s="513" t="s">
        <v>3760</v>
      </c>
      <c r="I1789" s="513" t="s">
        <v>3760</v>
      </c>
      <c r="J1789" s="513" t="s">
        <v>400</v>
      </c>
      <c r="K1789" s="553" t="s">
        <v>6947</v>
      </c>
      <c r="L1789" s="554" t="s">
        <v>3760</v>
      </c>
      <c r="M1789" s="554">
        <v>44910</v>
      </c>
      <c r="N1789" s="553" t="s">
        <v>3760</v>
      </c>
      <c r="O1789" s="513" t="s">
        <v>57</v>
      </c>
      <c r="P1789" s="554" t="s">
        <v>3760</v>
      </c>
      <c r="Q1789" s="582">
        <v>27</v>
      </c>
      <c r="R1789" s="581" t="s">
        <v>12191</v>
      </c>
      <c r="S1789" s="553" t="s">
        <v>3760</v>
      </c>
      <c r="T1789" s="581">
        <v>3.0000000000000001E-3</v>
      </c>
      <c r="U1789" s="583"/>
      <c r="V1789" s="553" t="s">
        <v>3760</v>
      </c>
      <c r="W1789" s="583"/>
      <c r="X1789" s="513" t="s">
        <v>67</v>
      </c>
      <c r="Y1789" s="553" t="s">
        <v>3760</v>
      </c>
    </row>
    <row r="1790" spans="1:25" ht="15" hidden="1">
      <c r="A1790" s="553">
        <v>2022</v>
      </c>
      <c r="B1790" s="553">
        <v>662</v>
      </c>
      <c r="C1790" s="513" t="s">
        <v>3760</v>
      </c>
      <c r="D1790" s="513" t="s">
        <v>6949</v>
      </c>
      <c r="E1790" s="513">
        <v>73585173</v>
      </c>
      <c r="F1790" s="553" t="s">
        <v>393</v>
      </c>
      <c r="G1790" s="555">
        <v>37205</v>
      </c>
      <c r="H1790" s="513" t="s">
        <v>3760</v>
      </c>
      <c r="I1790" s="513" t="s">
        <v>3760</v>
      </c>
      <c r="J1790" s="513" t="s">
        <v>400</v>
      </c>
      <c r="K1790" s="553" t="s">
        <v>6950</v>
      </c>
      <c r="L1790" s="554" t="s">
        <v>3760</v>
      </c>
      <c r="M1790" s="554">
        <v>44910</v>
      </c>
      <c r="N1790" s="553" t="s">
        <v>3760</v>
      </c>
      <c r="O1790" s="513" t="s">
        <v>72</v>
      </c>
      <c r="P1790" s="554" t="s">
        <v>3760</v>
      </c>
      <c r="Q1790" s="582">
        <v>21</v>
      </c>
      <c r="R1790" s="581" t="s">
        <v>6951</v>
      </c>
      <c r="S1790" s="553" t="s">
        <v>3760</v>
      </c>
      <c r="T1790" s="581">
        <v>1E-3</v>
      </c>
      <c r="U1790" s="583"/>
      <c r="V1790" s="553" t="s">
        <v>3760</v>
      </c>
      <c r="W1790" s="583"/>
      <c r="X1790" s="513" t="s">
        <v>67</v>
      </c>
      <c r="Y1790" s="553" t="s">
        <v>3760</v>
      </c>
    </row>
    <row r="1791" spans="1:25" ht="15" hidden="1">
      <c r="A1791" s="553">
        <v>2022</v>
      </c>
      <c r="B1791" s="553">
        <v>663</v>
      </c>
      <c r="C1791" s="513" t="s">
        <v>3760</v>
      </c>
      <c r="D1791" s="513" t="s">
        <v>6952</v>
      </c>
      <c r="E1791" s="513">
        <v>75325667</v>
      </c>
      <c r="F1791" s="553" t="s">
        <v>393</v>
      </c>
      <c r="G1791" s="555">
        <v>37494</v>
      </c>
      <c r="H1791" s="513" t="s">
        <v>3760</v>
      </c>
      <c r="I1791" s="513" t="s">
        <v>3760</v>
      </c>
      <c r="J1791" s="513" t="s">
        <v>400</v>
      </c>
      <c r="K1791" s="553" t="s">
        <v>6953</v>
      </c>
      <c r="L1791" s="554" t="s">
        <v>3760</v>
      </c>
      <c r="M1791" s="554">
        <v>44910</v>
      </c>
      <c r="N1791" s="553" t="s">
        <v>3760</v>
      </c>
      <c r="O1791" s="513" t="s">
        <v>57</v>
      </c>
      <c r="P1791" s="554" t="s">
        <v>3760</v>
      </c>
      <c r="Q1791" s="582">
        <v>20</v>
      </c>
      <c r="R1791" s="581" t="s">
        <v>6954</v>
      </c>
      <c r="S1791" s="553" t="s">
        <v>3760</v>
      </c>
      <c r="T1791" s="581">
        <v>2E-3</v>
      </c>
      <c r="U1791" s="583"/>
      <c r="V1791" s="553" t="s">
        <v>3760</v>
      </c>
      <c r="W1791" s="583"/>
      <c r="X1791" s="513" t="s">
        <v>67</v>
      </c>
      <c r="Y1791" s="553" t="s">
        <v>3760</v>
      </c>
    </row>
    <row r="1792" spans="1:25" ht="15" hidden="1">
      <c r="A1792" s="553">
        <v>2022</v>
      </c>
      <c r="B1792" s="553">
        <v>664</v>
      </c>
      <c r="C1792" s="513" t="s">
        <v>3760</v>
      </c>
      <c r="D1792" s="513" t="s">
        <v>6955</v>
      </c>
      <c r="E1792" s="513">
        <v>75459950</v>
      </c>
      <c r="F1792" s="553" t="s">
        <v>393</v>
      </c>
      <c r="G1792" s="555">
        <v>37715</v>
      </c>
      <c r="H1792" s="513" t="s">
        <v>3760</v>
      </c>
      <c r="I1792" s="513" t="s">
        <v>3760</v>
      </c>
      <c r="J1792" s="513" t="s">
        <v>400</v>
      </c>
      <c r="K1792" s="553" t="s">
        <v>6956</v>
      </c>
      <c r="L1792" s="554" t="s">
        <v>3760</v>
      </c>
      <c r="M1792" s="554">
        <v>44910</v>
      </c>
      <c r="N1792" s="553" t="s">
        <v>3760</v>
      </c>
      <c r="O1792" s="513" t="s">
        <v>57</v>
      </c>
      <c r="P1792" s="554" t="s">
        <v>3760</v>
      </c>
      <c r="Q1792" s="582">
        <v>19</v>
      </c>
      <c r="R1792" s="581">
        <v>9.9000000000000005E-2</v>
      </c>
      <c r="S1792" s="553" t="s">
        <v>3760</v>
      </c>
      <c r="T1792" s="581">
        <v>1E-3</v>
      </c>
      <c r="U1792" s="583"/>
      <c r="V1792" s="553" t="s">
        <v>3760</v>
      </c>
      <c r="W1792" s="583"/>
      <c r="X1792" s="513" t="s">
        <v>67</v>
      </c>
      <c r="Y1792" s="553" t="s">
        <v>3760</v>
      </c>
    </row>
    <row r="1793" spans="1:25" ht="15" hidden="1">
      <c r="A1793" s="553">
        <v>2022</v>
      </c>
      <c r="B1793" s="553">
        <v>665</v>
      </c>
      <c r="C1793" s="513" t="s">
        <v>3760</v>
      </c>
      <c r="D1793" s="513" t="s">
        <v>6957</v>
      </c>
      <c r="E1793" s="513">
        <v>1128414</v>
      </c>
      <c r="F1793" s="553" t="s">
        <v>393</v>
      </c>
      <c r="G1793" s="555">
        <v>27504</v>
      </c>
      <c r="H1793" s="513" t="s">
        <v>3760</v>
      </c>
      <c r="I1793" s="513" t="s">
        <v>3760</v>
      </c>
      <c r="J1793" s="513" t="s">
        <v>400</v>
      </c>
      <c r="K1793" s="553" t="s">
        <v>6958</v>
      </c>
      <c r="L1793" s="554" t="s">
        <v>3760</v>
      </c>
      <c r="M1793" s="554">
        <v>44910</v>
      </c>
      <c r="N1793" s="553" t="s">
        <v>3760</v>
      </c>
      <c r="O1793" s="513" t="s">
        <v>57</v>
      </c>
      <c r="P1793" s="554" t="s">
        <v>3760</v>
      </c>
      <c r="Q1793" s="582">
        <v>47</v>
      </c>
      <c r="R1793" s="581">
        <v>0.155</v>
      </c>
      <c r="S1793" s="553" t="s">
        <v>3760</v>
      </c>
      <c r="T1793" s="581">
        <v>2E-3</v>
      </c>
      <c r="U1793" s="583"/>
      <c r="V1793" s="553" t="s">
        <v>3760</v>
      </c>
      <c r="W1793" s="583"/>
      <c r="X1793" s="513" t="s">
        <v>67</v>
      </c>
      <c r="Y1793" s="553" t="s">
        <v>3760</v>
      </c>
    </row>
    <row r="1794" spans="1:25" ht="15" hidden="1">
      <c r="A1794" s="553">
        <v>2022</v>
      </c>
      <c r="B1794" s="553">
        <v>666</v>
      </c>
      <c r="C1794" s="513" t="s">
        <v>3760</v>
      </c>
      <c r="D1794" s="513" t="s">
        <v>6959</v>
      </c>
      <c r="E1794" s="513">
        <v>42000315</v>
      </c>
      <c r="F1794" s="553" t="s">
        <v>393</v>
      </c>
      <c r="G1794" s="555">
        <v>30257</v>
      </c>
      <c r="H1794" s="513" t="s">
        <v>3760</v>
      </c>
      <c r="I1794" s="513" t="s">
        <v>3760</v>
      </c>
      <c r="J1794" s="513" t="s">
        <v>400</v>
      </c>
      <c r="K1794" s="553" t="s">
        <v>6960</v>
      </c>
      <c r="L1794" s="554" t="s">
        <v>3760</v>
      </c>
      <c r="M1794" s="554">
        <v>44910</v>
      </c>
      <c r="N1794" s="553" t="s">
        <v>3760</v>
      </c>
      <c r="O1794" s="513" t="s">
        <v>72</v>
      </c>
      <c r="P1794" s="554" t="s">
        <v>3760</v>
      </c>
      <c r="Q1794" s="582">
        <v>40</v>
      </c>
      <c r="R1794" s="584">
        <v>0.44600000000000001</v>
      </c>
      <c r="S1794" s="553" t="s">
        <v>3760</v>
      </c>
      <c r="T1794" s="581">
        <v>4.0000000000000001E-3</v>
      </c>
      <c r="U1794" s="583"/>
      <c r="V1794" s="553" t="s">
        <v>3760</v>
      </c>
      <c r="W1794" s="586" t="s">
        <v>67</v>
      </c>
      <c r="X1794" s="553" t="s">
        <v>67</v>
      </c>
      <c r="Y1794" s="553" t="s">
        <v>3760</v>
      </c>
    </row>
    <row r="1795" spans="1:25" ht="15" hidden="1">
      <c r="A1795" s="553">
        <v>2022</v>
      </c>
      <c r="B1795" s="553">
        <v>667</v>
      </c>
      <c r="C1795" s="513" t="s">
        <v>3760</v>
      </c>
      <c r="D1795" s="513" t="s">
        <v>6962</v>
      </c>
      <c r="E1795" s="513">
        <v>76058287</v>
      </c>
      <c r="F1795" s="553" t="s">
        <v>3167</v>
      </c>
      <c r="G1795" s="555">
        <v>34811</v>
      </c>
      <c r="H1795" s="513" t="s">
        <v>3760</v>
      </c>
      <c r="I1795" s="513" t="s">
        <v>3760</v>
      </c>
      <c r="J1795" s="513" t="s">
        <v>2437</v>
      </c>
      <c r="K1795" s="553" t="s">
        <v>6963</v>
      </c>
      <c r="L1795" s="554" t="s">
        <v>3760</v>
      </c>
      <c r="M1795" s="554">
        <v>44910</v>
      </c>
      <c r="N1795" s="553" t="s">
        <v>3760</v>
      </c>
      <c r="O1795" s="513" t="s">
        <v>72</v>
      </c>
      <c r="P1795" s="554" t="s">
        <v>3760</v>
      </c>
      <c r="Q1795" s="582">
        <v>27</v>
      </c>
      <c r="R1795" s="584">
        <v>3.802</v>
      </c>
      <c r="S1795" s="553" t="s">
        <v>3760</v>
      </c>
      <c r="T1795" s="584">
        <v>0.36599999999999999</v>
      </c>
      <c r="U1795" s="583"/>
      <c r="V1795" s="553" t="s">
        <v>3760</v>
      </c>
      <c r="W1795" s="578" t="s">
        <v>3352</v>
      </c>
      <c r="X1795" s="553" t="s">
        <v>80</v>
      </c>
      <c r="Y1795" s="553" t="s">
        <v>3760</v>
      </c>
    </row>
    <row r="1796" spans="1:25" ht="15" hidden="1">
      <c r="A1796" s="553">
        <v>2022</v>
      </c>
      <c r="B1796" s="553">
        <v>668</v>
      </c>
      <c r="C1796" s="513" t="s">
        <v>3760</v>
      </c>
      <c r="D1796" s="513" t="s">
        <v>6965</v>
      </c>
      <c r="E1796" s="513">
        <v>46456621</v>
      </c>
      <c r="F1796" s="553" t="s">
        <v>130</v>
      </c>
      <c r="G1796" s="555">
        <v>32953</v>
      </c>
      <c r="H1796" s="513" t="s">
        <v>3760</v>
      </c>
      <c r="I1796" s="513" t="s">
        <v>3760</v>
      </c>
      <c r="J1796" s="513" t="s">
        <v>4921</v>
      </c>
      <c r="K1796" s="553" t="s">
        <v>6966</v>
      </c>
      <c r="L1796" s="554" t="s">
        <v>3760</v>
      </c>
      <c r="M1796" s="554">
        <v>44911</v>
      </c>
      <c r="N1796" s="553" t="s">
        <v>3760</v>
      </c>
      <c r="O1796" s="513" t="s">
        <v>72</v>
      </c>
      <c r="P1796" s="554" t="s">
        <v>3760</v>
      </c>
      <c r="Q1796" s="582">
        <v>32</v>
      </c>
      <c r="R1796" s="581" t="s">
        <v>6967</v>
      </c>
      <c r="S1796" s="553" t="s">
        <v>3760</v>
      </c>
      <c r="T1796" s="581" t="s">
        <v>6968</v>
      </c>
      <c r="U1796" s="583"/>
      <c r="V1796" s="553" t="s">
        <v>3760</v>
      </c>
      <c r="W1796" s="586" t="s">
        <v>67</v>
      </c>
      <c r="X1796" s="553" t="s">
        <v>67</v>
      </c>
      <c r="Y1796" s="553" t="s">
        <v>3760</v>
      </c>
    </row>
    <row r="1797" spans="1:25" ht="15" hidden="1">
      <c r="A1797" s="553">
        <v>2022</v>
      </c>
      <c r="B1797" s="553">
        <v>669</v>
      </c>
      <c r="C1797" s="513" t="s">
        <v>3760</v>
      </c>
      <c r="D1797" s="513" t="s">
        <v>6969</v>
      </c>
      <c r="E1797" s="513">
        <v>7015371</v>
      </c>
      <c r="F1797" s="553" t="s">
        <v>130</v>
      </c>
      <c r="G1797" s="555">
        <v>21569</v>
      </c>
      <c r="H1797" s="513" t="s">
        <v>3760</v>
      </c>
      <c r="I1797" s="513" t="s">
        <v>3760</v>
      </c>
      <c r="J1797" s="513" t="s">
        <v>4921</v>
      </c>
      <c r="K1797" s="553" t="s">
        <v>6970</v>
      </c>
      <c r="L1797" s="554" t="s">
        <v>3760</v>
      </c>
      <c r="M1797" s="554">
        <v>44911</v>
      </c>
      <c r="N1797" s="553" t="s">
        <v>3760</v>
      </c>
      <c r="O1797" s="513" t="s">
        <v>57</v>
      </c>
      <c r="P1797" s="554" t="s">
        <v>3760</v>
      </c>
      <c r="Q1797" s="582">
        <v>63</v>
      </c>
      <c r="R1797" s="584" t="s">
        <v>6637</v>
      </c>
      <c r="S1797" s="553" t="s">
        <v>3760</v>
      </c>
      <c r="T1797" s="583"/>
      <c r="U1797" s="583"/>
      <c r="V1797" s="553" t="s">
        <v>3760</v>
      </c>
      <c r="W1797" s="578" t="s">
        <v>3352</v>
      </c>
      <c r="X1797" s="553" t="s">
        <v>80</v>
      </c>
      <c r="Y1797" s="553" t="s">
        <v>3760</v>
      </c>
    </row>
    <row r="1798" spans="1:25" ht="15" hidden="1">
      <c r="A1798" s="553">
        <v>2022</v>
      </c>
      <c r="B1798" s="553">
        <v>670</v>
      </c>
      <c r="C1798" s="513" t="s">
        <v>3760</v>
      </c>
      <c r="D1798" s="513" t="s">
        <v>6971</v>
      </c>
      <c r="E1798" s="513">
        <v>47556707</v>
      </c>
      <c r="F1798" s="553" t="s">
        <v>130</v>
      </c>
      <c r="G1798" s="555">
        <v>33992</v>
      </c>
      <c r="H1798" s="513" t="s">
        <v>3760</v>
      </c>
      <c r="I1798" s="513" t="s">
        <v>3760</v>
      </c>
      <c r="J1798" s="513" t="s">
        <v>4921</v>
      </c>
      <c r="K1798" s="553" t="s">
        <v>6972</v>
      </c>
      <c r="L1798" s="554" t="s">
        <v>3760</v>
      </c>
      <c r="M1798" s="554">
        <v>44911</v>
      </c>
      <c r="N1798" s="553" t="s">
        <v>3760</v>
      </c>
      <c r="O1798" s="513" t="s">
        <v>57</v>
      </c>
      <c r="P1798" s="554" t="s">
        <v>3760</v>
      </c>
      <c r="Q1798" s="582">
        <v>29</v>
      </c>
      <c r="R1798" s="584" t="s">
        <v>6973</v>
      </c>
      <c r="S1798" s="553" t="s">
        <v>3760</v>
      </c>
      <c r="T1798" s="583"/>
      <c r="U1798" s="583"/>
      <c r="V1798" s="553" t="s">
        <v>3760</v>
      </c>
      <c r="W1798" s="578" t="s">
        <v>3352</v>
      </c>
      <c r="X1798" s="553" t="s">
        <v>80</v>
      </c>
      <c r="Y1798" s="553" t="s">
        <v>3760</v>
      </c>
    </row>
    <row r="1799" spans="1:25" ht="15" hidden="1">
      <c r="A1799" s="553">
        <v>2022</v>
      </c>
      <c r="B1799" s="553">
        <v>671</v>
      </c>
      <c r="C1799" s="513" t="s">
        <v>3760</v>
      </c>
      <c r="D1799" s="513" t="s">
        <v>6974</v>
      </c>
      <c r="E1799" s="513">
        <v>45404024</v>
      </c>
      <c r="F1799" s="553" t="s">
        <v>130</v>
      </c>
      <c r="G1799" s="555">
        <v>32454</v>
      </c>
      <c r="H1799" s="513" t="s">
        <v>3760</v>
      </c>
      <c r="I1799" s="513" t="s">
        <v>3760</v>
      </c>
      <c r="J1799" s="513" t="s">
        <v>4921</v>
      </c>
      <c r="K1799" s="553" t="s">
        <v>6975</v>
      </c>
      <c r="L1799" s="554" t="s">
        <v>3760</v>
      </c>
      <c r="M1799" s="554">
        <v>44911</v>
      </c>
      <c r="N1799" s="553" t="s">
        <v>3760</v>
      </c>
      <c r="O1799" s="513" t="s">
        <v>72</v>
      </c>
      <c r="P1799" s="554" t="s">
        <v>3760</v>
      </c>
      <c r="Q1799" s="582">
        <v>34</v>
      </c>
      <c r="R1799" s="581" t="s">
        <v>6976</v>
      </c>
      <c r="S1799" s="553" t="s">
        <v>3760</v>
      </c>
      <c r="T1799" s="581" t="s">
        <v>6977</v>
      </c>
      <c r="U1799" s="583"/>
      <c r="V1799" s="553" t="s">
        <v>3760</v>
      </c>
      <c r="W1799" s="586" t="s">
        <v>67</v>
      </c>
      <c r="X1799" s="553" t="s">
        <v>67</v>
      </c>
      <c r="Y1799" s="553" t="s">
        <v>3760</v>
      </c>
    </row>
    <row r="1800" spans="1:25" ht="15" hidden="1">
      <c r="A1800" s="553">
        <v>2022</v>
      </c>
      <c r="B1800" s="553">
        <v>672</v>
      </c>
      <c r="C1800" s="513" t="s">
        <v>3760</v>
      </c>
      <c r="D1800" s="513" t="s">
        <v>6978</v>
      </c>
      <c r="E1800" s="513">
        <v>45268377</v>
      </c>
      <c r="F1800" s="553" t="s">
        <v>130</v>
      </c>
      <c r="G1800" s="555">
        <v>32369</v>
      </c>
      <c r="H1800" s="513" t="s">
        <v>3760</v>
      </c>
      <c r="I1800" s="513" t="s">
        <v>3760</v>
      </c>
      <c r="J1800" s="513" t="s">
        <v>4921</v>
      </c>
      <c r="K1800" s="553" t="s">
        <v>6979</v>
      </c>
      <c r="L1800" s="554" t="s">
        <v>3760</v>
      </c>
      <c r="M1800" s="554">
        <v>44911</v>
      </c>
      <c r="N1800" s="553" t="s">
        <v>3760</v>
      </c>
      <c r="O1800" s="513" t="s">
        <v>57</v>
      </c>
      <c r="P1800" s="554" t="s">
        <v>3760</v>
      </c>
      <c r="Q1800" s="582">
        <v>34</v>
      </c>
      <c r="R1800" s="584" t="s">
        <v>6637</v>
      </c>
      <c r="S1800" s="553" t="s">
        <v>3760</v>
      </c>
      <c r="T1800" s="583"/>
      <c r="U1800" s="583"/>
      <c r="V1800" s="553" t="s">
        <v>3760</v>
      </c>
      <c r="W1800" s="578" t="s">
        <v>3352</v>
      </c>
      <c r="X1800" s="553" t="s">
        <v>80</v>
      </c>
      <c r="Y1800" s="553" t="s">
        <v>3760</v>
      </c>
    </row>
    <row r="1801" spans="1:25" ht="15" hidden="1">
      <c r="A1801" s="553">
        <v>2022</v>
      </c>
      <c r="B1801" s="553">
        <v>673</v>
      </c>
      <c r="C1801" s="513" t="s">
        <v>3760</v>
      </c>
      <c r="D1801" s="513" t="s">
        <v>6981</v>
      </c>
      <c r="E1801" s="513">
        <v>8906657</v>
      </c>
      <c r="F1801" s="553" t="s">
        <v>156</v>
      </c>
      <c r="G1801" s="555">
        <v>20726</v>
      </c>
      <c r="H1801" s="513" t="s">
        <v>3760</v>
      </c>
      <c r="I1801" s="513" t="s">
        <v>3760</v>
      </c>
      <c r="J1801" s="513" t="s">
        <v>4921</v>
      </c>
      <c r="K1801" s="553" t="s">
        <v>6982</v>
      </c>
      <c r="L1801" s="554" t="s">
        <v>3760</v>
      </c>
      <c r="M1801" s="554">
        <v>44914</v>
      </c>
      <c r="N1801" s="553" t="s">
        <v>3760</v>
      </c>
      <c r="O1801" s="513" t="s">
        <v>72</v>
      </c>
      <c r="P1801" s="554" t="s">
        <v>3760</v>
      </c>
      <c r="Q1801" s="582">
        <v>66</v>
      </c>
      <c r="R1801" s="584">
        <v>1.661</v>
      </c>
      <c r="S1801" s="553" t="s">
        <v>3760</v>
      </c>
      <c r="T1801" s="581" t="s">
        <v>6983</v>
      </c>
      <c r="U1801" s="586" t="s">
        <v>67</v>
      </c>
      <c r="V1801" s="553" t="s">
        <v>3760</v>
      </c>
      <c r="W1801" s="586" t="s">
        <v>67</v>
      </c>
      <c r="X1801" s="553" t="s">
        <v>67</v>
      </c>
      <c r="Y1801" s="553" t="s">
        <v>3760</v>
      </c>
    </row>
    <row r="1802" spans="1:25" ht="15" hidden="1">
      <c r="A1802" s="553">
        <v>2022</v>
      </c>
      <c r="B1802" s="553">
        <v>674</v>
      </c>
      <c r="C1802" s="513" t="s">
        <v>3760</v>
      </c>
      <c r="D1802" s="513" t="s">
        <v>6985</v>
      </c>
      <c r="E1802" s="513">
        <v>70240960</v>
      </c>
      <c r="F1802" s="553" t="s">
        <v>595</v>
      </c>
      <c r="G1802" s="555">
        <v>34643</v>
      </c>
      <c r="H1802" s="513" t="s">
        <v>3760</v>
      </c>
      <c r="I1802" s="513" t="s">
        <v>3760</v>
      </c>
      <c r="J1802" s="513" t="s">
        <v>4921</v>
      </c>
      <c r="K1802" s="553" t="s">
        <v>6986</v>
      </c>
      <c r="L1802" s="554" t="s">
        <v>3760</v>
      </c>
      <c r="M1802" s="554">
        <v>44915</v>
      </c>
      <c r="N1802" s="553" t="s">
        <v>3760</v>
      </c>
      <c r="O1802" s="513" t="s">
        <v>72</v>
      </c>
      <c r="P1802" s="554" t="s">
        <v>3760</v>
      </c>
      <c r="Q1802" s="582">
        <v>28</v>
      </c>
      <c r="R1802" s="581">
        <v>8.2000000000000003E-2</v>
      </c>
      <c r="S1802" s="553" t="s">
        <v>3760</v>
      </c>
      <c r="T1802" s="581" t="s">
        <v>6922</v>
      </c>
      <c r="U1802" s="586" t="s">
        <v>67</v>
      </c>
      <c r="V1802" s="553" t="s">
        <v>3760</v>
      </c>
      <c r="W1802" s="583"/>
      <c r="X1802" s="553" t="s">
        <v>67</v>
      </c>
      <c r="Y1802" s="553" t="s">
        <v>3760</v>
      </c>
    </row>
    <row r="1803" spans="1:25" ht="15" hidden="1">
      <c r="A1803" s="553">
        <v>2022</v>
      </c>
      <c r="B1803" s="553">
        <v>675</v>
      </c>
      <c r="C1803" s="513" t="s">
        <v>3760</v>
      </c>
      <c r="D1803" s="513" t="s">
        <v>3760</v>
      </c>
      <c r="E1803" s="513" t="s">
        <v>3760</v>
      </c>
      <c r="F1803" s="553" t="s">
        <v>3760</v>
      </c>
      <c r="G1803" s="555" t="s">
        <v>3760</v>
      </c>
      <c r="H1803" s="513" t="s">
        <v>3760</v>
      </c>
      <c r="I1803" s="513" t="s">
        <v>3760</v>
      </c>
      <c r="J1803" s="513" t="s">
        <v>3760</v>
      </c>
      <c r="K1803" s="553" t="s">
        <v>6987</v>
      </c>
      <c r="L1803" s="554" t="s">
        <v>3760</v>
      </c>
      <c r="M1803" s="554">
        <v>44915</v>
      </c>
      <c r="N1803" s="553" t="s">
        <v>3760</v>
      </c>
      <c r="O1803" s="513" t="s">
        <v>3760</v>
      </c>
      <c r="P1803" s="554" t="s">
        <v>3760</v>
      </c>
      <c r="Q1803" s="553" t="s">
        <v>3760</v>
      </c>
      <c r="R1803" s="584" t="s">
        <v>820</v>
      </c>
      <c r="S1803" s="553" t="s">
        <v>3760</v>
      </c>
      <c r="T1803" s="583"/>
      <c r="U1803" s="583"/>
      <c r="V1803" s="553" t="s">
        <v>3760</v>
      </c>
      <c r="W1803" s="583"/>
      <c r="X1803" s="513" t="s">
        <v>705</v>
      </c>
      <c r="Y1803" s="553" t="s">
        <v>3760</v>
      </c>
    </row>
    <row r="1804" spans="1:25" ht="15" hidden="1">
      <c r="A1804" s="553">
        <v>2022</v>
      </c>
      <c r="B1804" s="553">
        <v>676</v>
      </c>
      <c r="C1804" s="513" t="s">
        <v>3760</v>
      </c>
      <c r="D1804" s="513" t="s">
        <v>3760</v>
      </c>
      <c r="E1804" s="513" t="s">
        <v>3760</v>
      </c>
      <c r="F1804" s="553" t="s">
        <v>3760</v>
      </c>
      <c r="G1804" s="555" t="s">
        <v>3760</v>
      </c>
      <c r="H1804" s="513" t="s">
        <v>3760</v>
      </c>
      <c r="I1804" s="513" t="s">
        <v>3760</v>
      </c>
      <c r="J1804" s="513" t="s">
        <v>3760</v>
      </c>
      <c r="K1804" s="553" t="s">
        <v>6988</v>
      </c>
      <c r="L1804" s="554" t="s">
        <v>3760</v>
      </c>
      <c r="M1804" s="554">
        <v>44915</v>
      </c>
      <c r="N1804" s="553" t="s">
        <v>3760</v>
      </c>
      <c r="O1804" s="513" t="s">
        <v>3760</v>
      </c>
      <c r="P1804" s="554" t="s">
        <v>3760</v>
      </c>
      <c r="Q1804" s="553" t="s">
        <v>3760</v>
      </c>
      <c r="R1804" s="584" t="s">
        <v>820</v>
      </c>
      <c r="S1804" s="553" t="s">
        <v>3760</v>
      </c>
      <c r="T1804" s="583"/>
      <c r="U1804" s="583"/>
      <c r="V1804" s="553" t="s">
        <v>3760</v>
      </c>
      <c r="W1804" s="583"/>
      <c r="X1804" s="513" t="s">
        <v>705</v>
      </c>
      <c r="Y1804" s="553" t="s">
        <v>3760</v>
      </c>
    </row>
    <row r="1805" spans="1:25" ht="15" hidden="1">
      <c r="A1805" s="553">
        <v>2022</v>
      </c>
      <c r="B1805" s="553">
        <v>677</v>
      </c>
      <c r="C1805" s="513" t="s">
        <v>3760</v>
      </c>
      <c r="D1805" s="513" t="s">
        <v>3760</v>
      </c>
      <c r="E1805" s="513" t="s">
        <v>3760</v>
      </c>
      <c r="F1805" s="553" t="s">
        <v>3760</v>
      </c>
      <c r="G1805" s="555" t="s">
        <v>3760</v>
      </c>
      <c r="H1805" s="513" t="s">
        <v>3760</v>
      </c>
      <c r="I1805" s="513" t="s">
        <v>3760</v>
      </c>
      <c r="J1805" s="513" t="s">
        <v>3760</v>
      </c>
      <c r="K1805" s="553" t="s">
        <v>6989</v>
      </c>
      <c r="L1805" s="554" t="s">
        <v>3760</v>
      </c>
      <c r="M1805" s="554">
        <v>44915</v>
      </c>
      <c r="N1805" s="553" t="s">
        <v>3760</v>
      </c>
      <c r="O1805" s="513" t="s">
        <v>3760</v>
      </c>
      <c r="P1805" s="554" t="s">
        <v>3760</v>
      </c>
      <c r="Q1805" s="553" t="s">
        <v>3760</v>
      </c>
      <c r="R1805" s="584" t="s">
        <v>820</v>
      </c>
      <c r="S1805" s="553" t="s">
        <v>3760</v>
      </c>
      <c r="T1805" s="583"/>
      <c r="U1805" s="583"/>
      <c r="V1805" s="553" t="s">
        <v>3760</v>
      </c>
      <c r="W1805" s="583"/>
      <c r="X1805" s="513" t="s">
        <v>705</v>
      </c>
      <c r="Y1805" s="553" t="s">
        <v>3760</v>
      </c>
    </row>
    <row r="1806" spans="1:25" ht="15" hidden="1">
      <c r="A1806" s="553">
        <v>2022</v>
      </c>
      <c r="B1806" s="553">
        <v>678</v>
      </c>
      <c r="C1806" s="513" t="s">
        <v>3760</v>
      </c>
      <c r="D1806" s="513" t="s">
        <v>3760</v>
      </c>
      <c r="E1806" s="513" t="s">
        <v>3760</v>
      </c>
      <c r="F1806" s="553" t="s">
        <v>3760</v>
      </c>
      <c r="G1806" s="555" t="s">
        <v>3760</v>
      </c>
      <c r="H1806" s="513" t="s">
        <v>3760</v>
      </c>
      <c r="I1806" s="513" t="s">
        <v>3760</v>
      </c>
      <c r="J1806" s="513" t="s">
        <v>3760</v>
      </c>
      <c r="K1806" s="553" t="s">
        <v>6990</v>
      </c>
      <c r="L1806" s="554" t="s">
        <v>3760</v>
      </c>
      <c r="M1806" s="554">
        <v>44915</v>
      </c>
      <c r="N1806" s="553" t="s">
        <v>3760</v>
      </c>
      <c r="O1806" s="513" t="s">
        <v>3760</v>
      </c>
      <c r="P1806" s="554" t="s">
        <v>3760</v>
      </c>
      <c r="Q1806" s="553" t="s">
        <v>3760</v>
      </c>
      <c r="R1806" s="584" t="s">
        <v>820</v>
      </c>
      <c r="S1806" s="553" t="s">
        <v>3760</v>
      </c>
      <c r="T1806" s="583"/>
      <c r="U1806" s="583"/>
      <c r="V1806" s="553" t="s">
        <v>3760</v>
      </c>
      <c r="W1806" s="583"/>
      <c r="X1806" s="513" t="s">
        <v>705</v>
      </c>
      <c r="Y1806" s="553" t="s">
        <v>3760</v>
      </c>
    </row>
    <row r="1807" spans="1:25" ht="15" hidden="1">
      <c r="A1807" s="553">
        <v>2022</v>
      </c>
      <c r="B1807" s="553">
        <v>679</v>
      </c>
      <c r="C1807" s="513" t="s">
        <v>3760</v>
      </c>
      <c r="D1807" s="513" t="s">
        <v>3760</v>
      </c>
      <c r="E1807" s="513" t="s">
        <v>3760</v>
      </c>
      <c r="F1807" s="553" t="s">
        <v>3760</v>
      </c>
      <c r="G1807" s="555" t="s">
        <v>3760</v>
      </c>
      <c r="H1807" s="513" t="s">
        <v>3760</v>
      </c>
      <c r="I1807" s="513" t="s">
        <v>3760</v>
      </c>
      <c r="J1807" s="513" t="s">
        <v>3760</v>
      </c>
      <c r="K1807" s="553">
        <v>2204974</v>
      </c>
      <c r="L1807" s="554" t="s">
        <v>3760</v>
      </c>
      <c r="M1807" s="554">
        <v>44915</v>
      </c>
      <c r="N1807" s="553" t="s">
        <v>3760</v>
      </c>
      <c r="O1807" s="513" t="s">
        <v>3760</v>
      </c>
      <c r="P1807" s="554" t="s">
        <v>3760</v>
      </c>
      <c r="Q1807" s="553" t="s">
        <v>3760</v>
      </c>
      <c r="R1807" s="584" t="s">
        <v>820</v>
      </c>
      <c r="S1807" s="553" t="s">
        <v>3760</v>
      </c>
      <c r="T1807" s="583"/>
      <c r="U1807" s="583"/>
      <c r="V1807" s="553" t="s">
        <v>3760</v>
      </c>
      <c r="W1807" s="583"/>
      <c r="X1807" s="513" t="s">
        <v>705</v>
      </c>
      <c r="Y1807" s="553" t="s">
        <v>3760</v>
      </c>
    </row>
    <row r="1808" spans="1:25" ht="15" hidden="1">
      <c r="A1808" s="553">
        <v>2022</v>
      </c>
      <c r="B1808" s="553">
        <v>680</v>
      </c>
      <c r="C1808" s="513" t="s">
        <v>3760</v>
      </c>
      <c r="D1808" s="513" t="s">
        <v>6992</v>
      </c>
      <c r="E1808" s="513">
        <v>80012938</v>
      </c>
      <c r="F1808" s="553" t="s">
        <v>2301</v>
      </c>
      <c r="G1808" s="555">
        <v>27809</v>
      </c>
      <c r="H1808" s="513" t="s">
        <v>3760</v>
      </c>
      <c r="I1808" s="513" t="s">
        <v>3760</v>
      </c>
      <c r="J1808" s="513" t="s">
        <v>283</v>
      </c>
      <c r="K1808" s="553" t="s">
        <v>6993</v>
      </c>
      <c r="L1808" s="554" t="s">
        <v>3760</v>
      </c>
      <c r="M1808" s="554">
        <v>44916</v>
      </c>
      <c r="N1808" s="553" t="s">
        <v>3760</v>
      </c>
      <c r="O1808" s="513" t="s">
        <v>72</v>
      </c>
      <c r="P1808" s="554" t="s">
        <v>3760</v>
      </c>
      <c r="Q1808" s="582">
        <v>46</v>
      </c>
      <c r="R1808" s="584">
        <v>3.6709999999999998</v>
      </c>
      <c r="S1808" s="553" t="s">
        <v>3760</v>
      </c>
      <c r="T1808" s="583"/>
      <c r="U1808" s="578" t="s">
        <v>705</v>
      </c>
      <c r="V1808" s="553" t="s">
        <v>3760</v>
      </c>
      <c r="W1808" s="583"/>
      <c r="X1808" s="553" t="s">
        <v>705</v>
      </c>
      <c r="Y1808" s="553" t="s">
        <v>3760</v>
      </c>
    </row>
    <row r="1809" spans="1:25" ht="15" hidden="1">
      <c r="A1809" s="553">
        <v>2022</v>
      </c>
      <c r="B1809" s="553">
        <v>681</v>
      </c>
      <c r="C1809" s="513" t="s">
        <v>3760</v>
      </c>
      <c r="D1809" s="513" t="s">
        <v>6995</v>
      </c>
      <c r="E1809" s="513">
        <v>4636109</v>
      </c>
      <c r="F1809" s="553" t="s">
        <v>182</v>
      </c>
      <c r="G1809" s="555">
        <v>18568</v>
      </c>
      <c r="H1809" s="513" t="s">
        <v>3760</v>
      </c>
      <c r="I1809" s="513" t="s">
        <v>3760</v>
      </c>
      <c r="J1809" s="513" t="s">
        <v>188</v>
      </c>
      <c r="K1809" s="553" t="s">
        <v>6996</v>
      </c>
      <c r="L1809" s="554" t="s">
        <v>3760</v>
      </c>
      <c r="M1809" s="554">
        <v>44918</v>
      </c>
      <c r="N1809" s="553" t="s">
        <v>3760</v>
      </c>
      <c r="O1809" s="513" t="s">
        <v>72</v>
      </c>
      <c r="P1809" s="554" t="s">
        <v>3760</v>
      </c>
      <c r="Q1809" s="582">
        <v>72</v>
      </c>
      <c r="R1809" s="584" t="s">
        <v>820</v>
      </c>
      <c r="S1809" s="553" t="s">
        <v>3760</v>
      </c>
      <c r="T1809" s="583"/>
      <c r="U1809" s="578" t="s">
        <v>2789</v>
      </c>
      <c r="V1809" s="553" t="s">
        <v>3760</v>
      </c>
      <c r="W1809" s="583"/>
      <c r="X1809" s="553" t="s">
        <v>705</v>
      </c>
      <c r="Y1809" s="553" t="s">
        <v>3760</v>
      </c>
    </row>
    <row r="1810" spans="1:25" ht="15" hidden="1">
      <c r="A1810" s="553">
        <v>2022</v>
      </c>
      <c r="B1810" s="553">
        <v>682</v>
      </c>
      <c r="C1810" s="513" t="s">
        <v>3760</v>
      </c>
      <c r="D1810" s="513" t="s">
        <v>6997</v>
      </c>
      <c r="E1810" s="513">
        <v>29449945</v>
      </c>
      <c r="F1810" s="553" t="s">
        <v>182</v>
      </c>
      <c r="G1810" s="555">
        <v>16321</v>
      </c>
      <c r="H1810" s="513" t="s">
        <v>3760</v>
      </c>
      <c r="I1810" s="513" t="s">
        <v>3760</v>
      </c>
      <c r="J1810" s="513" t="s">
        <v>188</v>
      </c>
      <c r="K1810" s="553" t="s">
        <v>6998</v>
      </c>
      <c r="L1810" s="554" t="s">
        <v>3760</v>
      </c>
      <c r="M1810" s="554">
        <v>44918</v>
      </c>
      <c r="N1810" s="553" t="s">
        <v>3760</v>
      </c>
      <c r="O1810" s="513" t="s">
        <v>57</v>
      </c>
      <c r="P1810" s="554" t="s">
        <v>3760</v>
      </c>
      <c r="Q1810" s="582">
        <v>78</v>
      </c>
      <c r="R1810" s="584" t="s">
        <v>820</v>
      </c>
      <c r="S1810" s="553" t="s">
        <v>3760</v>
      </c>
      <c r="T1810" s="583"/>
      <c r="U1810" s="578" t="s">
        <v>2789</v>
      </c>
      <c r="V1810" s="553" t="s">
        <v>3760</v>
      </c>
      <c r="W1810" s="583"/>
      <c r="X1810" s="553" t="s">
        <v>705</v>
      </c>
      <c r="Y1810" s="553" t="s">
        <v>3760</v>
      </c>
    </row>
    <row r="1811" spans="1:25" ht="15" hidden="1">
      <c r="A1811" s="553">
        <v>2022</v>
      </c>
      <c r="B1811" s="553">
        <v>683</v>
      </c>
      <c r="C1811" s="513" t="s">
        <v>3760</v>
      </c>
      <c r="D1811" s="513" t="s">
        <v>7000</v>
      </c>
      <c r="E1811" s="513">
        <v>10237680</v>
      </c>
      <c r="F1811" s="553" t="s">
        <v>595</v>
      </c>
      <c r="G1811" s="555">
        <v>27772</v>
      </c>
      <c r="H1811" s="513" t="s">
        <v>3760</v>
      </c>
      <c r="I1811" s="513" t="s">
        <v>3760</v>
      </c>
      <c r="J1811" s="513" t="s">
        <v>4921</v>
      </c>
      <c r="K1811" s="553" t="s">
        <v>7001</v>
      </c>
      <c r="L1811" s="554" t="s">
        <v>3760</v>
      </c>
      <c r="M1811" s="554">
        <v>44921</v>
      </c>
      <c r="N1811" s="553" t="s">
        <v>3760</v>
      </c>
      <c r="O1811" s="513" t="s">
        <v>57</v>
      </c>
      <c r="P1811" s="554" t="s">
        <v>3760</v>
      </c>
      <c r="Q1811" s="582">
        <v>46</v>
      </c>
      <c r="R1811" s="584">
        <v>3.9220000000000002</v>
      </c>
      <c r="S1811" s="553" t="s">
        <v>3760</v>
      </c>
      <c r="T1811" s="583"/>
      <c r="U1811" s="578" t="s">
        <v>2789</v>
      </c>
      <c r="V1811" s="553" t="s">
        <v>3760</v>
      </c>
      <c r="W1811" s="583"/>
      <c r="X1811" s="553" t="s">
        <v>705</v>
      </c>
      <c r="Y1811" s="553" t="s">
        <v>3760</v>
      </c>
    </row>
    <row r="1812" spans="1:25" ht="15" hidden="1">
      <c r="A1812" s="553">
        <v>2022</v>
      </c>
      <c r="B1812" s="553">
        <v>684</v>
      </c>
      <c r="C1812" s="513" t="s">
        <v>3760</v>
      </c>
      <c r="D1812" s="513" t="s">
        <v>7003</v>
      </c>
      <c r="E1812" s="513">
        <v>10372922</v>
      </c>
      <c r="F1812" s="553" t="s">
        <v>130</v>
      </c>
      <c r="G1812" s="555">
        <v>23372</v>
      </c>
      <c r="H1812" s="513" t="s">
        <v>3760</v>
      </c>
      <c r="I1812" s="513" t="s">
        <v>3760</v>
      </c>
      <c r="J1812" s="513" t="s">
        <v>4921</v>
      </c>
      <c r="K1812" s="553" t="s">
        <v>7004</v>
      </c>
      <c r="L1812" s="554" t="s">
        <v>3760</v>
      </c>
      <c r="M1812" s="554">
        <v>44922</v>
      </c>
      <c r="N1812" s="553" t="s">
        <v>3760</v>
      </c>
      <c r="O1812" s="513" t="s">
        <v>57</v>
      </c>
      <c r="P1812" s="554" t="s">
        <v>3760</v>
      </c>
      <c r="Q1812" s="582">
        <v>59</v>
      </c>
      <c r="R1812" s="584" t="s">
        <v>820</v>
      </c>
      <c r="S1812" s="553" t="s">
        <v>3760</v>
      </c>
      <c r="T1812" s="583"/>
      <c r="U1812" s="578" t="s">
        <v>2789</v>
      </c>
      <c r="V1812" s="553" t="s">
        <v>3760</v>
      </c>
      <c r="W1812" s="583"/>
      <c r="X1812" s="553" t="s">
        <v>705</v>
      </c>
      <c r="Y1812" s="553" t="s">
        <v>3760</v>
      </c>
    </row>
    <row r="1813" spans="1:25" ht="15" hidden="1">
      <c r="A1813" s="553">
        <v>2022</v>
      </c>
      <c r="B1813" s="553">
        <v>685</v>
      </c>
      <c r="C1813" s="513" t="s">
        <v>3760</v>
      </c>
      <c r="D1813" s="513" t="s">
        <v>7005</v>
      </c>
      <c r="E1813" s="513">
        <v>6134709</v>
      </c>
      <c r="F1813" s="553" t="s">
        <v>130</v>
      </c>
      <c r="G1813" s="555">
        <v>18556</v>
      </c>
      <c r="H1813" s="513" t="s">
        <v>3760</v>
      </c>
      <c r="I1813" s="513" t="s">
        <v>3760</v>
      </c>
      <c r="J1813" s="513" t="s">
        <v>4921</v>
      </c>
      <c r="K1813" s="553" t="s">
        <v>7006</v>
      </c>
      <c r="L1813" s="554" t="s">
        <v>3760</v>
      </c>
      <c r="M1813" s="554">
        <v>44922</v>
      </c>
      <c r="N1813" s="553" t="s">
        <v>3760</v>
      </c>
      <c r="O1813" s="513" t="s">
        <v>57</v>
      </c>
      <c r="P1813" s="554" t="s">
        <v>3760</v>
      </c>
      <c r="Q1813" s="582">
        <v>72</v>
      </c>
      <c r="R1813" s="584" t="s">
        <v>820</v>
      </c>
      <c r="S1813" s="553" t="s">
        <v>3760</v>
      </c>
      <c r="T1813" s="583"/>
      <c r="U1813" s="578" t="s">
        <v>705</v>
      </c>
      <c r="V1813" s="553" t="s">
        <v>3760</v>
      </c>
      <c r="W1813" s="583"/>
      <c r="X1813" s="553" t="s">
        <v>705</v>
      </c>
      <c r="Y1813" s="553" t="s">
        <v>3760</v>
      </c>
    </row>
    <row r="1814" spans="1:25" ht="15" hidden="1">
      <c r="A1814" s="553">
        <v>2022</v>
      </c>
      <c r="B1814" s="553">
        <v>686</v>
      </c>
      <c r="C1814" s="513" t="s">
        <v>3760</v>
      </c>
      <c r="D1814" s="513" t="s">
        <v>7008</v>
      </c>
      <c r="E1814" s="513">
        <v>9355748</v>
      </c>
      <c r="F1814" s="553" t="s">
        <v>130</v>
      </c>
      <c r="G1814" s="555">
        <v>24792</v>
      </c>
      <c r="H1814" s="513" t="s">
        <v>3760</v>
      </c>
      <c r="I1814" s="513" t="s">
        <v>3760</v>
      </c>
      <c r="J1814" s="513" t="s">
        <v>4921</v>
      </c>
      <c r="K1814" s="553" t="s">
        <v>7009</v>
      </c>
      <c r="L1814" s="554" t="s">
        <v>3760</v>
      </c>
      <c r="M1814" s="554">
        <v>44924</v>
      </c>
      <c r="N1814" s="553" t="s">
        <v>3760</v>
      </c>
      <c r="O1814" s="513" t="s">
        <v>57</v>
      </c>
      <c r="P1814" s="554" t="s">
        <v>3760</v>
      </c>
      <c r="Q1814" s="582">
        <v>55</v>
      </c>
      <c r="R1814" s="584" t="s">
        <v>7010</v>
      </c>
      <c r="S1814" s="553" t="s">
        <v>3760</v>
      </c>
      <c r="T1814" s="583"/>
      <c r="U1814" s="578" t="s">
        <v>705</v>
      </c>
      <c r="V1814" s="553" t="s">
        <v>3760</v>
      </c>
      <c r="W1814" s="583"/>
      <c r="X1814" s="553" t="s">
        <v>705</v>
      </c>
      <c r="Y1814" s="553" t="s">
        <v>3760</v>
      </c>
    </row>
    <row r="1815" spans="1:25" ht="15" hidden="1">
      <c r="A1815" s="553">
        <v>2022</v>
      </c>
      <c r="B1815" s="553">
        <v>687</v>
      </c>
      <c r="C1815" s="513" t="s">
        <v>3760</v>
      </c>
      <c r="D1815" s="513" t="s">
        <v>7011</v>
      </c>
      <c r="E1815" s="513">
        <v>44348024</v>
      </c>
      <c r="F1815" s="553" t="s">
        <v>130</v>
      </c>
      <c r="G1815" s="555">
        <v>30822</v>
      </c>
      <c r="H1815" s="513" t="s">
        <v>3760</v>
      </c>
      <c r="I1815" s="513" t="s">
        <v>3760</v>
      </c>
      <c r="J1815" s="513" t="s">
        <v>4921</v>
      </c>
      <c r="K1815" s="553" t="s">
        <v>7012</v>
      </c>
      <c r="L1815" s="554" t="s">
        <v>3760</v>
      </c>
      <c r="M1815" s="554">
        <v>44924</v>
      </c>
      <c r="N1815" s="553" t="s">
        <v>3760</v>
      </c>
      <c r="O1815" s="513" t="s">
        <v>57</v>
      </c>
      <c r="P1815" s="554" t="s">
        <v>3760</v>
      </c>
      <c r="Q1815" s="582">
        <v>38</v>
      </c>
      <c r="R1815" s="584" t="s">
        <v>7013</v>
      </c>
      <c r="S1815" s="553" t="s">
        <v>3760</v>
      </c>
      <c r="T1815" s="583"/>
      <c r="U1815" s="578" t="s">
        <v>705</v>
      </c>
      <c r="V1815" s="553" t="s">
        <v>3760</v>
      </c>
      <c r="W1815" s="583"/>
      <c r="X1815" s="553" t="s">
        <v>705</v>
      </c>
      <c r="Y1815" s="553" t="s">
        <v>3760</v>
      </c>
    </row>
    <row r="1816" spans="1:25" ht="15" hidden="1">
      <c r="A1816" s="553">
        <v>2022</v>
      </c>
      <c r="B1816" s="553">
        <v>688</v>
      </c>
      <c r="C1816" s="513" t="s">
        <v>3760</v>
      </c>
      <c r="D1816" s="513" t="s">
        <v>7015</v>
      </c>
      <c r="E1816" s="513">
        <v>43881438</v>
      </c>
      <c r="F1816" s="553" t="s">
        <v>6750</v>
      </c>
      <c r="G1816" s="555">
        <v>31693</v>
      </c>
      <c r="H1816" s="513" t="s">
        <v>3760</v>
      </c>
      <c r="I1816" s="513" t="s">
        <v>3760</v>
      </c>
      <c r="J1816" s="513" t="s">
        <v>4921</v>
      </c>
      <c r="K1816" s="553" t="s">
        <v>7016</v>
      </c>
      <c r="L1816" s="554" t="s">
        <v>3760</v>
      </c>
      <c r="M1816" s="554">
        <v>44924</v>
      </c>
      <c r="N1816" s="553" t="s">
        <v>3760</v>
      </c>
      <c r="O1816" s="513" t="s">
        <v>72</v>
      </c>
      <c r="P1816" s="554" t="s">
        <v>3760</v>
      </c>
      <c r="Q1816" s="582">
        <v>36</v>
      </c>
      <c r="R1816" s="584" t="s">
        <v>7017</v>
      </c>
      <c r="S1816" s="553" t="s">
        <v>3760</v>
      </c>
      <c r="T1816" s="583"/>
      <c r="U1816" s="578" t="s">
        <v>705</v>
      </c>
      <c r="V1816" s="553" t="s">
        <v>3760</v>
      </c>
      <c r="W1816" s="583"/>
      <c r="X1816" s="553" t="s">
        <v>705</v>
      </c>
      <c r="Y1816" s="553" t="s">
        <v>3760</v>
      </c>
    </row>
    <row r="1817" spans="1:25" hidden="1">
      <c r="A1817" s="553">
        <v>2023</v>
      </c>
      <c r="B1817" s="553">
        <v>1</v>
      </c>
      <c r="C1817" s="513" t="s">
        <v>3760</v>
      </c>
      <c r="D1817" s="513" t="s">
        <v>7032</v>
      </c>
      <c r="E1817" s="513">
        <v>45828077</v>
      </c>
      <c r="F1817" s="513" t="s">
        <v>6306</v>
      </c>
      <c r="G1817" s="555">
        <v>26849</v>
      </c>
      <c r="H1817" s="513" t="s">
        <v>3760</v>
      </c>
      <c r="I1817" s="513" t="s">
        <v>3760</v>
      </c>
      <c r="J1817" s="513" t="s">
        <v>6307</v>
      </c>
      <c r="K1817" s="513" t="s">
        <v>7033</v>
      </c>
      <c r="L1817" s="555">
        <v>44928</v>
      </c>
      <c r="M1817" s="554" t="s">
        <v>3760</v>
      </c>
      <c r="N1817" s="553" t="s">
        <v>3760</v>
      </c>
      <c r="O1817" s="513" t="s">
        <v>57</v>
      </c>
      <c r="P1817" s="554" t="s">
        <v>3760</v>
      </c>
      <c r="Q1817" s="590">
        <v>51.027397260273972</v>
      </c>
      <c r="R1817" s="575" t="s">
        <v>7034</v>
      </c>
      <c r="S1817" s="553" t="s">
        <v>3760</v>
      </c>
      <c r="T1817" s="553"/>
      <c r="U1817" s="575" t="s">
        <v>2797</v>
      </c>
      <c r="V1817" s="553"/>
      <c r="W1817" s="553"/>
      <c r="X1817" s="553" t="s">
        <v>67</v>
      </c>
      <c r="Y1817" s="513" t="s">
        <v>3760</v>
      </c>
    </row>
    <row r="1818" spans="1:25" hidden="1">
      <c r="A1818" s="553">
        <v>2023</v>
      </c>
      <c r="B1818" s="553">
        <v>2</v>
      </c>
      <c r="C1818" s="513" t="s">
        <v>3760</v>
      </c>
      <c r="D1818" s="513" t="s">
        <v>7037</v>
      </c>
      <c r="E1818" s="513">
        <v>43667749</v>
      </c>
      <c r="F1818" s="513" t="s">
        <v>130</v>
      </c>
      <c r="G1818" s="555">
        <v>31567</v>
      </c>
      <c r="H1818" s="513" t="s">
        <v>3760</v>
      </c>
      <c r="I1818" s="513" t="s">
        <v>3760</v>
      </c>
      <c r="J1818" s="513" t="s">
        <v>7035</v>
      </c>
      <c r="K1818" s="513" t="s">
        <v>7038</v>
      </c>
      <c r="L1818" s="555">
        <v>44929</v>
      </c>
      <c r="M1818" s="554" t="s">
        <v>3760</v>
      </c>
      <c r="N1818" s="553" t="s">
        <v>3760</v>
      </c>
      <c r="O1818" s="513" t="s">
        <v>72</v>
      </c>
      <c r="P1818" s="554" t="s">
        <v>3760</v>
      </c>
      <c r="Q1818" s="590">
        <v>38.101369863013701</v>
      </c>
      <c r="R1818" s="575">
        <v>8.7999999999999995E-2</v>
      </c>
      <c r="S1818" s="553" t="s">
        <v>3760</v>
      </c>
      <c r="T1818" s="553"/>
      <c r="U1818" s="575" t="s">
        <v>2797</v>
      </c>
      <c r="V1818" s="553"/>
      <c r="W1818" s="553"/>
      <c r="X1818" s="553" t="s">
        <v>67</v>
      </c>
      <c r="Y1818" s="513" t="s">
        <v>3760</v>
      </c>
    </row>
    <row r="1819" spans="1:25" hidden="1">
      <c r="A1819" s="553">
        <v>2023</v>
      </c>
      <c r="B1819" s="553">
        <v>3</v>
      </c>
      <c r="C1819" s="513" t="s">
        <v>3760</v>
      </c>
      <c r="D1819" s="513" t="s">
        <v>7041</v>
      </c>
      <c r="E1819" s="513">
        <v>76372625</v>
      </c>
      <c r="F1819" s="513" t="s">
        <v>130</v>
      </c>
      <c r="G1819" s="555">
        <v>34790</v>
      </c>
      <c r="H1819" s="513" t="s">
        <v>3760</v>
      </c>
      <c r="I1819" s="513" t="s">
        <v>3760</v>
      </c>
      <c r="J1819" s="513" t="s">
        <v>7035</v>
      </c>
      <c r="K1819" s="513" t="s">
        <v>7042</v>
      </c>
      <c r="L1819" s="555">
        <v>44929</v>
      </c>
      <c r="M1819" s="554" t="s">
        <v>3760</v>
      </c>
      <c r="N1819" s="553" t="s">
        <v>3760</v>
      </c>
      <c r="O1819" s="513" t="s">
        <v>72</v>
      </c>
      <c r="P1819" s="554" t="s">
        <v>3760</v>
      </c>
      <c r="Q1819" s="590">
        <v>29.271232876712329</v>
      </c>
      <c r="R1819" s="560">
        <v>3.7109999999999999</v>
      </c>
      <c r="S1819" s="553" t="s">
        <v>3760</v>
      </c>
      <c r="T1819" s="553"/>
      <c r="U1819" s="560" t="s">
        <v>2789</v>
      </c>
      <c r="V1819" s="553"/>
      <c r="W1819" s="553"/>
      <c r="X1819" s="553" t="s">
        <v>705</v>
      </c>
      <c r="Y1819" s="513" t="s">
        <v>3760</v>
      </c>
    </row>
    <row r="1820" spans="1:25" hidden="1">
      <c r="A1820" s="553">
        <v>2023</v>
      </c>
      <c r="B1820" s="553">
        <v>4</v>
      </c>
      <c r="C1820" s="513" t="s">
        <v>3760</v>
      </c>
      <c r="D1820" s="513" t="s">
        <v>7044</v>
      </c>
      <c r="E1820" s="513">
        <v>20738526</v>
      </c>
      <c r="F1820" s="513" t="s">
        <v>130</v>
      </c>
      <c r="G1820" s="555">
        <v>27353</v>
      </c>
      <c r="H1820" s="513" t="s">
        <v>3760</v>
      </c>
      <c r="I1820" s="513" t="s">
        <v>3760</v>
      </c>
      <c r="J1820" s="513" t="s">
        <v>7035</v>
      </c>
      <c r="K1820" s="513" t="s">
        <v>7045</v>
      </c>
      <c r="L1820" s="555">
        <v>44929</v>
      </c>
      <c r="M1820" s="554" t="s">
        <v>3760</v>
      </c>
      <c r="N1820" s="553" t="s">
        <v>3760</v>
      </c>
      <c r="O1820" s="513" t="s">
        <v>72</v>
      </c>
      <c r="P1820" s="554" t="s">
        <v>3760</v>
      </c>
      <c r="Q1820" s="590">
        <v>49.646575342465752</v>
      </c>
      <c r="R1820" s="560">
        <v>3.722</v>
      </c>
      <c r="S1820" s="553" t="s">
        <v>3760</v>
      </c>
      <c r="T1820" s="553"/>
      <c r="U1820" s="560" t="s">
        <v>705</v>
      </c>
      <c r="V1820" s="553"/>
      <c r="W1820" s="553"/>
      <c r="X1820" s="553" t="s">
        <v>705</v>
      </c>
      <c r="Y1820" s="513" t="s">
        <v>3760</v>
      </c>
    </row>
    <row r="1821" spans="1:25" hidden="1">
      <c r="A1821" s="553">
        <v>2023</v>
      </c>
      <c r="B1821" s="553">
        <v>5</v>
      </c>
      <c r="C1821" s="513" t="s">
        <v>3760</v>
      </c>
      <c r="D1821" s="513" t="s">
        <v>7047</v>
      </c>
      <c r="E1821" s="513">
        <v>45274735</v>
      </c>
      <c r="F1821" s="513" t="s">
        <v>130</v>
      </c>
      <c r="G1821" s="555">
        <v>32017</v>
      </c>
      <c r="H1821" s="513" t="s">
        <v>3760</v>
      </c>
      <c r="I1821" s="513" t="s">
        <v>3760</v>
      </c>
      <c r="J1821" s="513" t="s">
        <v>7035</v>
      </c>
      <c r="K1821" s="513" t="s">
        <v>7048</v>
      </c>
      <c r="L1821" s="555">
        <v>44929</v>
      </c>
      <c r="M1821" s="554" t="s">
        <v>3760</v>
      </c>
      <c r="N1821" s="553" t="s">
        <v>3760</v>
      </c>
      <c r="O1821" s="513" t="s">
        <v>72</v>
      </c>
      <c r="P1821" s="554" t="s">
        <v>3760</v>
      </c>
      <c r="Q1821" s="590">
        <v>36.868493150684934</v>
      </c>
      <c r="R1821" s="560">
        <v>3.641</v>
      </c>
      <c r="S1821" s="553" t="s">
        <v>3760</v>
      </c>
      <c r="T1821" s="553"/>
      <c r="U1821" s="560" t="s">
        <v>705</v>
      </c>
      <c r="V1821" s="553"/>
      <c r="W1821" s="553"/>
      <c r="X1821" s="553" t="s">
        <v>705</v>
      </c>
      <c r="Y1821" s="513" t="s">
        <v>3760</v>
      </c>
    </row>
    <row r="1822" spans="1:25" hidden="1">
      <c r="A1822" s="553">
        <v>2023</v>
      </c>
      <c r="B1822" s="553">
        <v>6</v>
      </c>
      <c r="C1822" s="513" t="s">
        <v>3760</v>
      </c>
      <c r="D1822" s="513" t="s">
        <v>7050</v>
      </c>
      <c r="E1822" s="513">
        <v>80041007</v>
      </c>
      <c r="F1822" s="513" t="s">
        <v>130</v>
      </c>
      <c r="G1822" s="555">
        <v>28778</v>
      </c>
      <c r="H1822" s="513" t="s">
        <v>3760</v>
      </c>
      <c r="I1822" s="513" t="s">
        <v>3760</v>
      </c>
      <c r="J1822" s="513" t="s">
        <v>7035</v>
      </c>
      <c r="K1822" s="513" t="s">
        <v>7051</v>
      </c>
      <c r="L1822" s="555">
        <v>44929</v>
      </c>
      <c r="M1822" s="554" t="s">
        <v>3760</v>
      </c>
      <c r="N1822" s="553" t="s">
        <v>3760</v>
      </c>
      <c r="O1822" s="513" t="s">
        <v>57</v>
      </c>
      <c r="P1822" s="554" t="s">
        <v>3760</v>
      </c>
      <c r="Q1822" s="590">
        <v>45.742465753424661</v>
      </c>
      <c r="R1822" s="560">
        <v>3.6720000000000002</v>
      </c>
      <c r="S1822" s="553" t="s">
        <v>3760</v>
      </c>
      <c r="T1822" s="553"/>
      <c r="U1822" s="560" t="s">
        <v>705</v>
      </c>
      <c r="V1822" s="553"/>
      <c r="W1822" s="553"/>
      <c r="X1822" s="553" t="s">
        <v>705</v>
      </c>
      <c r="Y1822" s="513" t="s">
        <v>3760</v>
      </c>
    </row>
    <row r="1823" spans="1:25" hidden="1">
      <c r="A1823" s="553">
        <v>2023</v>
      </c>
      <c r="B1823" s="553">
        <v>7</v>
      </c>
      <c r="C1823" s="513" t="s">
        <v>3760</v>
      </c>
      <c r="D1823" s="513" t="s">
        <v>7053</v>
      </c>
      <c r="E1823" s="513">
        <v>75137805</v>
      </c>
      <c r="F1823" s="513" t="s">
        <v>130</v>
      </c>
      <c r="G1823" s="555">
        <v>37822</v>
      </c>
      <c r="H1823" s="513" t="s">
        <v>3760</v>
      </c>
      <c r="I1823" s="513" t="s">
        <v>3760</v>
      </c>
      <c r="J1823" s="513" t="s">
        <v>7035</v>
      </c>
      <c r="K1823" s="513" t="s">
        <v>7054</v>
      </c>
      <c r="L1823" s="555">
        <v>44929</v>
      </c>
      <c r="M1823" s="554" t="s">
        <v>3760</v>
      </c>
      <c r="N1823" s="553" t="s">
        <v>3760</v>
      </c>
      <c r="O1823" s="513" t="s">
        <v>57</v>
      </c>
      <c r="P1823" s="554" t="s">
        <v>3760</v>
      </c>
      <c r="Q1823" s="590">
        <v>20.964383561643835</v>
      </c>
      <c r="R1823" s="575">
        <v>8.6999999999999994E-2</v>
      </c>
      <c r="S1823" s="553" t="s">
        <v>3760</v>
      </c>
      <c r="T1823" s="553"/>
      <c r="U1823" s="575" t="s">
        <v>67</v>
      </c>
      <c r="V1823" s="553"/>
      <c r="W1823" s="553"/>
      <c r="X1823" s="553" t="s">
        <v>67</v>
      </c>
      <c r="Y1823" s="513" t="s">
        <v>3760</v>
      </c>
    </row>
    <row r="1824" spans="1:25" hidden="1">
      <c r="A1824" s="553">
        <v>2023</v>
      </c>
      <c r="B1824" s="553">
        <v>8</v>
      </c>
      <c r="C1824" s="513" t="s">
        <v>3760</v>
      </c>
      <c r="D1824" s="513" t="s">
        <v>7057</v>
      </c>
      <c r="E1824" s="513">
        <v>10507554</v>
      </c>
      <c r="F1824" s="513" t="s">
        <v>130</v>
      </c>
      <c r="G1824" s="555">
        <v>27845</v>
      </c>
      <c r="H1824" s="513" t="s">
        <v>3760</v>
      </c>
      <c r="I1824" s="513" t="s">
        <v>3760</v>
      </c>
      <c r="J1824" s="513" t="s">
        <v>7035</v>
      </c>
      <c r="K1824" s="513" t="s">
        <v>7058</v>
      </c>
      <c r="L1824" s="555">
        <v>44929</v>
      </c>
      <c r="M1824" s="554" t="s">
        <v>3760</v>
      </c>
      <c r="N1824" s="553" t="s">
        <v>3760</v>
      </c>
      <c r="O1824" s="513" t="s">
        <v>57</v>
      </c>
      <c r="P1824" s="554" t="s">
        <v>3760</v>
      </c>
      <c r="Q1824" s="590">
        <v>48.298630136986304</v>
      </c>
      <c r="R1824" s="575">
        <v>0.129</v>
      </c>
      <c r="S1824" s="553" t="s">
        <v>3760</v>
      </c>
      <c r="T1824" s="553"/>
      <c r="U1824" s="575" t="s">
        <v>67</v>
      </c>
      <c r="V1824" s="553"/>
      <c r="W1824" s="553"/>
      <c r="X1824" s="553" t="s">
        <v>67</v>
      </c>
      <c r="Y1824" s="513" t="s">
        <v>3760</v>
      </c>
    </row>
    <row r="1825" spans="1:25" hidden="1">
      <c r="A1825" s="553">
        <v>2023</v>
      </c>
      <c r="B1825" s="553">
        <v>9</v>
      </c>
      <c r="C1825" s="513" t="s">
        <v>3760</v>
      </c>
      <c r="D1825" s="513" t="s">
        <v>7060</v>
      </c>
      <c r="E1825" s="513">
        <v>9224488</v>
      </c>
      <c r="F1825" s="513" t="s">
        <v>130</v>
      </c>
      <c r="G1825" s="555">
        <v>24469</v>
      </c>
      <c r="H1825" s="513" t="s">
        <v>3760</v>
      </c>
      <c r="I1825" s="513" t="s">
        <v>3760</v>
      </c>
      <c r="J1825" s="513" t="s">
        <v>7035</v>
      </c>
      <c r="K1825" s="513" t="s">
        <v>7061</v>
      </c>
      <c r="L1825" s="555">
        <v>44929</v>
      </c>
      <c r="M1825" s="554" t="s">
        <v>3760</v>
      </c>
      <c r="N1825" s="553" t="s">
        <v>3760</v>
      </c>
      <c r="O1825" s="513" t="s">
        <v>72</v>
      </c>
      <c r="P1825" s="554" t="s">
        <v>3760</v>
      </c>
      <c r="Q1825" s="590">
        <v>57.547945205479451</v>
      </c>
      <c r="R1825" s="575">
        <v>0.11700000000000001</v>
      </c>
      <c r="S1825" s="553" t="s">
        <v>3760</v>
      </c>
      <c r="T1825" s="553"/>
      <c r="U1825" s="575" t="s">
        <v>67</v>
      </c>
      <c r="V1825" s="553"/>
      <c r="W1825" s="553"/>
      <c r="X1825" s="553" t="s">
        <v>67</v>
      </c>
      <c r="Y1825" s="513" t="s">
        <v>3760</v>
      </c>
    </row>
    <row r="1826" spans="1:25" hidden="1">
      <c r="A1826" s="553">
        <v>2023</v>
      </c>
      <c r="B1826" s="553">
        <v>10</v>
      </c>
      <c r="C1826" s="513" t="s">
        <v>3760</v>
      </c>
      <c r="D1826" s="513" t="s">
        <v>7063</v>
      </c>
      <c r="E1826" s="513">
        <v>41687627</v>
      </c>
      <c r="F1826" s="513" t="s">
        <v>130</v>
      </c>
      <c r="G1826" s="555">
        <v>30020</v>
      </c>
      <c r="H1826" s="513" t="s">
        <v>3760</v>
      </c>
      <c r="I1826" s="513" t="s">
        <v>3760</v>
      </c>
      <c r="J1826" s="513" t="s">
        <v>7035</v>
      </c>
      <c r="K1826" s="513" t="s">
        <v>7064</v>
      </c>
      <c r="L1826" s="555">
        <v>44929</v>
      </c>
      <c r="M1826" s="554" t="s">
        <v>3760</v>
      </c>
      <c r="N1826" s="553" t="s">
        <v>3760</v>
      </c>
      <c r="O1826" s="513" t="s">
        <v>57</v>
      </c>
      <c r="P1826" s="554" t="s">
        <v>3760</v>
      </c>
      <c r="Q1826" s="590">
        <v>42.339726027397262</v>
      </c>
      <c r="R1826" s="560">
        <v>3.4660000000000002</v>
      </c>
      <c r="S1826" s="553" t="s">
        <v>3760</v>
      </c>
      <c r="T1826" s="553"/>
      <c r="U1826" s="560" t="s">
        <v>705</v>
      </c>
      <c r="V1826" s="553"/>
      <c r="W1826" s="553"/>
      <c r="X1826" s="553" t="s">
        <v>705</v>
      </c>
      <c r="Y1826" s="513" t="s">
        <v>3760</v>
      </c>
    </row>
    <row r="1827" spans="1:25" hidden="1">
      <c r="A1827" s="553">
        <v>2023</v>
      </c>
      <c r="B1827" s="553">
        <v>11</v>
      </c>
      <c r="C1827" s="513" t="s">
        <v>3760</v>
      </c>
      <c r="D1827" s="513" t="s">
        <v>7066</v>
      </c>
      <c r="E1827" s="513">
        <v>80101004</v>
      </c>
      <c r="F1827" s="513" t="s">
        <v>130</v>
      </c>
      <c r="G1827" s="555">
        <v>28824</v>
      </c>
      <c r="H1827" s="513" t="s">
        <v>3760</v>
      </c>
      <c r="I1827" s="513" t="s">
        <v>3760</v>
      </c>
      <c r="J1827" s="513" t="s">
        <v>7035</v>
      </c>
      <c r="K1827" s="513" t="s">
        <v>7067</v>
      </c>
      <c r="L1827" s="555">
        <v>44929</v>
      </c>
      <c r="M1827" s="554" t="s">
        <v>3760</v>
      </c>
      <c r="N1827" s="553" t="s">
        <v>3760</v>
      </c>
      <c r="O1827" s="513" t="s">
        <v>57</v>
      </c>
      <c r="P1827" s="554" t="s">
        <v>3760</v>
      </c>
      <c r="Q1827" s="590">
        <v>45.61643835616438</v>
      </c>
      <c r="R1827" s="560" t="s">
        <v>820</v>
      </c>
      <c r="S1827" s="553" t="s">
        <v>3760</v>
      </c>
      <c r="T1827" s="553"/>
      <c r="U1827" s="560" t="s">
        <v>705</v>
      </c>
      <c r="V1827" s="553"/>
      <c r="W1827" s="553"/>
      <c r="X1827" s="553" t="s">
        <v>705</v>
      </c>
      <c r="Y1827" s="513" t="s">
        <v>3760</v>
      </c>
    </row>
    <row r="1828" spans="1:25" hidden="1">
      <c r="A1828" s="553">
        <v>2023</v>
      </c>
      <c r="B1828" s="553">
        <v>12</v>
      </c>
      <c r="C1828" s="513" t="s">
        <v>3760</v>
      </c>
      <c r="D1828" s="513" t="s">
        <v>7070</v>
      </c>
      <c r="E1828" s="513">
        <v>21421305</v>
      </c>
      <c r="F1828" s="513" t="s">
        <v>130</v>
      </c>
      <c r="G1828" s="555">
        <v>20601</v>
      </c>
      <c r="H1828" s="513" t="s">
        <v>3760</v>
      </c>
      <c r="I1828" s="513" t="s">
        <v>3760</v>
      </c>
      <c r="J1828" s="513" t="s">
        <v>7035</v>
      </c>
      <c r="K1828" s="513" t="s">
        <v>7071</v>
      </c>
      <c r="L1828" s="555">
        <v>44931</v>
      </c>
      <c r="M1828" s="554" t="s">
        <v>3760</v>
      </c>
      <c r="N1828" s="553" t="s">
        <v>3760</v>
      </c>
      <c r="O1828" s="513" t="s">
        <v>57</v>
      </c>
      <c r="P1828" s="554" t="s">
        <v>3760</v>
      </c>
      <c r="Q1828" s="590">
        <v>68.145205479452059</v>
      </c>
      <c r="R1828" s="560">
        <v>3.49</v>
      </c>
      <c r="S1828" s="553" t="s">
        <v>3760</v>
      </c>
      <c r="T1828" s="553"/>
      <c r="U1828" s="560" t="s">
        <v>705</v>
      </c>
      <c r="V1828" s="553"/>
      <c r="W1828" s="553"/>
      <c r="X1828" s="553" t="s">
        <v>705</v>
      </c>
      <c r="Y1828" s="513" t="s">
        <v>3760</v>
      </c>
    </row>
    <row r="1829" spans="1:25" hidden="1">
      <c r="A1829" s="553">
        <v>2023</v>
      </c>
      <c r="B1829" s="553">
        <v>13</v>
      </c>
      <c r="C1829" s="513" t="s">
        <v>3760</v>
      </c>
      <c r="D1829" s="513" t="s">
        <v>7073</v>
      </c>
      <c r="E1829" s="513">
        <v>70110315</v>
      </c>
      <c r="F1829" s="513" t="s">
        <v>595</v>
      </c>
      <c r="G1829" s="555">
        <v>33951</v>
      </c>
      <c r="H1829" s="513" t="s">
        <v>3760</v>
      </c>
      <c r="I1829" s="513" t="s">
        <v>3760</v>
      </c>
      <c r="J1829" s="513" t="s">
        <v>7035</v>
      </c>
      <c r="K1829" s="513" t="s">
        <v>7074</v>
      </c>
      <c r="L1829" s="555">
        <v>44932</v>
      </c>
      <c r="M1829" s="554" t="s">
        <v>3760</v>
      </c>
      <c r="N1829" s="553" t="s">
        <v>3760</v>
      </c>
      <c r="O1829" s="513" t="s">
        <v>72</v>
      </c>
      <c r="P1829" s="554" t="s">
        <v>3760</v>
      </c>
      <c r="Q1829" s="590">
        <v>31.56986301369863</v>
      </c>
      <c r="R1829" s="575" t="s">
        <v>7075</v>
      </c>
      <c r="S1829" s="553" t="s">
        <v>3760</v>
      </c>
      <c r="T1829" s="553"/>
      <c r="U1829" s="575" t="s">
        <v>67</v>
      </c>
      <c r="V1829" s="553"/>
      <c r="W1829" s="553"/>
      <c r="X1829" s="553" t="s">
        <v>67</v>
      </c>
      <c r="Y1829" s="513" t="s">
        <v>3760</v>
      </c>
    </row>
    <row r="1830" spans="1:25" hidden="1">
      <c r="A1830" s="553">
        <v>2023</v>
      </c>
      <c r="B1830" s="553">
        <v>14</v>
      </c>
      <c r="C1830" s="513" t="s">
        <v>3760</v>
      </c>
      <c r="D1830" s="513" t="s">
        <v>7078</v>
      </c>
      <c r="E1830" s="513">
        <v>61315549</v>
      </c>
      <c r="F1830" s="513" t="s">
        <v>410</v>
      </c>
      <c r="G1830" s="555">
        <v>37319</v>
      </c>
      <c r="H1830" s="513" t="s">
        <v>3760</v>
      </c>
      <c r="I1830" s="513" t="s">
        <v>3760</v>
      </c>
      <c r="J1830" s="513" t="s">
        <v>7076</v>
      </c>
      <c r="K1830" s="513" t="s">
        <v>7079</v>
      </c>
      <c r="L1830" s="555">
        <v>44932</v>
      </c>
      <c r="M1830" s="554" t="s">
        <v>3760</v>
      </c>
      <c r="N1830" s="553" t="s">
        <v>3760</v>
      </c>
      <c r="O1830" s="513" t="s">
        <v>72</v>
      </c>
      <c r="P1830" s="554" t="s">
        <v>3760</v>
      </c>
      <c r="Q1830" s="590">
        <v>21</v>
      </c>
      <c r="R1830" s="575" t="s">
        <v>7080</v>
      </c>
      <c r="S1830" s="553" t="s">
        <v>3760</v>
      </c>
      <c r="T1830" s="553"/>
      <c r="U1830" s="575" t="s">
        <v>67</v>
      </c>
      <c r="V1830" s="553"/>
      <c r="W1830" s="553"/>
      <c r="X1830" s="553" t="s">
        <v>67</v>
      </c>
      <c r="Y1830" s="513" t="s">
        <v>3760</v>
      </c>
    </row>
    <row r="1831" spans="1:25" hidden="1">
      <c r="A1831" s="553">
        <v>2023</v>
      </c>
      <c r="B1831" s="553">
        <v>15</v>
      </c>
      <c r="C1831" s="513" t="s">
        <v>3760</v>
      </c>
      <c r="D1831" s="513" t="s">
        <v>7082</v>
      </c>
      <c r="E1831" s="513">
        <v>1146851</v>
      </c>
      <c r="F1831" s="513" t="s">
        <v>708</v>
      </c>
      <c r="G1831" s="555">
        <v>27757</v>
      </c>
      <c r="H1831" s="513" t="s">
        <v>3760</v>
      </c>
      <c r="I1831" s="513" t="s">
        <v>3760</v>
      </c>
      <c r="J1831" s="513" t="s">
        <v>400</v>
      </c>
      <c r="K1831" s="513" t="s">
        <v>7083</v>
      </c>
      <c r="L1831" s="555">
        <v>44932</v>
      </c>
      <c r="M1831" s="554" t="s">
        <v>3760</v>
      </c>
      <c r="N1831" s="553" t="s">
        <v>3760</v>
      </c>
      <c r="O1831" s="513" t="s">
        <v>57</v>
      </c>
      <c r="P1831" s="554" t="s">
        <v>3760</v>
      </c>
      <c r="Q1831" s="590">
        <v>48.539726027397258</v>
      </c>
      <c r="R1831" s="575" t="s">
        <v>7084</v>
      </c>
      <c r="S1831" s="553" t="s">
        <v>3760</v>
      </c>
      <c r="T1831" s="553"/>
      <c r="U1831" s="575" t="s">
        <v>67</v>
      </c>
      <c r="V1831" s="553"/>
      <c r="W1831" s="553"/>
      <c r="X1831" s="553" t="s">
        <v>67</v>
      </c>
      <c r="Y1831" s="513" t="s">
        <v>3760</v>
      </c>
    </row>
    <row r="1832" spans="1:25" hidden="1">
      <c r="A1832" s="553">
        <v>2023</v>
      </c>
      <c r="B1832" s="553">
        <v>16</v>
      </c>
      <c r="C1832" s="513" t="s">
        <v>3760</v>
      </c>
      <c r="D1832" s="513" t="s">
        <v>7085</v>
      </c>
      <c r="E1832" s="513">
        <v>1134977</v>
      </c>
      <c r="F1832" s="513" t="s">
        <v>708</v>
      </c>
      <c r="G1832" s="555">
        <v>23168</v>
      </c>
      <c r="H1832" s="513" t="s">
        <v>3760</v>
      </c>
      <c r="I1832" s="513" t="s">
        <v>3760</v>
      </c>
      <c r="J1832" s="513" t="s">
        <v>400</v>
      </c>
      <c r="K1832" s="513" t="s">
        <v>7086</v>
      </c>
      <c r="L1832" s="555">
        <v>44932</v>
      </c>
      <c r="M1832" s="554" t="s">
        <v>3760</v>
      </c>
      <c r="N1832" s="553" t="s">
        <v>3760</v>
      </c>
      <c r="O1832" s="513" t="s">
        <v>57</v>
      </c>
      <c r="P1832" s="554" t="s">
        <v>3760</v>
      </c>
      <c r="Q1832" s="590">
        <v>61.112328767123287</v>
      </c>
      <c r="R1832" s="575" t="s">
        <v>7087</v>
      </c>
      <c r="S1832" s="553" t="s">
        <v>3760</v>
      </c>
      <c r="T1832" s="553"/>
      <c r="U1832" s="575" t="s">
        <v>67</v>
      </c>
      <c r="V1832" s="553"/>
      <c r="W1832" s="553"/>
      <c r="X1832" s="553" t="s">
        <v>67</v>
      </c>
      <c r="Y1832" s="513" t="s">
        <v>3760</v>
      </c>
    </row>
    <row r="1833" spans="1:25" hidden="1">
      <c r="A1833" s="553">
        <v>2023</v>
      </c>
      <c r="B1833" s="553">
        <v>17</v>
      </c>
      <c r="C1833" s="513" t="s">
        <v>3760</v>
      </c>
      <c r="D1833" s="513" t="s">
        <v>7088</v>
      </c>
      <c r="E1833" s="513">
        <v>78576565</v>
      </c>
      <c r="F1833" s="513" t="s">
        <v>708</v>
      </c>
      <c r="G1833" s="555">
        <v>36256</v>
      </c>
      <c r="H1833" s="513" t="s">
        <v>3760</v>
      </c>
      <c r="I1833" s="513" t="s">
        <v>3760</v>
      </c>
      <c r="J1833" s="513" t="s">
        <v>400</v>
      </c>
      <c r="K1833" s="513" t="s">
        <v>7089</v>
      </c>
      <c r="L1833" s="555">
        <v>44932</v>
      </c>
      <c r="M1833" s="554" t="s">
        <v>3760</v>
      </c>
      <c r="N1833" s="553" t="s">
        <v>3760</v>
      </c>
      <c r="O1833" s="513" t="s">
        <v>57</v>
      </c>
      <c r="P1833" s="554" t="s">
        <v>3760</v>
      </c>
      <c r="Q1833" s="590">
        <v>25.254794520547946</v>
      </c>
      <c r="R1833" s="575" t="s">
        <v>7090</v>
      </c>
      <c r="S1833" s="553" t="s">
        <v>3760</v>
      </c>
      <c r="T1833" s="553"/>
      <c r="U1833" s="575" t="s">
        <v>67</v>
      </c>
      <c r="V1833" s="553"/>
      <c r="W1833" s="553"/>
      <c r="X1833" s="553" t="s">
        <v>67</v>
      </c>
      <c r="Y1833" s="513" t="s">
        <v>3760</v>
      </c>
    </row>
    <row r="1834" spans="1:25" hidden="1">
      <c r="A1834" s="553">
        <v>2023</v>
      </c>
      <c r="B1834" s="553">
        <v>18</v>
      </c>
      <c r="C1834" s="513" t="s">
        <v>3760</v>
      </c>
      <c r="D1834" s="513" t="s">
        <v>7091</v>
      </c>
      <c r="E1834" s="513">
        <v>27711401</v>
      </c>
      <c r="F1834" s="513" t="s">
        <v>708</v>
      </c>
      <c r="G1834" s="555">
        <v>20513</v>
      </c>
      <c r="H1834" s="513" t="s">
        <v>3760</v>
      </c>
      <c r="I1834" s="513" t="s">
        <v>3760</v>
      </c>
      <c r="J1834" s="513" t="s">
        <v>400</v>
      </c>
      <c r="K1834" s="513" t="s">
        <v>7092</v>
      </c>
      <c r="L1834" s="555">
        <v>44932</v>
      </c>
      <c r="M1834" s="554" t="s">
        <v>3760</v>
      </c>
      <c r="N1834" s="553" t="s">
        <v>3760</v>
      </c>
      <c r="O1834" s="513" t="s">
        <v>72</v>
      </c>
      <c r="P1834" s="554" t="s">
        <v>3760</v>
      </c>
      <c r="Q1834" s="590">
        <v>68.38630136986302</v>
      </c>
      <c r="R1834" s="575" t="s">
        <v>7093</v>
      </c>
      <c r="S1834" s="553" t="s">
        <v>3760</v>
      </c>
      <c r="T1834" s="553"/>
      <c r="U1834" s="575" t="s">
        <v>67</v>
      </c>
      <c r="V1834" s="553"/>
      <c r="W1834" s="553"/>
      <c r="X1834" s="553" t="s">
        <v>67</v>
      </c>
      <c r="Y1834" s="513" t="s">
        <v>3760</v>
      </c>
    </row>
    <row r="1835" spans="1:25" hidden="1">
      <c r="A1835" s="553">
        <v>2023</v>
      </c>
      <c r="B1835" s="553">
        <v>19</v>
      </c>
      <c r="C1835" s="513" t="s">
        <v>3760</v>
      </c>
      <c r="D1835" s="513" t="s">
        <v>7095</v>
      </c>
      <c r="E1835" s="513">
        <v>1238020</v>
      </c>
      <c r="F1835" s="513" t="s">
        <v>595</v>
      </c>
      <c r="G1835" s="555">
        <v>23329</v>
      </c>
      <c r="H1835" s="513" t="s">
        <v>3760</v>
      </c>
      <c r="I1835" s="513" t="s">
        <v>3760</v>
      </c>
      <c r="J1835" s="513" t="s">
        <v>7035</v>
      </c>
      <c r="K1835" s="513" t="s">
        <v>7096</v>
      </c>
      <c r="L1835" s="555">
        <v>44936</v>
      </c>
      <c r="M1835" s="554" t="s">
        <v>3760</v>
      </c>
      <c r="N1835" s="553" t="s">
        <v>3760</v>
      </c>
      <c r="O1835" s="513" t="s">
        <v>57</v>
      </c>
      <c r="P1835" s="554" t="s">
        <v>3760</v>
      </c>
      <c r="Q1835" s="590">
        <v>60.671232876712331</v>
      </c>
      <c r="R1835" s="560">
        <v>3.4180000000000001</v>
      </c>
      <c r="S1835" s="553" t="s">
        <v>3760</v>
      </c>
      <c r="T1835" s="553"/>
      <c r="U1835" s="560" t="s">
        <v>2789</v>
      </c>
      <c r="V1835" s="553"/>
      <c r="W1835" s="553"/>
      <c r="X1835" s="553" t="s">
        <v>705</v>
      </c>
      <c r="Y1835" s="513" t="s">
        <v>3760</v>
      </c>
    </row>
    <row r="1836" spans="1:25" hidden="1">
      <c r="A1836" s="553">
        <v>2023</v>
      </c>
      <c r="B1836" s="553">
        <v>20</v>
      </c>
      <c r="C1836" s="513" t="s">
        <v>3760</v>
      </c>
      <c r="D1836" s="513" t="s">
        <v>7099</v>
      </c>
      <c r="E1836" s="513">
        <v>71993192</v>
      </c>
      <c r="F1836" s="513" t="s">
        <v>595</v>
      </c>
      <c r="G1836" s="555">
        <v>38711</v>
      </c>
      <c r="H1836" s="513" t="s">
        <v>3760</v>
      </c>
      <c r="I1836" s="513" t="s">
        <v>3760</v>
      </c>
      <c r="J1836" s="513" t="s">
        <v>7097</v>
      </c>
      <c r="K1836" s="513" t="s">
        <v>7100</v>
      </c>
      <c r="L1836" s="555">
        <v>44937</v>
      </c>
      <c r="M1836" s="554" t="s">
        <v>3760</v>
      </c>
      <c r="N1836" s="553" t="s">
        <v>3760</v>
      </c>
      <c r="O1836" s="513" t="s">
        <v>72</v>
      </c>
      <c r="P1836" s="554" t="s">
        <v>3760</v>
      </c>
      <c r="Q1836" s="590">
        <v>18.528767123287672</v>
      </c>
      <c r="R1836" s="575">
        <v>0.11899999999999999</v>
      </c>
      <c r="S1836" s="553" t="s">
        <v>3760</v>
      </c>
      <c r="T1836" s="553"/>
      <c r="U1836" s="575" t="s">
        <v>67</v>
      </c>
      <c r="V1836" s="553"/>
      <c r="W1836" s="553"/>
      <c r="X1836" s="553" t="s">
        <v>67</v>
      </c>
      <c r="Y1836" s="513" t="s">
        <v>3760</v>
      </c>
    </row>
    <row r="1837" spans="1:25" hidden="1">
      <c r="A1837" s="553">
        <v>2023</v>
      </c>
      <c r="B1837" s="553">
        <v>21</v>
      </c>
      <c r="C1837" s="513" t="s">
        <v>3760</v>
      </c>
      <c r="D1837" s="513" t="s">
        <v>7103</v>
      </c>
      <c r="E1837" s="513">
        <v>42488838</v>
      </c>
      <c r="F1837" s="513" t="s">
        <v>651</v>
      </c>
      <c r="G1837" s="555">
        <v>29191</v>
      </c>
      <c r="H1837" s="513" t="s">
        <v>3760</v>
      </c>
      <c r="I1837" s="513" t="s">
        <v>3760</v>
      </c>
      <c r="J1837" s="513" t="s">
        <v>7101</v>
      </c>
      <c r="K1837" s="513" t="s">
        <v>7104</v>
      </c>
      <c r="L1837" s="555">
        <v>44937</v>
      </c>
      <c r="M1837" s="554" t="s">
        <v>3760</v>
      </c>
      <c r="N1837" s="553" t="s">
        <v>3760</v>
      </c>
      <c r="O1837" s="513" t="s">
        <v>72</v>
      </c>
      <c r="P1837" s="554" t="s">
        <v>3760</v>
      </c>
      <c r="Q1837" s="590">
        <v>44.610958904109587</v>
      </c>
      <c r="R1837" s="575">
        <v>0.11700000000000001</v>
      </c>
      <c r="S1837" s="553" t="s">
        <v>3760</v>
      </c>
      <c r="T1837" s="553"/>
      <c r="U1837" s="575" t="s">
        <v>67</v>
      </c>
      <c r="V1837" s="553"/>
      <c r="W1837" s="553"/>
      <c r="X1837" s="553" t="s">
        <v>67</v>
      </c>
      <c r="Y1837" s="513" t="s">
        <v>3760</v>
      </c>
    </row>
    <row r="1838" spans="1:25" hidden="1">
      <c r="A1838" s="553">
        <v>2023</v>
      </c>
      <c r="B1838" s="553">
        <v>22</v>
      </c>
      <c r="C1838" s="513" t="s">
        <v>3760</v>
      </c>
      <c r="D1838" s="513" t="s">
        <v>7105</v>
      </c>
      <c r="E1838" s="513">
        <v>968012</v>
      </c>
      <c r="F1838" s="513" t="s">
        <v>651</v>
      </c>
      <c r="G1838" s="555">
        <v>26891</v>
      </c>
      <c r="H1838" s="513" t="s">
        <v>3760</v>
      </c>
      <c r="I1838" s="513" t="s">
        <v>3760</v>
      </c>
      <c r="J1838" s="513" t="s">
        <v>7101</v>
      </c>
      <c r="K1838" s="513" t="s">
        <v>7106</v>
      </c>
      <c r="L1838" s="555">
        <v>44937</v>
      </c>
      <c r="M1838" s="554" t="s">
        <v>3760</v>
      </c>
      <c r="N1838" s="553" t="s">
        <v>3760</v>
      </c>
      <c r="O1838" s="513" t="s">
        <v>72</v>
      </c>
      <c r="P1838" s="554" t="s">
        <v>3760</v>
      </c>
      <c r="Q1838" s="590">
        <v>50.912328767123284</v>
      </c>
      <c r="R1838" s="575">
        <v>8.5000000000000006E-2</v>
      </c>
      <c r="S1838" s="553" t="s">
        <v>3760</v>
      </c>
      <c r="T1838" s="553"/>
      <c r="U1838" s="575" t="s">
        <v>67</v>
      </c>
      <c r="V1838" s="553"/>
      <c r="W1838" s="553"/>
      <c r="X1838" s="553" t="s">
        <v>67</v>
      </c>
      <c r="Y1838" s="513" t="s">
        <v>3760</v>
      </c>
    </row>
    <row r="1839" spans="1:25" hidden="1">
      <c r="A1839" s="553">
        <v>2023</v>
      </c>
      <c r="B1839" s="553">
        <v>23</v>
      </c>
      <c r="C1839" s="513" t="s">
        <v>3760</v>
      </c>
      <c r="D1839" s="513" t="s">
        <v>7107</v>
      </c>
      <c r="E1839" s="513">
        <v>886367</v>
      </c>
      <c r="F1839" s="513" t="s">
        <v>651</v>
      </c>
      <c r="G1839" s="555">
        <v>28229</v>
      </c>
      <c r="H1839" s="513" t="s">
        <v>3760</v>
      </c>
      <c r="I1839" s="513" t="s">
        <v>3760</v>
      </c>
      <c r="J1839" s="513" t="s">
        <v>7101</v>
      </c>
      <c r="K1839" s="513" t="s">
        <v>7108</v>
      </c>
      <c r="L1839" s="555">
        <v>44937</v>
      </c>
      <c r="M1839" s="554" t="s">
        <v>3760</v>
      </c>
      <c r="N1839" s="553" t="s">
        <v>3760</v>
      </c>
      <c r="O1839" s="513" t="s">
        <v>72</v>
      </c>
      <c r="P1839" s="554" t="s">
        <v>3760</v>
      </c>
      <c r="Q1839" s="590">
        <v>47.246575342465754</v>
      </c>
      <c r="R1839" s="575">
        <v>0.112</v>
      </c>
      <c r="S1839" s="553" t="s">
        <v>3760</v>
      </c>
      <c r="T1839" s="553"/>
      <c r="U1839" s="575" t="s">
        <v>67</v>
      </c>
      <c r="V1839" s="553"/>
      <c r="W1839" s="553"/>
      <c r="X1839" s="553" t="s">
        <v>67</v>
      </c>
      <c r="Y1839" s="513" t="s">
        <v>3760</v>
      </c>
    </row>
    <row r="1840" spans="1:25" hidden="1">
      <c r="A1840" s="553">
        <v>2023</v>
      </c>
      <c r="B1840" s="553">
        <v>24</v>
      </c>
      <c r="C1840" s="513" t="s">
        <v>3760</v>
      </c>
      <c r="D1840" s="513" t="s">
        <v>7111</v>
      </c>
      <c r="E1840" s="513">
        <v>20073692</v>
      </c>
      <c r="F1840" s="513" t="s">
        <v>3167</v>
      </c>
      <c r="G1840" s="555">
        <v>27766</v>
      </c>
      <c r="H1840" s="513" t="s">
        <v>3760</v>
      </c>
      <c r="I1840" s="513" t="s">
        <v>3760</v>
      </c>
      <c r="J1840" s="513" t="s">
        <v>7109</v>
      </c>
      <c r="K1840" s="513" t="s">
        <v>7112</v>
      </c>
      <c r="L1840" s="555">
        <v>44938</v>
      </c>
      <c r="M1840" s="554" t="s">
        <v>3760</v>
      </c>
      <c r="N1840" s="553" t="s">
        <v>3760</v>
      </c>
      <c r="O1840" s="513" t="s">
        <v>72</v>
      </c>
      <c r="P1840" s="554" t="s">
        <v>3760</v>
      </c>
      <c r="Q1840" s="590">
        <v>48.515068493150686</v>
      </c>
      <c r="R1840" s="560">
        <v>1.1220000000000001</v>
      </c>
      <c r="S1840" s="553" t="s">
        <v>3760</v>
      </c>
      <c r="T1840" s="553"/>
      <c r="U1840" s="560" t="s">
        <v>705</v>
      </c>
      <c r="V1840" s="553"/>
      <c r="W1840" s="553"/>
      <c r="X1840" s="553" t="s">
        <v>705</v>
      </c>
      <c r="Y1840" s="513" t="s">
        <v>3760</v>
      </c>
    </row>
    <row r="1841" spans="1:25" hidden="1">
      <c r="A1841" s="553">
        <v>2023</v>
      </c>
      <c r="B1841" s="553">
        <v>25</v>
      </c>
      <c r="C1841" s="513" t="s">
        <v>3760</v>
      </c>
      <c r="D1841" s="513" t="s">
        <v>7113</v>
      </c>
      <c r="E1841" s="513">
        <v>77068136</v>
      </c>
      <c r="F1841" s="513" t="s">
        <v>3167</v>
      </c>
      <c r="G1841" s="555">
        <v>36492</v>
      </c>
      <c r="H1841" s="513" t="s">
        <v>3760</v>
      </c>
      <c r="I1841" s="513" t="s">
        <v>3760</v>
      </c>
      <c r="J1841" s="513" t="s">
        <v>7109</v>
      </c>
      <c r="K1841" s="513" t="s">
        <v>7114</v>
      </c>
      <c r="L1841" s="555">
        <v>44938</v>
      </c>
      <c r="M1841" s="554" t="s">
        <v>3760</v>
      </c>
      <c r="N1841" s="553" t="s">
        <v>3760</v>
      </c>
      <c r="O1841" s="513" t="s">
        <v>72</v>
      </c>
      <c r="P1841" s="554" t="s">
        <v>3760</v>
      </c>
      <c r="Q1841" s="590">
        <v>24.608219178082191</v>
      </c>
      <c r="R1841" s="575">
        <v>0.14199999999999999</v>
      </c>
      <c r="S1841" s="553" t="s">
        <v>3760</v>
      </c>
      <c r="T1841" s="553"/>
      <c r="U1841" s="575" t="s">
        <v>67</v>
      </c>
      <c r="V1841" s="553"/>
      <c r="W1841" s="553"/>
      <c r="X1841" s="553" t="s">
        <v>67</v>
      </c>
      <c r="Y1841" s="513" t="s">
        <v>3760</v>
      </c>
    </row>
    <row r="1842" spans="1:25" hidden="1">
      <c r="A1842" s="553">
        <v>2023</v>
      </c>
      <c r="B1842" s="553">
        <v>26</v>
      </c>
      <c r="C1842" s="513" t="s">
        <v>3760</v>
      </c>
      <c r="D1842" s="513" t="s">
        <v>7116</v>
      </c>
      <c r="E1842" s="513">
        <v>40492713</v>
      </c>
      <c r="F1842" s="513" t="s">
        <v>49</v>
      </c>
      <c r="G1842" s="555">
        <v>29310</v>
      </c>
      <c r="H1842" s="513" t="s">
        <v>3760</v>
      </c>
      <c r="I1842" s="513" t="s">
        <v>3760</v>
      </c>
      <c r="J1842" s="513" t="s">
        <v>58</v>
      </c>
      <c r="K1842" s="513" t="s">
        <v>7117</v>
      </c>
      <c r="L1842" s="555">
        <v>44939</v>
      </c>
      <c r="M1842" s="554" t="s">
        <v>3760</v>
      </c>
      <c r="N1842" s="553" t="s">
        <v>3760</v>
      </c>
      <c r="O1842" s="513" t="s">
        <v>72</v>
      </c>
      <c r="P1842" s="554" t="s">
        <v>3760</v>
      </c>
      <c r="Q1842" s="590">
        <v>44.284931506849318</v>
      </c>
      <c r="R1842" s="575">
        <v>9.1999999999999998E-2</v>
      </c>
      <c r="S1842" s="553" t="s">
        <v>3760</v>
      </c>
      <c r="T1842" s="553"/>
      <c r="U1842" s="575" t="s">
        <v>67</v>
      </c>
      <c r="V1842" s="553"/>
      <c r="W1842" s="553"/>
      <c r="X1842" s="553" t="s">
        <v>67</v>
      </c>
      <c r="Y1842" s="513" t="s">
        <v>3760</v>
      </c>
    </row>
    <row r="1843" spans="1:25" hidden="1">
      <c r="A1843" s="553">
        <v>2023</v>
      </c>
      <c r="B1843" s="553">
        <v>27</v>
      </c>
      <c r="C1843" s="513" t="s">
        <v>3760</v>
      </c>
      <c r="D1843" s="513" t="s">
        <v>7118</v>
      </c>
      <c r="E1843" s="513">
        <v>40471531</v>
      </c>
      <c r="F1843" s="513" t="s">
        <v>49</v>
      </c>
      <c r="G1843" s="555">
        <v>27334</v>
      </c>
      <c r="H1843" s="513" t="s">
        <v>3760</v>
      </c>
      <c r="I1843" s="513" t="s">
        <v>3760</v>
      </c>
      <c r="J1843" s="513" t="s">
        <v>58</v>
      </c>
      <c r="K1843" s="513" t="s">
        <v>7119</v>
      </c>
      <c r="L1843" s="555">
        <v>44939</v>
      </c>
      <c r="M1843" s="554" t="s">
        <v>3760</v>
      </c>
      <c r="N1843" s="553" t="s">
        <v>3760</v>
      </c>
      <c r="O1843" s="513" t="s">
        <v>72</v>
      </c>
      <c r="P1843" s="554" t="s">
        <v>3760</v>
      </c>
      <c r="Q1843" s="590">
        <v>49.698630136986303</v>
      </c>
      <c r="R1843" s="560">
        <v>3.4950000000000001</v>
      </c>
      <c r="S1843" s="553" t="s">
        <v>3760</v>
      </c>
      <c r="T1843" s="553"/>
      <c r="U1843" s="560" t="s">
        <v>705</v>
      </c>
      <c r="V1843" s="553"/>
      <c r="W1843" s="553"/>
      <c r="X1843" s="553" t="s">
        <v>705</v>
      </c>
      <c r="Y1843" s="513" t="s">
        <v>3760</v>
      </c>
    </row>
    <row r="1844" spans="1:25" hidden="1">
      <c r="A1844" s="553">
        <v>2023</v>
      </c>
      <c r="B1844" s="553">
        <v>28</v>
      </c>
      <c r="C1844" s="513" t="s">
        <v>3760</v>
      </c>
      <c r="D1844" s="513" t="s">
        <v>7120</v>
      </c>
      <c r="E1844" s="513">
        <v>77792885</v>
      </c>
      <c r="F1844" s="513" t="s">
        <v>49</v>
      </c>
      <c r="G1844" s="555">
        <v>36709</v>
      </c>
      <c r="H1844" s="513" t="s">
        <v>3760</v>
      </c>
      <c r="I1844" s="513" t="s">
        <v>3760</v>
      </c>
      <c r="J1844" s="513" t="s">
        <v>58</v>
      </c>
      <c r="K1844" s="513" t="s">
        <v>7121</v>
      </c>
      <c r="L1844" s="555">
        <v>44939</v>
      </c>
      <c r="M1844" s="554" t="s">
        <v>3760</v>
      </c>
      <c r="N1844" s="553" t="s">
        <v>3760</v>
      </c>
      <c r="O1844" s="513" t="s">
        <v>72</v>
      </c>
      <c r="P1844" s="554" t="s">
        <v>3760</v>
      </c>
      <c r="Q1844" s="590">
        <v>24.013698630136986</v>
      </c>
      <c r="R1844" s="575">
        <v>0.184</v>
      </c>
      <c r="S1844" s="553" t="s">
        <v>3760</v>
      </c>
      <c r="T1844" s="553"/>
      <c r="U1844" s="575" t="s">
        <v>67</v>
      </c>
      <c r="V1844" s="553"/>
      <c r="W1844" s="553"/>
      <c r="X1844" s="553" t="s">
        <v>67</v>
      </c>
      <c r="Y1844" s="513" t="s">
        <v>3760</v>
      </c>
    </row>
    <row r="1845" spans="1:25" hidden="1">
      <c r="A1845" s="553">
        <v>2023</v>
      </c>
      <c r="B1845" s="553">
        <v>29</v>
      </c>
      <c r="C1845" s="513" t="s">
        <v>3760</v>
      </c>
      <c r="D1845" s="513" t="s">
        <v>7122</v>
      </c>
      <c r="E1845" s="513">
        <v>48961364</v>
      </c>
      <c r="F1845" s="513" t="s">
        <v>49</v>
      </c>
      <c r="G1845" s="555">
        <v>36365</v>
      </c>
      <c r="H1845" s="513" t="s">
        <v>3760</v>
      </c>
      <c r="I1845" s="513" t="s">
        <v>3760</v>
      </c>
      <c r="J1845" s="513" t="s">
        <v>58</v>
      </c>
      <c r="K1845" s="513" t="s">
        <v>7123</v>
      </c>
      <c r="L1845" s="555">
        <v>44939</v>
      </c>
      <c r="M1845" s="554" t="s">
        <v>3760</v>
      </c>
      <c r="N1845" s="553" t="s">
        <v>3760</v>
      </c>
      <c r="O1845" s="513" t="s">
        <v>72</v>
      </c>
      <c r="P1845" s="554" t="s">
        <v>3760</v>
      </c>
      <c r="Q1845" s="590">
        <v>24.956164383561642</v>
      </c>
      <c r="R1845" s="560">
        <v>3.5510000000000002</v>
      </c>
      <c r="S1845" s="553" t="s">
        <v>3760</v>
      </c>
      <c r="T1845" s="553"/>
      <c r="U1845" s="560" t="s">
        <v>705</v>
      </c>
      <c r="V1845" s="553"/>
      <c r="W1845" s="553"/>
      <c r="X1845" s="553" t="s">
        <v>705</v>
      </c>
      <c r="Y1845" s="513" t="s">
        <v>3760</v>
      </c>
    </row>
    <row r="1846" spans="1:25" hidden="1">
      <c r="A1846" s="553">
        <v>2023</v>
      </c>
      <c r="B1846" s="553">
        <v>30</v>
      </c>
      <c r="C1846" s="513" t="s">
        <v>3760</v>
      </c>
      <c r="D1846" s="513" t="s">
        <v>7124</v>
      </c>
      <c r="E1846" s="513">
        <v>46463704</v>
      </c>
      <c r="F1846" s="513" t="s">
        <v>49</v>
      </c>
      <c r="G1846" s="555">
        <v>33072</v>
      </c>
      <c r="H1846" s="513" t="s">
        <v>3760</v>
      </c>
      <c r="I1846" s="513" t="s">
        <v>3760</v>
      </c>
      <c r="J1846" s="513" t="s">
        <v>58</v>
      </c>
      <c r="K1846" s="513" t="s">
        <v>7125</v>
      </c>
      <c r="L1846" s="555">
        <v>44939</v>
      </c>
      <c r="M1846" s="554" t="s">
        <v>3760</v>
      </c>
      <c r="N1846" s="553" t="s">
        <v>3760</v>
      </c>
      <c r="O1846" s="513" t="s">
        <v>57</v>
      </c>
      <c r="P1846" s="554" t="s">
        <v>3760</v>
      </c>
      <c r="Q1846" s="590">
        <v>33.978082191780821</v>
      </c>
      <c r="R1846" s="575">
        <v>0.109</v>
      </c>
      <c r="S1846" s="553" t="s">
        <v>3760</v>
      </c>
      <c r="T1846" s="553"/>
      <c r="U1846" s="575" t="s">
        <v>67</v>
      </c>
      <c r="V1846" s="553"/>
      <c r="W1846" s="553"/>
      <c r="X1846" s="553" t="s">
        <v>67</v>
      </c>
      <c r="Y1846" s="513" t="s">
        <v>3760</v>
      </c>
    </row>
    <row r="1847" spans="1:25" hidden="1">
      <c r="A1847" s="553">
        <v>2023</v>
      </c>
      <c r="B1847" s="553">
        <v>31</v>
      </c>
      <c r="C1847" s="513" t="s">
        <v>3760</v>
      </c>
      <c r="D1847" s="513" t="s">
        <v>7126</v>
      </c>
      <c r="E1847" s="513">
        <v>75849754</v>
      </c>
      <c r="F1847" s="513" t="s">
        <v>49</v>
      </c>
      <c r="G1847" s="555">
        <v>37010</v>
      </c>
      <c r="H1847" s="513" t="s">
        <v>3760</v>
      </c>
      <c r="I1847" s="513" t="s">
        <v>3760</v>
      </c>
      <c r="J1847" s="513" t="s">
        <v>58</v>
      </c>
      <c r="K1847" s="513" t="s">
        <v>7127</v>
      </c>
      <c r="L1847" s="555">
        <v>44939</v>
      </c>
      <c r="M1847" s="554" t="s">
        <v>3760</v>
      </c>
      <c r="N1847" s="553" t="s">
        <v>3760</v>
      </c>
      <c r="O1847" s="513" t="s">
        <v>72</v>
      </c>
      <c r="P1847" s="554" t="s">
        <v>3760</v>
      </c>
      <c r="Q1847" s="590">
        <v>23.18904109589041</v>
      </c>
      <c r="R1847" s="560">
        <v>3.5880000000000001</v>
      </c>
      <c r="S1847" s="553" t="s">
        <v>3760</v>
      </c>
      <c r="T1847" s="553"/>
      <c r="U1847" s="560" t="s">
        <v>705</v>
      </c>
      <c r="V1847" s="553"/>
      <c r="W1847" s="553"/>
      <c r="X1847" s="553" t="s">
        <v>705</v>
      </c>
      <c r="Y1847" s="513" t="s">
        <v>3760</v>
      </c>
    </row>
    <row r="1848" spans="1:25" hidden="1">
      <c r="A1848" s="553">
        <v>2023</v>
      </c>
      <c r="B1848" s="553">
        <v>32</v>
      </c>
      <c r="C1848" s="513" t="s">
        <v>3760</v>
      </c>
      <c r="D1848" s="513" t="s">
        <v>7128</v>
      </c>
      <c r="E1848" s="513">
        <v>77205054</v>
      </c>
      <c r="F1848" s="513" t="s">
        <v>49</v>
      </c>
      <c r="G1848" s="555">
        <v>35711</v>
      </c>
      <c r="H1848" s="513" t="s">
        <v>3760</v>
      </c>
      <c r="I1848" s="513" t="s">
        <v>3760</v>
      </c>
      <c r="J1848" s="513" t="s">
        <v>58</v>
      </c>
      <c r="K1848" s="513" t="s">
        <v>7129</v>
      </c>
      <c r="L1848" s="555">
        <v>44939</v>
      </c>
      <c r="M1848" s="554" t="s">
        <v>3760</v>
      </c>
      <c r="N1848" s="553" t="s">
        <v>3760</v>
      </c>
      <c r="O1848" s="513" t="s">
        <v>72</v>
      </c>
      <c r="P1848" s="554" t="s">
        <v>3760</v>
      </c>
      <c r="Q1848" s="590">
        <v>26.747945205479454</v>
      </c>
      <c r="R1848" s="575">
        <v>0.126</v>
      </c>
      <c r="S1848" s="553" t="s">
        <v>3760</v>
      </c>
      <c r="T1848" s="553"/>
      <c r="U1848" s="575" t="s">
        <v>67</v>
      </c>
      <c r="V1848" s="553"/>
      <c r="W1848" s="553"/>
      <c r="X1848" s="553" t="s">
        <v>67</v>
      </c>
      <c r="Y1848" s="513" t="s">
        <v>3760</v>
      </c>
    </row>
    <row r="1849" spans="1:25" hidden="1">
      <c r="A1849" s="553">
        <v>2023</v>
      </c>
      <c r="B1849" s="553">
        <v>33</v>
      </c>
      <c r="C1849" s="513" t="s">
        <v>3760</v>
      </c>
      <c r="D1849" s="513" t="s">
        <v>7130</v>
      </c>
      <c r="E1849" s="513">
        <v>45172090</v>
      </c>
      <c r="F1849" s="513" t="s">
        <v>49</v>
      </c>
      <c r="G1849" s="555">
        <v>31068</v>
      </c>
      <c r="H1849" s="513" t="s">
        <v>3760</v>
      </c>
      <c r="I1849" s="513" t="s">
        <v>3760</v>
      </c>
      <c r="J1849" s="513" t="s">
        <v>58</v>
      </c>
      <c r="K1849" s="513" t="s">
        <v>7131</v>
      </c>
      <c r="L1849" s="555">
        <v>44939</v>
      </c>
      <c r="M1849" s="554" t="s">
        <v>3760</v>
      </c>
      <c r="N1849" s="553" t="s">
        <v>3760</v>
      </c>
      <c r="O1849" s="513" t="s">
        <v>72</v>
      </c>
      <c r="P1849" s="554" t="s">
        <v>3760</v>
      </c>
      <c r="Q1849" s="590">
        <v>39.468493150684928</v>
      </c>
      <c r="R1849" s="575">
        <v>0.14099999999999999</v>
      </c>
      <c r="S1849" s="553" t="s">
        <v>3760</v>
      </c>
      <c r="T1849" s="553"/>
      <c r="U1849" s="575" t="s">
        <v>67</v>
      </c>
      <c r="V1849" s="553"/>
      <c r="W1849" s="553"/>
      <c r="X1849" s="553" t="s">
        <v>67</v>
      </c>
      <c r="Y1849" s="513" t="s">
        <v>3760</v>
      </c>
    </row>
    <row r="1850" spans="1:25" hidden="1">
      <c r="A1850" s="553">
        <v>2023</v>
      </c>
      <c r="B1850" s="553">
        <v>34</v>
      </c>
      <c r="C1850" s="513" t="s">
        <v>3760</v>
      </c>
      <c r="D1850" s="513" t="s">
        <v>7132</v>
      </c>
      <c r="E1850" s="513">
        <v>41033605</v>
      </c>
      <c r="F1850" s="513" t="s">
        <v>49</v>
      </c>
      <c r="G1850" s="555">
        <v>29784</v>
      </c>
      <c r="H1850" s="513" t="s">
        <v>3760</v>
      </c>
      <c r="I1850" s="513" t="s">
        <v>3760</v>
      </c>
      <c r="J1850" s="513" t="s">
        <v>58</v>
      </c>
      <c r="K1850" s="513" t="s">
        <v>7133</v>
      </c>
      <c r="L1850" s="555">
        <v>44939</v>
      </c>
      <c r="M1850" s="554" t="s">
        <v>3760</v>
      </c>
      <c r="N1850" s="553" t="s">
        <v>3760</v>
      </c>
      <c r="O1850" s="513" t="s">
        <v>57</v>
      </c>
      <c r="P1850" s="554" t="s">
        <v>3760</v>
      </c>
      <c r="Q1850" s="590">
        <v>42.986301369863014</v>
      </c>
      <c r="R1850" s="560">
        <v>3.2690000000000001</v>
      </c>
      <c r="S1850" s="553" t="s">
        <v>3760</v>
      </c>
      <c r="T1850" s="553"/>
      <c r="U1850" s="560" t="s">
        <v>705</v>
      </c>
      <c r="V1850" s="553"/>
      <c r="W1850" s="553"/>
      <c r="X1850" s="553" t="s">
        <v>705</v>
      </c>
      <c r="Y1850" s="513" t="s">
        <v>3760</v>
      </c>
    </row>
    <row r="1851" spans="1:25" hidden="1">
      <c r="A1851" s="553">
        <v>2023</v>
      </c>
      <c r="B1851" s="553">
        <v>35</v>
      </c>
      <c r="C1851" s="513" t="s">
        <v>3760</v>
      </c>
      <c r="D1851" s="513" t="s">
        <v>7134</v>
      </c>
      <c r="E1851" s="513">
        <v>4066550</v>
      </c>
      <c r="F1851" s="513" t="s">
        <v>49</v>
      </c>
      <c r="G1851" s="555">
        <v>29038</v>
      </c>
      <c r="H1851" s="513" t="s">
        <v>3760</v>
      </c>
      <c r="I1851" s="513" t="s">
        <v>3760</v>
      </c>
      <c r="J1851" s="513" t="s">
        <v>58</v>
      </c>
      <c r="K1851" s="513" t="s">
        <v>7135</v>
      </c>
      <c r="L1851" s="555">
        <v>44939</v>
      </c>
      <c r="M1851" s="554" t="s">
        <v>3760</v>
      </c>
      <c r="N1851" s="553" t="s">
        <v>3760</v>
      </c>
      <c r="O1851" s="513" t="s">
        <v>72</v>
      </c>
      <c r="P1851" s="554" t="s">
        <v>3760</v>
      </c>
      <c r="Q1851" s="590">
        <v>45.030136986301372</v>
      </c>
      <c r="R1851" s="575">
        <v>0.161</v>
      </c>
      <c r="S1851" s="553" t="s">
        <v>3760</v>
      </c>
      <c r="T1851" s="553"/>
      <c r="U1851" s="575" t="s">
        <v>67</v>
      </c>
      <c r="V1851" s="553"/>
      <c r="W1851" s="553"/>
      <c r="X1851" s="553" t="s">
        <v>67</v>
      </c>
      <c r="Y1851" s="513" t="s">
        <v>3760</v>
      </c>
    </row>
    <row r="1852" spans="1:25" hidden="1">
      <c r="A1852" s="553">
        <v>2023</v>
      </c>
      <c r="B1852" s="553">
        <v>36</v>
      </c>
      <c r="C1852" s="513" t="s">
        <v>3760</v>
      </c>
      <c r="D1852" s="513" t="s">
        <v>7137</v>
      </c>
      <c r="E1852" s="513">
        <v>10653975</v>
      </c>
      <c r="F1852" s="513" t="s">
        <v>130</v>
      </c>
      <c r="G1852" s="555">
        <v>28719</v>
      </c>
      <c r="H1852" s="513" t="s">
        <v>3760</v>
      </c>
      <c r="I1852" s="513" t="s">
        <v>3760</v>
      </c>
      <c r="J1852" s="513" t="s">
        <v>7035</v>
      </c>
      <c r="K1852" s="513" t="s">
        <v>7138</v>
      </c>
      <c r="L1852" s="555">
        <v>44939</v>
      </c>
      <c r="M1852" s="554" t="s">
        <v>3760</v>
      </c>
      <c r="N1852" s="553" t="s">
        <v>3760</v>
      </c>
      <c r="O1852" s="513" t="s">
        <v>57</v>
      </c>
      <c r="P1852" s="554" t="s">
        <v>3760</v>
      </c>
      <c r="Q1852" s="590">
        <v>45.904109589041099</v>
      </c>
      <c r="R1852" s="575">
        <v>0.152</v>
      </c>
      <c r="S1852" s="553" t="s">
        <v>3760</v>
      </c>
      <c r="T1852" s="553"/>
      <c r="U1852" s="575" t="s">
        <v>67</v>
      </c>
      <c r="V1852" s="553"/>
      <c r="W1852" s="553"/>
      <c r="X1852" s="553" t="s">
        <v>67</v>
      </c>
      <c r="Y1852" s="513" t="s">
        <v>3760</v>
      </c>
    </row>
    <row r="1853" spans="1:25" hidden="1">
      <c r="A1853" s="553">
        <v>2023</v>
      </c>
      <c r="B1853" s="553">
        <v>37</v>
      </c>
      <c r="C1853" s="513" t="s">
        <v>3760</v>
      </c>
      <c r="D1853" s="513" t="s">
        <v>7140</v>
      </c>
      <c r="E1853" s="513">
        <v>20417925</v>
      </c>
      <c r="F1853" s="513" t="s">
        <v>130</v>
      </c>
      <c r="G1853" s="555">
        <v>27731</v>
      </c>
      <c r="H1853" s="513" t="s">
        <v>3760</v>
      </c>
      <c r="I1853" s="513" t="s">
        <v>3760</v>
      </c>
      <c r="J1853" s="513" t="s">
        <v>7035</v>
      </c>
      <c r="K1853" s="513" t="s">
        <v>7141</v>
      </c>
      <c r="L1853" s="555">
        <v>44939</v>
      </c>
      <c r="M1853" s="554" t="s">
        <v>3760</v>
      </c>
      <c r="N1853" s="553" t="s">
        <v>3760</v>
      </c>
      <c r="O1853" s="513" t="s">
        <v>72</v>
      </c>
      <c r="P1853" s="554" t="s">
        <v>3760</v>
      </c>
      <c r="Q1853" s="590">
        <v>48.610958904109587</v>
      </c>
      <c r="R1853" s="560">
        <v>3.597</v>
      </c>
      <c r="S1853" s="553" t="s">
        <v>3760</v>
      </c>
      <c r="T1853" s="553"/>
      <c r="U1853" s="560" t="s">
        <v>705</v>
      </c>
      <c r="V1853" s="553"/>
      <c r="W1853" s="553"/>
      <c r="X1853" s="553" t="s">
        <v>705</v>
      </c>
      <c r="Y1853" s="513" t="s">
        <v>3760</v>
      </c>
    </row>
    <row r="1854" spans="1:25" hidden="1">
      <c r="A1854" s="553">
        <v>2023</v>
      </c>
      <c r="B1854" s="553">
        <v>38</v>
      </c>
      <c r="C1854" s="513" t="s">
        <v>3760</v>
      </c>
      <c r="D1854" s="513" t="s">
        <v>7143</v>
      </c>
      <c r="E1854" s="513">
        <v>42984632</v>
      </c>
      <c r="F1854" s="513" t="s">
        <v>130</v>
      </c>
      <c r="G1854" s="555">
        <v>30418</v>
      </c>
      <c r="H1854" s="513" t="s">
        <v>3760</v>
      </c>
      <c r="I1854" s="513" t="s">
        <v>3760</v>
      </c>
      <c r="J1854" s="513" t="s">
        <v>7035</v>
      </c>
      <c r="K1854" s="513" t="s">
        <v>7144</v>
      </c>
      <c r="L1854" s="555">
        <v>44939</v>
      </c>
      <c r="M1854" s="554" t="s">
        <v>3760</v>
      </c>
      <c r="N1854" s="553" t="s">
        <v>3760</v>
      </c>
      <c r="O1854" s="513" t="s">
        <v>72</v>
      </c>
      <c r="P1854" s="554" t="s">
        <v>3760</v>
      </c>
      <c r="Q1854" s="590">
        <v>41.249315068493154</v>
      </c>
      <c r="R1854" s="560">
        <v>3.617</v>
      </c>
      <c r="S1854" s="553" t="s">
        <v>3760</v>
      </c>
      <c r="T1854" s="553"/>
      <c r="U1854" s="560" t="s">
        <v>705</v>
      </c>
      <c r="V1854" s="553"/>
      <c r="W1854" s="553"/>
      <c r="X1854" s="553" t="s">
        <v>705</v>
      </c>
      <c r="Y1854" s="513" t="s">
        <v>3760</v>
      </c>
    </row>
    <row r="1855" spans="1:25" hidden="1">
      <c r="A1855" s="553">
        <v>2023</v>
      </c>
      <c r="B1855" s="553">
        <v>39</v>
      </c>
      <c r="C1855" s="513" t="s">
        <v>3760</v>
      </c>
      <c r="D1855" s="513" t="s">
        <v>7147</v>
      </c>
      <c r="E1855" s="513">
        <v>10861565</v>
      </c>
      <c r="F1855" s="513" t="s">
        <v>130</v>
      </c>
      <c r="G1855" s="555">
        <v>28613</v>
      </c>
      <c r="H1855" s="513" t="s">
        <v>3760</v>
      </c>
      <c r="I1855" s="513" t="s">
        <v>3760</v>
      </c>
      <c r="J1855" s="513" t="s">
        <v>7035</v>
      </c>
      <c r="K1855" s="513" t="s">
        <v>7148</v>
      </c>
      <c r="L1855" s="555">
        <v>44939</v>
      </c>
      <c r="M1855" s="554" t="s">
        <v>3760</v>
      </c>
      <c r="N1855" s="553" t="s">
        <v>3760</v>
      </c>
      <c r="O1855" s="513" t="s">
        <v>72</v>
      </c>
      <c r="P1855" s="554" t="s">
        <v>3760</v>
      </c>
      <c r="Q1855" s="590">
        <v>46.194520547945203</v>
      </c>
      <c r="R1855" s="575">
        <v>0.114</v>
      </c>
      <c r="S1855" s="553" t="s">
        <v>3760</v>
      </c>
      <c r="T1855" s="553"/>
      <c r="U1855" s="575" t="s">
        <v>67</v>
      </c>
      <c r="V1855" s="553"/>
      <c r="W1855" s="553"/>
      <c r="X1855" s="553" t="s">
        <v>67</v>
      </c>
      <c r="Y1855" s="513" t="s">
        <v>3760</v>
      </c>
    </row>
    <row r="1856" spans="1:25" hidden="1">
      <c r="A1856" s="553">
        <v>2023</v>
      </c>
      <c r="B1856" s="553">
        <v>40</v>
      </c>
      <c r="C1856" s="513" t="s">
        <v>3760</v>
      </c>
      <c r="D1856" s="513" t="s">
        <v>7150</v>
      </c>
      <c r="E1856" s="513">
        <v>75397995</v>
      </c>
      <c r="F1856" s="513" t="s">
        <v>130</v>
      </c>
      <c r="G1856" s="555">
        <v>36468</v>
      </c>
      <c r="H1856" s="513" t="s">
        <v>3760</v>
      </c>
      <c r="I1856" s="513" t="s">
        <v>3760</v>
      </c>
      <c r="J1856" s="513" t="s">
        <v>7035</v>
      </c>
      <c r="K1856" s="513" t="s">
        <v>7151</v>
      </c>
      <c r="L1856" s="555">
        <v>44939</v>
      </c>
      <c r="M1856" s="554" t="s">
        <v>3760</v>
      </c>
      <c r="N1856" s="553" t="s">
        <v>3760</v>
      </c>
      <c r="O1856" s="513" t="s">
        <v>57</v>
      </c>
      <c r="P1856" s="554" t="s">
        <v>3760</v>
      </c>
      <c r="Q1856" s="590">
        <v>24.673972602739727</v>
      </c>
      <c r="R1856" s="575">
        <v>0.121</v>
      </c>
      <c r="S1856" s="553" t="s">
        <v>3760</v>
      </c>
      <c r="T1856" s="553"/>
      <c r="U1856" s="575" t="s">
        <v>67</v>
      </c>
      <c r="V1856" s="553"/>
      <c r="W1856" s="553"/>
      <c r="X1856" s="553" t="s">
        <v>67</v>
      </c>
      <c r="Y1856" s="513" t="s">
        <v>3760</v>
      </c>
    </row>
    <row r="1857" spans="1:25" hidden="1">
      <c r="A1857" s="553">
        <v>2023</v>
      </c>
      <c r="B1857" s="553">
        <v>41</v>
      </c>
      <c r="C1857" s="513" t="s">
        <v>3760</v>
      </c>
      <c r="D1857" s="513" t="s">
        <v>7153</v>
      </c>
      <c r="E1857" s="513">
        <v>40914290</v>
      </c>
      <c r="F1857" s="513" t="s">
        <v>130</v>
      </c>
      <c r="G1857" s="555">
        <v>29522</v>
      </c>
      <c r="H1857" s="513" t="s">
        <v>3760</v>
      </c>
      <c r="I1857" s="513" t="s">
        <v>3760</v>
      </c>
      <c r="J1857" s="513" t="s">
        <v>7035</v>
      </c>
      <c r="K1857" s="513" t="s">
        <v>7154</v>
      </c>
      <c r="L1857" s="555">
        <v>44939</v>
      </c>
      <c r="M1857" s="554" t="s">
        <v>3760</v>
      </c>
      <c r="N1857" s="553" t="s">
        <v>3760</v>
      </c>
      <c r="O1857" s="513" t="s">
        <v>72</v>
      </c>
      <c r="P1857" s="554" t="s">
        <v>3760</v>
      </c>
      <c r="Q1857" s="590">
        <v>43.704109589041096</v>
      </c>
      <c r="R1857" s="575">
        <v>0.113</v>
      </c>
      <c r="S1857" s="553" t="s">
        <v>3760</v>
      </c>
      <c r="T1857" s="553"/>
      <c r="U1857" s="575" t="s">
        <v>67</v>
      </c>
      <c r="V1857" s="553"/>
      <c r="W1857" s="553"/>
      <c r="X1857" s="553" t="s">
        <v>67</v>
      </c>
      <c r="Y1857" s="513" t="s">
        <v>3760</v>
      </c>
    </row>
    <row r="1858" spans="1:25" hidden="1">
      <c r="A1858" s="553">
        <v>2023</v>
      </c>
      <c r="B1858" s="553">
        <v>42</v>
      </c>
      <c r="C1858" s="513" t="s">
        <v>3760</v>
      </c>
      <c r="D1858" s="513" t="s">
        <v>7156</v>
      </c>
      <c r="E1858" s="513">
        <v>41780509</v>
      </c>
      <c r="F1858" s="513" t="s">
        <v>130</v>
      </c>
      <c r="G1858" s="555">
        <v>28714</v>
      </c>
      <c r="H1858" s="513" t="s">
        <v>3760</v>
      </c>
      <c r="I1858" s="513" t="s">
        <v>3760</v>
      </c>
      <c r="J1858" s="513" t="s">
        <v>7035</v>
      </c>
      <c r="K1858" s="513" t="s">
        <v>7157</v>
      </c>
      <c r="L1858" s="555">
        <v>44939</v>
      </c>
      <c r="M1858" s="554" t="s">
        <v>3760</v>
      </c>
      <c r="N1858" s="553" t="s">
        <v>3760</v>
      </c>
      <c r="O1858" s="513" t="s">
        <v>57</v>
      </c>
      <c r="P1858" s="554" t="s">
        <v>3760</v>
      </c>
      <c r="Q1858" s="590">
        <v>45.917808219178085</v>
      </c>
      <c r="R1858" s="575">
        <v>0.158</v>
      </c>
      <c r="S1858" s="553" t="s">
        <v>3760</v>
      </c>
      <c r="T1858" s="553"/>
      <c r="U1858" s="575" t="s">
        <v>67</v>
      </c>
      <c r="V1858" s="553"/>
      <c r="W1858" s="553"/>
      <c r="X1858" s="553" t="s">
        <v>67</v>
      </c>
      <c r="Y1858" s="513" t="s">
        <v>3760</v>
      </c>
    </row>
    <row r="1859" spans="1:25" hidden="1">
      <c r="A1859" s="553">
        <v>2023</v>
      </c>
      <c r="B1859" s="553">
        <v>43</v>
      </c>
      <c r="C1859" s="513" t="s">
        <v>3760</v>
      </c>
      <c r="D1859" s="513" t="s">
        <v>7159</v>
      </c>
      <c r="E1859" s="513">
        <v>43298401</v>
      </c>
      <c r="F1859" s="513" t="s">
        <v>130</v>
      </c>
      <c r="G1859" s="555">
        <v>29602</v>
      </c>
      <c r="H1859" s="513" t="s">
        <v>3760</v>
      </c>
      <c r="I1859" s="513" t="s">
        <v>3760</v>
      </c>
      <c r="J1859" s="513" t="s">
        <v>7035</v>
      </c>
      <c r="K1859" s="513" t="s">
        <v>7160</v>
      </c>
      <c r="L1859" s="555">
        <v>44939</v>
      </c>
      <c r="M1859" s="554" t="s">
        <v>3760</v>
      </c>
      <c r="N1859" s="553" t="s">
        <v>3760</v>
      </c>
      <c r="O1859" s="513" t="s">
        <v>72</v>
      </c>
      <c r="P1859" s="554" t="s">
        <v>3760</v>
      </c>
      <c r="Q1859" s="590">
        <v>43.484931506849314</v>
      </c>
      <c r="R1859" s="575">
        <v>0.22800000000000001</v>
      </c>
      <c r="S1859" s="553" t="s">
        <v>3760</v>
      </c>
      <c r="T1859" s="553"/>
      <c r="U1859" s="575" t="s">
        <v>67</v>
      </c>
      <c r="V1859" s="553"/>
      <c r="W1859" s="553"/>
      <c r="X1859" s="553" t="s">
        <v>67</v>
      </c>
      <c r="Y1859" s="513" t="s">
        <v>3760</v>
      </c>
    </row>
    <row r="1860" spans="1:25" hidden="1">
      <c r="A1860" s="553">
        <v>2023</v>
      </c>
      <c r="B1860" s="553">
        <v>44</v>
      </c>
      <c r="C1860" s="513" t="s">
        <v>3760</v>
      </c>
      <c r="D1860" s="513" t="s">
        <v>7163</v>
      </c>
      <c r="E1860" s="513">
        <v>883037</v>
      </c>
      <c r="F1860" s="513" t="s">
        <v>651</v>
      </c>
      <c r="G1860" s="555">
        <v>15515</v>
      </c>
      <c r="H1860" s="513" t="s">
        <v>3760</v>
      </c>
      <c r="I1860" s="513" t="s">
        <v>3760</v>
      </c>
      <c r="J1860" s="513" t="s">
        <v>7101</v>
      </c>
      <c r="K1860" s="513" t="s">
        <v>7164</v>
      </c>
      <c r="L1860" s="555">
        <v>44939</v>
      </c>
      <c r="M1860" s="554" t="s">
        <v>3760</v>
      </c>
      <c r="N1860" s="553" t="s">
        <v>3760</v>
      </c>
      <c r="O1860" s="513" t="s">
        <v>72</v>
      </c>
      <c r="P1860" s="554" t="s">
        <v>3760</v>
      </c>
      <c r="Q1860" s="590">
        <v>82.079452054794515</v>
      </c>
      <c r="R1860" s="575">
        <v>0.14899999999999999</v>
      </c>
      <c r="S1860" s="553" t="s">
        <v>3760</v>
      </c>
      <c r="T1860" s="553"/>
      <c r="U1860" s="575" t="s">
        <v>67</v>
      </c>
      <c r="V1860" s="553"/>
      <c r="W1860" s="553"/>
      <c r="X1860" s="553" t="s">
        <v>67</v>
      </c>
      <c r="Y1860" s="513" t="s">
        <v>3760</v>
      </c>
    </row>
    <row r="1861" spans="1:25" hidden="1">
      <c r="A1861" s="553">
        <v>2023</v>
      </c>
      <c r="B1861" s="553">
        <v>45</v>
      </c>
      <c r="C1861" s="513" t="s">
        <v>3760</v>
      </c>
      <c r="D1861" s="513" t="s">
        <v>7166</v>
      </c>
      <c r="E1861" s="513">
        <v>45263058</v>
      </c>
      <c r="F1861" s="513" t="s">
        <v>393</v>
      </c>
      <c r="G1861" s="555">
        <v>32380</v>
      </c>
      <c r="H1861" s="513" t="s">
        <v>3760</v>
      </c>
      <c r="I1861" s="513" t="s">
        <v>3760</v>
      </c>
      <c r="J1861" s="513" t="s">
        <v>400</v>
      </c>
      <c r="K1861" s="513" t="s">
        <v>7167</v>
      </c>
      <c r="L1861" s="555">
        <v>44942</v>
      </c>
      <c r="M1861" s="554" t="s">
        <v>3760</v>
      </c>
      <c r="N1861" s="553" t="s">
        <v>3760</v>
      </c>
      <c r="O1861" s="513" t="s">
        <v>72</v>
      </c>
      <c r="P1861" s="554" t="s">
        <v>3760</v>
      </c>
      <c r="Q1861" s="590">
        <v>35.873972602739727</v>
      </c>
      <c r="R1861" s="560">
        <v>3.609</v>
      </c>
      <c r="S1861" s="553" t="s">
        <v>3760</v>
      </c>
      <c r="T1861" s="553"/>
      <c r="U1861" s="560" t="s">
        <v>705</v>
      </c>
      <c r="V1861" s="553"/>
      <c r="W1861" s="553"/>
      <c r="X1861" s="553" t="s">
        <v>705</v>
      </c>
      <c r="Y1861" s="513" t="s">
        <v>3760</v>
      </c>
    </row>
    <row r="1862" spans="1:25" hidden="1">
      <c r="A1862" s="553">
        <v>2023</v>
      </c>
      <c r="B1862" s="553">
        <v>46</v>
      </c>
      <c r="C1862" s="513" t="s">
        <v>3760</v>
      </c>
      <c r="D1862" s="513" t="s">
        <v>7170</v>
      </c>
      <c r="E1862" s="513">
        <v>80181034</v>
      </c>
      <c r="F1862" s="513" t="s">
        <v>369</v>
      </c>
      <c r="G1862" s="555">
        <v>28972</v>
      </c>
      <c r="H1862" s="513" t="s">
        <v>3760</v>
      </c>
      <c r="I1862" s="513" t="s">
        <v>3760</v>
      </c>
      <c r="J1862" s="513" t="s">
        <v>7168</v>
      </c>
      <c r="K1862" s="513" t="s">
        <v>7171</v>
      </c>
      <c r="L1862" s="555">
        <v>44942</v>
      </c>
      <c r="M1862" s="554" t="s">
        <v>3760</v>
      </c>
      <c r="N1862" s="553" t="s">
        <v>3760</v>
      </c>
      <c r="O1862" s="513" t="s">
        <v>72</v>
      </c>
      <c r="P1862" s="554" t="s">
        <v>3760</v>
      </c>
      <c r="Q1862" s="590">
        <v>45.210958904109589</v>
      </c>
      <c r="R1862" s="560">
        <v>3.7160000000000002</v>
      </c>
      <c r="S1862" s="553" t="s">
        <v>3760</v>
      </c>
      <c r="T1862" s="553"/>
      <c r="U1862" s="560" t="s">
        <v>705</v>
      </c>
      <c r="V1862" s="553"/>
      <c r="W1862" s="553"/>
      <c r="X1862" s="553" t="s">
        <v>705</v>
      </c>
      <c r="Y1862" s="513" t="s">
        <v>3760</v>
      </c>
    </row>
    <row r="1863" spans="1:25" hidden="1">
      <c r="A1863" s="553">
        <v>2023</v>
      </c>
      <c r="B1863" s="553">
        <v>47</v>
      </c>
      <c r="C1863" s="513" t="s">
        <v>3760</v>
      </c>
      <c r="D1863" s="513" t="s">
        <v>7173</v>
      </c>
      <c r="E1863" s="513">
        <v>18112285</v>
      </c>
      <c r="F1863" s="513" t="s">
        <v>1235</v>
      </c>
      <c r="G1863" s="555">
        <v>23296</v>
      </c>
      <c r="H1863" s="513" t="s">
        <v>3760</v>
      </c>
      <c r="I1863" s="513" t="s">
        <v>3760</v>
      </c>
      <c r="J1863" s="513" t="s">
        <v>7168</v>
      </c>
      <c r="K1863" s="513" t="s">
        <v>7174</v>
      </c>
      <c r="L1863" s="555">
        <v>44942</v>
      </c>
      <c r="M1863" s="554" t="s">
        <v>3760</v>
      </c>
      <c r="N1863" s="553" t="s">
        <v>3760</v>
      </c>
      <c r="O1863" s="513" t="s">
        <v>72</v>
      </c>
      <c r="P1863" s="554" t="s">
        <v>3760</v>
      </c>
      <c r="Q1863" s="590">
        <v>60.761643835616439</v>
      </c>
      <c r="R1863" s="560">
        <v>3.4940000000000002</v>
      </c>
      <c r="S1863" s="553" t="s">
        <v>3760</v>
      </c>
      <c r="T1863" s="553"/>
      <c r="U1863" s="560" t="s">
        <v>705</v>
      </c>
      <c r="V1863" s="553"/>
      <c r="W1863" s="553"/>
      <c r="X1863" s="553" t="s">
        <v>705</v>
      </c>
      <c r="Y1863" s="513" t="s">
        <v>3760</v>
      </c>
    </row>
    <row r="1864" spans="1:25" hidden="1">
      <c r="A1864" s="553">
        <v>2023</v>
      </c>
      <c r="B1864" s="553">
        <v>48</v>
      </c>
      <c r="C1864" s="513" t="s">
        <v>3760</v>
      </c>
      <c r="D1864" s="513" t="s">
        <v>7175</v>
      </c>
      <c r="E1864" s="513">
        <v>48057776</v>
      </c>
      <c r="F1864" s="513" t="s">
        <v>1235</v>
      </c>
      <c r="G1864" s="555">
        <v>33572</v>
      </c>
      <c r="H1864" s="513" t="s">
        <v>3760</v>
      </c>
      <c r="I1864" s="513" t="s">
        <v>3760</v>
      </c>
      <c r="J1864" s="513" t="s">
        <v>7168</v>
      </c>
      <c r="K1864" s="513" t="s">
        <v>7176</v>
      </c>
      <c r="L1864" s="555">
        <v>44942</v>
      </c>
      <c r="M1864" s="554" t="s">
        <v>3760</v>
      </c>
      <c r="N1864" s="553" t="s">
        <v>3760</v>
      </c>
      <c r="O1864" s="513" t="s">
        <v>72</v>
      </c>
      <c r="P1864" s="554" t="s">
        <v>3760</v>
      </c>
      <c r="Q1864" s="590">
        <v>32.608219178082194</v>
      </c>
      <c r="R1864" s="560">
        <v>0.624</v>
      </c>
      <c r="S1864" s="553" t="s">
        <v>3760</v>
      </c>
      <c r="T1864" s="575" t="s">
        <v>7177</v>
      </c>
      <c r="U1864" s="575" t="s">
        <v>2797</v>
      </c>
      <c r="V1864" s="553"/>
      <c r="W1864" s="553"/>
      <c r="X1864" s="553" t="s">
        <v>67</v>
      </c>
      <c r="Y1864" s="513" t="s">
        <v>3760</v>
      </c>
    </row>
    <row r="1865" spans="1:25" hidden="1">
      <c r="A1865" s="553">
        <v>2023</v>
      </c>
      <c r="B1865" s="553">
        <v>49</v>
      </c>
      <c r="C1865" s="513" t="s">
        <v>3760</v>
      </c>
      <c r="D1865" s="513" t="s">
        <v>7178</v>
      </c>
      <c r="E1865" s="513">
        <v>42774398</v>
      </c>
      <c r="F1865" s="513" t="s">
        <v>369</v>
      </c>
      <c r="G1865" s="555">
        <v>31026</v>
      </c>
      <c r="H1865" s="513" t="s">
        <v>3760</v>
      </c>
      <c r="I1865" s="513" t="s">
        <v>3760</v>
      </c>
      <c r="J1865" s="513" t="s">
        <v>7168</v>
      </c>
      <c r="K1865" s="513" t="s">
        <v>7179</v>
      </c>
      <c r="L1865" s="555">
        <v>44942</v>
      </c>
      <c r="M1865" s="554" t="s">
        <v>3760</v>
      </c>
      <c r="N1865" s="553" t="s">
        <v>3760</v>
      </c>
      <c r="O1865" s="513" t="s">
        <v>57</v>
      </c>
      <c r="P1865" s="554" t="s">
        <v>3760</v>
      </c>
      <c r="Q1865" s="590">
        <v>39.583561643835615</v>
      </c>
      <c r="R1865" s="575" t="s">
        <v>7180</v>
      </c>
      <c r="S1865" s="553" t="s">
        <v>3760</v>
      </c>
      <c r="T1865" s="553"/>
      <c r="U1865" s="575" t="s">
        <v>67</v>
      </c>
      <c r="V1865" s="553"/>
      <c r="W1865" s="553"/>
      <c r="X1865" s="553" t="s">
        <v>67</v>
      </c>
      <c r="Y1865" s="513" t="s">
        <v>3760</v>
      </c>
    </row>
    <row r="1866" spans="1:25" hidden="1">
      <c r="A1866" s="553">
        <v>2023</v>
      </c>
      <c r="B1866" s="553">
        <v>50</v>
      </c>
      <c r="C1866" s="513" t="s">
        <v>3760</v>
      </c>
      <c r="D1866" s="513" t="s">
        <v>7182</v>
      </c>
      <c r="E1866" s="513">
        <v>70376881</v>
      </c>
      <c r="F1866" s="513" t="s">
        <v>182</v>
      </c>
      <c r="G1866" s="555">
        <v>36872</v>
      </c>
      <c r="H1866" s="513" t="s">
        <v>3760</v>
      </c>
      <c r="I1866" s="513" t="s">
        <v>3760</v>
      </c>
      <c r="J1866" s="513" t="s">
        <v>188</v>
      </c>
      <c r="K1866" s="513" t="s">
        <v>7183</v>
      </c>
      <c r="L1866" s="555">
        <v>44943</v>
      </c>
      <c r="M1866" s="554" t="s">
        <v>3760</v>
      </c>
      <c r="N1866" s="553" t="s">
        <v>3760</v>
      </c>
      <c r="O1866" s="513" t="s">
        <v>57</v>
      </c>
      <c r="P1866" s="554" t="s">
        <v>3760</v>
      </c>
      <c r="Q1866" s="590">
        <v>23</v>
      </c>
      <c r="R1866" s="575" t="s">
        <v>7184</v>
      </c>
      <c r="S1866" s="553" t="s">
        <v>3760</v>
      </c>
      <c r="T1866" s="553"/>
      <c r="U1866" s="575" t="s">
        <v>67</v>
      </c>
      <c r="V1866" s="553"/>
      <c r="W1866" s="553"/>
      <c r="X1866" s="553" t="s">
        <v>67</v>
      </c>
      <c r="Y1866" s="513" t="s">
        <v>3760</v>
      </c>
    </row>
    <row r="1867" spans="1:25" hidden="1">
      <c r="A1867" s="553">
        <v>2023</v>
      </c>
      <c r="B1867" s="553">
        <v>51</v>
      </c>
      <c r="C1867" s="513" t="s">
        <v>3760</v>
      </c>
      <c r="D1867" s="513" t="s">
        <v>7185</v>
      </c>
      <c r="E1867" s="513">
        <v>75002884</v>
      </c>
      <c r="F1867" s="513" t="s">
        <v>182</v>
      </c>
      <c r="G1867" s="555">
        <v>35476</v>
      </c>
      <c r="H1867" s="513" t="s">
        <v>3760</v>
      </c>
      <c r="I1867" s="513" t="s">
        <v>3760</v>
      </c>
      <c r="J1867" s="513" t="s">
        <v>188</v>
      </c>
      <c r="K1867" s="513" t="s">
        <v>7186</v>
      </c>
      <c r="L1867" s="555">
        <v>44943</v>
      </c>
      <c r="M1867" s="554" t="s">
        <v>3760</v>
      </c>
      <c r="N1867" s="553" t="s">
        <v>3760</v>
      </c>
      <c r="O1867" s="513" t="s">
        <v>57</v>
      </c>
      <c r="P1867" s="554" t="s">
        <v>3760</v>
      </c>
      <c r="Q1867" s="590">
        <v>26</v>
      </c>
      <c r="R1867" s="575" t="s">
        <v>7187</v>
      </c>
      <c r="S1867" s="553" t="s">
        <v>3760</v>
      </c>
      <c r="T1867" s="553"/>
      <c r="U1867" s="575" t="s">
        <v>67</v>
      </c>
      <c r="V1867" s="553"/>
      <c r="W1867" s="553"/>
      <c r="X1867" s="553" t="s">
        <v>67</v>
      </c>
      <c r="Y1867" s="513" t="s">
        <v>3760</v>
      </c>
    </row>
    <row r="1868" spans="1:25" hidden="1">
      <c r="A1868" s="553">
        <v>2023</v>
      </c>
      <c r="B1868" s="553">
        <v>52</v>
      </c>
      <c r="C1868" s="513" t="s">
        <v>3760</v>
      </c>
      <c r="D1868" s="513" t="s">
        <v>7189</v>
      </c>
      <c r="E1868" s="513">
        <v>80648248</v>
      </c>
      <c r="F1868" s="513" t="s">
        <v>130</v>
      </c>
      <c r="G1868" s="555">
        <v>22265</v>
      </c>
      <c r="H1868" s="513" t="s">
        <v>3760</v>
      </c>
      <c r="I1868" s="513" t="s">
        <v>3760</v>
      </c>
      <c r="J1868" s="513" t="s">
        <v>7035</v>
      </c>
      <c r="K1868" s="513" t="s">
        <v>7190</v>
      </c>
      <c r="L1868" s="555">
        <v>44944</v>
      </c>
      <c r="M1868" s="554" t="s">
        <v>3760</v>
      </c>
      <c r="N1868" s="553" t="s">
        <v>3760</v>
      </c>
      <c r="O1868" s="513" t="s">
        <v>57</v>
      </c>
      <c r="P1868" s="554" t="s">
        <v>3760</v>
      </c>
      <c r="Q1868" s="590">
        <v>63.586301369863016</v>
      </c>
      <c r="R1868" s="560" t="s">
        <v>7191</v>
      </c>
      <c r="S1868" s="553" t="s">
        <v>3760</v>
      </c>
      <c r="T1868" s="553"/>
      <c r="U1868" s="560" t="s">
        <v>2789</v>
      </c>
      <c r="V1868" s="553"/>
      <c r="W1868" s="553"/>
      <c r="X1868" s="553" t="s">
        <v>705</v>
      </c>
      <c r="Y1868" s="513" t="s">
        <v>3760</v>
      </c>
    </row>
    <row r="1869" spans="1:25" hidden="1">
      <c r="A1869" s="553">
        <v>2023</v>
      </c>
      <c r="B1869" s="553">
        <v>53</v>
      </c>
      <c r="C1869" s="513" t="s">
        <v>3760</v>
      </c>
      <c r="D1869" s="513" t="s">
        <v>7192</v>
      </c>
      <c r="E1869" s="513">
        <v>9688812</v>
      </c>
      <c r="F1869" s="513" t="s">
        <v>130</v>
      </c>
      <c r="G1869" s="555">
        <v>26455</v>
      </c>
      <c r="H1869" s="513" t="s">
        <v>3760</v>
      </c>
      <c r="I1869" s="513" t="s">
        <v>3760</v>
      </c>
      <c r="J1869" s="513" t="s">
        <v>7035</v>
      </c>
      <c r="K1869" s="513" t="s">
        <v>7193</v>
      </c>
      <c r="L1869" s="555">
        <v>44944</v>
      </c>
      <c r="M1869" s="554" t="s">
        <v>3760</v>
      </c>
      <c r="N1869" s="553" t="s">
        <v>3760</v>
      </c>
      <c r="O1869" s="513" t="s">
        <v>57</v>
      </c>
      <c r="P1869" s="554" t="s">
        <v>3760</v>
      </c>
      <c r="Q1869" s="590">
        <v>52.106849315068494</v>
      </c>
      <c r="R1869" s="560" t="s">
        <v>7194</v>
      </c>
      <c r="S1869" s="553" t="s">
        <v>3760</v>
      </c>
      <c r="T1869" s="553"/>
      <c r="U1869" s="560" t="s">
        <v>2789</v>
      </c>
      <c r="V1869" s="553"/>
      <c r="W1869" s="553"/>
      <c r="X1869" s="553" t="s">
        <v>705</v>
      </c>
      <c r="Y1869" s="513" t="s">
        <v>3760</v>
      </c>
    </row>
    <row r="1870" spans="1:25" hidden="1">
      <c r="A1870" s="553">
        <v>2023</v>
      </c>
      <c r="B1870" s="553">
        <v>54</v>
      </c>
      <c r="C1870" s="513" t="s">
        <v>3760</v>
      </c>
      <c r="D1870" s="513" t="s">
        <v>7195</v>
      </c>
      <c r="E1870" s="513">
        <v>10747004</v>
      </c>
      <c r="F1870" s="513" t="s">
        <v>130</v>
      </c>
      <c r="G1870" s="555">
        <v>28012</v>
      </c>
      <c r="H1870" s="513" t="s">
        <v>3760</v>
      </c>
      <c r="I1870" s="513" t="s">
        <v>3760</v>
      </c>
      <c r="J1870" s="513" t="s">
        <v>7035</v>
      </c>
      <c r="K1870" s="513" t="s">
        <v>7196</v>
      </c>
      <c r="L1870" s="555">
        <v>44944</v>
      </c>
      <c r="M1870" s="554" t="s">
        <v>3760</v>
      </c>
      <c r="N1870" s="553" t="s">
        <v>3760</v>
      </c>
      <c r="O1870" s="513" t="s">
        <v>57</v>
      </c>
      <c r="P1870" s="554" t="s">
        <v>3760</v>
      </c>
      <c r="Q1870" s="590">
        <v>47.841095890410962</v>
      </c>
      <c r="R1870" s="560">
        <v>3.5609999999999999</v>
      </c>
      <c r="S1870" s="553" t="s">
        <v>3760</v>
      </c>
      <c r="T1870" s="553"/>
      <c r="U1870" s="560" t="s">
        <v>705</v>
      </c>
      <c r="V1870" s="553"/>
      <c r="W1870" s="553"/>
      <c r="X1870" s="553" t="s">
        <v>705</v>
      </c>
      <c r="Y1870" s="513" t="s">
        <v>3760</v>
      </c>
    </row>
    <row r="1871" spans="1:25" hidden="1">
      <c r="A1871" s="553">
        <v>2023</v>
      </c>
      <c r="B1871" s="553">
        <v>55</v>
      </c>
      <c r="C1871" s="513" t="s">
        <v>3760</v>
      </c>
      <c r="D1871" s="513" t="s">
        <v>7198</v>
      </c>
      <c r="E1871" s="513">
        <v>44582379</v>
      </c>
      <c r="F1871" s="513" t="s">
        <v>3450</v>
      </c>
      <c r="G1871" s="555">
        <v>30624</v>
      </c>
      <c r="H1871" s="513" t="s">
        <v>3760</v>
      </c>
      <c r="I1871" s="513" t="s">
        <v>3760</v>
      </c>
      <c r="J1871" s="513" t="s">
        <v>7035</v>
      </c>
      <c r="K1871" s="513" t="s">
        <v>7199</v>
      </c>
      <c r="L1871" s="555">
        <v>44944</v>
      </c>
      <c r="M1871" s="554" t="s">
        <v>3760</v>
      </c>
      <c r="N1871" s="553" t="s">
        <v>3760</v>
      </c>
      <c r="O1871" s="513" t="s">
        <v>57</v>
      </c>
      <c r="P1871" s="554" t="s">
        <v>3760</v>
      </c>
      <c r="Q1871" s="590">
        <v>40.684931506849317</v>
      </c>
      <c r="R1871" s="575">
        <v>8.5999999999999993E-2</v>
      </c>
      <c r="S1871" s="553" t="s">
        <v>3760</v>
      </c>
      <c r="T1871" s="553"/>
      <c r="U1871" s="575" t="s">
        <v>67</v>
      </c>
      <c r="V1871" s="553"/>
      <c r="W1871" s="553"/>
      <c r="X1871" s="553" t="s">
        <v>67</v>
      </c>
      <c r="Y1871" s="513" t="s">
        <v>3760</v>
      </c>
    </row>
    <row r="1872" spans="1:25" hidden="1">
      <c r="A1872" s="553">
        <v>2023</v>
      </c>
      <c r="B1872" s="553">
        <v>56</v>
      </c>
      <c r="C1872" s="513" t="s">
        <v>3760</v>
      </c>
      <c r="D1872" s="513" t="s">
        <v>7200</v>
      </c>
      <c r="E1872" s="513">
        <v>76375826</v>
      </c>
      <c r="F1872" s="513" t="s">
        <v>3450</v>
      </c>
      <c r="G1872" s="555">
        <v>34951</v>
      </c>
      <c r="H1872" s="513" t="s">
        <v>3760</v>
      </c>
      <c r="I1872" s="513" t="s">
        <v>3760</v>
      </c>
      <c r="J1872" s="513" t="s">
        <v>7035</v>
      </c>
      <c r="K1872" s="513" t="s">
        <v>7201</v>
      </c>
      <c r="L1872" s="555">
        <v>44944</v>
      </c>
      <c r="M1872" s="554" t="s">
        <v>3760</v>
      </c>
      <c r="N1872" s="553" t="s">
        <v>3760</v>
      </c>
      <c r="O1872" s="513" t="s">
        <v>72</v>
      </c>
      <c r="P1872" s="554" t="s">
        <v>3760</v>
      </c>
      <c r="Q1872" s="590">
        <v>28.830136986301369</v>
      </c>
      <c r="R1872" s="575">
        <v>0.111</v>
      </c>
      <c r="S1872" s="553" t="s">
        <v>3760</v>
      </c>
      <c r="T1872" s="553"/>
      <c r="U1872" s="575" t="s">
        <v>67</v>
      </c>
      <c r="V1872" s="553"/>
      <c r="W1872" s="553"/>
      <c r="X1872" s="553" t="s">
        <v>67</v>
      </c>
      <c r="Y1872" s="513" t="s">
        <v>3760</v>
      </c>
    </row>
    <row r="1873" spans="1:25" hidden="1">
      <c r="A1873" s="553">
        <v>2023</v>
      </c>
      <c r="B1873" s="553">
        <v>57</v>
      </c>
      <c r="C1873" s="513" t="s">
        <v>3760</v>
      </c>
      <c r="D1873" s="513" t="s">
        <v>7202</v>
      </c>
      <c r="E1873" s="513">
        <v>74935344</v>
      </c>
      <c r="F1873" s="513" t="s">
        <v>3450</v>
      </c>
      <c r="G1873" s="555">
        <v>34942</v>
      </c>
      <c r="H1873" s="513" t="s">
        <v>3760</v>
      </c>
      <c r="I1873" s="513" t="s">
        <v>3760</v>
      </c>
      <c r="J1873" s="513" t="s">
        <v>7035</v>
      </c>
      <c r="K1873" s="513" t="s">
        <v>7203</v>
      </c>
      <c r="L1873" s="555">
        <v>44944</v>
      </c>
      <c r="M1873" s="554" t="s">
        <v>3760</v>
      </c>
      <c r="N1873" s="553" t="s">
        <v>3760</v>
      </c>
      <c r="O1873" s="513" t="s">
        <v>57</v>
      </c>
      <c r="P1873" s="554" t="s">
        <v>3760</v>
      </c>
      <c r="Q1873" s="590">
        <v>28.854794520547944</v>
      </c>
      <c r="R1873" s="560">
        <v>3.8340000000000001</v>
      </c>
      <c r="S1873" s="553" t="s">
        <v>3760</v>
      </c>
      <c r="T1873" s="553"/>
      <c r="U1873" s="560" t="s">
        <v>705</v>
      </c>
      <c r="V1873" s="553"/>
      <c r="W1873" s="553"/>
      <c r="X1873" s="553" t="s">
        <v>705</v>
      </c>
      <c r="Y1873" s="513" t="s">
        <v>3760</v>
      </c>
    </row>
    <row r="1874" spans="1:25" hidden="1">
      <c r="A1874" s="553">
        <v>2023</v>
      </c>
      <c r="B1874" s="553">
        <v>58</v>
      </c>
      <c r="C1874" s="513" t="s">
        <v>3760</v>
      </c>
      <c r="D1874" s="513" t="s">
        <v>7205</v>
      </c>
      <c r="E1874" s="513">
        <v>71441693</v>
      </c>
      <c r="F1874" s="513" t="s">
        <v>682</v>
      </c>
      <c r="G1874" s="555">
        <v>35533</v>
      </c>
      <c r="H1874" s="513" t="s">
        <v>3760</v>
      </c>
      <c r="I1874" s="513" t="s">
        <v>3760</v>
      </c>
      <c r="J1874" s="513" t="s">
        <v>572</v>
      </c>
      <c r="K1874" s="513" t="s">
        <v>7206</v>
      </c>
      <c r="L1874" s="555">
        <v>44944</v>
      </c>
      <c r="M1874" s="554" t="s">
        <v>3760</v>
      </c>
      <c r="N1874" s="553" t="s">
        <v>3760</v>
      </c>
      <c r="O1874" s="513" t="s">
        <v>72</v>
      </c>
      <c r="P1874" s="554" t="s">
        <v>3760</v>
      </c>
      <c r="Q1874" s="590">
        <v>27.235616438356164</v>
      </c>
      <c r="R1874" s="575">
        <v>0.104</v>
      </c>
      <c r="S1874" s="553" t="s">
        <v>3760</v>
      </c>
      <c r="T1874" s="553"/>
      <c r="U1874" s="575" t="s">
        <v>67</v>
      </c>
      <c r="V1874" s="553"/>
      <c r="W1874" s="553"/>
      <c r="X1874" s="553" t="s">
        <v>67</v>
      </c>
      <c r="Y1874" s="513" t="s">
        <v>3760</v>
      </c>
    </row>
    <row r="1875" spans="1:25" hidden="1">
      <c r="A1875" s="553">
        <v>2023</v>
      </c>
      <c r="B1875" s="553">
        <v>59</v>
      </c>
      <c r="C1875" s="513" t="s">
        <v>3760</v>
      </c>
      <c r="D1875" s="513" t="s">
        <v>7210</v>
      </c>
      <c r="E1875" s="513">
        <v>48561511</v>
      </c>
      <c r="F1875" s="513" t="s">
        <v>7207</v>
      </c>
      <c r="G1875" s="555">
        <v>34685</v>
      </c>
      <c r="H1875" s="513" t="s">
        <v>3760</v>
      </c>
      <c r="I1875" s="513" t="s">
        <v>3760</v>
      </c>
      <c r="J1875" s="513" t="s">
        <v>7208</v>
      </c>
      <c r="K1875" s="513" t="s">
        <v>7211</v>
      </c>
      <c r="L1875" s="555">
        <v>44950</v>
      </c>
      <c r="M1875" s="554" t="s">
        <v>3760</v>
      </c>
      <c r="N1875" s="553" t="s">
        <v>3760</v>
      </c>
      <c r="O1875" s="513" t="s">
        <v>72</v>
      </c>
      <c r="P1875" s="554" t="s">
        <v>3760</v>
      </c>
      <c r="Q1875" s="590">
        <v>29.55890410958904</v>
      </c>
      <c r="R1875" s="575" t="s">
        <v>7212</v>
      </c>
      <c r="S1875" s="553" t="s">
        <v>3760</v>
      </c>
      <c r="T1875" s="553"/>
      <c r="U1875" s="575" t="s">
        <v>7213</v>
      </c>
      <c r="V1875" s="553"/>
      <c r="W1875" s="553"/>
      <c r="X1875" s="553" t="s">
        <v>67</v>
      </c>
      <c r="Y1875" s="513" t="s">
        <v>3760</v>
      </c>
    </row>
    <row r="1876" spans="1:25" hidden="1">
      <c r="A1876" s="553">
        <v>2023</v>
      </c>
      <c r="B1876" s="553">
        <v>60</v>
      </c>
      <c r="C1876" s="513" t="s">
        <v>3760</v>
      </c>
      <c r="D1876" s="513" t="s">
        <v>5093</v>
      </c>
      <c r="E1876" s="513" t="s">
        <v>3760</v>
      </c>
      <c r="F1876" s="513" t="s">
        <v>3760</v>
      </c>
      <c r="G1876" s="555" t="s">
        <v>3760</v>
      </c>
      <c r="H1876" s="513" t="s">
        <v>3760</v>
      </c>
      <c r="I1876" s="513" t="s">
        <v>3760</v>
      </c>
      <c r="J1876" s="513" t="s">
        <v>3760</v>
      </c>
      <c r="K1876" s="513" t="s">
        <v>7214</v>
      </c>
      <c r="L1876" s="555">
        <v>44950</v>
      </c>
      <c r="M1876" s="554" t="s">
        <v>3760</v>
      </c>
      <c r="N1876" s="553" t="s">
        <v>3760</v>
      </c>
      <c r="O1876" s="513" t="s">
        <v>3760</v>
      </c>
      <c r="P1876" s="554" t="s">
        <v>3760</v>
      </c>
      <c r="Q1876" s="553" t="s">
        <v>3760</v>
      </c>
      <c r="R1876" s="560" t="s">
        <v>7215</v>
      </c>
      <c r="S1876" s="553" t="s">
        <v>3760</v>
      </c>
      <c r="T1876" s="553"/>
      <c r="U1876" s="553"/>
      <c r="V1876" s="553"/>
      <c r="W1876" s="553"/>
      <c r="X1876" s="513" t="s">
        <v>705</v>
      </c>
      <c r="Y1876" s="513" t="s">
        <v>3760</v>
      </c>
    </row>
    <row r="1877" spans="1:25" hidden="1">
      <c r="A1877" s="553">
        <v>2023</v>
      </c>
      <c r="B1877" s="553">
        <v>61</v>
      </c>
      <c r="C1877" s="513" t="s">
        <v>3760</v>
      </c>
      <c r="D1877" s="513" t="s">
        <v>5093</v>
      </c>
      <c r="E1877" s="513" t="s">
        <v>3760</v>
      </c>
      <c r="F1877" s="513" t="s">
        <v>3760</v>
      </c>
      <c r="G1877" s="555" t="s">
        <v>3760</v>
      </c>
      <c r="H1877" s="513" t="s">
        <v>3760</v>
      </c>
      <c r="I1877" s="513" t="s">
        <v>3760</v>
      </c>
      <c r="J1877" s="513" t="s">
        <v>3760</v>
      </c>
      <c r="K1877" s="513" t="s">
        <v>7216</v>
      </c>
      <c r="L1877" s="555">
        <v>44950</v>
      </c>
      <c r="M1877" s="554" t="s">
        <v>3760</v>
      </c>
      <c r="N1877" s="553" t="s">
        <v>3760</v>
      </c>
      <c r="O1877" s="513" t="s">
        <v>3760</v>
      </c>
      <c r="P1877" s="554" t="s">
        <v>3760</v>
      </c>
      <c r="Q1877" s="553" t="s">
        <v>3760</v>
      </c>
      <c r="R1877" s="560" t="s">
        <v>7217</v>
      </c>
      <c r="S1877" s="553" t="s">
        <v>3760</v>
      </c>
      <c r="T1877" s="553"/>
      <c r="U1877" s="553"/>
      <c r="V1877" s="553"/>
      <c r="W1877" s="553"/>
      <c r="X1877" s="513" t="s">
        <v>705</v>
      </c>
      <c r="Y1877" s="513" t="s">
        <v>3760</v>
      </c>
    </row>
    <row r="1878" spans="1:25" hidden="1">
      <c r="A1878" s="553">
        <v>2023</v>
      </c>
      <c r="B1878" s="553">
        <v>62</v>
      </c>
      <c r="C1878" s="513" t="s">
        <v>3760</v>
      </c>
      <c r="D1878" s="513" t="s">
        <v>5093</v>
      </c>
      <c r="E1878" s="513" t="s">
        <v>3760</v>
      </c>
      <c r="F1878" s="513" t="s">
        <v>3760</v>
      </c>
      <c r="G1878" s="555" t="s">
        <v>3760</v>
      </c>
      <c r="H1878" s="513" t="s">
        <v>3760</v>
      </c>
      <c r="I1878" s="513" t="s">
        <v>3760</v>
      </c>
      <c r="J1878" s="513" t="s">
        <v>3760</v>
      </c>
      <c r="K1878" s="513" t="s">
        <v>7218</v>
      </c>
      <c r="L1878" s="555">
        <v>44950</v>
      </c>
      <c r="M1878" s="554" t="s">
        <v>3760</v>
      </c>
      <c r="N1878" s="553" t="s">
        <v>3760</v>
      </c>
      <c r="O1878" s="513" t="s">
        <v>3760</v>
      </c>
      <c r="P1878" s="554" t="s">
        <v>3760</v>
      </c>
      <c r="Q1878" s="553" t="s">
        <v>3760</v>
      </c>
      <c r="R1878" s="560" t="s">
        <v>7219</v>
      </c>
      <c r="S1878" s="553" t="s">
        <v>3760</v>
      </c>
      <c r="T1878" s="553"/>
      <c r="U1878" s="553"/>
      <c r="V1878" s="553"/>
      <c r="W1878" s="553"/>
      <c r="X1878" s="513" t="s">
        <v>705</v>
      </c>
      <c r="Y1878" s="513" t="s">
        <v>3760</v>
      </c>
    </row>
    <row r="1879" spans="1:25" hidden="1">
      <c r="A1879" s="553">
        <v>2023</v>
      </c>
      <c r="B1879" s="553">
        <v>63</v>
      </c>
      <c r="C1879" s="513" t="s">
        <v>3760</v>
      </c>
      <c r="D1879" s="513" t="s">
        <v>5093</v>
      </c>
      <c r="E1879" s="513" t="s">
        <v>3760</v>
      </c>
      <c r="F1879" s="513" t="s">
        <v>3760</v>
      </c>
      <c r="G1879" s="555" t="s">
        <v>3760</v>
      </c>
      <c r="H1879" s="513" t="s">
        <v>3760</v>
      </c>
      <c r="I1879" s="513" t="s">
        <v>3760</v>
      </c>
      <c r="J1879" s="513" t="s">
        <v>3760</v>
      </c>
      <c r="K1879" s="513" t="s">
        <v>7220</v>
      </c>
      <c r="L1879" s="555">
        <v>44950</v>
      </c>
      <c r="M1879" s="554" t="s">
        <v>3760</v>
      </c>
      <c r="N1879" s="553" t="s">
        <v>3760</v>
      </c>
      <c r="O1879" s="513" t="s">
        <v>3760</v>
      </c>
      <c r="P1879" s="554" t="s">
        <v>3760</v>
      </c>
      <c r="Q1879" s="553" t="s">
        <v>3760</v>
      </c>
      <c r="R1879" s="560">
        <v>3.6520000000000001</v>
      </c>
      <c r="S1879" s="553" t="s">
        <v>3760</v>
      </c>
      <c r="T1879" s="553"/>
      <c r="U1879" s="553"/>
      <c r="V1879" s="553"/>
      <c r="W1879" s="553"/>
      <c r="X1879" s="513" t="s">
        <v>705</v>
      </c>
      <c r="Y1879" s="513" t="s">
        <v>3760</v>
      </c>
    </row>
    <row r="1880" spans="1:25" hidden="1">
      <c r="A1880" s="553">
        <v>2023</v>
      </c>
      <c r="B1880" s="553">
        <v>64</v>
      </c>
      <c r="C1880" s="513" t="s">
        <v>3760</v>
      </c>
      <c r="D1880" s="513" t="s">
        <v>7222</v>
      </c>
      <c r="E1880" s="513">
        <v>4075655</v>
      </c>
      <c r="F1880" s="513" t="s">
        <v>3167</v>
      </c>
      <c r="G1880" s="555">
        <v>27890</v>
      </c>
      <c r="H1880" s="513" t="s">
        <v>3760</v>
      </c>
      <c r="I1880" s="513" t="s">
        <v>3760</v>
      </c>
      <c r="J1880" s="513" t="s">
        <v>7109</v>
      </c>
      <c r="K1880" s="513" t="s">
        <v>7223</v>
      </c>
      <c r="L1880" s="555">
        <v>44952</v>
      </c>
      <c r="M1880" s="554" t="s">
        <v>3760</v>
      </c>
      <c r="N1880" s="553" t="s">
        <v>3760</v>
      </c>
      <c r="O1880" s="513" t="s">
        <v>72</v>
      </c>
      <c r="P1880" s="554" t="s">
        <v>3760</v>
      </c>
      <c r="Q1880" s="590">
        <v>48.175342465753424</v>
      </c>
      <c r="R1880" s="560">
        <v>3.5680000000000001</v>
      </c>
      <c r="S1880" s="553" t="s">
        <v>3760</v>
      </c>
      <c r="T1880" s="553"/>
      <c r="U1880" s="560" t="s">
        <v>705</v>
      </c>
      <c r="V1880" s="553"/>
      <c r="W1880" s="553"/>
      <c r="X1880" s="553" t="s">
        <v>705</v>
      </c>
      <c r="Y1880" s="513" t="s">
        <v>3760</v>
      </c>
    </row>
    <row r="1881" spans="1:25" hidden="1">
      <c r="A1881" s="553">
        <v>2023</v>
      </c>
      <c r="B1881" s="553">
        <v>65</v>
      </c>
      <c r="C1881" s="513" t="s">
        <v>3760</v>
      </c>
      <c r="D1881" s="513" t="s">
        <v>7224</v>
      </c>
      <c r="E1881" s="513">
        <v>70020692</v>
      </c>
      <c r="F1881" s="513" t="s">
        <v>3167</v>
      </c>
      <c r="G1881" s="555">
        <v>33988</v>
      </c>
      <c r="H1881" s="513" t="s">
        <v>3760</v>
      </c>
      <c r="I1881" s="513" t="s">
        <v>3760</v>
      </c>
      <c r="J1881" s="513" t="s">
        <v>7109</v>
      </c>
      <c r="K1881" s="513" t="s">
        <v>7225</v>
      </c>
      <c r="L1881" s="555">
        <v>44952</v>
      </c>
      <c r="M1881" s="554" t="s">
        <v>3760</v>
      </c>
      <c r="N1881" s="553" t="s">
        <v>3760</v>
      </c>
      <c r="O1881" s="513" t="s">
        <v>57</v>
      </c>
      <c r="P1881" s="554" t="s">
        <v>3760</v>
      </c>
      <c r="Q1881" s="590">
        <v>31.468493150684932</v>
      </c>
      <c r="R1881" s="560">
        <v>3.5270000000000001</v>
      </c>
      <c r="S1881" s="553" t="s">
        <v>3760</v>
      </c>
      <c r="T1881" s="553"/>
      <c r="U1881" s="560" t="s">
        <v>705</v>
      </c>
      <c r="V1881" s="553"/>
      <c r="W1881" s="553"/>
      <c r="X1881" s="553" t="s">
        <v>705</v>
      </c>
      <c r="Y1881" s="513" t="s">
        <v>3760</v>
      </c>
    </row>
    <row r="1882" spans="1:25" hidden="1">
      <c r="A1882" s="553">
        <v>2023</v>
      </c>
      <c r="B1882" s="553">
        <v>66</v>
      </c>
      <c r="C1882" s="513" t="s">
        <v>3760</v>
      </c>
      <c r="D1882" s="513" t="s">
        <v>7226</v>
      </c>
      <c r="E1882" s="513">
        <v>73424872</v>
      </c>
      <c r="F1882" s="513" t="s">
        <v>3167</v>
      </c>
      <c r="G1882" s="555">
        <v>34091</v>
      </c>
      <c r="H1882" s="513" t="s">
        <v>3760</v>
      </c>
      <c r="I1882" s="513" t="s">
        <v>3760</v>
      </c>
      <c r="J1882" s="513" t="s">
        <v>7109</v>
      </c>
      <c r="K1882" s="513" t="s">
        <v>7227</v>
      </c>
      <c r="L1882" s="555">
        <v>44952</v>
      </c>
      <c r="M1882" s="554" t="s">
        <v>3760</v>
      </c>
      <c r="N1882" s="553" t="s">
        <v>3760</v>
      </c>
      <c r="O1882" s="513" t="s">
        <v>72</v>
      </c>
      <c r="P1882" s="554" t="s">
        <v>3760</v>
      </c>
      <c r="Q1882" s="590">
        <v>31.186301369863013</v>
      </c>
      <c r="R1882" s="560">
        <v>3.64</v>
      </c>
      <c r="S1882" s="553" t="s">
        <v>3760</v>
      </c>
      <c r="T1882" s="553"/>
      <c r="U1882" s="560" t="s">
        <v>705</v>
      </c>
      <c r="V1882" s="553"/>
      <c r="W1882" s="553"/>
      <c r="X1882" s="553" t="s">
        <v>705</v>
      </c>
      <c r="Y1882" s="513" t="s">
        <v>3760</v>
      </c>
    </row>
    <row r="1883" spans="1:25" hidden="1">
      <c r="A1883" s="553">
        <v>2023</v>
      </c>
      <c r="B1883" s="553">
        <v>67</v>
      </c>
      <c r="C1883" s="513" t="s">
        <v>3760</v>
      </c>
      <c r="D1883" s="513" t="s">
        <v>7228</v>
      </c>
      <c r="E1883" s="513">
        <v>20740791</v>
      </c>
      <c r="F1883" s="513" t="s">
        <v>3167</v>
      </c>
      <c r="G1883" s="555">
        <v>25180</v>
      </c>
      <c r="H1883" s="513" t="s">
        <v>3760</v>
      </c>
      <c r="I1883" s="513" t="s">
        <v>3760</v>
      </c>
      <c r="J1883" s="513" t="s">
        <v>7109</v>
      </c>
      <c r="K1883" s="513" t="s">
        <v>7229</v>
      </c>
      <c r="L1883" s="555">
        <v>44952</v>
      </c>
      <c r="M1883" s="554" t="s">
        <v>3760</v>
      </c>
      <c r="N1883" s="553" t="s">
        <v>3760</v>
      </c>
      <c r="O1883" s="513" t="s">
        <v>72</v>
      </c>
      <c r="P1883" s="554" t="s">
        <v>3760</v>
      </c>
      <c r="Q1883" s="590">
        <v>55.6</v>
      </c>
      <c r="R1883" s="575">
        <v>0.11</v>
      </c>
      <c r="S1883" s="553" t="s">
        <v>3760</v>
      </c>
      <c r="T1883" s="553"/>
      <c r="U1883" s="575" t="s">
        <v>67</v>
      </c>
      <c r="V1883" s="553"/>
      <c r="W1883" s="553"/>
      <c r="X1883" s="553" t="s">
        <v>67</v>
      </c>
      <c r="Y1883" s="513" t="s">
        <v>3760</v>
      </c>
    </row>
    <row r="1884" spans="1:25" hidden="1">
      <c r="A1884" s="553">
        <v>2023</v>
      </c>
      <c r="B1884" s="553">
        <v>68</v>
      </c>
      <c r="C1884" s="513" t="s">
        <v>3760</v>
      </c>
      <c r="D1884" s="513" t="s">
        <v>7231</v>
      </c>
      <c r="E1884" s="513">
        <v>20520994</v>
      </c>
      <c r="F1884" s="513" t="s">
        <v>130</v>
      </c>
      <c r="G1884" s="555">
        <v>24236</v>
      </c>
      <c r="H1884" s="513" t="s">
        <v>3760</v>
      </c>
      <c r="I1884" s="513" t="s">
        <v>3760</v>
      </c>
      <c r="J1884" s="513" t="s">
        <v>4921</v>
      </c>
      <c r="K1884" s="513" t="s">
        <v>7232</v>
      </c>
      <c r="L1884" s="555">
        <v>44952</v>
      </c>
      <c r="M1884" s="554" t="s">
        <v>3760</v>
      </c>
      <c r="N1884" s="553" t="s">
        <v>3760</v>
      </c>
      <c r="O1884" s="513" t="s">
        <v>72</v>
      </c>
      <c r="P1884" s="554" t="s">
        <v>3760</v>
      </c>
      <c r="Q1884" s="590">
        <v>58.186301369863017</v>
      </c>
      <c r="R1884" s="560">
        <v>3.508</v>
      </c>
      <c r="S1884" s="553" t="s">
        <v>3760</v>
      </c>
      <c r="T1884" s="553"/>
      <c r="U1884" s="560" t="s">
        <v>705</v>
      </c>
      <c r="V1884" s="553"/>
      <c r="W1884" s="553"/>
      <c r="X1884" s="553" t="s">
        <v>705</v>
      </c>
      <c r="Y1884" s="513" t="s">
        <v>3760</v>
      </c>
    </row>
    <row r="1885" spans="1:25" hidden="1">
      <c r="A1885" s="553">
        <v>2023</v>
      </c>
      <c r="B1885" s="553">
        <v>69</v>
      </c>
      <c r="C1885" s="513" t="s">
        <v>3760</v>
      </c>
      <c r="D1885" s="513" t="s">
        <v>7233</v>
      </c>
      <c r="E1885" s="513">
        <v>8842426</v>
      </c>
      <c r="F1885" s="513" t="s">
        <v>130</v>
      </c>
      <c r="G1885" s="555">
        <v>21788</v>
      </c>
      <c r="H1885" s="513" t="s">
        <v>3760</v>
      </c>
      <c r="I1885" s="513" t="s">
        <v>3760</v>
      </c>
      <c r="J1885" s="513" t="s">
        <v>4921</v>
      </c>
      <c r="K1885" s="513" t="s">
        <v>7234</v>
      </c>
      <c r="L1885" s="555">
        <v>44952</v>
      </c>
      <c r="M1885" s="554" t="s">
        <v>3760</v>
      </c>
      <c r="N1885" s="553" t="s">
        <v>3760</v>
      </c>
      <c r="O1885" s="513" t="s">
        <v>57</v>
      </c>
      <c r="P1885" s="554" t="s">
        <v>3760</v>
      </c>
      <c r="Q1885" s="590">
        <v>64.893150684931513</v>
      </c>
      <c r="R1885" s="560">
        <v>3.7040000000000002</v>
      </c>
      <c r="S1885" s="553" t="s">
        <v>3760</v>
      </c>
      <c r="T1885" s="553"/>
      <c r="U1885" s="560" t="s">
        <v>705</v>
      </c>
      <c r="V1885" s="553"/>
      <c r="W1885" s="553"/>
      <c r="X1885" s="553" t="s">
        <v>705</v>
      </c>
      <c r="Y1885" s="513" t="s">
        <v>3760</v>
      </c>
    </row>
    <row r="1886" spans="1:25" hidden="1">
      <c r="A1886" s="553">
        <v>2023</v>
      </c>
      <c r="B1886" s="553">
        <v>70</v>
      </c>
      <c r="C1886" s="513" t="s">
        <v>3760</v>
      </c>
      <c r="D1886" s="513" t="s">
        <v>7235</v>
      </c>
      <c r="E1886" s="513">
        <v>60780001</v>
      </c>
      <c r="F1886" s="513" t="s">
        <v>130</v>
      </c>
      <c r="G1886" s="555">
        <v>38862</v>
      </c>
      <c r="H1886" s="513" t="s">
        <v>3760</v>
      </c>
      <c r="I1886" s="513" t="s">
        <v>3760</v>
      </c>
      <c r="J1886" s="513" t="s">
        <v>4921</v>
      </c>
      <c r="K1886" s="513" t="s">
        <v>7236</v>
      </c>
      <c r="L1886" s="555">
        <v>44952</v>
      </c>
      <c r="M1886" s="554" t="s">
        <v>3760</v>
      </c>
      <c r="N1886" s="553" t="s">
        <v>3760</v>
      </c>
      <c r="O1886" s="513" t="s">
        <v>57</v>
      </c>
      <c r="P1886" s="554" t="s">
        <v>3760</v>
      </c>
      <c r="Q1886" s="590">
        <v>18.115068493150684</v>
      </c>
      <c r="R1886" s="560" t="s">
        <v>820</v>
      </c>
      <c r="S1886" s="553" t="s">
        <v>3760</v>
      </c>
      <c r="T1886" s="553"/>
      <c r="U1886" s="560" t="s">
        <v>705</v>
      </c>
      <c r="V1886" s="553"/>
      <c r="W1886" s="553"/>
      <c r="X1886" s="553" t="s">
        <v>705</v>
      </c>
      <c r="Y1886" s="513" t="s">
        <v>3760</v>
      </c>
    </row>
    <row r="1887" spans="1:25" hidden="1">
      <c r="A1887" s="553">
        <v>2023</v>
      </c>
      <c r="B1887" s="553">
        <v>71</v>
      </c>
      <c r="C1887" s="513" t="s">
        <v>3760</v>
      </c>
      <c r="D1887" s="513" t="s">
        <v>7237</v>
      </c>
      <c r="E1887" s="513">
        <v>9091797</v>
      </c>
      <c r="F1887" s="513" t="s">
        <v>130</v>
      </c>
      <c r="G1887" s="555">
        <v>17898</v>
      </c>
      <c r="H1887" s="513" t="s">
        <v>3760</v>
      </c>
      <c r="I1887" s="513" t="s">
        <v>3760</v>
      </c>
      <c r="J1887" s="513" t="s">
        <v>4921</v>
      </c>
      <c r="K1887" s="513" t="s">
        <v>7238</v>
      </c>
      <c r="L1887" s="555">
        <v>44952</v>
      </c>
      <c r="M1887" s="554" t="s">
        <v>3760</v>
      </c>
      <c r="N1887" s="553" t="s">
        <v>3760</v>
      </c>
      <c r="O1887" s="513" t="s">
        <v>57</v>
      </c>
      <c r="P1887" s="554" t="s">
        <v>3760</v>
      </c>
      <c r="Q1887" s="590">
        <v>75.550684931506851</v>
      </c>
      <c r="R1887" s="560" t="s">
        <v>820</v>
      </c>
      <c r="S1887" s="553" t="s">
        <v>3760</v>
      </c>
      <c r="T1887" s="553"/>
      <c r="U1887" s="560" t="s">
        <v>705</v>
      </c>
      <c r="V1887" s="553"/>
      <c r="W1887" s="553"/>
      <c r="X1887" s="553" t="s">
        <v>705</v>
      </c>
      <c r="Y1887" s="513" t="s">
        <v>3760</v>
      </c>
    </row>
    <row r="1888" spans="1:25" hidden="1">
      <c r="A1888" s="553">
        <v>2023</v>
      </c>
      <c r="B1888" s="553">
        <v>72</v>
      </c>
      <c r="C1888" s="513" t="s">
        <v>3760</v>
      </c>
      <c r="D1888" s="513" t="s">
        <v>7239</v>
      </c>
      <c r="E1888" s="513">
        <v>9779939</v>
      </c>
      <c r="F1888" s="513" t="s">
        <v>130</v>
      </c>
      <c r="G1888" s="555">
        <v>27589</v>
      </c>
      <c r="H1888" s="513" t="s">
        <v>3760</v>
      </c>
      <c r="I1888" s="513" t="s">
        <v>3760</v>
      </c>
      <c r="J1888" s="513" t="s">
        <v>4921</v>
      </c>
      <c r="K1888" s="513" t="s">
        <v>7240</v>
      </c>
      <c r="L1888" s="555">
        <v>44952</v>
      </c>
      <c r="M1888" s="554" t="s">
        <v>3760</v>
      </c>
      <c r="N1888" s="553" t="s">
        <v>3760</v>
      </c>
      <c r="O1888" s="513" t="s">
        <v>57</v>
      </c>
      <c r="P1888" s="554" t="s">
        <v>3760</v>
      </c>
      <c r="Q1888" s="590">
        <v>49</v>
      </c>
      <c r="R1888" s="560">
        <v>3.4729999999999999</v>
      </c>
      <c r="S1888" s="553" t="s">
        <v>3760</v>
      </c>
      <c r="T1888" s="553"/>
      <c r="U1888" s="560" t="s">
        <v>705</v>
      </c>
      <c r="V1888" s="553"/>
      <c r="W1888" s="553"/>
      <c r="X1888" s="553" t="s">
        <v>705</v>
      </c>
      <c r="Y1888" s="513" t="s">
        <v>3760</v>
      </c>
    </row>
    <row r="1889" spans="1:25" hidden="1">
      <c r="A1889" s="553">
        <v>2023</v>
      </c>
      <c r="B1889" s="553">
        <v>73</v>
      </c>
      <c r="C1889" s="513" t="s">
        <v>3760</v>
      </c>
      <c r="D1889" s="513" t="s">
        <v>7241</v>
      </c>
      <c r="E1889" s="513">
        <v>10039192</v>
      </c>
      <c r="F1889" s="513" t="s">
        <v>130</v>
      </c>
      <c r="G1889" s="555">
        <v>22895</v>
      </c>
      <c r="H1889" s="513" t="s">
        <v>3760</v>
      </c>
      <c r="I1889" s="513" t="s">
        <v>3760</v>
      </c>
      <c r="J1889" s="513" t="s">
        <v>4921</v>
      </c>
      <c r="K1889" s="513" t="s">
        <v>7242</v>
      </c>
      <c r="L1889" s="555">
        <v>44952</v>
      </c>
      <c r="M1889" s="554" t="s">
        <v>3760</v>
      </c>
      <c r="N1889" s="553" t="s">
        <v>3760</v>
      </c>
      <c r="O1889" s="513" t="s">
        <v>72</v>
      </c>
      <c r="P1889" s="554" t="s">
        <v>3760</v>
      </c>
      <c r="Q1889" s="590">
        <v>61.860273972602741</v>
      </c>
      <c r="R1889" s="560">
        <v>3.7759999999999998</v>
      </c>
      <c r="S1889" s="553" t="s">
        <v>3760</v>
      </c>
      <c r="T1889" s="553"/>
      <c r="U1889" s="560" t="s">
        <v>705</v>
      </c>
      <c r="V1889" s="553"/>
      <c r="W1889" s="553"/>
      <c r="X1889" s="553" t="s">
        <v>705</v>
      </c>
      <c r="Y1889" s="513" t="s">
        <v>3760</v>
      </c>
    </row>
    <row r="1890" spans="1:25" hidden="1">
      <c r="A1890" s="553">
        <v>2023</v>
      </c>
      <c r="B1890" s="553">
        <v>74</v>
      </c>
      <c r="C1890" s="513" t="s">
        <v>3760</v>
      </c>
      <c r="D1890" s="513" t="s">
        <v>7243</v>
      </c>
      <c r="E1890" s="513">
        <v>42364649</v>
      </c>
      <c r="F1890" s="513" t="s">
        <v>130</v>
      </c>
      <c r="G1890" s="555">
        <v>30797</v>
      </c>
      <c r="H1890" s="513" t="s">
        <v>3760</v>
      </c>
      <c r="I1890" s="513" t="s">
        <v>3760</v>
      </c>
      <c r="J1890" s="513" t="s">
        <v>4921</v>
      </c>
      <c r="K1890" s="513" t="s">
        <v>7244</v>
      </c>
      <c r="L1890" s="555">
        <v>44952</v>
      </c>
      <c r="M1890" s="554" t="s">
        <v>3760</v>
      </c>
      <c r="N1890" s="553" t="s">
        <v>3760</v>
      </c>
      <c r="O1890" s="513" t="s">
        <v>57</v>
      </c>
      <c r="P1890" s="554" t="s">
        <v>3760</v>
      </c>
      <c r="Q1890" s="590">
        <v>40.210958904109589</v>
      </c>
      <c r="R1890" s="560">
        <v>3.073</v>
      </c>
      <c r="S1890" s="553" t="s">
        <v>3760</v>
      </c>
      <c r="T1890" s="553"/>
      <c r="U1890" s="560" t="s">
        <v>705</v>
      </c>
      <c r="V1890" s="553"/>
      <c r="W1890" s="553"/>
      <c r="X1890" s="553" t="s">
        <v>705</v>
      </c>
      <c r="Y1890" s="513" t="s">
        <v>3760</v>
      </c>
    </row>
    <row r="1891" spans="1:25" hidden="1">
      <c r="A1891" s="553">
        <v>2023</v>
      </c>
      <c r="B1891" s="553">
        <v>75</v>
      </c>
      <c r="C1891" s="513" t="s">
        <v>3760</v>
      </c>
      <c r="D1891" s="513" t="s">
        <v>7245</v>
      </c>
      <c r="E1891" s="513">
        <v>47399817</v>
      </c>
      <c r="F1891" s="513" t="s">
        <v>130</v>
      </c>
      <c r="G1891" s="555">
        <v>33896</v>
      </c>
      <c r="H1891" s="513" t="s">
        <v>3760</v>
      </c>
      <c r="I1891" s="513" t="s">
        <v>3760</v>
      </c>
      <c r="J1891" s="513" t="s">
        <v>4921</v>
      </c>
      <c r="K1891" s="513" t="s">
        <v>7246</v>
      </c>
      <c r="L1891" s="555">
        <v>44952</v>
      </c>
      <c r="M1891" s="554" t="s">
        <v>3760</v>
      </c>
      <c r="N1891" s="553" t="s">
        <v>3760</v>
      </c>
      <c r="O1891" s="513" t="s">
        <v>72</v>
      </c>
      <c r="P1891" s="554" t="s">
        <v>3760</v>
      </c>
      <c r="Q1891" s="590">
        <v>31.720547945205478</v>
      </c>
      <c r="R1891" s="560">
        <v>3.6139999999999999</v>
      </c>
      <c r="S1891" s="553" t="s">
        <v>3760</v>
      </c>
      <c r="T1891" s="553"/>
      <c r="U1891" s="560" t="s">
        <v>705</v>
      </c>
      <c r="V1891" s="553"/>
      <c r="W1891" s="553"/>
      <c r="X1891" s="553" t="s">
        <v>705</v>
      </c>
      <c r="Y1891" s="513" t="s">
        <v>3760</v>
      </c>
    </row>
    <row r="1892" spans="1:25" hidden="1">
      <c r="A1892" s="553">
        <v>2023</v>
      </c>
      <c r="B1892" s="553">
        <v>76</v>
      </c>
      <c r="C1892" s="513" t="s">
        <v>3760</v>
      </c>
      <c r="D1892" s="513" t="s">
        <v>7247</v>
      </c>
      <c r="E1892" s="513">
        <v>77338390</v>
      </c>
      <c r="F1892" s="513" t="s">
        <v>130</v>
      </c>
      <c r="G1892" s="555">
        <v>35009</v>
      </c>
      <c r="H1892" s="513" t="s">
        <v>3760</v>
      </c>
      <c r="I1892" s="513" t="s">
        <v>3760</v>
      </c>
      <c r="J1892" s="513" t="s">
        <v>4921</v>
      </c>
      <c r="K1892" s="513" t="s">
        <v>7248</v>
      </c>
      <c r="L1892" s="555">
        <v>44952</v>
      </c>
      <c r="M1892" s="554" t="s">
        <v>3760</v>
      </c>
      <c r="N1892" s="553" t="s">
        <v>3760</v>
      </c>
      <c r="O1892" s="513" t="s">
        <v>72</v>
      </c>
      <c r="P1892" s="554" t="s">
        <v>3760</v>
      </c>
      <c r="Q1892" s="590">
        <v>28.671232876712327</v>
      </c>
      <c r="R1892" s="575">
        <v>0.11799999999999999</v>
      </c>
      <c r="S1892" s="553" t="s">
        <v>3760</v>
      </c>
      <c r="T1892" s="553"/>
      <c r="U1892" s="575" t="s">
        <v>67</v>
      </c>
      <c r="V1892" s="553"/>
      <c r="W1892" s="553"/>
      <c r="X1892" s="553" t="s">
        <v>67</v>
      </c>
      <c r="Y1892" s="513" t="s">
        <v>3760</v>
      </c>
    </row>
    <row r="1893" spans="1:25" hidden="1">
      <c r="A1893" s="553">
        <v>2023</v>
      </c>
      <c r="B1893" s="553">
        <v>77</v>
      </c>
      <c r="C1893" s="513" t="s">
        <v>3760</v>
      </c>
      <c r="D1893" s="513" t="s">
        <v>7249</v>
      </c>
      <c r="E1893" s="513" t="s">
        <v>7251</v>
      </c>
      <c r="F1893" s="513" t="s">
        <v>130</v>
      </c>
      <c r="G1893" s="555">
        <v>37413</v>
      </c>
      <c r="H1893" s="513" t="s">
        <v>3760</v>
      </c>
      <c r="I1893" s="513" t="s">
        <v>3760</v>
      </c>
      <c r="J1893" s="513" t="s">
        <v>4921</v>
      </c>
      <c r="K1893" s="513" t="s">
        <v>7250</v>
      </c>
      <c r="L1893" s="555">
        <v>44952</v>
      </c>
      <c r="M1893" s="554" t="s">
        <v>3760</v>
      </c>
      <c r="N1893" s="553" t="s">
        <v>3760</v>
      </c>
      <c r="O1893" s="513" t="s">
        <v>72</v>
      </c>
      <c r="P1893" s="554" t="s">
        <v>3760</v>
      </c>
      <c r="Q1893" s="590">
        <v>22.084931506849315</v>
      </c>
      <c r="R1893" s="575">
        <v>8.8999999999999996E-2</v>
      </c>
      <c r="S1893" s="553" t="s">
        <v>3760</v>
      </c>
      <c r="T1893" s="553"/>
      <c r="U1893" s="575" t="s">
        <v>67</v>
      </c>
      <c r="V1893" s="553"/>
      <c r="W1893" s="553"/>
      <c r="X1893" s="553" t="s">
        <v>67</v>
      </c>
      <c r="Y1893" s="513" t="s">
        <v>3760</v>
      </c>
    </row>
    <row r="1894" spans="1:25" hidden="1">
      <c r="A1894" s="553">
        <v>2023</v>
      </c>
      <c r="B1894" s="553">
        <v>78</v>
      </c>
      <c r="C1894" s="513" t="s">
        <v>3760</v>
      </c>
      <c r="D1894" s="513" t="s">
        <v>7252</v>
      </c>
      <c r="E1894" s="513">
        <v>74061759</v>
      </c>
      <c r="F1894" s="513" t="s">
        <v>130</v>
      </c>
      <c r="G1894" s="555">
        <v>37170</v>
      </c>
      <c r="H1894" s="513" t="s">
        <v>3760</v>
      </c>
      <c r="I1894" s="513" t="s">
        <v>3760</v>
      </c>
      <c r="J1894" s="513" t="s">
        <v>4921</v>
      </c>
      <c r="K1894" s="513" t="s">
        <v>7253</v>
      </c>
      <c r="L1894" s="555">
        <v>44952</v>
      </c>
      <c r="M1894" s="554" t="s">
        <v>3760</v>
      </c>
      <c r="N1894" s="553" t="s">
        <v>3760</v>
      </c>
      <c r="O1894" s="513" t="s">
        <v>72</v>
      </c>
      <c r="P1894" s="554" t="s">
        <v>3760</v>
      </c>
      <c r="Q1894" s="590">
        <v>22.75068493150685</v>
      </c>
      <c r="R1894" s="575">
        <v>7.8E-2</v>
      </c>
      <c r="S1894" s="553" t="s">
        <v>3760</v>
      </c>
      <c r="T1894" s="553"/>
      <c r="U1894" s="575" t="s">
        <v>67</v>
      </c>
      <c r="V1894" s="553"/>
      <c r="W1894" s="553"/>
      <c r="X1894" s="553" t="s">
        <v>67</v>
      </c>
      <c r="Y1894" s="513" t="s">
        <v>3760</v>
      </c>
    </row>
    <row r="1895" spans="1:25" hidden="1">
      <c r="A1895" s="553">
        <v>2023</v>
      </c>
      <c r="B1895" s="553">
        <v>79</v>
      </c>
      <c r="C1895" s="513" t="s">
        <v>3760</v>
      </c>
      <c r="D1895" s="513" t="s">
        <v>7255</v>
      </c>
      <c r="E1895" s="513">
        <v>75914432</v>
      </c>
      <c r="F1895" s="513" t="s">
        <v>130</v>
      </c>
      <c r="G1895" s="555">
        <v>36923</v>
      </c>
      <c r="H1895" s="513" t="s">
        <v>3760</v>
      </c>
      <c r="I1895" s="513" t="s">
        <v>3760</v>
      </c>
      <c r="J1895" s="513" t="s">
        <v>4921</v>
      </c>
      <c r="K1895" s="513" t="s">
        <v>7256</v>
      </c>
      <c r="L1895" s="555">
        <v>44952</v>
      </c>
      <c r="M1895" s="554" t="s">
        <v>3760</v>
      </c>
      <c r="N1895" s="553" t="s">
        <v>3760</v>
      </c>
      <c r="O1895" s="513" t="s">
        <v>72</v>
      </c>
      <c r="P1895" s="554" t="s">
        <v>3760</v>
      </c>
      <c r="Q1895" s="590">
        <v>23.427397260273974</v>
      </c>
      <c r="R1895" s="575">
        <v>0.128</v>
      </c>
      <c r="S1895" s="553" t="s">
        <v>3760</v>
      </c>
      <c r="T1895" s="553"/>
      <c r="U1895" s="575" t="s">
        <v>67</v>
      </c>
      <c r="V1895" s="553"/>
      <c r="W1895" s="553"/>
      <c r="X1895" s="553" t="s">
        <v>67</v>
      </c>
      <c r="Y1895" s="513" t="s">
        <v>3760</v>
      </c>
    </row>
    <row r="1896" spans="1:25" hidden="1">
      <c r="A1896" s="553">
        <v>2023</v>
      </c>
      <c r="B1896" s="553">
        <v>80</v>
      </c>
      <c r="C1896" s="513" t="s">
        <v>3760</v>
      </c>
      <c r="D1896" s="513" t="s">
        <v>7258</v>
      </c>
      <c r="E1896" s="513">
        <v>42234999</v>
      </c>
      <c r="F1896" s="513" t="s">
        <v>130</v>
      </c>
      <c r="G1896" s="555">
        <v>28771</v>
      </c>
      <c r="H1896" s="513" t="s">
        <v>3760</v>
      </c>
      <c r="I1896" s="513" t="s">
        <v>3760</v>
      </c>
      <c r="J1896" s="513" t="s">
        <v>4921</v>
      </c>
      <c r="K1896" s="513" t="s">
        <v>7259</v>
      </c>
      <c r="L1896" s="555">
        <v>44952</v>
      </c>
      <c r="M1896" s="554" t="s">
        <v>3760</v>
      </c>
      <c r="N1896" s="553" t="s">
        <v>3760</v>
      </c>
      <c r="O1896" s="513" t="s">
        <v>57</v>
      </c>
      <c r="P1896" s="554" t="s">
        <v>3760</v>
      </c>
      <c r="Q1896" s="590">
        <v>45.761643835616439</v>
      </c>
      <c r="R1896" s="560">
        <v>3.8780000000000001</v>
      </c>
      <c r="S1896" s="553" t="s">
        <v>3760</v>
      </c>
      <c r="T1896" s="553"/>
      <c r="U1896" s="560" t="s">
        <v>705</v>
      </c>
      <c r="V1896" s="553"/>
      <c r="W1896" s="553"/>
      <c r="X1896" s="553" t="s">
        <v>705</v>
      </c>
      <c r="Y1896" s="513" t="s">
        <v>3760</v>
      </c>
    </row>
    <row r="1897" spans="1:25" hidden="1">
      <c r="A1897" s="553">
        <v>2023</v>
      </c>
      <c r="B1897" s="553">
        <v>81</v>
      </c>
      <c r="C1897" s="513" t="s">
        <v>3760</v>
      </c>
      <c r="D1897" s="513" t="s">
        <v>7262</v>
      </c>
      <c r="E1897" s="513">
        <v>49033518</v>
      </c>
      <c r="F1897" s="513" t="s">
        <v>1235</v>
      </c>
      <c r="G1897" s="555">
        <v>36531</v>
      </c>
      <c r="H1897" s="513" t="s">
        <v>3760</v>
      </c>
      <c r="I1897" s="513" t="s">
        <v>3760</v>
      </c>
      <c r="J1897" s="513" t="s">
        <v>7168</v>
      </c>
      <c r="K1897" s="513" t="s">
        <v>7263</v>
      </c>
      <c r="L1897" s="555">
        <v>44952</v>
      </c>
      <c r="M1897" s="554" t="s">
        <v>3760</v>
      </c>
      <c r="N1897" s="553" t="s">
        <v>3760</v>
      </c>
      <c r="O1897" s="513" t="s">
        <v>57</v>
      </c>
      <c r="P1897" s="554" t="s">
        <v>3760</v>
      </c>
      <c r="Q1897" s="590">
        <v>24.5013698630137</v>
      </c>
      <c r="R1897" s="560">
        <v>0.36199999999999999</v>
      </c>
      <c r="S1897" s="553" t="s">
        <v>3760</v>
      </c>
      <c r="T1897" s="575" t="s">
        <v>7264</v>
      </c>
      <c r="U1897" s="575" t="s">
        <v>2797</v>
      </c>
      <c r="V1897" s="553"/>
      <c r="W1897" s="553" t="s">
        <v>7265</v>
      </c>
      <c r="X1897" s="553" t="s">
        <v>69</v>
      </c>
      <c r="Y1897" s="513" t="s">
        <v>3760</v>
      </c>
    </row>
    <row r="1898" spans="1:25" hidden="1">
      <c r="A1898" s="553">
        <v>2023</v>
      </c>
      <c r="B1898" s="553">
        <v>82</v>
      </c>
      <c r="C1898" s="513" t="s">
        <v>3760</v>
      </c>
      <c r="D1898" s="513" t="s">
        <v>7267</v>
      </c>
      <c r="E1898" s="513">
        <v>42916879</v>
      </c>
      <c r="F1898" s="513" t="s">
        <v>492</v>
      </c>
      <c r="G1898" s="555">
        <v>31138</v>
      </c>
      <c r="H1898" s="513" t="s">
        <v>3760</v>
      </c>
      <c r="I1898" s="513" t="s">
        <v>3760</v>
      </c>
      <c r="J1898" s="513" t="s">
        <v>495</v>
      </c>
      <c r="K1898" s="513" t="s">
        <v>7268</v>
      </c>
      <c r="L1898" s="555">
        <v>44953</v>
      </c>
      <c r="M1898" s="554" t="s">
        <v>3760</v>
      </c>
      <c r="N1898" s="553" t="s">
        <v>3760</v>
      </c>
      <c r="O1898" s="513" t="s">
        <v>72</v>
      </c>
      <c r="P1898" s="554" t="s">
        <v>3760</v>
      </c>
      <c r="Q1898" s="590">
        <v>39.276712328767125</v>
      </c>
      <c r="R1898" s="575">
        <v>9.9000000000000005E-2</v>
      </c>
      <c r="S1898" s="553" t="s">
        <v>3760</v>
      </c>
      <c r="T1898" s="553"/>
      <c r="U1898" s="575" t="s">
        <v>67</v>
      </c>
      <c r="V1898" s="575"/>
      <c r="W1898" s="575" t="s">
        <v>67</v>
      </c>
      <c r="X1898" s="553" t="s">
        <v>67</v>
      </c>
      <c r="Y1898" s="513" t="s">
        <v>3760</v>
      </c>
    </row>
    <row r="1899" spans="1:25" hidden="1">
      <c r="A1899" s="553">
        <v>2023</v>
      </c>
      <c r="B1899" s="553">
        <v>83</v>
      </c>
      <c r="C1899" s="513" t="s">
        <v>3760</v>
      </c>
      <c r="D1899" s="513" t="s">
        <v>7269</v>
      </c>
      <c r="E1899" s="513">
        <v>26706510</v>
      </c>
      <c r="F1899" s="513" t="s">
        <v>2869</v>
      </c>
      <c r="G1899" s="555">
        <v>27136</v>
      </c>
      <c r="H1899" s="513" t="s">
        <v>3760</v>
      </c>
      <c r="I1899" s="513" t="s">
        <v>3760</v>
      </c>
      <c r="J1899" s="513" t="s">
        <v>495</v>
      </c>
      <c r="K1899" s="513" t="s">
        <v>7270</v>
      </c>
      <c r="L1899" s="555">
        <v>44953</v>
      </c>
      <c r="M1899" s="554" t="s">
        <v>3760</v>
      </c>
      <c r="N1899" s="553" t="s">
        <v>3760</v>
      </c>
      <c r="O1899" s="513" t="s">
        <v>72</v>
      </c>
      <c r="P1899" s="554" t="s">
        <v>3760</v>
      </c>
      <c r="Q1899" s="590">
        <v>50.241095890410961</v>
      </c>
      <c r="R1899" s="575">
        <v>0.20399999999999999</v>
      </c>
      <c r="S1899" s="553" t="s">
        <v>3760</v>
      </c>
      <c r="T1899" s="553"/>
      <c r="U1899" s="575" t="s">
        <v>67</v>
      </c>
      <c r="V1899" s="575"/>
      <c r="W1899" s="575" t="s">
        <v>67</v>
      </c>
      <c r="X1899" s="553" t="s">
        <v>67</v>
      </c>
      <c r="Y1899" s="513" t="s">
        <v>3760</v>
      </c>
    </row>
    <row r="1900" spans="1:25" hidden="1">
      <c r="A1900" s="553">
        <v>2023</v>
      </c>
      <c r="B1900" s="553">
        <v>84</v>
      </c>
      <c r="C1900" s="513" t="s">
        <v>3760</v>
      </c>
      <c r="D1900" s="513" t="s">
        <v>7272</v>
      </c>
      <c r="E1900" s="513">
        <v>43163760</v>
      </c>
      <c r="F1900" s="513" t="s">
        <v>2111</v>
      </c>
      <c r="G1900" s="555">
        <v>31297</v>
      </c>
      <c r="H1900" s="513" t="s">
        <v>3760</v>
      </c>
      <c r="I1900" s="513" t="s">
        <v>3760</v>
      </c>
      <c r="J1900" s="513" t="s">
        <v>283</v>
      </c>
      <c r="K1900" s="513" t="s">
        <v>7273</v>
      </c>
      <c r="L1900" s="555">
        <v>44956</v>
      </c>
      <c r="M1900" s="554" t="s">
        <v>3760</v>
      </c>
      <c r="N1900" s="553" t="s">
        <v>3760</v>
      </c>
      <c r="O1900" s="513" t="s">
        <v>57</v>
      </c>
      <c r="P1900" s="554" t="s">
        <v>3760</v>
      </c>
      <c r="Q1900" s="590">
        <v>38.841095890410962</v>
      </c>
      <c r="R1900" s="575">
        <v>0.16200000000000001</v>
      </c>
      <c r="S1900" s="553" t="s">
        <v>3760</v>
      </c>
      <c r="T1900" s="553"/>
      <c r="U1900" s="575" t="s">
        <v>2797</v>
      </c>
      <c r="V1900" s="575"/>
      <c r="W1900" s="575" t="s">
        <v>67</v>
      </c>
      <c r="X1900" s="553" t="s">
        <v>67</v>
      </c>
      <c r="Y1900" s="513" t="s">
        <v>3760</v>
      </c>
    </row>
    <row r="1901" spans="1:25" hidden="1">
      <c r="A1901" s="553">
        <v>2023</v>
      </c>
      <c r="B1901" s="553">
        <v>85</v>
      </c>
      <c r="C1901" s="513" t="s">
        <v>3760</v>
      </c>
      <c r="D1901" s="513" t="s">
        <v>7275</v>
      </c>
      <c r="E1901" s="513">
        <v>24487362</v>
      </c>
      <c r="F1901" s="513" t="s">
        <v>595</v>
      </c>
      <c r="G1901" s="555">
        <v>27168</v>
      </c>
      <c r="H1901" s="513" t="s">
        <v>3760</v>
      </c>
      <c r="I1901" s="513" t="s">
        <v>3760</v>
      </c>
      <c r="J1901" s="513" t="s">
        <v>4921</v>
      </c>
      <c r="K1901" s="513" t="s">
        <v>7276</v>
      </c>
      <c r="L1901" s="555">
        <v>44957</v>
      </c>
      <c r="M1901" s="554" t="s">
        <v>3760</v>
      </c>
      <c r="N1901" s="553" t="s">
        <v>3760</v>
      </c>
      <c r="O1901" s="513" t="s">
        <v>57</v>
      </c>
      <c r="P1901" s="554" t="s">
        <v>3760</v>
      </c>
      <c r="Q1901" s="590">
        <v>50.153424657534245</v>
      </c>
      <c r="R1901" s="575">
        <v>0.126</v>
      </c>
      <c r="S1901" s="553" t="s">
        <v>3760</v>
      </c>
      <c r="T1901" s="553"/>
      <c r="U1901" s="575" t="s">
        <v>67</v>
      </c>
      <c r="V1901" s="575"/>
      <c r="W1901" s="575" t="s">
        <v>67</v>
      </c>
      <c r="X1901" s="553" t="s">
        <v>67</v>
      </c>
      <c r="Y1901" s="513" t="s">
        <v>3760</v>
      </c>
    </row>
    <row r="1902" spans="1:25" hidden="1">
      <c r="A1902" s="553">
        <v>2023</v>
      </c>
      <c r="B1902" s="553">
        <v>86</v>
      </c>
      <c r="C1902" s="513" t="s">
        <v>3760</v>
      </c>
      <c r="D1902" s="513" t="s">
        <v>7279</v>
      </c>
      <c r="E1902" s="513">
        <v>8875859</v>
      </c>
      <c r="F1902" s="513" t="s">
        <v>3974</v>
      </c>
      <c r="G1902" s="555">
        <v>24908</v>
      </c>
      <c r="H1902" s="513" t="s">
        <v>3760</v>
      </c>
      <c r="I1902" s="513" t="s">
        <v>3760</v>
      </c>
      <c r="J1902" s="513" t="s">
        <v>7277</v>
      </c>
      <c r="K1902" s="513" t="s">
        <v>7280</v>
      </c>
      <c r="L1902" s="555">
        <v>44958</v>
      </c>
      <c r="M1902" s="554" t="s">
        <v>3760</v>
      </c>
      <c r="N1902" s="553" t="s">
        <v>3760</v>
      </c>
      <c r="O1902" s="513" t="s">
        <v>72</v>
      </c>
      <c r="P1902" s="554" t="s">
        <v>3760</v>
      </c>
      <c r="Q1902" s="590">
        <v>55</v>
      </c>
      <c r="R1902" s="560">
        <v>3.8</v>
      </c>
      <c r="S1902" s="553" t="s">
        <v>3760</v>
      </c>
      <c r="T1902" s="553"/>
      <c r="U1902" s="560" t="s">
        <v>705</v>
      </c>
      <c r="V1902" s="560"/>
      <c r="W1902" s="560" t="s">
        <v>3352</v>
      </c>
      <c r="X1902" s="553" t="s">
        <v>80</v>
      </c>
      <c r="Y1902" s="513" t="s">
        <v>3760</v>
      </c>
    </row>
    <row r="1903" spans="1:25" hidden="1">
      <c r="A1903" s="553">
        <v>2023</v>
      </c>
      <c r="B1903" s="553">
        <v>87</v>
      </c>
      <c r="C1903" s="513" t="s">
        <v>3760</v>
      </c>
      <c r="D1903" s="513" t="s">
        <v>7282</v>
      </c>
      <c r="E1903" s="513">
        <v>25419443</v>
      </c>
      <c r="F1903" s="513" t="s">
        <v>130</v>
      </c>
      <c r="G1903" s="555">
        <v>14205</v>
      </c>
      <c r="H1903" s="513" t="s">
        <v>3760</v>
      </c>
      <c r="I1903" s="513" t="s">
        <v>3760</v>
      </c>
      <c r="J1903" s="513" t="s">
        <v>4921</v>
      </c>
      <c r="K1903" s="513" t="s">
        <v>7283</v>
      </c>
      <c r="L1903" s="555">
        <v>44958</v>
      </c>
      <c r="M1903" s="554" t="s">
        <v>3760</v>
      </c>
      <c r="N1903" s="553" t="s">
        <v>3760</v>
      </c>
      <c r="O1903" s="513" t="s">
        <v>57</v>
      </c>
      <c r="P1903" s="554" t="s">
        <v>3760</v>
      </c>
      <c r="Q1903" s="590">
        <v>85.668493150684938</v>
      </c>
      <c r="R1903" s="560">
        <v>3.8570000000000002</v>
      </c>
      <c r="S1903" s="553" t="s">
        <v>3760</v>
      </c>
      <c r="T1903" s="553"/>
      <c r="U1903" s="560" t="s">
        <v>705</v>
      </c>
      <c r="V1903" s="553"/>
      <c r="W1903" s="553"/>
      <c r="X1903" s="553" t="s">
        <v>705</v>
      </c>
      <c r="Y1903" s="513" t="s">
        <v>3760</v>
      </c>
    </row>
    <row r="1904" spans="1:25" hidden="1">
      <c r="A1904" s="553">
        <v>2023</v>
      </c>
      <c r="B1904" s="553">
        <v>88</v>
      </c>
      <c r="C1904" s="513" t="s">
        <v>3760</v>
      </c>
      <c r="D1904" s="513" t="s">
        <v>7284</v>
      </c>
      <c r="E1904" s="513">
        <v>9038952</v>
      </c>
      <c r="F1904" s="513" t="s">
        <v>130</v>
      </c>
      <c r="G1904" s="555">
        <v>18776</v>
      </c>
      <c r="H1904" s="513" t="s">
        <v>3760</v>
      </c>
      <c r="I1904" s="513" t="s">
        <v>3760</v>
      </c>
      <c r="J1904" s="513" t="s">
        <v>4921</v>
      </c>
      <c r="K1904" s="513" t="s">
        <v>7285</v>
      </c>
      <c r="L1904" s="555">
        <v>44958</v>
      </c>
      <c r="M1904" s="554" t="s">
        <v>3760</v>
      </c>
      <c r="N1904" s="553" t="s">
        <v>3760</v>
      </c>
      <c r="O1904" s="513" t="s">
        <v>57</v>
      </c>
      <c r="P1904" s="554" t="s">
        <v>3760</v>
      </c>
      <c r="Q1904" s="590">
        <v>73.145205479452059</v>
      </c>
      <c r="R1904" s="560">
        <v>3.726</v>
      </c>
      <c r="S1904" s="553" t="s">
        <v>3760</v>
      </c>
      <c r="T1904" s="553"/>
      <c r="U1904" s="560" t="s">
        <v>705</v>
      </c>
      <c r="V1904" s="553"/>
      <c r="W1904" s="553"/>
      <c r="X1904" s="553" t="s">
        <v>705</v>
      </c>
      <c r="Y1904" s="513" t="s">
        <v>3760</v>
      </c>
    </row>
    <row r="1905" spans="1:25" hidden="1">
      <c r="A1905" s="553">
        <v>2023</v>
      </c>
      <c r="B1905" s="553">
        <v>89</v>
      </c>
      <c r="C1905" s="513" t="s">
        <v>3760</v>
      </c>
      <c r="D1905" s="513" t="s">
        <v>7287</v>
      </c>
      <c r="E1905" s="513">
        <v>43484423</v>
      </c>
      <c r="F1905" s="513" t="s">
        <v>3450</v>
      </c>
      <c r="G1905" s="555">
        <v>31399</v>
      </c>
      <c r="H1905" s="513" t="s">
        <v>3760</v>
      </c>
      <c r="I1905" s="513" t="s">
        <v>3760</v>
      </c>
      <c r="J1905" s="513" t="s">
        <v>4921</v>
      </c>
      <c r="K1905" s="513" t="s">
        <v>7288</v>
      </c>
      <c r="L1905" s="555">
        <v>44958</v>
      </c>
      <c r="M1905" s="554" t="s">
        <v>3760</v>
      </c>
      <c r="N1905" s="553" t="s">
        <v>3760</v>
      </c>
      <c r="O1905" s="513" t="s">
        <v>57</v>
      </c>
      <c r="P1905" s="554" t="s">
        <v>3760</v>
      </c>
      <c r="Q1905" s="590">
        <v>38.561643835616437</v>
      </c>
      <c r="R1905" s="575">
        <v>9.5000000000000001E-2</v>
      </c>
      <c r="S1905" s="553" t="s">
        <v>3760</v>
      </c>
      <c r="T1905" s="553"/>
      <c r="U1905" s="575" t="s">
        <v>67</v>
      </c>
      <c r="V1905" s="553"/>
      <c r="W1905" s="553"/>
      <c r="X1905" s="553" t="s">
        <v>67</v>
      </c>
      <c r="Y1905" s="513" t="s">
        <v>3760</v>
      </c>
    </row>
    <row r="1906" spans="1:25" hidden="1">
      <c r="A1906" s="553">
        <v>2023</v>
      </c>
      <c r="B1906" s="553">
        <v>90</v>
      </c>
      <c r="C1906" s="513" t="s">
        <v>3760</v>
      </c>
      <c r="D1906" s="513" t="s">
        <v>7290</v>
      </c>
      <c r="E1906" s="513">
        <v>8926078</v>
      </c>
      <c r="F1906" s="513" t="s">
        <v>595</v>
      </c>
      <c r="G1906" s="555">
        <v>24282</v>
      </c>
      <c r="H1906" s="513" t="s">
        <v>3760</v>
      </c>
      <c r="I1906" s="513" t="s">
        <v>3760</v>
      </c>
      <c r="J1906" s="513" t="s">
        <v>4921</v>
      </c>
      <c r="K1906" s="513" t="s">
        <v>7291</v>
      </c>
      <c r="L1906" s="555">
        <v>44959</v>
      </c>
      <c r="M1906" s="554" t="s">
        <v>3760</v>
      </c>
      <c r="N1906" s="553" t="s">
        <v>3760</v>
      </c>
      <c r="O1906" s="513" t="s">
        <v>57</v>
      </c>
      <c r="P1906" s="554" t="s">
        <v>3760</v>
      </c>
      <c r="Q1906" s="590">
        <v>58.060273972602737</v>
      </c>
      <c r="R1906" s="575">
        <v>0.154</v>
      </c>
      <c r="S1906" s="553" t="s">
        <v>3760</v>
      </c>
      <c r="T1906" s="553"/>
      <c r="U1906" s="575" t="s">
        <v>67</v>
      </c>
      <c r="V1906" s="553"/>
      <c r="W1906" s="553"/>
      <c r="X1906" s="553" t="s">
        <v>67</v>
      </c>
      <c r="Y1906" s="513" t="s">
        <v>3760</v>
      </c>
    </row>
    <row r="1907" spans="1:25" hidden="1">
      <c r="A1907" s="553">
        <v>2023</v>
      </c>
      <c r="B1907" s="553">
        <v>91</v>
      </c>
      <c r="C1907" s="513" t="s">
        <v>3760</v>
      </c>
      <c r="D1907" s="513" t="s">
        <v>2919</v>
      </c>
      <c r="E1907" s="513">
        <v>47685435</v>
      </c>
      <c r="F1907" s="513" t="s">
        <v>88</v>
      </c>
      <c r="G1907" s="555">
        <v>32716</v>
      </c>
      <c r="H1907" s="513" t="s">
        <v>3760</v>
      </c>
      <c r="I1907" s="513" t="s">
        <v>3760</v>
      </c>
      <c r="J1907" s="513" t="s">
        <v>95</v>
      </c>
      <c r="K1907" s="513" t="s">
        <v>7293</v>
      </c>
      <c r="L1907" s="555">
        <v>44960</v>
      </c>
      <c r="M1907" s="554" t="s">
        <v>3760</v>
      </c>
      <c r="N1907" s="553" t="s">
        <v>3760</v>
      </c>
      <c r="O1907" s="513" t="s">
        <v>57</v>
      </c>
      <c r="P1907" s="554" t="s">
        <v>3760</v>
      </c>
      <c r="Q1907" s="590">
        <v>34.953424657534249</v>
      </c>
      <c r="R1907" s="560">
        <v>3.2309999999999999</v>
      </c>
      <c r="S1907" s="553" t="s">
        <v>3760</v>
      </c>
      <c r="T1907" s="553"/>
      <c r="U1907" s="560" t="s">
        <v>2789</v>
      </c>
      <c r="V1907" s="553"/>
      <c r="W1907" s="553"/>
      <c r="X1907" s="553" t="s">
        <v>705</v>
      </c>
      <c r="Y1907" s="513" t="s">
        <v>3760</v>
      </c>
    </row>
    <row r="1908" spans="1:25" hidden="1">
      <c r="A1908" s="553">
        <v>2023</v>
      </c>
      <c r="B1908" s="553">
        <v>92</v>
      </c>
      <c r="C1908" s="513" t="s">
        <v>3760</v>
      </c>
      <c r="D1908" s="513" t="s">
        <v>7294</v>
      </c>
      <c r="E1908" s="513">
        <v>10438021</v>
      </c>
      <c r="F1908" s="513" t="s">
        <v>88</v>
      </c>
      <c r="G1908" s="555">
        <v>27904</v>
      </c>
      <c r="H1908" s="513" t="s">
        <v>3760</v>
      </c>
      <c r="I1908" s="513" t="s">
        <v>3760</v>
      </c>
      <c r="J1908" s="513" t="s">
        <v>95</v>
      </c>
      <c r="K1908" s="513" t="s">
        <v>7295</v>
      </c>
      <c r="L1908" s="555">
        <v>44960</v>
      </c>
      <c r="M1908" s="554" t="s">
        <v>3760</v>
      </c>
      <c r="N1908" s="553" t="s">
        <v>3760</v>
      </c>
      <c r="O1908" s="513" t="s">
        <v>57</v>
      </c>
      <c r="P1908" s="554" t="s">
        <v>3760</v>
      </c>
      <c r="Q1908" s="590">
        <v>48.136986301369866</v>
      </c>
      <c r="R1908" s="560">
        <v>3.5720000000000001</v>
      </c>
      <c r="S1908" s="553" t="s">
        <v>3760</v>
      </c>
      <c r="T1908" s="553"/>
      <c r="U1908" s="560" t="s">
        <v>705</v>
      </c>
      <c r="V1908" s="553"/>
      <c r="W1908" s="553"/>
      <c r="X1908" s="553" t="s">
        <v>705</v>
      </c>
      <c r="Y1908" s="513" t="s">
        <v>3760</v>
      </c>
    </row>
    <row r="1909" spans="1:25" hidden="1">
      <c r="A1909" s="553">
        <v>2023</v>
      </c>
      <c r="B1909" s="553">
        <v>93</v>
      </c>
      <c r="C1909" s="513" t="s">
        <v>3760</v>
      </c>
      <c r="D1909" s="513" t="s">
        <v>7296</v>
      </c>
      <c r="E1909" s="513">
        <v>24468211</v>
      </c>
      <c r="F1909" s="513" t="s">
        <v>88</v>
      </c>
      <c r="G1909" s="555">
        <v>26819</v>
      </c>
      <c r="H1909" s="513" t="s">
        <v>3760</v>
      </c>
      <c r="I1909" s="513" t="s">
        <v>3760</v>
      </c>
      <c r="J1909" s="513" t="s">
        <v>95</v>
      </c>
      <c r="K1909" s="513" t="s">
        <v>7297</v>
      </c>
      <c r="L1909" s="555">
        <v>44960</v>
      </c>
      <c r="M1909" s="554" t="s">
        <v>3760</v>
      </c>
      <c r="N1909" s="553" t="s">
        <v>3760</v>
      </c>
      <c r="O1909" s="513" t="s">
        <v>57</v>
      </c>
      <c r="P1909" s="554" t="s">
        <v>3760</v>
      </c>
      <c r="Q1909" s="590">
        <v>51.109589041095887</v>
      </c>
      <c r="R1909" s="560">
        <v>3.3039999999999998</v>
      </c>
      <c r="S1909" s="553" t="s">
        <v>3760</v>
      </c>
      <c r="T1909" s="553"/>
      <c r="U1909" s="560" t="s">
        <v>705</v>
      </c>
      <c r="V1909" s="553"/>
      <c r="W1909" s="553"/>
      <c r="X1909" s="553" t="s">
        <v>705</v>
      </c>
      <c r="Y1909" s="513" t="s">
        <v>3760</v>
      </c>
    </row>
    <row r="1910" spans="1:25" hidden="1">
      <c r="A1910" s="553">
        <v>2023</v>
      </c>
      <c r="B1910" s="553">
        <v>94</v>
      </c>
      <c r="C1910" s="513" t="s">
        <v>3760</v>
      </c>
      <c r="D1910" s="513" t="s">
        <v>7299</v>
      </c>
      <c r="E1910" s="513">
        <v>7686222</v>
      </c>
      <c r="F1910" s="513" t="s">
        <v>3974</v>
      </c>
      <c r="G1910" s="555">
        <v>23928</v>
      </c>
      <c r="H1910" s="513" t="s">
        <v>3760</v>
      </c>
      <c r="I1910" s="513" t="s">
        <v>3760</v>
      </c>
      <c r="J1910" s="513" t="s">
        <v>7277</v>
      </c>
      <c r="K1910" s="513" t="s">
        <v>7300</v>
      </c>
      <c r="L1910" s="555">
        <v>44963</v>
      </c>
      <c r="M1910" s="554" t="s">
        <v>3760</v>
      </c>
      <c r="N1910" s="553" t="s">
        <v>3760</v>
      </c>
      <c r="O1910" s="513" t="s">
        <v>72</v>
      </c>
      <c r="P1910" s="554" t="s">
        <v>3760</v>
      </c>
      <c r="Q1910" s="590">
        <v>58</v>
      </c>
      <c r="R1910" s="575" t="s">
        <v>7301</v>
      </c>
      <c r="S1910" s="553" t="s">
        <v>3760</v>
      </c>
      <c r="T1910" s="553"/>
      <c r="U1910" s="575" t="s">
        <v>67</v>
      </c>
      <c r="V1910" s="553"/>
      <c r="W1910" s="553"/>
      <c r="X1910" s="553" t="s">
        <v>67</v>
      </c>
      <c r="Y1910" s="513" t="s">
        <v>3760</v>
      </c>
    </row>
    <row r="1911" spans="1:25" hidden="1">
      <c r="A1911" s="553">
        <v>2023</v>
      </c>
      <c r="B1911" s="553">
        <v>95</v>
      </c>
      <c r="C1911" s="513" t="s">
        <v>3760</v>
      </c>
      <c r="D1911" s="513" t="s">
        <v>7303</v>
      </c>
      <c r="E1911" s="513">
        <v>42903552</v>
      </c>
      <c r="F1911" s="513" t="s">
        <v>5805</v>
      </c>
      <c r="G1911" s="555">
        <v>34044</v>
      </c>
      <c r="H1911" s="513" t="s">
        <v>3760</v>
      </c>
      <c r="I1911" s="513" t="s">
        <v>3760</v>
      </c>
      <c r="J1911" s="513" t="s">
        <v>4921</v>
      </c>
      <c r="K1911" s="513" t="s">
        <v>7304</v>
      </c>
      <c r="L1911" s="555">
        <v>44963</v>
      </c>
      <c r="M1911" s="554" t="s">
        <v>3760</v>
      </c>
      <c r="N1911" s="553" t="s">
        <v>3760</v>
      </c>
      <c r="O1911" s="513" t="s">
        <v>57</v>
      </c>
      <c r="P1911" s="554" t="s">
        <v>3760</v>
      </c>
      <c r="Q1911" s="590">
        <v>31.315068493150687</v>
      </c>
      <c r="R1911" s="560">
        <v>3.6640000000000001</v>
      </c>
      <c r="S1911" s="553" t="s">
        <v>3760</v>
      </c>
      <c r="T1911" s="553"/>
      <c r="U1911" s="560" t="s">
        <v>705</v>
      </c>
      <c r="V1911" s="553"/>
      <c r="W1911" s="553"/>
      <c r="X1911" s="553" t="s">
        <v>705</v>
      </c>
      <c r="Y1911" s="513" t="s">
        <v>3760</v>
      </c>
    </row>
    <row r="1912" spans="1:25" hidden="1">
      <c r="A1912" s="553">
        <v>2023</v>
      </c>
      <c r="B1912" s="553">
        <v>96</v>
      </c>
      <c r="C1912" s="513" t="s">
        <v>3760</v>
      </c>
      <c r="D1912" s="513" t="s">
        <v>7306</v>
      </c>
      <c r="E1912" s="513">
        <v>71516659</v>
      </c>
      <c r="F1912" s="513" t="s">
        <v>5805</v>
      </c>
      <c r="G1912" s="555">
        <v>34044</v>
      </c>
      <c r="H1912" s="513" t="s">
        <v>3760</v>
      </c>
      <c r="I1912" s="513" t="s">
        <v>3760</v>
      </c>
      <c r="J1912" s="513" t="s">
        <v>4921</v>
      </c>
      <c r="K1912" s="513" t="s">
        <v>7307</v>
      </c>
      <c r="L1912" s="555">
        <v>44963</v>
      </c>
      <c r="M1912" s="554" t="s">
        <v>3760</v>
      </c>
      <c r="N1912" s="553" t="s">
        <v>3760</v>
      </c>
      <c r="O1912" s="513" t="s">
        <v>72</v>
      </c>
      <c r="P1912" s="554" t="s">
        <v>3760</v>
      </c>
      <c r="Q1912" s="590">
        <v>31.315068493150687</v>
      </c>
      <c r="R1912" s="560">
        <v>3.661</v>
      </c>
      <c r="S1912" s="553" t="s">
        <v>3760</v>
      </c>
      <c r="T1912" s="553"/>
      <c r="U1912" s="560" t="s">
        <v>705</v>
      </c>
      <c r="V1912" s="553"/>
      <c r="W1912" s="553"/>
      <c r="X1912" s="553" t="s">
        <v>705</v>
      </c>
      <c r="Y1912" s="513" t="s">
        <v>3760</v>
      </c>
    </row>
    <row r="1913" spans="1:25" hidden="1">
      <c r="A1913" s="553">
        <v>2023</v>
      </c>
      <c r="B1913" s="553">
        <v>97</v>
      </c>
      <c r="C1913" s="513" t="s">
        <v>3760</v>
      </c>
      <c r="D1913" s="513" t="s">
        <v>7309</v>
      </c>
      <c r="E1913" s="513">
        <v>40957470</v>
      </c>
      <c r="F1913" s="513" t="s">
        <v>156</v>
      </c>
      <c r="G1913" s="555">
        <v>29396</v>
      </c>
      <c r="H1913" s="513" t="s">
        <v>3760</v>
      </c>
      <c r="I1913" s="513" t="s">
        <v>3760</v>
      </c>
      <c r="J1913" s="513" t="s">
        <v>4921</v>
      </c>
      <c r="K1913" s="513" t="s">
        <v>7310</v>
      </c>
      <c r="L1913" s="555">
        <v>44963</v>
      </c>
      <c r="M1913" s="554" t="s">
        <v>3760</v>
      </c>
      <c r="N1913" s="553" t="s">
        <v>3760</v>
      </c>
      <c r="O1913" s="513" t="s">
        <v>72</v>
      </c>
      <c r="P1913" s="554" t="s">
        <v>3760</v>
      </c>
      <c r="Q1913" s="590">
        <v>43</v>
      </c>
      <c r="R1913" s="575">
        <v>5.7000000000000002E-2</v>
      </c>
      <c r="S1913" s="553" t="s">
        <v>3760</v>
      </c>
      <c r="T1913" s="553"/>
      <c r="U1913" s="575" t="s">
        <v>67</v>
      </c>
      <c r="V1913" s="553"/>
      <c r="W1913" s="553"/>
      <c r="X1913" s="553" t="s">
        <v>67</v>
      </c>
      <c r="Y1913" s="513" t="s">
        <v>3760</v>
      </c>
    </row>
    <row r="1914" spans="1:25" hidden="1">
      <c r="A1914" s="553">
        <v>2023</v>
      </c>
      <c r="B1914" s="553">
        <v>98</v>
      </c>
      <c r="C1914" s="513" t="s">
        <v>3760</v>
      </c>
      <c r="D1914" s="513" t="s">
        <v>7312</v>
      </c>
      <c r="E1914" s="513">
        <v>40952825</v>
      </c>
      <c r="F1914" s="513" t="s">
        <v>6750</v>
      </c>
      <c r="G1914" s="555">
        <v>29487</v>
      </c>
      <c r="H1914" s="513" t="s">
        <v>3760</v>
      </c>
      <c r="I1914" s="513" t="s">
        <v>3760</v>
      </c>
      <c r="J1914" s="513" t="s">
        <v>4921</v>
      </c>
      <c r="K1914" s="513" t="s">
        <v>7313</v>
      </c>
      <c r="L1914" s="555">
        <v>44964</v>
      </c>
      <c r="M1914" s="554" t="s">
        <v>3760</v>
      </c>
      <c r="N1914" s="553" t="s">
        <v>3760</v>
      </c>
      <c r="O1914" s="513" t="s">
        <v>57</v>
      </c>
      <c r="P1914" s="554" t="s">
        <v>3760</v>
      </c>
      <c r="Q1914" s="590">
        <v>43.8</v>
      </c>
      <c r="R1914" s="560">
        <v>3.129</v>
      </c>
      <c r="S1914" s="553" t="s">
        <v>3760</v>
      </c>
      <c r="T1914" s="553"/>
      <c r="U1914" s="560" t="s">
        <v>705</v>
      </c>
      <c r="V1914" s="553"/>
      <c r="W1914" s="553"/>
      <c r="X1914" s="553" t="s">
        <v>705</v>
      </c>
      <c r="Y1914" s="513" t="s">
        <v>3760</v>
      </c>
    </row>
    <row r="1915" spans="1:25" hidden="1">
      <c r="A1915" s="553">
        <v>2023</v>
      </c>
      <c r="B1915" s="553">
        <v>99</v>
      </c>
      <c r="C1915" s="513" t="s">
        <v>3760</v>
      </c>
      <c r="D1915" s="513" t="s">
        <v>7317</v>
      </c>
      <c r="E1915" s="513">
        <v>33421949</v>
      </c>
      <c r="F1915" s="513" t="s">
        <v>7314</v>
      </c>
      <c r="G1915" s="555">
        <v>25013</v>
      </c>
      <c r="H1915" s="513" t="s">
        <v>3760</v>
      </c>
      <c r="I1915" s="513" t="s">
        <v>3760</v>
      </c>
      <c r="J1915" s="513" t="s">
        <v>7315</v>
      </c>
      <c r="K1915" s="513" t="s">
        <v>7318</v>
      </c>
      <c r="L1915" s="555">
        <v>44965</v>
      </c>
      <c r="M1915" s="554" t="s">
        <v>3760</v>
      </c>
      <c r="N1915" s="553" t="s">
        <v>3760</v>
      </c>
      <c r="O1915" s="513" t="s">
        <v>57</v>
      </c>
      <c r="P1915" s="554" t="s">
        <v>3760</v>
      </c>
      <c r="Q1915" s="590">
        <v>56.057534246575344</v>
      </c>
      <c r="R1915" s="560">
        <v>3.5590000000000002</v>
      </c>
      <c r="S1915" s="553" t="s">
        <v>3760</v>
      </c>
      <c r="T1915" s="553"/>
      <c r="U1915" s="560" t="s">
        <v>2789</v>
      </c>
      <c r="V1915" s="553"/>
      <c r="W1915" s="553"/>
      <c r="X1915" s="553" t="s">
        <v>705</v>
      </c>
      <c r="Y1915" s="513" t="s">
        <v>3760</v>
      </c>
    </row>
    <row r="1916" spans="1:25" hidden="1">
      <c r="A1916" s="553">
        <v>2023</v>
      </c>
      <c r="B1916" s="553">
        <v>100</v>
      </c>
      <c r="C1916" s="513" t="s">
        <v>3760</v>
      </c>
      <c r="D1916" s="513" t="s">
        <v>7320</v>
      </c>
      <c r="E1916" s="513">
        <v>77517659</v>
      </c>
      <c r="F1916" s="513" t="s">
        <v>156</v>
      </c>
      <c r="G1916" s="555">
        <v>37122</v>
      </c>
      <c r="H1916" s="513" t="s">
        <v>3760</v>
      </c>
      <c r="I1916" s="513" t="s">
        <v>3760</v>
      </c>
      <c r="J1916" s="513" t="s">
        <v>4921</v>
      </c>
      <c r="K1916" s="513" t="s">
        <v>7321</v>
      </c>
      <c r="L1916" s="555">
        <v>44965</v>
      </c>
      <c r="M1916" s="554" t="s">
        <v>3760</v>
      </c>
      <c r="N1916" s="553" t="s">
        <v>3760</v>
      </c>
      <c r="O1916" s="513" t="s">
        <v>72</v>
      </c>
      <c r="P1916" s="554" t="s">
        <v>3760</v>
      </c>
      <c r="Q1916" s="590">
        <v>22</v>
      </c>
      <c r="R1916" s="575">
        <v>8.6999999999999994E-2</v>
      </c>
      <c r="S1916" s="553" t="s">
        <v>3760</v>
      </c>
      <c r="T1916" s="553"/>
      <c r="U1916" s="575" t="s">
        <v>67</v>
      </c>
      <c r="V1916" s="553"/>
      <c r="W1916" s="553"/>
      <c r="X1916" s="553" t="s">
        <v>67</v>
      </c>
      <c r="Y1916" s="513" t="s">
        <v>3760</v>
      </c>
    </row>
    <row r="1917" spans="1:25" hidden="1">
      <c r="A1917" s="553">
        <v>2023</v>
      </c>
      <c r="B1917" s="553">
        <v>101</v>
      </c>
      <c r="C1917" s="513" t="s">
        <v>3760</v>
      </c>
      <c r="D1917" s="513" t="s">
        <v>7323</v>
      </c>
      <c r="E1917" s="513">
        <v>32927475</v>
      </c>
      <c r="F1917" s="513" t="s">
        <v>130</v>
      </c>
      <c r="G1917" s="555">
        <v>25875</v>
      </c>
      <c r="H1917" s="513" t="s">
        <v>3760</v>
      </c>
      <c r="I1917" s="513" t="s">
        <v>3760</v>
      </c>
      <c r="J1917" s="513" t="s">
        <v>4921</v>
      </c>
      <c r="K1917" s="513" t="s">
        <v>7324</v>
      </c>
      <c r="L1917" s="555">
        <v>44966</v>
      </c>
      <c r="M1917" s="554" t="s">
        <v>3760</v>
      </c>
      <c r="N1917" s="553" t="s">
        <v>3760</v>
      </c>
      <c r="O1917" s="513" t="s">
        <v>57</v>
      </c>
      <c r="P1917" s="554" t="s">
        <v>3760</v>
      </c>
      <c r="Q1917" s="590">
        <v>53.695890410958903</v>
      </c>
      <c r="R1917" s="560">
        <v>3.0680000000000001</v>
      </c>
      <c r="S1917" s="553" t="s">
        <v>3760</v>
      </c>
      <c r="T1917" s="553"/>
      <c r="U1917" s="560" t="s">
        <v>705</v>
      </c>
      <c r="V1917" s="553"/>
      <c r="W1917" s="553"/>
      <c r="X1917" s="553" t="s">
        <v>705</v>
      </c>
      <c r="Y1917" s="513" t="s">
        <v>3760</v>
      </c>
    </row>
    <row r="1918" spans="1:25" hidden="1">
      <c r="A1918" s="553">
        <v>2023</v>
      </c>
      <c r="B1918" s="553">
        <v>102</v>
      </c>
      <c r="C1918" s="513" t="s">
        <v>3760</v>
      </c>
      <c r="D1918" s="513" t="s">
        <v>7325</v>
      </c>
      <c r="E1918" s="513">
        <v>10699634</v>
      </c>
      <c r="F1918" s="513" t="s">
        <v>130</v>
      </c>
      <c r="G1918" s="555">
        <v>28526</v>
      </c>
      <c r="H1918" s="513" t="s">
        <v>3760</v>
      </c>
      <c r="I1918" s="513" t="s">
        <v>3760</v>
      </c>
      <c r="J1918" s="513" t="s">
        <v>4921</v>
      </c>
      <c r="K1918" s="513" t="s">
        <v>7326</v>
      </c>
      <c r="L1918" s="555">
        <v>44966</v>
      </c>
      <c r="M1918" s="554" t="s">
        <v>3760</v>
      </c>
      <c r="N1918" s="553" t="s">
        <v>3760</v>
      </c>
      <c r="O1918" s="513" t="s">
        <v>57</v>
      </c>
      <c r="P1918" s="554" t="s">
        <v>3760</v>
      </c>
      <c r="Q1918" s="590">
        <v>46.43287671232877</v>
      </c>
      <c r="R1918" s="560">
        <v>3.8279999999999998</v>
      </c>
      <c r="S1918" s="553" t="s">
        <v>3760</v>
      </c>
      <c r="T1918" s="553"/>
      <c r="U1918" s="560" t="s">
        <v>705</v>
      </c>
      <c r="V1918" s="553"/>
      <c r="W1918" s="553"/>
      <c r="X1918" s="553" t="s">
        <v>705</v>
      </c>
      <c r="Y1918" s="513" t="s">
        <v>3760</v>
      </c>
    </row>
    <row r="1919" spans="1:25" hidden="1">
      <c r="A1919" s="553">
        <v>2023</v>
      </c>
      <c r="B1919" s="553">
        <v>103</v>
      </c>
      <c r="C1919" s="513" t="s">
        <v>3760</v>
      </c>
      <c r="D1919" s="513" t="s">
        <v>7327</v>
      </c>
      <c r="E1919" s="513">
        <v>41331488</v>
      </c>
      <c r="F1919" s="513" t="s">
        <v>130</v>
      </c>
      <c r="G1919" s="555">
        <v>28296</v>
      </c>
      <c r="H1919" s="513" t="s">
        <v>3760</v>
      </c>
      <c r="I1919" s="513" t="s">
        <v>3760</v>
      </c>
      <c r="J1919" s="513" t="s">
        <v>4921</v>
      </c>
      <c r="K1919" s="513" t="s">
        <v>7328</v>
      </c>
      <c r="L1919" s="555">
        <v>44966</v>
      </c>
      <c r="M1919" s="554" t="s">
        <v>3760</v>
      </c>
      <c r="N1919" s="553" t="s">
        <v>3760</v>
      </c>
      <c r="O1919" s="513" t="s">
        <v>57</v>
      </c>
      <c r="P1919" s="554" t="s">
        <v>3760</v>
      </c>
      <c r="Q1919" s="590">
        <v>47.063013698630137</v>
      </c>
      <c r="R1919" s="560">
        <v>3.456</v>
      </c>
      <c r="S1919" s="553" t="s">
        <v>3760</v>
      </c>
      <c r="T1919" s="553"/>
      <c r="U1919" s="560" t="s">
        <v>705</v>
      </c>
      <c r="V1919" s="553"/>
      <c r="W1919" s="553"/>
      <c r="X1919" s="553" t="s">
        <v>705</v>
      </c>
      <c r="Y1919" s="513" t="s">
        <v>3760</v>
      </c>
    </row>
    <row r="1920" spans="1:25" hidden="1">
      <c r="A1920" s="553">
        <v>2023</v>
      </c>
      <c r="B1920" s="553">
        <v>104</v>
      </c>
      <c r="C1920" s="513" t="s">
        <v>3760</v>
      </c>
      <c r="D1920" s="513" t="s">
        <v>7329</v>
      </c>
      <c r="E1920" s="513">
        <v>41323608</v>
      </c>
      <c r="F1920" s="513" t="s">
        <v>130</v>
      </c>
      <c r="G1920" s="555">
        <v>30016</v>
      </c>
      <c r="H1920" s="513" t="s">
        <v>3760</v>
      </c>
      <c r="I1920" s="513" t="s">
        <v>3760</v>
      </c>
      <c r="J1920" s="513" t="s">
        <v>4921</v>
      </c>
      <c r="K1920" s="513" t="s">
        <v>7330</v>
      </c>
      <c r="L1920" s="555">
        <v>44966</v>
      </c>
      <c r="M1920" s="554" t="s">
        <v>3760</v>
      </c>
      <c r="N1920" s="553" t="s">
        <v>3760</v>
      </c>
      <c r="O1920" s="513" t="s">
        <v>57</v>
      </c>
      <c r="P1920" s="554" t="s">
        <v>3760</v>
      </c>
      <c r="Q1920" s="590">
        <v>42.350684931506848</v>
      </c>
      <c r="R1920" s="560" t="s">
        <v>7331</v>
      </c>
      <c r="S1920" s="553" t="s">
        <v>3760</v>
      </c>
      <c r="T1920" s="575" t="s">
        <v>7332</v>
      </c>
      <c r="U1920" s="575" t="s">
        <v>67</v>
      </c>
      <c r="V1920" s="575"/>
      <c r="W1920" s="575" t="s">
        <v>67</v>
      </c>
      <c r="X1920" s="553" t="s">
        <v>67</v>
      </c>
      <c r="Y1920" s="513" t="s">
        <v>3760</v>
      </c>
    </row>
    <row r="1921" spans="1:25" hidden="1">
      <c r="A1921" s="553">
        <v>2023</v>
      </c>
      <c r="B1921" s="553">
        <v>105</v>
      </c>
      <c r="C1921" s="513" t="s">
        <v>3760</v>
      </c>
      <c r="D1921" s="513" t="s">
        <v>7335</v>
      </c>
      <c r="E1921" s="513">
        <v>6088992</v>
      </c>
      <c r="F1921" s="513" t="s">
        <v>7333</v>
      </c>
      <c r="G1921" s="555">
        <v>24033</v>
      </c>
      <c r="H1921" s="513" t="s">
        <v>3760</v>
      </c>
      <c r="I1921" s="513" t="s">
        <v>3760</v>
      </c>
      <c r="J1921" s="513" t="s">
        <v>4921</v>
      </c>
      <c r="K1921" s="513" t="s">
        <v>7336</v>
      </c>
      <c r="L1921" s="555">
        <v>44966</v>
      </c>
      <c r="M1921" s="554" t="s">
        <v>3760</v>
      </c>
      <c r="N1921" s="553" t="s">
        <v>3760</v>
      </c>
      <c r="O1921" s="513" t="s">
        <v>57</v>
      </c>
      <c r="P1921" s="554" t="s">
        <v>3760</v>
      </c>
      <c r="Q1921" s="590">
        <v>58</v>
      </c>
      <c r="R1921" s="560">
        <v>3.6139999999999999</v>
      </c>
      <c r="S1921" s="553" t="s">
        <v>3760</v>
      </c>
      <c r="T1921" s="553"/>
      <c r="U1921" s="560" t="s">
        <v>705</v>
      </c>
      <c r="V1921" s="560"/>
      <c r="W1921" s="560" t="s">
        <v>80</v>
      </c>
      <c r="X1921" s="553" t="s">
        <v>80</v>
      </c>
      <c r="Y1921" s="513" t="s">
        <v>3760</v>
      </c>
    </row>
    <row r="1922" spans="1:25" hidden="1">
      <c r="A1922" s="553">
        <v>2023</v>
      </c>
      <c r="B1922" s="553">
        <v>106</v>
      </c>
      <c r="C1922" s="513" t="s">
        <v>3760</v>
      </c>
      <c r="D1922" s="513" t="s">
        <v>7338</v>
      </c>
      <c r="E1922" s="513">
        <v>70116979</v>
      </c>
      <c r="F1922" s="513" t="s">
        <v>2111</v>
      </c>
      <c r="G1922" s="555" t="s">
        <v>3760</v>
      </c>
      <c r="H1922" s="513" t="s">
        <v>3760</v>
      </c>
      <c r="I1922" s="513" t="s">
        <v>3760</v>
      </c>
      <c r="J1922" s="513" t="s">
        <v>283</v>
      </c>
      <c r="K1922" s="513" t="s">
        <v>7339</v>
      </c>
      <c r="L1922" s="555">
        <v>44967</v>
      </c>
      <c r="M1922" s="554" t="s">
        <v>3760</v>
      </c>
      <c r="N1922" s="553" t="s">
        <v>3760</v>
      </c>
      <c r="O1922" s="513" t="s">
        <v>72</v>
      </c>
      <c r="P1922" s="554" t="s">
        <v>3760</v>
      </c>
      <c r="Q1922" s="553">
        <v>27</v>
      </c>
      <c r="R1922" s="575">
        <v>0.10100000000000001</v>
      </c>
      <c r="S1922" s="553" t="s">
        <v>3760</v>
      </c>
      <c r="T1922" s="553"/>
      <c r="U1922" s="575" t="s">
        <v>67</v>
      </c>
      <c r="V1922" s="553"/>
      <c r="W1922" s="553"/>
      <c r="X1922" s="553" t="s">
        <v>67</v>
      </c>
      <c r="Y1922" s="513" t="s">
        <v>3760</v>
      </c>
    </row>
    <row r="1923" spans="1:25" hidden="1">
      <c r="A1923" s="553">
        <v>2023</v>
      </c>
      <c r="B1923" s="553">
        <v>107</v>
      </c>
      <c r="C1923" s="513" t="s">
        <v>3760</v>
      </c>
      <c r="D1923" s="513" t="s">
        <v>7340</v>
      </c>
      <c r="E1923" s="513">
        <v>71803070</v>
      </c>
      <c r="F1923" s="513" t="s">
        <v>2111</v>
      </c>
      <c r="G1923" s="555" t="s">
        <v>3760</v>
      </c>
      <c r="H1923" s="513" t="s">
        <v>3760</v>
      </c>
      <c r="I1923" s="513" t="s">
        <v>3760</v>
      </c>
      <c r="J1923" s="513" t="s">
        <v>283</v>
      </c>
      <c r="K1923" s="513" t="s">
        <v>7341</v>
      </c>
      <c r="L1923" s="555">
        <v>44967</v>
      </c>
      <c r="M1923" s="554" t="s">
        <v>3760</v>
      </c>
      <c r="N1923" s="553" t="s">
        <v>3760</v>
      </c>
      <c r="O1923" s="513" t="s">
        <v>57</v>
      </c>
      <c r="P1923" s="554" t="s">
        <v>3760</v>
      </c>
      <c r="Q1923" s="553">
        <v>18</v>
      </c>
      <c r="R1923" s="575">
        <v>8.4000000000000005E-2</v>
      </c>
      <c r="S1923" s="553" t="s">
        <v>3760</v>
      </c>
      <c r="T1923" s="553"/>
      <c r="U1923" s="575" t="s">
        <v>67</v>
      </c>
      <c r="V1923" s="553"/>
      <c r="W1923" s="553"/>
      <c r="X1923" s="553" t="s">
        <v>67</v>
      </c>
      <c r="Y1923" s="513" t="s">
        <v>3760</v>
      </c>
    </row>
    <row r="1924" spans="1:25" hidden="1">
      <c r="A1924" s="553">
        <v>2023</v>
      </c>
      <c r="B1924" s="553">
        <v>108</v>
      </c>
      <c r="C1924" s="513" t="s">
        <v>3760</v>
      </c>
      <c r="D1924" s="513" t="s">
        <v>7343</v>
      </c>
      <c r="E1924" s="513">
        <v>416878753</v>
      </c>
      <c r="F1924" s="513" t="s">
        <v>595</v>
      </c>
      <c r="G1924" s="555">
        <v>30266</v>
      </c>
      <c r="H1924" s="513" t="s">
        <v>3760</v>
      </c>
      <c r="I1924" s="513" t="s">
        <v>3760</v>
      </c>
      <c r="J1924" s="513" t="s">
        <v>4921</v>
      </c>
      <c r="K1924" s="513" t="s">
        <v>7344</v>
      </c>
      <c r="L1924" s="555">
        <v>44967</v>
      </c>
      <c r="M1924" s="554" t="s">
        <v>3760</v>
      </c>
      <c r="N1924" s="553" t="s">
        <v>3760</v>
      </c>
      <c r="O1924" s="513" t="s">
        <v>72</v>
      </c>
      <c r="P1924" s="554" t="s">
        <v>3760</v>
      </c>
      <c r="Q1924" s="590">
        <v>41.665753424657531</v>
      </c>
      <c r="R1924" s="575">
        <v>8.6999999999999994E-2</v>
      </c>
      <c r="S1924" s="553" t="s">
        <v>3760</v>
      </c>
      <c r="T1924" s="553"/>
      <c r="U1924" s="575" t="s">
        <v>67</v>
      </c>
      <c r="V1924" s="553"/>
      <c r="W1924" s="553"/>
      <c r="X1924" s="553" t="s">
        <v>67</v>
      </c>
      <c r="Y1924" s="513" t="s">
        <v>3760</v>
      </c>
    </row>
    <row r="1925" spans="1:25" hidden="1">
      <c r="A1925" s="553">
        <v>2023</v>
      </c>
      <c r="B1925" s="553">
        <v>109</v>
      </c>
      <c r="C1925" s="513" t="s">
        <v>3760</v>
      </c>
      <c r="D1925" s="513" t="s">
        <v>7345</v>
      </c>
      <c r="E1925" s="513">
        <v>42236125</v>
      </c>
      <c r="F1925" s="513" t="s">
        <v>595</v>
      </c>
      <c r="G1925" s="555">
        <v>30731</v>
      </c>
      <c r="H1925" s="513" t="s">
        <v>3760</v>
      </c>
      <c r="I1925" s="513" t="s">
        <v>3760</v>
      </c>
      <c r="J1925" s="513" t="s">
        <v>4921</v>
      </c>
      <c r="K1925" s="513" t="s">
        <v>7346</v>
      </c>
      <c r="L1925" s="555">
        <v>44967</v>
      </c>
      <c r="M1925" s="554" t="s">
        <v>3760</v>
      </c>
      <c r="N1925" s="553" t="s">
        <v>3760</v>
      </c>
      <c r="O1925" s="513" t="s">
        <v>57</v>
      </c>
      <c r="P1925" s="554" t="s">
        <v>3760</v>
      </c>
      <c r="Q1925" s="590">
        <v>40.391780821917806</v>
      </c>
      <c r="R1925" s="560">
        <v>3.573</v>
      </c>
      <c r="S1925" s="553" t="s">
        <v>3760</v>
      </c>
      <c r="T1925" s="553"/>
      <c r="U1925" s="560" t="s">
        <v>705</v>
      </c>
      <c r="V1925" s="553"/>
      <c r="W1925" s="553"/>
      <c r="X1925" s="553" t="s">
        <v>705</v>
      </c>
      <c r="Y1925" s="513" t="s">
        <v>3760</v>
      </c>
    </row>
    <row r="1926" spans="1:25" hidden="1">
      <c r="A1926" s="553">
        <v>2023</v>
      </c>
      <c r="B1926" s="553">
        <v>110</v>
      </c>
      <c r="C1926" s="513" t="s">
        <v>3760</v>
      </c>
      <c r="D1926" s="513" t="s">
        <v>7347</v>
      </c>
      <c r="E1926" s="513">
        <v>8886961</v>
      </c>
      <c r="F1926" s="513" t="s">
        <v>130</v>
      </c>
      <c r="G1926" s="555">
        <v>27107</v>
      </c>
      <c r="H1926" s="513" t="s">
        <v>3760</v>
      </c>
      <c r="I1926" s="513" t="s">
        <v>3760</v>
      </c>
      <c r="J1926" s="513" t="s">
        <v>4921</v>
      </c>
      <c r="K1926" s="513" t="s">
        <v>7348</v>
      </c>
      <c r="L1926" s="555">
        <v>44970</v>
      </c>
      <c r="M1926" s="554" t="s">
        <v>3760</v>
      </c>
      <c r="N1926" s="553" t="s">
        <v>3760</v>
      </c>
      <c r="O1926" s="513" t="s">
        <v>72</v>
      </c>
      <c r="P1926" s="554" t="s">
        <v>3760</v>
      </c>
      <c r="Q1926" s="590">
        <v>50.320547945205476</v>
      </c>
      <c r="R1926" s="560">
        <v>3.7040000000000002</v>
      </c>
      <c r="S1926" s="553" t="s">
        <v>3760</v>
      </c>
      <c r="T1926" s="553"/>
      <c r="U1926" s="560" t="s">
        <v>705</v>
      </c>
      <c r="V1926" s="553"/>
      <c r="W1926" s="553"/>
      <c r="X1926" s="553" t="s">
        <v>705</v>
      </c>
      <c r="Y1926" s="513" t="s">
        <v>3760</v>
      </c>
    </row>
    <row r="1927" spans="1:25" hidden="1">
      <c r="A1927" s="553">
        <v>2023</v>
      </c>
      <c r="B1927" s="553">
        <v>111</v>
      </c>
      <c r="C1927" s="513" t="s">
        <v>3760</v>
      </c>
      <c r="D1927" s="513" t="s">
        <v>7350</v>
      </c>
      <c r="E1927" s="513">
        <v>40567892</v>
      </c>
      <c r="F1927" s="513" t="s">
        <v>130</v>
      </c>
      <c r="G1927" s="555">
        <v>29378</v>
      </c>
      <c r="H1927" s="513" t="s">
        <v>3760</v>
      </c>
      <c r="I1927" s="513" t="s">
        <v>3760</v>
      </c>
      <c r="J1927" s="513" t="s">
        <v>4921</v>
      </c>
      <c r="K1927" s="513" t="s">
        <v>7351</v>
      </c>
      <c r="L1927" s="555">
        <v>44970</v>
      </c>
      <c r="M1927" s="554" t="s">
        <v>3760</v>
      </c>
      <c r="N1927" s="553" t="s">
        <v>3760</v>
      </c>
      <c r="O1927" s="513" t="s">
        <v>57</v>
      </c>
      <c r="P1927" s="554" t="s">
        <v>3760</v>
      </c>
      <c r="Q1927" s="590">
        <v>44.098630136986301</v>
      </c>
      <c r="R1927" s="560" t="s">
        <v>820</v>
      </c>
      <c r="S1927" s="553" t="s">
        <v>3760</v>
      </c>
      <c r="T1927" s="553"/>
      <c r="U1927" s="560" t="s">
        <v>705</v>
      </c>
      <c r="V1927" s="553"/>
      <c r="W1927" s="553"/>
      <c r="X1927" s="553" t="s">
        <v>705</v>
      </c>
      <c r="Y1927" s="513" t="s">
        <v>3760</v>
      </c>
    </row>
    <row r="1928" spans="1:25" hidden="1">
      <c r="A1928" s="553">
        <v>2023</v>
      </c>
      <c r="B1928" s="553">
        <v>112</v>
      </c>
      <c r="C1928" s="513" t="s">
        <v>3760</v>
      </c>
      <c r="D1928" s="513" t="s">
        <v>7353</v>
      </c>
      <c r="E1928" s="513">
        <v>75097001</v>
      </c>
      <c r="F1928" s="513" t="s">
        <v>130</v>
      </c>
      <c r="G1928" s="555">
        <v>35651</v>
      </c>
      <c r="H1928" s="513" t="s">
        <v>3760</v>
      </c>
      <c r="I1928" s="513" t="s">
        <v>3760</v>
      </c>
      <c r="J1928" s="513" t="s">
        <v>4921</v>
      </c>
      <c r="K1928" s="513" t="s">
        <v>7354</v>
      </c>
      <c r="L1928" s="555">
        <v>44970</v>
      </c>
      <c r="M1928" s="554" t="s">
        <v>3760</v>
      </c>
      <c r="N1928" s="553" t="s">
        <v>3760</v>
      </c>
      <c r="O1928" s="513" t="s">
        <v>57</v>
      </c>
      <c r="P1928" s="554" t="s">
        <v>3760</v>
      </c>
      <c r="Q1928" s="590">
        <v>26.912328767123288</v>
      </c>
      <c r="R1928" s="575">
        <v>7.1999999999999995E-2</v>
      </c>
      <c r="S1928" s="553" t="s">
        <v>3760</v>
      </c>
      <c r="T1928" s="553"/>
      <c r="U1928" s="575" t="s">
        <v>67</v>
      </c>
      <c r="V1928" s="553"/>
      <c r="W1928" s="553"/>
      <c r="X1928" s="553" t="s">
        <v>67</v>
      </c>
      <c r="Y1928" s="513" t="s">
        <v>3760</v>
      </c>
    </row>
    <row r="1929" spans="1:25" hidden="1">
      <c r="A1929" s="553">
        <v>2023</v>
      </c>
      <c r="B1929" s="553">
        <v>113</v>
      </c>
      <c r="C1929" s="513" t="s">
        <v>3760</v>
      </c>
      <c r="D1929" s="513" t="s">
        <v>7356</v>
      </c>
      <c r="E1929" s="513">
        <v>77701582</v>
      </c>
      <c r="F1929" s="513" t="s">
        <v>130</v>
      </c>
      <c r="G1929" s="555">
        <v>35753</v>
      </c>
      <c r="H1929" s="513" t="s">
        <v>3760</v>
      </c>
      <c r="I1929" s="513" t="s">
        <v>3760</v>
      </c>
      <c r="J1929" s="513" t="s">
        <v>4921</v>
      </c>
      <c r="K1929" s="513" t="s">
        <v>7357</v>
      </c>
      <c r="L1929" s="555">
        <v>44970</v>
      </c>
      <c r="M1929" s="554" t="s">
        <v>3760</v>
      </c>
      <c r="N1929" s="553" t="s">
        <v>3760</v>
      </c>
      <c r="O1929" s="513" t="s">
        <v>72</v>
      </c>
      <c r="P1929" s="554" t="s">
        <v>3760</v>
      </c>
      <c r="Q1929" s="590">
        <v>26.632876712328766</v>
      </c>
      <c r="R1929" s="560" t="s">
        <v>820</v>
      </c>
      <c r="S1929" s="553" t="s">
        <v>3760</v>
      </c>
      <c r="T1929" s="553"/>
      <c r="U1929" s="560" t="s">
        <v>705</v>
      </c>
      <c r="V1929" s="553"/>
      <c r="W1929" s="553"/>
      <c r="X1929" s="553" t="s">
        <v>705</v>
      </c>
      <c r="Y1929" s="513" t="s">
        <v>3760</v>
      </c>
    </row>
    <row r="1930" spans="1:25" hidden="1">
      <c r="A1930" s="553">
        <v>2023</v>
      </c>
      <c r="B1930" s="553">
        <v>114</v>
      </c>
      <c r="C1930" s="513" t="s">
        <v>3760</v>
      </c>
      <c r="D1930" s="513" t="s">
        <v>7359</v>
      </c>
      <c r="E1930" s="513">
        <v>78203355</v>
      </c>
      <c r="F1930" s="513" t="s">
        <v>130</v>
      </c>
      <c r="G1930" s="555">
        <v>36660</v>
      </c>
      <c r="H1930" s="513" t="s">
        <v>3760</v>
      </c>
      <c r="I1930" s="513" t="s">
        <v>3760</v>
      </c>
      <c r="J1930" s="513" t="s">
        <v>4921</v>
      </c>
      <c r="K1930" s="513" t="s">
        <v>7360</v>
      </c>
      <c r="L1930" s="555">
        <v>44970</v>
      </c>
      <c r="M1930" s="554" t="s">
        <v>3760</v>
      </c>
      <c r="N1930" s="553" t="s">
        <v>3760</v>
      </c>
      <c r="O1930" s="513" t="s">
        <v>72</v>
      </c>
      <c r="P1930" s="554" t="s">
        <v>3760</v>
      </c>
      <c r="Q1930" s="590">
        <v>24.147945205479452</v>
      </c>
      <c r="R1930" s="575">
        <v>0.06</v>
      </c>
      <c r="S1930" s="553" t="s">
        <v>3760</v>
      </c>
      <c r="T1930" s="553"/>
      <c r="U1930" s="575" t="s">
        <v>67</v>
      </c>
      <c r="V1930" s="553"/>
      <c r="W1930" s="553"/>
      <c r="X1930" s="553" t="s">
        <v>67</v>
      </c>
      <c r="Y1930" s="513" t="s">
        <v>3760</v>
      </c>
    </row>
    <row r="1931" spans="1:25" hidden="1">
      <c r="A1931" s="553">
        <v>2023</v>
      </c>
      <c r="B1931" s="553">
        <v>115</v>
      </c>
      <c r="C1931" s="513" t="s">
        <v>3760</v>
      </c>
      <c r="D1931" s="513" t="s">
        <v>7362</v>
      </c>
      <c r="E1931" s="513">
        <v>44704917</v>
      </c>
      <c r="F1931" s="513" t="s">
        <v>130</v>
      </c>
      <c r="G1931" s="555">
        <v>29800</v>
      </c>
      <c r="H1931" s="513" t="s">
        <v>3760</v>
      </c>
      <c r="I1931" s="513" t="s">
        <v>3760</v>
      </c>
      <c r="J1931" s="513" t="s">
        <v>4921</v>
      </c>
      <c r="K1931" s="513" t="s">
        <v>7363</v>
      </c>
      <c r="L1931" s="555">
        <v>44970</v>
      </c>
      <c r="M1931" s="554" t="s">
        <v>3760</v>
      </c>
      <c r="N1931" s="553" t="s">
        <v>3760</v>
      </c>
      <c r="O1931" s="513" t="s">
        <v>57</v>
      </c>
      <c r="P1931" s="554" t="s">
        <v>3760</v>
      </c>
      <c r="Q1931" s="590">
        <v>42.942465753424656</v>
      </c>
      <c r="R1931" s="560">
        <v>3.4969999999999999</v>
      </c>
      <c r="S1931" s="553" t="s">
        <v>3760</v>
      </c>
      <c r="T1931" s="553"/>
      <c r="U1931" s="560" t="s">
        <v>705</v>
      </c>
      <c r="V1931" s="553"/>
      <c r="W1931" s="553"/>
      <c r="X1931" s="553" t="s">
        <v>705</v>
      </c>
      <c r="Y1931" s="513" t="s">
        <v>3760</v>
      </c>
    </row>
    <row r="1932" spans="1:25" hidden="1">
      <c r="A1932" s="553">
        <v>2023</v>
      </c>
      <c r="B1932" s="553">
        <v>116</v>
      </c>
      <c r="C1932" s="513" t="s">
        <v>3760</v>
      </c>
      <c r="D1932" s="513" t="s">
        <v>7365</v>
      </c>
      <c r="E1932" s="513">
        <v>70123394</v>
      </c>
      <c r="F1932" s="513" t="s">
        <v>130</v>
      </c>
      <c r="G1932" s="555">
        <v>34991</v>
      </c>
      <c r="H1932" s="513" t="s">
        <v>3760</v>
      </c>
      <c r="I1932" s="513" t="s">
        <v>3760</v>
      </c>
      <c r="J1932" s="513" t="s">
        <v>4921</v>
      </c>
      <c r="K1932" s="513" t="s">
        <v>7366</v>
      </c>
      <c r="L1932" s="555">
        <v>44970</v>
      </c>
      <c r="M1932" s="554" t="s">
        <v>3760</v>
      </c>
      <c r="N1932" s="553" t="s">
        <v>3760</v>
      </c>
      <c r="O1932" s="513" t="s">
        <v>57</v>
      </c>
      <c r="P1932" s="554" t="s">
        <v>3760</v>
      </c>
      <c r="Q1932" s="590">
        <v>28.720547945205478</v>
      </c>
      <c r="R1932" s="560">
        <v>3.8809999999999998</v>
      </c>
      <c r="S1932" s="553" t="s">
        <v>3760</v>
      </c>
      <c r="T1932" s="553"/>
      <c r="U1932" s="560" t="s">
        <v>705</v>
      </c>
      <c r="V1932" s="553"/>
      <c r="W1932" s="553"/>
      <c r="X1932" s="553" t="s">
        <v>705</v>
      </c>
      <c r="Y1932" s="513" t="s">
        <v>3760</v>
      </c>
    </row>
    <row r="1933" spans="1:25" hidden="1">
      <c r="A1933" s="553">
        <v>2023</v>
      </c>
      <c r="B1933" s="553">
        <v>117</v>
      </c>
      <c r="C1933" s="513" t="s">
        <v>3760</v>
      </c>
      <c r="D1933" s="513" t="s">
        <v>7368</v>
      </c>
      <c r="E1933" s="513">
        <v>77040325</v>
      </c>
      <c r="F1933" s="513" t="s">
        <v>130</v>
      </c>
      <c r="G1933" s="555">
        <v>35814</v>
      </c>
      <c r="H1933" s="513" t="s">
        <v>3760</v>
      </c>
      <c r="I1933" s="513" t="s">
        <v>3760</v>
      </c>
      <c r="J1933" s="513" t="s">
        <v>4921</v>
      </c>
      <c r="K1933" s="513" t="s">
        <v>7369</v>
      </c>
      <c r="L1933" s="555">
        <v>44970</v>
      </c>
      <c r="M1933" s="554" t="s">
        <v>3760</v>
      </c>
      <c r="N1933" s="553" t="s">
        <v>3760</v>
      </c>
      <c r="O1933" s="513" t="s">
        <v>57</v>
      </c>
      <c r="P1933" s="554" t="s">
        <v>3760</v>
      </c>
      <c r="Q1933" s="590">
        <v>26.465753424657535</v>
      </c>
      <c r="R1933" s="560">
        <v>3.335</v>
      </c>
      <c r="S1933" s="553" t="s">
        <v>3760</v>
      </c>
      <c r="T1933" s="553"/>
      <c r="U1933" s="560" t="s">
        <v>705</v>
      </c>
      <c r="V1933" s="553"/>
      <c r="W1933" s="553"/>
      <c r="X1933" s="553" t="s">
        <v>705</v>
      </c>
      <c r="Y1933" s="513" t="s">
        <v>3760</v>
      </c>
    </row>
    <row r="1934" spans="1:25" hidden="1">
      <c r="A1934" s="553">
        <v>2023</v>
      </c>
      <c r="B1934" s="553">
        <v>118</v>
      </c>
      <c r="C1934" s="513" t="s">
        <v>3760</v>
      </c>
      <c r="D1934" s="513" t="s">
        <v>7371</v>
      </c>
      <c r="E1934" s="513">
        <v>4045343</v>
      </c>
      <c r="F1934" s="513" t="s">
        <v>130</v>
      </c>
      <c r="G1934" s="555">
        <v>26079</v>
      </c>
      <c r="H1934" s="513" t="s">
        <v>3760</v>
      </c>
      <c r="I1934" s="513" t="s">
        <v>3760</v>
      </c>
      <c r="J1934" s="513" t="s">
        <v>4921</v>
      </c>
      <c r="K1934" s="513" t="s">
        <v>7372</v>
      </c>
      <c r="L1934" s="555">
        <v>44970</v>
      </c>
      <c r="M1934" s="554" t="s">
        <v>3760</v>
      </c>
      <c r="N1934" s="553" t="s">
        <v>3760</v>
      </c>
      <c r="O1934" s="513" t="s">
        <v>72</v>
      </c>
      <c r="P1934" s="554" t="s">
        <v>3760</v>
      </c>
      <c r="Q1934" s="590">
        <v>53.136986301369866</v>
      </c>
      <c r="R1934" s="560" t="s">
        <v>7373</v>
      </c>
      <c r="S1934" s="553" t="s">
        <v>3760</v>
      </c>
      <c r="T1934" s="575" t="s">
        <v>7374</v>
      </c>
      <c r="U1934" s="575" t="s">
        <v>67</v>
      </c>
      <c r="V1934" s="575"/>
      <c r="W1934" s="575" t="s">
        <v>67</v>
      </c>
      <c r="X1934" s="553" t="s">
        <v>67</v>
      </c>
      <c r="Y1934" s="513" t="s">
        <v>3760</v>
      </c>
    </row>
    <row r="1935" spans="1:25" hidden="1">
      <c r="A1935" s="553">
        <v>2023</v>
      </c>
      <c r="B1935" s="553">
        <v>119</v>
      </c>
      <c r="C1935" s="513" t="s">
        <v>3760</v>
      </c>
      <c r="D1935" s="513" t="s">
        <v>7376</v>
      </c>
      <c r="E1935" s="513">
        <v>41690019</v>
      </c>
      <c r="F1935" s="513" t="s">
        <v>130</v>
      </c>
      <c r="G1935" s="555">
        <v>26272</v>
      </c>
      <c r="H1935" s="513" t="s">
        <v>3760</v>
      </c>
      <c r="I1935" s="513" t="s">
        <v>3760</v>
      </c>
      <c r="J1935" s="513" t="s">
        <v>4921</v>
      </c>
      <c r="K1935" s="513" t="s">
        <v>7377</v>
      </c>
      <c r="L1935" s="555">
        <v>44970</v>
      </c>
      <c r="M1935" s="554" t="s">
        <v>3760</v>
      </c>
      <c r="N1935" s="553" t="s">
        <v>3760</v>
      </c>
      <c r="O1935" s="513" t="s">
        <v>57</v>
      </c>
      <c r="P1935" s="554" t="s">
        <v>3760</v>
      </c>
      <c r="Q1935" s="590">
        <v>52.608219178082194</v>
      </c>
      <c r="R1935" s="561" t="s">
        <v>7378</v>
      </c>
      <c r="S1935" s="553" t="s">
        <v>3760</v>
      </c>
      <c r="T1935" s="575">
        <v>4.0000000000000001E-3</v>
      </c>
      <c r="U1935" s="575" t="s">
        <v>67</v>
      </c>
      <c r="V1935" s="575"/>
      <c r="W1935" s="575" t="s">
        <v>67</v>
      </c>
      <c r="X1935" s="553" t="s">
        <v>67</v>
      </c>
      <c r="Y1935" s="513" t="s">
        <v>3760</v>
      </c>
    </row>
    <row r="1936" spans="1:25" hidden="1">
      <c r="A1936" s="553">
        <v>2023</v>
      </c>
      <c r="B1936" s="553">
        <v>120</v>
      </c>
      <c r="C1936" s="513" t="s">
        <v>3760</v>
      </c>
      <c r="D1936" s="513" t="s">
        <v>7379</v>
      </c>
      <c r="E1936" s="513">
        <v>45021459</v>
      </c>
      <c r="F1936" s="513" t="s">
        <v>130</v>
      </c>
      <c r="G1936" s="555">
        <v>32217</v>
      </c>
      <c r="H1936" s="513" t="s">
        <v>3760</v>
      </c>
      <c r="I1936" s="513" t="s">
        <v>3760</v>
      </c>
      <c r="J1936" s="513" t="s">
        <v>4921</v>
      </c>
      <c r="K1936" s="513" t="s">
        <v>7380</v>
      </c>
      <c r="L1936" s="555">
        <v>44970</v>
      </c>
      <c r="M1936" s="554" t="s">
        <v>3760</v>
      </c>
      <c r="N1936" s="553" t="s">
        <v>3760</v>
      </c>
      <c r="O1936" s="513" t="s">
        <v>72</v>
      </c>
      <c r="P1936" s="554" t="s">
        <v>3760</v>
      </c>
      <c r="Q1936" s="590">
        <v>36.320547945205476</v>
      </c>
      <c r="R1936" s="560">
        <v>3.8039999999999998</v>
      </c>
      <c r="S1936" s="553" t="s">
        <v>3760</v>
      </c>
      <c r="T1936" s="553"/>
      <c r="U1936" s="560" t="s">
        <v>705</v>
      </c>
      <c r="V1936" s="553"/>
      <c r="W1936" s="553"/>
      <c r="X1936" s="553" t="s">
        <v>705</v>
      </c>
      <c r="Y1936" s="513" t="s">
        <v>3760</v>
      </c>
    </row>
    <row r="1937" spans="1:25" hidden="1">
      <c r="A1937" s="553">
        <v>2023</v>
      </c>
      <c r="B1937" s="553">
        <v>121</v>
      </c>
      <c r="C1937" s="513" t="s">
        <v>3760</v>
      </c>
      <c r="D1937" s="513" t="s">
        <v>7381</v>
      </c>
      <c r="E1937" s="513">
        <v>21556870</v>
      </c>
      <c r="F1937" s="513" t="s">
        <v>130</v>
      </c>
      <c r="G1937" s="555">
        <v>27826</v>
      </c>
      <c r="H1937" s="513" t="s">
        <v>3760</v>
      </c>
      <c r="I1937" s="513" t="s">
        <v>3760</v>
      </c>
      <c r="J1937" s="513" t="s">
        <v>4921</v>
      </c>
      <c r="K1937" s="513" t="s">
        <v>7382</v>
      </c>
      <c r="L1937" s="555">
        <v>44970</v>
      </c>
      <c r="M1937" s="554" t="s">
        <v>3760</v>
      </c>
      <c r="N1937" s="553" t="s">
        <v>3760</v>
      </c>
      <c r="O1937" s="513" t="s">
        <v>57</v>
      </c>
      <c r="P1937" s="554" t="s">
        <v>3760</v>
      </c>
      <c r="Q1937" s="590">
        <v>48.350684931506848</v>
      </c>
      <c r="R1937" s="560">
        <v>3.8250000000000002</v>
      </c>
      <c r="S1937" s="553" t="s">
        <v>3760</v>
      </c>
      <c r="T1937" s="553"/>
      <c r="U1937" s="560" t="s">
        <v>705</v>
      </c>
      <c r="V1937" s="553"/>
      <c r="W1937" s="553"/>
      <c r="X1937" s="553" t="s">
        <v>705</v>
      </c>
      <c r="Y1937" s="513" t="s">
        <v>3760</v>
      </c>
    </row>
    <row r="1938" spans="1:25" hidden="1">
      <c r="A1938" s="553">
        <v>2023</v>
      </c>
      <c r="B1938" s="553">
        <v>122</v>
      </c>
      <c r="C1938" s="513" t="s">
        <v>3760</v>
      </c>
      <c r="D1938" s="513" t="s">
        <v>7386</v>
      </c>
      <c r="E1938" s="513">
        <v>48592016</v>
      </c>
      <c r="F1938" s="513" t="s">
        <v>7383</v>
      </c>
      <c r="G1938" s="555">
        <v>34510</v>
      </c>
      <c r="H1938" s="513" t="s">
        <v>3760</v>
      </c>
      <c r="I1938" s="513" t="s">
        <v>3760</v>
      </c>
      <c r="J1938" s="513" t="s">
        <v>7384</v>
      </c>
      <c r="K1938" s="513" t="s">
        <v>7387</v>
      </c>
      <c r="L1938" s="555">
        <v>44970</v>
      </c>
      <c r="M1938" s="554" t="s">
        <v>3760</v>
      </c>
      <c r="N1938" s="553" t="s">
        <v>3760</v>
      </c>
      <c r="O1938" s="513" t="s">
        <v>72</v>
      </c>
      <c r="P1938" s="554" t="s">
        <v>3760</v>
      </c>
      <c r="Q1938" s="590">
        <v>30.038356164383561</v>
      </c>
      <c r="R1938" s="560">
        <v>3.8170000000000002</v>
      </c>
      <c r="S1938" s="553" t="s">
        <v>3760</v>
      </c>
      <c r="T1938" s="553"/>
      <c r="U1938" s="560" t="s">
        <v>705</v>
      </c>
      <c r="V1938" s="553"/>
      <c r="W1938" s="553"/>
      <c r="X1938" s="553" t="s">
        <v>705</v>
      </c>
      <c r="Y1938" s="513" t="s">
        <v>3760</v>
      </c>
    </row>
    <row r="1939" spans="1:25">
      <c r="A1939" s="553">
        <v>2023</v>
      </c>
      <c r="B1939" s="553">
        <v>123</v>
      </c>
      <c r="C1939" s="513" t="s">
        <v>3760</v>
      </c>
      <c r="D1939" s="513" t="s">
        <v>7389</v>
      </c>
      <c r="E1939" s="513">
        <v>78761791</v>
      </c>
      <c r="F1939" s="513" t="s">
        <v>156</v>
      </c>
      <c r="G1939" s="555" t="s">
        <v>3760</v>
      </c>
      <c r="H1939" s="513" t="s">
        <v>3760</v>
      </c>
      <c r="I1939" s="513" t="s">
        <v>3760</v>
      </c>
      <c r="J1939" s="513" t="s">
        <v>4921</v>
      </c>
      <c r="K1939" s="513" t="s">
        <v>7390</v>
      </c>
      <c r="L1939" s="555">
        <v>44970</v>
      </c>
      <c r="M1939" s="554" t="s">
        <v>3760</v>
      </c>
      <c r="N1939" s="553" t="s">
        <v>3760</v>
      </c>
      <c r="O1939" s="513" t="s">
        <v>57</v>
      </c>
      <c r="P1939" s="554" t="s">
        <v>3760</v>
      </c>
      <c r="Q1939" s="553">
        <v>9</v>
      </c>
      <c r="R1939" s="575">
        <v>9.4E-2</v>
      </c>
      <c r="S1939" s="553" t="s">
        <v>3760</v>
      </c>
      <c r="T1939" s="553"/>
      <c r="U1939" s="575" t="s">
        <v>67</v>
      </c>
      <c r="V1939" s="553"/>
      <c r="W1939" s="553"/>
      <c r="X1939" s="553" t="s">
        <v>67</v>
      </c>
      <c r="Y1939" s="513" t="s">
        <v>3760</v>
      </c>
    </row>
    <row r="1940" spans="1:25" hidden="1">
      <c r="A1940" s="553">
        <v>2023</v>
      </c>
      <c r="B1940" s="553">
        <v>124</v>
      </c>
      <c r="C1940" s="513" t="s">
        <v>3760</v>
      </c>
      <c r="D1940" s="513" t="s">
        <v>7392</v>
      </c>
      <c r="E1940" s="513">
        <v>9582367</v>
      </c>
      <c r="F1940" s="513" t="s">
        <v>156</v>
      </c>
      <c r="G1940" s="555" t="s">
        <v>3760</v>
      </c>
      <c r="H1940" s="513" t="s">
        <v>3760</v>
      </c>
      <c r="I1940" s="513" t="s">
        <v>3760</v>
      </c>
      <c r="J1940" s="513" t="s">
        <v>4921</v>
      </c>
      <c r="K1940" s="513" t="s">
        <v>7393</v>
      </c>
      <c r="L1940" s="555">
        <v>44970</v>
      </c>
      <c r="M1940" s="554" t="s">
        <v>3760</v>
      </c>
      <c r="N1940" s="553" t="s">
        <v>3760</v>
      </c>
      <c r="O1940" s="513" t="s">
        <v>72</v>
      </c>
      <c r="P1940" s="554" t="s">
        <v>3760</v>
      </c>
      <c r="Q1940" s="553">
        <v>53</v>
      </c>
      <c r="R1940" s="575">
        <v>0.128</v>
      </c>
      <c r="S1940" s="553" t="s">
        <v>3760</v>
      </c>
      <c r="T1940" s="553"/>
      <c r="U1940" s="575" t="s">
        <v>67</v>
      </c>
      <c r="V1940" s="553"/>
      <c r="W1940" s="553"/>
      <c r="X1940" s="553" t="s">
        <v>67</v>
      </c>
      <c r="Y1940" s="513" t="s">
        <v>3760</v>
      </c>
    </row>
    <row r="1941" spans="1:25" hidden="1">
      <c r="A1941" s="553">
        <v>2023</v>
      </c>
      <c r="B1941" s="553">
        <v>125</v>
      </c>
      <c r="C1941" s="513" t="s">
        <v>3760</v>
      </c>
      <c r="D1941" s="513" t="s">
        <v>7395</v>
      </c>
      <c r="E1941" s="513">
        <v>20088158</v>
      </c>
      <c r="F1941" s="513" t="s">
        <v>6750</v>
      </c>
      <c r="G1941" s="555">
        <v>27246</v>
      </c>
      <c r="H1941" s="513" t="s">
        <v>3760</v>
      </c>
      <c r="I1941" s="513" t="s">
        <v>3760</v>
      </c>
      <c r="J1941" s="513" t="s">
        <v>4921</v>
      </c>
      <c r="K1941" s="513" t="s">
        <v>7396</v>
      </c>
      <c r="L1941" s="555">
        <v>44970</v>
      </c>
      <c r="M1941" s="554" t="s">
        <v>3760</v>
      </c>
      <c r="N1941" s="553" t="s">
        <v>3760</v>
      </c>
      <c r="O1941" s="513" t="s">
        <v>72</v>
      </c>
      <c r="P1941" s="554" t="s">
        <v>3760</v>
      </c>
      <c r="Q1941" s="590">
        <v>49.939726027397263</v>
      </c>
      <c r="R1941" s="575">
        <v>0.124</v>
      </c>
      <c r="S1941" s="553" t="s">
        <v>3760</v>
      </c>
      <c r="T1941" s="553"/>
      <c r="U1941" s="575" t="s">
        <v>67</v>
      </c>
      <c r="V1941" s="553"/>
      <c r="W1941" s="553"/>
      <c r="X1941" s="553" t="s">
        <v>67</v>
      </c>
      <c r="Y1941" s="513" t="s">
        <v>3760</v>
      </c>
    </row>
    <row r="1942" spans="1:25" hidden="1">
      <c r="A1942" s="553">
        <v>2023</v>
      </c>
      <c r="B1942" s="553">
        <v>126</v>
      </c>
      <c r="C1942" s="513" t="s">
        <v>3760</v>
      </c>
      <c r="D1942" s="513" t="s">
        <v>5500</v>
      </c>
      <c r="E1942" s="513">
        <v>31171009</v>
      </c>
      <c r="F1942" s="513" t="s">
        <v>156</v>
      </c>
      <c r="G1942" s="555" t="s">
        <v>3760</v>
      </c>
      <c r="H1942" s="513" t="s">
        <v>3760</v>
      </c>
      <c r="I1942" s="513" t="s">
        <v>3760</v>
      </c>
      <c r="J1942" s="513" t="s">
        <v>4921</v>
      </c>
      <c r="K1942" s="513" t="s">
        <v>7398</v>
      </c>
      <c r="L1942" s="555">
        <v>44970</v>
      </c>
      <c r="M1942" s="554" t="s">
        <v>3760</v>
      </c>
      <c r="N1942" s="553" t="s">
        <v>3760</v>
      </c>
      <c r="O1942" s="513" t="s">
        <v>57</v>
      </c>
      <c r="P1942" s="554" t="s">
        <v>3760</v>
      </c>
      <c r="Q1942" s="590">
        <v>124.58630136986301</v>
      </c>
      <c r="R1942" s="560">
        <v>3.5009999999999999</v>
      </c>
      <c r="S1942" s="553" t="s">
        <v>3760</v>
      </c>
      <c r="T1942" s="553"/>
      <c r="U1942" s="560" t="s">
        <v>705</v>
      </c>
      <c r="V1942" s="553"/>
      <c r="W1942" s="553"/>
      <c r="X1942" s="553" t="s">
        <v>705</v>
      </c>
      <c r="Y1942" s="513" t="s">
        <v>3760</v>
      </c>
    </row>
    <row r="1943" spans="1:25" hidden="1">
      <c r="A1943" s="553">
        <v>2023</v>
      </c>
      <c r="B1943" s="553">
        <v>127</v>
      </c>
      <c r="C1943" s="513" t="s">
        <v>3760</v>
      </c>
      <c r="D1943" s="513" t="s">
        <v>7400</v>
      </c>
      <c r="E1943" s="513">
        <v>26718771</v>
      </c>
      <c r="F1943" s="513" t="s">
        <v>2869</v>
      </c>
      <c r="G1943" s="555">
        <v>28086</v>
      </c>
      <c r="H1943" s="513" t="s">
        <v>3760</v>
      </c>
      <c r="I1943" s="513" t="s">
        <v>3760</v>
      </c>
      <c r="J1943" s="513" t="s">
        <v>495</v>
      </c>
      <c r="K1943" s="513" t="s">
        <v>7401</v>
      </c>
      <c r="L1943" s="555">
        <v>44972</v>
      </c>
      <c r="M1943" s="554" t="s">
        <v>3760</v>
      </c>
      <c r="N1943" s="553" t="s">
        <v>3760</v>
      </c>
      <c r="O1943" s="513" t="s">
        <v>57</v>
      </c>
      <c r="P1943" s="554" t="s">
        <v>3760</v>
      </c>
      <c r="Q1943" s="590">
        <v>47.638356164383559</v>
      </c>
      <c r="R1943" s="575">
        <v>0.10199999999999999</v>
      </c>
      <c r="S1943" s="553" t="s">
        <v>3760</v>
      </c>
      <c r="T1943" s="553"/>
      <c r="U1943" s="575" t="s">
        <v>4635</v>
      </c>
      <c r="V1943" s="553"/>
      <c r="W1943" s="553"/>
      <c r="X1943" s="553" t="s">
        <v>67</v>
      </c>
      <c r="Y1943" s="513" t="s">
        <v>3760</v>
      </c>
    </row>
    <row r="1944" spans="1:25" hidden="1">
      <c r="A1944" s="553">
        <v>2023</v>
      </c>
      <c r="B1944" s="553">
        <v>128</v>
      </c>
      <c r="C1944" s="513" t="s">
        <v>3760</v>
      </c>
      <c r="D1944" s="513" t="s">
        <v>7403</v>
      </c>
      <c r="E1944" s="513">
        <v>29224509</v>
      </c>
      <c r="F1944" s="513" t="s">
        <v>182</v>
      </c>
      <c r="G1944" s="555" t="s">
        <v>3760</v>
      </c>
      <c r="H1944" s="513" t="s">
        <v>3760</v>
      </c>
      <c r="I1944" s="513" t="s">
        <v>3760</v>
      </c>
      <c r="J1944" s="513" t="s">
        <v>188</v>
      </c>
      <c r="K1944" s="513" t="s">
        <v>7404</v>
      </c>
      <c r="L1944" s="555">
        <v>44972</v>
      </c>
      <c r="M1944" s="554" t="s">
        <v>3760</v>
      </c>
      <c r="N1944" s="553" t="s">
        <v>3760</v>
      </c>
      <c r="O1944" s="513" t="s">
        <v>57</v>
      </c>
      <c r="P1944" s="554" t="s">
        <v>3760</v>
      </c>
      <c r="Q1944" s="553">
        <v>62</v>
      </c>
      <c r="R1944" s="560">
        <v>3.4079999999999999</v>
      </c>
      <c r="S1944" s="553" t="s">
        <v>3760</v>
      </c>
      <c r="T1944" s="553"/>
      <c r="U1944" s="560" t="s">
        <v>5148</v>
      </c>
      <c r="V1944" s="553"/>
      <c r="W1944" s="553"/>
      <c r="X1944" s="553" t="s">
        <v>705</v>
      </c>
      <c r="Y1944" s="513" t="s">
        <v>3760</v>
      </c>
    </row>
    <row r="1945" spans="1:25" hidden="1">
      <c r="A1945" s="553">
        <v>2023</v>
      </c>
      <c r="B1945" s="553">
        <v>129</v>
      </c>
      <c r="C1945" s="513" t="s">
        <v>3760</v>
      </c>
      <c r="D1945" s="513" t="s">
        <v>7406</v>
      </c>
      <c r="E1945" s="513">
        <v>8433520</v>
      </c>
      <c r="F1945" s="513" t="s">
        <v>5805</v>
      </c>
      <c r="G1945" s="555">
        <v>21979</v>
      </c>
      <c r="H1945" s="513" t="s">
        <v>3760</v>
      </c>
      <c r="I1945" s="513" t="s">
        <v>3760</v>
      </c>
      <c r="J1945" s="513" t="s">
        <v>4921</v>
      </c>
      <c r="K1945" s="513" t="s">
        <v>7407</v>
      </c>
      <c r="L1945" s="555">
        <v>44972</v>
      </c>
      <c r="M1945" s="554" t="s">
        <v>3760</v>
      </c>
      <c r="N1945" s="553" t="s">
        <v>3760</v>
      </c>
      <c r="O1945" s="513" t="s">
        <v>72</v>
      </c>
      <c r="P1945" s="554" t="s">
        <v>3760</v>
      </c>
      <c r="Q1945" s="590">
        <v>64.369863013698634</v>
      </c>
      <c r="R1945" s="560">
        <v>3.7440000000000002</v>
      </c>
      <c r="S1945" s="553" t="s">
        <v>3760</v>
      </c>
      <c r="T1945" s="553"/>
      <c r="U1945" s="560" t="s">
        <v>5148</v>
      </c>
      <c r="V1945" s="553"/>
      <c r="W1945" s="553"/>
      <c r="X1945" s="553" t="s">
        <v>705</v>
      </c>
      <c r="Y1945" s="513" t="s">
        <v>3760</v>
      </c>
    </row>
    <row r="1946" spans="1:25" hidden="1">
      <c r="A1946" s="553">
        <v>2023</v>
      </c>
      <c r="B1946" s="553">
        <v>130</v>
      </c>
      <c r="C1946" s="513" t="s">
        <v>3760</v>
      </c>
      <c r="D1946" s="513" t="s">
        <v>7409</v>
      </c>
      <c r="E1946" s="513">
        <v>32925433</v>
      </c>
      <c r="F1946" s="513" t="s">
        <v>5805</v>
      </c>
      <c r="G1946" s="555">
        <v>25809</v>
      </c>
      <c r="H1946" s="513" t="s">
        <v>3760</v>
      </c>
      <c r="I1946" s="513" t="s">
        <v>3760</v>
      </c>
      <c r="J1946" s="513" t="s">
        <v>4921</v>
      </c>
      <c r="K1946" s="513" t="s">
        <v>7410</v>
      </c>
      <c r="L1946" s="555">
        <v>44972</v>
      </c>
      <c r="M1946" s="554" t="s">
        <v>3760</v>
      </c>
      <c r="N1946" s="553" t="s">
        <v>3760</v>
      </c>
      <c r="O1946" s="513" t="s">
        <v>57</v>
      </c>
      <c r="P1946" s="554" t="s">
        <v>3760</v>
      </c>
      <c r="Q1946" s="590">
        <v>53.876712328767127</v>
      </c>
      <c r="R1946" s="560">
        <v>3.41</v>
      </c>
      <c r="S1946" s="553" t="s">
        <v>3760</v>
      </c>
      <c r="T1946" s="553"/>
      <c r="U1946" s="560" t="s">
        <v>705</v>
      </c>
      <c r="V1946" s="553"/>
      <c r="W1946" s="553"/>
      <c r="X1946" s="553" t="s">
        <v>705</v>
      </c>
      <c r="Y1946" s="513" t="s">
        <v>3760</v>
      </c>
    </row>
    <row r="1947" spans="1:25" hidden="1">
      <c r="A1947" s="553">
        <v>2023</v>
      </c>
      <c r="B1947" s="553">
        <v>131</v>
      </c>
      <c r="C1947" s="513" t="s">
        <v>3760</v>
      </c>
      <c r="D1947" s="513" t="s">
        <v>7412</v>
      </c>
      <c r="E1947" s="513">
        <v>8090630</v>
      </c>
      <c r="F1947" s="513" t="s">
        <v>5805</v>
      </c>
      <c r="G1947" s="555">
        <v>21612</v>
      </c>
      <c r="H1947" s="513" t="s">
        <v>3760</v>
      </c>
      <c r="I1947" s="513" t="s">
        <v>3760</v>
      </c>
      <c r="J1947" s="513" t="s">
        <v>4921</v>
      </c>
      <c r="K1947" s="513" t="s">
        <v>7413</v>
      </c>
      <c r="L1947" s="555">
        <v>44972</v>
      </c>
      <c r="M1947" s="554" t="s">
        <v>3760</v>
      </c>
      <c r="N1947" s="553" t="s">
        <v>3760</v>
      </c>
      <c r="O1947" s="513" t="s">
        <v>57</v>
      </c>
      <c r="P1947" s="554" t="s">
        <v>3760</v>
      </c>
      <c r="Q1947" s="590">
        <v>65.37534246575342</v>
      </c>
      <c r="R1947" s="575">
        <v>0.11899999999999999</v>
      </c>
      <c r="S1947" s="553" t="s">
        <v>3760</v>
      </c>
      <c r="T1947" s="553"/>
      <c r="U1947" s="575" t="s">
        <v>67</v>
      </c>
      <c r="V1947" s="553"/>
      <c r="W1947" s="553"/>
      <c r="X1947" s="553" t="s">
        <v>67</v>
      </c>
      <c r="Y1947" s="513" t="s">
        <v>3760</v>
      </c>
    </row>
    <row r="1948" spans="1:25" hidden="1">
      <c r="A1948" s="553">
        <v>2023</v>
      </c>
      <c r="B1948" s="553">
        <v>132</v>
      </c>
      <c r="C1948" s="513" t="s">
        <v>3760</v>
      </c>
      <c r="D1948" s="513" t="s">
        <v>7417</v>
      </c>
      <c r="E1948" s="513">
        <v>6564815</v>
      </c>
      <c r="F1948" s="513" t="s">
        <v>7414</v>
      </c>
      <c r="G1948" s="555">
        <v>22400</v>
      </c>
      <c r="H1948" s="513" t="s">
        <v>3760</v>
      </c>
      <c r="I1948" s="513" t="s">
        <v>3760</v>
      </c>
      <c r="J1948" s="513" t="s">
        <v>7415</v>
      </c>
      <c r="K1948" s="513" t="s">
        <v>7418</v>
      </c>
      <c r="L1948" s="555">
        <v>44973</v>
      </c>
      <c r="M1948" s="554" t="s">
        <v>3760</v>
      </c>
      <c r="N1948" s="553" t="s">
        <v>3760</v>
      </c>
      <c r="O1948" s="513" t="s">
        <v>72</v>
      </c>
      <c r="P1948" s="554" t="s">
        <v>3760</v>
      </c>
      <c r="Q1948" s="590">
        <v>63.216438356164382</v>
      </c>
      <c r="R1948" s="560">
        <v>1.9019999999999999</v>
      </c>
      <c r="S1948" s="553" t="s">
        <v>3760</v>
      </c>
      <c r="T1948" s="553"/>
      <c r="U1948" s="560" t="s">
        <v>705</v>
      </c>
      <c r="V1948" s="553"/>
      <c r="W1948" s="553"/>
      <c r="X1948" s="553" t="s">
        <v>705</v>
      </c>
      <c r="Y1948" s="513" t="s">
        <v>3760</v>
      </c>
    </row>
    <row r="1949" spans="1:25" hidden="1">
      <c r="A1949" s="553">
        <v>2023</v>
      </c>
      <c r="B1949" s="553">
        <v>133</v>
      </c>
      <c r="C1949" s="513" t="s">
        <v>3760</v>
      </c>
      <c r="D1949" s="513" t="s">
        <v>7420</v>
      </c>
      <c r="E1949" s="513">
        <v>6893184</v>
      </c>
      <c r="F1949" s="513" t="s">
        <v>7419</v>
      </c>
      <c r="G1949" s="555">
        <v>20157</v>
      </c>
      <c r="H1949" s="513" t="s">
        <v>3760</v>
      </c>
      <c r="I1949" s="513" t="s">
        <v>3760</v>
      </c>
      <c r="J1949" s="513" t="s">
        <v>4921</v>
      </c>
      <c r="K1949" s="513" t="s">
        <v>7421</v>
      </c>
      <c r="L1949" s="555">
        <v>44973</v>
      </c>
      <c r="M1949" s="554" t="s">
        <v>3760</v>
      </c>
      <c r="N1949" s="553" t="s">
        <v>3760</v>
      </c>
      <c r="O1949" s="513" t="s">
        <v>57</v>
      </c>
      <c r="P1949" s="554" t="s">
        <v>3760</v>
      </c>
      <c r="Q1949" s="590">
        <v>69.361643835616434</v>
      </c>
      <c r="R1949" s="560">
        <v>3.6230000000000002</v>
      </c>
      <c r="S1949" s="553" t="s">
        <v>3760</v>
      </c>
      <c r="T1949" s="553"/>
      <c r="U1949" s="560" t="s">
        <v>2789</v>
      </c>
      <c r="V1949" s="560"/>
      <c r="W1949" s="560" t="s">
        <v>80</v>
      </c>
      <c r="X1949" s="553" t="s">
        <v>80</v>
      </c>
      <c r="Y1949" s="513" t="s">
        <v>3760</v>
      </c>
    </row>
    <row r="1950" spans="1:25" hidden="1">
      <c r="A1950" s="553">
        <v>2023</v>
      </c>
      <c r="B1950" s="553">
        <v>134</v>
      </c>
      <c r="C1950" s="513" t="s">
        <v>3760</v>
      </c>
      <c r="D1950" s="513" t="s">
        <v>7423</v>
      </c>
      <c r="E1950" s="513">
        <v>76508675</v>
      </c>
      <c r="F1950" s="513" t="s">
        <v>3167</v>
      </c>
      <c r="G1950" s="555">
        <v>35927</v>
      </c>
      <c r="H1950" s="513" t="s">
        <v>3760</v>
      </c>
      <c r="I1950" s="513" t="s">
        <v>3760</v>
      </c>
      <c r="J1950" s="513" t="s">
        <v>2437</v>
      </c>
      <c r="K1950" s="513" t="s">
        <v>7424</v>
      </c>
      <c r="L1950" s="555">
        <v>44974</v>
      </c>
      <c r="M1950" s="554" t="s">
        <v>3760</v>
      </c>
      <c r="N1950" s="553" t="s">
        <v>3760</v>
      </c>
      <c r="O1950" s="513" t="s">
        <v>57</v>
      </c>
      <c r="P1950" s="554" t="s">
        <v>3760</v>
      </c>
      <c r="Q1950" s="590">
        <v>26.156164383561645</v>
      </c>
      <c r="R1950" s="560">
        <v>3.3940000000000001</v>
      </c>
      <c r="S1950" s="553" t="s">
        <v>3760</v>
      </c>
      <c r="T1950" s="553"/>
      <c r="U1950" s="560" t="s">
        <v>705</v>
      </c>
      <c r="V1950" s="553"/>
      <c r="W1950" s="553"/>
      <c r="X1950" s="553" t="s">
        <v>705</v>
      </c>
      <c r="Y1950" s="513" t="s">
        <v>3760</v>
      </c>
    </row>
    <row r="1951" spans="1:25" hidden="1">
      <c r="A1951" s="553">
        <v>2023</v>
      </c>
      <c r="B1951" s="553">
        <v>135</v>
      </c>
      <c r="C1951" s="513" t="s">
        <v>3760</v>
      </c>
      <c r="D1951" s="513" t="s">
        <v>7427</v>
      </c>
      <c r="E1951" s="513">
        <v>45628397</v>
      </c>
      <c r="F1951" s="513" t="s">
        <v>49</v>
      </c>
      <c r="G1951" s="555">
        <v>31713</v>
      </c>
      <c r="H1951" s="513" t="s">
        <v>3760</v>
      </c>
      <c r="I1951" s="513" t="s">
        <v>3760</v>
      </c>
      <c r="J1951" s="513" t="s">
        <v>7425</v>
      </c>
      <c r="K1951" s="513" t="s">
        <v>7428</v>
      </c>
      <c r="L1951" s="555">
        <v>44974</v>
      </c>
      <c r="M1951" s="554" t="s">
        <v>3760</v>
      </c>
      <c r="N1951" s="553" t="s">
        <v>3760</v>
      </c>
      <c r="O1951" s="513" t="s">
        <v>57</v>
      </c>
      <c r="P1951" s="554" t="s">
        <v>3760</v>
      </c>
      <c r="Q1951" s="590">
        <v>37.701369863013696</v>
      </c>
      <c r="R1951" s="560">
        <v>3.351</v>
      </c>
      <c r="S1951" s="553" t="s">
        <v>3760</v>
      </c>
      <c r="T1951" s="553"/>
      <c r="U1951" s="560" t="s">
        <v>705</v>
      </c>
      <c r="V1951" s="553"/>
      <c r="W1951" s="553"/>
      <c r="X1951" s="553" t="s">
        <v>705</v>
      </c>
      <c r="Y1951" s="513" t="s">
        <v>3760</v>
      </c>
    </row>
    <row r="1952" spans="1:25" hidden="1">
      <c r="A1952" s="553">
        <v>2023</v>
      </c>
      <c r="B1952" s="553">
        <v>136</v>
      </c>
      <c r="C1952" s="513" t="s">
        <v>3760</v>
      </c>
      <c r="D1952" s="513" t="s">
        <v>7429</v>
      </c>
      <c r="E1952" s="513">
        <v>42232705</v>
      </c>
      <c r="F1952" s="513" t="s">
        <v>49</v>
      </c>
      <c r="G1952" s="555">
        <v>30672</v>
      </c>
      <c r="H1952" s="513" t="s">
        <v>3760</v>
      </c>
      <c r="I1952" s="513" t="s">
        <v>3760</v>
      </c>
      <c r="J1952" s="513" t="s">
        <v>7425</v>
      </c>
      <c r="K1952" s="513" t="s">
        <v>7430</v>
      </c>
      <c r="L1952" s="555">
        <v>44974</v>
      </c>
      <c r="M1952" s="554" t="s">
        <v>3760</v>
      </c>
      <c r="N1952" s="553" t="s">
        <v>3760</v>
      </c>
      <c r="O1952" s="513" t="s">
        <v>72</v>
      </c>
      <c r="P1952" s="554" t="s">
        <v>3760</v>
      </c>
      <c r="Q1952" s="590">
        <v>40.553424657534244</v>
      </c>
      <c r="R1952" s="575">
        <v>0.11</v>
      </c>
      <c r="S1952" s="553" t="s">
        <v>3760</v>
      </c>
      <c r="T1952" s="553"/>
      <c r="U1952" s="575" t="s">
        <v>67</v>
      </c>
      <c r="V1952" s="553"/>
      <c r="W1952" s="553"/>
      <c r="X1952" s="553" t="s">
        <v>67</v>
      </c>
      <c r="Y1952" s="513" t="s">
        <v>3760</v>
      </c>
    </row>
    <row r="1953" spans="1:25" hidden="1">
      <c r="A1953" s="553">
        <v>2023</v>
      </c>
      <c r="B1953" s="553">
        <v>137</v>
      </c>
      <c r="C1953" s="513" t="s">
        <v>3760</v>
      </c>
      <c r="D1953" s="513" t="s">
        <v>7431</v>
      </c>
      <c r="E1953" s="513">
        <v>5926249</v>
      </c>
      <c r="F1953" s="513" t="s">
        <v>49</v>
      </c>
      <c r="G1953" s="555">
        <v>24893</v>
      </c>
      <c r="H1953" s="513" t="s">
        <v>3760</v>
      </c>
      <c r="I1953" s="513" t="s">
        <v>3760</v>
      </c>
      <c r="J1953" s="513" t="s">
        <v>7425</v>
      </c>
      <c r="K1953" s="513" t="s">
        <v>7432</v>
      </c>
      <c r="L1953" s="555">
        <v>44974</v>
      </c>
      <c r="M1953" s="554" t="s">
        <v>3760</v>
      </c>
      <c r="N1953" s="553" t="s">
        <v>3760</v>
      </c>
      <c r="O1953" s="513" t="s">
        <v>72</v>
      </c>
      <c r="P1953" s="554" t="s">
        <v>3760</v>
      </c>
      <c r="Q1953" s="590">
        <v>56.386301369863013</v>
      </c>
      <c r="R1953" s="575">
        <v>9.0999999999999998E-2</v>
      </c>
      <c r="S1953" s="553" t="s">
        <v>3760</v>
      </c>
      <c r="T1953" s="553"/>
      <c r="U1953" s="575" t="s">
        <v>67</v>
      </c>
      <c r="V1953" s="553"/>
      <c r="W1953" s="553"/>
      <c r="X1953" s="553" t="s">
        <v>67</v>
      </c>
      <c r="Y1953" s="513" t="s">
        <v>3760</v>
      </c>
    </row>
    <row r="1954" spans="1:25" hidden="1">
      <c r="A1954" s="553">
        <v>2023</v>
      </c>
      <c r="B1954" s="553">
        <v>138</v>
      </c>
      <c r="C1954" s="513" t="s">
        <v>3760</v>
      </c>
      <c r="D1954" s="513" t="s">
        <v>7433</v>
      </c>
      <c r="E1954" s="513">
        <v>16777630</v>
      </c>
      <c r="F1954" s="513" t="s">
        <v>49</v>
      </c>
      <c r="G1954" s="555">
        <v>27993</v>
      </c>
      <c r="H1954" s="513" t="s">
        <v>3760</v>
      </c>
      <c r="I1954" s="513" t="s">
        <v>3760</v>
      </c>
      <c r="J1954" s="513" t="s">
        <v>7425</v>
      </c>
      <c r="K1954" s="513" t="s">
        <v>7434</v>
      </c>
      <c r="L1954" s="555">
        <v>44974</v>
      </c>
      <c r="M1954" s="554" t="s">
        <v>3760</v>
      </c>
      <c r="N1954" s="553" t="s">
        <v>3760</v>
      </c>
      <c r="O1954" s="513" t="s">
        <v>72</v>
      </c>
      <c r="P1954" s="554" t="s">
        <v>3760</v>
      </c>
      <c r="Q1954" s="590">
        <v>47.893150684931506</v>
      </c>
      <c r="R1954" s="575">
        <v>0.22800000000000001</v>
      </c>
      <c r="S1954" s="553" t="s">
        <v>3760</v>
      </c>
      <c r="T1954" s="553"/>
      <c r="U1954" s="575" t="s">
        <v>67</v>
      </c>
      <c r="V1954" s="553"/>
      <c r="W1954" s="553"/>
      <c r="X1954" s="553" t="s">
        <v>67</v>
      </c>
      <c r="Y1954" s="513" t="s">
        <v>3760</v>
      </c>
    </row>
    <row r="1955" spans="1:25" hidden="1">
      <c r="A1955" s="553">
        <v>2023</v>
      </c>
      <c r="B1955" s="553">
        <v>139</v>
      </c>
      <c r="C1955" s="513" t="s">
        <v>3760</v>
      </c>
      <c r="D1955" s="513" t="s">
        <v>7435</v>
      </c>
      <c r="E1955" s="513">
        <v>76879838</v>
      </c>
      <c r="F1955" s="513" t="s">
        <v>49</v>
      </c>
      <c r="G1955" s="555">
        <v>38528</v>
      </c>
      <c r="H1955" s="513" t="s">
        <v>3760</v>
      </c>
      <c r="I1955" s="513" t="s">
        <v>3760</v>
      </c>
      <c r="J1955" s="513" t="s">
        <v>7425</v>
      </c>
      <c r="K1955" s="513" t="s">
        <v>7436</v>
      </c>
      <c r="L1955" s="555">
        <v>44974</v>
      </c>
      <c r="M1955" s="554" t="s">
        <v>3760</v>
      </c>
      <c r="N1955" s="553" t="s">
        <v>3760</v>
      </c>
      <c r="O1955" s="513" t="s">
        <v>72</v>
      </c>
      <c r="P1955" s="554" t="s">
        <v>3760</v>
      </c>
      <c r="Q1955" s="590">
        <v>19.030136986301368</v>
      </c>
      <c r="R1955" s="575">
        <v>8.8999999999999996E-2</v>
      </c>
      <c r="S1955" s="553" t="s">
        <v>3760</v>
      </c>
      <c r="T1955" s="553"/>
      <c r="U1955" s="575" t="s">
        <v>67</v>
      </c>
      <c r="V1955" s="553"/>
      <c r="W1955" s="553"/>
      <c r="X1955" s="553" t="s">
        <v>67</v>
      </c>
      <c r="Y1955" s="513" t="s">
        <v>3760</v>
      </c>
    </row>
    <row r="1956" spans="1:25" hidden="1">
      <c r="A1956" s="553">
        <v>2023</v>
      </c>
      <c r="B1956" s="553">
        <v>140</v>
      </c>
      <c r="C1956" s="513" t="s">
        <v>3760</v>
      </c>
      <c r="D1956" s="513" t="s">
        <v>7437</v>
      </c>
      <c r="E1956" s="513">
        <v>16501629</v>
      </c>
      <c r="F1956" s="513" t="s">
        <v>49</v>
      </c>
      <c r="G1956" s="555">
        <v>19776</v>
      </c>
      <c r="H1956" s="513" t="s">
        <v>3760</v>
      </c>
      <c r="I1956" s="513" t="s">
        <v>3760</v>
      </c>
      <c r="J1956" s="513" t="s">
        <v>7425</v>
      </c>
      <c r="K1956" s="513" t="s">
        <v>7438</v>
      </c>
      <c r="L1956" s="555">
        <v>44974</v>
      </c>
      <c r="M1956" s="554" t="s">
        <v>3760</v>
      </c>
      <c r="N1956" s="553" t="s">
        <v>3760</v>
      </c>
      <c r="O1956" s="513" t="s">
        <v>72</v>
      </c>
      <c r="P1956" s="554" t="s">
        <v>3760</v>
      </c>
      <c r="Q1956" s="590">
        <v>70.405479452054792</v>
      </c>
      <c r="R1956" s="575">
        <v>0.104</v>
      </c>
      <c r="S1956" s="553" t="s">
        <v>3760</v>
      </c>
      <c r="T1956" s="553"/>
      <c r="U1956" s="575" t="s">
        <v>67</v>
      </c>
      <c r="V1956" s="553"/>
      <c r="W1956" s="553"/>
      <c r="X1956" s="553" t="s">
        <v>67</v>
      </c>
      <c r="Y1956" s="513" t="s">
        <v>3760</v>
      </c>
    </row>
    <row r="1957" spans="1:25" hidden="1">
      <c r="A1957" s="553">
        <v>2023</v>
      </c>
      <c r="B1957" s="553">
        <v>141</v>
      </c>
      <c r="C1957" s="513" t="s">
        <v>3760</v>
      </c>
      <c r="D1957" s="513" t="s">
        <v>7439</v>
      </c>
      <c r="E1957" s="513">
        <v>71070409</v>
      </c>
      <c r="F1957" s="513" t="s">
        <v>49</v>
      </c>
      <c r="G1957" s="555">
        <v>37665</v>
      </c>
      <c r="H1957" s="513" t="s">
        <v>3760</v>
      </c>
      <c r="I1957" s="513" t="s">
        <v>3760</v>
      </c>
      <c r="J1957" s="513" t="s">
        <v>7425</v>
      </c>
      <c r="K1957" s="513" t="s">
        <v>7440</v>
      </c>
      <c r="L1957" s="555">
        <v>44974</v>
      </c>
      <c r="M1957" s="554" t="s">
        <v>3760</v>
      </c>
      <c r="N1957" s="553" t="s">
        <v>3760</v>
      </c>
      <c r="O1957" s="513" t="s">
        <v>72</v>
      </c>
      <c r="P1957" s="554" t="s">
        <v>3760</v>
      </c>
      <c r="Q1957" s="590">
        <v>21.394520547945206</v>
      </c>
      <c r="R1957" s="575">
        <v>0.10199999999999999</v>
      </c>
      <c r="S1957" s="553" t="s">
        <v>3760</v>
      </c>
      <c r="T1957" s="553"/>
      <c r="U1957" s="575" t="s">
        <v>67</v>
      </c>
      <c r="V1957" s="553"/>
      <c r="W1957" s="553"/>
      <c r="X1957" s="553" t="s">
        <v>67</v>
      </c>
      <c r="Y1957" s="513" t="s">
        <v>3760</v>
      </c>
    </row>
    <row r="1958" spans="1:25" hidden="1">
      <c r="A1958" s="553">
        <v>2023</v>
      </c>
      <c r="B1958" s="553">
        <v>142</v>
      </c>
      <c r="C1958" s="513" t="s">
        <v>3760</v>
      </c>
      <c r="D1958" s="513" t="s">
        <v>7442</v>
      </c>
      <c r="E1958" s="513">
        <v>706258744</v>
      </c>
      <c r="F1958" s="513" t="s">
        <v>227</v>
      </c>
      <c r="G1958" s="555">
        <v>39118</v>
      </c>
      <c r="H1958" s="513" t="s">
        <v>3760</v>
      </c>
      <c r="I1958" s="513" t="s">
        <v>3760</v>
      </c>
      <c r="J1958" s="513" t="s">
        <v>4921</v>
      </c>
      <c r="K1958" s="513" t="s">
        <v>7443</v>
      </c>
      <c r="L1958" s="555">
        <v>44974</v>
      </c>
      <c r="M1958" s="554" t="s">
        <v>3760</v>
      </c>
      <c r="N1958" s="553" t="s">
        <v>3760</v>
      </c>
      <c r="O1958" s="513" t="s">
        <v>72</v>
      </c>
      <c r="P1958" s="554" t="s">
        <v>3760</v>
      </c>
      <c r="Q1958" s="590">
        <v>17.413698630136988</v>
      </c>
      <c r="R1958" s="575">
        <v>0.10199999999999999</v>
      </c>
      <c r="S1958" s="553" t="s">
        <v>3760</v>
      </c>
      <c r="T1958" s="553"/>
      <c r="U1958" s="575" t="s">
        <v>67</v>
      </c>
      <c r="V1958" s="553"/>
      <c r="W1958" s="553"/>
      <c r="X1958" s="553" t="s">
        <v>67</v>
      </c>
      <c r="Y1958" s="513" t="s">
        <v>3760</v>
      </c>
    </row>
    <row r="1959" spans="1:25">
      <c r="A1959" s="553">
        <v>2023</v>
      </c>
      <c r="B1959" s="553">
        <v>143</v>
      </c>
      <c r="C1959" s="513" t="s">
        <v>3760</v>
      </c>
      <c r="D1959" s="513" t="s">
        <v>7444</v>
      </c>
      <c r="E1959" s="513">
        <v>78187028</v>
      </c>
      <c r="F1959" s="513" t="s">
        <v>227</v>
      </c>
      <c r="G1959" s="555">
        <v>41449</v>
      </c>
      <c r="H1959" s="513" t="s">
        <v>3760</v>
      </c>
      <c r="I1959" s="513" t="s">
        <v>3760</v>
      </c>
      <c r="J1959" s="513" t="s">
        <v>4921</v>
      </c>
      <c r="K1959" s="513" t="s">
        <v>7445</v>
      </c>
      <c r="L1959" s="555">
        <v>44974</v>
      </c>
      <c r="M1959" s="554" t="s">
        <v>3760</v>
      </c>
      <c r="N1959" s="553" t="s">
        <v>3760</v>
      </c>
      <c r="O1959" s="513" t="s">
        <v>57</v>
      </c>
      <c r="P1959" s="554" t="s">
        <v>3760</v>
      </c>
      <c r="Q1959" s="590">
        <v>11.027397260273972</v>
      </c>
      <c r="R1959" s="575">
        <v>9.2999999999999999E-2</v>
      </c>
      <c r="S1959" s="553" t="s">
        <v>3760</v>
      </c>
      <c r="T1959" s="553"/>
      <c r="U1959" s="575" t="s">
        <v>67</v>
      </c>
      <c r="V1959" s="553"/>
      <c r="W1959" s="553"/>
      <c r="X1959" s="553" t="s">
        <v>67</v>
      </c>
      <c r="Y1959" s="513" t="s">
        <v>3760</v>
      </c>
    </row>
    <row r="1960" spans="1:25" hidden="1">
      <c r="A1960" s="553">
        <v>2023</v>
      </c>
      <c r="B1960" s="553">
        <v>144</v>
      </c>
      <c r="C1960" s="513" t="s">
        <v>3760</v>
      </c>
      <c r="D1960" s="513" t="s">
        <v>7446</v>
      </c>
      <c r="E1960" s="513">
        <v>7972001</v>
      </c>
      <c r="F1960" s="513" t="s">
        <v>227</v>
      </c>
      <c r="G1960" s="555">
        <v>25528</v>
      </c>
      <c r="H1960" s="513" t="s">
        <v>3760</v>
      </c>
      <c r="I1960" s="513" t="s">
        <v>3760</v>
      </c>
      <c r="J1960" s="513" t="s">
        <v>4921</v>
      </c>
      <c r="K1960" s="513" t="s">
        <v>7447</v>
      </c>
      <c r="L1960" s="555">
        <v>44974</v>
      </c>
      <c r="M1960" s="554" t="s">
        <v>3760</v>
      </c>
      <c r="N1960" s="553" t="s">
        <v>3760</v>
      </c>
      <c r="O1960" s="513" t="s">
        <v>57</v>
      </c>
      <c r="P1960" s="554" t="s">
        <v>3760</v>
      </c>
      <c r="Q1960" s="590">
        <v>54.646575342465752</v>
      </c>
      <c r="R1960" s="575">
        <v>0.11700000000000001</v>
      </c>
      <c r="S1960" s="553" t="s">
        <v>3760</v>
      </c>
      <c r="T1960" s="553"/>
      <c r="U1960" s="575" t="s">
        <v>67</v>
      </c>
      <c r="V1960" s="553"/>
      <c r="W1960" s="553"/>
      <c r="X1960" s="553" t="s">
        <v>67</v>
      </c>
      <c r="Y1960" s="513" t="s">
        <v>3760</v>
      </c>
    </row>
    <row r="1961" spans="1:25" hidden="1">
      <c r="A1961" s="553">
        <v>2023</v>
      </c>
      <c r="B1961" s="553">
        <v>145</v>
      </c>
      <c r="C1961" s="513" t="s">
        <v>3760</v>
      </c>
      <c r="D1961" s="513" t="s">
        <v>7449</v>
      </c>
      <c r="E1961" s="513">
        <v>9128002</v>
      </c>
      <c r="F1961" s="513" t="s">
        <v>156</v>
      </c>
      <c r="G1961" s="555" t="s">
        <v>3760</v>
      </c>
      <c r="H1961" s="513" t="s">
        <v>3760</v>
      </c>
      <c r="I1961" s="513" t="s">
        <v>3760</v>
      </c>
      <c r="J1961" s="513" t="s">
        <v>4921</v>
      </c>
      <c r="K1961" s="513" t="s">
        <v>7450</v>
      </c>
      <c r="L1961" s="555">
        <v>44977</v>
      </c>
      <c r="M1961" s="554" t="s">
        <v>3760</v>
      </c>
      <c r="N1961" s="553" t="s">
        <v>3760</v>
      </c>
      <c r="O1961" s="513" t="s">
        <v>72</v>
      </c>
      <c r="P1961" s="554" t="s">
        <v>3760</v>
      </c>
      <c r="Q1961" s="553">
        <v>76</v>
      </c>
      <c r="R1961" s="560" t="s">
        <v>7451</v>
      </c>
      <c r="S1961" s="553" t="s">
        <v>3760</v>
      </c>
      <c r="T1961" s="553"/>
      <c r="U1961" s="553"/>
      <c r="V1961" s="560"/>
      <c r="W1961" s="560" t="s">
        <v>80</v>
      </c>
      <c r="X1961" s="553" t="s">
        <v>80</v>
      </c>
      <c r="Y1961" s="513" t="s">
        <v>3760</v>
      </c>
    </row>
    <row r="1962" spans="1:25" hidden="1">
      <c r="A1962" s="553">
        <v>2023</v>
      </c>
      <c r="B1962" s="553">
        <v>146</v>
      </c>
      <c r="C1962" s="513" t="s">
        <v>3760</v>
      </c>
      <c r="D1962" s="513" t="s">
        <v>7453</v>
      </c>
      <c r="E1962" s="513">
        <v>44554527</v>
      </c>
      <c r="F1962" s="513" t="s">
        <v>3167</v>
      </c>
      <c r="G1962" s="555">
        <v>32032</v>
      </c>
      <c r="H1962" s="513" t="s">
        <v>3760</v>
      </c>
      <c r="I1962" s="513" t="s">
        <v>3760</v>
      </c>
      <c r="J1962" s="513" t="s">
        <v>2437</v>
      </c>
      <c r="K1962" s="513" t="s">
        <v>7454</v>
      </c>
      <c r="L1962" s="555">
        <v>44977</v>
      </c>
      <c r="M1962" s="554" t="s">
        <v>3760</v>
      </c>
      <c r="N1962" s="553" t="s">
        <v>3760</v>
      </c>
      <c r="O1962" s="513" t="s">
        <v>57</v>
      </c>
      <c r="P1962" s="554" t="s">
        <v>3760</v>
      </c>
      <c r="Q1962" s="590">
        <v>36.827397260273976</v>
      </c>
      <c r="R1962" s="560">
        <v>3.7069999999999999</v>
      </c>
      <c r="S1962" s="553" t="s">
        <v>3760</v>
      </c>
      <c r="T1962" s="553"/>
      <c r="U1962" s="560" t="s">
        <v>705</v>
      </c>
      <c r="V1962" s="560"/>
      <c r="W1962" s="560" t="s">
        <v>80</v>
      </c>
      <c r="X1962" s="553" t="s">
        <v>80</v>
      </c>
      <c r="Y1962" s="513" t="s">
        <v>3760</v>
      </c>
    </row>
    <row r="1963" spans="1:25" hidden="1">
      <c r="A1963" s="553">
        <v>2023</v>
      </c>
      <c r="B1963" s="553">
        <v>147</v>
      </c>
      <c r="C1963" s="513" t="s">
        <v>3760</v>
      </c>
      <c r="D1963" s="513" t="s">
        <v>7456</v>
      </c>
      <c r="E1963" s="513">
        <v>24479748</v>
      </c>
      <c r="F1963" s="513" t="s">
        <v>595</v>
      </c>
      <c r="G1963" s="555">
        <v>24111</v>
      </c>
      <c r="H1963" s="513" t="s">
        <v>3760</v>
      </c>
      <c r="I1963" s="513" t="s">
        <v>3760</v>
      </c>
      <c r="J1963" s="513" t="s">
        <v>4921</v>
      </c>
      <c r="K1963" s="513" t="s">
        <v>7457</v>
      </c>
      <c r="L1963" s="555">
        <v>44979</v>
      </c>
      <c r="M1963" s="554" t="s">
        <v>3760</v>
      </c>
      <c r="N1963" s="553" t="s">
        <v>3760</v>
      </c>
      <c r="O1963" s="513" t="s">
        <v>72</v>
      </c>
      <c r="P1963" s="554" t="s">
        <v>3760</v>
      </c>
      <c r="Q1963" s="590">
        <v>58.528767123287672</v>
      </c>
      <c r="R1963" s="575">
        <v>0.14099999999999999</v>
      </c>
      <c r="S1963" s="553" t="s">
        <v>3760</v>
      </c>
      <c r="T1963" s="553"/>
      <c r="U1963" s="575" t="s">
        <v>2797</v>
      </c>
      <c r="V1963" s="553"/>
      <c r="W1963" s="553"/>
      <c r="X1963" s="553" t="s">
        <v>67</v>
      </c>
      <c r="Y1963" s="513" t="s">
        <v>3760</v>
      </c>
    </row>
    <row r="1964" spans="1:25" hidden="1">
      <c r="A1964" s="553">
        <v>2023</v>
      </c>
      <c r="B1964" s="553">
        <v>148</v>
      </c>
      <c r="C1964" s="513" t="s">
        <v>3760</v>
      </c>
      <c r="D1964" s="513" t="s">
        <v>7459</v>
      </c>
      <c r="E1964" s="513">
        <v>1149687</v>
      </c>
      <c r="F1964" s="513" t="s">
        <v>708</v>
      </c>
      <c r="G1964" s="555" t="s">
        <v>3760</v>
      </c>
      <c r="H1964" s="513" t="s">
        <v>3760</v>
      </c>
      <c r="I1964" s="513" t="s">
        <v>3760</v>
      </c>
      <c r="J1964" s="513" t="s">
        <v>400</v>
      </c>
      <c r="K1964" s="513" t="s">
        <v>7460</v>
      </c>
      <c r="L1964" s="555">
        <v>44979</v>
      </c>
      <c r="M1964" s="554" t="s">
        <v>3760</v>
      </c>
      <c r="N1964" s="553" t="s">
        <v>3760</v>
      </c>
      <c r="O1964" s="513" t="s">
        <v>57</v>
      </c>
      <c r="P1964" s="554" t="s">
        <v>3760</v>
      </c>
      <c r="Q1964" s="553">
        <v>61</v>
      </c>
      <c r="R1964" s="575">
        <v>0.107</v>
      </c>
      <c r="S1964" s="553" t="s">
        <v>3760</v>
      </c>
      <c r="T1964" s="553"/>
      <c r="U1964" s="575" t="s">
        <v>67</v>
      </c>
      <c r="V1964" s="553"/>
      <c r="W1964" s="553"/>
      <c r="X1964" s="553" t="s">
        <v>67</v>
      </c>
      <c r="Y1964" s="513" t="s">
        <v>3760</v>
      </c>
    </row>
    <row r="1965" spans="1:25">
      <c r="A1965" s="553">
        <v>2023</v>
      </c>
      <c r="B1965" s="553">
        <v>149</v>
      </c>
      <c r="C1965" s="513" t="s">
        <v>3760</v>
      </c>
      <c r="D1965" s="513" t="s">
        <v>7461</v>
      </c>
      <c r="E1965" s="513">
        <v>81301257</v>
      </c>
      <c r="F1965" s="513" t="s">
        <v>708</v>
      </c>
      <c r="G1965" s="555" t="s">
        <v>3760</v>
      </c>
      <c r="H1965" s="513" t="s">
        <v>3760</v>
      </c>
      <c r="I1965" s="513" t="s">
        <v>3760</v>
      </c>
      <c r="J1965" s="513" t="s">
        <v>400</v>
      </c>
      <c r="K1965" s="513" t="s">
        <v>7462</v>
      </c>
      <c r="L1965" s="555">
        <v>44979</v>
      </c>
      <c r="M1965" s="554" t="s">
        <v>3760</v>
      </c>
      <c r="N1965" s="553" t="s">
        <v>3760</v>
      </c>
      <c r="O1965" s="513" t="s">
        <v>57</v>
      </c>
      <c r="P1965" s="554" t="s">
        <v>3760</v>
      </c>
      <c r="Q1965" s="553">
        <v>9</v>
      </c>
      <c r="R1965" s="575">
        <v>9.7000000000000003E-2</v>
      </c>
      <c r="S1965" s="553" t="s">
        <v>3760</v>
      </c>
      <c r="T1965" s="553"/>
      <c r="U1965" s="575" t="s">
        <v>67</v>
      </c>
      <c r="V1965" s="553"/>
      <c r="W1965" s="553"/>
      <c r="X1965" s="553" t="s">
        <v>67</v>
      </c>
      <c r="Y1965" s="513" t="s">
        <v>3760</v>
      </c>
    </row>
    <row r="1966" spans="1:25" hidden="1">
      <c r="A1966" s="553">
        <v>2023</v>
      </c>
      <c r="B1966" s="553">
        <v>150</v>
      </c>
      <c r="C1966" s="513" t="s">
        <v>3760</v>
      </c>
      <c r="D1966" s="513" t="s">
        <v>7464</v>
      </c>
      <c r="E1966" s="513">
        <v>893963</v>
      </c>
      <c r="F1966" s="513" t="s">
        <v>130</v>
      </c>
      <c r="G1966" s="555">
        <v>18971</v>
      </c>
      <c r="H1966" s="513" t="s">
        <v>3760</v>
      </c>
      <c r="I1966" s="513" t="s">
        <v>3760</v>
      </c>
      <c r="J1966" s="513" t="s">
        <v>4921</v>
      </c>
      <c r="K1966" s="513" t="s">
        <v>7465</v>
      </c>
      <c r="L1966" s="555">
        <v>44980</v>
      </c>
      <c r="M1966" s="554" t="s">
        <v>3760</v>
      </c>
      <c r="N1966" s="553" t="s">
        <v>3760</v>
      </c>
      <c r="O1966" s="513" t="s">
        <v>57</v>
      </c>
      <c r="P1966" s="554" t="s">
        <v>3760</v>
      </c>
      <c r="Q1966" s="590">
        <v>72.610958904109594</v>
      </c>
      <c r="R1966" s="560">
        <v>3.6349999999999998</v>
      </c>
      <c r="S1966" s="553" t="s">
        <v>3760</v>
      </c>
      <c r="T1966" s="553"/>
      <c r="U1966" s="560" t="s">
        <v>705</v>
      </c>
      <c r="V1966" s="553"/>
      <c r="W1966" s="553"/>
      <c r="X1966" s="553" t="s">
        <v>705</v>
      </c>
      <c r="Y1966" s="513" t="s">
        <v>3760</v>
      </c>
    </row>
    <row r="1967" spans="1:25" hidden="1">
      <c r="A1967" s="553">
        <v>2023</v>
      </c>
      <c r="B1967" s="553">
        <v>151</v>
      </c>
      <c r="C1967" s="513" t="s">
        <v>3760</v>
      </c>
      <c r="D1967" s="513" t="s">
        <v>7466</v>
      </c>
      <c r="E1967" s="513">
        <v>7400723</v>
      </c>
      <c r="F1967" s="513" t="s">
        <v>130</v>
      </c>
      <c r="G1967" s="555">
        <v>18280</v>
      </c>
      <c r="H1967" s="513" t="s">
        <v>3760</v>
      </c>
      <c r="I1967" s="513" t="s">
        <v>3760</v>
      </c>
      <c r="J1967" s="513" t="s">
        <v>4921</v>
      </c>
      <c r="K1967" s="513" t="s">
        <v>7467</v>
      </c>
      <c r="L1967" s="555">
        <v>44980</v>
      </c>
      <c r="M1967" s="554" t="s">
        <v>3760</v>
      </c>
      <c r="N1967" s="553" t="s">
        <v>3760</v>
      </c>
      <c r="O1967" s="513" t="s">
        <v>57</v>
      </c>
      <c r="P1967" s="554" t="s">
        <v>3760</v>
      </c>
      <c r="Q1967" s="590">
        <v>74.504109589041093</v>
      </c>
      <c r="R1967" s="560">
        <v>3.8679999999999999</v>
      </c>
      <c r="S1967" s="553" t="s">
        <v>3760</v>
      </c>
      <c r="T1967" s="553"/>
      <c r="U1967" s="560" t="s">
        <v>705</v>
      </c>
      <c r="V1967" s="553"/>
      <c r="W1967" s="553"/>
      <c r="X1967" s="553" t="s">
        <v>705</v>
      </c>
      <c r="Y1967" s="513" t="s">
        <v>3760</v>
      </c>
    </row>
    <row r="1968" spans="1:25" hidden="1">
      <c r="A1968" s="553">
        <v>2023</v>
      </c>
      <c r="B1968" s="553">
        <v>152</v>
      </c>
      <c r="C1968" s="513" t="s">
        <v>3760</v>
      </c>
      <c r="D1968" s="513" t="s">
        <v>7469</v>
      </c>
      <c r="E1968" s="513">
        <v>9661612</v>
      </c>
      <c r="F1968" s="513" t="s">
        <v>7468</v>
      </c>
      <c r="G1968" s="555">
        <v>24540</v>
      </c>
      <c r="H1968" s="513" t="s">
        <v>3760</v>
      </c>
      <c r="I1968" s="513" t="s">
        <v>3760</v>
      </c>
      <c r="J1968" s="513" t="s">
        <v>4921</v>
      </c>
      <c r="K1968" s="513" t="s">
        <v>7470</v>
      </c>
      <c r="L1968" s="555">
        <v>44981</v>
      </c>
      <c r="M1968" s="554" t="s">
        <v>3760</v>
      </c>
      <c r="N1968" s="553" t="s">
        <v>3760</v>
      </c>
      <c r="O1968" s="513" t="s">
        <v>57</v>
      </c>
      <c r="P1968" s="554" t="s">
        <v>3760</v>
      </c>
      <c r="Q1968" s="590">
        <v>57.353424657534248</v>
      </c>
      <c r="R1968" s="553"/>
      <c r="S1968" s="553" t="s">
        <v>3760</v>
      </c>
      <c r="T1968" s="560">
        <v>0.216</v>
      </c>
      <c r="U1968" s="560" t="s">
        <v>705</v>
      </c>
      <c r="V1968" s="560"/>
      <c r="W1968" s="560" t="s">
        <v>80</v>
      </c>
      <c r="X1968" s="553" t="s">
        <v>80</v>
      </c>
      <c r="Y1968" s="513" t="s">
        <v>3760</v>
      </c>
    </row>
    <row r="1969" spans="1:25" hidden="1">
      <c r="A1969" s="553">
        <v>2023</v>
      </c>
      <c r="B1969" s="553">
        <v>153</v>
      </c>
      <c r="C1969" s="513" t="s">
        <v>3760</v>
      </c>
      <c r="D1969" s="513" t="s">
        <v>7459</v>
      </c>
      <c r="E1969" s="513">
        <v>1149687</v>
      </c>
      <c r="F1969" s="513" t="s">
        <v>651</v>
      </c>
      <c r="G1969" s="555">
        <v>22894</v>
      </c>
      <c r="H1969" s="513" t="s">
        <v>3760</v>
      </c>
      <c r="I1969" s="513" t="s">
        <v>3760</v>
      </c>
      <c r="J1969" s="513" t="s">
        <v>400</v>
      </c>
      <c r="K1969" s="513" t="s">
        <v>7473</v>
      </c>
      <c r="L1969" s="555">
        <v>44981</v>
      </c>
      <c r="M1969" s="554" t="s">
        <v>3760</v>
      </c>
      <c r="N1969" s="553" t="s">
        <v>3760</v>
      </c>
      <c r="O1969" s="513" t="s">
        <v>57</v>
      </c>
      <c r="P1969" s="554" t="s">
        <v>3760</v>
      </c>
      <c r="Q1969" s="590">
        <v>61.863013698630134</v>
      </c>
      <c r="R1969" s="553"/>
      <c r="S1969" s="553" t="s">
        <v>3760</v>
      </c>
      <c r="T1969" s="575">
        <v>2E-3</v>
      </c>
      <c r="U1969" s="575" t="s">
        <v>67</v>
      </c>
      <c r="V1969" s="553"/>
      <c r="W1969" s="553"/>
      <c r="X1969" s="553" t="s">
        <v>67</v>
      </c>
      <c r="Y1969" s="513" t="s">
        <v>3760</v>
      </c>
    </row>
    <row r="1970" spans="1:25" hidden="1">
      <c r="A1970" s="553">
        <v>2023</v>
      </c>
      <c r="B1970" s="553">
        <v>154</v>
      </c>
      <c r="C1970" s="513" t="s">
        <v>3760</v>
      </c>
      <c r="D1970" s="513" t="s">
        <v>7474</v>
      </c>
      <c r="E1970" s="513">
        <v>5630205</v>
      </c>
      <c r="F1970" s="513" t="s">
        <v>651</v>
      </c>
      <c r="G1970" s="555">
        <v>21542</v>
      </c>
      <c r="H1970" s="513" t="s">
        <v>3760</v>
      </c>
      <c r="I1970" s="513" t="s">
        <v>3760</v>
      </c>
      <c r="J1970" s="513" t="s">
        <v>400</v>
      </c>
      <c r="K1970" s="513" t="s">
        <v>7475</v>
      </c>
      <c r="L1970" s="555">
        <v>44981</v>
      </c>
      <c r="M1970" s="554" t="s">
        <v>3760</v>
      </c>
      <c r="N1970" s="553" t="s">
        <v>3760</v>
      </c>
      <c r="O1970" s="513" t="s">
        <v>72</v>
      </c>
      <c r="P1970" s="554" t="s">
        <v>3760</v>
      </c>
      <c r="Q1970" s="590">
        <v>65.567123287671237</v>
      </c>
      <c r="R1970" s="553"/>
      <c r="S1970" s="553" t="s">
        <v>3760</v>
      </c>
      <c r="T1970" s="560">
        <v>0.23699999999999999</v>
      </c>
      <c r="U1970" s="560" t="s">
        <v>705</v>
      </c>
      <c r="V1970" s="560"/>
      <c r="W1970" s="560" t="s">
        <v>80</v>
      </c>
      <c r="X1970" s="553" t="s">
        <v>80</v>
      </c>
      <c r="Y1970" s="513" t="s">
        <v>3760</v>
      </c>
    </row>
    <row r="1971" spans="1:25" hidden="1">
      <c r="A1971" s="553">
        <v>2023</v>
      </c>
      <c r="B1971" s="553">
        <v>155</v>
      </c>
      <c r="C1971" s="513" t="s">
        <v>3760</v>
      </c>
      <c r="D1971" s="513" t="s">
        <v>7476</v>
      </c>
      <c r="E1971" s="513">
        <v>5585217</v>
      </c>
      <c r="F1971" s="513" t="s">
        <v>651</v>
      </c>
      <c r="G1971" s="555">
        <v>22816</v>
      </c>
      <c r="H1971" s="513" t="s">
        <v>3760</v>
      </c>
      <c r="I1971" s="513" t="s">
        <v>3760</v>
      </c>
      <c r="J1971" s="513" t="s">
        <v>400</v>
      </c>
      <c r="K1971" s="513" t="s">
        <v>7477</v>
      </c>
      <c r="L1971" s="555">
        <v>44981</v>
      </c>
      <c r="M1971" s="554" t="s">
        <v>3760</v>
      </c>
      <c r="N1971" s="553" t="s">
        <v>3760</v>
      </c>
      <c r="O1971" s="513" t="s">
        <v>72</v>
      </c>
      <c r="P1971" s="554" t="s">
        <v>3760</v>
      </c>
      <c r="Q1971" s="590">
        <v>62.076712328767123</v>
      </c>
      <c r="R1971" s="553"/>
      <c r="S1971" s="553" t="s">
        <v>3760</v>
      </c>
      <c r="T1971" s="575">
        <v>1E-3</v>
      </c>
      <c r="U1971" s="575" t="s">
        <v>67</v>
      </c>
      <c r="V1971" s="553"/>
      <c r="W1971" s="553"/>
      <c r="X1971" s="553" t="s">
        <v>67</v>
      </c>
      <c r="Y1971" s="513" t="s">
        <v>3760</v>
      </c>
    </row>
    <row r="1972" spans="1:25" hidden="1">
      <c r="A1972" s="553">
        <v>2023</v>
      </c>
      <c r="B1972" s="553">
        <v>156</v>
      </c>
      <c r="C1972" s="513" t="s">
        <v>3760</v>
      </c>
      <c r="D1972" s="513" t="s">
        <v>7479</v>
      </c>
      <c r="E1972" s="513">
        <v>45011145</v>
      </c>
      <c r="F1972" s="513" t="s">
        <v>5980</v>
      </c>
      <c r="G1972" s="555">
        <v>32192</v>
      </c>
      <c r="H1972" s="513" t="s">
        <v>3760</v>
      </c>
      <c r="I1972" s="513" t="s">
        <v>3760</v>
      </c>
      <c r="J1972" s="513" t="s">
        <v>7168</v>
      </c>
      <c r="K1972" s="513" t="s">
        <v>7480</v>
      </c>
      <c r="L1972" s="555">
        <v>44984</v>
      </c>
      <c r="M1972" s="554" t="s">
        <v>3760</v>
      </c>
      <c r="N1972" s="553" t="s">
        <v>3760</v>
      </c>
      <c r="O1972" s="513" t="s">
        <v>72</v>
      </c>
      <c r="P1972" s="554" t="s">
        <v>3760</v>
      </c>
      <c r="Q1972" s="590">
        <v>36.389041095890413</v>
      </c>
      <c r="R1972" s="553"/>
      <c r="S1972" s="553" t="s">
        <v>3760</v>
      </c>
      <c r="T1972" s="575">
        <v>1E-3</v>
      </c>
      <c r="U1972" s="575" t="s">
        <v>2797</v>
      </c>
      <c r="V1972" s="553"/>
      <c r="W1972" s="553"/>
      <c r="X1972" s="553" t="s">
        <v>67</v>
      </c>
      <c r="Y1972" s="513" t="s">
        <v>3760</v>
      </c>
    </row>
    <row r="1973" spans="1:25" hidden="1">
      <c r="A1973" s="553">
        <v>2023</v>
      </c>
      <c r="B1973" s="553">
        <v>157</v>
      </c>
      <c r="C1973" s="513" t="s">
        <v>3760</v>
      </c>
      <c r="D1973" s="513" t="s">
        <v>7483</v>
      </c>
      <c r="E1973" s="513">
        <v>46393047</v>
      </c>
      <c r="F1973" s="513" t="s">
        <v>5980</v>
      </c>
      <c r="G1973" s="555" t="s">
        <v>3760</v>
      </c>
      <c r="H1973" s="513" t="s">
        <v>3760</v>
      </c>
      <c r="I1973" s="513" t="s">
        <v>3760</v>
      </c>
      <c r="J1973" s="513" t="s">
        <v>7168</v>
      </c>
      <c r="K1973" s="513" t="s">
        <v>7484</v>
      </c>
      <c r="L1973" s="555">
        <v>44984</v>
      </c>
      <c r="M1973" s="554" t="s">
        <v>3760</v>
      </c>
      <c r="N1973" s="553" t="s">
        <v>3760</v>
      </c>
      <c r="O1973" s="513" t="s">
        <v>72</v>
      </c>
      <c r="P1973" s="554" t="s">
        <v>3760</v>
      </c>
      <c r="Q1973" s="553">
        <v>32</v>
      </c>
      <c r="R1973" s="553"/>
      <c r="S1973" s="553" t="s">
        <v>3760</v>
      </c>
      <c r="T1973" s="575">
        <v>2E-3</v>
      </c>
      <c r="U1973" s="575" t="s">
        <v>2797</v>
      </c>
      <c r="V1973" s="553"/>
      <c r="W1973" s="553"/>
      <c r="X1973" s="553" t="s">
        <v>67</v>
      </c>
      <c r="Y1973" s="513" t="s">
        <v>3760</v>
      </c>
    </row>
    <row r="1974" spans="1:25" hidden="1">
      <c r="A1974" s="553">
        <v>2023</v>
      </c>
      <c r="B1974" s="553">
        <v>158</v>
      </c>
      <c r="C1974" s="513" t="s">
        <v>3760</v>
      </c>
      <c r="D1974" s="513" t="s">
        <v>7486</v>
      </c>
      <c r="E1974" s="513">
        <v>4426996</v>
      </c>
      <c r="F1974" s="513" t="s">
        <v>5980</v>
      </c>
      <c r="G1974" s="555">
        <v>29288</v>
      </c>
      <c r="H1974" s="513" t="s">
        <v>3760</v>
      </c>
      <c r="I1974" s="513" t="s">
        <v>3760</v>
      </c>
      <c r="J1974" s="513" t="s">
        <v>7168</v>
      </c>
      <c r="K1974" s="513" t="s">
        <v>7487</v>
      </c>
      <c r="L1974" s="555">
        <v>44984</v>
      </c>
      <c r="M1974" s="554" t="s">
        <v>3760</v>
      </c>
      <c r="N1974" s="553" t="s">
        <v>3760</v>
      </c>
      <c r="O1974" s="513" t="s">
        <v>72</v>
      </c>
      <c r="P1974" s="554" t="s">
        <v>3760</v>
      </c>
      <c r="Q1974" s="590">
        <v>44.345205479452055</v>
      </c>
      <c r="R1974" s="553"/>
      <c r="S1974" s="553" t="s">
        <v>3760</v>
      </c>
      <c r="T1974" s="575">
        <v>0.128</v>
      </c>
      <c r="U1974" s="575" t="s">
        <v>2797</v>
      </c>
      <c r="V1974" s="553"/>
      <c r="W1974" s="553"/>
      <c r="X1974" s="553" t="s">
        <v>67</v>
      </c>
      <c r="Y1974" s="513" t="s">
        <v>3760</v>
      </c>
    </row>
    <row r="1975" spans="1:25" hidden="1">
      <c r="A1975" s="553">
        <v>2023</v>
      </c>
      <c r="B1975" s="553">
        <v>159</v>
      </c>
      <c r="C1975" s="513" t="s">
        <v>3760</v>
      </c>
      <c r="D1975" s="513" t="s">
        <v>7489</v>
      </c>
      <c r="E1975" s="513">
        <v>70337961</v>
      </c>
      <c r="F1975" s="513" t="s">
        <v>1235</v>
      </c>
      <c r="G1975" s="555">
        <v>35273</v>
      </c>
      <c r="H1975" s="513" t="s">
        <v>3760</v>
      </c>
      <c r="I1975" s="513" t="s">
        <v>3760</v>
      </c>
      <c r="J1975" s="513" t="s">
        <v>7168</v>
      </c>
      <c r="K1975" s="513" t="s">
        <v>7490</v>
      </c>
      <c r="L1975" s="555">
        <v>44984</v>
      </c>
      <c r="M1975" s="554" t="s">
        <v>3760</v>
      </c>
      <c r="N1975" s="553" t="s">
        <v>3760</v>
      </c>
      <c r="O1975" s="513" t="s">
        <v>72</v>
      </c>
      <c r="P1975" s="554" t="s">
        <v>3760</v>
      </c>
      <c r="Q1975" s="590">
        <v>27.947945205479453</v>
      </c>
      <c r="R1975" s="553"/>
      <c r="S1975" s="553" t="s">
        <v>3760</v>
      </c>
      <c r="T1975" s="575">
        <v>3.0000000000000001E-3</v>
      </c>
      <c r="U1975" s="575" t="s">
        <v>67</v>
      </c>
      <c r="V1975" s="553"/>
      <c r="W1975" s="553"/>
      <c r="X1975" s="553" t="s">
        <v>67</v>
      </c>
      <c r="Y1975" s="513" t="s">
        <v>3760</v>
      </c>
    </row>
    <row r="1976" spans="1:25" hidden="1">
      <c r="A1976" s="553">
        <v>2023</v>
      </c>
      <c r="B1976" s="553">
        <v>160</v>
      </c>
      <c r="C1976" s="513" t="s">
        <v>3760</v>
      </c>
      <c r="D1976" s="513" t="s">
        <v>7491</v>
      </c>
      <c r="E1976" s="513">
        <v>41655923</v>
      </c>
      <c r="F1976" s="513" t="s">
        <v>1235</v>
      </c>
      <c r="G1976" s="555">
        <v>30344</v>
      </c>
      <c r="H1976" s="513" t="s">
        <v>3760</v>
      </c>
      <c r="I1976" s="513" t="s">
        <v>3760</v>
      </c>
      <c r="J1976" s="513" t="s">
        <v>7168</v>
      </c>
      <c r="K1976" s="513" t="s">
        <v>7492</v>
      </c>
      <c r="L1976" s="555">
        <v>44984</v>
      </c>
      <c r="M1976" s="554" t="s">
        <v>3760</v>
      </c>
      <c r="N1976" s="553" t="s">
        <v>3760</v>
      </c>
      <c r="O1976" s="513" t="s">
        <v>72</v>
      </c>
      <c r="P1976" s="554" t="s">
        <v>3760</v>
      </c>
      <c r="Q1976" s="590">
        <v>41.452054794520549</v>
      </c>
      <c r="R1976" s="553"/>
      <c r="S1976" s="553" t="s">
        <v>3760</v>
      </c>
      <c r="T1976" s="560">
        <v>0.318</v>
      </c>
      <c r="U1976" s="560" t="s">
        <v>705</v>
      </c>
      <c r="V1976" s="560"/>
      <c r="W1976" s="560" t="s">
        <v>80</v>
      </c>
      <c r="X1976" s="553" t="s">
        <v>80</v>
      </c>
      <c r="Y1976" s="513" t="s">
        <v>3760</v>
      </c>
    </row>
    <row r="1977" spans="1:25" hidden="1">
      <c r="A1977" s="553">
        <v>2023</v>
      </c>
      <c r="B1977" s="553">
        <v>161</v>
      </c>
      <c r="C1977" s="513" t="s">
        <v>3760</v>
      </c>
      <c r="D1977" s="513" t="s">
        <v>7493</v>
      </c>
      <c r="E1977" s="513" t="s">
        <v>3760</v>
      </c>
      <c r="F1977" s="513" t="s">
        <v>369</v>
      </c>
      <c r="G1977" s="555">
        <v>30404</v>
      </c>
      <c r="H1977" s="513" t="s">
        <v>3760</v>
      </c>
      <c r="I1977" s="513" t="s">
        <v>3760</v>
      </c>
      <c r="J1977" s="513" t="s">
        <v>7168</v>
      </c>
      <c r="K1977" s="513" t="s">
        <v>7494</v>
      </c>
      <c r="L1977" s="555">
        <v>44984</v>
      </c>
      <c r="M1977" s="554" t="s">
        <v>3760</v>
      </c>
      <c r="N1977" s="553" t="s">
        <v>3760</v>
      </c>
      <c r="O1977" s="513" t="s">
        <v>57</v>
      </c>
      <c r="P1977" s="554" t="s">
        <v>3760</v>
      </c>
      <c r="Q1977" s="590">
        <v>41.287671232876711</v>
      </c>
      <c r="R1977" s="553"/>
      <c r="S1977" s="553" t="s">
        <v>3760</v>
      </c>
      <c r="T1977" s="560">
        <v>0.61099999999999999</v>
      </c>
      <c r="U1977" s="560" t="s">
        <v>705</v>
      </c>
      <c r="V1977" s="560"/>
      <c r="W1977" s="560" t="s">
        <v>80</v>
      </c>
      <c r="X1977" s="553" t="s">
        <v>80</v>
      </c>
      <c r="Y1977" s="513" t="s">
        <v>3760</v>
      </c>
    </row>
    <row r="1978" spans="1:25" hidden="1">
      <c r="A1978" s="553">
        <v>2023</v>
      </c>
      <c r="B1978" s="553">
        <v>162</v>
      </c>
      <c r="C1978" s="513" t="s">
        <v>3760</v>
      </c>
      <c r="D1978" s="513" t="s">
        <v>7497</v>
      </c>
      <c r="E1978" s="513">
        <v>72481622</v>
      </c>
      <c r="F1978" s="513" t="s">
        <v>130</v>
      </c>
      <c r="G1978" s="555">
        <v>34318</v>
      </c>
      <c r="H1978" s="513" t="s">
        <v>3760</v>
      </c>
      <c r="I1978" s="513" t="s">
        <v>3760</v>
      </c>
      <c r="J1978" s="513" t="s">
        <v>4921</v>
      </c>
      <c r="K1978" s="513" t="s">
        <v>7498</v>
      </c>
      <c r="L1978" s="555">
        <v>44985</v>
      </c>
      <c r="M1978" s="554" t="s">
        <v>3760</v>
      </c>
      <c r="N1978" s="553" t="s">
        <v>3760</v>
      </c>
      <c r="O1978" s="513" t="s">
        <v>72</v>
      </c>
      <c r="P1978" s="554" t="s">
        <v>3760</v>
      </c>
      <c r="Q1978" s="590">
        <v>30.564383561643837</v>
      </c>
      <c r="R1978" s="553"/>
      <c r="S1978" s="553" t="s">
        <v>3760</v>
      </c>
      <c r="T1978" s="560">
        <v>0.41599999999999998</v>
      </c>
      <c r="U1978" s="560" t="s">
        <v>705</v>
      </c>
      <c r="V1978" s="560"/>
      <c r="W1978" s="560" t="s">
        <v>80</v>
      </c>
      <c r="X1978" s="553" t="s">
        <v>80</v>
      </c>
      <c r="Y1978" s="513" t="s">
        <v>3760</v>
      </c>
    </row>
    <row r="1979" spans="1:25" hidden="1">
      <c r="A1979" s="553">
        <v>2023</v>
      </c>
      <c r="B1979" s="553">
        <v>163</v>
      </c>
      <c r="C1979" s="513" t="s">
        <v>3760</v>
      </c>
      <c r="D1979" s="513" t="s">
        <v>7500</v>
      </c>
      <c r="E1979" s="513">
        <v>45529667</v>
      </c>
      <c r="F1979" s="513" t="s">
        <v>130</v>
      </c>
      <c r="G1979" s="555">
        <v>32240</v>
      </c>
      <c r="H1979" s="513" t="s">
        <v>3760</v>
      </c>
      <c r="I1979" s="513" t="s">
        <v>3760</v>
      </c>
      <c r="J1979" s="513" t="s">
        <v>4921</v>
      </c>
      <c r="K1979" s="513" t="s">
        <v>7501</v>
      </c>
      <c r="L1979" s="555">
        <v>44985</v>
      </c>
      <c r="M1979" s="554" t="s">
        <v>3760</v>
      </c>
      <c r="N1979" s="553" t="s">
        <v>3760</v>
      </c>
      <c r="O1979" s="513" t="s">
        <v>72</v>
      </c>
      <c r="P1979" s="554" t="s">
        <v>3760</v>
      </c>
      <c r="Q1979" s="590">
        <v>36.257534246575339</v>
      </c>
      <c r="R1979" s="560" t="s">
        <v>7502</v>
      </c>
      <c r="S1979" s="553" t="s">
        <v>3760</v>
      </c>
      <c r="T1979" s="575" t="s">
        <v>7503</v>
      </c>
      <c r="U1979" s="560" t="s">
        <v>5843</v>
      </c>
      <c r="V1979" s="560"/>
      <c r="W1979" s="560" t="s">
        <v>80</v>
      </c>
      <c r="X1979" s="553" t="s">
        <v>80</v>
      </c>
      <c r="Y1979" s="513" t="s">
        <v>3760</v>
      </c>
    </row>
    <row r="1980" spans="1:25" hidden="1">
      <c r="A1980" s="553">
        <v>2023</v>
      </c>
      <c r="B1980" s="553">
        <v>164</v>
      </c>
      <c r="C1980" s="513" t="s">
        <v>3760</v>
      </c>
      <c r="D1980" s="513" t="s">
        <v>7505</v>
      </c>
      <c r="E1980" s="513">
        <v>74882906</v>
      </c>
      <c r="F1980" s="513" t="s">
        <v>130</v>
      </c>
      <c r="G1980" s="555">
        <v>34577</v>
      </c>
      <c r="H1980" s="513" t="s">
        <v>3760</v>
      </c>
      <c r="I1980" s="513" t="s">
        <v>3760</v>
      </c>
      <c r="J1980" s="513" t="s">
        <v>4921</v>
      </c>
      <c r="K1980" s="513" t="s">
        <v>7506</v>
      </c>
      <c r="L1980" s="555">
        <v>44985</v>
      </c>
      <c r="M1980" s="554" t="s">
        <v>3760</v>
      </c>
      <c r="N1980" s="553" t="s">
        <v>3760</v>
      </c>
      <c r="O1980" s="513" t="s">
        <v>57</v>
      </c>
      <c r="P1980" s="554" t="s">
        <v>3760</v>
      </c>
      <c r="Q1980" s="590">
        <v>29.854794520547944</v>
      </c>
      <c r="R1980" s="553"/>
      <c r="S1980" s="553" t="s">
        <v>3760</v>
      </c>
      <c r="T1980" s="591">
        <v>0</v>
      </c>
      <c r="U1980" s="575" t="s">
        <v>67</v>
      </c>
      <c r="V1980" s="553"/>
      <c r="W1980" s="553"/>
      <c r="X1980" s="553" t="s">
        <v>67</v>
      </c>
      <c r="Y1980" s="513" t="s">
        <v>3760</v>
      </c>
    </row>
    <row r="1981" spans="1:25" hidden="1">
      <c r="A1981" s="553">
        <v>2023</v>
      </c>
      <c r="B1981" s="553">
        <v>165</v>
      </c>
      <c r="C1981" s="513" t="s">
        <v>3760</v>
      </c>
      <c r="D1981" s="513" t="s">
        <v>7508</v>
      </c>
      <c r="E1981" s="513">
        <v>75211082</v>
      </c>
      <c r="F1981" s="513" t="s">
        <v>130</v>
      </c>
      <c r="G1981" s="555">
        <v>37138</v>
      </c>
      <c r="H1981" s="513" t="s">
        <v>3760</v>
      </c>
      <c r="I1981" s="513" t="s">
        <v>3760</v>
      </c>
      <c r="J1981" s="513" t="s">
        <v>4921</v>
      </c>
      <c r="K1981" s="513" t="s">
        <v>7509</v>
      </c>
      <c r="L1981" s="555">
        <v>44985</v>
      </c>
      <c r="M1981" s="554" t="s">
        <v>3760</v>
      </c>
      <c r="N1981" s="553" t="s">
        <v>3760</v>
      </c>
      <c r="O1981" s="513" t="s">
        <v>57</v>
      </c>
      <c r="P1981" s="554" t="s">
        <v>3760</v>
      </c>
      <c r="Q1981" s="590">
        <v>22.838356164383562</v>
      </c>
      <c r="R1981" s="553"/>
      <c r="S1981" s="553" t="s">
        <v>3760</v>
      </c>
      <c r="T1981" s="591">
        <v>0</v>
      </c>
      <c r="U1981" s="575" t="s">
        <v>67</v>
      </c>
      <c r="V1981" s="553"/>
      <c r="W1981" s="553"/>
      <c r="X1981" s="553" t="s">
        <v>67</v>
      </c>
      <c r="Y1981" s="513" t="s">
        <v>3760</v>
      </c>
    </row>
    <row r="1982" spans="1:25" hidden="1">
      <c r="A1982" s="553">
        <v>2023</v>
      </c>
      <c r="B1982" s="553">
        <v>166</v>
      </c>
      <c r="C1982" s="513" t="s">
        <v>3760</v>
      </c>
      <c r="D1982" s="513" t="s">
        <v>7510</v>
      </c>
      <c r="E1982" s="513">
        <v>71655768</v>
      </c>
      <c r="F1982" s="513" t="s">
        <v>130</v>
      </c>
      <c r="G1982" s="555">
        <v>33464</v>
      </c>
      <c r="H1982" s="513" t="s">
        <v>3760</v>
      </c>
      <c r="I1982" s="513" t="s">
        <v>3760</v>
      </c>
      <c r="J1982" s="513" t="s">
        <v>4921</v>
      </c>
      <c r="K1982" s="513" t="s">
        <v>7511</v>
      </c>
      <c r="L1982" s="555">
        <v>44985</v>
      </c>
      <c r="M1982" s="554" t="s">
        <v>3760</v>
      </c>
      <c r="N1982" s="553" t="s">
        <v>3760</v>
      </c>
      <c r="O1982" s="513" t="s">
        <v>72</v>
      </c>
      <c r="P1982" s="554" t="s">
        <v>3760</v>
      </c>
      <c r="Q1982" s="590">
        <v>32.904109589041099</v>
      </c>
      <c r="R1982" s="553"/>
      <c r="S1982" s="553" t="s">
        <v>3760</v>
      </c>
      <c r="T1982" s="575">
        <v>1E-3</v>
      </c>
      <c r="U1982" s="575" t="s">
        <v>67</v>
      </c>
      <c r="V1982" s="553"/>
      <c r="W1982" s="553"/>
      <c r="X1982" s="553" t="s">
        <v>67</v>
      </c>
      <c r="Y1982" s="513" t="s">
        <v>3760</v>
      </c>
    </row>
    <row r="1983" spans="1:25" hidden="1">
      <c r="A1983" s="553">
        <v>2023</v>
      </c>
      <c r="B1983" s="553">
        <v>167</v>
      </c>
      <c r="C1983" s="513" t="s">
        <v>3760</v>
      </c>
      <c r="D1983" s="513" t="s">
        <v>7513</v>
      </c>
      <c r="E1983" s="513">
        <v>47988993</v>
      </c>
      <c r="F1983" s="513" t="s">
        <v>130</v>
      </c>
      <c r="G1983" s="555">
        <v>33984</v>
      </c>
      <c r="H1983" s="513" t="s">
        <v>3760</v>
      </c>
      <c r="I1983" s="513" t="s">
        <v>3760</v>
      </c>
      <c r="J1983" s="513" t="s">
        <v>4921</v>
      </c>
      <c r="K1983" s="513" t="s">
        <v>7514</v>
      </c>
      <c r="L1983" s="555">
        <v>44985</v>
      </c>
      <c r="M1983" s="554" t="s">
        <v>3760</v>
      </c>
      <c r="N1983" s="553" t="s">
        <v>3760</v>
      </c>
      <c r="O1983" s="513" t="s">
        <v>57</v>
      </c>
      <c r="P1983" s="554" t="s">
        <v>3760</v>
      </c>
      <c r="Q1983" s="590">
        <v>31.479452054794521</v>
      </c>
      <c r="R1983" s="553"/>
      <c r="S1983" s="553" t="s">
        <v>3760</v>
      </c>
      <c r="T1983" s="575">
        <v>3.0000000000000001E-3</v>
      </c>
      <c r="U1983" s="575" t="s">
        <v>67</v>
      </c>
      <c r="V1983" s="553"/>
      <c r="W1983" s="553"/>
      <c r="X1983" s="553" t="s">
        <v>67</v>
      </c>
      <c r="Y1983" s="513" t="s">
        <v>3760</v>
      </c>
    </row>
    <row r="1984" spans="1:25" hidden="1">
      <c r="A1984" s="553">
        <v>2023</v>
      </c>
      <c r="B1984" s="553">
        <v>168</v>
      </c>
      <c r="C1984" s="513" t="s">
        <v>3760</v>
      </c>
      <c r="D1984" s="513" t="s">
        <v>7516</v>
      </c>
      <c r="E1984" s="513">
        <v>46247273</v>
      </c>
      <c r="F1984" s="513" t="s">
        <v>130</v>
      </c>
      <c r="G1984" s="555">
        <v>32708</v>
      </c>
      <c r="H1984" s="513" t="s">
        <v>3760</v>
      </c>
      <c r="I1984" s="513" t="s">
        <v>3760</v>
      </c>
      <c r="J1984" s="513" t="s">
        <v>4921</v>
      </c>
      <c r="K1984" s="513" t="s">
        <v>7517</v>
      </c>
      <c r="L1984" s="555">
        <v>44985</v>
      </c>
      <c r="M1984" s="554" t="s">
        <v>3760</v>
      </c>
      <c r="N1984" s="553" t="s">
        <v>3760</v>
      </c>
      <c r="O1984" s="513" t="s">
        <v>57</v>
      </c>
      <c r="P1984" s="554" t="s">
        <v>3760</v>
      </c>
      <c r="Q1984" s="590">
        <v>34.975342465753428</v>
      </c>
      <c r="R1984" s="553"/>
      <c r="S1984" s="553" t="s">
        <v>3760</v>
      </c>
      <c r="T1984" s="575">
        <v>1E-3</v>
      </c>
      <c r="U1984" s="575" t="s">
        <v>67</v>
      </c>
      <c r="V1984" s="553"/>
      <c r="W1984" s="553"/>
      <c r="X1984" s="553" t="s">
        <v>67</v>
      </c>
      <c r="Y1984" s="513" t="s">
        <v>3760</v>
      </c>
    </row>
    <row r="1985" spans="1:25" hidden="1">
      <c r="A1985" s="553">
        <v>2023</v>
      </c>
      <c r="B1985" s="553">
        <v>169</v>
      </c>
      <c r="C1985" s="513" t="s">
        <v>3760</v>
      </c>
      <c r="D1985" s="513" t="s">
        <v>7519</v>
      </c>
      <c r="E1985" s="513">
        <v>73188113</v>
      </c>
      <c r="F1985" s="513" t="s">
        <v>130</v>
      </c>
      <c r="G1985" s="555">
        <v>36484</v>
      </c>
      <c r="H1985" s="513" t="s">
        <v>3760</v>
      </c>
      <c r="I1985" s="513" t="s">
        <v>3760</v>
      </c>
      <c r="J1985" s="513" t="s">
        <v>4921</v>
      </c>
      <c r="K1985" s="513" t="s">
        <v>7520</v>
      </c>
      <c r="L1985" s="555">
        <v>44985</v>
      </c>
      <c r="M1985" s="554" t="s">
        <v>3760</v>
      </c>
      <c r="N1985" s="553" t="s">
        <v>3760</v>
      </c>
      <c r="O1985" s="513" t="s">
        <v>72</v>
      </c>
      <c r="P1985" s="554" t="s">
        <v>3760</v>
      </c>
      <c r="Q1985" s="590">
        <v>24.63013698630137</v>
      </c>
      <c r="R1985" s="553"/>
      <c r="S1985" s="553" t="s">
        <v>3760</v>
      </c>
      <c r="T1985" s="575">
        <v>1E-3</v>
      </c>
      <c r="U1985" s="575" t="s">
        <v>67</v>
      </c>
      <c r="V1985" s="553"/>
      <c r="W1985" s="553"/>
      <c r="X1985" s="553" t="s">
        <v>67</v>
      </c>
      <c r="Y1985" s="513" t="s">
        <v>3760</v>
      </c>
    </row>
    <row r="1986" spans="1:25" hidden="1">
      <c r="A1986" s="553">
        <v>2023</v>
      </c>
      <c r="B1986" s="553">
        <v>170</v>
      </c>
      <c r="C1986" s="513" t="s">
        <v>3760</v>
      </c>
      <c r="D1986" s="513" t="s">
        <v>7522</v>
      </c>
      <c r="E1986" s="513">
        <v>18048546</v>
      </c>
      <c r="F1986" s="513" t="s">
        <v>130</v>
      </c>
      <c r="G1986" s="555">
        <v>10952</v>
      </c>
      <c r="H1986" s="513" t="s">
        <v>3760</v>
      </c>
      <c r="I1986" s="513" t="s">
        <v>3760</v>
      </c>
      <c r="J1986" s="513" t="s">
        <v>4921</v>
      </c>
      <c r="K1986" s="513" t="s">
        <v>7523</v>
      </c>
      <c r="L1986" s="555">
        <v>44985</v>
      </c>
      <c r="M1986" s="554" t="s">
        <v>3760</v>
      </c>
      <c r="N1986" s="553" t="s">
        <v>3760</v>
      </c>
      <c r="O1986" s="513" t="s">
        <v>72</v>
      </c>
      <c r="P1986" s="554" t="s">
        <v>3760</v>
      </c>
      <c r="Q1986" s="590">
        <v>94.580821917808223</v>
      </c>
      <c r="R1986" s="553"/>
      <c r="S1986" s="553" t="s">
        <v>3760</v>
      </c>
      <c r="T1986" s="560">
        <v>0.23899999999999999</v>
      </c>
      <c r="U1986" s="560" t="s">
        <v>705</v>
      </c>
      <c r="V1986" s="560"/>
      <c r="W1986" s="560" t="s">
        <v>80</v>
      </c>
      <c r="X1986" s="553" t="s">
        <v>80</v>
      </c>
      <c r="Y1986" s="513" t="s">
        <v>3760</v>
      </c>
    </row>
    <row r="1987" spans="1:25" hidden="1">
      <c r="A1987" s="553">
        <v>2023</v>
      </c>
      <c r="B1987" s="553">
        <v>171</v>
      </c>
      <c r="C1987" s="513" t="s">
        <v>3760</v>
      </c>
      <c r="D1987" s="513" t="s">
        <v>7524</v>
      </c>
      <c r="E1987" s="513">
        <v>77392437</v>
      </c>
      <c r="F1987" s="513" t="s">
        <v>130</v>
      </c>
      <c r="G1987" s="555">
        <v>34673</v>
      </c>
      <c r="H1987" s="513" t="s">
        <v>3760</v>
      </c>
      <c r="I1987" s="513" t="s">
        <v>3760</v>
      </c>
      <c r="J1987" s="513" t="s">
        <v>4921</v>
      </c>
      <c r="K1987" s="513" t="s">
        <v>7525</v>
      </c>
      <c r="L1987" s="555">
        <v>44985</v>
      </c>
      <c r="M1987" s="554" t="s">
        <v>3760</v>
      </c>
      <c r="N1987" s="553" t="s">
        <v>3760</v>
      </c>
      <c r="O1987" s="513" t="s">
        <v>57</v>
      </c>
      <c r="P1987" s="554" t="s">
        <v>3760</v>
      </c>
      <c r="Q1987" s="590">
        <v>29.591780821917808</v>
      </c>
      <c r="R1987" s="553"/>
      <c r="S1987" s="553" t="s">
        <v>3760</v>
      </c>
      <c r="T1987" s="560">
        <v>1.08</v>
      </c>
      <c r="U1987" s="560" t="s">
        <v>705</v>
      </c>
      <c r="V1987" s="553"/>
      <c r="W1987" s="553"/>
      <c r="X1987" s="553" t="s">
        <v>705</v>
      </c>
      <c r="Y1987" s="513" t="s">
        <v>3760</v>
      </c>
    </row>
    <row r="1988" spans="1:25" hidden="1">
      <c r="A1988" s="553">
        <v>2023</v>
      </c>
      <c r="B1988" s="553">
        <v>172</v>
      </c>
      <c r="C1988" s="513" t="s">
        <v>3760</v>
      </c>
      <c r="D1988" s="513" t="s">
        <v>7526</v>
      </c>
      <c r="E1988" s="513">
        <v>80078874</v>
      </c>
      <c r="F1988" s="513" t="s">
        <v>130</v>
      </c>
      <c r="G1988" s="555">
        <v>28334</v>
      </c>
      <c r="H1988" s="513" t="s">
        <v>3760</v>
      </c>
      <c r="I1988" s="513" t="s">
        <v>3760</v>
      </c>
      <c r="J1988" s="513" t="s">
        <v>4921</v>
      </c>
      <c r="K1988" s="513" t="s">
        <v>7527</v>
      </c>
      <c r="L1988" s="555">
        <v>44985</v>
      </c>
      <c r="M1988" s="554" t="s">
        <v>3760</v>
      </c>
      <c r="N1988" s="553" t="s">
        <v>3760</v>
      </c>
      <c r="O1988" s="513" t="s">
        <v>72</v>
      </c>
      <c r="P1988" s="554" t="s">
        <v>3760</v>
      </c>
      <c r="Q1988" s="590">
        <v>46.958904109589042</v>
      </c>
      <c r="R1988" s="553"/>
      <c r="S1988" s="553" t="s">
        <v>3760</v>
      </c>
      <c r="T1988" s="560">
        <v>0.253</v>
      </c>
      <c r="U1988" s="560" t="s">
        <v>705</v>
      </c>
      <c r="V1988" s="560"/>
      <c r="W1988" s="560" t="s">
        <v>80</v>
      </c>
      <c r="X1988" s="553" t="s">
        <v>80</v>
      </c>
      <c r="Y1988" s="513" t="s">
        <v>3760</v>
      </c>
    </row>
    <row r="1989" spans="1:25">
      <c r="A1989" s="553">
        <v>2023</v>
      </c>
      <c r="B1989" s="553">
        <v>173</v>
      </c>
      <c r="C1989" s="513" t="s">
        <v>3760</v>
      </c>
      <c r="D1989" s="513" t="s">
        <v>7529</v>
      </c>
      <c r="E1989" s="513">
        <v>91247721</v>
      </c>
      <c r="F1989" s="513" t="s">
        <v>130</v>
      </c>
      <c r="G1989" s="555" t="s">
        <v>3760</v>
      </c>
      <c r="H1989" s="513" t="s">
        <v>3760</v>
      </c>
      <c r="I1989" s="513" t="s">
        <v>3760</v>
      </c>
      <c r="J1989" s="513" t="s">
        <v>4921</v>
      </c>
      <c r="K1989" s="513" t="s">
        <v>7530</v>
      </c>
      <c r="L1989" s="555">
        <v>44985</v>
      </c>
      <c r="M1989" s="554" t="s">
        <v>3760</v>
      </c>
      <c r="N1989" s="553" t="s">
        <v>3760</v>
      </c>
      <c r="O1989" s="513" t="s">
        <v>72</v>
      </c>
      <c r="P1989" s="554" t="s">
        <v>3760</v>
      </c>
      <c r="Q1989" s="553">
        <v>4</v>
      </c>
      <c r="R1989" s="561"/>
      <c r="S1989" s="553" t="s">
        <v>3760</v>
      </c>
      <c r="T1989" s="575">
        <v>6.0000000000000001E-3</v>
      </c>
      <c r="U1989" s="561" t="s">
        <v>2797</v>
      </c>
      <c r="V1989" s="561"/>
      <c r="W1989" s="561"/>
      <c r="X1989" s="553" t="s">
        <v>67</v>
      </c>
      <c r="Y1989" s="513" t="s">
        <v>3760</v>
      </c>
    </row>
    <row r="1990" spans="1:25" hidden="1">
      <c r="A1990" s="553">
        <v>2023</v>
      </c>
      <c r="B1990" s="553">
        <v>174</v>
      </c>
      <c r="C1990" s="513" t="s">
        <v>3760</v>
      </c>
      <c r="D1990" s="513" t="s">
        <v>7533</v>
      </c>
      <c r="E1990" s="513">
        <v>72788092</v>
      </c>
      <c r="F1990" s="513" t="s">
        <v>5725</v>
      </c>
      <c r="G1990" s="555" t="s">
        <v>3760</v>
      </c>
      <c r="H1990" s="513" t="s">
        <v>3760</v>
      </c>
      <c r="I1990" s="513" t="s">
        <v>3760</v>
      </c>
      <c r="J1990" s="513" t="s">
        <v>7531</v>
      </c>
      <c r="K1990" s="513" t="s">
        <v>7534</v>
      </c>
      <c r="L1990" s="555">
        <v>44987</v>
      </c>
      <c r="M1990" s="554" t="s">
        <v>3760</v>
      </c>
      <c r="N1990" s="553" t="s">
        <v>3760</v>
      </c>
      <c r="O1990" s="513" t="s">
        <v>57</v>
      </c>
      <c r="P1990" s="554" t="s">
        <v>3760</v>
      </c>
      <c r="Q1990" s="553">
        <v>30</v>
      </c>
      <c r="R1990" s="553"/>
      <c r="S1990" s="553" t="s">
        <v>3760</v>
      </c>
      <c r="T1990" s="575">
        <v>5.0000000000000001E-3</v>
      </c>
      <c r="U1990" s="575" t="s">
        <v>67</v>
      </c>
      <c r="V1990" s="553"/>
      <c r="W1990" s="553"/>
      <c r="X1990" s="553" t="s">
        <v>67</v>
      </c>
      <c r="Y1990" s="513" t="s">
        <v>3760</v>
      </c>
    </row>
    <row r="1991" spans="1:25" hidden="1">
      <c r="A1991" s="553">
        <v>2023</v>
      </c>
      <c r="B1991" s="553">
        <v>175</v>
      </c>
      <c r="C1991" s="513" t="s">
        <v>3760</v>
      </c>
      <c r="D1991" s="513" t="s">
        <v>7535</v>
      </c>
      <c r="E1991" s="513">
        <v>73071475</v>
      </c>
      <c r="F1991" s="513" t="s">
        <v>5725</v>
      </c>
      <c r="G1991" s="555" t="s">
        <v>3760</v>
      </c>
      <c r="H1991" s="513" t="s">
        <v>3760</v>
      </c>
      <c r="I1991" s="513" t="s">
        <v>3760</v>
      </c>
      <c r="J1991" s="513" t="s">
        <v>7531</v>
      </c>
      <c r="K1991" s="513" t="s">
        <v>7536</v>
      </c>
      <c r="L1991" s="555">
        <v>44987</v>
      </c>
      <c r="M1991" s="554" t="s">
        <v>3760</v>
      </c>
      <c r="N1991" s="553" t="s">
        <v>3760</v>
      </c>
      <c r="O1991" s="513" t="s">
        <v>72</v>
      </c>
      <c r="P1991" s="554" t="s">
        <v>3760</v>
      </c>
      <c r="Q1991" s="553">
        <v>30</v>
      </c>
      <c r="R1991" s="553"/>
      <c r="S1991" s="553" t="s">
        <v>3760</v>
      </c>
      <c r="T1991" s="575">
        <v>6.0000000000000001E-3</v>
      </c>
      <c r="U1991" s="575"/>
      <c r="V1991" s="575"/>
      <c r="W1991" s="575" t="s">
        <v>67</v>
      </c>
      <c r="X1991" s="553" t="s">
        <v>67</v>
      </c>
      <c r="Y1991" s="513" t="s">
        <v>3760</v>
      </c>
    </row>
    <row r="1992" spans="1:25" hidden="1">
      <c r="A1992" s="553">
        <v>2023</v>
      </c>
      <c r="B1992" s="553">
        <v>176</v>
      </c>
      <c r="C1992" s="513" t="s">
        <v>3760</v>
      </c>
      <c r="D1992" s="513" t="s">
        <v>7538</v>
      </c>
      <c r="E1992" s="513">
        <v>73124584</v>
      </c>
      <c r="F1992" s="513" t="s">
        <v>651</v>
      </c>
      <c r="G1992" s="555">
        <v>33765</v>
      </c>
      <c r="H1992" s="513" t="s">
        <v>3760</v>
      </c>
      <c r="I1992" s="513" t="s">
        <v>3760</v>
      </c>
      <c r="J1992" s="513" t="s">
        <v>400</v>
      </c>
      <c r="K1992" s="513" t="s">
        <v>7539</v>
      </c>
      <c r="L1992" s="555">
        <v>44988</v>
      </c>
      <c r="M1992" s="554" t="s">
        <v>3760</v>
      </c>
      <c r="N1992" s="553" t="s">
        <v>3760</v>
      </c>
      <c r="O1992" s="513" t="s">
        <v>72</v>
      </c>
      <c r="P1992" s="554" t="s">
        <v>3760</v>
      </c>
      <c r="Q1992" s="590">
        <v>32.079452054794523</v>
      </c>
      <c r="R1992" s="575" t="s">
        <v>7540</v>
      </c>
      <c r="S1992" s="553" t="s">
        <v>3760</v>
      </c>
      <c r="T1992" s="553"/>
      <c r="U1992" s="575" t="s">
        <v>67</v>
      </c>
      <c r="V1992" s="553"/>
      <c r="W1992" s="553"/>
      <c r="X1992" s="553" t="s">
        <v>67</v>
      </c>
      <c r="Y1992" s="513" t="s">
        <v>3760</v>
      </c>
    </row>
    <row r="1993" spans="1:25" hidden="1">
      <c r="A1993" s="553">
        <v>2023</v>
      </c>
      <c r="B1993" s="553">
        <v>177</v>
      </c>
      <c r="C1993" s="513" t="s">
        <v>3760</v>
      </c>
      <c r="D1993" s="513" t="s">
        <v>7541</v>
      </c>
      <c r="E1993" s="513">
        <v>47066459</v>
      </c>
      <c r="F1993" s="513" t="s">
        <v>651</v>
      </c>
      <c r="G1993" s="555">
        <v>33770</v>
      </c>
      <c r="H1993" s="513" t="s">
        <v>3760</v>
      </c>
      <c r="I1993" s="513" t="s">
        <v>3760</v>
      </c>
      <c r="J1993" s="513" t="s">
        <v>400</v>
      </c>
      <c r="K1993" s="513" t="s">
        <v>7542</v>
      </c>
      <c r="L1993" s="555">
        <v>44988</v>
      </c>
      <c r="M1993" s="554" t="s">
        <v>3760</v>
      </c>
      <c r="N1993" s="553" t="s">
        <v>3760</v>
      </c>
      <c r="O1993" s="513" t="s">
        <v>72</v>
      </c>
      <c r="P1993" s="554" t="s">
        <v>3760</v>
      </c>
      <c r="Q1993" s="590">
        <v>32.065753424657537</v>
      </c>
      <c r="R1993" s="575" t="s">
        <v>7543</v>
      </c>
      <c r="S1993" s="553" t="s">
        <v>3760</v>
      </c>
      <c r="T1993" s="553"/>
      <c r="U1993" s="575" t="s">
        <v>2797</v>
      </c>
      <c r="V1993" s="553"/>
      <c r="W1993" s="553"/>
      <c r="X1993" s="553" t="s">
        <v>67</v>
      </c>
      <c r="Y1993" s="513" t="s">
        <v>3760</v>
      </c>
    </row>
    <row r="1994" spans="1:25" hidden="1">
      <c r="A1994" s="553">
        <v>2023</v>
      </c>
      <c r="B1994" s="553">
        <v>178</v>
      </c>
      <c r="C1994" s="513" t="s">
        <v>3760</v>
      </c>
      <c r="D1994" s="513" t="s">
        <v>7544</v>
      </c>
      <c r="E1994" s="513">
        <v>77467964</v>
      </c>
      <c r="F1994" s="513" t="s">
        <v>651</v>
      </c>
      <c r="G1994" s="555">
        <v>36992</v>
      </c>
      <c r="H1994" s="513" t="s">
        <v>3760</v>
      </c>
      <c r="I1994" s="513" t="s">
        <v>3760</v>
      </c>
      <c r="J1994" s="513" t="s">
        <v>400</v>
      </c>
      <c r="K1994" s="513" t="s">
        <v>7545</v>
      </c>
      <c r="L1994" s="555">
        <v>44988</v>
      </c>
      <c r="M1994" s="554" t="s">
        <v>3760</v>
      </c>
      <c r="N1994" s="553" t="s">
        <v>3760</v>
      </c>
      <c r="O1994" s="513" t="s">
        <v>72</v>
      </c>
      <c r="P1994" s="554" t="s">
        <v>3760</v>
      </c>
      <c r="Q1994" s="590">
        <v>23.238356164383561</v>
      </c>
      <c r="R1994" s="575" t="s">
        <v>7546</v>
      </c>
      <c r="S1994" s="553" t="s">
        <v>3760</v>
      </c>
      <c r="T1994" s="553"/>
      <c r="U1994" s="575" t="s">
        <v>67</v>
      </c>
      <c r="V1994" s="553"/>
      <c r="W1994" s="553"/>
      <c r="X1994" s="553" t="s">
        <v>67</v>
      </c>
      <c r="Y1994" s="513" t="s">
        <v>3760</v>
      </c>
    </row>
    <row r="1995" spans="1:25" hidden="1">
      <c r="A1995" s="553">
        <v>2023</v>
      </c>
      <c r="B1995" s="553">
        <v>179</v>
      </c>
      <c r="C1995" s="513" t="s">
        <v>3760</v>
      </c>
      <c r="D1995" s="513" t="s">
        <v>7548</v>
      </c>
      <c r="E1995" s="513">
        <v>15604326</v>
      </c>
      <c r="F1995" s="513" t="s">
        <v>5805</v>
      </c>
      <c r="G1995" s="555">
        <v>16790</v>
      </c>
      <c r="H1995" s="513" t="s">
        <v>3760</v>
      </c>
      <c r="I1995" s="513" t="s">
        <v>3760</v>
      </c>
      <c r="J1995" s="513" t="s">
        <v>4921</v>
      </c>
      <c r="K1995" s="513" t="s">
        <v>7549</v>
      </c>
      <c r="L1995" s="555">
        <v>44988</v>
      </c>
      <c r="M1995" s="554" t="s">
        <v>3760</v>
      </c>
      <c r="N1995" s="553" t="s">
        <v>3760</v>
      </c>
      <c r="O1995" s="513" t="s">
        <v>57</v>
      </c>
      <c r="P1995" s="554" t="s">
        <v>3760</v>
      </c>
      <c r="Q1995" s="590">
        <v>78.586301369863008</v>
      </c>
      <c r="R1995" s="560" t="s">
        <v>7550</v>
      </c>
      <c r="S1995" s="553" t="s">
        <v>3760</v>
      </c>
      <c r="T1995" s="553"/>
      <c r="U1995" s="560" t="s">
        <v>705</v>
      </c>
      <c r="V1995" s="553"/>
      <c r="W1995" s="553"/>
      <c r="X1995" s="553" t="s">
        <v>705</v>
      </c>
      <c r="Y1995" s="513" t="s">
        <v>3760</v>
      </c>
    </row>
    <row r="1996" spans="1:25" hidden="1">
      <c r="A1996" s="553">
        <v>2023</v>
      </c>
      <c r="B1996" s="553">
        <v>180</v>
      </c>
      <c r="C1996" s="513" t="s">
        <v>3760</v>
      </c>
      <c r="D1996" s="513" t="s">
        <v>7552</v>
      </c>
      <c r="E1996" s="513">
        <v>6549203</v>
      </c>
      <c r="F1996" s="513" t="s">
        <v>5805</v>
      </c>
      <c r="G1996" s="555">
        <v>21422</v>
      </c>
      <c r="H1996" s="513" t="s">
        <v>3760</v>
      </c>
      <c r="I1996" s="513" t="s">
        <v>3760</v>
      </c>
      <c r="J1996" s="513" t="s">
        <v>4921</v>
      </c>
      <c r="K1996" s="513" t="s">
        <v>7553</v>
      </c>
      <c r="L1996" s="555">
        <v>44988</v>
      </c>
      <c r="M1996" s="554" t="s">
        <v>3760</v>
      </c>
      <c r="N1996" s="553" t="s">
        <v>3760</v>
      </c>
      <c r="O1996" s="513" t="s">
        <v>72</v>
      </c>
      <c r="P1996" s="554" t="s">
        <v>3760</v>
      </c>
      <c r="Q1996" s="590">
        <v>65.895890410958899</v>
      </c>
      <c r="R1996" s="560" t="s">
        <v>7554</v>
      </c>
      <c r="S1996" s="553" t="s">
        <v>3760</v>
      </c>
      <c r="T1996" s="553"/>
      <c r="U1996" s="560" t="s">
        <v>705</v>
      </c>
      <c r="V1996" s="553"/>
      <c r="W1996" s="553"/>
      <c r="X1996" s="553" t="s">
        <v>705</v>
      </c>
      <c r="Y1996" s="513" t="s">
        <v>3760</v>
      </c>
    </row>
    <row r="1997" spans="1:25">
      <c r="A1997" s="553">
        <v>2023</v>
      </c>
      <c r="B1997" s="553">
        <v>181</v>
      </c>
      <c r="C1997" s="513" t="s">
        <v>3760</v>
      </c>
      <c r="D1997" s="513" t="s">
        <v>7556</v>
      </c>
      <c r="E1997" s="513">
        <v>92222441</v>
      </c>
      <c r="F1997" s="513" t="s">
        <v>156</v>
      </c>
      <c r="G1997" s="555" t="s">
        <v>3760</v>
      </c>
      <c r="H1997" s="513" t="s">
        <v>3760</v>
      </c>
      <c r="I1997" s="513" t="s">
        <v>3760</v>
      </c>
      <c r="J1997" s="513" t="s">
        <v>4921</v>
      </c>
      <c r="K1997" s="513" t="s">
        <v>7557</v>
      </c>
      <c r="L1997" s="555">
        <v>44991</v>
      </c>
      <c r="M1997" s="554" t="s">
        <v>3760</v>
      </c>
      <c r="N1997" s="553" t="s">
        <v>3760</v>
      </c>
      <c r="O1997" s="513" t="s">
        <v>57</v>
      </c>
      <c r="P1997" s="554" t="s">
        <v>3760</v>
      </c>
      <c r="Q1997" s="553">
        <v>2</v>
      </c>
      <c r="R1997" s="575" t="s">
        <v>7558</v>
      </c>
      <c r="S1997" s="553" t="s">
        <v>3760</v>
      </c>
      <c r="T1997" s="553"/>
      <c r="U1997" s="575" t="s">
        <v>67</v>
      </c>
      <c r="V1997" s="553"/>
      <c r="W1997" s="553"/>
      <c r="X1997" s="553" t="s">
        <v>67</v>
      </c>
      <c r="Y1997" s="513" t="s">
        <v>3760</v>
      </c>
    </row>
    <row r="1998" spans="1:25" hidden="1">
      <c r="A1998" s="553">
        <v>2023</v>
      </c>
      <c r="B1998" s="553">
        <v>182</v>
      </c>
      <c r="C1998" s="513" t="s">
        <v>3760</v>
      </c>
      <c r="D1998" s="513" t="s">
        <v>7560</v>
      </c>
      <c r="E1998" s="513">
        <v>16514613</v>
      </c>
      <c r="F1998" s="513" t="s">
        <v>49</v>
      </c>
      <c r="G1998" s="555">
        <v>15486</v>
      </c>
      <c r="H1998" s="513" t="s">
        <v>3760</v>
      </c>
      <c r="I1998" s="513" t="s">
        <v>3760</v>
      </c>
      <c r="J1998" s="513" t="s">
        <v>7425</v>
      </c>
      <c r="K1998" s="513" t="s">
        <v>7561</v>
      </c>
      <c r="L1998" s="555">
        <v>44991</v>
      </c>
      <c r="M1998" s="554" t="s">
        <v>3760</v>
      </c>
      <c r="N1998" s="553" t="s">
        <v>3760</v>
      </c>
      <c r="O1998" s="513" t="s">
        <v>57</v>
      </c>
      <c r="P1998" s="554" t="s">
        <v>3760</v>
      </c>
      <c r="Q1998" s="590">
        <v>82.158904109589045</v>
      </c>
      <c r="R1998" s="560">
        <v>3.53</v>
      </c>
      <c r="S1998" s="553" t="s">
        <v>3760</v>
      </c>
      <c r="T1998" s="553"/>
      <c r="U1998" s="560" t="s">
        <v>705</v>
      </c>
      <c r="V1998" s="553"/>
      <c r="W1998" s="553"/>
      <c r="X1998" s="553" t="s">
        <v>705</v>
      </c>
      <c r="Y1998" s="513" t="s">
        <v>3760</v>
      </c>
    </row>
    <row r="1999" spans="1:25" hidden="1">
      <c r="A1999" s="553">
        <v>2023</v>
      </c>
      <c r="B1999" s="553">
        <v>183</v>
      </c>
      <c r="C1999" s="513" t="s">
        <v>3760</v>
      </c>
      <c r="D1999" s="513" t="s">
        <v>7562</v>
      </c>
      <c r="E1999" s="513">
        <v>43396802</v>
      </c>
      <c r="F1999" s="513" t="s">
        <v>49</v>
      </c>
      <c r="G1999" s="555">
        <v>31400</v>
      </c>
      <c r="H1999" s="513" t="s">
        <v>3760</v>
      </c>
      <c r="I1999" s="513" t="s">
        <v>3760</v>
      </c>
      <c r="J1999" s="513" t="s">
        <v>7425</v>
      </c>
      <c r="K1999" s="513" t="s">
        <v>7563</v>
      </c>
      <c r="L1999" s="555">
        <v>44991</v>
      </c>
      <c r="M1999" s="554" t="s">
        <v>3760</v>
      </c>
      <c r="N1999" s="553" t="s">
        <v>3760</v>
      </c>
      <c r="O1999" s="513" t="s">
        <v>57</v>
      </c>
      <c r="P1999" s="554" t="s">
        <v>3760</v>
      </c>
      <c r="Q1999" s="590">
        <v>38.558904109589044</v>
      </c>
      <c r="R1999" s="575">
        <v>9.6000000000000002E-2</v>
      </c>
      <c r="S1999" s="553" t="s">
        <v>3760</v>
      </c>
      <c r="T1999" s="553"/>
      <c r="U1999" s="575" t="s">
        <v>67</v>
      </c>
      <c r="V1999" s="553"/>
      <c r="W1999" s="553"/>
      <c r="X1999" s="553" t="s">
        <v>67</v>
      </c>
      <c r="Y1999" s="513" t="s">
        <v>3760</v>
      </c>
    </row>
    <row r="2000" spans="1:25" hidden="1">
      <c r="A2000" s="553">
        <v>2023</v>
      </c>
      <c r="B2000" s="553">
        <v>184</v>
      </c>
      <c r="C2000" s="513" t="s">
        <v>3760</v>
      </c>
      <c r="D2000" s="513" t="s">
        <v>7565</v>
      </c>
      <c r="E2000" s="513">
        <v>9287657</v>
      </c>
      <c r="F2000" s="513" t="s">
        <v>595</v>
      </c>
      <c r="G2000" s="555">
        <v>24923</v>
      </c>
      <c r="H2000" s="513" t="s">
        <v>3760</v>
      </c>
      <c r="I2000" s="513" t="s">
        <v>3760</v>
      </c>
      <c r="J2000" s="513" t="s">
        <v>4921</v>
      </c>
      <c r="K2000" s="513" t="s">
        <v>7566</v>
      </c>
      <c r="L2000" s="555">
        <v>44991</v>
      </c>
      <c r="M2000" s="554" t="s">
        <v>3760</v>
      </c>
      <c r="N2000" s="553" t="s">
        <v>3760</v>
      </c>
      <c r="O2000" s="513" t="s">
        <v>57</v>
      </c>
      <c r="P2000" s="554" t="s">
        <v>3760</v>
      </c>
      <c r="Q2000" s="590">
        <v>56.304109589041097</v>
      </c>
      <c r="R2000" s="560">
        <v>3.4209999999999998</v>
      </c>
      <c r="S2000" s="553" t="s">
        <v>3760</v>
      </c>
      <c r="T2000" s="553"/>
      <c r="U2000" s="560" t="s">
        <v>705</v>
      </c>
      <c r="V2000" s="553"/>
      <c r="W2000" s="553"/>
      <c r="X2000" s="553" t="s">
        <v>705</v>
      </c>
      <c r="Y2000" s="513" t="s">
        <v>3760</v>
      </c>
    </row>
    <row r="2001" spans="1:25" hidden="1">
      <c r="A2001" s="553">
        <v>2023</v>
      </c>
      <c r="B2001" s="553">
        <v>185</v>
      </c>
      <c r="C2001" s="513" t="s">
        <v>3760</v>
      </c>
      <c r="D2001" s="513" t="s">
        <v>7568</v>
      </c>
      <c r="E2001" s="513">
        <v>41825196</v>
      </c>
      <c r="F2001" s="513" t="s">
        <v>156</v>
      </c>
      <c r="G2001" s="555" t="s">
        <v>3760</v>
      </c>
      <c r="H2001" s="513" t="s">
        <v>3760</v>
      </c>
      <c r="I2001" s="513" t="s">
        <v>3760</v>
      </c>
      <c r="J2001" s="513" t="s">
        <v>4921</v>
      </c>
      <c r="K2001" s="513" t="s">
        <v>7569</v>
      </c>
      <c r="L2001" s="555">
        <v>44991</v>
      </c>
      <c r="M2001" s="554" t="s">
        <v>3760</v>
      </c>
      <c r="N2001" s="553" t="s">
        <v>3760</v>
      </c>
      <c r="O2001" s="513" t="s">
        <v>57</v>
      </c>
      <c r="P2001" s="554" t="s">
        <v>3760</v>
      </c>
      <c r="Q2001" s="553">
        <v>45</v>
      </c>
      <c r="R2001" s="560">
        <v>3.74</v>
      </c>
      <c r="S2001" s="553" t="s">
        <v>3760</v>
      </c>
      <c r="T2001" s="553"/>
      <c r="U2001" s="560" t="s">
        <v>705</v>
      </c>
      <c r="V2001" s="553"/>
      <c r="W2001" s="553"/>
      <c r="X2001" s="553" t="s">
        <v>705</v>
      </c>
      <c r="Y2001" s="513" t="s">
        <v>3760</v>
      </c>
    </row>
    <row r="2002" spans="1:25" hidden="1">
      <c r="A2002" s="553">
        <v>2023</v>
      </c>
      <c r="B2002" s="553">
        <v>186</v>
      </c>
      <c r="C2002" s="513" t="s">
        <v>3760</v>
      </c>
      <c r="D2002" s="513" t="s">
        <v>7571</v>
      </c>
      <c r="E2002" s="513">
        <v>8911993</v>
      </c>
      <c r="F2002" s="513" t="s">
        <v>595</v>
      </c>
      <c r="G2002" s="555">
        <v>15868</v>
      </c>
      <c r="H2002" s="513" t="s">
        <v>3760</v>
      </c>
      <c r="I2002" s="513" t="s">
        <v>3760</v>
      </c>
      <c r="J2002" s="513" t="s">
        <v>4921</v>
      </c>
      <c r="K2002" s="513" t="s">
        <v>7572</v>
      </c>
      <c r="L2002" s="555">
        <v>44992</v>
      </c>
      <c r="M2002" s="554" t="s">
        <v>3760</v>
      </c>
      <c r="N2002" s="553" t="s">
        <v>3760</v>
      </c>
      <c r="O2002" s="513" t="s">
        <v>72</v>
      </c>
      <c r="P2002" s="554" t="s">
        <v>3760</v>
      </c>
      <c r="Q2002" s="590">
        <v>81.112328767123287</v>
      </c>
      <c r="R2002" s="575">
        <v>0.13600000000000001</v>
      </c>
      <c r="S2002" s="553" t="s">
        <v>3760</v>
      </c>
      <c r="T2002" s="553"/>
      <c r="U2002" s="575" t="s">
        <v>67</v>
      </c>
      <c r="V2002" s="553"/>
      <c r="W2002" s="553"/>
      <c r="X2002" s="553" t="s">
        <v>67</v>
      </c>
      <c r="Y2002" s="513" t="s">
        <v>3760</v>
      </c>
    </row>
    <row r="2003" spans="1:25">
      <c r="A2003" s="553">
        <v>2023</v>
      </c>
      <c r="B2003" s="553">
        <v>187</v>
      </c>
      <c r="C2003" s="513" t="s">
        <v>3760</v>
      </c>
      <c r="D2003" s="513" t="s">
        <v>7574</v>
      </c>
      <c r="E2003" s="513">
        <v>78122719</v>
      </c>
      <c r="F2003" s="513" t="s">
        <v>595</v>
      </c>
      <c r="G2003" s="555">
        <v>42147</v>
      </c>
      <c r="H2003" s="513" t="s">
        <v>3760</v>
      </c>
      <c r="I2003" s="513" t="s">
        <v>3760</v>
      </c>
      <c r="J2003" s="513" t="s">
        <v>4921</v>
      </c>
      <c r="K2003" s="513" t="s">
        <v>7575</v>
      </c>
      <c r="L2003" s="555">
        <v>44993</v>
      </c>
      <c r="M2003" s="554" t="s">
        <v>3760</v>
      </c>
      <c r="N2003" s="553" t="s">
        <v>3760</v>
      </c>
      <c r="O2003" s="513" t="s">
        <v>72</v>
      </c>
      <c r="P2003" s="554" t="s">
        <v>3760</v>
      </c>
      <c r="Q2003" s="590">
        <v>9.1150684931506856</v>
      </c>
      <c r="R2003" s="575" t="s">
        <v>7576</v>
      </c>
      <c r="S2003" s="553" t="s">
        <v>3760</v>
      </c>
      <c r="T2003" s="553"/>
      <c r="U2003" s="575" t="s">
        <v>67</v>
      </c>
      <c r="V2003" s="553"/>
      <c r="W2003" s="553"/>
      <c r="X2003" s="553" t="s">
        <v>67</v>
      </c>
      <c r="Y2003" s="513" t="s">
        <v>3760</v>
      </c>
    </row>
    <row r="2004" spans="1:25" hidden="1">
      <c r="A2004" s="553">
        <v>2023</v>
      </c>
      <c r="B2004" s="553">
        <v>188</v>
      </c>
      <c r="C2004" s="513" t="s">
        <v>3760</v>
      </c>
      <c r="D2004" s="513" t="s">
        <v>7578</v>
      </c>
      <c r="E2004" s="513">
        <v>80382194</v>
      </c>
      <c r="F2004" s="513" t="s">
        <v>227</v>
      </c>
      <c r="G2004" s="555">
        <v>25146</v>
      </c>
      <c r="H2004" s="513" t="s">
        <v>3760</v>
      </c>
      <c r="I2004" s="513" t="s">
        <v>3760</v>
      </c>
      <c r="J2004" s="513" t="s">
        <v>4921</v>
      </c>
      <c r="K2004" s="513" t="s">
        <v>7579</v>
      </c>
      <c r="L2004" s="555">
        <v>44994</v>
      </c>
      <c r="M2004" s="554" t="s">
        <v>3760</v>
      </c>
      <c r="N2004" s="553" t="s">
        <v>3760</v>
      </c>
      <c r="O2004" s="513" t="s">
        <v>72</v>
      </c>
      <c r="P2004" s="554" t="s">
        <v>3760</v>
      </c>
      <c r="Q2004" s="590">
        <v>55.69315068493151</v>
      </c>
      <c r="R2004" s="575" t="s">
        <v>7580</v>
      </c>
      <c r="S2004" s="553" t="s">
        <v>3760</v>
      </c>
      <c r="T2004" s="553"/>
      <c r="U2004" s="575" t="s">
        <v>67</v>
      </c>
      <c r="V2004" s="553"/>
      <c r="W2004" s="553"/>
      <c r="X2004" s="553" t="s">
        <v>67</v>
      </c>
      <c r="Y2004" s="513" t="s">
        <v>3760</v>
      </c>
    </row>
    <row r="2005" spans="1:25" hidden="1">
      <c r="A2005" s="553">
        <v>2023</v>
      </c>
      <c r="B2005" s="553">
        <v>189</v>
      </c>
      <c r="C2005" s="513" t="s">
        <v>3760</v>
      </c>
      <c r="D2005" s="513" t="s">
        <v>7582</v>
      </c>
      <c r="E2005" s="513">
        <v>81141</v>
      </c>
      <c r="F2005" s="513" t="s">
        <v>130</v>
      </c>
      <c r="G2005" s="555">
        <v>24590</v>
      </c>
      <c r="H2005" s="513" t="s">
        <v>3760</v>
      </c>
      <c r="I2005" s="513" t="s">
        <v>3760</v>
      </c>
      <c r="J2005" s="513" t="s">
        <v>4921</v>
      </c>
      <c r="K2005" s="513" t="s">
        <v>7583</v>
      </c>
      <c r="L2005" s="555">
        <v>44994</v>
      </c>
      <c r="M2005" s="554" t="s">
        <v>3760</v>
      </c>
      <c r="N2005" s="553" t="s">
        <v>3760</v>
      </c>
      <c r="O2005" s="513" t="s">
        <v>57</v>
      </c>
      <c r="P2005" s="554" t="s">
        <v>3760</v>
      </c>
      <c r="Q2005" s="590">
        <v>57.216438356164382</v>
      </c>
      <c r="R2005" s="560" t="s">
        <v>7584</v>
      </c>
      <c r="S2005" s="553" t="s">
        <v>3760</v>
      </c>
      <c r="T2005" s="553"/>
      <c r="U2005" s="560" t="s">
        <v>705</v>
      </c>
      <c r="V2005" s="553"/>
      <c r="W2005" s="553"/>
      <c r="X2005" s="553" t="s">
        <v>705</v>
      </c>
      <c r="Y2005" s="513" t="s">
        <v>3760</v>
      </c>
    </row>
    <row r="2006" spans="1:25" hidden="1">
      <c r="A2006" s="553">
        <v>2023</v>
      </c>
      <c r="B2006" s="553">
        <v>190</v>
      </c>
      <c r="C2006" s="513" t="s">
        <v>3760</v>
      </c>
      <c r="D2006" s="513" t="s">
        <v>7585</v>
      </c>
      <c r="E2006" s="513">
        <v>80566290</v>
      </c>
      <c r="F2006" s="513" t="s">
        <v>130</v>
      </c>
      <c r="G2006" s="555">
        <v>27938</v>
      </c>
      <c r="H2006" s="513" t="s">
        <v>3760</v>
      </c>
      <c r="I2006" s="513" t="s">
        <v>3760</v>
      </c>
      <c r="J2006" s="513" t="s">
        <v>4921</v>
      </c>
      <c r="K2006" s="513" t="s">
        <v>7586</v>
      </c>
      <c r="L2006" s="555">
        <v>44994</v>
      </c>
      <c r="M2006" s="554" t="s">
        <v>3760</v>
      </c>
      <c r="N2006" s="553" t="s">
        <v>3760</v>
      </c>
      <c r="O2006" s="513" t="s">
        <v>57</v>
      </c>
      <c r="P2006" s="554" t="s">
        <v>3760</v>
      </c>
      <c r="Q2006" s="590">
        <v>48.043835616438358</v>
      </c>
      <c r="R2006" s="560" t="s">
        <v>7587</v>
      </c>
      <c r="S2006" s="553" t="s">
        <v>3760</v>
      </c>
      <c r="T2006" s="553"/>
      <c r="U2006" s="560" t="s">
        <v>705</v>
      </c>
      <c r="V2006" s="553"/>
      <c r="W2006" s="553"/>
      <c r="X2006" s="553" t="s">
        <v>705</v>
      </c>
      <c r="Y2006" s="513" t="s">
        <v>3760</v>
      </c>
    </row>
    <row r="2007" spans="1:25" hidden="1">
      <c r="A2007" s="553">
        <v>2023</v>
      </c>
      <c r="B2007" s="553">
        <v>191</v>
      </c>
      <c r="C2007" s="513" t="s">
        <v>3760</v>
      </c>
      <c r="D2007" s="513" t="s">
        <v>7237</v>
      </c>
      <c r="E2007" s="513">
        <v>9091797</v>
      </c>
      <c r="F2007" s="513" t="s">
        <v>130</v>
      </c>
      <c r="G2007" s="555">
        <v>17898</v>
      </c>
      <c r="H2007" s="513" t="s">
        <v>3760</v>
      </c>
      <c r="I2007" s="513" t="s">
        <v>3760</v>
      </c>
      <c r="J2007" s="513" t="s">
        <v>4921</v>
      </c>
      <c r="K2007" s="513" t="s">
        <v>7588</v>
      </c>
      <c r="L2007" s="555">
        <v>44994</v>
      </c>
      <c r="M2007" s="554" t="s">
        <v>3760</v>
      </c>
      <c r="N2007" s="553" t="s">
        <v>3760</v>
      </c>
      <c r="O2007" s="513" t="s">
        <v>57</v>
      </c>
      <c r="P2007" s="554" t="s">
        <v>3760</v>
      </c>
      <c r="Q2007" s="590">
        <v>75.550684931506851</v>
      </c>
      <c r="R2007" s="560" t="s">
        <v>6348</v>
      </c>
      <c r="S2007" s="553" t="s">
        <v>3760</v>
      </c>
      <c r="T2007" s="553"/>
      <c r="U2007" s="560" t="s">
        <v>705</v>
      </c>
      <c r="V2007" s="553"/>
      <c r="W2007" s="553"/>
      <c r="X2007" s="553" t="s">
        <v>705</v>
      </c>
      <c r="Y2007" s="513" t="s">
        <v>3760</v>
      </c>
    </row>
    <row r="2008" spans="1:25" hidden="1">
      <c r="A2008" s="553">
        <v>2023</v>
      </c>
      <c r="B2008" s="553">
        <v>192</v>
      </c>
      <c r="C2008" s="513" t="s">
        <v>3760</v>
      </c>
      <c r="D2008" s="513" t="s">
        <v>7589</v>
      </c>
      <c r="E2008" s="513">
        <v>15946918</v>
      </c>
      <c r="F2008" s="513" t="s">
        <v>130</v>
      </c>
      <c r="G2008" s="555">
        <v>21120</v>
      </c>
      <c r="H2008" s="513" t="s">
        <v>3760</v>
      </c>
      <c r="I2008" s="513" t="s">
        <v>3760</v>
      </c>
      <c r="J2008" s="513" t="s">
        <v>4921</v>
      </c>
      <c r="K2008" s="513" t="s">
        <v>7590</v>
      </c>
      <c r="L2008" s="555">
        <v>44994</v>
      </c>
      <c r="M2008" s="554" t="s">
        <v>3760</v>
      </c>
      <c r="N2008" s="553" t="s">
        <v>3760</v>
      </c>
      <c r="O2008" s="513" t="s">
        <v>57</v>
      </c>
      <c r="P2008" s="554" t="s">
        <v>3760</v>
      </c>
      <c r="Q2008" s="590">
        <v>66.723287671232882</v>
      </c>
      <c r="R2008" s="575">
        <v>0.129</v>
      </c>
      <c r="S2008" s="553" t="s">
        <v>3760</v>
      </c>
      <c r="T2008" s="553"/>
      <c r="U2008" s="575" t="s">
        <v>67</v>
      </c>
      <c r="V2008" s="553"/>
      <c r="W2008" s="553"/>
      <c r="X2008" s="553" t="s">
        <v>67</v>
      </c>
      <c r="Y2008" s="513" t="s">
        <v>3760</v>
      </c>
    </row>
    <row r="2009" spans="1:25" hidden="1">
      <c r="A2009" s="553">
        <v>2023</v>
      </c>
      <c r="B2009" s="553">
        <v>193</v>
      </c>
      <c r="C2009" s="513" t="s">
        <v>3760</v>
      </c>
      <c r="D2009" s="513" t="s">
        <v>7591</v>
      </c>
      <c r="E2009" s="513">
        <v>46759771</v>
      </c>
      <c r="F2009" s="513" t="s">
        <v>130</v>
      </c>
      <c r="G2009" s="555">
        <v>33243</v>
      </c>
      <c r="H2009" s="513" t="s">
        <v>3760</v>
      </c>
      <c r="I2009" s="513" t="s">
        <v>3760</v>
      </c>
      <c r="J2009" s="513" t="s">
        <v>4921</v>
      </c>
      <c r="K2009" s="513" t="s">
        <v>7592</v>
      </c>
      <c r="L2009" s="555">
        <v>44994</v>
      </c>
      <c r="M2009" s="554" t="s">
        <v>3760</v>
      </c>
      <c r="N2009" s="553" t="s">
        <v>3760</v>
      </c>
      <c r="O2009" s="513" t="s">
        <v>72</v>
      </c>
      <c r="P2009" s="554" t="s">
        <v>3760</v>
      </c>
      <c r="Q2009" s="590">
        <v>33.509589041095893</v>
      </c>
      <c r="R2009" s="575">
        <v>0.126</v>
      </c>
      <c r="S2009" s="553" t="s">
        <v>3760</v>
      </c>
      <c r="T2009" s="553"/>
      <c r="U2009" s="575" t="s">
        <v>67</v>
      </c>
      <c r="V2009" s="553"/>
      <c r="W2009" s="553"/>
      <c r="X2009" s="553" t="s">
        <v>67</v>
      </c>
      <c r="Y2009" s="513" t="s">
        <v>3760</v>
      </c>
    </row>
    <row r="2010" spans="1:25" hidden="1">
      <c r="A2010" s="553">
        <v>2023</v>
      </c>
      <c r="B2010" s="553">
        <v>194</v>
      </c>
      <c r="C2010" s="513" t="s">
        <v>3760</v>
      </c>
      <c r="D2010" s="513" t="s">
        <v>7594</v>
      </c>
      <c r="E2010" s="513">
        <v>43742569</v>
      </c>
      <c r="F2010" s="513" t="s">
        <v>130</v>
      </c>
      <c r="G2010" s="555">
        <v>31516</v>
      </c>
      <c r="H2010" s="513" t="s">
        <v>3760</v>
      </c>
      <c r="I2010" s="513" t="s">
        <v>3760</v>
      </c>
      <c r="J2010" s="513" t="s">
        <v>4921</v>
      </c>
      <c r="K2010" s="513" t="s">
        <v>7595</v>
      </c>
      <c r="L2010" s="555">
        <v>44994</v>
      </c>
      <c r="M2010" s="554" t="s">
        <v>3760</v>
      </c>
      <c r="N2010" s="553" t="s">
        <v>3760</v>
      </c>
      <c r="O2010" s="513" t="s">
        <v>57</v>
      </c>
      <c r="P2010" s="554" t="s">
        <v>3760</v>
      </c>
      <c r="Q2010" s="590">
        <v>38.241095890410961</v>
      </c>
      <c r="R2010" s="560">
        <v>3.8650000000000002</v>
      </c>
      <c r="S2010" s="553" t="s">
        <v>3760</v>
      </c>
      <c r="T2010" s="553"/>
      <c r="U2010" s="560" t="s">
        <v>705</v>
      </c>
      <c r="V2010" s="553"/>
      <c r="W2010" s="553"/>
      <c r="X2010" s="553" t="s">
        <v>705</v>
      </c>
      <c r="Y2010" s="513" t="s">
        <v>3760</v>
      </c>
    </row>
    <row r="2011" spans="1:25" hidden="1">
      <c r="A2011" s="553">
        <v>2023</v>
      </c>
      <c r="B2011" s="553">
        <v>195</v>
      </c>
      <c r="C2011" s="513" t="s">
        <v>3760</v>
      </c>
      <c r="D2011" s="513" t="s">
        <v>7143</v>
      </c>
      <c r="E2011" s="513">
        <v>42984632</v>
      </c>
      <c r="F2011" s="513" t="s">
        <v>130</v>
      </c>
      <c r="G2011" s="555">
        <v>30418</v>
      </c>
      <c r="H2011" s="513" t="s">
        <v>3760</v>
      </c>
      <c r="I2011" s="513" t="s">
        <v>3760</v>
      </c>
      <c r="J2011" s="513" t="s">
        <v>4921</v>
      </c>
      <c r="K2011" s="513" t="s">
        <v>7597</v>
      </c>
      <c r="L2011" s="555">
        <v>44994</v>
      </c>
      <c r="M2011" s="554" t="s">
        <v>3760</v>
      </c>
      <c r="N2011" s="553" t="s">
        <v>3760</v>
      </c>
      <c r="O2011" s="513" t="s">
        <v>72</v>
      </c>
      <c r="P2011" s="554" t="s">
        <v>3760</v>
      </c>
      <c r="Q2011" s="590">
        <v>41.249315068493154</v>
      </c>
      <c r="R2011" s="560" t="s">
        <v>6348</v>
      </c>
      <c r="S2011" s="553" t="s">
        <v>3760</v>
      </c>
      <c r="T2011" s="553"/>
      <c r="U2011" s="560" t="s">
        <v>705</v>
      </c>
      <c r="V2011" s="553"/>
      <c r="W2011" s="553"/>
      <c r="X2011" s="553" t="s">
        <v>705</v>
      </c>
      <c r="Y2011" s="513" t="s">
        <v>3760</v>
      </c>
    </row>
    <row r="2012" spans="1:25" hidden="1">
      <c r="A2012" s="553">
        <v>2023</v>
      </c>
      <c r="B2012" s="553">
        <v>196</v>
      </c>
      <c r="C2012" s="513" t="s">
        <v>3760</v>
      </c>
      <c r="D2012" s="513" t="s">
        <v>7599</v>
      </c>
      <c r="E2012" s="513">
        <v>61635342</v>
      </c>
      <c r="F2012" s="513" t="s">
        <v>130</v>
      </c>
      <c r="G2012" s="555">
        <v>34262</v>
      </c>
      <c r="H2012" s="513" t="s">
        <v>3760</v>
      </c>
      <c r="I2012" s="513" t="s">
        <v>3760</v>
      </c>
      <c r="J2012" s="513" t="s">
        <v>4921</v>
      </c>
      <c r="K2012" s="513" t="s">
        <v>7600</v>
      </c>
      <c r="L2012" s="555">
        <v>44994</v>
      </c>
      <c r="M2012" s="554" t="s">
        <v>3760</v>
      </c>
      <c r="N2012" s="553" t="s">
        <v>3760</v>
      </c>
      <c r="O2012" s="513" t="s">
        <v>57</v>
      </c>
      <c r="P2012" s="554" t="s">
        <v>3760</v>
      </c>
      <c r="Q2012" s="590">
        <v>30.717808219178082</v>
      </c>
      <c r="R2012" s="575">
        <v>0.11</v>
      </c>
      <c r="S2012" s="553" t="s">
        <v>3760</v>
      </c>
      <c r="T2012" s="553"/>
      <c r="U2012" s="575" t="s">
        <v>67</v>
      </c>
      <c r="V2012" s="553"/>
      <c r="W2012" s="553"/>
      <c r="X2012" s="553" t="s">
        <v>67</v>
      </c>
      <c r="Y2012" s="513" t="s">
        <v>3760</v>
      </c>
    </row>
    <row r="2013" spans="1:25" hidden="1">
      <c r="A2013" s="553">
        <v>2023</v>
      </c>
      <c r="B2013" s="553">
        <v>197</v>
      </c>
      <c r="C2013" s="513" t="s">
        <v>3760</v>
      </c>
      <c r="D2013" s="513" t="s">
        <v>7602</v>
      </c>
      <c r="E2013" s="513">
        <v>40308355</v>
      </c>
      <c r="F2013" s="513" t="s">
        <v>130</v>
      </c>
      <c r="G2013" s="555">
        <v>27864</v>
      </c>
      <c r="H2013" s="513" t="s">
        <v>3760</v>
      </c>
      <c r="I2013" s="513" t="s">
        <v>3760</v>
      </c>
      <c r="J2013" s="513" t="s">
        <v>4921</v>
      </c>
      <c r="K2013" s="513" t="s">
        <v>7603</v>
      </c>
      <c r="L2013" s="555">
        <v>44994</v>
      </c>
      <c r="M2013" s="554" t="s">
        <v>3760</v>
      </c>
      <c r="N2013" s="553" t="s">
        <v>3760</v>
      </c>
      <c r="O2013" s="513" t="s">
        <v>72</v>
      </c>
      <c r="P2013" s="554" t="s">
        <v>3760</v>
      </c>
      <c r="Q2013" s="590">
        <v>48.246575342465754</v>
      </c>
      <c r="R2013" s="575">
        <v>8.8999999999999996E-2</v>
      </c>
      <c r="S2013" s="553" t="s">
        <v>3760</v>
      </c>
      <c r="T2013" s="553"/>
      <c r="U2013" s="575" t="s">
        <v>67</v>
      </c>
      <c r="V2013" s="553"/>
      <c r="W2013" s="553"/>
      <c r="X2013" s="553" t="s">
        <v>67</v>
      </c>
      <c r="Y2013" s="513" t="s">
        <v>3760</v>
      </c>
    </row>
    <row r="2014" spans="1:25" hidden="1">
      <c r="A2014" s="553">
        <v>2023</v>
      </c>
      <c r="B2014" s="553">
        <v>198</v>
      </c>
      <c r="C2014" s="513" t="s">
        <v>3760</v>
      </c>
      <c r="D2014" s="513" t="s">
        <v>7605</v>
      </c>
      <c r="E2014" s="513">
        <v>9701376</v>
      </c>
      <c r="F2014" s="513" t="s">
        <v>130</v>
      </c>
      <c r="G2014" s="555">
        <v>21680</v>
      </c>
      <c r="H2014" s="513" t="s">
        <v>3760</v>
      </c>
      <c r="I2014" s="513" t="s">
        <v>3760</v>
      </c>
      <c r="J2014" s="513" t="s">
        <v>4921</v>
      </c>
      <c r="K2014" s="513" t="s">
        <v>7606</v>
      </c>
      <c r="L2014" s="555">
        <v>44994</v>
      </c>
      <c r="M2014" s="554" t="s">
        <v>3760</v>
      </c>
      <c r="N2014" s="553" t="s">
        <v>3760</v>
      </c>
      <c r="O2014" s="513" t="s">
        <v>72</v>
      </c>
      <c r="P2014" s="554" t="s">
        <v>3760</v>
      </c>
      <c r="Q2014" s="590">
        <v>65.189041095890417</v>
      </c>
      <c r="R2014" s="560" t="s">
        <v>6348</v>
      </c>
      <c r="S2014" s="553" t="s">
        <v>3760</v>
      </c>
      <c r="T2014" s="553"/>
      <c r="U2014" s="560" t="s">
        <v>705</v>
      </c>
      <c r="V2014" s="553"/>
      <c r="W2014" s="553"/>
      <c r="X2014" s="553" t="s">
        <v>705</v>
      </c>
      <c r="Y2014" s="513" t="s">
        <v>3760</v>
      </c>
    </row>
    <row r="2015" spans="1:25" hidden="1">
      <c r="A2015" s="553">
        <v>2023</v>
      </c>
      <c r="B2015" s="553">
        <v>199</v>
      </c>
      <c r="C2015" s="513" t="s">
        <v>3760</v>
      </c>
      <c r="D2015" s="513" t="s">
        <v>7609</v>
      </c>
      <c r="E2015" s="513">
        <v>9568126</v>
      </c>
      <c r="F2015" s="513" t="s">
        <v>5805</v>
      </c>
      <c r="G2015" s="555">
        <v>24480</v>
      </c>
      <c r="H2015" s="513" t="s">
        <v>3760</v>
      </c>
      <c r="I2015" s="513" t="s">
        <v>3760</v>
      </c>
      <c r="J2015" s="513" t="s">
        <v>4921</v>
      </c>
      <c r="K2015" s="513" t="s">
        <v>7610</v>
      </c>
      <c r="L2015" s="555">
        <v>44995</v>
      </c>
      <c r="M2015" s="554" t="s">
        <v>3760</v>
      </c>
      <c r="N2015" s="553" t="s">
        <v>3760</v>
      </c>
      <c r="O2015" s="513" t="s">
        <v>57</v>
      </c>
      <c r="P2015" s="554" t="s">
        <v>3760</v>
      </c>
      <c r="Q2015" s="590">
        <v>57.517808219178079</v>
      </c>
      <c r="R2015" s="560" t="s">
        <v>6348</v>
      </c>
      <c r="S2015" s="553" t="s">
        <v>3760</v>
      </c>
      <c r="T2015" s="553"/>
      <c r="U2015" s="560" t="s">
        <v>705</v>
      </c>
      <c r="V2015" s="553"/>
      <c r="W2015" s="553"/>
      <c r="X2015" s="553" t="s">
        <v>705</v>
      </c>
      <c r="Y2015" s="513" t="s">
        <v>3760</v>
      </c>
    </row>
    <row r="2016" spans="1:25" hidden="1">
      <c r="A2016" s="553">
        <v>2023</v>
      </c>
      <c r="B2016" s="553">
        <v>200</v>
      </c>
      <c r="C2016" s="513" t="s">
        <v>3760</v>
      </c>
      <c r="D2016" s="513" t="s">
        <v>7612</v>
      </c>
      <c r="E2016" s="513">
        <v>40931547</v>
      </c>
      <c r="F2016" s="513" t="s">
        <v>6492</v>
      </c>
      <c r="G2016" s="555">
        <v>28620</v>
      </c>
      <c r="H2016" s="513" t="s">
        <v>3760</v>
      </c>
      <c r="I2016" s="513" t="s">
        <v>3760</v>
      </c>
      <c r="J2016" s="513" t="s">
        <v>4921</v>
      </c>
      <c r="K2016" s="513" t="s">
        <v>7613</v>
      </c>
      <c r="L2016" s="555">
        <v>44995</v>
      </c>
      <c r="M2016" s="554" t="s">
        <v>3760</v>
      </c>
      <c r="N2016" s="553" t="s">
        <v>3760</v>
      </c>
      <c r="O2016" s="513" t="s">
        <v>72</v>
      </c>
      <c r="P2016" s="554" t="s">
        <v>3760</v>
      </c>
      <c r="Q2016" s="590">
        <v>46.175342465753424</v>
      </c>
      <c r="R2016" s="560">
        <v>3.895</v>
      </c>
      <c r="S2016" s="553" t="s">
        <v>3760</v>
      </c>
      <c r="T2016" s="553"/>
      <c r="U2016" s="560" t="s">
        <v>705</v>
      </c>
      <c r="V2016" s="553"/>
      <c r="W2016" s="553"/>
      <c r="X2016" s="553" t="s">
        <v>705</v>
      </c>
      <c r="Y2016" s="513" t="s">
        <v>3760</v>
      </c>
    </row>
    <row r="2017" spans="1:25" hidden="1">
      <c r="A2017" s="553">
        <v>2023</v>
      </c>
      <c r="B2017" s="553">
        <v>201</v>
      </c>
      <c r="C2017" s="513" t="s">
        <v>3760</v>
      </c>
      <c r="D2017" s="513" t="s">
        <v>7616</v>
      </c>
      <c r="E2017" s="513">
        <v>75337047</v>
      </c>
      <c r="F2017" s="513" t="s">
        <v>7614</v>
      </c>
      <c r="G2017" s="555">
        <v>35148</v>
      </c>
      <c r="H2017" s="513" t="s">
        <v>3760</v>
      </c>
      <c r="I2017" s="513" t="s">
        <v>3760</v>
      </c>
      <c r="J2017" s="513" t="s">
        <v>4921</v>
      </c>
      <c r="K2017" s="513" t="s">
        <v>7617</v>
      </c>
      <c r="L2017" s="555">
        <v>44998</v>
      </c>
      <c r="M2017" s="554" t="s">
        <v>3760</v>
      </c>
      <c r="N2017" s="553" t="s">
        <v>3760</v>
      </c>
      <c r="O2017" s="513" t="s">
        <v>72</v>
      </c>
      <c r="P2017" s="554" t="s">
        <v>3760</v>
      </c>
      <c r="Q2017" s="590">
        <v>28.290410958904111</v>
      </c>
      <c r="R2017" s="560">
        <v>3.6930000000000001</v>
      </c>
      <c r="S2017" s="553" t="s">
        <v>3760</v>
      </c>
      <c r="T2017" s="553"/>
      <c r="U2017" s="560" t="s">
        <v>705</v>
      </c>
      <c r="V2017" s="553"/>
      <c r="W2017" s="553"/>
      <c r="X2017" s="553" t="s">
        <v>705</v>
      </c>
      <c r="Y2017" s="513" t="s">
        <v>3760</v>
      </c>
    </row>
    <row r="2018" spans="1:25" hidden="1">
      <c r="A2018" s="553">
        <v>2023</v>
      </c>
      <c r="B2018" s="553">
        <v>202</v>
      </c>
      <c r="C2018" s="513" t="s">
        <v>3760</v>
      </c>
      <c r="D2018" s="513" t="s">
        <v>7619</v>
      </c>
      <c r="E2018" s="513">
        <v>5366101</v>
      </c>
      <c r="F2018" s="513" t="s">
        <v>6492</v>
      </c>
      <c r="G2018" s="555">
        <v>26620</v>
      </c>
      <c r="H2018" s="513" t="s">
        <v>3760</v>
      </c>
      <c r="I2018" s="513" t="s">
        <v>3760</v>
      </c>
      <c r="J2018" s="513" t="s">
        <v>4921</v>
      </c>
      <c r="K2018" s="513" t="s">
        <v>7620</v>
      </c>
      <c r="L2018" s="555">
        <v>44999</v>
      </c>
      <c r="M2018" s="554" t="s">
        <v>3760</v>
      </c>
      <c r="N2018" s="553" t="s">
        <v>3760</v>
      </c>
      <c r="O2018" s="513" t="s">
        <v>57</v>
      </c>
      <c r="P2018" s="554" t="s">
        <v>3760</v>
      </c>
      <c r="Q2018" s="590">
        <v>51.654794520547945</v>
      </c>
      <c r="R2018" s="560">
        <v>3.7850000000000001</v>
      </c>
      <c r="S2018" s="553" t="s">
        <v>3760</v>
      </c>
      <c r="T2018" s="553"/>
      <c r="U2018" s="560" t="s">
        <v>705</v>
      </c>
      <c r="V2018" s="553"/>
      <c r="W2018" s="553"/>
      <c r="X2018" s="553" t="s">
        <v>705</v>
      </c>
      <c r="Y2018" s="513" t="s">
        <v>3760</v>
      </c>
    </row>
    <row r="2019" spans="1:25" hidden="1">
      <c r="A2019" s="553">
        <v>2023</v>
      </c>
      <c r="B2019" s="553">
        <v>203</v>
      </c>
      <c r="C2019" s="513" t="s">
        <v>3760</v>
      </c>
      <c r="D2019" s="513" t="s">
        <v>6791</v>
      </c>
      <c r="E2019" s="513">
        <v>77020818</v>
      </c>
      <c r="F2019" s="513" t="s">
        <v>88</v>
      </c>
      <c r="G2019" s="555" t="s">
        <v>7623</v>
      </c>
      <c r="H2019" s="513" t="s">
        <v>3760</v>
      </c>
      <c r="I2019" s="513" t="s">
        <v>3760</v>
      </c>
      <c r="J2019" s="513" t="s">
        <v>95</v>
      </c>
      <c r="K2019" s="513" t="s">
        <v>7622</v>
      </c>
      <c r="L2019" s="555">
        <v>45000</v>
      </c>
      <c r="M2019" s="554" t="s">
        <v>3760</v>
      </c>
      <c r="N2019" s="553" t="s">
        <v>3760</v>
      </c>
      <c r="O2019" s="513" t="s">
        <v>72</v>
      </c>
      <c r="P2019" s="554" t="s">
        <v>3760</v>
      </c>
      <c r="Q2019" s="553">
        <v>29</v>
      </c>
      <c r="R2019" s="575">
        <v>0.105</v>
      </c>
      <c r="S2019" s="553" t="s">
        <v>3760</v>
      </c>
      <c r="T2019" s="553"/>
      <c r="U2019" s="575" t="s">
        <v>67</v>
      </c>
      <c r="V2019" s="553"/>
      <c r="W2019" s="553"/>
      <c r="X2019" s="553" t="s">
        <v>67</v>
      </c>
      <c r="Y2019" s="513" t="s">
        <v>3760</v>
      </c>
    </row>
    <row r="2020" spans="1:25" hidden="1">
      <c r="A2020" s="553">
        <v>2023</v>
      </c>
      <c r="B2020" s="553">
        <v>204</v>
      </c>
      <c r="C2020" s="513" t="s">
        <v>3760</v>
      </c>
      <c r="D2020" s="513" t="s">
        <v>7625</v>
      </c>
      <c r="E2020" s="513">
        <v>904739625</v>
      </c>
      <c r="F2020" s="513" t="s">
        <v>227</v>
      </c>
      <c r="G2020" s="555">
        <v>39532</v>
      </c>
      <c r="H2020" s="513" t="s">
        <v>3760</v>
      </c>
      <c r="I2020" s="513" t="s">
        <v>3760</v>
      </c>
      <c r="J2020" s="513" t="s">
        <v>4921</v>
      </c>
      <c r="K2020" s="513" t="s">
        <v>7626</v>
      </c>
      <c r="L2020" s="555">
        <v>45000</v>
      </c>
      <c r="M2020" s="554" t="s">
        <v>3760</v>
      </c>
      <c r="N2020" s="553" t="s">
        <v>3760</v>
      </c>
      <c r="O2020" s="513" t="s">
        <v>57</v>
      </c>
      <c r="P2020" s="554" t="s">
        <v>3760</v>
      </c>
      <c r="Q2020" s="590">
        <v>16.279452054794522</v>
      </c>
      <c r="R2020" s="575">
        <v>0.106</v>
      </c>
      <c r="S2020" s="553" t="s">
        <v>3760</v>
      </c>
      <c r="T2020" s="553"/>
      <c r="U2020" s="575" t="s">
        <v>67</v>
      </c>
      <c r="V2020" s="553"/>
      <c r="W2020" s="553"/>
      <c r="X2020" s="553" t="s">
        <v>67</v>
      </c>
      <c r="Y2020" s="513" t="s">
        <v>3760</v>
      </c>
    </row>
    <row r="2021" spans="1:25" hidden="1">
      <c r="A2021" s="553">
        <v>2023</v>
      </c>
      <c r="B2021" s="553">
        <v>205</v>
      </c>
      <c r="C2021" s="513" t="s">
        <v>3760</v>
      </c>
      <c r="D2021" s="513" t="s">
        <v>7628</v>
      </c>
      <c r="E2021" s="513">
        <v>73467145</v>
      </c>
      <c r="F2021" s="513" t="s">
        <v>3167</v>
      </c>
      <c r="G2021" s="555">
        <v>36386</v>
      </c>
      <c r="H2021" s="513" t="s">
        <v>3760</v>
      </c>
      <c r="I2021" s="513" t="s">
        <v>3760</v>
      </c>
      <c r="J2021" s="513" t="s">
        <v>2437</v>
      </c>
      <c r="K2021" s="513" t="s">
        <v>7629</v>
      </c>
      <c r="L2021" s="555" t="s">
        <v>7630</v>
      </c>
      <c r="M2021" s="554" t="s">
        <v>3760</v>
      </c>
      <c r="N2021" s="553" t="s">
        <v>3760</v>
      </c>
      <c r="O2021" s="513" t="s">
        <v>57</v>
      </c>
      <c r="P2021" s="554" t="s">
        <v>3760</v>
      </c>
      <c r="Q2021" s="590">
        <v>24.898630136986302</v>
      </c>
      <c r="R2021" s="560">
        <v>3.625</v>
      </c>
      <c r="S2021" s="553" t="s">
        <v>3760</v>
      </c>
      <c r="T2021" s="553"/>
      <c r="U2021" s="560" t="s">
        <v>705</v>
      </c>
      <c r="V2021" s="553"/>
      <c r="W2021" s="553"/>
      <c r="X2021" s="553" t="s">
        <v>705</v>
      </c>
      <c r="Y2021" s="513" t="s">
        <v>3760</v>
      </c>
    </row>
    <row r="2022" spans="1:25" hidden="1">
      <c r="A2022" s="553">
        <v>2023</v>
      </c>
      <c r="B2022" s="553">
        <v>206</v>
      </c>
      <c r="C2022" s="513" t="s">
        <v>3760</v>
      </c>
      <c r="D2022" s="513" t="s">
        <v>7632</v>
      </c>
      <c r="E2022" s="513">
        <v>47186803</v>
      </c>
      <c r="F2022" s="513" t="s">
        <v>3450</v>
      </c>
      <c r="G2022" s="555">
        <v>33789</v>
      </c>
      <c r="H2022" s="513" t="s">
        <v>3760</v>
      </c>
      <c r="I2022" s="513" t="s">
        <v>3760</v>
      </c>
      <c r="J2022" s="513" t="s">
        <v>4921</v>
      </c>
      <c r="K2022" s="513" t="s">
        <v>7633</v>
      </c>
      <c r="L2022" s="555" t="s">
        <v>7630</v>
      </c>
      <c r="M2022" s="554" t="s">
        <v>3760</v>
      </c>
      <c r="N2022" s="553" t="s">
        <v>3760</v>
      </c>
      <c r="O2022" s="513" t="s">
        <v>72</v>
      </c>
      <c r="P2022" s="554" t="s">
        <v>3760</v>
      </c>
      <c r="Q2022" s="590">
        <v>32.013698630136986</v>
      </c>
      <c r="R2022" s="560">
        <v>2.7850000000000001</v>
      </c>
      <c r="S2022" s="553" t="s">
        <v>3760</v>
      </c>
      <c r="T2022" s="553"/>
      <c r="U2022" s="575" t="s">
        <v>2962</v>
      </c>
      <c r="V2022" s="560"/>
      <c r="W2022" s="560" t="s">
        <v>7634</v>
      </c>
      <c r="X2022" s="553" t="s">
        <v>705</v>
      </c>
      <c r="Y2022" s="513" t="s">
        <v>3760</v>
      </c>
    </row>
    <row r="2023" spans="1:25" hidden="1">
      <c r="A2023" s="553">
        <v>2023</v>
      </c>
      <c r="B2023" s="553">
        <v>207</v>
      </c>
      <c r="C2023" s="513" t="s">
        <v>3760</v>
      </c>
      <c r="D2023" s="513" t="s">
        <v>7636</v>
      </c>
      <c r="E2023" s="513">
        <v>45553356</v>
      </c>
      <c r="F2023" s="513" t="s">
        <v>369</v>
      </c>
      <c r="G2023" s="555">
        <v>32539</v>
      </c>
      <c r="H2023" s="513" t="s">
        <v>3760</v>
      </c>
      <c r="I2023" s="513" t="s">
        <v>3760</v>
      </c>
      <c r="J2023" s="513" t="s">
        <v>7168</v>
      </c>
      <c r="K2023" s="513" t="s">
        <v>7637</v>
      </c>
      <c r="L2023" s="555">
        <v>45002</v>
      </c>
      <c r="M2023" s="554" t="s">
        <v>3760</v>
      </c>
      <c r="N2023" s="553" t="s">
        <v>3760</v>
      </c>
      <c r="O2023" s="513" t="s">
        <v>72</v>
      </c>
      <c r="P2023" s="554" t="s">
        <v>3760</v>
      </c>
      <c r="Q2023" s="590">
        <v>35.438356164383563</v>
      </c>
      <c r="R2023" s="575">
        <v>9.6000000000000002E-2</v>
      </c>
      <c r="S2023" s="553" t="s">
        <v>3760</v>
      </c>
      <c r="T2023" s="553"/>
      <c r="U2023" s="575" t="s">
        <v>67</v>
      </c>
      <c r="V2023" s="553"/>
      <c r="W2023" s="553"/>
      <c r="X2023" s="553" t="s">
        <v>67</v>
      </c>
      <c r="Y2023" s="513" t="s">
        <v>3760</v>
      </c>
    </row>
    <row r="2024" spans="1:25" hidden="1">
      <c r="A2024" s="553">
        <v>2023</v>
      </c>
      <c r="B2024" s="553">
        <v>208</v>
      </c>
      <c r="C2024" s="513" t="s">
        <v>3760</v>
      </c>
      <c r="D2024" s="513" t="s">
        <v>7640</v>
      </c>
      <c r="E2024" s="513">
        <v>45308190</v>
      </c>
      <c r="F2024" s="513" t="s">
        <v>130</v>
      </c>
      <c r="G2024" s="555">
        <v>32335</v>
      </c>
      <c r="H2024" s="513" t="s">
        <v>3760</v>
      </c>
      <c r="I2024" s="513" t="s">
        <v>3760</v>
      </c>
      <c r="J2024" s="513" t="s">
        <v>4921</v>
      </c>
      <c r="K2024" s="513" t="s">
        <v>7641</v>
      </c>
      <c r="L2024" s="555">
        <v>45002</v>
      </c>
      <c r="M2024" s="554" t="s">
        <v>3760</v>
      </c>
      <c r="N2024" s="553" t="s">
        <v>3760</v>
      </c>
      <c r="O2024" s="513" t="s">
        <v>72</v>
      </c>
      <c r="P2024" s="554" t="s">
        <v>3760</v>
      </c>
      <c r="Q2024" s="590">
        <v>35.9972602739726</v>
      </c>
      <c r="R2024" s="575">
        <v>9.5000000000000001E-2</v>
      </c>
      <c r="S2024" s="553" t="s">
        <v>3760</v>
      </c>
      <c r="T2024" s="553"/>
      <c r="U2024" s="575" t="s">
        <v>67</v>
      </c>
      <c r="V2024" s="553"/>
      <c r="W2024" s="553"/>
      <c r="X2024" s="553" t="s">
        <v>67</v>
      </c>
      <c r="Y2024" s="513" t="s">
        <v>3760</v>
      </c>
    </row>
    <row r="2025" spans="1:25" hidden="1">
      <c r="A2025" s="553">
        <v>2023</v>
      </c>
      <c r="B2025" s="553">
        <v>209</v>
      </c>
      <c r="C2025" s="513" t="s">
        <v>3760</v>
      </c>
      <c r="D2025" s="513" t="s">
        <v>7643</v>
      </c>
      <c r="E2025" s="513">
        <v>18165571</v>
      </c>
      <c r="F2025" s="513" t="s">
        <v>130</v>
      </c>
      <c r="G2025" s="555">
        <v>27934</v>
      </c>
      <c r="H2025" s="513" t="s">
        <v>3760</v>
      </c>
      <c r="I2025" s="513" t="s">
        <v>3760</v>
      </c>
      <c r="J2025" s="513" t="s">
        <v>4921</v>
      </c>
      <c r="K2025" s="513" t="s">
        <v>7644</v>
      </c>
      <c r="L2025" s="555">
        <v>45002</v>
      </c>
      <c r="M2025" s="554" t="s">
        <v>3760</v>
      </c>
      <c r="N2025" s="553" t="s">
        <v>3760</v>
      </c>
      <c r="O2025" s="513" t="s">
        <v>72</v>
      </c>
      <c r="P2025" s="554" t="s">
        <v>3760</v>
      </c>
      <c r="Q2025" s="590">
        <v>48.054794520547944</v>
      </c>
      <c r="R2025" s="575">
        <v>0.107</v>
      </c>
      <c r="S2025" s="553" t="s">
        <v>3760</v>
      </c>
      <c r="T2025" s="553"/>
      <c r="U2025" s="575" t="s">
        <v>67</v>
      </c>
      <c r="V2025" s="553"/>
      <c r="W2025" s="553"/>
      <c r="X2025" s="553" t="s">
        <v>67</v>
      </c>
      <c r="Y2025" s="513" t="s">
        <v>3760</v>
      </c>
    </row>
    <row r="2026" spans="1:25" hidden="1">
      <c r="A2026" s="553">
        <v>2023</v>
      </c>
      <c r="B2026" s="553">
        <v>210</v>
      </c>
      <c r="C2026" s="513" t="s">
        <v>3760</v>
      </c>
      <c r="D2026" s="513" t="s">
        <v>7646</v>
      </c>
      <c r="E2026" s="513">
        <v>75985434</v>
      </c>
      <c r="F2026" s="513" t="s">
        <v>130</v>
      </c>
      <c r="G2026" s="555">
        <v>36237</v>
      </c>
      <c r="H2026" s="513" t="s">
        <v>3760</v>
      </c>
      <c r="I2026" s="513" t="s">
        <v>3760</v>
      </c>
      <c r="J2026" s="513" t="s">
        <v>4921</v>
      </c>
      <c r="K2026" s="513" t="s">
        <v>7647</v>
      </c>
      <c r="L2026" s="555">
        <v>45002</v>
      </c>
      <c r="M2026" s="554" t="s">
        <v>3760</v>
      </c>
      <c r="N2026" s="553" t="s">
        <v>3760</v>
      </c>
      <c r="O2026" s="513" t="s">
        <v>72</v>
      </c>
      <c r="P2026" s="554" t="s">
        <v>3760</v>
      </c>
      <c r="Q2026" s="590">
        <v>25.306849315068494</v>
      </c>
      <c r="R2026" s="575">
        <v>0.09</v>
      </c>
      <c r="S2026" s="553" t="s">
        <v>3760</v>
      </c>
      <c r="T2026" s="553"/>
      <c r="U2026" s="575" t="s">
        <v>67</v>
      </c>
      <c r="V2026" s="553"/>
      <c r="W2026" s="553"/>
      <c r="X2026" s="553" t="s">
        <v>67</v>
      </c>
      <c r="Y2026" s="513" t="s">
        <v>3760</v>
      </c>
    </row>
    <row r="2027" spans="1:25" hidden="1">
      <c r="A2027" s="553">
        <v>2023</v>
      </c>
      <c r="B2027" s="553">
        <v>211</v>
      </c>
      <c r="C2027" s="513" t="s">
        <v>3760</v>
      </c>
      <c r="D2027" s="513" t="s">
        <v>7650</v>
      </c>
      <c r="E2027" s="513">
        <v>72002740</v>
      </c>
      <c r="F2027" s="513" t="s">
        <v>928</v>
      </c>
      <c r="G2027" s="555">
        <v>36535</v>
      </c>
      <c r="H2027" s="513" t="s">
        <v>3760</v>
      </c>
      <c r="I2027" s="513" t="s">
        <v>3760</v>
      </c>
      <c r="J2027" s="513" t="s">
        <v>283</v>
      </c>
      <c r="K2027" s="513" t="s">
        <v>7651</v>
      </c>
      <c r="L2027" s="555">
        <v>45002</v>
      </c>
      <c r="M2027" s="554" t="s">
        <v>3760</v>
      </c>
      <c r="N2027" s="553" t="s">
        <v>3760</v>
      </c>
      <c r="O2027" s="513" t="s">
        <v>72</v>
      </c>
      <c r="P2027" s="554" t="s">
        <v>3760</v>
      </c>
      <c r="Q2027" s="590">
        <v>24.490410958904111</v>
      </c>
      <c r="R2027" s="560">
        <v>3.633</v>
      </c>
      <c r="S2027" s="553" t="s">
        <v>3760</v>
      </c>
      <c r="T2027" s="553"/>
      <c r="U2027" s="560" t="s">
        <v>705</v>
      </c>
      <c r="V2027" s="553"/>
      <c r="W2027" s="553"/>
      <c r="X2027" s="553" t="s">
        <v>705</v>
      </c>
      <c r="Y2027" s="513" t="s">
        <v>3760</v>
      </c>
    </row>
    <row r="2028" spans="1:25" hidden="1">
      <c r="A2028" s="553">
        <v>2023</v>
      </c>
      <c r="B2028" s="553">
        <v>212</v>
      </c>
      <c r="C2028" s="513" t="s">
        <v>3760</v>
      </c>
      <c r="D2028" s="513" t="s">
        <v>7653</v>
      </c>
      <c r="E2028" s="513">
        <v>40579264</v>
      </c>
      <c r="F2028" s="513" t="s">
        <v>928</v>
      </c>
      <c r="G2028" s="555">
        <v>29402</v>
      </c>
      <c r="H2028" s="513" t="s">
        <v>3760</v>
      </c>
      <c r="I2028" s="513" t="s">
        <v>3760</v>
      </c>
      <c r="J2028" s="513" t="s">
        <v>283</v>
      </c>
      <c r="K2028" s="513" t="s">
        <v>7654</v>
      </c>
      <c r="L2028" s="555">
        <v>45002</v>
      </c>
      <c r="M2028" s="554" t="s">
        <v>3760</v>
      </c>
      <c r="N2028" s="553" t="s">
        <v>3760</v>
      </c>
      <c r="O2028" s="513" t="s">
        <v>57</v>
      </c>
      <c r="P2028" s="554" t="s">
        <v>3760</v>
      </c>
      <c r="Q2028" s="590">
        <v>44.032876712328765</v>
      </c>
      <c r="R2028" s="560">
        <v>3.5089999999999999</v>
      </c>
      <c r="S2028" s="553" t="s">
        <v>3760</v>
      </c>
      <c r="T2028" s="553"/>
      <c r="U2028" s="560" t="s">
        <v>705</v>
      </c>
      <c r="V2028" s="553"/>
      <c r="W2028" s="553"/>
      <c r="X2028" s="553" t="s">
        <v>705</v>
      </c>
      <c r="Y2028" s="513" t="s">
        <v>3760</v>
      </c>
    </row>
    <row r="2029" spans="1:25" hidden="1">
      <c r="A2029" s="553">
        <v>2023</v>
      </c>
      <c r="B2029" s="553">
        <v>213</v>
      </c>
      <c r="C2029" s="513" t="s">
        <v>3760</v>
      </c>
      <c r="D2029" s="513" t="s">
        <v>7657</v>
      </c>
      <c r="E2029" s="513">
        <v>77306168</v>
      </c>
      <c r="F2029" s="513" t="s">
        <v>156</v>
      </c>
      <c r="G2029" s="555">
        <v>40779</v>
      </c>
      <c r="H2029" s="513" t="s">
        <v>3760</v>
      </c>
      <c r="I2029" s="513" t="s">
        <v>3760</v>
      </c>
      <c r="J2029" s="513" t="s">
        <v>4921</v>
      </c>
      <c r="K2029" s="513" t="s">
        <v>7658</v>
      </c>
      <c r="L2029" s="555">
        <v>45002</v>
      </c>
      <c r="M2029" s="554" t="s">
        <v>3760</v>
      </c>
      <c r="N2029" s="553" t="s">
        <v>3760</v>
      </c>
      <c r="O2029" s="513" t="s">
        <v>57</v>
      </c>
      <c r="P2029" s="554" t="s">
        <v>3760</v>
      </c>
      <c r="Q2029" s="590">
        <v>12.863013698630137</v>
      </c>
      <c r="R2029" s="575">
        <v>0.13200000000000001</v>
      </c>
      <c r="S2029" s="553" t="s">
        <v>3760</v>
      </c>
      <c r="T2029" s="553"/>
      <c r="U2029" s="575" t="s">
        <v>67</v>
      </c>
      <c r="V2029" s="553"/>
      <c r="W2029" s="553"/>
      <c r="X2029" s="553" t="s">
        <v>67</v>
      </c>
      <c r="Y2029" s="513" t="s">
        <v>3760</v>
      </c>
    </row>
    <row r="2030" spans="1:25" hidden="1">
      <c r="A2030" s="553">
        <v>2023</v>
      </c>
      <c r="B2030" s="553">
        <v>214</v>
      </c>
      <c r="C2030" s="513" t="s">
        <v>3760</v>
      </c>
      <c r="D2030" s="513" t="s">
        <v>7660</v>
      </c>
      <c r="E2030" s="513">
        <v>42117416</v>
      </c>
      <c r="F2030" s="513" t="s">
        <v>429</v>
      </c>
      <c r="G2030" s="555" t="s">
        <v>3760</v>
      </c>
      <c r="H2030" s="513" t="s">
        <v>3760</v>
      </c>
      <c r="I2030" s="513" t="s">
        <v>3760</v>
      </c>
      <c r="J2030" s="513" t="s">
        <v>675</v>
      </c>
      <c r="K2030" s="513" t="s">
        <v>7661</v>
      </c>
      <c r="L2030" s="555">
        <v>45002</v>
      </c>
      <c r="M2030" s="554" t="s">
        <v>3760</v>
      </c>
      <c r="N2030" s="553" t="s">
        <v>3760</v>
      </c>
      <c r="O2030" s="513" t="s">
        <v>72</v>
      </c>
      <c r="P2030" s="554" t="s">
        <v>3760</v>
      </c>
      <c r="Q2030" s="553">
        <v>39</v>
      </c>
      <c r="R2030" s="560">
        <v>3.851</v>
      </c>
      <c r="S2030" s="553" t="s">
        <v>3760</v>
      </c>
      <c r="T2030" s="553"/>
      <c r="U2030" s="560" t="s">
        <v>705</v>
      </c>
      <c r="V2030" s="553"/>
      <c r="W2030" s="553"/>
      <c r="X2030" s="553" t="s">
        <v>705</v>
      </c>
      <c r="Y2030" s="513" t="s">
        <v>3760</v>
      </c>
    </row>
    <row r="2031" spans="1:25" hidden="1">
      <c r="A2031" s="553">
        <v>2023</v>
      </c>
      <c r="B2031" s="553">
        <v>215</v>
      </c>
      <c r="C2031" s="513" t="s">
        <v>3760</v>
      </c>
      <c r="D2031" s="513" t="s">
        <v>7662</v>
      </c>
      <c r="E2031" s="513">
        <v>31183236</v>
      </c>
      <c r="F2031" s="513" t="s">
        <v>429</v>
      </c>
      <c r="G2031" s="555" t="s">
        <v>3760</v>
      </c>
      <c r="H2031" s="513" t="s">
        <v>3760</v>
      </c>
      <c r="I2031" s="513" t="s">
        <v>3760</v>
      </c>
      <c r="J2031" s="513" t="s">
        <v>675</v>
      </c>
      <c r="K2031" s="513" t="s">
        <v>7663</v>
      </c>
      <c r="L2031" s="555">
        <v>45002</v>
      </c>
      <c r="M2031" s="554" t="s">
        <v>3760</v>
      </c>
      <c r="N2031" s="553" t="s">
        <v>3760</v>
      </c>
      <c r="O2031" s="513" t="s">
        <v>72</v>
      </c>
      <c r="P2031" s="554" t="s">
        <v>3760</v>
      </c>
      <c r="Q2031" s="553">
        <v>47</v>
      </c>
      <c r="R2031" s="560">
        <v>3.81</v>
      </c>
      <c r="S2031" s="553" t="s">
        <v>3760</v>
      </c>
      <c r="T2031" s="553"/>
      <c r="U2031" s="575" t="s">
        <v>2962</v>
      </c>
      <c r="V2031" s="560"/>
      <c r="W2031" s="560" t="s">
        <v>80</v>
      </c>
      <c r="X2031" s="553" t="s">
        <v>80</v>
      </c>
      <c r="Y2031" s="513" t="s">
        <v>3760</v>
      </c>
    </row>
    <row r="2032" spans="1:25" hidden="1">
      <c r="A2032" s="553">
        <v>2023</v>
      </c>
      <c r="B2032" s="553">
        <v>216</v>
      </c>
      <c r="C2032" s="513" t="s">
        <v>3760</v>
      </c>
      <c r="D2032" s="513" t="s">
        <v>7664</v>
      </c>
      <c r="E2032" s="513">
        <v>70684553</v>
      </c>
      <c r="F2032" s="513" t="s">
        <v>429</v>
      </c>
      <c r="G2032" s="555" t="s">
        <v>3760</v>
      </c>
      <c r="H2032" s="513" t="s">
        <v>3760</v>
      </c>
      <c r="I2032" s="513" t="s">
        <v>3760</v>
      </c>
      <c r="J2032" s="513" t="s">
        <v>675</v>
      </c>
      <c r="K2032" s="513" t="s">
        <v>7665</v>
      </c>
      <c r="L2032" s="555">
        <v>45002</v>
      </c>
      <c r="M2032" s="554" t="s">
        <v>3760</v>
      </c>
      <c r="N2032" s="553" t="s">
        <v>3760</v>
      </c>
      <c r="O2032" s="513" t="s">
        <v>72</v>
      </c>
      <c r="P2032" s="554" t="s">
        <v>3760</v>
      </c>
      <c r="Q2032" s="553">
        <v>31</v>
      </c>
      <c r="R2032" s="560">
        <v>3.7749999999999999</v>
      </c>
      <c r="S2032" s="553" t="s">
        <v>3760</v>
      </c>
      <c r="T2032" s="553"/>
      <c r="U2032" s="560" t="s">
        <v>705</v>
      </c>
      <c r="V2032" s="553"/>
      <c r="W2032" s="553"/>
      <c r="X2032" s="553" t="s">
        <v>705</v>
      </c>
      <c r="Y2032" s="513" t="s">
        <v>3760</v>
      </c>
    </row>
    <row r="2033" spans="1:25" hidden="1">
      <c r="A2033" s="553">
        <v>2023</v>
      </c>
      <c r="B2033" s="553">
        <v>217</v>
      </c>
      <c r="C2033" s="513" t="s">
        <v>3760</v>
      </c>
      <c r="D2033" s="513" t="s">
        <v>7666</v>
      </c>
      <c r="E2033" s="513">
        <v>74302419</v>
      </c>
      <c r="F2033" s="513" t="s">
        <v>429</v>
      </c>
      <c r="G2033" s="555" t="s">
        <v>3760</v>
      </c>
      <c r="H2033" s="513" t="s">
        <v>3760</v>
      </c>
      <c r="I2033" s="513" t="s">
        <v>3760</v>
      </c>
      <c r="J2033" s="513" t="s">
        <v>675</v>
      </c>
      <c r="K2033" s="513" t="s">
        <v>7667</v>
      </c>
      <c r="L2033" s="555">
        <v>45002</v>
      </c>
      <c r="M2033" s="554" t="s">
        <v>3760</v>
      </c>
      <c r="N2033" s="553" t="s">
        <v>3760</v>
      </c>
      <c r="O2033" s="513" t="s">
        <v>72</v>
      </c>
      <c r="P2033" s="554" t="s">
        <v>3760</v>
      </c>
      <c r="Q2033" s="553">
        <v>21</v>
      </c>
      <c r="R2033" s="560">
        <v>3.6549999999999998</v>
      </c>
      <c r="S2033" s="553" t="s">
        <v>3760</v>
      </c>
      <c r="T2033" s="553"/>
      <c r="U2033" s="560" t="s">
        <v>705</v>
      </c>
      <c r="V2033" s="553"/>
      <c r="W2033" s="553"/>
      <c r="X2033" s="553" t="s">
        <v>705</v>
      </c>
      <c r="Y2033" s="513" t="s">
        <v>3760</v>
      </c>
    </row>
    <row r="2034" spans="1:25" hidden="1">
      <c r="A2034" s="553">
        <v>2023</v>
      </c>
      <c r="B2034" s="553">
        <v>218</v>
      </c>
      <c r="C2034" s="513" t="s">
        <v>3760</v>
      </c>
      <c r="D2034" s="513" t="s">
        <v>7668</v>
      </c>
      <c r="E2034" s="513">
        <v>45270960</v>
      </c>
      <c r="F2034" s="513" t="s">
        <v>429</v>
      </c>
      <c r="G2034" s="555" t="s">
        <v>3760</v>
      </c>
      <c r="H2034" s="513" t="s">
        <v>3760</v>
      </c>
      <c r="I2034" s="513" t="s">
        <v>3760</v>
      </c>
      <c r="J2034" s="513" t="s">
        <v>675</v>
      </c>
      <c r="K2034" s="513" t="s">
        <v>7669</v>
      </c>
      <c r="L2034" s="555">
        <v>45002</v>
      </c>
      <c r="M2034" s="554" t="s">
        <v>3760</v>
      </c>
      <c r="N2034" s="553" t="s">
        <v>3760</v>
      </c>
      <c r="O2034" s="513" t="s">
        <v>72</v>
      </c>
      <c r="P2034" s="554" t="s">
        <v>3760</v>
      </c>
      <c r="Q2034" s="553">
        <v>38</v>
      </c>
      <c r="R2034" s="560">
        <v>3.7109999999999999</v>
      </c>
      <c r="S2034" s="553" t="s">
        <v>3760</v>
      </c>
      <c r="T2034" s="553"/>
      <c r="U2034" s="560" t="s">
        <v>705</v>
      </c>
      <c r="V2034" s="553"/>
      <c r="W2034" s="553"/>
      <c r="X2034" s="553" t="s">
        <v>705</v>
      </c>
      <c r="Y2034" s="513" t="s">
        <v>3760</v>
      </c>
    </row>
    <row r="2035" spans="1:25" hidden="1">
      <c r="A2035" s="553">
        <v>2023</v>
      </c>
      <c r="B2035" s="553">
        <v>219</v>
      </c>
      <c r="C2035" s="513" t="s">
        <v>3760</v>
      </c>
      <c r="D2035" s="513" t="s">
        <v>7670</v>
      </c>
      <c r="E2035" s="513">
        <v>46057135</v>
      </c>
      <c r="F2035" s="513" t="s">
        <v>429</v>
      </c>
      <c r="G2035" s="555" t="s">
        <v>3760</v>
      </c>
      <c r="H2035" s="513" t="s">
        <v>3760</v>
      </c>
      <c r="I2035" s="513" t="s">
        <v>3760</v>
      </c>
      <c r="J2035" s="513" t="s">
        <v>675</v>
      </c>
      <c r="K2035" s="513" t="s">
        <v>7671</v>
      </c>
      <c r="L2035" s="555">
        <v>45002</v>
      </c>
      <c r="M2035" s="554" t="s">
        <v>3760</v>
      </c>
      <c r="N2035" s="553" t="s">
        <v>3760</v>
      </c>
      <c r="O2035" s="513" t="s">
        <v>72</v>
      </c>
      <c r="P2035" s="554" t="s">
        <v>3760</v>
      </c>
      <c r="Q2035" s="553">
        <v>34</v>
      </c>
      <c r="R2035" s="560" t="s">
        <v>820</v>
      </c>
      <c r="S2035" s="553" t="s">
        <v>3760</v>
      </c>
      <c r="T2035" s="553"/>
      <c r="U2035" s="560" t="s">
        <v>705</v>
      </c>
      <c r="V2035" s="553"/>
      <c r="W2035" s="553"/>
      <c r="X2035" s="553" t="s">
        <v>705</v>
      </c>
      <c r="Y2035" s="513" t="s">
        <v>3760</v>
      </c>
    </row>
    <row r="2036" spans="1:25" hidden="1">
      <c r="A2036" s="553">
        <v>2023</v>
      </c>
      <c r="B2036" s="553">
        <v>220</v>
      </c>
      <c r="C2036" s="513" t="s">
        <v>3760</v>
      </c>
      <c r="D2036" s="513" t="s">
        <v>7672</v>
      </c>
      <c r="E2036" s="513">
        <v>47137037</v>
      </c>
      <c r="F2036" s="513" t="s">
        <v>429</v>
      </c>
      <c r="G2036" s="555" t="s">
        <v>3760</v>
      </c>
      <c r="H2036" s="513" t="s">
        <v>3760</v>
      </c>
      <c r="I2036" s="513" t="s">
        <v>3760</v>
      </c>
      <c r="J2036" s="513" t="s">
        <v>675</v>
      </c>
      <c r="K2036" s="513" t="s">
        <v>7673</v>
      </c>
      <c r="L2036" s="555">
        <v>45002</v>
      </c>
      <c r="M2036" s="554" t="s">
        <v>3760</v>
      </c>
      <c r="N2036" s="553" t="s">
        <v>3760</v>
      </c>
      <c r="O2036" s="513" t="s">
        <v>57</v>
      </c>
      <c r="P2036" s="554" t="s">
        <v>3760</v>
      </c>
      <c r="Q2036" s="553">
        <v>36</v>
      </c>
      <c r="R2036" s="575">
        <v>9.2999999999999999E-2</v>
      </c>
      <c r="S2036" s="553" t="s">
        <v>3760</v>
      </c>
      <c r="T2036" s="553"/>
      <c r="U2036" s="575" t="s">
        <v>67</v>
      </c>
      <c r="V2036" s="553"/>
      <c r="W2036" s="553"/>
      <c r="X2036" s="553" t="s">
        <v>67</v>
      </c>
      <c r="Y2036" s="513" t="s">
        <v>3760</v>
      </c>
    </row>
    <row r="2037" spans="1:25" hidden="1">
      <c r="A2037" s="553">
        <v>2023</v>
      </c>
      <c r="B2037" s="553">
        <v>221</v>
      </c>
      <c r="C2037" s="513" t="s">
        <v>3760</v>
      </c>
      <c r="D2037" s="513" t="s">
        <v>7674</v>
      </c>
      <c r="E2037" s="513">
        <v>70423467</v>
      </c>
      <c r="F2037" s="513" t="s">
        <v>429</v>
      </c>
      <c r="G2037" s="555" t="s">
        <v>3760</v>
      </c>
      <c r="H2037" s="513" t="s">
        <v>3760</v>
      </c>
      <c r="I2037" s="513" t="s">
        <v>3760</v>
      </c>
      <c r="J2037" s="513" t="s">
        <v>675</v>
      </c>
      <c r="K2037" s="513" t="s">
        <v>7675</v>
      </c>
      <c r="L2037" s="555">
        <v>45002</v>
      </c>
      <c r="M2037" s="554" t="s">
        <v>3760</v>
      </c>
      <c r="N2037" s="553" t="s">
        <v>3760</v>
      </c>
      <c r="O2037" s="513" t="s">
        <v>57</v>
      </c>
      <c r="P2037" s="554" t="s">
        <v>3760</v>
      </c>
      <c r="Q2037" s="553">
        <v>27</v>
      </c>
      <c r="R2037" s="575">
        <v>0.13200000000000001</v>
      </c>
      <c r="S2037" s="553" t="s">
        <v>3760</v>
      </c>
      <c r="T2037" s="553"/>
      <c r="U2037" s="575" t="s">
        <v>67</v>
      </c>
      <c r="V2037" s="553"/>
      <c r="W2037" s="553"/>
      <c r="X2037" s="553" t="s">
        <v>67</v>
      </c>
      <c r="Y2037" s="513" t="s">
        <v>3760</v>
      </c>
    </row>
    <row r="2038" spans="1:25" hidden="1">
      <c r="A2038" s="553">
        <v>2023</v>
      </c>
      <c r="B2038" s="553">
        <v>222</v>
      </c>
      <c r="C2038" s="513" t="s">
        <v>3760</v>
      </c>
      <c r="D2038" s="513" t="s">
        <v>7677</v>
      </c>
      <c r="E2038" s="513">
        <v>76468656</v>
      </c>
      <c r="F2038" s="513" t="s">
        <v>393</v>
      </c>
      <c r="G2038" s="555">
        <v>34948</v>
      </c>
      <c r="H2038" s="513" t="s">
        <v>3760</v>
      </c>
      <c r="I2038" s="513" t="s">
        <v>3760</v>
      </c>
      <c r="J2038" s="513" t="s">
        <v>400</v>
      </c>
      <c r="K2038" s="513" t="s">
        <v>7678</v>
      </c>
      <c r="L2038" s="555">
        <v>45005</v>
      </c>
      <c r="M2038" s="554" t="s">
        <v>3760</v>
      </c>
      <c r="N2038" s="553" t="s">
        <v>3760</v>
      </c>
      <c r="O2038" s="513" t="s">
        <v>72</v>
      </c>
      <c r="P2038" s="554" t="s">
        <v>3760</v>
      </c>
      <c r="Q2038" s="590">
        <v>28.838356164383562</v>
      </c>
      <c r="R2038" s="575">
        <v>9.8000000000000004E-2</v>
      </c>
      <c r="S2038" s="553" t="s">
        <v>3760</v>
      </c>
      <c r="T2038" s="553"/>
      <c r="U2038" s="575" t="s">
        <v>67</v>
      </c>
      <c r="V2038" s="553"/>
      <c r="W2038" s="553"/>
      <c r="X2038" s="553" t="s">
        <v>67</v>
      </c>
      <c r="Y2038" s="513" t="s">
        <v>3760</v>
      </c>
    </row>
    <row r="2039" spans="1:25" hidden="1">
      <c r="A2039" s="553">
        <v>2023</v>
      </c>
      <c r="B2039" s="553">
        <v>223</v>
      </c>
      <c r="C2039" s="513" t="s">
        <v>3760</v>
      </c>
      <c r="D2039" s="513" t="s">
        <v>7668</v>
      </c>
      <c r="E2039" s="513">
        <v>45270960</v>
      </c>
      <c r="F2039" s="513" t="s">
        <v>429</v>
      </c>
      <c r="G2039" s="555" t="s">
        <v>3760</v>
      </c>
      <c r="H2039" s="513" t="s">
        <v>3760</v>
      </c>
      <c r="I2039" s="513" t="s">
        <v>3760</v>
      </c>
      <c r="J2039" s="513" t="s">
        <v>675</v>
      </c>
      <c r="K2039" s="513" t="s">
        <v>7679</v>
      </c>
      <c r="L2039" s="555">
        <v>45005</v>
      </c>
      <c r="M2039" s="554" t="s">
        <v>3760</v>
      </c>
      <c r="N2039" s="553" t="s">
        <v>3760</v>
      </c>
      <c r="O2039" s="513" t="s">
        <v>72</v>
      </c>
      <c r="P2039" s="554" t="s">
        <v>3760</v>
      </c>
      <c r="Q2039" s="553">
        <v>38</v>
      </c>
      <c r="R2039" s="560">
        <v>3.597</v>
      </c>
      <c r="S2039" s="553" t="s">
        <v>3760</v>
      </c>
      <c r="T2039" s="553"/>
      <c r="U2039" s="560" t="s">
        <v>705</v>
      </c>
      <c r="V2039" s="553"/>
      <c r="W2039" s="553"/>
      <c r="X2039" s="553" t="s">
        <v>705</v>
      </c>
      <c r="Y2039" s="513" t="s">
        <v>3760</v>
      </c>
    </row>
    <row r="2040" spans="1:25" hidden="1">
      <c r="A2040" s="553">
        <v>2023</v>
      </c>
      <c r="B2040" s="553">
        <v>224</v>
      </c>
      <c r="C2040" s="513" t="s">
        <v>3760</v>
      </c>
      <c r="D2040" s="513" t="s">
        <v>7681</v>
      </c>
      <c r="E2040" s="513">
        <v>40329401</v>
      </c>
      <c r="F2040" s="513" t="s">
        <v>130</v>
      </c>
      <c r="G2040" s="555">
        <v>29175</v>
      </c>
      <c r="H2040" s="513" t="s">
        <v>3760</v>
      </c>
      <c r="I2040" s="513" t="s">
        <v>3760</v>
      </c>
      <c r="J2040" s="513" t="s">
        <v>4921</v>
      </c>
      <c r="K2040" s="513" t="s">
        <v>7682</v>
      </c>
      <c r="L2040" s="555">
        <v>45005</v>
      </c>
      <c r="M2040" s="554" t="s">
        <v>3760</v>
      </c>
      <c r="N2040" s="553" t="s">
        <v>3760</v>
      </c>
      <c r="O2040" s="513" t="s">
        <v>72</v>
      </c>
      <c r="P2040" s="554" t="s">
        <v>3760</v>
      </c>
      <c r="Q2040" s="590">
        <v>44.654794520547945</v>
      </c>
      <c r="R2040" s="560" t="s">
        <v>820</v>
      </c>
      <c r="S2040" s="553" t="s">
        <v>3760</v>
      </c>
      <c r="T2040" s="553"/>
      <c r="U2040" s="560" t="s">
        <v>705</v>
      </c>
      <c r="V2040" s="553"/>
      <c r="W2040" s="553"/>
      <c r="X2040" s="553" t="s">
        <v>705</v>
      </c>
      <c r="Y2040" s="513" t="s">
        <v>3760</v>
      </c>
    </row>
    <row r="2041" spans="1:25" hidden="1">
      <c r="A2041" s="553">
        <v>2023</v>
      </c>
      <c r="B2041" s="553">
        <v>225</v>
      </c>
      <c r="C2041" s="513" t="s">
        <v>3760</v>
      </c>
      <c r="D2041" s="513" t="s">
        <v>7683</v>
      </c>
      <c r="E2041" s="513">
        <v>9356060</v>
      </c>
      <c r="F2041" s="513" t="s">
        <v>130</v>
      </c>
      <c r="G2041" s="555">
        <v>24826</v>
      </c>
      <c r="H2041" s="513" t="s">
        <v>3760</v>
      </c>
      <c r="I2041" s="513" t="s">
        <v>3760</v>
      </c>
      <c r="J2041" s="513" t="s">
        <v>4921</v>
      </c>
      <c r="K2041" s="513" t="s">
        <v>7684</v>
      </c>
      <c r="L2041" s="555">
        <v>45005</v>
      </c>
      <c r="M2041" s="554" t="s">
        <v>3760</v>
      </c>
      <c r="N2041" s="553" t="s">
        <v>3760</v>
      </c>
      <c r="O2041" s="513" t="s">
        <v>72</v>
      </c>
      <c r="P2041" s="554" t="s">
        <v>3760</v>
      </c>
      <c r="Q2041" s="590">
        <v>56.56986301369863</v>
      </c>
      <c r="R2041" s="560">
        <v>3.67</v>
      </c>
      <c r="S2041" s="553" t="s">
        <v>3760</v>
      </c>
      <c r="T2041" s="553"/>
      <c r="U2041" s="560" t="s">
        <v>705</v>
      </c>
      <c r="V2041" s="553"/>
      <c r="W2041" s="553"/>
      <c r="X2041" s="553" t="s">
        <v>705</v>
      </c>
      <c r="Y2041" s="513" t="s">
        <v>3760</v>
      </c>
    </row>
    <row r="2042" spans="1:25" hidden="1">
      <c r="A2042" s="553">
        <v>2023</v>
      </c>
      <c r="B2042" s="553">
        <v>226</v>
      </c>
      <c r="C2042" s="513" t="s">
        <v>3760</v>
      </c>
      <c r="D2042" s="513" t="s">
        <v>7685</v>
      </c>
      <c r="E2042" s="513">
        <v>6578920</v>
      </c>
      <c r="F2042" s="513" t="s">
        <v>130</v>
      </c>
      <c r="G2042" s="555">
        <v>21051</v>
      </c>
      <c r="H2042" s="513" t="s">
        <v>3760</v>
      </c>
      <c r="I2042" s="513" t="s">
        <v>3760</v>
      </c>
      <c r="J2042" s="513" t="s">
        <v>4921</v>
      </c>
      <c r="K2042" s="513" t="s">
        <v>7686</v>
      </c>
      <c r="L2042" s="555">
        <v>45005</v>
      </c>
      <c r="M2042" s="554" t="s">
        <v>3760</v>
      </c>
      <c r="N2042" s="553" t="s">
        <v>3760</v>
      </c>
      <c r="O2042" s="513" t="s">
        <v>72</v>
      </c>
      <c r="P2042" s="554" t="s">
        <v>3760</v>
      </c>
      <c r="Q2042" s="590">
        <v>66.912328767123284</v>
      </c>
      <c r="R2042" s="560" t="s">
        <v>820</v>
      </c>
      <c r="S2042" s="553" t="s">
        <v>3760</v>
      </c>
      <c r="T2042" s="553"/>
      <c r="U2042" s="560" t="s">
        <v>705</v>
      </c>
      <c r="V2042" s="553"/>
      <c r="W2042" s="553"/>
      <c r="X2042" s="553" t="s">
        <v>705</v>
      </c>
      <c r="Y2042" s="513" t="s">
        <v>3760</v>
      </c>
    </row>
    <row r="2043" spans="1:25" hidden="1">
      <c r="A2043" s="553">
        <v>2023</v>
      </c>
      <c r="B2043" s="553">
        <v>227</v>
      </c>
      <c r="C2043" s="513" t="s">
        <v>3760</v>
      </c>
      <c r="D2043" s="513" t="s">
        <v>7687</v>
      </c>
      <c r="E2043" s="513">
        <v>47512245</v>
      </c>
      <c r="F2043" s="513" t="s">
        <v>130</v>
      </c>
      <c r="G2043" s="555">
        <v>33934</v>
      </c>
      <c r="H2043" s="513" t="s">
        <v>3760</v>
      </c>
      <c r="I2043" s="513" t="s">
        <v>3760</v>
      </c>
      <c r="J2043" s="513" t="s">
        <v>4921</v>
      </c>
      <c r="K2043" s="513" t="s">
        <v>7688</v>
      </c>
      <c r="L2043" s="555">
        <v>45005</v>
      </c>
      <c r="M2043" s="554" t="s">
        <v>3760</v>
      </c>
      <c r="N2043" s="553" t="s">
        <v>3760</v>
      </c>
      <c r="O2043" s="513" t="s">
        <v>72</v>
      </c>
      <c r="P2043" s="554" t="s">
        <v>3760</v>
      </c>
      <c r="Q2043" s="590">
        <v>31.616438356164384</v>
      </c>
      <c r="R2043" s="575">
        <v>0.113</v>
      </c>
      <c r="S2043" s="553" t="s">
        <v>3760</v>
      </c>
      <c r="T2043" s="553"/>
      <c r="U2043" s="575" t="s">
        <v>67</v>
      </c>
      <c r="V2043" s="553"/>
      <c r="W2043" s="553"/>
      <c r="X2043" s="553" t="s">
        <v>67</v>
      </c>
      <c r="Y2043" s="513" t="s">
        <v>3760</v>
      </c>
    </row>
    <row r="2044" spans="1:25" hidden="1">
      <c r="A2044" s="553">
        <v>2023</v>
      </c>
      <c r="B2044" s="553">
        <v>228</v>
      </c>
      <c r="C2044" s="513" t="s">
        <v>3760</v>
      </c>
      <c r="D2044" s="513" t="s">
        <v>7690</v>
      </c>
      <c r="E2044" s="513">
        <v>8920181</v>
      </c>
      <c r="F2044" s="513" t="s">
        <v>595</v>
      </c>
      <c r="G2044" s="555">
        <v>16946</v>
      </c>
      <c r="H2044" s="513" t="s">
        <v>3760</v>
      </c>
      <c r="I2044" s="513" t="s">
        <v>3760</v>
      </c>
      <c r="J2044" s="513" t="s">
        <v>4921</v>
      </c>
      <c r="K2044" s="513" t="s">
        <v>7691</v>
      </c>
      <c r="L2044" s="555">
        <v>45006</v>
      </c>
      <c r="M2044" s="554" t="s">
        <v>3760</v>
      </c>
      <c r="N2044" s="553" t="s">
        <v>3760</v>
      </c>
      <c r="O2044" s="513" t="s">
        <v>57</v>
      </c>
      <c r="P2044" s="554" t="s">
        <v>3760</v>
      </c>
      <c r="Q2044" s="590">
        <v>78.158904109589045</v>
      </c>
      <c r="R2044" s="575">
        <v>0.10100000000000001</v>
      </c>
      <c r="S2044" s="553" t="s">
        <v>3760</v>
      </c>
      <c r="T2044" s="553"/>
      <c r="U2044" s="575" t="s">
        <v>4635</v>
      </c>
      <c r="V2044" s="553"/>
      <c r="W2044" s="553"/>
      <c r="X2044" s="553" t="s">
        <v>67</v>
      </c>
      <c r="Y2044" s="513" t="s">
        <v>3760</v>
      </c>
    </row>
    <row r="2045" spans="1:25" hidden="1">
      <c r="A2045" s="553">
        <v>2023</v>
      </c>
      <c r="B2045" s="553">
        <v>229</v>
      </c>
      <c r="C2045" s="513" t="s">
        <v>3760</v>
      </c>
      <c r="D2045" s="513" t="s">
        <v>7693</v>
      </c>
      <c r="E2045" s="513">
        <v>75835831</v>
      </c>
      <c r="F2045" s="513" t="s">
        <v>3167</v>
      </c>
      <c r="G2045" s="555">
        <v>35849</v>
      </c>
      <c r="H2045" s="513" t="s">
        <v>3760</v>
      </c>
      <c r="I2045" s="513" t="s">
        <v>3760</v>
      </c>
      <c r="J2045" s="513" t="s">
        <v>2437</v>
      </c>
      <c r="K2045" s="513" t="s">
        <v>7694</v>
      </c>
      <c r="L2045" s="555">
        <v>45008</v>
      </c>
      <c r="M2045" s="554" t="s">
        <v>3760</v>
      </c>
      <c r="N2045" s="553" t="s">
        <v>3760</v>
      </c>
      <c r="O2045" s="513" t="s">
        <v>57</v>
      </c>
      <c r="P2045" s="554" t="s">
        <v>3760</v>
      </c>
      <c r="Q2045" s="590">
        <v>26.36986301369863</v>
      </c>
      <c r="R2045" s="560">
        <v>3.5270000000000001</v>
      </c>
      <c r="S2045" s="553" t="s">
        <v>3760</v>
      </c>
      <c r="T2045" s="553"/>
      <c r="U2045" s="560" t="s">
        <v>705</v>
      </c>
      <c r="V2045" s="553"/>
      <c r="W2045" s="553"/>
      <c r="X2045" s="553" t="s">
        <v>705</v>
      </c>
      <c r="Y2045" s="513" t="s">
        <v>3760</v>
      </c>
    </row>
    <row r="2046" spans="1:25" hidden="1">
      <c r="A2046" s="553">
        <v>2023</v>
      </c>
      <c r="B2046" s="553">
        <v>230</v>
      </c>
      <c r="C2046" s="513" t="s">
        <v>3760</v>
      </c>
      <c r="D2046" s="513" t="s">
        <v>7696</v>
      </c>
      <c r="E2046" s="513">
        <v>40132596</v>
      </c>
      <c r="F2046" s="513" t="s">
        <v>5980</v>
      </c>
      <c r="G2046" s="555">
        <v>28464</v>
      </c>
      <c r="H2046" s="513" t="s">
        <v>3760</v>
      </c>
      <c r="I2046" s="513" t="s">
        <v>3760</v>
      </c>
      <c r="J2046" s="513" t="s">
        <v>7168</v>
      </c>
      <c r="K2046" s="513" t="s">
        <v>7697</v>
      </c>
      <c r="L2046" s="555">
        <v>45008</v>
      </c>
      <c r="M2046" s="554" t="s">
        <v>3760</v>
      </c>
      <c r="N2046" s="553" t="s">
        <v>3760</v>
      </c>
      <c r="O2046" s="513" t="s">
        <v>72</v>
      </c>
      <c r="P2046" s="554" t="s">
        <v>3760</v>
      </c>
      <c r="Q2046" s="590">
        <v>46.602739726027394</v>
      </c>
      <c r="R2046" s="553" t="s">
        <v>7698</v>
      </c>
      <c r="S2046" s="553" t="s">
        <v>3760</v>
      </c>
      <c r="T2046" s="553"/>
      <c r="U2046" s="575" t="s">
        <v>67</v>
      </c>
      <c r="V2046" s="575"/>
      <c r="W2046" s="575" t="s">
        <v>67</v>
      </c>
      <c r="X2046" s="553" t="s">
        <v>67</v>
      </c>
      <c r="Y2046" s="513" t="s">
        <v>3760</v>
      </c>
    </row>
    <row r="2047" spans="1:25" hidden="1">
      <c r="A2047" s="553">
        <v>2023</v>
      </c>
      <c r="B2047" s="553">
        <v>231</v>
      </c>
      <c r="C2047" s="513" t="s">
        <v>3760</v>
      </c>
      <c r="D2047" s="513" t="s">
        <v>7699</v>
      </c>
      <c r="E2047" s="513">
        <v>73520361</v>
      </c>
      <c r="F2047" s="513" t="s">
        <v>5980</v>
      </c>
      <c r="G2047" s="555">
        <v>34518</v>
      </c>
      <c r="H2047" s="513" t="s">
        <v>3760</v>
      </c>
      <c r="I2047" s="513" t="s">
        <v>3760</v>
      </c>
      <c r="J2047" s="513" t="s">
        <v>7168</v>
      </c>
      <c r="K2047" s="513" t="s">
        <v>7700</v>
      </c>
      <c r="L2047" s="555">
        <v>45008</v>
      </c>
      <c r="M2047" s="554" t="s">
        <v>3760</v>
      </c>
      <c r="N2047" s="553" t="s">
        <v>3760</v>
      </c>
      <c r="O2047" s="513" t="s">
        <v>57</v>
      </c>
      <c r="P2047" s="554" t="s">
        <v>3760</v>
      </c>
      <c r="Q2047" s="590">
        <v>30.016438356164382</v>
      </c>
      <c r="R2047" s="575">
        <v>0.11799999999999999</v>
      </c>
      <c r="S2047" s="553" t="s">
        <v>3760</v>
      </c>
      <c r="T2047" s="553"/>
      <c r="U2047" s="575" t="s">
        <v>67</v>
      </c>
      <c r="V2047" s="553"/>
      <c r="W2047" s="553"/>
      <c r="X2047" s="553" t="s">
        <v>67</v>
      </c>
      <c r="Y2047" s="513" t="s">
        <v>3760</v>
      </c>
    </row>
    <row r="2048" spans="1:25" hidden="1">
      <c r="A2048" s="553">
        <v>2023</v>
      </c>
      <c r="B2048" s="553">
        <v>232</v>
      </c>
      <c r="C2048" s="513" t="s">
        <v>3760</v>
      </c>
      <c r="D2048" s="513" t="s">
        <v>7701</v>
      </c>
      <c r="E2048" s="513">
        <v>71324550</v>
      </c>
      <c r="F2048" s="513" t="s">
        <v>5980</v>
      </c>
      <c r="G2048" s="555">
        <v>33106</v>
      </c>
      <c r="H2048" s="513" t="s">
        <v>3760</v>
      </c>
      <c r="I2048" s="513" t="s">
        <v>3760</v>
      </c>
      <c r="J2048" s="513" t="s">
        <v>7168</v>
      </c>
      <c r="K2048" s="513" t="s">
        <v>7702</v>
      </c>
      <c r="L2048" s="555">
        <v>45008</v>
      </c>
      <c r="M2048" s="554" t="s">
        <v>3760</v>
      </c>
      <c r="N2048" s="553" t="s">
        <v>3760</v>
      </c>
      <c r="O2048" s="513" t="s">
        <v>72</v>
      </c>
      <c r="P2048" s="554" t="s">
        <v>3760</v>
      </c>
      <c r="Q2048" s="590">
        <v>33.884931506849313</v>
      </c>
      <c r="R2048" s="560">
        <v>3.778</v>
      </c>
      <c r="S2048" s="553" t="s">
        <v>3760</v>
      </c>
      <c r="T2048" s="553"/>
      <c r="U2048" s="560" t="s">
        <v>705</v>
      </c>
      <c r="V2048" s="553"/>
      <c r="W2048" s="553"/>
      <c r="X2048" s="553" t="s">
        <v>705</v>
      </c>
      <c r="Y2048" s="513" t="s">
        <v>3760</v>
      </c>
    </row>
    <row r="2049" spans="1:25" hidden="1">
      <c r="A2049" s="553">
        <v>2023</v>
      </c>
      <c r="B2049" s="553">
        <v>233</v>
      </c>
      <c r="C2049" s="513" t="s">
        <v>3760</v>
      </c>
      <c r="D2049" s="513" t="s">
        <v>7704</v>
      </c>
      <c r="E2049" s="513">
        <v>43978278</v>
      </c>
      <c r="F2049" s="513" t="s">
        <v>130</v>
      </c>
      <c r="G2049" s="555">
        <v>31720</v>
      </c>
      <c r="H2049" s="513" t="s">
        <v>3760</v>
      </c>
      <c r="I2049" s="513" t="s">
        <v>3760</v>
      </c>
      <c r="J2049" s="513" t="s">
        <v>4921</v>
      </c>
      <c r="K2049" s="513" t="s">
        <v>7705</v>
      </c>
      <c r="L2049" s="555">
        <v>45008</v>
      </c>
      <c r="M2049" s="554" t="s">
        <v>3760</v>
      </c>
      <c r="N2049" s="553" t="s">
        <v>3760</v>
      </c>
      <c r="O2049" s="513" t="s">
        <v>72</v>
      </c>
      <c r="P2049" s="554" t="s">
        <v>3760</v>
      </c>
      <c r="Q2049" s="590">
        <v>37.682191780821917</v>
      </c>
      <c r="R2049" s="575">
        <v>0.14399999999999999</v>
      </c>
      <c r="S2049" s="553" t="s">
        <v>3760</v>
      </c>
      <c r="T2049" s="553"/>
      <c r="U2049" s="575" t="s">
        <v>67</v>
      </c>
      <c r="V2049" s="553"/>
      <c r="W2049" s="553"/>
      <c r="X2049" s="553" t="s">
        <v>67</v>
      </c>
      <c r="Y2049" s="513" t="s">
        <v>3760</v>
      </c>
    </row>
    <row r="2050" spans="1:25" hidden="1">
      <c r="A2050" s="553">
        <v>2023</v>
      </c>
      <c r="B2050" s="553">
        <v>234</v>
      </c>
      <c r="C2050" s="513" t="s">
        <v>3760</v>
      </c>
      <c r="D2050" s="513" t="s">
        <v>7329</v>
      </c>
      <c r="E2050" s="513">
        <v>41323608</v>
      </c>
      <c r="F2050" s="513" t="s">
        <v>130</v>
      </c>
      <c r="G2050" s="555">
        <v>30016</v>
      </c>
      <c r="H2050" s="513" t="s">
        <v>3760</v>
      </c>
      <c r="I2050" s="513" t="s">
        <v>3760</v>
      </c>
      <c r="J2050" s="513" t="s">
        <v>4921</v>
      </c>
      <c r="K2050" s="513" t="s">
        <v>7706</v>
      </c>
      <c r="L2050" s="555">
        <v>45008</v>
      </c>
      <c r="M2050" s="554" t="s">
        <v>3760</v>
      </c>
      <c r="N2050" s="553" t="s">
        <v>3760</v>
      </c>
      <c r="O2050" s="513" t="s">
        <v>57</v>
      </c>
      <c r="P2050" s="554" t="s">
        <v>3760</v>
      </c>
      <c r="Q2050" s="590">
        <v>42.350684931506848</v>
      </c>
      <c r="R2050" s="575">
        <v>0.27900000000000003</v>
      </c>
      <c r="S2050" s="553" t="s">
        <v>3760</v>
      </c>
      <c r="T2050" s="553"/>
      <c r="U2050" s="575" t="s">
        <v>67</v>
      </c>
      <c r="V2050" s="553"/>
      <c r="W2050" s="553"/>
      <c r="X2050" s="553" t="s">
        <v>67</v>
      </c>
      <c r="Y2050" s="513" t="s">
        <v>3760</v>
      </c>
    </row>
    <row r="2051" spans="1:25" hidden="1">
      <c r="A2051" s="553">
        <v>2023</v>
      </c>
      <c r="B2051" s="553">
        <v>235</v>
      </c>
      <c r="C2051" s="513" t="s">
        <v>3760</v>
      </c>
      <c r="D2051" s="513" t="s">
        <v>7707</v>
      </c>
      <c r="E2051" s="513">
        <v>9106762</v>
      </c>
      <c r="F2051" s="513" t="s">
        <v>130</v>
      </c>
      <c r="G2051" s="555">
        <v>19820</v>
      </c>
      <c r="H2051" s="513" t="s">
        <v>3760</v>
      </c>
      <c r="I2051" s="513" t="s">
        <v>3760</v>
      </c>
      <c r="J2051" s="513" t="s">
        <v>4921</v>
      </c>
      <c r="K2051" s="513" t="s">
        <v>7708</v>
      </c>
      <c r="L2051" s="555">
        <v>45008</v>
      </c>
      <c r="M2051" s="554" t="s">
        <v>3760</v>
      </c>
      <c r="N2051" s="553" t="s">
        <v>3760</v>
      </c>
      <c r="O2051" s="513" t="s">
        <v>57</v>
      </c>
      <c r="P2051" s="554" t="s">
        <v>3760</v>
      </c>
      <c r="Q2051" s="590">
        <v>70.284931506849318</v>
      </c>
      <c r="R2051" s="560">
        <v>3.8210000000000002</v>
      </c>
      <c r="S2051" s="553" t="s">
        <v>3760</v>
      </c>
      <c r="T2051" s="553"/>
      <c r="U2051" s="560" t="s">
        <v>705</v>
      </c>
      <c r="V2051" s="553"/>
      <c r="W2051" s="553"/>
      <c r="X2051" s="553" t="s">
        <v>705</v>
      </c>
      <c r="Y2051" s="513" t="s">
        <v>3760</v>
      </c>
    </row>
    <row r="2052" spans="1:25" hidden="1">
      <c r="A2052" s="553">
        <v>2023</v>
      </c>
      <c r="B2052" s="553">
        <v>236</v>
      </c>
      <c r="C2052" s="513" t="s">
        <v>3760</v>
      </c>
      <c r="D2052" s="513" t="s">
        <v>7709</v>
      </c>
      <c r="E2052" s="513">
        <v>40446042</v>
      </c>
      <c r="F2052" s="513" t="s">
        <v>130</v>
      </c>
      <c r="G2052" s="555">
        <v>27891</v>
      </c>
      <c r="H2052" s="513" t="s">
        <v>3760</v>
      </c>
      <c r="I2052" s="513" t="s">
        <v>3760</v>
      </c>
      <c r="J2052" s="513" t="s">
        <v>4921</v>
      </c>
      <c r="K2052" s="513" t="s">
        <v>7710</v>
      </c>
      <c r="L2052" s="555">
        <v>45008</v>
      </c>
      <c r="M2052" s="554" t="s">
        <v>3760</v>
      </c>
      <c r="N2052" s="553" t="s">
        <v>3760</v>
      </c>
      <c r="O2052" s="513" t="s">
        <v>57</v>
      </c>
      <c r="P2052" s="554" t="s">
        <v>3760</v>
      </c>
      <c r="Q2052" s="590">
        <v>48.172602739726024</v>
      </c>
      <c r="R2052" s="560" t="s">
        <v>820</v>
      </c>
      <c r="S2052" s="553" t="s">
        <v>3760</v>
      </c>
      <c r="T2052" s="553"/>
      <c r="U2052" s="560" t="s">
        <v>705</v>
      </c>
      <c r="V2052" s="553"/>
      <c r="W2052" s="553"/>
      <c r="X2052" s="553" t="s">
        <v>705</v>
      </c>
      <c r="Y2052" s="513" t="s">
        <v>3760</v>
      </c>
    </row>
    <row r="2053" spans="1:25" hidden="1">
      <c r="A2053" s="553">
        <v>2023</v>
      </c>
      <c r="B2053" s="553">
        <v>237</v>
      </c>
      <c r="C2053" s="513" t="s">
        <v>3760</v>
      </c>
      <c r="D2053" s="513" t="s">
        <v>7711</v>
      </c>
      <c r="E2053" s="513">
        <v>10110190</v>
      </c>
      <c r="F2053" s="513" t="s">
        <v>130</v>
      </c>
      <c r="G2053" s="555">
        <v>27017</v>
      </c>
      <c r="H2053" s="513" t="s">
        <v>3760</v>
      </c>
      <c r="I2053" s="513" t="s">
        <v>3760</v>
      </c>
      <c r="J2053" s="513" t="s">
        <v>4921</v>
      </c>
      <c r="K2053" s="513" t="s">
        <v>7712</v>
      </c>
      <c r="L2053" s="555">
        <v>45008</v>
      </c>
      <c r="M2053" s="554" t="s">
        <v>3760</v>
      </c>
      <c r="N2053" s="553" t="s">
        <v>3760</v>
      </c>
      <c r="O2053" s="513" t="s">
        <v>57</v>
      </c>
      <c r="P2053" s="554" t="s">
        <v>3760</v>
      </c>
      <c r="Q2053" s="590">
        <v>50.56712328767123</v>
      </c>
      <c r="R2053" s="560" t="s">
        <v>820</v>
      </c>
      <c r="S2053" s="553" t="s">
        <v>3760</v>
      </c>
      <c r="T2053" s="553"/>
      <c r="U2053" s="560" t="s">
        <v>705</v>
      </c>
      <c r="V2053" s="553"/>
      <c r="W2053" s="553"/>
      <c r="X2053" s="553" t="s">
        <v>705</v>
      </c>
      <c r="Y2053" s="513" t="s">
        <v>3760</v>
      </c>
    </row>
    <row r="2054" spans="1:25" hidden="1">
      <c r="A2054" s="553">
        <v>2023</v>
      </c>
      <c r="B2054" s="553">
        <v>238</v>
      </c>
      <c r="C2054" s="513" t="s">
        <v>3760</v>
      </c>
      <c r="D2054" s="513" t="s">
        <v>7713</v>
      </c>
      <c r="E2054" s="513">
        <v>45934217</v>
      </c>
      <c r="F2054" s="513" t="s">
        <v>130</v>
      </c>
      <c r="G2054" s="555">
        <v>26816</v>
      </c>
      <c r="H2054" s="513" t="s">
        <v>3760</v>
      </c>
      <c r="I2054" s="513" t="s">
        <v>3760</v>
      </c>
      <c r="J2054" s="513" t="s">
        <v>4921</v>
      </c>
      <c r="K2054" s="513" t="s">
        <v>7714</v>
      </c>
      <c r="L2054" s="555">
        <v>45008</v>
      </c>
      <c r="M2054" s="554" t="s">
        <v>3760</v>
      </c>
      <c r="N2054" s="553" t="s">
        <v>3760</v>
      </c>
      <c r="O2054" s="513" t="s">
        <v>57</v>
      </c>
      <c r="P2054" s="554" t="s">
        <v>3760</v>
      </c>
      <c r="Q2054" s="590">
        <v>51.11780821917808</v>
      </c>
      <c r="R2054" s="560" t="s">
        <v>820</v>
      </c>
      <c r="S2054" s="553" t="s">
        <v>3760</v>
      </c>
      <c r="T2054" s="553"/>
      <c r="U2054" s="560" t="s">
        <v>705</v>
      </c>
      <c r="V2054" s="553"/>
      <c r="W2054" s="553"/>
      <c r="X2054" s="553" t="s">
        <v>705</v>
      </c>
      <c r="Y2054" s="513" t="s">
        <v>3760</v>
      </c>
    </row>
    <row r="2055" spans="1:25" hidden="1">
      <c r="A2055" s="553">
        <v>2023</v>
      </c>
      <c r="B2055" s="553">
        <v>239</v>
      </c>
      <c r="C2055" s="513" t="s">
        <v>3760</v>
      </c>
      <c r="D2055" s="513" t="s">
        <v>7718</v>
      </c>
      <c r="E2055" s="513">
        <v>45623312</v>
      </c>
      <c r="F2055" s="513" t="s">
        <v>7715</v>
      </c>
      <c r="G2055" s="555">
        <v>31660</v>
      </c>
      <c r="H2055" s="513" t="s">
        <v>3760</v>
      </c>
      <c r="I2055" s="513" t="s">
        <v>3760</v>
      </c>
      <c r="J2055" s="513" t="s">
        <v>7716</v>
      </c>
      <c r="K2055" s="513" t="s">
        <v>7719</v>
      </c>
      <c r="L2055" s="555">
        <v>45009</v>
      </c>
      <c r="M2055" s="554" t="s">
        <v>3760</v>
      </c>
      <c r="N2055" s="553" t="s">
        <v>3760</v>
      </c>
      <c r="O2055" s="513" t="s">
        <v>72</v>
      </c>
      <c r="P2055" s="554" t="s">
        <v>3760</v>
      </c>
      <c r="Q2055" s="590">
        <v>37.846575342465755</v>
      </c>
      <c r="R2055" s="575">
        <v>0.14499999999999999</v>
      </c>
      <c r="S2055" s="553" t="s">
        <v>3760</v>
      </c>
      <c r="T2055" s="553"/>
      <c r="U2055" s="575" t="s">
        <v>67</v>
      </c>
      <c r="V2055" s="553"/>
      <c r="W2055" s="553"/>
      <c r="X2055" s="553" t="s">
        <v>67</v>
      </c>
      <c r="Y2055" s="513" t="s">
        <v>3760</v>
      </c>
    </row>
    <row r="2056" spans="1:25">
      <c r="A2056" s="553">
        <v>2023</v>
      </c>
      <c r="B2056" s="553">
        <v>240</v>
      </c>
      <c r="C2056" s="513" t="s">
        <v>3760</v>
      </c>
      <c r="D2056" s="513" t="s">
        <v>7721</v>
      </c>
      <c r="E2056" s="513">
        <v>91555969</v>
      </c>
      <c r="F2056" s="513" t="s">
        <v>143</v>
      </c>
      <c r="G2056" s="555">
        <v>43753</v>
      </c>
      <c r="H2056" s="513" t="s">
        <v>3760</v>
      </c>
      <c r="I2056" s="513" t="s">
        <v>3760</v>
      </c>
      <c r="J2056" s="513" t="s">
        <v>150</v>
      </c>
      <c r="K2056" s="513" t="s">
        <v>7722</v>
      </c>
      <c r="L2056" s="555">
        <v>45009</v>
      </c>
      <c r="M2056" s="554" t="s">
        <v>3760</v>
      </c>
      <c r="N2056" s="553" t="s">
        <v>3760</v>
      </c>
      <c r="O2056" s="513" t="s">
        <v>72</v>
      </c>
      <c r="P2056" s="554" t="s">
        <v>3760</v>
      </c>
      <c r="Q2056" s="590">
        <v>4.7150684931506852</v>
      </c>
      <c r="R2056" s="575">
        <v>0.1</v>
      </c>
      <c r="S2056" s="553" t="s">
        <v>3760</v>
      </c>
      <c r="T2056" s="553"/>
      <c r="U2056" s="575" t="s">
        <v>67</v>
      </c>
      <c r="V2056" s="553"/>
      <c r="W2056" s="553"/>
      <c r="X2056" s="553" t="s">
        <v>67</v>
      </c>
      <c r="Y2056" s="513" t="s">
        <v>3760</v>
      </c>
    </row>
    <row r="2057" spans="1:25" hidden="1">
      <c r="A2057" s="553">
        <v>2023</v>
      </c>
      <c r="B2057" s="553">
        <v>241</v>
      </c>
      <c r="C2057" s="513" t="s">
        <v>3760</v>
      </c>
      <c r="D2057" s="513" t="s">
        <v>7724</v>
      </c>
      <c r="E2057" s="513">
        <v>48560052</v>
      </c>
      <c r="F2057" s="513" t="s">
        <v>6557</v>
      </c>
      <c r="G2057" s="555">
        <v>34478</v>
      </c>
      <c r="H2057" s="513" t="s">
        <v>3760</v>
      </c>
      <c r="I2057" s="513" t="s">
        <v>3760</v>
      </c>
      <c r="J2057" s="513" t="s">
        <v>7384</v>
      </c>
      <c r="K2057" s="513" t="s">
        <v>7725</v>
      </c>
      <c r="L2057" s="555">
        <v>45012</v>
      </c>
      <c r="M2057" s="554" t="s">
        <v>3760</v>
      </c>
      <c r="N2057" s="553" t="s">
        <v>3760</v>
      </c>
      <c r="O2057" s="513" t="s">
        <v>57</v>
      </c>
      <c r="P2057" s="554" t="s">
        <v>3760</v>
      </c>
      <c r="Q2057" s="590">
        <v>30.126027397260273</v>
      </c>
      <c r="R2057" s="560">
        <v>3.81</v>
      </c>
      <c r="S2057" s="553" t="s">
        <v>3760</v>
      </c>
      <c r="T2057" s="553"/>
      <c r="U2057" s="560" t="s">
        <v>705</v>
      </c>
      <c r="V2057" s="553"/>
      <c r="W2057" s="553"/>
      <c r="X2057" s="553" t="s">
        <v>705</v>
      </c>
      <c r="Y2057" s="513" t="s">
        <v>3760</v>
      </c>
    </row>
    <row r="2058" spans="1:25" hidden="1">
      <c r="A2058" s="553">
        <v>2023</v>
      </c>
      <c r="B2058" s="553">
        <v>242</v>
      </c>
      <c r="C2058" s="513" t="s">
        <v>3760</v>
      </c>
      <c r="D2058" s="513" t="s">
        <v>7727</v>
      </c>
      <c r="E2058" s="513">
        <v>76401982</v>
      </c>
      <c r="F2058" s="513" t="s">
        <v>3167</v>
      </c>
      <c r="G2058" s="555">
        <v>37067</v>
      </c>
      <c r="H2058" s="513" t="s">
        <v>3760</v>
      </c>
      <c r="I2058" s="513" t="s">
        <v>3760</v>
      </c>
      <c r="J2058" s="513" t="s">
        <v>2437</v>
      </c>
      <c r="K2058" s="513" t="s">
        <v>7728</v>
      </c>
      <c r="L2058" s="555">
        <v>45012</v>
      </c>
      <c r="M2058" s="554" t="s">
        <v>3760</v>
      </c>
      <c r="N2058" s="553" t="s">
        <v>3760</v>
      </c>
      <c r="O2058" s="513" t="s">
        <v>72</v>
      </c>
      <c r="P2058" s="554" t="s">
        <v>3760</v>
      </c>
      <c r="Q2058" s="590">
        <v>23.032876712328768</v>
      </c>
      <c r="R2058" s="560" t="s">
        <v>820</v>
      </c>
      <c r="S2058" s="553" t="s">
        <v>3760</v>
      </c>
      <c r="T2058" s="553"/>
      <c r="U2058" s="560" t="s">
        <v>705</v>
      </c>
      <c r="V2058" s="553"/>
      <c r="W2058" s="553"/>
      <c r="X2058" s="553" t="s">
        <v>705</v>
      </c>
      <c r="Y2058" s="513" t="s">
        <v>3760</v>
      </c>
    </row>
    <row r="2059" spans="1:25" hidden="1">
      <c r="A2059" s="553">
        <v>2023</v>
      </c>
      <c r="B2059" s="553">
        <v>243</v>
      </c>
      <c r="C2059" s="513" t="s">
        <v>3760</v>
      </c>
      <c r="D2059" s="513" t="s">
        <v>7730</v>
      </c>
      <c r="E2059" s="513" t="s">
        <v>7732</v>
      </c>
      <c r="F2059" s="513" t="s">
        <v>2111</v>
      </c>
      <c r="G2059" s="555" t="s">
        <v>7623</v>
      </c>
      <c r="H2059" s="513" t="s">
        <v>3760</v>
      </c>
      <c r="I2059" s="513" t="s">
        <v>3760</v>
      </c>
      <c r="J2059" s="513" t="s">
        <v>283</v>
      </c>
      <c r="K2059" s="513" t="s">
        <v>7731</v>
      </c>
      <c r="L2059" s="555">
        <v>45012</v>
      </c>
      <c r="M2059" s="554" t="s">
        <v>3760</v>
      </c>
      <c r="N2059" s="553" t="s">
        <v>3760</v>
      </c>
      <c r="O2059" s="513" t="s">
        <v>72</v>
      </c>
      <c r="P2059" s="554" t="s">
        <v>3760</v>
      </c>
      <c r="Q2059" s="553">
        <v>39</v>
      </c>
      <c r="R2059" s="575">
        <v>0.14299999999999999</v>
      </c>
      <c r="S2059" s="553" t="s">
        <v>3760</v>
      </c>
      <c r="T2059" s="553"/>
      <c r="U2059" s="575" t="s">
        <v>67</v>
      </c>
      <c r="V2059" s="553"/>
      <c r="W2059" s="553"/>
      <c r="X2059" s="553" t="s">
        <v>67</v>
      </c>
      <c r="Y2059" s="513" t="s">
        <v>3760</v>
      </c>
    </row>
    <row r="2060" spans="1:25" hidden="1">
      <c r="A2060" s="553">
        <v>2023</v>
      </c>
      <c r="B2060" s="553">
        <v>244</v>
      </c>
      <c r="C2060" s="513" t="s">
        <v>3760</v>
      </c>
      <c r="D2060" s="513" t="s">
        <v>7733</v>
      </c>
      <c r="E2060" s="513">
        <v>43256317</v>
      </c>
      <c r="F2060" s="513" t="s">
        <v>2111</v>
      </c>
      <c r="G2060" s="555" t="s">
        <v>7623</v>
      </c>
      <c r="H2060" s="513" t="s">
        <v>3760</v>
      </c>
      <c r="I2060" s="513" t="s">
        <v>3760</v>
      </c>
      <c r="J2060" s="513" t="s">
        <v>283</v>
      </c>
      <c r="K2060" s="513" t="s">
        <v>7734</v>
      </c>
      <c r="L2060" s="555">
        <v>45012</v>
      </c>
      <c r="M2060" s="554" t="s">
        <v>3760</v>
      </c>
      <c r="N2060" s="553" t="s">
        <v>3760</v>
      </c>
      <c r="O2060" s="513" t="s">
        <v>72</v>
      </c>
      <c r="P2060" s="554" t="s">
        <v>3760</v>
      </c>
      <c r="Q2060" s="553">
        <v>42</v>
      </c>
      <c r="R2060" s="575">
        <v>0.13900000000000001</v>
      </c>
      <c r="S2060" s="553" t="s">
        <v>3760</v>
      </c>
      <c r="T2060" s="553"/>
      <c r="U2060" s="575" t="s">
        <v>67</v>
      </c>
      <c r="V2060" s="553"/>
      <c r="W2060" s="553"/>
      <c r="X2060" s="553" t="s">
        <v>67</v>
      </c>
      <c r="Y2060" s="513" t="s">
        <v>3760</v>
      </c>
    </row>
    <row r="2061" spans="1:25" hidden="1">
      <c r="A2061" s="553">
        <v>2023</v>
      </c>
      <c r="B2061" s="553">
        <v>245</v>
      </c>
      <c r="C2061" s="513" t="s">
        <v>3760</v>
      </c>
      <c r="D2061" s="513" t="s">
        <v>7735</v>
      </c>
      <c r="E2061" s="513">
        <v>28714059</v>
      </c>
      <c r="F2061" s="513" t="s">
        <v>2111</v>
      </c>
      <c r="G2061" s="555" t="s">
        <v>7623</v>
      </c>
      <c r="H2061" s="513" t="s">
        <v>3760</v>
      </c>
      <c r="I2061" s="513" t="s">
        <v>3760</v>
      </c>
      <c r="J2061" s="513" t="s">
        <v>283</v>
      </c>
      <c r="K2061" s="513" t="s">
        <v>7736</v>
      </c>
      <c r="L2061" s="555">
        <v>45012</v>
      </c>
      <c r="M2061" s="554" t="s">
        <v>3760</v>
      </c>
      <c r="N2061" s="553" t="s">
        <v>3760</v>
      </c>
      <c r="O2061" s="513" t="s">
        <v>57</v>
      </c>
      <c r="P2061" s="554" t="s">
        <v>3760</v>
      </c>
      <c r="Q2061" s="553">
        <v>70</v>
      </c>
      <c r="R2061" s="575">
        <v>0.123</v>
      </c>
      <c r="S2061" s="553" t="s">
        <v>3760</v>
      </c>
      <c r="T2061" s="553"/>
      <c r="U2061" s="575" t="s">
        <v>67</v>
      </c>
      <c r="V2061" s="553"/>
      <c r="W2061" s="553"/>
      <c r="X2061" s="553" t="s">
        <v>67</v>
      </c>
      <c r="Y2061" s="513" t="s">
        <v>3760</v>
      </c>
    </row>
    <row r="2062" spans="1:25" hidden="1">
      <c r="A2062" s="553">
        <v>2023</v>
      </c>
      <c r="B2062" s="553">
        <v>246</v>
      </c>
      <c r="C2062" s="513" t="s">
        <v>3760</v>
      </c>
      <c r="D2062" s="513" t="s">
        <v>7737</v>
      </c>
      <c r="E2062" s="513">
        <v>28700856</v>
      </c>
      <c r="F2062" s="513" t="s">
        <v>2301</v>
      </c>
      <c r="G2062" s="555">
        <v>24388</v>
      </c>
      <c r="H2062" s="513" t="s">
        <v>3760</v>
      </c>
      <c r="I2062" s="513" t="s">
        <v>3760</v>
      </c>
      <c r="J2062" s="513" t="s">
        <v>283</v>
      </c>
      <c r="K2062" s="513" t="s">
        <v>7738</v>
      </c>
      <c r="L2062" s="555">
        <v>45012</v>
      </c>
      <c r="M2062" s="554" t="s">
        <v>3760</v>
      </c>
      <c r="N2062" s="553" t="s">
        <v>3760</v>
      </c>
      <c r="O2062" s="513" t="s">
        <v>57</v>
      </c>
      <c r="P2062" s="554" t="s">
        <v>3760</v>
      </c>
      <c r="Q2062" s="590">
        <v>57.769863013698632</v>
      </c>
      <c r="R2062" s="560">
        <v>3.669</v>
      </c>
      <c r="S2062" s="553" t="s">
        <v>3760</v>
      </c>
      <c r="T2062" s="553"/>
      <c r="U2062" s="560" t="s">
        <v>705</v>
      </c>
      <c r="V2062" s="553"/>
      <c r="W2062" s="553"/>
      <c r="X2062" s="553" t="s">
        <v>705</v>
      </c>
      <c r="Y2062" s="513" t="s">
        <v>3760</v>
      </c>
    </row>
    <row r="2063" spans="1:25" hidden="1">
      <c r="A2063" s="553">
        <v>2023</v>
      </c>
      <c r="B2063" s="553">
        <v>247</v>
      </c>
      <c r="C2063" s="513" t="s">
        <v>3760</v>
      </c>
      <c r="D2063" s="513" t="s">
        <v>7740</v>
      </c>
      <c r="E2063" s="513">
        <v>43880990</v>
      </c>
      <c r="F2063" s="513" t="s">
        <v>5805</v>
      </c>
      <c r="G2063" s="555">
        <v>27556</v>
      </c>
      <c r="H2063" s="513" t="s">
        <v>3760</v>
      </c>
      <c r="I2063" s="513" t="s">
        <v>3760</v>
      </c>
      <c r="J2063" s="513" t="s">
        <v>4921</v>
      </c>
      <c r="K2063" s="513" t="s">
        <v>7741</v>
      </c>
      <c r="L2063" s="555">
        <v>45013</v>
      </c>
      <c r="M2063" s="554" t="s">
        <v>3760</v>
      </c>
      <c r="N2063" s="553" t="s">
        <v>3760</v>
      </c>
      <c r="O2063" s="513" t="s">
        <v>72</v>
      </c>
      <c r="P2063" s="554" t="s">
        <v>3760</v>
      </c>
      <c r="Q2063" s="590">
        <v>49.090410958904108</v>
      </c>
      <c r="R2063" s="560">
        <v>3.7519999999999998</v>
      </c>
      <c r="S2063" s="553" t="s">
        <v>3760</v>
      </c>
      <c r="T2063" s="553"/>
      <c r="U2063" s="560" t="s">
        <v>705</v>
      </c>
      <c r="V2063" s="553"/>
      <c r="W2063" s="553"/>
      <c r="X2063" s="553" t="s">
        <v>705</v>
      </c>
      <c r="Y2063" s="513" t="s">
        <v>3760</v>
      </c>
    </row>
    <row r="2064" spans="1:25" hidden="1">
      <c r="A2064" s="553">
        <v>2023</v>
      </c>
      <c r="B2064" s="553">
        <v>248</v>
      </c>
      <c r="C2064" s="513" t="s">
        <v>3760</v>
      </c>
      <c r="D2064" s="513" t="s">
        <v>7743</v>
      </c>
      <c r="E2064" s="513">
        <v>75519460</v>
      </c>
      <c r="F2064" s="513" t="s">
        <v>3167</v>
      </c>
      <c r="G2064" s="555">
        <v>36469</v>
      </c>
      <c r="H2064" s="513" t="s">
        <v>3760</v>
      </c>
      <c r="I2064" s="513" t="s">
        <v>3760</v>
      </c>
      <c r="J2064" s="513" t="s">
        <v>2437</v>
      </c>
      <c r="K2064" s="513" t="s">
        <v>7744</v>
      </c>
      <c r="L2064" s="555">
        <v>45014</v>
      </c>
      <c r="M2064" s="554" t="s">
        <v>3760</v>
      </c>
      <c r="N2064" s="553" t="s">
        <v>3760</v>
      </c>
      <c r="O2064" s="513" t="s">
        <v>57</v>
      </c>
      <c r="P2064" s="554" t="s">
        <v>3760</v>
      </c>
      <c r="Q2064" s="590">
        <v>24.671232876712327</v>
      </c>
      <c r="R2064" s="575">
        <v>8.1000000000000003E-2</v>
      </c>
      <c r="S2064" s="553" t="s">
        <v>3760</v>
      </c>
      <c r="T2064" s="553"/>
      <c r="U2064" s="575" t="s">
        <v>4635</v>
      </c>
      <c r="V2064" s="575"/>
      <c r="W2064" s="575" t="s">
        <v>67</v>
      </c>
      <c r="X2064" s="553" t="s">
        <v>67</v>
      </c>
      <c r="Y2064" s="513" t="s">
        <v>3760</v>
      </c>
    </row>
    <row r="2065" spans="1:25" hidden="1">
      <c r="A2065" s="553">
        <v>2023</v>
      </c>
      <c r="B2065" s="553">
        <v>249</v>
      </c>
      <c r="C2065" s="513" t="s">
        <v>3760</v>
      </c>
      <c r="D2065" s="513" t="s">
        <v>7746</v>
      </c>
      <c r="E2065" s="513">
        <v>44475372</v>
      </c>
      <c r="F2065" s="513" t="s">
        <v>2111</v>
      </c>
      <c r="G2065" s="555" t="s">
        <v>7623</v>
      </c>
      <c r="H2065" s="513" t="s">
        <v>3760</v>
      </c>
      <c r="I2065" s="513" t="s">
        <v>3760</v>
      </c>
      <c r="J2065" s="513" t="s">
        <v>283</v>
      </c>
      <c r="K2065" s="513" t="s">
        <v>7747</v>
      </c>
      <c r="L2065" s="555">
        <v>45014</v>
      </c>
      <c r="M2065" s="554" t="s">
        <v>3760</v>
      </c>
      <c r="N2065" s="553" t="s">
        <v>3760</v>
      </c>
      <c r="O2065" s="513" t="s">
        <v>57</v>
      </c>
      <c r="P2065" s="554" t="s">
        <v>3760</v>
      </c>
      <c r="Q2065" s="553">
        <v>39</v>
      </c>
      <c r="R2065" s="591">
        <v>7.0000000000000007E-2</v>
      </c>
      <c r="S2065" s="553" t="s">
        <v>3760</v>
      </c>
      <c r="T2065" s="553"/>
      <c r="U2065" s="575" t="s">
        <v>4635</v>
      </c>
      <c r="V2065" s="575"/>
      <c r="W2065" s="575" t="s">
        <v>67</v>
      </c>
      <c r="X2065" s="553" t="s">
        <v>67</v>
      </c>
      <c r="Y2065" s="513" t="s">
        <v>3760</v>
      </c>
    </row>
    <row r="2066" spans="1:25" hidden="1">
      <c r="A2066" s="553">
        <v>2023</v>
      </c>
      <c r="B2066" s="553">
        <v>250</v>
      </c>
      <c r="C2066" s="513" t="s">
        <v>3760</v>
      </c>
      <c r="D2066" s="513" t="s">
        <v>7749</v>
      </c>
      <c r="E2066" s="513">
        <v>40752401</v>
      </c>
      <c r="F2066" s="513" t="s">
        <v>595</v>
      </c>
      <c r="G2066" s="555" t="s">
        <v>7623</v>
      </c>
      <c r="H2066" s="513" t="s">
        <v>3760</v>
      </c>
      <c r="I2066" s="513" t="s">
        <v>3760</v>
      </c>
      <c r="J2066" s="513" t="s">
        <v>4921</v>
      </c>
      <c r="K2066" s="513" t="s">
        <v>7750</v>
      </c>
      <c r="L2066" s="555">
        <v>45016</v>
      </c>
      <c r="M2066" s="554" t="s">
        <v>3760</v>
      </c>
      <c r="N2066" s="553" t="s">
        <v>3760</v>
      </c>
      <c r="O2066" s="513" t="s">
        <v>72</v>
      </c>
      <c r="P2066" s="554" t="s">
        <v>3760</v>
      </c>
      <c r="Q2066" s="553">
        <v>47</v>
      </c>
      <c r="R2066" s="591">
        <v>0.1</v>
      </c>
      <c r="S2066" s="553" t="s">
        <v>3760</v>
      </c>
      <c r="T2066" s="553"/>
      <c r="U2066" s="575" t="s">
        <v>4635</v>
      </c>
      <c r="V2066" s="553"/>
      <c r="W2066" s="553"/>
      <c r="X2066" s="553" t="s">
        <v>67</v>
      </c>
      <c r="Y2066" s="513" t="s">
        <v>3760</v>
      </c>
    </row>
    <row r="2067" spans="1:25" hidden="1">
      <c r="A2067" s="553">
        <v>2023</v>
      </c>
      <c r="B2067" s="553">
        <v>251</v>
      </c>
      <c r="C2067" s="513" t="s">
        <v>3760</v>
      </c>
      <c r="D2067" s="513" t="s">
        <v>7752</v>
      </c>
      <c r="E2067" s="513">
        <v>70855930</v>
      </c>
      <c r="F2067" s="513" t="s">
        <v>369</v>
      </c>
      <c r="G2067" s="555">
        <v>35656</v>
      </c>
      <c r="H2067" s="513" t="s">
        <v>3760</v>
      </c>
      <c r="I2067" s="513" t="s">
        <v>3760</v>
      </c>
      <c r="J2067" s="513" t="s">
        <v>7168</v>
      </c>
      <c r="K2067" s="513" t="s">
        <v>7753</v>
      </c>
      <c r="L2067" s="555">
        <v>45016</v>
      </c>
      <c r="M2067" s="554" t="s">
        <v>3760</v>
      </c>
      <c r="N2067" s="553" t="s">
        <v>3760</v>
      </c>
      <c r="O2067" s="513" t="s">
        <v>57</v>
      </c>
      <c r="P2067" s="554" t="s">
        <v>3760</v>
      </c>
      <c r="Q2067" s="590">
        <v>26.898630136986302</v>
      </c>
      <c r="R2067" s="575">
        <v>6.8000000000000005E-2</v>
      </c>
      <c r="S2067" s="553" t="s">
        <v>3760</v>
      </c>
      <c r="T2067" s="553"/>
      <c r="U2067" s="575" t="s">
        <v>67</v>
      </c>
      <c r="V2067" s="553"/>
      <c r="W2067" s="553"/>
      <c r="X2067" s="553" t="s">
        <v>67</v>
      </c>
      <c r="Y2067" s="513" t="s">
        <v>3760</v>
      </c>
    </row>
    <row r="2068" spans="1:25" hidden="1">
      <c r="A2068" s="553">
        <v>2023</v>
      </c>
      <c r="B2068" s="553">
        <v>252</v>
      </c>
      <c r="C2068" s="513" t="s">
        <v>3760</v>
      </c>
      <c r="D2068" s="513" t="s">
        <v>7755</v>
      </c>
      <c r="E2068" s="513">
        <v>16369497</v>
      </c>
      <c r="F2068" s="513" t="s">
        <v>130</v>
      </c>
      <c r="G2068" s="555">
        <v>12420</v>
      </c>
      <c r="H2068" s="513" t="s">
        <v>3760</v>
      </c>
      <c r="I2068" s="513" t="s">
        <v>3760</v>
      </c>
      <c r="J2068" s="513" t="s">
        <v>4921</v>
      </c>
      <c r="K2068" s="513" t="s">
        <v>7756</v>
      </c>
      <c r="L2068" s="555">
        <v>45016</v>
      </c>
      <c r="M2068" s="554" t="s">
        <v>3760</v>
      </c>
      <c r="N2068" s="553" t="s">
        <v>3760</v>
      </c>
      <c r="O2068" s="513" t="s">
        <v>57</v>
      </c>
      <c r="P2068" s="554" t="s">
        <v>3760</v>
      </c>
      <c r="Q2068" s="590">
        <v>90.558904109589037</v>
      </c>
      <c r="R2068" s="560">
        <v>3.7210000000000001</v>
      </c>
      <c r="S2068" s="553" t="s">
        <v>3760</v>
      </c>
      <c r="T2068" s="553"/>
      <c r="U2068" s="560" t="s">
        <v>705</v>
      </c>
      <c r="V2068" s="553"/>
      <c r="W2068" s="553"/>
      <c r="X2068" s="553" t="s">
        <v>705</v>
      </c>
      <c r="Y2068" s="513" t="s">
        <v>3760</v>
      </c>
    </row>
    <row r="2069" spans="1:25" hidden="1">
      <c r="A2069" s="553">
        <v>2023</v>
      </c>
      <c r="B2069" s="553">
        <v>253</v>
      </c>
      <c r="C2069" s="513" t="s">
        <v>3760</v>
      </c>
      <c r="D2069" s="513" t="s">
        <v>7757</v>
      </c>
      <c r="E2069" s="513">
        <v>7084537</v>
      </c>
      <c r="F2069" s="513" t="s">
        <v>130</v>
      </c>
      <c r="G2069" s="555">
        <v>22143</v>
      </c>
      <c r="H2069" s="513" t="s">
        <v>3760</v>
      </c>
      <c r="I2069" s="513" t="s">
        <v>3760</v>
      </c>
      <c r="J2069" s="513" t="s">
        <v>4921</v>
      </c>
      <c r="K2069" s="513" t="s">
        <v>7758</v>
      </c>
      <c r="L2069" s="555">
        <v>45016</v>
      </c>
      <c r="M2069" s="554" t="s">
        <v>3760</v>
      </c>
      <c r="N2069" s="553" t="s">
        <v>3760</v>
      </c>
      <c r="O2069" s="513" t="s">
        <v>57</v>
      </c>
      <c r="P2069" s="554" t="s">
        <v>3760</v>
      </c>
      <c r="Q2069" s="590">
        <v>63.920547945205477</v>
      </c>
      <c r="R2069" s="560">
        <v>3.7559999999999998</v>
      </c>
      <c r="S2069" s="553" t="s">
        <v>3760</v>
      </c>
      <c r="T2069" s="553"/>
      <c r="U2069" s="560" t="s">
        <v>705</v>
      </c>
      <c r="V2069" s="553"/>
      <c r="W2069" s="553"/>
      <c r="X2069" s="553" t="s">
        <v>705</v>
      </c>
      <c r="Y2069" s="513" t="s">
        <v>3760</v>
      </c>
    </row>
    <row r="2070" spans="1:25" hidden="1">
      <c r="A2070" s="553">
        <v>2023</v>
      </c>
      <c r="B2070" s="553">
        <v>254</v>
      </c>
      <c r="C2070" s="513" t="s">
        <v>3760</v>
      </c>
      <c r="D2070" s="513" t="s">
        <v>7759</v>
      </c>
      <c r="E2070" s="513">
        <v>7398751</v>
      </c>
      <c r="F2070" s="513" t="s">
        <v>130</v>
      </c>
      <c r="G2070" s="555">
        <v>15705</v>
      </c>
      <c r="H2070" s="513" t="s">
        <v>3760</v>
      </c>
      <c r="I2070" s="513" t="s">
        <v>3760</v>
      </c>
      <c r="J2070" s="513" t="s">
        <v>4921</v>
      </c>
      <c r="K2070" s="513" t="s">
        <v>7760</v>
      </c>
      <c r="L2070" s="555">
        <v>45016</v>
      </c>
      <c r="M2070" s="554" t="s">
        <v>3760</v>
      </c>
      <c r="N2070" s="553" t="s">
        <v>3760</v>
      </c>
      <c r="O2070" s="513" t="s">
        <v>57</v>
      </c>
      <c r="P2070" s="554" t="s">
        <v>3760</v>
      </c>
      <c r="Q2070" s="590">
        <v>81.558904109589037</v>
      </c>
      <c r="R2070" s="560">
        <v>3.6930000000000001</v>
      </c>
      <c r="S2070" s="553" t="s">
        <v>3760</v>
      </c>
      <c r="T2070" s="553"/>
      <c r="U2070" s="560" t="s">
        <v>705</v>
      </c>
      <c r="V2070" s="553"/>
      <c r="W2070" s="553"/>
      <c r="X2070" s="553" t="s">
        <v>705</v>
      </c>
      <c r="Y2070" s="513" t="s">
        <v>3760</v>
      </c>
    </row>
    <row r="2071" spans="1:25" hidden="1">
      <c r="A2071" s="553">
        <v>2023</v>
      </c>
      <c r="B2071" s="553">
        <v>255</v>
      </c>
      <c r="C2071" s="513" t="s">
        <v>3760</v>
      </c>
      <c r="D2071" s="513" t="s">
        <v>7762</v>
      </c>
      <c r="E2071" s="513">
        <v>41450601</v>
      </c>
      <c r="F2071" s="513" t="s">
        <v>492</v>
      </c>
      <c r="G2071" s="555">
        <v>30123</v>
      </c>
      <c r="H2071" s="513" t="s">
        <v>3760</v>
      </c>
      <c r="I2071" s="513" t="s">
        <v>3760</v>
      </c>
      <c r="J2071" s="513" t="s">
        <v>495</v>
      </c>
      <c r="K2071" s="513" t="s">
        <v>7763</v>
      </c>
      <c r="L2071" s="555">
        <v>45019</v>
      </c>
      <c r="M2071" s="554" t="s">
        <v>3760</v>
      </c>
      <c r="N2071" s="553" t="s">
        <v>3760</v>
      </c>
      <c r="O2071" s="513" t="s">
        <v>57</v>
      </c>
      <c r="P2071" s="554" t="s">
        <v>3760</v>
      </c>
      <c r="Q2071" s="590">
        <v>42.057534246575344</v>
      </c>
      <c r="R2071" s="575">
        <v>0.20200000000000001</v>
      </c>
      <c r="S2071" s="553" t="s">
        <v>3760</v>
      </c>
      <c r="T2071" s="553"/>
      <c r="U2071" s="575" t="s">
        <v>67</v>
      </c>
      <c r="V2071" s="553"/>
      <c r="W2071" s="553"/>
      <c r="X2071" s="553" t="s">
        <v>67</v>
      </c>
      <c r="Y2071" s="513" t="s">
        <v>3760</v>
      </c>
    </row>
    <row r="2072" spans="1:25" hidden="1">
      <c r="A2072" s="553">
        <v>2023</v>
      </c>
      <c r="B2072" s="553">
        <v>256</v>
      </c>
      <c r="C2072" s="513" t="s">
        <v>3760</v>
      </c>
      <c r="D2072" s="513" t="s">
        <v>7765</v>
      </c>
      <c r="E2072" s="513">
        <v>46383153</v>
      </c>
      <c r="F2072" s="513" t="s">
        <v>156</v>
      </c>
      <c r="G2072" s="555" t="s">
        <v>3760</v>
      </c>
      <c r="H2072" s="513" t="s">
        <v>3760</v>
      </c>
      <c r="I2072" s="513" t="s">
        <v>3760</v>
      </c>
      <c r="J2072" s="513" t="s">
        <v>4921</v>
      </c>
      <c r="K2072" s="513" t="s">
        <v>7766</v>
      </c>
      <c r="L2072" s="555">
        <v>45019</v>
      </c>
      <c r="M2072" s="554" t="s">
        <v>3760</v>
      </c>
      <c r="N2072" s="553" t="s">
        <v>3760</v>
      </c>
      <c r="O2072" s="513" t="s">
        <v>72</v>
      </c>
      <c r="P2072" s="554" t="s">
        <v>3760</v>
      </c>
      <c r="Q2072" s="553">
        <v>34</v>
      </c>
      <c r="R2072" s="575">
        <v>9.0999999999999998E-2</v>
      </c>
      <c r="S2072" s="553" t="s">
        <v>3760</v>
      </c>
      <c r="T2072" s="553"/>
      <c r="U2072" s="575" t="s">
        <v>4635</v>
      </c>
      <c r="V2072" s="553"/>
      <c r="W2072" s="553"/>
      <c r="X2072" s="553" t="s">
        <v>67</v>
      </c>
      <c r="Y2072" s="513" t="s">
        <v>3760</v>
      </c>
    </row>
    <row r="2073" spans="1:25" hidden="1">
      <c r="A2073" s="553">
        <v>2023</v>
      </c>
      <c r="B2073" s="553">
        <v>257</v>
      </c>
      <c r="C2073" s="513" t="s">
        <v>3760</v>
      </c>
      <c r="D2073" s="513" t="s">
        <v>7768</v>
      </c>
      <c r="E2073" s="513">
        <v>8489724</v>
      </c>
      <c r="F2073" s="513" t="s">
        <v>3450</v>
      </c>
      <c r="G2073" s="555">
        <v>22075</v>
      </c>
      <c r="H2073" s="513" t="s">
        <v>3760</v>
      </c>
      <c r="I2073" s="513" t="s">
        <v>3760</v>
      </c>
      <c r="J2073" s="513" t="s">
        <v>4921</v>
      </c>
      <c r="K2073" s="513" t="s">
        <v>7769</v>
      </c>
      <c r="L2073" s="555">
        <v>45026</v>
      </c>
      <c r="M2073" s="554" t="s">
        <v>3760</v>
      </c>
      <c r="N2073" s="553" t="s">
        <v>3760</v>
      </c>
      <c r="O2073" s="513" t="s">
        <v>57</v>
      </c>
      <c r="P2073" s="554" t="s">
        <v>3760</v>
      </c>
      <c r="Q2073" s="590">
        <v>64.106849315068487</v>
      </c>
      <c r="R2073" s="575">
        <v>0.1</v>
      </c>
      <c r="S2073" s="553" t="s">
        <v>3760</v>
      </c>
      <c r="T2073" s="553"/>
      <c r="U2073" s="575" t="s">
        <v>67</v>
      </c>
      <c r="V2073" s="553"/>
      <c r="W2073" s="553"/>
      <c r="X2073" s="553" t="s">
        <v>67</v>
      </c>
      <c r="Y2073" s="513" t="s">
        <v>3760</v>
      </c>
    </row>
    <row r="2074" spans="1:25" hidden="1">
      <c r="A2074" s="553">
        <v>2023</v>
      </c>
      <c r="B2074" s="553">
        <v>258</v>
      </c>
      <c r="C2074" s="513" t="s">
        <v>3760</v>
      </c>
      <c r="D2074" s="513" t="s">
        <v>7770</v>
      </c>
      <c r="E2074" s="513">
        <v>7046091</v>
      </c>
      <c r="F2074" s="513" t="s">
        <v>3450</v>
      </c>
      <c r="G2074" s="555">
        <v>14071</v>
      </c>
      <c r="H2074" s="513" t="s">
        <v>3760</v>
      </c>
      <c r="I2074" s="513" t="s">
        <v>3760</v>
      </c>
      <c r="J2074" s="513" t="s">
        <v>4921</v>
      </c>
      <c r="K2074" s="513" t="s">
        <v>7771</v>
      </c>
      <c r="L2074" s="555">
        <v>45026</v>
      </c>
      <c r="M2074" s="554" t="s">
        <v>3760</v>
      </c>
      <c r="N2074" s="553" t="s">
        <v>3760</v>
      </c>
      <c r="O2074" s="513" t="s">
        <v>72</v>
      </c>
      <c r="P2074" s="554" t="s">
        <v>3760</v>
      </c>
      <c r="Q2074" s="590">
        <v>86.035616438356158</v>
      </c>
      <c r="R2074" s="560">
        <v>3.746</v>
      </c>
      <c r="S2074" s="553" t="s">
        <v>3760</v>
      </c>
      <c r="T2074" s="553"/>
      <c r="U2074" s="560" t="s">
        <v>705</v>
      </c>
      <c r="V2074" s="553"/>
      <c r="W2074" s="553"/>
      <c r="X2074" s="553" t="s">
        <v>705</v>
      </c>
      <c r="Y2074" s="513" t="s">
        <v>3760</v>
      </c>
    </row>
    <row r="2075" spans="1:25" hidden="1">
      <c r="A2075" s="553">
        <v>2023</v>
      </c>
      <c r="B2075" s="553">
        <v>259</v>
      </c>
      <c r="C2075" s="513" t="s">
        <v>3760</v>
      </c>
      <c r="D2075" s="513" t="s">
        <v>7773</v>
      </c>
      <c r="E2075" s="513">
        <v>42400915</v>
      </c>
      <c r="F2075" s="513" t="s">
        <v>3167</v>
      </c>
      <c r="G2075" s="555">
        <v>30759</v>
      </c>
      <c r="H2075" s="513" t="s">
        <v>3760</v>
      </c>
      <c r="I2075" s="513" t="s">
        <v>3760</v>
      </c>
      <c r="J2075" s="513" t="s">
        <v>2437</v>
      </c>
      <c r="K2075" s="513" t="s">
        <v>7774</v>
      </c>
      <c r="L2075" s="555">
        <v>45026</v>
      </c>
      <c r="M2075" s="554" t="s">
        <v>3760</v>
      </c>
      <c r="N2075" s="553" t="s">
        <v>3760</v>
      </c>
      <c r="O2075" s="513" t="s">
        <v>57</v>
      </c>
      <c r="P2075" s="554" t="s">
        <v>3760</v>
      </c>
      <c r="Q2075" s="590">
        <v>40.315068493150683</v>
      </c>
      <c r="R2075" s="575">
        <v>0.13200000000000001</v>
      </c>
      <c r="S2075" s="553" t="s">
        <v>3760</v>
      </c>
      <c r="T2075" s="553"/>
      <c r="U2075" s="553"/>
      <c r="V2075" s="575"/>
      <c r="W2075" s="575" t="s">
        <v>67</v>
      </c>
      <c r="X2075" s="553" t="s">
        <v>67</v>
      </c>
      <c r="Y2075" s="513" t="s">
        <v>3760</v>
      </c>
    </row>
    <row r="2076" spans="1:25" hidden="1">
      <c r="A2076" s="553">
        <v>2023</v>
      </c>
      <c r="B2076" s="553">
        <v>260</v>
      </c>
      <c r="C2076" s="513" t="s">
        <v>3760</v>
      </c>
      <c r="D2076" s="513" t="s">
        <v>7776</v>
      </c>
      <c r="E2076" s="513">
        <v>74388473</v>
      </c>
      <c r="F2076" s="513" t="s">
        <v>130</v>
      </c>
      <c r="G2076" s="555">
        <v>36585</v>
      </c>
      <c r="H2076" s="513" t="s">
        <v>3760</v>
      </c>
      <c r="I2076" s="513" t="s">
        <v>3760</v>
      </c>
      <c r="J2076" s="513" t="s">
        <v>4921</v>
      </c>
      <c r="K2076" s="513" t="s">
        <v>7777</v>
      </c>
      <c r="L2076" s="555">
        <v>45026</v>
      </c>
      <c r="M2076" s="554" t="s">
        <v>3760</v>
      </c>
      <c r="N2076" s="553" t="s">
        <v>3760</v>
      </c>
      <c r="O2076" s="513" t="s">
        <v>72</v>
      </c>
      <c r="P2076" s="554" t="s">
        <v>3760</v>
      </c>
      <c r="Q2076" s="590">
        <v>24.353424657534248</v>
      </c>
      <c r="R2076" s="575">
        <v>0.108</v>
      </c>
      <c r="S2076" s="553" t="s">
        <v>3760</v>
      </c>
      <c r="T2076" s="553"/>
      <c r="U2076" s="553"/>
      <c r="V2076" s="575"/>
      <c r="W2076" s="575" t="s">
        <v>67</v>
      </c>
      <c r="X2076" s="553" t="s">
        <v>67</v>
      </c>
      <c r="Y2076" s="513" t="s">
        <v>3760</v>
      </c>
    </row>
    <row r="2077" spans="1:25" hidden="1">
      <c r="A2077" s="553">
        <v>2023</v>
      </c>
      <c r="B2077" s="553">
        <v>261</v>
      </c>
      <c r="C2077" s="513" t="s">
        <v>3760</v>
      </c>
      <c r="D2077" s="513" t="s">
        <v>7779</v>
      </c>
      <c r="E2077" s="513">
        <v>76541231</v>
      </c>
      <c r="F2077" s="513" t="s">
        <v>130</v>
      </c>
      <c r="G2077" s="555">
        <v>35793</v>
      </c>
      <c r="H2077" s="513" t="s">
        <v>3760</v>
      </c>
      <c r="I2077" s="513" t="s">
        <v>3760</v>
      </c>
      <c r="J2077" s="513" t="s">
        <v>4921</v>
      </c>
      <c r="K2077" s="513" t="s">
        <v>7780</v>
      </c>
      <c r="L2077" s="555">
        <v>45026</v>
      </c>
      <c r="M2077" s="554" t="s">
        <v>3760</v>
      </c>
      <c r="N2077" s="553" t="s">
        <v>3760</v>
      </c>
      <c r="O2077" s="513" t="s">
        <v>57</v>
      </c>
      <c r="P2077" s="554" t="s">
        <v>3760</v>
      </c>
      <c r="Q2077" s="590">
        <v>26.523287671232875</v>
      </c>
      <c r="R2077" s="575">
        <v>9.2999999999999999E-2</v>
      </c>
      <c r="S2077" s="553" t="s">
        <v>3760</v>
      </c>
      <c r="T2077" s="553"/>
      <c r="U2077" s="553"/>
      <c r="V2077" s="575"/>
      <c r="W2077" s="575" t="s">
        <v>67</v>
      </c>
      <c r="X2077" s="553" t="s">
        <v>67</v>
      </c>
      <c r="Y2077" s="513" t="s">
        <v>3760</v>
      </c>
    </row>
    <row r="2078" spans="1:25" hidden="1">
      <c r="A2078" s="553">
        <v>2023</v>
      </c>
      <c r="B2078" s="553">
        <v>262</v>
      </c>
      <c r="C2078" s="513" t="s">
        <v>3760</v>
      </c>
      <c r="D2078" s="513" t="s">
        <v>7782</v>
      </c>
      <c r="E2078" s="513">
        <v>44406827</v>
      </c>
      <c r="F2078" s="513" t="s">
        <v>130</v>
      </c>
      <c r="G2078" s="555">
        <v>31872</v>
      </c>
      <c r="H2078" s="513" t="s">
        <v>3760</v>
      </c>
      <c r="I2078" s="513" t="s">
        <v>3760</v>
      </c>
      <c r="J2078" s="513" t="s">
        <v>4921</v>
      </c>
      <c r="K2078" s="513" t="s">
        <v>7783</v>
      </c>
      <c r="L2078" s="555">
        <v>45026</v>
      </c>
      <c r="M2078" s="554" t="s">
        <v>3760</v>
      </c>
      <c r="N2078" s="553" t="s">
        <v>3760</v>
      </c>
      <c r="O2078" s="513" t="s">
        <v>72</v>
      </c>
      <c r="P2078" s="554" t="s">
        <v>3760</v>
      </c>
      <c r="Q2078" s="590">
        <v>37.265753424657532</v>
      </c>
      <c r="R2078" s="575">
        <v>0.105</v>
      </c>
      <c r="S2078" s="553" t="s">
        <v>3760</v>
      </c>
      <c r="T2078" s="553"/>
      <c r="U2078" s="553"/>
      <c r="V2078" s="575"/>
      <c r="W2078" s="575" t="s">
        <v>67</v>
      </c>
      <c r="X2078" s="553" t="s">
        <v>67</v>
      </c>
      <c r="Y2078" s="513" t="s">
        <v>3760</v>
      </c>
    </row>
    <row r="2079" spans="1:25" hidden="1">
      <c r="A2079" s="553">
        <v>2023</v>
      </c>
      <c r="B2079" s="553">
        <v>263</v>
      </c>
      <c r="C2079" s="513" t="s">
        <v>3760</v>
      </c>
      <c r="D2079" s="513" t="s">
        <v>7785</v>
      </c>
      <c r="E2079" s="513">
        <v>9151626</v>
      </c>
      <c r="F2079" s="513" t="s">
        <v>130</v>
      </c>
      <c r="G2079" s="555">
        <v>24680</v>
      </c>
      <c r="H2079" s="513" t="s">
        <v>3760</v>
      </c>
      <c r="I2079" s="513" t="s">
        <v>3760</v>
      </c>
      <c r="J2079" s="513" t="s">
        <v>4921</v>
      </c>
      <c r="K2079" s="513" t="s">
        <v>7786</v>
      </c>
      <c r="L2079" s="555">
        <v>45026</v>
      </c>
      <c r="M2079" s="554" t="s">
        <v>3760</v>
      </c>
      <c r="N2079" s="553" t="s">
        <v>3760</v>
      </c>
      <c r="O2079" s="513" t="s">
        <v>72</v>
      </c>
      <c r="P2079" s="554" t="s">
        <v>3760</v>
      </c>
      <c r="Q2079" s="590">
        <v>56.969863013698628</v>
      </c>
      <c r="R2079" s="560">
        <v>3.5310000000000001</v>
      </c>
      <c r="S2079" s="553" t="s">
        <v>3760</v>
      </c>
      <c r="T2079" s="553"/>
      <c r="U2079" s="553"/>
      <c r="V2079" s="560"/>
      <c r="W2079" s="560" t="s">
        <v>80</v>
      </c>
      <c r="X2079" s="553" t="s">
        <v>80</v>
      </c>
      <c r="Y2079" s="513" t="s">
        <v>3760</v>
      </c>
    </row>
    <row r="2080" spans="1:25" hidden="1">
      <c r="A2080" s="553">
        <v>2023</v>
      </c>
      <c r="B2080" s="553">
        <v>264</v>
      </c>
      <c r="C2080" s="513" t="s">
        <v>3760</v>
      </c>
      <c r="D2080" s="513" t="s">
        <v>7788</v>
      </c>
      <c r="E2080" s="513">
        <v>9364009</v>
      </c>
      <c r="F2080" s="513" t="s">
        <v>130</v>
      </c>
      <c r="G2080" s="555">
        <v>25497</v>
      </c>
      <c r="H2080" s="513" t="s">
        <v>3760</v>
      </c>
      <c r="I2080" s="513" t="s">
        <v>3760</v>
      </c>
      <c r="J2080" s="513" t="s">
        <v>4921</v>
      </c>
      <c r="K2080" s="513" t="s">
        <v>7789</v>
      </c>
      <c r="L2080" s="555">
        <v>45026</v>
      </c>
      <c r="M2080" s="554" t="s">
        <v>3760</v>
      </c>
      <c r="N2080" s="553" t="s">
        <v>3760</v>
      </c>
      <c r="O2080" s="513" t="s">
        <v>72</v>
      </c>
      <c r="P2080" s="554" t="s">
        <v>3760</v>
      </c>
      <c r="Q2080" s="590">
        <v>54.731506849315068</v>
      </c>
      <c r="R2080" s="575">
        <v>7.6999999999999999E-2</v>
      </c>
      <c r="S2080" s="553" t="s">
        <v>3760</v>
      </c>
      <c r="T2080" s="553"/>
      <c r="U2080" s="553"/>
      <c r="V2080" s="575"/>
      <c r="W2080" s="575" t="s">
        <v>67</v>
      </c>
      <c r="X2080" s="553" t="s">
        <v>67</v>
      </c>
      <c r="Y2080" s="513" t="s">
        <v>3760</v>
      </c>
    </row>
    <row r="2081" spans="1:25" hidden="1">
      <c r="A2081" s="553">
        <v>2023</v>
      </c>
      <c r="B2081" s="553">
        <v>265</v>
      </c>
      <c r="C2081" s="513" t="s">
        <v>3760</v>
      </c>
      <c r="D2081" s="513" t="s">
        <v>7791</v>
      </c>
      <c r="E2081" s="513">
        <v>72955967</v>
      </c>
      <c r="F2081" s="513" t="s">
        <v>130</v>
      </c>
      <c r="G2081" s="555" t="s">
        <v>3760</v>
      </c>
      <c r="H2081" s="513" t="s">
        <v>3760</v>
      </c>
      <c r="I2081" s="513" t="s">
        <v>3760</v>
      </c>
      <c r="J2081" s="513" t="s">
        <v>4921</v>
      </c>
      <c r="K2081" s="513" t="s">
        <v>7792</v>
      </c>
      <c r="L2081" s="555">
        <v>45026</v>
      </c>
      <c r="M2081" s="554" t="s">
        <v>3760</v>
      </c>
      <c r="N2081" s="553" t="s">
        <v>3760</v>
      </c>
      <c r="O2081" s="513" t="s">
        <v>3760</v>
      </c>
      <c r="P2081" s="554" t="s">
        <v>3760</v>
      </c>
      <c r="Q2081" s="553">
        <v>25</v>
      </c>
      <c r="R2081" s="575"/>
      <c r="S2081" s="553" t="s">
        <v>3760</v>
      </c>
      <c r="T2081" s="553"/>
      <c r="U2081" s="553"/>
      <c r="V2081" s="575"/>
      <c r="W2081" s="575"/>
      <c r="X2081" s="513" t="s">
        <v>67</v>
      </c>
      <c r="Y2081" s="513" t="s">
        <v>3760</v>
      </c>
    </row>
    <row r="2082" spans="1:25" hidden="1">
      <c r="A2082" s="553">
        <v>2023</v>
      </c>
      <c r="B2082" s="553">
        <v>266</v>
      </c>
      <c r="C2082" s="513" t="s">
        <v>3760</v>
      </c>
      <c r="D2082" s="513" t="s">
        <v>7794</v>
      </c>
      <c r="E2082" s="513">
        <v>41578665</v>
      </c>
      <c r="F2082" s="513" t="s">
        <v>182</v>
      </c>
      <c r="G2082" s="555" t="s">
        <v>3760</v>
      </c>
      <c r="H2082" s="513" t="s">
        <v>3760</v>
      </c>
      <c r="I2082" s="513" t="s">
        <v>3760</v>
      </c>
      <c r="J2082" s="513" t="s">
        <v>188</v>
      </c>
      <c r="K2082" s="513" t="s">
        <v>7795</v>
      </c>
      <c r="L2082" s="555">
        <v>45026</v>
      </c>
      <c r="M2082" s="554" t="s">
        <v>3760</v>
      </c>
      <c r="N2082" s="553" t="s">
        <v>3760</v>
      </c>
      <c r="O2082" s="513" t="s">
        <v>72</v>
      </c>
      <c r="P2082" s="554" t="s">
        <v>3760</v>
      </c>
      <c r="Q2082" s="553">
        <v>44</v>
      </c>
      <c r="R2082" s="575">
        <v>9.5000000000000001E-2</v>
      </c>
      <c r="S2082" s="553" t="s">
        <v>3760</v>
      </c>
      <c r="T2082" s="553"/>
      <c r="U2082" s="553"/>
      <c r="V2082" s="575"/>
      <c r="W2082" s="575" t="s">
        <v>67</v>
      </c>
      <c r="X2082" s="553" t="s">
        <v>67</v>
      </c>
      <c r="Y2082" s="513" t="s">
        <v>3760</v>
      </c>
    </row>
    <row r="2083" spans="1:25" hidden="1">
      <c r="A2083" s="553">
        <v>2023</v>
      </c>
      <c r="B2083" s="553">
        <v>267</v>
      </c>
      <c r="C2083" s="513" t="s">
        <v>3760</v>
      </c>
      <c r="D2083" s="513" t="s">
        <v>7796</v>
      </c>
      <c r="E2083" s="513">
        <v>31682685</v>
      </c>
      <c r="F2083" s="513" t="s">
        <v>341</v>
      </c>
      <c r="G2083" s="555">
        <v>28337</v>
      </c>
      <c r="H2083" s="513" t="s">
        <v>3760</v>
      </c>
      <c r="I2083" s="513" t="s">
        <v>3760</v>
      </c>
      <c r="J2083" s="513" t="s">
        <v>4921</v>
      </c>
      <c r="K2083" s="513" t="s">
        <v>7797</v>
      </c>
      <c r="L2083" s="555">
        <v>45026</v>
      </c>
      <c r="M2083" s="554" t="s">
        <v>3760</v>
      </c>
      <c r="N2083" s="553" t="s">
        <v>3760</v>
      </c>
      <c r="O2083" s="513" t="s">
        <v>57</v>
      </c>
      <c r="P2083" s="554" t="s">
        <v>3760</v>
      </c>
      <c r="Q2083" s="590">
        <v>46.950684931506849</v>
      </c>
      <c r="R2083" s="575">
        <v>0.13100000000000001</v>
      </c>
      <c r="S2083" s="553" t="s">
        <v>3760</v>
      </c>
      <c r="T2083" s="553"/>
      <c r="U2083" s="575" t="s">
        <v>2933</v>
      </c>
      <c r="V2083" s="575"/>
      <c r="W2083" s="575"/>
      <c r="X2083" s="553" t="s">
        <v>67</v>
      </c>
      <c r="Y2083" s="513" t="s">
        <v>3760</v>
      </c>
    </row>
    <row r="2084" spans="1:25" hidden="1">
      <c r="A2084" s="553">
        <v>2023</v>
      </c>
      <c r="B2084" s="553">
        <v>268</v>
      </c>
      <c r="C2084" s="513" t="s">
        <v>3760</v>
      </c>
      <c r="D2084" s="513" t="s">
        <v>7799</v>
      </c>
      <c r="E2084" s="513">
        <v>43963504</v>
      </c>
      <c r="F2084" s="513" t="s">
        <v>130</v>
      </c>
      <c r="G2084" s="555">
        <v>31696</v>
      </c>
      <c r="H2084" s="513" t="s">
        <v>3760</v>
      </c>
      <c r="I2084" s="513" t="s">
        <v>3760</v>
      </c>
      <c r="J2084" s="513" t="s">
        <v>4921</v>
      </c>
      <c r="K2084" s="513" t="s">
        <v>7800</v>
      </c>
      <c r="L2084" s="555">
        <v>45028</v>
      </c>
      <c r="M2084" s="554" t="s">
        <v>3760</v>
      </c>
      <c r="N2084" s="553" t="s">
        <v>3760</v>
      </c>
      <c r="O2084" s="513" t="s">
        <v>72</v>
      </c>
      <c r="P2084" s="554" t="s">
        <v>3760</v>
      </c>
      <c r="Q2084" s="590">
        <v>37.747945205479454</v>
      </c>
      <c r="R2084" s="575">
        <v>0.109</v>
      </c>
      <c r="S2084" s="553" t="s">
        <v>3760</v>
      </c>
      <c r="T2084" s="553"/>
      <c r="U2084" s="553"/>
      <c r="V2084" s="575"/>
      <c r="W2084" s="575" t="s">
        <v>67</v>
      </c>
      <c r="X2084" s="553" t="s">
        <v>67</v>
      </c>
      <c r="Y2084" s="513" t="s">
        <v>3760</v>
      </c>
    </row>
    <row r="2085" spans="1:25" hidden="1">
      <c r="A2085" s="553">
        <v>2023</v>
      </c>
      <c r="B2085" s="553">
        <v>269</v>
      </c>
      <c r="C2085" s="513" t="s">
        <v>3760</v>
      </c>
      <c r="D2085" s="513" t="s">
        <v>7801</v>
      </c>
      <c r="E2085" s="513">
        <v>77240508</v>
      </c>
      <c r="F2085" s="513" t="s">
        <v>130</v>
      </c>
      <c r="G2085" s="555">
        <v>36018</v>
      </c>
      <c r="H2085" s="513" t="s">
        <v>3760</v>
      </c>
      <c r="I2085" s="513" t="s">
        <v>3760</v>
      </c>
      <c r="J2085" s="513" t="s">
        <v>4921</v>
      </c>
      <c r="K2085" s="513" t="s">
        <v>7802</v>
      </c>
      <c r="L2085" s="555">
        <v>45028</v>
      </c>
      <c r="M2085" s="554" t="s">
        <v>3760</v>
      </c>
      <c r="N2085" s="553" t="s">
        <v>3760</v>
      </c>
      <c r="O2085" s="513" t="s">
        <v>72</v>
      </c>
      <c r="P2085" s="554" t="s">
        <v>3760</v>
      </c>
      <c r="Q2085" s="590">
        <v>25.906849315068492</v>
      </c>
      <c r="R2085" s="575">
        <v>0.113</v>
      </c>
      <c r="S2085" s="553" t="s">
        <v>3760</v>
      </c>
      <c r="T2085" s="553"/>
      <c r="U2085" s="553"/>
      <c r="V2085" s="575"/>
      <c r="W2085" s="575" t="s">
        <v>67</v>
      </c>
      <c r="X2085" s="553" t="s">
        <v>67</v>
      </c>
      <c r="Y2085" s="513" t="s">
        <v>3760</v>
      </c>
    </row>
    <row r="2086" spans="1:25" hidden="1">
      <c r="A2086" s="553">
        <v>2023</v>
      </c>
      <c r="B2086" s="553">
        <v>270</v>
      </c>
      <c r="C2086" s="513" t="s">
        <v>3760</v>
      </c>
      <c r="D2086" s="513" t="s">
        <v>7803</v>
      </c>
      <c r="E2086" s="513">
        <v>71511900</v>
      </c>
      <c r="F2086" s="513" t="s">
        <v>130</v>
      </c>
      <c r="G2086" s="555">
        <v>34927</v>
      </c>
      <c r="H2086" s="513" t="s">
        <v>3760</v>
      </c>
      <c r="I2086" s="513" t="s">
        <v>3760</v>
      </c>
      <c r="J2086" s="513" t="s">
        <v>4921</v>
      </c>
      <c r="K2086" s="513" t="s">
        <v>7804</v>
      </c>
      <c r="L2086" s="555">
        <v>45028</v>
      </c>
      <c r="M2086" s="554" t="s">
        <v>3760</v>
      </c>
      <c r="N2086" s="553" t="s">
        <v>3760</v>
      </c>
      <c r="O2086" s="513" t="s">
        <v>72</v>
      </c>
      <c r="P2086" s="554" t="s">
        <v>3760</v>
      </c>
      <c r="Q2086" s="590">
        <v>28.895890410958906</v>
      </c>
      <c r="R2086" s="560">
        <v>3.879</v>
      </c>
      <c r="S2086" s="553" t="s">
        <v>3760</v>
      </c>
      <c r="T2086" s="553"/>
      <c r="U2086" s="553"/>
      <c r="V2086" s="560"/>
      <c r="W2086" s="560" t="s">
        <v>80</v>
      </c>
      <c r="X2086" s="553" t="s">
        <v>80</v>
      </c>
      <c r="Y2086" s="513" t="s">
        <v>3760</v>
      </c>
    </row>
    <row r="2087" spans="1:25" hidden="1">
      <c r="A2087" s="553">
        <v>2023</v>
      </c>
      <c r="B2087" s="553">
        <v>271</v>
      </c>
      <c r="C2087" s="513" t="s">
        <v>3760</v>
      </c>
      <c r="D2087" s="513" t="s">
        <v>7805</v>
      </c>
      <c r="E2087" s="513">
        <v>40224419</v>
      </c>
      <c r="F2087" s="513" t="s">
        <v>130</v>
      </c>
      <c r="G2087" s="555">
        <v>29039</v>
      </c>
      <c r="H2087" s="513" t="s">
        <v>3760</v>
      </c>
      <c r="I2087" s="513" t="s">
        <v>3760</v>
      </c>
      <c r="J2087" s="513" t="s">
        <v>4921</v>
      </c>
      <c r="K2087" s="513" t="s">
        <v>7806</v>
      </c>
      <c r="L2087" s="555">
        <v>45028</v>
      </c>
      <c r="M2087" s="554" t="s">
        <v>3760</v>
      </c>
      <c r="N2087" s="553" t="s">
        <v>3760</v>
      </c>
      <c r="O2087" s="513" t="s">
        <v>57</v>
      </c>
      <c r="P2087" s="554" t="s">
        <v>3760</v>
      </c>
      <c r="Q2087" s="590">
        <v>45.027397260273972</v>
      </c>
      <c r="R2087" s="575">
        <v>0.19600000000000001</v>
      </c>
      <c r="S2087" s="553" t="s">
        <v>3760</v>
      </c>
      <c r="T2087" s="553"/>
      <c r="U2087" s="553"/>
      <c r="V2087" s="575"/>
      <c r="W2087" s="575" t="s">
        <v>67</v>
      </c>
      <c r="X2087" s="553" t="s">
        <v>67</v>
      </c>
      <c r="Y2087" s="513" t="s">
        <v>3760</v>
      </c>
    </row>
    <row r="2088" spans="1:25" hidden="1">
      <c r="A2088" s="553">
        <v>2023</v>
      </c>
      <c r="B2088" s="553">
        <v>272</v>
      </c>
      <c r="C2088" s="513" t="s">
        <v>3760</v>
      </c>
      <c r="D2088" s="513" t="s">
        <v>7808</v>
      </c>
      <c r="E2088" s="513">
        <v>45519395</v>
      </c>
      <c r="F2088" s="513" t="s">
        <v>595</v>
      </c>
      <c r="G2088" s="555">
        <v>30797</v>
      </c>
      <c r="H2088" s="513" t="s">
        <v>3760</v>
      </c>
      <c r="I2088" s="513" t="s">
        <v>3760</v>
      </c>
      <c r="J2088" s="513" t="s">
        <v>4921</v>
      </c>
      <c r="K2088" s="513" t="s">
        <v>7809</v>
      </c>
      <c r="L2088" s="555">
        <v>45029</v>
      </c>
      <c r="M2088" s="554" t="s">
        <v>3760</v>
      </c>
      <c r="N2088" s="553" t="s">
        <v>3760</v>
      </c>
      <c r="O2088" s="513" t="s">
        <v>72</v>
      </c>
      <c r="P2088" s="554" t="s">
        <v>3760</v>
      </c>
      <c r="Q2088" s="590">
        <v>40.210958904109589</v>
      </c>
      <c r="R2088" s="575">
        <v>0.111</v>
      </c>
      <c r="S2088" s="553" t="s">
        <v>3760</v>
      </c>
      <c r="T2088" s="553"/>
      <c r="U2088" s="553"/>
      <c r="V2088" s="575"/>
      <c r="W2088" s="575" t="s">
        <v>67</v>
      </c>
      <c r="X2088" s="553" t="s">
        <v>67</v>
      </c>
      <c r="Y2088" s="513" t="s">
        <v>3760</v>
      </c>
    </row>
    <row r="2089" spans="1:25" hidden="1">
      <c r="A2089" s="553">
        <v>2023</v>
      </c>
      <c r="B2089" s="553">
        <v>273</v>
      </c>
      <c r="C2089" s="513" t="s">
        <v>3760</v>
      </c>
      <c r="D2089" s="513" t="s">
        <v>7811</v>
      </c>
      <c r="E2089" s="513">
        <v>46641547</v>
      </c>
      <c r="F2089" s="513" t="s">
        <v>182</v>
      </c>
      <c r="G2089" s="555" t="s">
        <v>3760</v>
      </c>
      <c r="H2089" s="513" t="s">
        <v>3760</v>
      </c>
      <c r="I2089" s="513" t="s">
        <v>3760</v>
      </c>
      <c r="J2089" s="513" t="s">
        <v>188</v>
      </c>
      <c r="K2089" s="513" t="s">
        <v>7812</v>
      </c>
      <c r="L2089" s="555">
        <v>45029</v>
      </c>
      <c r="M2089" s="554" t="s">
        <v>3760</v>
      </c>
      <c r="N2089" s="553" t="s">
        <v>3760</v>
      </c>
      <c r="O2089" s="513" t="s">
        <v>57</v>
      </c>
      <c r="P2089" s="554" t="s">
        <v>3760</v>
      </c>
      <c r="Q2089" s="553">
        <v>33</v>
      </c>
      <c r="R2089" s="575">
        <v>8.7999999999999995E-2</v>
      </c>
      <c r="S2089" s="553" t="s">
        <v>3760</v>
      </c>
      <c r="T2089" s="553"/>
      <c r="U2089" s="553"/>
      <c r="V2089" s="575"/>
      <c r="W2089" s="575" t="s">
        <v>67</v>
      </c>
      <c r="X2089" s="553" t="s">
        <v>67</v>
      </c>
      <c r="Y2089" s="513" t="s">
        <v>3760</v>
      </c>
    </row>
    <row r="2090" spans="1:25" hidden="1">
      <c r="A2090" s="553">
        <v>2023</v>
      </c>
      <c r="B2090" s="553">
        <v>274</v>
      </c>
      <c r="C2090" s="513" t="s">
        <v>3760</v>
      </c>
      <c r="D2090" s="513" t="s">
        <v>7813</v>
      </c>
      <c r="E2090" s="513">
        <v>30405983</v>
      </c>
      <c r="F2090" s="513" t="s">
        <v>182</v>
      </c>
      <c r="G2090" s="555" t="s">
        <v>3760</v>
      </c>
      <c r="H2090" s="513" t="s">
        <v>3760</v>
      </c>
      <c r="I2090" s="513" t="s">
        <v>3760</v>
      </c>
      <c r="J2090" s="513" t="s">
        <v>188</v>
      </c>
      <c r="K2090" s="513" t="s">
        <v>7814</v>
      </c>
      <c r="L2090" s="555">
        <v>45029</v>
      </c>
      <c r="M2090" s="554" t="s">
        <v>3760</v>
      </c>
      <c r="N2090" s="553" t="s">
        <v>3760</v>
      </c>
      <c r="O2090" s="513" t="s">
        <v>72</v>
      </c>
      <c r="P2090" s="554" t="s">
        <v>3760</v>
      </c>
      <c r="Q2090" s="553">
        <v>69</v>
      </c>
      <c r="R2090" s="560">
        <v>3.6989999999999998</v>
      </c>
      <c r="S2090" s="553" t="s">
        <v>3760</v>
      </c>
      <c r="T2090" s="553"/>
      <c r="U2090" s="553"/>
      <c r="V2090" s="560"/>
      <c r="W2090" s="560" t="s">
        <v>80</v>
      </c>
      <c r="X2090" s="553" t="s">
        <v>80</v>
      </c>
      <c r="Y2090" s="513" t="s">
        <v>3760</v>
      </c>
    </row>
    <row r="2091" spans="1:25" hidden="1">
      <c r="A2091" s="553">
        <v>2023</v>
      </c>
      <c r="B2091" s="553">
        <v>275</v>
      </c>
      <c r="C2091" s="513" t="s">
        <v>3760</v>
      </c>
      <c r="D2091" s="513" t="s">
        <v>7816</v>
      </c>
      <c r="E2091" s="513">
        <v>9846013</v>
      </c>
      <c r="F2091" s="513" t="s">
        <v>3167</v>
      </c>
      <c r="G2091" s="555">
        <v>27158</v>
      </c>
      <c r="H2091" s="513" t="s">
        <v>3760</v>
      </c>
      <c r="I2091" s="513" t="s">
        <v>3760</v>
      </c>
      <c r="J2091" s="513" t="s">
        <v>2437</v>
      </c>
      <c r="K2091" s="513" t="s">
        <v>7817</v>
      </c>
      <c r="L2091" s="555">
        <v>45029</v>
      </c>
      <c r="M2091" s="554" t="s">
        <v>3760</v>
      </c>
      <c r="N2091" s="553" t="s">
        <v>3760</v>
      </c>
      <c r="O2091" s="513" t="s">
        <v>57</v>
      </c>
      <c r="P2091" s="554" t="s">
        <v>3760</v>
      </c>
      <c r="Q2091" s="590">
        <v>50.180821917808217</v>
      </c>
      <c r="R2091" s="560">
        <v>3.8759999999999999</v>
      </c>
      <c r="S2091" s="553" t="s">
        <v>3760</v>
      </c>
      <c r="T2091" s="553"/>
      <c r="U2091" s="553"/>
      <c r="V2091" s="560"/>
      <c r="W2091" s="560" t="s">
        <v>80</v>
      </c>
      <c r="X2091" s="553" t="s">
        <v>80</v>
      </c>
      <c r="Y2091" s="513" t="s">
        <v>3760</v>
      </c>
    </row>
    <row r="2092" spans="1:25" hidden="1">
      <c r="A2092" s="553">
        <v>2023</v>
      </c>
      <c r="B2092" s="553">
        <v>276</v>
      </c>
      <c r="C2092" s="513" t="s">
        <v>3760</v>
      </c>
      <c r="D2092" s="513" t="s">
        <v>7819</v>
      </c>
      <c r="E2092" s="513">
        <v>76362111</v>
      </c>
      <c r="F2092" s="513" t="s">
        <v>3974</v>
      </c>
      <c r="G2092" s="555" t="s">
        <v>7821</v>
      </c>
      <c r="H2092" s="513" t="s">
        <v>3760</v>
      </c>
      <c r="I2092" s="513" t="s">
        <v>3760</v>
      </c>
      <c r="J2092" s="513" t="s">
        <v>4921</v>
      </c>
      <c r="K2092" s="513" t="s">
        <v>7820</v>
      </c>
      <c r="L2092" s="555">
        <v>45030</v>
      </c>
      <c r="M2092" s="554" t="s">
        <v>3760</v>
      </c>
      <c r="N2092" s="553" t="s">
        <v>3760</v>
      </c>
      <c r="O2092" s="513" t="s">
        <v>72</v>
      </c>
      <c r="P2092" s="554" t="s">
        <v>3760</v>
      </c>
      <c r="Q2092" s="553">
        <v>21</v>
      </c>
      <c r="R2092" s="575">
        <v>0.105</v>
      </c>
      <c r="S2092" s="553" t="s">
        <v>3760</v>
      </c>
      <c r="T2092" s="553"/>
      <c r="U2092" s="553"/>
      <c r="V2092" s="575"/>
      <c r="W2092" s="575" t="s">
        <v>67</v>
      </c>
      <c r="X2092" s="553" t="s">
        <v>67</v>
      </c>
      <c r="Y2092" s="513" t="s">
        <v>3760</v>
      </c>
    </row>
    <row r="2093" spans="1:25" hidden="1">
      <c r="A2093" s="553">
        <v>2023</v>
      </c>
      <c r="B2093" s="553">
        <v>277</v>
      </c>
      <c r="C2093" s="513" t="s">
        <v>3760</v>
      </c>
      <c r="D2093" s="513" t="s">
        <v>7824</v>
      </c>
      <c r="E2093" s="513">
        <v>70943870</v>
      </c>
      <c r="F2093" s="513" t="s">
        <v>6750</v>
      </c>
      <c r="G2093" s="555">
        <v>33822</v>
      </c>
      <c r="H2093" s="513" t="s">
        <v>3760</v>
      </c>
      <c r="I2093" s="513" t="s">
        <v>3760</v>
      </c>
      <c r="J2093" s="513" t="s">
        <v>4921</v>
      </c>
      <c r="K2093" s="513" t="s">
        <v>7825</v>
      </c>
      <c r="L2093" s="555">
        <v>45030</v>
      </c>
      <c r="M2093" s="554" t="s">
        <v>3760</v>
      </c>
      <c r="N2093" s="553" t="s">
        <v>3760</v>
      </c>
      <c r="O2093" s="513" t="s">
        <v>57</v>
      </c>
      <c r="P2093" s="554" t="s">
        <v>3760</v>
      </c>
      <c r="Q2093" s="590">
        <v>31.923287671232877</v>
      </c>
      <c r="R2093" s="575">
        <v>0.129</v>
      </c>
      <c r="S2093" s="553" t="s">
        <v>3760</v>
      </c>
      <c r="T2093" s="553"/>
      <c r="U2093" s="553"/>
      <c r="V2093" s="575"/>
      <c r="W2093" s="575" t="s">
        <v>67</v>
      </c>
      <c r="X2093" s="553" t="s">
        <v>67</v>
      </c>
      <c r="Y2093" s="513" t="s">
        <v>3760</v>
      </c>
    </row>
    <row r="2094" spans="1:25" hidden="1">
      <c r="A2094" s="553">
        <v>2023</v>
      </c>
      <c r="B2094" s="553">
        <v>278</v>
      </c>
      <c r="C2094" s="513" t="s">
        <v>3760</v>
      </c>
      <c r="D2094" s="513" t="s">
        <v>7827</v>
      </c>
      <c r="E2094" s="513">
        <v>73932657</v>
      </c>
      <c r="F2094" s="513" t="s">
        <v>369</v>
      </c>
      <c r="G2094" s="555">
        <v>34061</v>
      </c>
      <c r="H2094" s="513" t="s">
        <v>3760</v>
      </c>
      <c r="I2094" s="513" t="s">
        <v>3760</v>
      </c>
      <c r="J2094" s="513" t="s">
        <v>375</v>
      </c>
      <c r="K2094" s="513" t="s">
        <v>7828</v>
      </c>
      <c r="L2094" s="555">
        <v>45031</v>
      </c>
      <c r="M2094" s="554" t="s">
        <v>3760</v>
      </c>
      <c r="N2094" s="553" t="s">
        <v>3760</v>
      </c>
      <c r="O2094" s="513" t="s">
        <v>57</v>
      </c>
      <c r="P2094" s="554" t="s">
        <v>3760</v>
      </c>
      <c r="Q2094" s="590">
        <v>31.268493150684932</v>
      </c>
      <c r="R2094" s="575">
        <v>0.188</v>
      </c>
      <c r="S2094" s="553" t="s">
        <v>3760</v>
      </c>
      <c r="T2094" s="553"/>
      <c r="U2094" s="553"/>
      <c r="V2094" s="575"/>
      <c r="W2094" s="575" t="s">
        <v>67</v>
      </c>
      <c r="X2094" s="553" t="s">
        <v>67</v>
      </c>
      <c r="Y2094" s="513" t="s">
        <v>3760</v>
      </c>
    </row>
    <row r="2095" spans="1:25" hidden="1">
      <c r="A2095" s="553">
        <v>2023</v>
      </c>
      <c r="B2095" s="553">
        <v>279</v>
      </c>
      <c r="C2095" s="513" t="s">
        <v>3760</v>
      </c>
      <c r="D2095" s="513" t="s">
        <v>7830</v>
      </c>
      <c r="E2095" s="513">
        <v>46515396</v>
      </c>
      <c r="F2095" s="513" t="s">
        <v>369</v>
      </c>
      <c r="G2095" s="555">
        <v>32742</v>
      </c>
      <c r="H2095" s="513" t="s">
        <v>3760</v>
      </c>
      <c r="I2095" s="513" t="s">
        <v>3760</v>
      </c>
      <c r="J2095" s="513" t="s">
        <v>375</v>
      </c>
      <c r="K2095" s="513" t="s">
        <v>7831</v>
      </c>
      <c r="L2095" s="555">
        <v>45030</v>
      </c>
      <c r="M2095" s="554" t="s">
        <v>3760</v>
      </c>
      <c r="N2095" s="553" t="s">
        <v>3760</v>
      </c>
      <c r="O2095" s="513" t="s">
        <v>72</v>
      </c>
      <c r="P2095" s="554" t="s">
        <v>3760</v>
      </c>
      <c r="Q2095" s="590">
        <v>34.88219178082192</v>
      </c>
      <c r="R2095" s="575">
        <v>0.17</v>
      </c>
      <c r="S2095" s="553" t="s">
        <v>3760</v>
      </c>
      <c r="T2095" s="553"/>
      <c r="U2095" s="553"/>
      <c r="V2095" s="575"/>
      <c r="W2095" s="575" t="s">
        <v>67</v>
      </c>
      <c r="X2095" s="553" t="s">
        <v>67</v>
      </c>
      <c r="Y2095" s="513" t="s">
        <v>3760</v>
      </c>
    </row>
    <row r="2096" spans="1:25" hidden="1">
      <c r="A2096" s="553">
        <v>2023</v>
      </c>
      <c r="B2096" s="553">
        <v>280</v>
      </c>
      <c r="C2096" s="513" t="s">
        <v>3760</v>
      </c>
      <c r="D2096" s="513" t="s">
        <v>7833</v>
      </c>
      <c r="E2096" s="513">
        <v>71348303</v>
      </c>
      <c r="F2096" s="513" t="s">
        <v>595</v>
      </c>
      <c r="G2096" s="555">
        <v>36551</v>
      </c>
      <c r="H2096" s="513" t="s">
        <v>3760</v>
      </c>
      <c r="I2096" s="513" t="s">
        <v>3760</v>
      </c>
      <c r="J2096" s="513" t="s">
        <v>4921</v>
      </c>
      <c r="K2096" s="513" t="s">
        <v>7834</v>
      </c>
      <c r="L2096" s="555">
        <v>45033</v>
      </c>
      <c r="M2096" s="554" t="s">
        <v>3760</v>
      </c>
      <c r="N2096" s="553" t="s">
        <v>3760</v>
      </c>
      <c r="O2096" s="513" t="s">
        <v>72</v>
      </c>
      <c r="P2096" s="554" t="s">
        <v>3760</v>
      </c>
      <c r="Q2096" s="590">
        <v>24.446575342465753</v>
      </c>
      <c r="R2096" s="575">
        <v>0.13300000000000001</v>
      </c>
      <c r="S2096" s="553" t="s">
        <v>3760</v>
      </c>
      <c r="T2096" s="553"/>
      <c r="U2096" s="553"/>
      <c r="V2096" s="575"/>
      <c r="W2096" s="575" t="s">
        <v>67</v>
      </c>
      <c r="X2096" s="553" t="s">
        <v>67</v>
      </c>
      <c r="Y2096" s="513" t="s">
        <v>3760</v>
      </c>
    </row>
    <row r="2097" spans="1:25" hidden="1">
      <c r="A2097" s="553">
        <v>2023</v>
      </c>
      <c r="B2097" s="553">
        <v>281</v>
      </c>
      <c r="C2097" s="513" t="s">
        <v>3760</v>
      </c>
      <c r="D2097" s="513" t="s">
        <v>7836</v>
      </c>
      <c r="E2097" s="513">
        <v>45355538</v>
      </c>
      <c r="F2097" s="513" t="s">
        <v>1235</v>
      </c>
      <c r="G2097" s="555">
        <v>32425</v>
      </c>
      <c r="H2097" s="513" t="s">
        <v>3760</v>
      </c>
      <c r="I2097" s="513" t="s">
        <v>3760</v>
      </c>
      <c r="J2097" s="513" t="s">
        <v>375</v>
      </c>
      <c r="K2097" s="513" t="s">
        <v>7837</v>
      </c>
      <c r="L2097" s="555">
        <v>45034</v>
      </c>
      <c r="M2097" s="554" t="s">
        <v>3760</v>
      </c>
      <c r="N2097" s="553" t="s">
        <v>3760</v>
      </c>
      <c r="O2097" s="513" t="s">
        <v>72</v>
      </c>
      <c r="P2097" s="554" t="s">
        <v>3760</v>
      </c>
      <c r="Q2097" s="590">
        <v>35.750684931506846</v>
      </c>
      <c r="R2097" s="553" t="s">
        <v>7838</v>
      </c>
      <c r="S2097" s="553" t="s">
        <v>3760</v>
      </c>
      <c r="T2097" s="553"/>
      <c r="U2097" s="553"/>
      <c r="V2097" s="575"/>
      <c r="W2097" s="575" t="s">
        <v>67</v>
      </c>
      <c r="X2097" s="553" t="s">
        <v>67</v>
      </c>
      <c r="Y2097" s="513" t="s">
        <v>3760</v>
      </c>
    </row>
    <row r="2098" spans="1:25" hidden="1">
      <c r="A2098" s="553">
        <v>2023</v>
      </c>
      <c r="B2098" s="553">
        <v>282</v>
      </c>
      <c r="C2098" s="513" t="s">
        <v>3760</v>
      </c>
      <c r="D2098" s="513" t="s">
        <v>7840</v>
      </c>
      <c r="E2098" s="513">
        <v>19871127</v>
      </c>
      <c r="F2098" s="513" t="s">
        <v>130</v>
      </c>
      <c r="G2098" s="555">
        <v>25675</v>
      </c>
      <c r="H2098" s="513" t="s">
        <v>3760</v>
      </c>
      <c r="I2098" s="513" t="s">
        <v>3760</v>
      </c>
      <c r="J2098" s="513" t="s">
        <v>4921</v>
      </c>
      <c r="K2098" s="513" t="s">
        <v>7841</v>
      </c>
      <c r="L2098" s="555">
        <v>45036</v>
      </c>
      <c r="M2098" s="554" t="s">
        <v>3760</v>
      </c>
      <c r="N2098" s="553" t="s">
        <v>3760</v>
      </c>
      <c r="O2098" s="513" t="s">
        <v>57</v>
      </c>
      <c r="P2098" s="554" t="s">
        <v>3760</v>
      </c>
      <c r="Q2098" s="590">
        <v>54.243835616438353</v>
      </c>
      <c r="R2098" s="560">
        <v>3.7389999999999999</v>
      </c>
      <c r="S2098" s="553" t="s">
        <v>3760</v>
      </c>
      <c r="T2098" s="553"/>
      <c r="U2098" s="553"/>
      <c r="V2098" s="560"/>
      <c r="W2098" s="560" t="s">
        <v>80</v>
      </c>
      <c r="X2098" s="553" t="s">
        <v>80</v>
      </c>
      <c r="Y2098" s="513" t="s">
        <v>3760</v>
      </c>
    </row>
    <row r="2099" spans="1:25" hidden="1">
      <c r="A2099" s="553">
        <v>2023</v>
      </c>
      <c r="B2099" s="553">
        <v>283</v>
      </c>
      <c r="C2099" s="513" t="s">
        <v>3760</v>
      </c>
      <c r="D2099" s="513" t="s">
        <v>7842</v>
      </c>
      <c r="E2099" s="513">
        <v>80409972</v>
      </c>
      <c r="F2099" s="513" t="s">
        <v>130</v>
      </c>
      <c r="G2099" s="555">
        <v>26559</v>
      </c>
      <c r="H2099" s="513" t="s">
        <v>3760</v>
      </c>
      <c r="I2099" s="513" t="s">
        <v>3760</v>
      </c>
      <c r="J2099" s="513" t="s">
        <v>4921</v>
      </c>
      <c r="K2099" s="513" t="s">
        <v>7843</v>
      </c>
      <c r="L2099" s="555">
        <v>45036</v>
      </c>
      <c r="M2099" s="554" t="s">
        <v>3760</v>
      </c>
      <c r="N2099" s="553" t="s">
        <v>3760</v>
      </c>
      <c r="O2099" s="513" t="s">
        <v>57</v>
      </c>
      <c r="P2099" s="554" t="s">
        <v>3760</v>
      </c>
      <c r="Q2099" s="590">
        <v>51.821917808219176</v>
      </c>
      <c r="R2099" s="560">
        <v>3.8820000000000001</v>
      </c>
      <c r="S2099" s="553" t="s">
        <v>3760</v>
      </c>
      <c r="T2099" s="553"/>
      <c r="U2099" s="553"/>
      <c r="V2099" s="560"/>
      <c r="W2099" s="560" t="s">
        <v>80</v>
      </c>
      <c r="X2099" s="553" t="s">
        <v>80</v>
      </c>
      <c r="Y2099" s="513" t="s">
        <v>3760</v>
      </c>
    </row>
    <row r="2100" spans="1:25" hidden="1">
      <c r="A2100" s="553">
        <v>2023</v>
      </c>
      <c r="B2100" s="553">
        <v>284</v>
      </c>
      <c r="C2100" s="513" t="s">
        <v>3760</v>
      </c>
      <c r="D2100" s="513" t="s">
        <v>7845</v>
      </c>
      <c r="E2100" s="513">
        <v>44625015</v>
      </c>
      <c r="F2100" s="513" t="s">
        <v>130</v>
      </c>
      <c r="G2100" s="555">
        <v>31692</v>
      </c>
      <c r="H2100" s="513" t="s">
        <v>3760</v>
      </c>
      <c r="I2100" s="513" t="s">
        <v>3760</v>
      </c>
      <c r="J2100" s="513" t="s">
        <v>4921</v>
      </c>
      <c r="K2100" s="513" t="s">
        <v>7846</v>
      </c>
      <c r="L2100" s="555">
        <v>45040</v>
      </c>
      <c r="M2100" s="554" t="s">
        <v>3760</v>
      </c>
      <c r="N2100" s="553" t="s">
        <v>3760</v>
      </c>
      <c r="O2100" s="513" t="s">
        <v>57</v>
      </c>
      <c r="P2100" s="554" t="s">
        <v>3760</v>
      </c>
      <c r="Q2100" s="590">
        <v>37.758904109589039</v>
      </c>
      <c r="R2100" s="560">
        <v>3.5720000000000001</v>
      </c>
      <c r="S2100" s="553" t="s">
        <v>3760</v>
      </c>
      <c r="T2100" s="553"/>
      <c r="U2100" s="553"/>
      <c r="V2100" s="560"/>
      <c r="W2100" s="560" t="s">
        <v>80</v>
      </c>
      <c r="X2100" s="553" t="s">
        <v>80</v>
      </c>
      <c r="Y2100" s="513" t="s">
        <v>3760</v>
      </c>
    </row>
    <row r="2101" spans="1:25" hidden="1">
      <c r="A2101" s="553">
        <v>2023</v>
      </c>
      <c r="B2101" s="553">
        <v>285</v>
      </c>
      <c r="C2101" s="513" t="s">
        <v>3760</v>
      </c>
      <c r="D2101" s="513" t="s">
        <v>7847</v>
      </c>
      <c r="E2101" s="513">
        <v>48352621</v>
      </c>
      <c r="F2101" s="513" t="s">
        <v>130</v>
      </c>
      <c r="G2101" s="555">
        <v>34341</v>
      </c>
      <c r="H2101" s="513" t="s">
        <v>3760</v>
      </c>
      <c r="I2101" s="513" t="s">
        <v>3760</v>
      </c>
      <c r="J2101" s="513" t="s">
        <v>4921</v>
      </c>
      <c r="K2101" s="513" t="s">
        <v>7848</v>
      </c>
      <c r="L2101" s="555">
        <v>45040</v>
      </c>
      <c r="M2101" s="554" t="s">
        <v>3760</v>
      </c>
      <c r="N2101" s="553" t="s">
        <v>3760</v>
      </c>
      <c r="O2101" s="513" t="s">
        <v>57</v>
      </c>
      <c r="P2101" s="554" t="s">
        <v>3760</v>
      </c>
      <c r="Q2101" s="590">
        <v>30.5013698630137</v>
      </c>
      <c r="R2101" s="560">
        <v>3.6749999999999998</v>
      </c>
      <c r="S2101" s="553" t="s">
        <v>3760</v>
      </c>
      <c r="T2101" s="553"/>
      <c r="U2101" s="553"/>
      <c r="V2101" s="560"/>
      <c r="W2101" s="560" t="s">
        <v>80</v>
      </c>
      <c r="X2101" s="553" t="s">
        <v>80</v>
      </c>
      <c r="Y2101" s="513" t="s">
        <v>3760</v>
      </c>
    </row>
    <row r="2102" spans="1:25" hidden="1">
      <c r="A2102" s="553">
        <v>2023</v>
      </c>
      <c r="B2102" s="553">
        <v>286</v>
      </c>
      <c r="C2102" s="513" t="s">
        <v>3760</v>
      </c>
      <c r="D2102" s="513" t="s">
        <v>7849</v>
      </c>
      <c r="E2102" s="513">
        <v>70359621</v>
      </c>
      <c r="F2102" s="513" t="s">
        <v>130</v>
      </c>
      <c r="G2102" s="555">
        <v>36371</v>
      </c>
      <c r="H2102" s="513" t="s">
        <v>3760</v>
      </c>
      <c r="I2102" s="513" t="s">
        <v>3760</v>
      </c>
      <c r="J2102" s="513" t="s">
        <v>4921</v>
      </c>
      <c r="K2102" s="513" t="s">
        <v>7850</v>
      </c>
      <c r="L2102" s="555">
        <v>45040</v>
      </c>
      <c r="M2102" s="554" t="s">
        <v>3760</v>
      </c>
      <c r="N2102" s="553" t="s">
        <v>3760</v>
      </c>
      <c r="O2102" s="513" t="s">
        <v>72</v>
      </c>
      <c r="P2102" s="554" t="s">
        <v>3760</v>
      </c>
      <c r="Q2102" s="590">
        <v>24.93972602739726</v>
      </c>
      <c r="R2102" s="575">
        <v>0.11600000000000001</v>
      </c>
      <c r="S2102" s="553" t="s">
        <v>3760</v>
      </c>
      <c r="T2102" s="553"/>
      <c r="U2102" s="553"/>
      <c r="V2102" s="575"/>
      <c r="W2102" s="575" t="s">
        <v>67</v>
      </c>
      <c r="X2102" s="553" t="s">
        <v>67</v>
      </c>
      <c r="Y2102" s="513" t="s">
        <v>3760</v>
      </c>
    </row>
    <row r="2103" spans="1:25" hidden="1">
      <c r="A2103" s="553">
        <v>2023</v>
      </c>
      <c r="B2103" s="553">
        <v>287</v>
      </c>
      <c r="C2103" s="513" t="s">
        <v>3760</v>
      </c>
      <c r="D2103" s="513" t="s">
        <v>7852</v>
      </c>
      <c r="E2103" s="513">
        <v>10297726</v>
      </c>
      <c r="F2103" s="513" t="s">
        <v>5805</v>
      </c>
      <c r="G2103" s="555">
        <v>23639</v>
      </c>
      <c r="H2103" s="513" t="s">
        <v>3760</v>
      </c>
      <c r="I2103" s="513" t="s">
        <v>3760</v>
      </c>
      <c r="J2103" s="513" t="s">
        <v>4921</v>
      </c>
      <c r="K2103" s="513" t="s">
        <v>7853</v>
      </c>
      <c r="L2103" s="555">
        <v>45040</v>
      </c>
      <c r="M2103" s="554" t="s">
        <v>3760</v>
      </c>
      <c r="N2103" s="553" t="s">
        <v>3760</v>
      </c>
      <c r="O2103" s="513" t="s">
        <v>72</v>
      </c>
      <c r="P2103" s="554" t="s">
        <v>3760</v>
      </c>
      <c r="Q2103" s="590">
        <v>59.821917808219176</v>
      </c>
      <c r="R2103" s="560" t="s">
        <v>820</v>
      </c>
      <c r="S2103" s="553" t="s">
        <v>3760</v>
      </c>
      <c r="T2103" s="553"/>
      <c r="U2103" s="553"/>
      <c r="V2103" s="560"/>
      <c r="W2103" s="560" t="s">
        <v>80</v>
      </c>
      <c r="X2103" s="553" t="s">
        <v>80</v>
      </c>
      <c r="Y2103" s="513" t="s">
        <v>3760</v>
      </c>
    </row>
    <row r="2104" spans="1:25" hidden="1">
      <c r="A2104" s="553">
        <v>2023</v>
      </c>
      <c r="B2104" s="553">
        <v>288</v>
      </c>
      <c r="C2104" s="513" t="s">
        <v>3760</v>
      </c>
      <c r="D2104" s="513" t="s">
        <v>7855</v>
      </c>
      <c r="E2104" s="513">
        <v>74372622</v>
      </c>
      <c r="F2104" s="513" t="s">
        <v>49</v>
      </c>
      <c r="G2104" s="555">
        <v>36931</v>
      </c>
      <c r="H2104" s="513" t="s">
        <v>3760</v>
      </c>
      <c r="I2104" s="513" t="s">
        <v>3760</v>
      </c>
      <c r="J2104" s="513" t="s">
        <v>58</v>
      </c>
      <c r="K2104" s="513" t="s">
        <v>7856</v>
      </c>
      <c r="L2104" s="555">
        <v>45040</v>
      </c>
      <c r="M2104" s="554" t="s">
        <v>3760</v>
      </c>
      <c r="N2104" s="553" t="s">
        <v>3760</v>
      </c>
      <c r="O2104" s="513" t="s">
        <v>72</v>
      </c>
      <c r="P2104" s="554" t="s">
        <v>3760</v>
      </c>
      <c r="Q2104" s="590">
        <v>23.405479452054795</v>
      </c>
      <c r="R2104" s="560">
        <v>3.55</v>
      </c>
      <c r="S2104" s="553" t="s">
        <v>3760</v>
      </c>
      <c r="T2104" s="553"/>
      <c r="U2104" s="553"/>
      <c r="V2104" s="560"/>
      <c r="W2104" s="560" t="s">
        <v>80</v>
      </c>
      <c r="X2104" s="553" t="s">
        <v>80</v>
      </c>
      <c r="Y2104" s="513" t="s">
        <v>3760</v>
      </c>
    </row>
    <row r="2105" spans="1:25" hidden="1">
      <c r="A2105" s="553">
        <v>2023</v>
      </c>
      <c r="B2105" s="553">
        <v>289</v>
      </c>
      <c r="C2105" s="513" t="s">
        <v>3760</v>
      </c>
      <c r="D2105" s="513" t="s">
        <v>7857</v>
      </c>
      <c r="E2105" s="513">
        <v>76015642</v>
      </c>
      <c r="F2105" s="513" t="s">
        <v>49</v>
      </c>
      <c r="G2105" s="555">
        <v>37361</v>
      </c>
      <c r="H2105" s="513" t="s">
        <v>3760</v>
      </c>
      <c r="I2105" s="513" t="s">
        <v>3760</v>
      </c>
      <c r="J2105" s="513" t="s">
        <v>58</v>
      </c>
      <c r="K2105" s="513" t="s">
        <v>7858</v>
      </c>
      <c r="L2105" s="555">
        <v>45040</v>
      </c>
      <c r="M2105" s="554" t="s">
        <v>3760</v>
      </c>
      <c r="N2105" s="553" t="s">
        <v>3760</v>
      </c>
      <c r="O2105" s="513" t="s">
        <v>72</v>
      </c>
      <c r="P2105" s="554" t="s">
        <v>3760</v>
      </c>
      <c r="Q2105" s="590">
        <v>22.227397260273971</v>
      </c>
      <c r="R2105" s="560">
        <v>3.883</v>
      </c>
      <c r="S2105" s="553" t="s">
        <v>3760</v>
      </c>
      <c r="T2105" s="553"/>
      <c r="U2105" s="553"/>
      <c r="V2105" s="560"/>
      <c r="W2105" s="560" t="s">
        <v>80</v>
      </c>
      <c r="X2105" s="553" t="s">
        <v>80</v>
      </c>
      <c r="Y2105" s="513" t="s">
        <v>3760</v>
      </c>
    </row>
    <row r="2106" spans="1:25" hidden="1">
      <c r="A2106" s="553">
        <v>2023</v>
      </c>
      <c r="B2106" s="553">
        <v>290</v>
      </c>
      <c r="C2106" s="513" t="s">
        <v>3760</v>
      </c>
      <c r="D2106" s="513" t="s">
        <v>7859</v>
      </c>
      <c r="E2106" s="513">
        <v>17638240</v>
      </c>
      <c r="F2106" s="513" t="s">
        <v>49</v>
      </c>
      <c r="G2106" s="555">
        <v>28377</v>
      </c>
      <c r="H2106" s="513" t="s">
        <v>3760</v>
      </c>
      <c r="I2106" s="513" t="s">
        <v>3760</v>
      </c>
      <c r="J2106" s="513" t="s">
        <v>58</v>
      </c>
      <c r="K2106" s="513" t="s">
        <v>7860</v>
      </c>
      <c r="L2106" s="555">
        <v>45040</v>
      </c>
      <c r="M2106" s="554" t="s">
        <v>3760</v>
      </c>
      <c r="N2106" s="553" t="s">
        <v>3760</v>
      </c>
      <c r="O2106" s="513" t="s">
        <v>72</v>
      </c>
      <c r="P2106" s="554" t="s">
        <v>3760</v>
      </c>
      <c r="Q2106" s="590">
        <v>46.841095890410962</v>
      </c>
      <c r="R2106" s="575">
        <v>0.104</v>
      </c>
      <c r="S2106" s="553" t="s">
        <v>3760</v>
      </c>
      <c r="T2106" s="553"/>
      <c r="U2106" s="553"/>
      <c r="V2106" s="575"/>
      <c r="W2106" s="575" t="s">
        <v>67</v>
      </c>
      <c r="X2106" s="553" t="s">
        <v>67</v>
      </c>
      <c r="Y2106" s="513" t="s">
        <v>3760</v>
      </c>
    </row>
    <row r="2107" spans="1:25" hidden="1">
      <c r="A2107" s="553">
        <v>2023</v>
      </c>
      <c r="B2107" s="553">
        <v>291</v>
      </c>
      <c r="C2107" s="513" t="s">
        <v>3760</v>
      </c>
      <c r="D2107" s="513" t="s">
        <v>5582</v>
      </c>
      <c r="E2107" s="513">
        <v>72481945</v>
      </c>
      <c r="F2107" s="513" t="s">
        <v>49</v>
      </c>
      <c r="G2107" s="555">
        <v>33632</v>
      </c>
      <c r="H2107" s="513" t="s">
        <v>3760</v>
      </c>
      <c r="I2107" s="513" t="s">
        <v>3760</v>
      </c>
      <c r="J2107" s="513" t="s">
        <v>58</v>
      </c>
      <c r="K2107" s="513" t="s">
        <v>7861</v>
      </c>
      <c r="L2107" s="555">
        <v>45040</v>
      </c>
      <c r="M2107" s="554" t="s">
        <v>3760</v>
      </c>
      <c r="N2107" s="553" t="s">
        <v>3760</v>
      </c>
      <c r="O2107" s="513" t="s">
        <v>72</v>
      </c>
      <c r="P2107" s="554" t="s">
        <v>3760</v>
      </c>
      <c r="Q2107" s="590">
        <v>32.443835616438356</v>
      </c>
      <c r="R2107" s="575">
        <v>0.08</v>
      </c>
      <c r="S2107" s="553" t="s">
        <v>3760</v>
      </c>
      <c r="T2107" s="553"/>
      <c r="U2107" s="553"/>
      <c r="V2107" s="575"/>
      <c r="W2107" s="575" t="s">
        <v>67</v>
      </c>
      <c r="X2107" s="553" t="s">
        <v>67</v>
      </c>
      <c r="Y2107" s="513" t="s">
        <v>3760</v>
      </c>
    </row>
    <row r="2108" spans="1:25" hidden="1">
      <c r="A2108" s="553">
        <v>2023</v>
      </c>
      <c r="B2108" s="553">
        <v>292</v>
      </c>
      <c r="C2108" s="513" t="s">
        <v>3760</v>
      </c>
      <c r="D2108" s="513" t="s">
        <v>7862</v>
      </c>
      <c r="E2108" s="513">
        <v>75178142</v>
      </c>
      <c r="F2108" s="513" t="s">
        <v>49</v>
      </c>
      <c r="G2108" s="555">
        <v>37921</v>
      </c>
      <c r="H2108" s="513" t="s">
        <v>3760</v>
      </c>
      <c r="I2108" s="513" t="s">
        <v>3760</v>
      </c>
      <c r="J2108" s="513" t="s">
        <v>58</v>
      </c>
      <c r="K2108" s="513" t="s">
        <v>7863</v>
      </c>
      <c r="L2108" s="555">
        <v>45040</v>
      </c>
      <c r="M2108" s="554" t="s">
        <v>3760</v>
      </c>
      <c r="N2108" s="553" t="s">
        <v>3760</v>
      </c>
      <c r="O2108" s="513" t="s">
        <v>57</v>
      </c>
      <c r="P2108" s="554" t="s">
        <v>3760</v>
      </c>
      <c r="Q2108" s="590">
        <v>20.693150684931506</v>
      </c>
      <c r="R2108" s="575">
        <v>6.3E-2</v>
      </c>
      <c r="S2108" s="553" t="s">
        <v>3760</v>
      </c>
      <c r="T2108" s="553"/>
      <c r="U2108" s="553"/>
      <c r="V2108" s="575"/>
      <c r="W2108" s="575" t="s">
        <v>67</v>
      </c>
      <c r="X2108" s="553" t="s">
        <v>67</v>
      </c>
      <c r="Y2108" s="513" t="s">
        <v>3760</v>
      </c>
    </row>
    <row r="2109" spans="1:25" hidden="1">
      <c r="A2109" s="553">
        <v>2023</v>
      </c>
      <c r="B2109" s="553">
        <v>293</v>
      </c>
      <c r="C2109" s="513" t="s">
        <v>3760</v>
      </c>
      <c r="D2109" s="513" t="s">
        <v>7864</v>
      </c>
      <c r="E2109" s="513">
        <v>74243256</v>
      </c>
      <c r="F2109" s="513" t="s">
        <v>49</v>
      </c>
      <c r="G2109" s="555">
        <v>35624</v>
      </c>
      <c r="H2109" s="513" t="s">
        <v>3760</v>
      </c>
      <c r="I2109" s="513" t="s">
        <v>3760</v>
      </c>
      <c r="J2109" s="513" t="s">
        <v>58</v>
      </c>
      <c r="K2109" s="513" t="s">
        <v>7865</v>
      </c>
      <c r="L2109" s="555">
        <v>45040</v>
      </c>
      <c r="M2109" s="554" t="s">
        <v>3760</v>
      </c>
      <c r="N2109" s="553" t="s">
        <v>3760</v>
      </c>
      <c r="O2109" s="513" t="s">
        <v>72</v>
      </c>
      <c r="P2109" s="554" t="s">
        <v>3760</v>
      </c>
      <c r="Q2109" s="590">
        <v>26.986301369863014</v>
      </c>
      <c r="R2109" s="575">
        <v>7.4999999999999997E-2</v>
      </c>
      <c r="S2109" s="553" t="s">
        <v>3760</v>
      </c>
      <c r="T2109" s="553"/>
      <c r="U2109" s="553"/>
      <c r="V2109" s="575"/>
      <c r="W2109" s="575" t="s">
        <v>67</v>
      </c>
      <c r="X2109" s="553" t="s">
        <v>67</v>
      </c>
      <c r="Y2109" s="513" t="s">
        <v>3760</v>
      </c>
    </row>
    <row r="2110" spans="1:25" hidden="1">
      <c r="A2110" s="553">
        <v>2023</v>
      </c>
      <c r="B2110" s="553">
        <v>294</v>
      </c>
      <c r="C2110" s="513" t="s">
        <v>3760</v>
      </c>
      <c r="D2110" s="513" t="s">
        <v>7866</v>
      </c>
      <c r="E2110" s="513">
        <v>75849315</v>
      </c>
      <c r="F2110" s="513" t="s">
        <v>49</v>
      </c>
      <c r="G2110" s="555">
        <v>36440</v>
      </c>
      <c r="H2110" s="513" t="s">
        <v>3760</v>
      </c>
      <c r="I2110" s="513" t="s">
        <v>3760</v>
      </c>
      <c r="J2110" s="513" t="s">
        <v>58</v>
      </c>
      <c r="K2110" s="513" t="s">
        <v>7867</v>
      </c>
      <c r="L2110" s="555">
        <v>45040</v>
      </c>
      <c r="M2110" s="554" t="s">
        <v>3760</v>
      </c>
      <c r="N2110" s="553" t="s">
        <v>3760</v>
      </c>
      <c r="O2110" s="513" t="s">
        <v>72</v>
      </c>
      <c r="P2110" s="554" t="s">
        <v>3760</v>
      </c>
      <c r="Q2110" s="590">
        <v>24.75068493150685</v>
      </c>
      <c r="R2110" s="575">
        <v>0.10199999999999999</v>
      </c>
      <c r="S2110" s="553" t="s">
        <v>3760</v>
      </c>
      <c r="T2110" s="553"/>
      <c r="U2110" s="553"/>
      <c r="V2110" s="575"/>
      <c r="W2110" s="575" t="s">
        <v>67</v>
      </c>
      <c r="X2110" s="553" t="s">
        <v>67</v>
      </c>
      <c r="Y2110" s="513" t="s">
        <v>3760</v>
      </c>
    </row>
    <row r="2111" spans="1:25" hidden="1">
      <c r="A2111" s="553">
        <v>2023</v>
      </c>
      <c r="B2111" s="553">
        <v>295</v>
      </c>
      <c r="C2111" s="513" t="s">
        <v>3760</v>
      </c>
      <c r="D2111" s="513" t="s">
        <v>7868</v>
      </c>
      <c r="E2111" s="513">
        <v>80238051</v>
      </c>
      <c r="F2111" s="513" t="s">
        <v>49</v>
      </c>
      <c r="G2111" s="555">
        <v>29093</v>
      </c>
      <c r="H2111" s="513" t="s">
        <v>3760</v>
      </c>
      <c r="I2111" s="513" t="s">
        <v>3760</v>
      </c>
      <c r="J2111" s="513" t="s">
        <v>58</v>
      </c>
      <c r="K2111" s="513" t="s">
        <v>7869</v>
      </c>
      <c r="L2111" s="555">
        <v>45040</v>
      </c>
      <c r="M2111" s="554" t="s">
        <v>3760</v>
      </c>
      <c r="N2111" s="553" t="s">
        <v>3760</v>
      </c>
      <c r="O2111" s="513" t="s">
        <v>72</v>
      </c>
      <c r="P2111" s="554" t="s">
        <v>3760</v>
      </c>
      <c r="Q2111" s="590">
        <v>44.87945205479452</v>
      </c>
      <c r="R2111" s="575" t="s">
        <v>7870</v>
      </c>
      <c r="S2111" s="553" t="s">
        <v>3760</v>
      </c>
      <c r="T2111" s="575" t="s">
        <v>6164</v>
      </c>
      <c r="U2111" s="553"/>
      <c r="V2111" s="553"/>
      <c r="W2111" s="553" t="s">
        <v>69</v>
      </c>
      <c r="X2111" s="553" t="s">
        <v>69</v>
      </c>
      <c r="Y2111" s="513" t="s">
        <v>3760</v>
      </c>
    </row>
    <row r="2112" spans="1:25" hidden="1">
      <c r="A2112" s="553">
        <v>2023</v>
      </c>
      <c r="B2112" s="553">
        <v>296</v>
      </c>
      <c r="C2112" s="513" t="s">
        <v>3760</v>
      </c>
      <c r="D2112" s="513" t="s">
        <v>7871</v>
      </c>
      <c r="E2112" s="513">
        <v>42576170</v>
      </c>
      <c r="F2112" s="513" t="s">
        <v>49</v>
      </c>
      <c r="G2112" s="555">
        <v>30899</v>
      </c>
      <c r="H2112" s="513" t="s">
        <v>3760</v>
      </c>
      <c r="I2112" s="513" t="s">
        <v>3760</v>
      </c>
      <c r="J2112" s="513" t="s">
        <v>58</v>
      </c>
      <c r="K2112" s="513" t="s">
        <v>7872</v>
      </c>
      <c r="L2112" s="555">
        <v>45040</v>
      </c>
      <c r="M2112" s="554" t="s">
        <v>3760</v>
      </c>
      <c r="N2112" s="553" t="s">
        <v>3760</v>
      </c>
      <c r="O2112" s="513" t="s">
        <v>72</v>
      </c>
      <c r="P2112" s="554" t="s">
        <v>3760</v>
      </c>
      <c r="Q2112" s="590">
        <v>39.93150684931507</v>
      </c>
      <c r="R2112" s="575">
        <v>9.4E-2</v>
      </c>
      <c r="S2112" s="553" t="s">
        <v>3760</v>
      </c>
      <c r="T2112" s="553"/>
      <c r="U2112" s="553"/>
      <c r="V2112" s="575"/>
      <c r="W2112" s="575" t="s">
        <v>67</v>
      </c>
      <c r="X2112" s="553" t="s">
        <v>67</v>
      </c>
      <c r="Y2112" s="513" t="s">
        <v>3760</v>
      </c>
    </row>
    <row r="2113" spans="1:25" hidden="1">
      <c r="A2113" s="553">
        <v>2023</v>
      </c>
      <c r="B2113" s="553">
        <v>297</v>
      </c>
      <c r="C2113" s="513" t="s">
        <v>3760</v>
      </c>
      <c r="D2113" s="513" t="s">
        <v>7873</v>
      </c>
      <c r="E2113" s="513">
        <v>46956583</v>
      </c>
      <c r="F2113" s="513" t="s">
        <v>49</v>
      </c>
      <c r="G2113" s="555">
        <v>33353</v>
      </c>
      <c r="H2113" s="513" t="s">
        <v>3760</v>
      </c>
      <c r="I2113" s="513" t="s">
        <v>3760</v>
      </c>
      <c r="J2113" s="513" t="s">
        <v>58</v>
      </c>
      <c r="K2113" s="513" t="s">
        <v>7874</v>
      </c>
      <c r="L2113" s="555">
        <v>45040</v>
      </c>
      <c r="M2113" s="554" t="s">
        <v>3760</v>
      </c>
      <c r="N2113" s="553" t="s">
        <v>3760</v>
      </c>
      <c r="O2113" s="513" t="s">
        <v>57</v>
      </c>
      <c r="P2113" s="554" t="s">
        <v>3760</v>
      </c>
      <c r="Q2113" s="590">
        <v>33.208219178082189</v>
      </c>
      <c r="R2113" s="575">
        <v>0.10299999999999999</v>
      </c>
      <c r="S2113" s="553" t="s">
        <v>3760</v>
      </c>
      <c r="T2113" s="553"/>
      <c r="U2113" s="553"/>
      <c r="V2113" s="575"/>
      <c r="W2113" s="575" t="s">
        <v>67</v>
      </c>
      <c r="X2113" s="553" t="s">
        <v>67</v>
      </c>
      <c r="Y2113" s="513" t="s">
        <v>3760</v>
      </c>
    </row>
    <row r="2114" spans="1:25" hidden="1">
      <c r="A2114" s="553">
        <v>2023</v>
      </c>
      <c r="B2114" s="553">
        <v>298</v>
      </c>
      <c r="C2114" s="513" t="s">
        <v>3760</v>
      </c>
      <c r="D2114" s="513" t="s">
        <v>7875</v>
      </c>
      <c r="E2114" s="513">
        <v>75810648</v>
      </c>
      <c r="F2114" s="513" t="s">
        <v>49</v>
      </c>
      <c r="G2114" s="555">
        <v>35811</v>
      </c>
      <c r="H2114" s="513" t="s">
        <v>3760</v>
      </c>
      <c r="I2114" s="513" t="s">
        <v>3760</v>
      </c>
      <c r="J2114" s="513" t="s">
        <v>58</v>
      </c>
      <c r="K2114" s="513" t="s">
        <v>7876</v>
      </c>
      <c r="L2114" s="555">
        <v>45040</v>
      </c>
      <c r="M2114" s="554" t="s">
        <v>3760</v>
      </c>
      <c r="N2114" s="553" t="s">
        <v>3760</v>
      </c>
      <c r="O2114" s="513" t="s">
        <v>57</v>
      </c>
      <c r="P2114" s="554" t="s">
        <v>3760</v>
      </c>
      <c r="Q2114" s="590">
        <v>26.473972602739725</v>
      </c>
      <c r="R2114" s="560">
        <v>3.7269999999999999</v>
      </c>
      <c r="S2114" s="553" t="s">
        <v>3760</v>
      </c>
      <c r="T2114" s="553"/>
      <c r="U2114" s="553"/>
      <c r="V2114" s="560"/>
      <c r="W2114" s="560" t="s">
        <v>80</v>
      </c>
      <c r="X2114" s="553" t="s">
        <v>80</v>
      </c>
      <c r="Y2114" s="513" t="s">
        <v>3760</v>
      </c>
    </row>
    <row r="2115" spans="1:25" hidden="1">
      <c r="A2115" s="553">
        <v>2023</v>
      </c>
      <c r="B2115" s="553">
        <v>299</v>
      </c>
      <c r="C2115" s="513" t="s">
        <v>3760</v>
      </c>
      <c r="D2115" s="513" t="s">
        <v>7878</v>
      </c>
      <c r="E2115" s="513">
        <v>713386231</v>
      </c>
      <c r="F2115" s="513" t="s">
        <v>393</v>
      </c>
      <c r="G2115" s="555">
        <v>37069</v>
      </c>
      <c r="H2115" s="513" t="s">
        <v>3760</v>
      </c>
      <c r="I2115" s="513" t="s">
        <v>3760</v>
      </c>
      <c r="J2115" s="513" t="s">
        <v>400</v>
      </c>
      <c r="K2115" s="513" t="s">
        <v>7879</v>
      </c>
      <c r="L2115" s="555">
        <v>45040</v>
      </c>
      <c r="M2115" s="554" t="s">
        <v>3760</v>
      </c>
      <c r="N2115" s="553" t="s">
        <v>3760</v>
      </c>
      <c r="O2115" s="513" t="s">
        <v>57</v>
      </c>
      <c r="P2115" s="554" t="s">
        <v>3760</v>
      </c>
      <c r="Q2115" s="590">
        <v>23.027397260273972</v>
      </c>
      <c r="R2115" s="575">
        <v>9.2999999999999999E-2</v>
      </c>
      <c r="S2115" s="553" t="s">
        <v>3760</v>
      </c>
      <c r="T2115" s="553"/>
      <c r="U2115" s="553"/>
      <c r="V2115" s="575"/>
      <c r="W2115" s="575" t="s">
        <v>67</v>
      </c>
      <c r="X2115" s="553" t="s">
        <v>67</v>
      </c>
      <c r="Y2115" s="513" t="s">
        <v>3760</v>
      </c>
    </row>
    <row r="2116" spans="1:25" hidden="1">
      <c r="A2116" s="553">
        <v>2023</v>
      </c>
      <c r="B2116" s="553">
        <v>300</v>
      </c>
      <c r="C2116" s="513" t="s">
        <v>3760</v>
      </c>
      <c r="D2116" s="513" t="s">
        <v>7881</v>
      </c>
      <c r="E2116" s="513">
        <v>76603391</v>
      </c>
      <c r="F2116" s="513" t="s">
        <v>393</v>
      </c>
      <c r="G2116" s="555">
        <v>35710</v>
      </c>
      <c r="H2116" s="513" t="s">
        <v>3760</v>
      </c>
      <c r="I2116" s="513" t="s">
        <v>3760</v>
      </c>
      <c r="J2116" s="513" t="s">
        <v>400</v>
      </c>
      <c r="K2116" s="513" t="s">
        <v>7882</v>
      </c>
      <c r="L2116" s="555">
        <v>45040</v>
      </c>
      <c r="M2116" s="554" t="s">
        <v>3760</v>
      </c>
      <c r="N2116" s="553" t="s">
        <v>3760</v>
      </c>
      <c r="O2116" s="513" t="s">
        <v>57</v>
      </c>
      <c r="P2116" s="554" t="s">
        <v>3760</v>
      </c>
      <c r="Q2116" s="590">
        <v>26.75068493150685</v>
      </c>
      <c r="R2116" s="575">
        <v>9.8000000000000004E-2</v>
      </c>
      <c r="S2116" s="553" t="s">
        <v>3760</v>
      </c>
      <c r="T2116" s="553"/>
      <c r="U2116" s="553"/>
      <c r="V2116" s="575"/>
      <c r="W2116" s="575" t="s">
        <v>67</v>
      </c>
      <c r="X2116" s="553" t="s">
        <v>67</v>
      </c>
      <c r="Y2116" s="513" t="s">
        <v>3760</v>
      </c>
    </row>
    <row r="2117" spans="1:25" hidden="1">
      <c r="A2117" s="553">
        <v>2023</v>
      </c>
      <c r="B2117" s="553">
        <v>301</v>
      </c>
      <c r="C2117" s="513" t="s">
        <v>3760</v>
      </c>
      <c r="D2117" s="513" t="s">
        <v>7884</v>
      </c>
      <c r="E2117" s="513" t="s">
        <v>7623</v>
      </c>
      <c r="F2117" s="513" t="s">
        <v>182</v>
      </c>
      <c r="G2117" s="555" t="s">
        <v>3760</v>
      </c>
      <c r="H2117" s="513" t="s">
        <v>3760</v>
      </c>
      <c r="I2117" s="513" t="s">
        <v>3760</v>
      </c>
      <c r="J2117" s="513" t="s">
        <v>188</v>
      </c>
      <c r="K2117" s="513" t="s">
        <v>7885</v>
      </c>
      <c r="L2117" s="555">
        <v>45042</v>
      </c>
      <c r="M2117" s="554" t="s">
        <v>3760</v>
      </c>
      <c r="N2117" s="553" t="s">
        <v>3760</v>
      </c>
      <c r="O2117" s="513" t="s">
        <v>72</v>
      </c>
      <c r="P2117" s="554" t="s">
        <v>3760</v>
      </c>
      <c r="Q2117" s="553">
        <v>37</v>
      </c>
      <c r="R2117" s="560">
        <v>3.544</v>
      </c>
      <c r="S2117" s="553" t="s">
        <v>3760</v>
      </c>
      <c r="T2117" s="553"/>
      <c r="U2117" s="553"/>
      <c r="V2117" s="560"/>
      <c r="W2117" s="560" t="s">
        <v>80</v>
      </c>
      <c r="X2117" s="553" t="s">
        <v>80</v>
      </c>
      <c r="Y2117" s="513" t="s">
        <v>3760</v>
      </c>
    </row>
    <row r="2118" spans="1:25">
      <c r="A2118" s="553">
        <v>2023</v>
      </c>
      <c r="B2118" s="553">
        <v>302</v>
      </c>
      <c r="C2118" s="513" t="s">
        <v>3760</v>
      </c>
      <c r="D2118" s="513" t="s">
        <v>7887</v>
      </c>
      <c r="E2118" s="513">
        <v>90049985</v>
      </c>
      <c r="F2118" s="513" t="s">
        <v>3974</v>
      </c>
      <c r="G2118" s="555" t="s">
        <v>3760</v>
      </c>
      <c r="H2118" s="513" t="s">
        <v>3760</v>
      </c>
      <c r="I2118" s="513" t="s">
        <v>3760</v>
      </c>
      <c r="J2118" s="513" t="s">
        <v>4921</v>
      </c>
      <c r="K2118" s="513" t="s">
        <v>7888</v>
      </c>
      <c r="L2118" s="555">
        <v>45043</v>
      </c>
      <c r="M2118" s="554" t="s">
        <v>3760</v>
      </c>
      <c r="N2118" s="553" t="s">
        <v>3760</v>
      </c>
      <c r="O2118" s="513" t="s">
        <v>72</v>
      </c>
      <c r="P2118" s="554" t="s">
        <v>3760</v>
      </c>
      <c r="Q2118" s="553">
        <v>6</v>
      </c>
      <c r="R2118" s="553"/>
      <c r="S2118" s="553" t="s">
        <v>3760</v>
      </c>
      <c r="T2118" s="575" t="s">
        <v>7264</v>
      </c>
      <c r="U2118" s="553"/>
      <c r="V2118" s="575"/>
      <c r="W2118" s="575" t="s">
        <v>67</v>
      </c>
      <c r="X2118" s="553" t="s">
        <v>67</v>
      </c>
      <c r="Y2118" s="513" t="s">
        <v>3760</v>
      </c>
    </row>
    <row r="2119" spans="1:25" hidden="1">
      <c r="A2119" s="553">
        <v>2023</v>
      </c>
      <c r="B2119" s="553">
        <v>303</v>
      </c>
      <c r="C2119" s="513" t="s">
        <v>3760</v>
      </c>
      <c r="D2119" s="513" t="s">
        <v>7890</v>
      </c>
      <c r="E2119" s="513">
        <v>46689088</v>
      </c>
      <c r="F2119" s="513" t="s">
        <v>682</v>
      </c>
      <c r="G2119" s="555">
        <v>31429</v>
      </c>
      <c r="H2119" s="513" t="s">
        <v>3760</v>
      </c>
      <c r="I2119" s="513" t="s">
        <v>3760</v>
      </c>
      <c r="J2119" s="513" t="s">
        <v>572</v>
      </c>
      <c r="K2119" s="513" t="s">
        <v>7891</v>
      </c>
      <c r="L2119" s="555">
        <v>45043</v>
      </c>
      <c r="M2119" s="554" t="s">
        <v>3760</v>
      </c>
      <c r="N2119" s="553" t="s">
        <v>3760</v>
      </c>
      <c r="O2119" s="513" t="s">
        <v>72</v>
      </c>
      <c r="P2119" s="554" t="s">
        <v>3760</v>
      </c>
      <c r="Q2119" s="590">
        <v>38.479452054794521</v>
      </c>
      <c r="R2119" s="553"/>
      <c r="S2119" s="553" t="s">
        <v>3760</v>
      </c>
      <c r="T2119" s="575" t="s">
        <v>7892</v>
      </c>
      <c r="U2119" s="553"/>
      <c r="V2119" s="575"/>
      <c r="W2119" s="575" t="s">
        <v>67</v>
      </c>
      <c r="X2119" s="553" t="s">
        <v>67</v>
      </c>
      <c r="Y2119" s="513" t="s">
        <v>3760</v>
      </c>
    </row>
    <row r="2120" spans="1:25" hidden="1">
      <c r="A2120" s="553">
        <v>2023</v>
      </c>
      <c r="B2120" s="553">
        <v>304</v>
      </c>
      <c r="C2120" s="513" t="s">
        <v>3760</v>
      </c>
      <c r="D2120" s="513" t="s">
        <v>7894</v>
      </c>
      <c r="E2120" s="513">
        <v>40680610</v>
      </c>
      <c r="F2120" s="513" t="s">
        <v>130</v>
      </c>
      <c r="G2120" s="555">
        <v>27763</v>
      </c>
      <c r="H2120" s="513" t="s">
        <v>3760</v>
      </c>
      <c r="I2120" s="513" t="s">
        <v>3760</v>
      </c>
      <c r="J2120" s="513" t="s">
        <v>4921</v>
      </c>
      <c r="K2120" s="513" t="s">
        <v>7895</v>
      </c>
      <c r="L2120" s="555">
        <v>45044</v>
      </c>
      <c r="M2120" s="554" t="s">
        <v>3760</v>
      </c>
      <c r="N2120" s="553" t="s">
        <v>3760</v>
      </c>
      <c r="O2120" s="513" t="s">
        <v>57</v>
      </c>
      <c r="P2120" s="554" t="s">
        <v>3760</v>
      </c>
      <c r="Q2120" s="590">
        <v>48.523287671232879</v>
      </c>
      <c r="R2120" s="553"/>
      <c r="S2120" s="553" t="s">
        <v>3760</v>
      </c>
      <c r="T2120" s="575" t="s">
        <v>12163</v>
      </c>
      <c r="U2120" s="553"/>
      <c r="V2120" s="560"/>
      <c r="W2120" s="560" t="s">
        <v>80</v>
      </c>
      <c r="X2120" s="553" t="s">
        <v>80</v>
      </c>
      <c r="Y2120" s="513" t="s">
        <v>3760</v>
      </c>
    </row>
    <row r="2121" spans="1:25" hidden="1">
      <c r="A2121" s="553">
        <v>2023</v>
      </c>
      <c r="B2121" s="553">
        <v>305</v>
      </c>
      <c r="C2121" s="513" t="s">
        <v>3760</v>
      </c>
      <c r="D2121" s="513" t="s">
        <v>7897</v>
      </c>
      <c r="E2121" s="513">
        <v>43411345</v>
      </c>
      <c r="F2121" s="513" t="s">
        <v>130</v>
      </c>
      <c r="G2121" s="555">
        <v>31379</v>
      </c>
      <c r="H2121" s="513" t="s">
        <v>3760</v>
      </c>
      <c r="I2121" s="513" t="s">
        <v>3760</v>
      </c>
      <c r="J2121" s="513" t="s">
        <v>4921</v>
      </c>
      <c r="K2121" s="513" t="s">
        <v>7898</v>
      </c>
      <c r="L2121" s="555">
        <v>45044</v>
      </c>
      <c r="M2121" s="554" t="s">
        <v>3760</v>
      </c>
      <c r="N2121" s="553" t="s">
        <v>3760</v>
      </c>
      <c r="O2121" s="513" t="s">
        <v>57</v>
      </c>
      <c r="P2121" s="554" t="s">
        <v>3760</v>
      </c>
      <c r="Q2121" s="590">
        <v>38.61643835616438</v>
      </c>
      <c r="R2121" s="553"/>
      <c r="S2121" s="553" t="s">
        <v>3760</v>
      </c>
      <c r="T2121" s="560">
        <v>1.756</v>
      </c>
      <c r="U2121" s="553"/>
      <c r="V2121" s="560"/>
      <c r="W2121" s="560" t="s">
        <v>7899</v>
      </c>
      <c r="X2121" s="553" t="s">
        <v>80</v>
      </c>
      <c r="Y2121" s="513" t="s">
        <v>3760</v>
      </c>
    </row>
    <row r="2122" spans="1:25" hidden="1">
      <c r="A2122" s="553">
        <v>2023</v>
      </c>
      <c r="B2122" s="553">
        <v>306</v>
      </c>
      <c r="C2122" s="513" t="s">
        <v>3760</v>
      </c>
      <c r="D2122" s="513" t="s">
        <v>7900</v>
      </c>
      <c r="E2122" s="513">
        <v>76875817</v>
      </c>
      <c r="F2122" s="513" t="s">
        <v>130</v>
      </c>
      <c r="G2122" s="555">
        <v>36517</v>
      </c>
      <c r="H2122" s="513" t="s">
        <v>3760</v>
      </c>
      <c r="I2122" s="513" t="s">
        <v>3760</v>
      </c>
      <c r="J2122" s="513" t="s">
        <v>4921</v>
      </c>
      <c r="K2122" s="513" t="s">
        <v>7901</v>
      </c>
      <c r="L2122" s="555">
        <v>45044</v>
      </c>
      <c r="M2122" s="554" t="s">
        <v>3760</v>
      </c>
      <c r="N2122" s="553" t="s">
        <v>3760</v>
      </c>
      <c r="O2122" s="513" t="s">
        <v>57</v>
      </c>
      <c r="P2122" s="554" t="s">
        <v>3760</v>
      </c>
      <c r="Q2122" s="590">
        <v>24.539726027397261</v>
      </c>
      <c r="R2122" s="553"/>
      <c r="S2122" s="553" t="s">
        <v>3760</v>
      </c>
      <c r="T2122" s="575">
        <v>0</v>
      </c>
      <c r="U2122" s="553"/>
      <c r="V2122" s="575"/>
      <c r="W2122" s="575" t="s">
        <v>4635</v>
      </c>
      <c r="X2122" s="553" t="s">
        <v>67</v>
      </c>
      <c r="Y2122" s="513" t="s">
        <v>3760</v>
      </c>
    </row>
    <row r="2123" spans="1:25" hidden="1">
      <c r="A2123" s="553">
        <v>2023</v>
      </c>
      <c r="B2123" s="553">
        <v>307</v>
      </c>
      <c r="C2123" s="513" t="s">
        <v>3760</v>
      </c>
      <c r="D2123" s="513" t="s">
        <v>7902</v>
      </c>
      <c r="E2123" s="513">
        <v>41401654</v>
      </c>
      <c r="F2123" s="513" t="s">
        <v>130</v>
      </c>
      <c r="G2123" s="555">
        <v>30174</v>
      </c>
      <c r="H2123" s="513" t="s">
        <v>3760</v>
      </c>
      <c r="I2123" s="513" t="s">
        <v>3760</v>
      </c>
      <c r="J2123" s="513" t="s">
        <v>4921</v>
      </c>
      <c r="K2123" s="513" t="s">
        <v>7903</v>
      </c>
      <c r="L2123" s="555">
        <v>45044</v>
      </c>
      <c r="M2123" s="554" t="s">
        <v>3760</v>
      </c>
      <c r="N2123" s="553" t="s">
        <v>3760</v>
      </c>
      <c r="O2123" s="513" t="s">
        <v>57</v>
      </c>
      <c r="P2123" s="554" t="s">
        <v>3760</v>
      </c>
      <c r="Q2123" s="590">
        <v>41.917808219178085</v>
      </c>
      <c r="R2123" s="553"/>
      <c r="S2123" s="553" t="s">
        <v>3760</v>
      </c>
      <c r="T2123" s="575">
        <v>1E-3</v>
      </c>
      <c r="U2123" s="553"/>
      <c r="V2123" s="575"/>
      <c r="W2123" s="575" t="s">
        <v>4635</v>
      </c>
      <c r="X2123" s="553" t="s">
        <v>67</v>
      </c>
      <c r="Y2123" s="513" t="s">
        <v>3760</v>
      </c>
    </row>
    <row r="2124" spans="1:25" hidden="1">
      <c r="A2124" s="553">
        <v>2023</v>
      </c>
      <c r="B2124" s="553">
        <v>308</v>
      </c>
      <c r="C2124" s="513" t="s">
        <v>3760</v>
      </c>
      <c r="D2124" s="513" t="s">
        <v>7904</v>
      </c>
      <c r="E2124" s="513">
        <v>74894179</v>
      </c>
      <c r="F2124" s="513" t="s">
        <v>130</v>
      </c>
      <c r="G2124" s="555">
        <v>35301</v>
      </c>
      <c r="H2124" s="513" t="s">
        <v>3760</v>
      </c>
      <c r="I2124" s="513" t="s">
        <v>3760</v>
      </c>
      <c r="J2124" s="513" t="s">
        <v>4921</v>
      </c>
      <c r="K2124" s="513" t="s">
        <v>7905</v>
      </c>
      <c r="L2124" s="555">
        <v>45044</v>
      </c>
      <c r="M2124" s="554" t="s">
        <v>3760</v>
      </c>
      <c r="N2124" s="553" t="s">
        <v>3760</v>
      </c>
      <c r="O2124" s="513" t="s">
        <v>72</v>
      </c>
      <c r="P2124" s="554" t="s">
        <v>3760</v>
      </c>
      <c r="Q2124" s="590">
        <v>27.87123287671233</v>
      </c>
      <c r="R2124" s="553"/>
      <c r="S2124" s="553" t="s">
        <v>3760</v>
      </c>
      <c r="T2124" s="575">
        <v>3.0000000000000001E-3</v>
      </c>
      <c r="U2124" s="553"/>
      <c r="V2124" s="575"/>
      <c r="W2124" s="575" t="s">
        <v>7906</v>
      </c>
      <c r="X2124" s="553" t="s">
        <v>67</v>
      </c>
      <c r="Y2124" s="513" t="s">
        <v>3760</v>
      </c>
    </row>
    <row r="2125" spans="1:25" hidden="1">
      <c r="A2125" s="553">
        <v>2023</v>
      </c>
      <c r="B2125" s="553">
        <v>309</v>
      </c>
      <c r="C2125" s="513" t="s">
        <v>3760</v>
      </c>
      <c r="D2125" s="513" t="s">
        <v>7908</v>
      </c>
      <c r="E2125" s="513">
        <v>41291978</v>
      </c>
      <c r="F2125" s="513" t="s">
        <v>583</v>
      </c>
      <c r="G2125" s="555" t="s">
        <v>3760</v>
      </c>
      <c r="H2125" s="513" t="s">
        <v>3760</v>
      </c>
      <c r="I2125" s="513" t="s">
        <v>3760</v>
      </c>
      <c r="J2125" s="513" t="s">
        <v>95</v>
      </c>
      <c r="K2125" s="513" t="s">
        <v>7909</v>
      </c>
      <c r="L2125" s="555">
        <v>45044</v>
      </c>
      <c r="M2125" s="554" t="s">
        <v>3760</v>
      </c>
      <c r="N2125" s="553" t="s">
        <v>3760</v>
      </c>
      <c r="O2125" s="513" t="s">
        <v>57</v>
      </c>
      <c r="P2125" s="554" t="s">
        <v>3760</v>
      </c>
      <c r="Q2125" s="553">
        <v>41</v>
      </c>
      <c r="R2125" s="553"/>
      <c r="S2125" s="553" t="s">
        <v>3760</v>
      </c>
      <c r="T2125" s="575">
        <v>2E-3</v>
      </c>
      <c r="U2125" s="553"/>
      <c r="V2125" s="575"/>
      <c r="W2125" s="575" t="s">
        <v>4635</v>
      </c>
      <c r="X2125" s="553" t="s">
        <v>67</v>
      </c>
      <c r="Y2125" s="513" t="s">
        <v>3760</v>
      </c>
    </row>
    <row r="2126" spans="1:25" hidden="1">
      <c r="A2126" s="553">
        <v>2023</v>
      </c>
      <c r="B2126" s="553">
        <v>310</v>
      </c>
      <c r="C2126" s="513" t="s">
        <v>3760</v>
      </c>
      <c r="D2126" s="513" t="s">
        <v>7910</v>
      </c>
      <c r="E2126" s="513">
        <v>76227422</v>
      </c>
      <c r="F2126" s="513" t="s">
        <v>583</v>
      </c>
      <c r="G2126" s="555" t="s">
        <v>3760</v>
      </c>
      <c r="H2126" s="513" t="s">
        <v>3760</v>
      </c>
      <c r="I2126" s="513" t="s">
        <v>3760</v>
      </c>
      <c r="J2126" s="513" t="s">
        <v>95</v>
      </c>
      <c r="K2126" s="513" t="s">
        <v>7911</v>
      </c>
      <c r="L2126" s="555">
        <v>45044</v>
      </c>
      <c r="M2126" s="554" t="s">
        <v>3760</v>
      </c>
      <c r="N2126" s="553" t="s">
        <v>3760</v>
      </c>
      <c r="O2126" s="513" t="s">
        <v>72</v>
      </c>
      <c r="P2126" s="554" t="s">
        <v>3760</v>
      </c>
      <c r="Q2126" s="553">
        <v>24</v>
      </c>
      <c r="R2126" s="553"/>
      <c r="S2126" s="553" t="s">
        <v>3760</v>
      </c>
      <c r="T2126" s="575">
        <v>1E-3</v>
      </c>
      <c r="U2126" s="553"/>
      <c r="V2126" s="575"/>
      <c r="W2126" s="575" t="s">
        <v>4635</v>
      </c>
      <c r="X2126" s="553" t="s">
        <v>67</v>
      </c>
      <c r="Y2126" s="513" t="s">
        <v>3760</v>
      </c>
    </row>
    <row r="2127" spans="1:25" hidden="1">
      <c r="A2127" s="553">
        <v>2023</v>
      </c>
      <c r="B2127" s="553">
        <v>311</v>
      </c>
      <c r="C2127" s="513" t="s">
        <v>3760</v>
      </c>
      <c r="D2127" s="513" t="s">
        <v>7913</v>
      </c>
      <c r="E2127" s="513">
        <v>43515154</v>
      </c>
      <c r="F2127" s="513" t="s">
        <v>928</v>
      </c>
      <c r="G2127" s="555" t="s">
        <v>3760</v>
      </c>
      <c r="H2127" s="513" t="s">
        <v>3760</v>
      </c>
      <c r="I2127" s="513" t="s">
        <v>3760</v>
      </c>
      <c r="J2127" s="513" t="s">
        <v>283</v>
      </c>
      <c r="K2127" s="513" t="s">
        <v>7914</v>
      </c>
      <c r="L2127" s="555">
        <v>45048</v>
      </c>
      <c r="M2127" s="554" t="s">
        <v>3760</v>
      </c>
      <c r="N2127" s="553" t="s">
        <v>3760</v>
      </c>
      <c r="O2127" s="513" t="s">
        <v>72</v>
      </c>
      <c r="P2127" s="554" t="s">
        <v>3760</v>
      </c>
      <c r="Q2127" s="553">
        <v>37</v>
      </c>
      <c r="R2127" s="553"/>
      <c r="S2127" s="553" t="s">
        <v>3760</v>
      </c>
      <c r="T2127" s="560">
        <v>0.83499999999999996</v>
      </c>
      <c r="U2127" s="553"/>
      <c r="V2127" s="560"/>
      <c r="W2127" s="560" t="s">
        <v>7899</v>
      </c>
      <c r="X2127" s="553" t="s">
        <v>80</v>
      </c>
      <c r="Y2127" s="513" t="s">
        <v>3760</v>
      </c>
    </row>
    <row r="2128" spans="1:25" hidden="1">
      <c r="A2128" s="553">
        <v>2023</v>
      </c>
      <c r="B2128" s="553">
        <v>312</v>
      </c>
      <c r="C2128" s="513" t="s">
        <v>3760</v>
      </c>
      <c r="D2128" s="513" t="s">
        <v>7915</v>
      </c>
      <c r="E2128" s="513">
        <v>28570255</v>
      </c>
      <c r="F2128" s="513" t="s">
        <v>2111</v>
      </c>
      <c r="G2128" s="555" t="s">
        <v>3760</v>
      </c>
      <c r="H2128" s="513" t="s">
        <v>3760</v>
      </c>
      <c r="I2128" s="513" t="s">
        <v>3760</v>
      </c>
      <c r="J2128" s="513" t="s">
        <v>283</v>
      </c>
      <c r="K2128" s="513" t="s">
        <v>7916</v>
      </c>
      <c r="L2128" s="555">
        <v>45048</v>
      </c>
      <c r="M2128" s="554" t="s">
        <v>3760</v>
      </c>
      <c r="N2128" s="553" t="s">
        <v>3760</v>
      </c>
      <c r="O2128" s="513" t="s">
        <v>57</v>
      </c>
      <c r="P2128" s="554" t="s">
        <v>3760</v>
      </c>
      <c r="Q2128" s="553">
        <v>66</v>
      </c>
      <c r="R2128" s="553"/>
      <c r="S2128" s="553" t="s">
        <v>3760</v>
      </c>
      <c r="T2128" s="575" t="s">
        <v>6168</v>
      </c>
      <c r="U2128" s="553"/>
      <c r="V2128" s="575"/>
      <c r="W2128" s="575" t="s">
        <v>4635</v>
      </c>
      <c r="X2128" s="553" t="s">
        <v>67</v>
      </c>
      <c r="Y2128" s="513" t="s">
        <v>3760</v>
      </c>
    </row>
    <row r="2129" spans="1:25" hidden="1">
      <c r="A2129" s="553">
        <v>2023</v>
      </c>
      <c r="B2129" s="553">
        <v>313</v>
      </c>
      <c r="C2129" s="513" t="s">
        <v>3760</v>
      </c>
      <c r="D2129" s="513" t="s">
        <v>6509</v>
      </c>
      <c r="E2129" s="513">
        <v>77375454</v>
      </c>
      <c r="F2129" s="513" t="s">
        <v>2111</v>
      </c>
      <c r="G2129" s="555" t="s">
        <v>3760</v>
      </c>
      <c r="H2129" s="513" t="s">
        <v>3760</v>
      </c>
      <c r="I2129" s="513" t="s">
        <v>3760</v>
      </c>
      <c r="J2129" s="513" t="s">
        <v>283</v>
      </c>
      <c r="K2129" s="513" t="s">
        <v>7917</v>
      </c>
      <c r="L2129" s="555">
        <v>45048</v>
      </c>
      <c r="M2129" s="554" t="s">
        <v>3760</v>
      </c>
      <c r="N2129" s="553" t="s">
        <v>3760</v>
      </c>
      <c r="O2129" s="513" t="s">
        <v>72</v>
      </c>
      <c r="P2129" s="554" t="s">
        <v>3760</v>
      </c>
      <c r="Q2129" s="553">
        <v>22</v>
      </c>
      <c r="R2129" s="553"/>
      <c r="S2129" s="553" t="s">
        <v>3760</v>
      </c>
      <c r="T2129" s="575" t="s">
        <v>7918</v>
      </c>
      <c r="U2129" s="553"/>
      <c r="V2129" s="575"/>
      <c r="W2129" s="575" t="s">
        <v>12164</v>
      </c>
      <c r="X2129" s="553" t="s">
        <v>67</v>
      </c>
      <c r="Y2129" s="513" t="s">
        <v>3760</v>
      </c>
    </row>
    <row r="2130" spans="1:25" hidden="1">
      <c r="A2130" s="553">
        <v>2023</v>
      </c>
      <c r="B2130" s="553">
        <v>314</v>
      </c>
      <c r="C2130" s="513" t="s">
        <v>3760</v>
      </c>
      <c r="D2130" s="513" t="s">
        <v>7921</v>
      </c>
      <c r="E2130" s="513">
        <v>44302392</v>
      </c>
      <c r="F2130" s="513" t="s">
        <v>6620</v>
      </c>
      <c r="G2130" s="555">
        <v>30006</v>
      </c>
      <c r="H2130" s="513" t="s">
        <v>3760</v>
      </c>
      <c r="I2130" s="513" t="s">
        <v>3760</v>
      </c>
      <c r="J2130" s="513" t="s">
        <v>4921</v>
      </c>
      <c r="K2130" s="513" t="s">
        <v>7922</v>
      </c>
      <c r="L2130" s="555">
        <v>45048</v>
      </c>
      <c r="M2130" s="554" t="s">
        <v>3760</v>
      </c>
      <c r="N2130" s="553" t="s">
        <v>3760</v>
      </c>
      <c r="O2130" s="513" t="s">
        <v>57</v>
      </c>
      <c r="P2130" s="554" t="s">
        <v>3760</v>
      </c>
      <c r="Q2130" s="590">
        <v>42.37808219178082</v>
      </c>
      <c r="R2130" s="553"/>
      <c r="S2130" s="553" t="s">
        <v>3760</v>
      </c>
      <c r="T2130" s="575">
        <v>1E-3</v>
      </c>
      <c r="U2130" s="553"/>
      <c r="V2130" s="575"/>
      <c r="W2130" s="575" t="s">
        <v>67</v>
      </c>
      <c r="X2130" s="553" t="s">
        <v>67</v>
      </c>
      <c r="Y2130" s="513" t="s">
        <v>3760</v>
      </c>
    </row>
    <row r="2131" spans="1:25" hidden="1">
      <c r="A2131" s="553">
        <v>2023</v>
      </c>
      <c r="B2131" s="553">
        <v>315</v>
      </c>
      <c r="C2131" s="513" t="s">
        <v>3760</v>
      </c>
      <c r="D2131" s="513" t="s">
        <v>7924</v>
      </c>
      <c r="E2131" s="513">
        <v>46137015</v>
      </c>
      <c r="F2131" s="513" t="s">
        <v>130</v>
      </c>
      <c r="G2131" s="555">
        <v>31031</v>
      </c>
      <c r="H2131" s="513" t="s">
        <v>3760</v>
      </c>
      <c r="I2131" s="513" t="s">
        <v>3760</v>
      </c>
      <c r="J2131" s="513" t="s">
        <v>4921</v>
      </c>
      <c r="K2131" s="513" t="s">
        <v>7925</v>
      </c>
      <c r="L2131" s="555">
        <v>45050</v>
      </c>
      <c r="M2131" s="554" t="s">
        <v>3760</v>
      </c>
      <c r="N2131" s="553" t="s">
        <v>3760</v>
      </c>
      <c r="O2131" s="513" t="s">
        <v>57</v>
      </c>
      <c r="P2131" s="554" t="s">
        <v>3760</v>
      </c>
      <c r="Q2131" s="590">
        <v>39.56986301369863</v>
      </c>
      <c r="R2131" s="553"/>
      <c r="S2131" s="553" t="s">
        <v>3760</v>
      </c>
      <c r="T2131" s="560">
        <v>0.99299999999999999</v>
      </c>
      <c r="U2131" s="553"/>
      <c r="V2131" s="560"/>
      <c r="W2131" s="560" t="s">
        <v>80</v>
      </c>
      <c r="X2131" s="553" t="s">
        <v>80</v>
      </c>
      <c r="Y2131" s="513" t="s">
        <v>3760</v>
      </c>
    </row>
    <row r="2132" spans="1:25" hidden="1">
      <c r="A2132" s="553">
        <v>2023</v>
      </c>
      <c r="B2132" s="553">
        <v>316</v>
      </c>
      <c r="C2132" s="513" t="s">
        <v>3760</v>
      </c>
      <c r="D2132" s="513" t="s">
        <v>7926</v>
      </c>
      <c r="E2132" s="513">
        <v>9696284</v>
      </c>
      <c r="F2132" s="513" t="s">
        <v>130</v>
      </c>
      <c r="G2132" s="555">
        <v>22504</v>
      </c>
      <c r="H2132" s="513" t="s">
        <v>3760</v>
      </c>
      <c r="I2132" s="513" t="s">
        <v>3760</v>
      </c>
      <c r="J2132" s="513" t="s">
        <v>4921</v>
      </c>
      <c r="K2132" s="513" t="s">
        <v>7927</v>
      </c>
      <c r="L2132" s="555">
        <v>45050</v>
      </c>
      <c r="M2132" s="554" t="s">
        <v>3760</v>
      </c>
      <c r="N2132" s="553" t="s">
        <v>3760</v>
      </c>
      <c r="O2132" s="513" t="s">
        <v>57</v>
      </c>
      <c r="P2132" s="554" t="s">
        <v>3760</v>
      </c>
      <c r="Q2132" s="590">
        <v>62.93150684931507</v>
      </c>
      <c r="R2132" s="553"/>
      <c r="S2132" s="553" t="s">
        <v>3760</v>
      </c>
      <c r="T2132" s="560">
        <v>0.44600000000000001</v>
      </c>
      <c r="U2132" s="553"/>
      <c r="V2132" s="560"/>
      <c r="W2132" s="560" t="s">
        <v>80</v>
      </c>
      <c r="X2132" s="553" t="s">
        <v>80</v>
      </c>
      <c r="Y2132" s="513" t="s">
        <v>3760</v>
      </c>
    </row>
    <row r="2133" spans="1:25">
      <c r="A2133" s="553">
        <v>2023</v>
      </c>
      <c r="B2133" s="553">
        <v>317</v>
      </c>
      <c r="C2133" s="513" t="s">
        <v>3760</v>
      </c>
      <c r="D2133" s="513" t="s">
        <v>7929</v>
      </c>
      <c r="E2133" s="513">
        <v>80806359</v>
      </c>
      <c r="F2133" s="513" t="s">
        <v>156</v>
      </c>
      <c r="G2133" s="555" t="s">
        <v>3760</v>
      </c>
      <c r="H2133" s="513" t="s">
        <v>3760</v>
      </c>
      <c r="I2133" s="513" t="s">
        <v>3760</v>
      </c>
      <c r="J2133" s="513" t="s">
        <v>4921</v>
      </c>
      <c r="K2133" s="513" t="s">
        <v>7930</v>
      </c>
      <c r="L2133" s="555">
        <v>45050</v>
      </c>
      <c r="M2133" s="554" t="s">
        <v>3760</v>
      </c>
      <c r="N2133" s="553" t="s">
        <v>3760</v>
      </c>
      <c r="O2133" s="513" t="s">
        <v>72</v>
      </c>
      <c r="P2133" s="554" t="s">
        <v>3760</v>
      </c>
      <c r="Q2133" s="553">
        <v>10</v>
      </c>
      <c r="R2133" s="553"/>
      <c r="S2133" s="553" t="s">
        <v>3760</v>
      </c>
      <c r="T2133" s="575">
        <v>1E-3</v>
      </c>
      <c r="U2133" s="553"/>
      <c r="V2133" s="575"/>
      <c r="W2133" s="575" t="s">
        <v>67</v>
      </c>
      <c r="X2133" s="553" t="s">
        <v>67</v>
      </c>
      <c r="Y2133" s="513" t="s">
        <v>3760</v>
      </c>
    </row>
    <row r="2134" spans="1:25" hidden="1">
      <c r="A2134" s="553">
        <v>2023</v>
      </c>
      <c r="B2134" s="553">
        <v>318</v>
      </c>
      <c r="C2134" s="513" t="s">
        <v>3760</v>
      </c>
      <c r="D2134" s="513" t="s">
        <v>6509</v>
      </c>
      <c r="E2134" s="513">
        <v>77375454</v>
      </c>
      <c r="F2134" s="513" t="s">
        <v>2111</v>
      </c>
      <c r="G2134" s="555" t="s">
        <v>3760</v>
      </c>
      <c r="H2134" s="513" t="s">
        <v>3760</v>
      </c>
      <c r="I2134" s="513" t="s">
        <v>3760</v>
      </c>
      <c r="J2134" s="513" t="s">
        <v>4921</v>
      </c>
      <c r="K2134" s="513" t="s">
        <v>7917</v>
      </c>
      <c r="L2134" s="555">
        <v>45051</v>
      </c>
      <c r="M2134" s="554" t="s">
        <v>3760</v>
      </c>
      <c r="N2134" s="553" t="s">
        <v>3760</v>
      </c>
      <c r="O2134" s="513" t="s">
        <v>72</v>
      </c>
      <c r="P2134" s="554" t="s">
        <v>3760</v>
      </c>
      <c r="Q2134" s="553">
        <v>22</v>
      </c>
      <c r="R2134" s="553"/>
      <c r="S2134" s="553" t="s">
        <v>3760</v>
      </c>
      <c r="T2134" s="575">
        <v>1E-3</v>
      </c>
      <c r="U2134" s="553"/>
      <c r="V2134" s="575"/>
      <c r="W2134" s="575" t="s">
        <v>67</v>
      </c>
      <c r="X2134" s="553" t="s">
        <v>67</v>
      </c>
      <c r="Y2134" s="513" t="s">
        <v>3760</v>
      </c>
    </row>
    <row r="2135" spans="1:25">
      <c r="A2135" s="553">
        <v>2023</v>
      </c>
      <c r="B2135" s="553">
        <v>319</v>
      </c>
      <c r="C2135" s="513" t="s">
        <v>3760</v>
      </c>
      <c r="D2135" s="513" t="s">
        <v>7932</v>
      </c>
      <c r="E2135" s="513">
        <v>93231850</v>
      </c>
      <c r="F2135" s="513" t="s">
        <v>651</v>
      </c>
      <c r="G2135" s="555">
        <v>44949</v>
      </c>
      <c r="H2135" s="513" t="s">
        <v>3760</v>
      </c>
      <c r="I2135" s="513" t="s">
        <v>3760</v>
      </c>
      <c r="J2135" s="513" t="s">
        <v>400</v>
      </c>
      <c r="K2135" s="513" t="s">
        <v>7933</v>
      </c>
      <c r="L2135" s="555">
        <v>45054</v>
      </c>
      <c r="M2135" s="554" t="s">
        <v>3760</v>
      </c>
      <c r="N2135" s="553" t="s">
        <v>3760</v>
      </c>
      <c r="O2135" s="513" t="s">
        <v>7623</v>
      </c>
      <c r="P2135" s="554" t="s">
        <v>3760</v>
      </c>
      <c r="Q2135" s="590">
        <v>1.4383561643835616</v>
      </c>
      <c r="R2135" s="553"/>
      <c r="S2135" s="553" t="s">
        <v>3760</v>
      </c>
      <c r="T2135" s="575">
        <v>2E-3</v>
      </c>
      <c r="U2135" s="553"/>
      <c r="V2135" s="575"/>
      <c r="W2135" s="575" t="s">
        <v>67</v>
      </c>
      <c r="X2135" s="553" t="s">
        <v>67</v>
      </c>
      <c r="Y2135" s="513" t="s">
        <v>3760</v>
      </c>
    </row>
    <row r="2136" spans="1:25" ht="15" hidden="1">
      <c r="A2136" s="553">
        <v>2023</v>
      </c>
      <c r="B2136" s="553">
        <v>320</v>
      </c>
      <c r="C2136" s="513" t="s">
        <v>3760</v>
      </c>
      <c r="D2136" s="513" t="s">
        <v>7935</v>
      </c>
      <c r="E2136" s="513">
        <v>20574886</v>
      </c>
      <c r="F2136" s="513" t="s">
        <v>6620</v>
      </c>
      <c r="G2136" s="555">
        <v>24887</v>
      </c>
      <c r="H2136" s="513" t="s">
        <v>3760</v>
      </c>
      <c r="I2136" s="513" t="s">
        <v>3760</v>
      </c>
      <c r="J2136" s="513" t="s">
        <v>4921</v>
      </c>
      <c r="K2136" s="513" t="s">
        <v>7936</v>
      </c>
      <c r="L2136" s="555">
        <v>45054</v>
      </c>
      <c r="M2136" s="554" t="s">
        <v>3760</v>
      </c>
      <c r="N2136" s="553" t="s">
        <v>3760</v>
      </c>
      <c r="O2136" s="513" t="s">
        <v>72</v>
      </c>
      <c r="P2136" s="554" t="s">
        <v>3760</v>
      </c>
      <c r="Q2136" s="590">
        <v>56.402739726027399</v>
      </c>
      <c r="R2136" s="553"/>
      <c r="S2136" s="553" t="s">
        <v>3760</v>
      </c>
      <c r="T2136" s="592" t="s">
        <v>7937</v>
      </c>
      <c r="U2136" s="560" t="s">
        <v>299</v>
      </c>
      <c r="V2136" s="560"/>
      <c r="W2136" s="560" t="s">
        <v>12165</v>
      </c>
      <c r="X2136" s="553" t="s">
        <v>80</v>
      </c>
      <c r="Y2136" s="513" t="s">
        <v>3760</v>
      </c>
    </row>
    <row r="2137" spans="1:25">
      <c r="A2137" s="553">
        <v>2023</v>
      </c>
      <c r="B2137" s="553">
        <v>321</v>
      </c>
      <c r="C2137" s="513" t="s">
        <v>3760</v>
      </c>
      <c r="D2137" s="513" t="s">
        <v>7940</v>
      </c>
      <c r="E2137" s="513">
        <v>90329888</v>
      </c>
      <c r="F2137" s="513" t="s">
        <v>6877</v>
      </c>
      <c r="G2137" s="555" t="s">
        <v>3760</v>
      </c>
      <c r="H2137" s="513" t="s">
        <v>3760</v>
      </c>
      <c r="I2137" s="513" t="s">
        <v>3760</v>
      </c>
      <c r="J2137" s="513" t="s">
        <v>6878</v>
      </c>
      <c r="K2137" s="513" t="s">
        <v>7941</v>
      </c>
      <c r="L2137" s="555">
        <v>45054</v>
      </c>
      <c r="M2137" s="554" t="s">
        <v>3760</v>
      </c>
      <c r="N2137" s="553" t="s">
        <v>3760</v>
      </c>
      <c r="O2137" s="513" t="s">
        <v>72</v>
      </c>
      <c r="P2137" s="554" t="s">
        <v>3760</v>
      </c>
      <c r="Q2137" s="553">
        <v>6</v>
      </c>
      <c r="R2137" s="553"/>
      <c r="S2137" s="553" t="s">
        <v>3760</v>
      </c>
      <c r="T2137" s="575">
        <v>2E-3</v>
      </c>
      <c r="U2137" s="553"/>
      <c r="V2137" s="575"/>
      <c r="W2137" s="575" t="s">
        <v>67</v>
      </c>
      <c r="X2137" s="553" t="s">
        <v>67</v>
      </c>
      <c r="Y2137" s="513" t="s">
        <v>3760</v>
      </c>
    </row>
    <row r="2138" spans="1:25" hidden="1">
      <c r="A2138" s="553">
        <v>2023</v>
      </c>
      <c r="B2138" s="553">
        <v>322</v>
      </c>
      <c r="C2138" s="513" t="s">
        <v>3760</v>
      </c>
      <c r="D2138" s="513" t="s">
        <v>7943</v>
      </c>
      <c r="E2138" s="513" t="s">
        <v>7945</v>
      </c>
      <c r="F2138" s="513" t="s">
        <v>156</v>
      </c>
      <c r="G2138" s="555" t="s">
        <v>3760</v>
      </c>
      <c r="H2138" s="513" t="s">
        <v>3760</v>
      </c>
      <c r="I2138" s="513" t="s">
        <v>3760</v>
      </c>
      <c r="J2138" s="513" t="s">
        <v>4921</v>
      </c>
      <c r="K2138" s="513" t="s">
        <v>7944</v>
      </c>
      <c r="L2138" s="555">
        <v>45055</v>
      </c>
      <c r="M2138" s="554" t="s">
        <v>3760</v>
      </c>
      <c r="N2138" s="553" t="s">
        <v>3760</v>
      </c>
      <c r="O2138" s="513" t="s">
        <v>72</v>
      </c>
      <c r="P2138" s="554" t="s">
        <v>3760</v>
      </c>
      <c r="Q2138" s="553">
        <v>70</v>
      </c>
      <c r="R2138" s="553"/>
      <c r="S2138" s="553" t="s">
        <v>3760</v>
      </c>
      <c r="T2138" s="560">
        <v>2.1509999999999998</v>
      </c>
      <c r="U2138" s="553"/>
      <c r="V2138" s="560"/>
      <c r="W2138" s="560" t="s">
        <v>80</v>
      </c>
      <c r="X2138" s="553" t="s">
        <v>80</v>
      </c>
      <c r="Y2138" s="513" t="s">
        <v>3760</v>
      </c>
    </row>
    <row r="2139" spans="1:25" hidden="1">
      <c r="A2139" s="553">
        <v>2023</v>
      </c>
      <c r="B2139" s="553">
        <v>323</v>
      </c>
      <c r="C2139" s="513" t="s">
        <v>3760</v>
      </c>
      <c r="D2139" s="513" t="s">
        <v>7947</v>
      </c>
      <c r="E2139" s="513">
        <v>8982366</v>
      </c>
      <c r="F2139" s="513" t="s">
        <v>156</v>
      </c>
      <c r="G2139" s="555" t="s">
        <v>3760</v>
      </c>
      <c r="H2139" s="513" t="s">
        <v>3760</v>
      </c>
      <c r="I2139" s="513" t="s">
        <v>3760</v>
      </c>
      <c r="J2139" s="513" t="s">
        <v>4921</v>
      </c>
      <c r="K2139" s="513" t="s">
        <v>7948</v>
      </c>
      <c r="L2139" s="555">
        <v>45058</v>
      </c>
      <c r="M2139" s="554" t="s">
        <v>3760</v>
      </c>
      <c r="N2139" s="553" t="s">
        <v>3760</v>
      </c>
      <c r="O2139" s="513" t="s">
        <v>57</v>
      </c>
      <c r="P2139" s="554" t="s">
        <v>3760</v>
      </c>
      <c r="Q2139" s="553">
        <v>67</v>
      </c>
      <c r="R2139" s="553"/>
      <c r="S2139" s="553" t="s">
        <v>3760</v>
      </c>
      <c r="T2139" s="560">
        <v>2.35</v>
      </c>
      <c r="U2139" s="553"/>
      <c r="V2139" s="560"/>
      <c r="W2139" s="560" t="s">
        <v>80</v>
      </c>
      <c r="X2139" s="553" t="s">
        <v>80</v>
      </c>
      <c r="Y2139" s="513" t="s">
        <v>3760</v>
      </c>
    </row>
    <row r="2140" spans="1:25" hidden="1">
      <c r="A2140" s="553">
        <v>2023</v>
      </c>
      <c r="B2140" s="553">
        <v>324</v>
      </c>
      <c r="C2140" s="513" t="s">
        <v>3760</v>
      </c>
      <c r="D2140" s="513" t="s">
        <v>7950</v>
      </c>
      <c r="E2140" s="513">
        <v>71811929</v>
      </c>
      <c r="F2140" s="513" t="s">
        <v>2111</v>
      </c>
      <c r="G2140" s="555" t="s">
        <v>3760</v>
      </c>
      <c r="H2140" s="513" t="s">
        <v>3760</v>
      </c>
      <c r="I2140" s="513" t="s">
        <v>3760</v>
      </c>
      <c r="J2140" s="513" t="s">
        <v>283</v>
      </c>
      <c r="K2140" s="513" t="s">
        <v>7951</v>
      </c>
      <c r="L2140" s="555">
        <v>45058</v>
      </c>
      <c r="M2140" s="554" t="s">
        <v>3760</v>
      </c>
      <c r="N2140" s="553" t="s">
        <v>3760</v>
      </c>
      <c r="O2140" s="513" t="s">
        <v>72</v>
      </c>
      <c r="P2140" s="554" t="s">
        <v>3760</v>
      </c>
      <c r="Q2140" s="553">
        <v>22</v>
      </c>
      <c r="R2140" s="553"/>
      <c r="S2140" s="553" t="s">
        <v>3760</v>
      </c>
      <c r="T2140" s="575">
        <v>5.7000000000000002E-2</v>
      </c>
      <c r="U2140" s="553"/>
      <c r="V2140" s="575"/>
      <c r="W2140" s="575" t="s">
        <v>67</v>
      </c>
      <c r="X2140" s="553" t="s">
        <v>67</v>
      </c>
      <c r="Y2140" s="513" t="s">
        <v>3760</v>
      </c>
    </row>
    <row r="2141" spans="1:25" hidden="1">
      <c r="A2141" s="553">
        <v>2023</v>
      </c>
      <c r="B2141" s="553">
        <v>325</v>
      </c>
      <c r="C2141" s="513" t="s">
        <v>3760</v>
      </c>
      <c r="D2141" s="513" t="s">
        <v>7953</v>
      </c>
      <c r="E2141" s="513">
        <v>80524732</v>
      </c>
      <c r="F2141" s="513" t="s">
        <v>393</v>
      </c>
      <c r="G2141" s="555">
        <v>28597</v>
      </c>
      <c r="H2141" s="513" t="s">
        <v>3760</v>
      </c>
      <c r="I2141" s="513" t="s">
        <v>3760</v>
      </c>
      <c r="J2141" s="513" t="s">
        <v>400</v>
      </c>
      <c r="K2141" s="513" t="s">
        <v>7954</v>
      </c>
      <c r="L2141" s="555">
        <v>45058</v>
      </c>
      <c r="M2141" s="554" t="s">
        <v>3760</v>
      </c>
      <c r="N2141" s="553" t="s">
        <v>3760</v>
      </c>
      <c r="O2141" s="513" t="s">
        <v>72</v>
      </c>
      <c r="P2141" s="554" t="s">
        <v>3760</v>
      </c>
      <c r="Q2141" s="590">
        <v>46.238356164383561</v>
      </c>
      <c r="R2141" s="553"/>
      <c r="S2141" s="553" t="s">
        <v>3760</v>
      </c>
      <c r="T2141" s="560">
        <v>2.097</v>
      </c>
      <c r="U2141" s="553"/>
      <c r="V2141" s="560"/>
      <c r="W2141" s="560" t="s">
        <v>80</v>
      </c>
      <c r="X2141" s="553" t="s">
        <v>80</v>
      </c>
      <c r="Y2141" s="513" t="s">
        <v>3760</v>
      </c>
    </row>
    <row r="2142" spans="1:25" hidden="1">
      <c r="A2142" s="553">
        <v>2023</v>
      </c>
      <c r="B2142" s="553">
        <v>326</v>
      </c>
      <c r="C2142" s="513" t="s">
        <v>3760</v>
      </c>
      <c r="D2142" s="513" t="s">
        <v>7956</v>
      </c>
      <c r="E2142" s="513">
        <v>43758801</v>
      </c>
      <c r="F2142" s="513" t="s">
        <v>393</v>
      </c>
      <c r="G2142" s="555">
        <v>30959</v>
      </c>
      <c r="H2142" s="513" t="s">
        <v>3760</v>
      </c>
      <c r="I2142" s="513" t="s">
        <v>3760</v>
      </c>
      <c r="J2142" s="513" t="s">
        <v>400</v>
      </c>
      <c r="K2142" s="513" t="s">
        <v>7957</v>
      </c>
      <c r="L2142" s="555">
        <v>45058</v>
      </c>
      <c r="M2142" s="554" t="s">
        <v>3760</v>
      </c>
      <c r="N2142" s="553" t="s">
        <v>3760</v>
      </c>
      <c r="O2142" s="513" t="s">
        <v>72</v>
      </c>
      <c r="P2142" s="554" t="s">
        <v>3760</v>
      </c>
      <c r="Q2142" s="590">
        <v>39.767123287671232</v>
      </c>
      <c r="R2142" s="553"/>
      <c r="S2142" s="553" t="s">
        <v>3760</v>
      </c>
      <c r="T2142" s="560">
        <v>1.4430000000000001</v>
      </c>
      <c r="U2142" s="553"/>
      <c r="V2142" s="560"/>
      <c r="W2142" s="560" t="s">
        <v>80</v>
      </c>
      <c r="X2142" s="553" t="s">
        <v>80</v>
      </c>
      <c r="Y2142" s="513" t="s">
        <v>3760</v>
      </c>
    </row>
    <row r="2143" spans="1:25" hidden="1">
      <c r="A2143" s="553">
        <v>2023</v>
      </c>
      <c r="B2143" s="553">
        <v>327</v>
      </c>
      <c r="C2143" s="513" t="s">
        <v>3760</v>
      </c>
      <c r="D2143" s="513" t="s">
        <v>7959</v>
      </c>
      <c r="E2143" s="513">
        <v>41572500</v>
      </c>
      <c r="F2143" s="513" t="s">
        <v>393</v>
      </c>
      <c r="G2143" s="555">
        <v>30066</v>
      </c>
      <c r="H2143" s="513" t="s">
        <v>3760</v>
      </c>
      <c r="I2143" s="513" t="s">
        <v>3760</v>
      </c>
      <c r="J2143" s="513" t="s">
        <v>400</v>
      </c>
      <c r="K2143" s="513" t="s">
        <v>7960</v>
      </c>
      <c r="L2143" s="555">
        <v>45058</v>
      </c>
      <c r="M2143" s="554" t="s">
        <v>3760</v>
      </c>
      <c r="N2143" s="553" t="s">
        <v>3760</v>
      </c>
      <c r="O2143" s="513" t="s">
        <v>72</v>
      </c>
      <c r="P2143" s="554" t="s">
        <v>3760</v>
      </c>
      <c r="Q2143" s="590">
        <v>42.213698630136989</v>
      </c>
      <c r="R2143" s="553"/>
      <c r="S2143" s="553" t="s">
        <v>3760</v>
      </c>
      <c r="T2143" s="575">
        <v>0</v>
      </c>
      <c r="U2143" s="553"/>
      <c r="V2143" s="575"/>
      <c r="W2143" s="575" t="s">
        <v>67</v>
      </c>
      <c r="X2143" s="553" t="s">
        <v>67</v>
      </c>
      <c r="Y2143" s="513" t="s">
        <v>3760</v>
      </c>
    </row>
    <row r="2144" spans="1:25" hidden="1">
      <c r="A2144" s="553">
        <v>2023</v>
      </c>
      <c r="B2144" s="553">
        <v>328</v>
      </c>
      <c r="C2144" s="513" t="s">
        <v>3760</v>
      </c>
      <c r="D2144" s="513" t="s">
        <v>7962</v>
      </c>
      <c r="E2144" s="513">
        <v>75325667</v>
      </c>
      <c r="F2144" s="513" t="s">
        <v>393</v>
      </c>
      <c r="G2144" s="555">
        <v>37494</v>
      </c>
      <c r="H2144" s="513" t="s">
        <v>3760</v>
      </c>
      <c r="I2144" s="513" t="s">
        <v>3760</v>
      </c>
      <c r="J2144" s="513" t="s">
        <v>400</v>
      </c>
      <c r="K2144" s="513" t="s">
        <v>7963</v>
      </c>
      <c r="L2144" s="555">
        <v>45058</v>
      </c>
      <c r="M2144" s="554" t="s">
        <v>3760</v>
      </c>
      <c r="N2144" s="553" t="s">
        <v>3760</v>
      </c>
      <c r="O2144" s="513" t="s">
        <v>57</v>
      </c>
      <c r="P2144" s="554" t="s">
        <v>3760</v>
      </c>
      <c r="Q2144" s="590">
        <v>21.863013698630137</v>
      </c>
      <c r="R2144" s="553"/>
      <c r="S2144" s="553" t="s">
        <v>3760</v>
      </c>
      <c r="T2144" s="575">
        <v>0</v>
      </c>
      <c r="U2144" s="553"/>
      <c r="V2144" s="575"/>
      <c r="W2144" s="575" t="s">
        <v>67</v>
      </c>
      <c r="X2144" s="553" t="s">
        <v>67</v>
      </c>
      <c r="Y2144" s="513" t="s">
        <v>3760</v>
      </c>
    </row>
    <row r="2145" spans="1:25" hidden="1">
      <c r="A2145" s="553">
        <v>2023</v>
      </c>
      <c r="B2145" s="553">
        <v>329</v>
      </c>
      <c r="C2145" s="513" t="s">
        <v>3760</v>
      </c>
      <c r="D2145" s="513" t="s">
        <v>7965</v>
      </c>
      <c r="E2145" s="513">
        <v>44850603</v>
      </c>
      <c r="F2145" s="513" t="s">
        <v>5980</v>
      </c>
      <c r="G2145" s="555">
        <v>31006</v>
      </c>
      <c r="H2145" s="513" t="s">
        <v>3760</v>
      </c>
      <c r="I2145" s="513" t="s">
        <v>3760</v>
      </c>
      <c r="J2145" s="513" t="s">
        <v>375</v>
      </c>
      <c r="K2145" s="513" t="s">
        <v>7966</v>
      </c>
      <c r="L2145" s="555">
        <v>45061</v>
      </c>
      <c r="M2145" s="554" t="s">
        <v>3760</v>
      </c>
      <c r="N2145" s="553" t="s">
        <v>3760</v>
      </c>
      <c r="O2145" s="513" t="s">
        <v>72</v>
      </c>
      <c r="P2145" s="554" t="s">
        <v>3760</v>
      </c>
      <c r="Q2145" s="590">
        <v>39.638356164383559</v>
      </c>
      <c r="R2145" s="553"/>
      <c r="S2145" s="553" t="s">
        <v>3760</v>
      </c>
      <c r="T2145" s="560">
        <v>3.258</v>
      </c>
      <c r="U2145" s="553"/>
      <c r="V2145" s="560"/>
      <c r="W2145" s="560" t="s">
        <v>80</v>
      </c>
      <c r="X2145" s="553" t="s">
        <v>80</v>
      </c>
      <c r="Y2145" s="513" t="s">
        <v>3760</v>
      </c>
    </row>
    <row r="2146" spans="1:25" hidden="1">
      <c r="A2146" s="553">
        <v>2023</v>
      </c>
      <c r="B2146" s="553">
        <v>330</v>
      </c>
      <c r="C2146" s="513" t="s">
        <v>3760</v>
      </c>
      <c r="D2146" s="513" t="s">
        <v>7968</v>
      </c>
      <c r="E2146" s="513">
        <v>43450113</v>
      </c>
      <c r="F2146" s="513" t="s">
        <v>130</v>
      </c>
      <c r="G2146" s="555">
        <v>31416</v>
      </c>
      <c r="H2146" s="513" t="s">
        <v>3760</v>
      </c>
      <c r="I2146" s="513" t="s">
        <v>3760</v>
      </c>
      <c r="J2146" s="513" t="s">
        <v>4921</v>
      </c>
      <c r="K2146" s="513" t="s">
        <v>7969</v>
      </c>
      <c r="L2146" s="555">
        <v>45061</v>
      </c>
      <c r="M2146" s="554" t="s">
        <v>3760</v>
      </c>
      <c r="N2146" s="553" t="s">
        <v>3760</v>
      </c>
      <c r="O2146" s="513" t="s">
        <v>72</v>
      </c>
      <c r="P2146" s="554" t="s">
        <v>3760</v>
      </c>
      <c r="Q2146" s="590">
        <v>38.515068493150686</v>
      </c>
      <c r="R2146" s="553"/>
      <c r="S2146" s="553" t="s">
        <v>3760</v>
      </c>
      <c r="T2146" s="575">
        <v>1E-3</v>
      </c>
      <c r="U2146" s="553"/>
      <c r="V2146" s="575"/>
      <c r="W2146" s="575" t="s">
        <v>67</v>
      </c>
      <c r="X2146" s="553" t="s">
        <v>67</v>
      </c>
      <c r="Y2146" s="513" t="s">
        <v>3760</v>
      </c>
    </row>
    <row r="2147" spans="1:25" hidden="1">
      <c r="A2147" s="553">
        <v>2023</v>
      </c>
      <c r="B2147" s="553">
        <v>331</v>
      </c>
      <c r="C2147" s="513" t="s">
        <v>3760</v>
      </c>
      <c r="D2147" s="513" t="s">
        <v>7970</v>
      </c>
      <c r="E2147" s="513">
        <v>44646702</v>
      </c>
      <c r="F2147" s="513" t="s">
        <v>130</v>
      </c>
      <c r="G2147" s="555">
        <v>32051</v>
      </c>
      <c r="H2147" s="513" t="s">
        <v>3760</v>
      </c>
      <c r="I2147" s="513" t="s">
        <v>3760</v>
      </c>
      <c r="J2147" s="513" t="s">
        <v>4921</v>
      </c>
      <c r="K2147" s="513" t="s">
        <v>7971</v>
      </c>
      <c r="L2147" s="555">
        <v>45061</v>
      </c>
      <c r="M2147" s="554" t="s">
        <v>3760</v>
      </c>
      <c r="N2147" s="553" t="s">
        <v>3760</v>
      </c>
      <c r="O2147" s="513" t="s">
        <v>57</v>
      </c>
      <c r="P2147" s="554" t="s">
        <v>3760</v>
      </c>
      <c r="Q2147" s="590">
        <v>36.775342465753425</v>
      </c>
      <c r="R2147" s="553"/>
      <c r="S2147" s="553" t="s">
        <v>3760</v>
      </c>
      <c r="T2147" s="575">
        <v>1E-3</v>
      </c>
      <c r="U2147" s="553"/>
      <c r="V2147" s="575"/>
      <c r="W2147" s="575" t="s">
        <v>67</v>
      </c>
      <c r="X2147" s="553" t="s">
        <v>67</v>
      </c>
      <c r="Y2147" s="513" t="s">
        <v>3760</v>
      </c>
    </row>
    <row r="2148" spans="1:25" hidden="1">
      <c r="A2148" s="553">
        <v>2023</v>
      </c>
      <c r="B2148" s="553">
        <v>332</v>
      </c>
      <c r="C2148" s="513" t="s">
        <v>3760</v>
      </c>
      <c r="D2148" s="513" t="s">
        <v>7972</v>
      </c>
      <c r="E2148" s="513">
        <v>42016424</v>
      </c>
      <c r="F2148" s="513" t="s">
        <v>130</v>
      </c>
      <c r="G2148" s="555">
        <v>29335</v>
      </c>
      <c r="H2148" s="513" t="s">
        <v>3760</v>
      </c>
      <c r="I2148" s="513" t="s">
        <v>3760</v>
      </c>
      <c r="J2148" s="513" t="s">
        <v>4921</v>
      </c>
      <c r="K2148" s="513" t="s">
        <v>7973</v>
      </c>
      <c r="L2148" s="555">
        <v>45061</v>
      </c>
      <c r="M2148" s="554" t="s">
        <v>3760</v>
      </c>
      <c r="N2148" s="553" t="s">
        <v>3760</v>
      </c>
      <c r="O2148" s="513" t="s">
        <v>72</v>
      </c>
      <c r="P2148" s="554" t="s">
        <v>3760</v>
      </c>
      <c r="Q2148" s="590">
        <v>44.216438356164382</v>
      </c>
      <c r="R2148" s="553"/>
      <c r="S2148" s="553" t="s">
        <v>3760</v>
      </c>
      <c r="T2148" s="575">
        <v>2E-3</v>
      </c>
      <c r="U2148" s="553"/>
      <c r="V2148" s="575"/>
      <c r="W2148" s="575" t="s">
        <v>67</v>
      </c>
      <c r="X2148" s="553" t="s">
        <v>67</v>
      </c>
      <c r="Y2148" s="513" t="s">
        <v>3760</v>
      </c>
    </row>
    <row r="2149" spans="1:25" hidden="1">
      <c r="A2149" s="553">
        <v>2023</v>
      </c>
      <c r="B2149" s="553">
        <v>333</v>
      </c>
      <c r="C2149" s="513" t="s">
        <v>3760</v>
      </c>
      <c r="D2149" s="513" t="s">
        <v>7974</v>
      </c>
      <c r="E2149" s="513">
        <v>71313818</v>
      </c>
      <c r="F2149" s="513" t="s">
        <v>130</v>
      </c>
      <c r="G2149" s="555">
        <v>35128</v>
      </c>
      <c r="H2149" s="513" t="s">
        <v>3760</v>
      </c>
      <c r="I2149" s="513" t="s">
        <v>3760</v>
      </c>
      <c r="J2149" s="513" t="s">
        <v>4921</v>
      </c>
      <c r="K2149" s="513" t="s">
        <v>7975</v>
      </c>
      <c r="L2149" s="555">
        <v>45061</v>
      </c>
      <c r="M2149" s="554" t="s">
        <v>3760</v>
      </c>
      <c r="N2149" s="553" t="s">
        <v>3760</v>
      </c>
      <c r="O2149" s="513" t="s">
        <v>72</v>
      </c>
      <c r="P2149" s="554" t="s">
        <v>3760</v>
      </c>
      <c r="Q2149" s="590">
        <v>28.345205479452055</v>
      </c>
      <c r="R2149" s="553"/>
      <c r="S2149" s="553" t="s">
        <v>3760</v>
      </c>
      <c r="T2149" s="575">
        <v>0</v>
      </c>
      <c r="U2149" s="553"/>
      <c r="V2149" s="575"/>
      <c r="W2149" s="575" t="s">
        <v>67</v>
      </c>
      <c r="X2149" s="553" t="s">
        <v>67</v>
      </c>
      <c r="Y2149" s="513" t="s">
        <v>3760</v>
      </c>
    </row>
    <row r="2150" spans="1:25" ht="15" hidden="1">
      <c r="A2150" s="553">
        <v>2023</v>
      </c>
      <c r="B2150" s="553">
        <v>334</v>
      </c>
      <c r="C2150" s="513" t="s">
        <v>3760</v>
      </c>
      <c r="D2150" s="513" t="s">
        <v>7976</v>
      </c>
      <c r="E2150" s="513">
        <v>42883098</v>
      </c>
      <c r="F2150" s="513" t="s">
        <v>130</v>
      </c>
      <c r="G2150" s="555" t="s">
        <v>3760</v>
      </c>
      <c r="H2150" s="513" t="s">
        <v>3760</v>
      </c>
      <c r="I2150" s="513" t="s">
        <v>3760</v>
      </c>
      <c r="J2150" s="513" t="s">
        <v>4921</v>
      </c>
      <c r="K2150" s="513" t="s">
        <v>7977</v>
      </c>
      <c r="L2150" s="555">
        <v>45061</v>
      </c>
      <c r="M2150" s="554" t="s">
        <v>3760</v>
      </c>
      <c r="N2150" s="553" t="s">
        <v>3760</v>
      </c>
      <c r="O2150" s="513" t="s">
        <v>72</v>
      </c>
      <c r="P2150" s="554" t="s">
        <v>3760</v>
      </c>
      <c r="Q2150" s="553">
        <v>38</v>
      </c>
      <c r="R2150" s="553"/>
      <c r="S2150" s="553" t="s">
        <v>3760</v>
      </c>
      <c r="T2150" s="563">
        <v>1.329</v>
      </c>
      <c r="U2150" s="553"/>
      <c r="V2150" s="563"/>
      <c r="W2150" s="563" t="s">
        <v>80</v>
      </c>
      <c r="X2150" s="553" t="s">
        <v>80</v>
      </c>
      <c r="Y2150" s="513" t="s">
        <v>3760</v>
      </c>
    </row>
    <row r="2151" spans="1:25" hidden="1">
      <c r="A2151" s="553">
        <v>2023</v>
      </c>
      <c r="B2151" s="553">
        <v>335</v>
      </c>
      <c r="C2151" s="513" t="s">
        <v>3760</v>
      </c>
      <c r="D2151" s="513" t="s">
        <v>7978</v>
      </c>
      <c r="E2151" s="513">
        <v>75376911</v>
      </c>
      <c r="F2151" s="513" t="s">
        <v>130</v>
      </c>
      <c r="G2151" s="555">
        <v>36400</v>
      </c>
      <c r="H2151" s="513" t="s">
        <v>3760</v>
      </c>
      <c r="I2151" s="513" t="s">
        <v>3760</v>
      </c>
      <c r="J2151" s="513" t="s">
        <v>4921</v>
      </c>
      <c r="K2151" s="513" t="s">
        <v>7979</v>
      </c>
      <c r="L2151" s="555">
        <v>45061</v>
      </c>
      <c r="M2151" s="554" t="s">
        <v>3760</v>
      </c>
      <c r="N2151" s="553" t="s">
        <v>3760</v>
      </c>
      <c r="O2151" s="513" t="s">
        <v>57</v>
      </c>
      <c r="P2151" s="554" t="s">
        <v>3760</v>
      </c>
      <c r="Q2151" s="590">
        <v>24.860273972602741</v>
      </c>
      <c r="R2151" s="553"/>
      <c r="S2151" s="553" t="s">
        <v>3760</v>
      </c>
      <c r="T2151" s="575">
        <v>1E-3</v>
      </c>
      <c r="U2151" s="553"/>
      <c r="V2151" s="575"/>
      <c r="W2151" s="575" t="s">
        <v>67</v>
      </c>
      <c r="X2151" s="553" t="s">
        <v>67</v>
      </c>
      <c r="Y2151" s="513" t="s">
        <v>3760</v>
      </c>
    </row>
    <row r="2152" spans="1:25" hidden="1">
      <c r="A2152" s="553">
        <v>2023</v>
      </c>
      <c r="B2152" s="553">
        <v>336</v>
      </c>
      <c r="C2152" s="513" t="s">
        <v>3760</v>
      </c>
      <c r="D2152" s="513" t="s">
        <v>7980</v>
      </c>
      <c r="E2152" s="513">
        <v>46454503</v>
      </c>
      <c r="F2152" s="513" t="s">
        <v>130</v>
      </c>
      <c r="G2152" s="555">
        <v>32839</v>
      </c>
      <c r="H2152" s="513" t="s">
        <v>3760</v>
      </c>
      <c r="I2152" s="513" t="s">
        <v>3760</v>
      </c>
      <c r="J2152" s="513" t="s">
        <v>4921</v>
      </c>
      <c r="K2152" s="513" t="s">
        <v>7981</v>
      </c>
      <c r="L2152" s="555">
        <v>45061</v>
      </c>
      <c r="M2152" s="554" t="s">
        <v>3760</v>
      </c>
      <c r="N2152" s="553" t="s">
        <v>3760</v>
      </c>
      <c r="O2152" s="513" t="s">
        <v>72</v>
      </c>
      <c r="P2152" s="554" t="s">
        <v>3760</v>
      </c>
      <c r="Q2152" s="590">
        <v>34.61643835616438</v>
      </c>
      <c r="R2152" s="553"/>
      <c r="S2152" s="553" t="s">
        <v>3760</v>
      </c>
      <c r="T2152" s="575">
        <v>3.0000000000000001E-3</v>
      </c>
      <c r="U2152" s="553"/>
      <c r="V2152" s="575"/>
      <c r="W2152" s="575" t="s">
        <v>67</v>
      </c>
      <c r="X2152" s="553" t="s">
        <v>67</v>
      </c>
      <c r="Y2152" s="513" t="s">
        <v>3760</v>
      </c>
    </row>
    <row r="2153" spans="1:25" ht="15" hidden="1">
      <c r="A2153" s="553">
        <v>2023</v>
      </c>
      <c r="B2153" s="553">
        <v>337</v>
      </c>
      <c r="C2153" s="513" t="s">
        <v>3760</v>
      </c>
      <c r="D2153" s="513" t="s">
        <v>7982</v>
      </c>
      <c r="E2153" s="513">
        <v>43444299</v>
      </c>
      <c r="F2153" s="513" t="s">
        <v>130</v>
      </c>
      <c r="G2153" s="555">
        <v>31041</v>
      </c>
      <c r="H2153" s="513" t="s">
        <v>3760</v>
      </c>
      <c r="I2153" s="513" t="s">
        <v>3760</v>
      </c>
      <c r="J2153" s="513" t="s">
        <v>4921</v>
      </c>
      <c r="K2153" s="513" t="s">
        <v>7983</v>
      </c>
      <c r="L2153" s="555">
        <v>45061</v>
      </c>
      <c r="M2153" s="554" t="s">
        <v>3760</v>
      </c>
      <c r="N2153" s="553" t="s">
        <v>3760</v>
      </c>
      <c r="O2153" s="513" t="s">
        <v>57</v>
      </c>
      <c r="P2153" s="554" t="s">
        <v>3760</v>
      </c>
      <c r="Q2153" s="590">
        <v>39.542465753424658</v>
      </c>
      <c r="R2153" s="553"/>
      <c r="S2153" s="553" t="s">
        <v>3760</v>
      </c>
      <c r="T2153" s="563">
        <v>0.96899999999999997</v>
      </c>
      <c r="U2153" s="553"/>
      <c r="V2153" s="563"/>
      <c r="W2153" s="563" t="s">
        <v>80</v>
      </c>
      <c r="X2153" s="553" t="s">
        <v>80</v>
      </c>
      <c r="Y2153" s="513" t="s">
        <v>3760</v>
      </c>
    </row>
    <row r="2154" spans="1:25" ht="15" hidden="1">
      <c r="A2154" s="553">
        <v>2023</v>
      </c>
      <c r="B2154" s="553">
        <v>338</v>
      </c>
      <c r="C2154" s="513" t="s">
        <v>3760</v>
      </c>
      <c r="D2154" s="513" t="s">
        <v>7984</v>
      </c>
      <c r="E2154" s="513">
        <v>6982421</v>
      </c>
      <c r="F2154" s="513" t="s">
        <v>5805</v>
      </c>
      <c r="G2154" s="555">
        <v>23191</v>
      </c>
      <c r="H2154" s="513" t="s">
        <v>3760</v>
      </c>
      <c r="I2154" s="513" t="s">
        <v>3760</v>
      </c>
      <c r="J2154" s="513" t="s">
        <v>4921</v>
      </c>
      <c r="K2154" s="513" t="s">
        <v>7985</v>
      </c>
      <c r="L2154" s="555">
        <v>45063</v>
      </c>
      <c r="M2154" s="554" t="s">
        <v>3760</v>
      </c>
      <c r="N2154" s="553" t="s">
        <v>3760</v>
      </c>
      <c r="O2154" s="513" t="s">
        <v>72</v>
      </c>
      <c r="P2154" s="554" t="s">
        <v>3760</v>
      </c>
      <c r="Q2154" s="590">
        <v>61.049315068493151</v>
      </c>
      <c r="R2154" s="553"/>
      <c r="S2154" s="553" t="s">
        <v>3760</v>
      </c>
      <c r="T2154" s="563">
        <v>0.61799999999999999</v>
      </c>
      <c r="U2154" s="553"/>
      <c r="V2154" s="563"/>
      <c r="W2154" s="563" t="s">
        <v>80</v>
      </c>
      <c r="X2154" s="553" t="s">
        <v>80</v>
      </c>
      <c r="Y2154" s="513" t="s">
        <v>3760</v>
      </c>
    </row>
    <row r="2155" spans="1:25" ht="15" hidden="1">
      <c r="A2155" s="553">
        <v>2023</v>
      </c>
      <c r="B2155" s="553">
        <v>339</v>
      </c>
      <c r="C2155" s="513" t="s">
        <v>3760</v>
      </c>
      <c r="D2155" s="513" t="s">
        <v>7987</v>
      </c>
      <c r="E2155" s="513">
        <v>45515748</v>
      </c>
      <c r="F2155" s="513" t="s">
        <v>928</v>
      </c>
      <c r="G2155" s="555" t="s">
        <v>3760</v>
      </c>
      <c r="H2155" s="513" t="s">
        <v>3760</v>
      </c>
      <c r="I2155" s="513" t="s">
        <v>3760</v>
      </c>
      <c r="J2155" s="513" t="s">
        <v>283</v>
      </c>
      <c r="K2155" s="513" t="s">
        <v>7988</v>
      </c>
      <c r="L2155" s="555">
        <v>45064</v>
      </c>
      <c r="M2155" s="554" t="s">
        <v>3760</v>
      </c>
      <c r="N2155" s="553" t="s">
        <v>3760</v>
      </c>
      <c r="O2155" s="513" t="s">
        <v>57</v>
      </c>
      <c r="P2155" s="554" t="s">
        <v>3760</v>
      </c>
      <c r="Q2155" s="553">
        <v>35</v>
      </c>
      <c r="R2155" s="553"/>
      <c r="S2155" s="553" t="s">
        <v>3760</v>
      </c>
      <c r="T2155" s="563">
        <v>0.376</v>
      </c>
      <c r="U2155" s="553"/>
      <c r="V2155" s="563"/>
      <c r="W2155" s="563" t="s">
        <v>80</v>
      </c>
      <c r="X2155" s="553" t="s">
        <v>80</v>
      </c>
      <c r="Y2155" s="513" t="s">
        <v>3760</v>
      </c>
    </row>
    <row r="2156" spans="1:25" ht="15" hidden="1">
      <c r="A2156" s="553">
        <v>2023</v>
      </c>
      <c r="B2156" s="553">
        <v>340</v>
      </c>
      <c r="C2156" s="513" t="s">
        <v>3760</v>
      </c>
      <c r="D2156" s="513" t="s">
        <v>7989</v>
      </c>
      <c r="E2156" s="513">
        <v>77088002</v>
      </c>
      <c r="F2156" s="513" t="s">
        <v>130</v>
      </c>
      <c r="G2156" s="555">
        <v>36534</v>
      </c>
      <c r="H2156" s="513" t="s">
        <v>3760</v>
      </c>
      <c r="I2156" s="513" t="s">
        <v>3760</v>
      </c>
      <c r="J2156" s="513" t="s">
        <v>4921</v>
      </c>
      <c r="K2156" s="513" t="s">
        <v>7990</v>
      </c>
      <c r="L2156" s="555">
        <v>45064</v>
      </c>
      <c r="M2156" s="554" t="s">
        <v>3760</v>
      </c>
      <c r="N2156" s="553" t="s">
        <v>3760</v>
      </c>
      <c r="O2156" s="513" t="s">
        <v>57</v>
      </c>
      <c r="P2156" s="554" t="s">
        <v>3760</v>
      </c>
      <c r="Q2156" s="590">
        <v>24.493150684931507</v>
      </c>
      <c r="R2156" s="553"/>
      <c r="S2156" s="553" t="s">
        <v>3760</v>
      </c>
      <c r="T2156" s="563">
        <v>1.5620000000000001</v>
      </c>
      <c r="U2156" s="553"/>
      <c r="V2156" s="563"/>
      <c r="W2156" s="563" t="s">
        <v>80</v>
      </c>
      <c r="X2156" s="553" t="s">
        <v>80</v>
      </c>
      <c r="Y2156" s="513" t="s">
        <v>3760</v>
      </c>
    </row>
    <row r="2157" spans="1:25" ht="15" hidden="1">
      <c r="A2157" s="553">
        <v>2023</v>
      </c>
      <c r="B2157" s="553">
        <v>341</v>
      </c>
      <c r="C2157" s="513" t="s">
        <v>3760</v>
      </c>
      <c r="D2157" s="513" t="s">
        <v>7991</v>
      </c>
      <c r="E2157" s="513">
        <v>8295071</v>
      </c>
      <c r="F2157" s="513" t="s">
        <v>130</v>
      </c>
      <c r="G2157" s="555">
        <v>20855</v>
      </c>
      <c r="H2157" s="513" t="s">
        <v>3760</v>
      </c>
      <c r="I2157" s="513" t="s">
        <v>3760</v>
      </c>
      <c r="J2157" s="513" t="s">
        <v>4921</v>
      </c>
      <c r="K2157" s="513" t="s">
        <v>7992</v>
      </c>
      <c r="L2157" s="555">
        <v>45064</v>
      </c>
      <c r="M2157" s="554" t="s">
        <v>3760</v>
      </c>
      <c r="N2157" s="553" t="s">
        <v>3760</v>
      </c>
      <c r="O2157" s="513" t="s">
        <v>57</v>
      </c>
      <c r="P2157" s="554" t="s">
        <v>3760</v>
      </c>
      <c r="Q2157" s="590">
        <v>67.449315068493149</v>
      </c>
      <c r="R2157" s="553"/>
      <c r="S2157" s="553" t="s">
        <v>3760</v>
      </c>
      <c r="T2157" s="563">
        <v>1.1140000000000001</v>
      </c>
      <c r="U2157" s="553"/>
      <c r="V2157" s="563"/>
      <c r="W2157" s="563" t="s">
        <v>80</v>
      </c>
      <c r="X2157" s="553" t="s">
        <v>80</v>
      </c>
      <c r="Y2157" s="513" t="s">
        <v>3760</v>
      </c>
    </row>
    <row r="2158" spans="1:25" ht="15" hidden="1">
      <c r="A2158" s="553">
        <v>2023</v>
      </c>
      <c r="B2158" s="553">
        <v>342</v>
      </c>
      <c r="C2158" s="513" t="s">
        <v>3760</v>
      </c>
      <c r="D2158" s="513" t="s">
        <v>7994</v>
      </c>
      <c r="E2158" s="513">
        <v>9844329</v>
      </c>
      <c r="F2158" s="513" t="s">
        <v>130</v>
      </c>
      <c r="G2158" s="555">
        <v>25610</v>
      </c>
      <c r="H2158" s="513" t="s">
        <v>3760</v>
      </c>
      <c r="I2158" s="513" t="s">
        <v>3760</v>
      </c>
      <c r="J2158" s="513" t="s">
        <v>4921</v>
      </c>
      <c r="K2158" s="513" t="s">
        <v>7995</v>
      </c>
      <c r="L2158" s="555">
        <v>44700</v>
      </c>
      <c r="M2158" s="554" t="s">
        <v>3760</v>
      </c>
      <c r="N2158" s="553" t="s">
        <v>3760</v>
      </c>
      <c r="O2158" s="513" t="s">
        <v>72</v>
      </c>
      <c r="P2158" s="554" t="s">
        <v>3760</v>
      </c>
      <c r="Q2158" s="590">
        <v>54.421917808219177</v>
      </c>
      <c r="R2158" s="553"/>
      <c r="S2158" s="553" t="s">
        <v>3760</v>
      </c>
      <c r="T2158" s="563">
        <v>0.432</v>
      </c>
      <c r="U2158" s="553"/>
      <c r="V2158" s="563"/>
      <c r="W2158" s="563" t="s">
        <v>80</v>
      </c>
      <c r="X2158" s="553" t="s">
        <v>80</v>
      </c>
      <c r="Y2158" s="513" t="s">
        <v>3760</v>
      </c>
    </row>
    <row r="2159" spans="1:25" ht="15" hidden="1">
      <c r="A2159" s="553">
        <v>2023</v>
      </c>
      <c r="B2159" s="553">
        <v>343</v>
      </c>
      <c r="C2159" s="513" t="s">
        <v>3760</v>
      </c>
      <c r="D2159" s="513" t="s">
        <v>7997</v>
      </c>
      <c r="E2159" s="513">
        <v>70303458</v>
      </c>
      <c r="F2159" s="513" t="s">
        <v>130</v>
      </c>
      <c r="G2159" s="555">
        <v>35131</v>
      </c>
      <c r="H2159" s="513" t="s">
        <v>3760</v>
      </c>
      <c r="I2159" s="513" t="s">
        <v>3760</v>
      </c>
      <c r="J2159" s="513" t="s">
        <v>4921</v>
      </c>
      <c r="K2159" s="513" t="s">
        <v>7998</v>
      </c>
      <c r="L2159" s="555">
        <v>44700</v>
      </c>
      <c r="M2159" s="554" t="s">
        <v>3760</v>
      </c>
      <c r="N2159" s="553" t="s">
        <v>3760</v>
      </c>
      <c r="O2159" s="513" t="s">
        <v>72</v>
      </c>
      <c r="P2159" s="554" t="s">
        <v>3760</v>
      </c>
      <c r="Q2159" s="590">
        <v>28.336986301369862</v>
      </c>
      <c r="R2159" s="553"/>
      <c r="S2159" s="553" t="s">
        <v>3760</v>
      </c>
      <c r="T2159" s="592">
        <v>5.0000000000000001E-3</v>
      </c>
      <c r="U2159" s="553"/>
      <c r="V2159" s="575"/>
      <c r="W2159" s="575" t="s">
        <v>67</v>
      </c>
      <c r="X2159" s="553" t="s">
        <v>67</v>
      </c>
      <c r="Y2159" s="513" t="s">
        <v>3760</v>
      </c>
    </row>
    <row r="2160" spans="1:25" ht="15" hidden="1">
      <c r="A2160" s="553">
        <v>2023</v>
      </c>
      <c r="B2160" s="553">
        <v>344</v>
      </c>
      <c r="C2160" s="513" t="s">
        <v>3760</v>
      </c>
      <c r="D2160" s="513" t="s">
        <v>8001</v>
      </c>
      <c r="E2160" s="513">
        <v>9694101</v>
      </c>
      <c r="F2160" s="513" t="s">
        <v>595</v>
      </c>
      <c r="G2160" s="555">
        <v>26727</v>
      </c>
      <c r="H2160" s="513" t="s">
        <v>3760</v>
      </c>
      <c r="I2160" s="513" t="s">
        <v>3760</v>
      </c>
      <c r="J2160" s="513" t="s">
        <v>4921</v>
      </c>
      <c r="K2160" s="513" t="s">
        <v>8002</v>
      </c>
      <c r="L2160" s="555">
        <v>44700</v>
      </c>
      <c r="M2160" s="554" t="s">
        <v>3760</v>
      </c>
      <c r="N2160" s="553" t="s">
        <v>3760</v>
      </c>
      <c r="O2160" s="513" t="s">
        <v>72</v>
      </c>
      <c r="P2160" s="554" t="s">
        <v>3760</v>
      </c>
      <c r="Q2160" s="590">
        <v>51.361643835616441</v>
      </c>
      <c r="R2160" s="553"/>
      <c r="S2160" s="553" t="s">
        <v>3760</v>
      </c>
      <c r="T2160" s="592">
        <v>4.0000000000000001E-3</v>
      </c>
      <c r="U2160" s="553"/>
      <c r="V2160" s="575"/>
      <c r="W2160" s="575" t="s">
        <v>67</v>
      </c>
      <c r="X2160" s="553" t="s">
        <v>67</v>
      </c>
      <c r="Y2160" s="513" t="s">
        <v>3760</v>
      </c>
    </row>
    <row r="2161" spans="1:25" ht="15" hidden="1">
      <c r="A2161" s="553">
        <v>2023</v>
      </c>
      <c r="B2161" s="553">
        <v>345</v>
      </c>
      <c r="C2161" s="513" t="s">
        <v>3760</v>
      </c>
      <c r="D2161" s="513" t="s">
        <v>8004</v>
      </c>
      <c r="E2161" s="513">
        <v>44943827</v>
      </c>
      <c r="F2161" s="513" t="s">
        <v>708</v>
      </c>
      <c r="G2161" s="555">
        <v>31434</v>
      </c>
      <c r="H2161" s="513" t="s">
        <v>3760</v>
      </c>
      <c r="I2161" s="513" t="s">
        <v>3760</v>
      </c>
      <c r="J2161" s="513" t="s">
        <v>400</v>
      </c>
      <c r="K2161" s="513" t="s">
        <v>8005</v>
      </c>
      <c r="L2161" s="555">
        <v>44700</v>
      </c>
      <c r="M2161" s="554" t="s">
        <v>3760</v>
      </c>
      <c r="N2161" s="553" t="s">
        <v>3760</v>
      </c>
      <c r="O2161" s="513" t="s">
        <v>72</v>
      </c>
      <c r="P2161" s="554" t="s">
        <v>3760</v>
      </c>
      <c r="Q2161" s="590">
        <v>38.465753424657535</v>
      </c>
      <c r="R2161" s="553"/>
      <c r="S2161" s="553" t="s">
        <v>3760</v>
      </c>
      <c r="T2161" s="592">
        <v>2E-3</v>
      </c>
      <c r="U2161" s="553"/>
      <c r="V2161" s="575"/>
      <c r="W2161" s="575" t="s">
        <v>67</v>
      </c>
      <c r="X2161" s="553" t="s">
        <v>67</v>
      </c>
      <c r="Y2161" s="513" t="s">
        <v>3760</v>
      </c>
    </row>
    <row r="2162" spans="1:25" ht="15" hidden="1">
      <c r="A2162" s="553">
        <v>2023</v>
      </c>
      <c r="B2162" s="553">
        <v>346</v>
      </c>
      <c r="C2162" s="513" t="s">
        <v>3760</v>
      </c>
      <c r="D2162" s="513" t="s">
        <v>8007</v>
      </c>
      <c r="E2162" s="513">
        <v>28234995</v>
      </c>
      <c r="F2162" s="513" t="s">
        <v>928</v>
      </c>
      <c r="G2162" s="555" t="s">
        <v>7623</v>
      </c>
      <c r="H2162" s="513" t="s">
        <v>3760</v>
      </c>
      <c r="I2162" s="513" t="s">
        <v>3760</v>
      </c>
      <c r="J2162" s="513" t="s">
        <v>283</v>
      </c>
      <c r="K2162" s="513" t="s">
        <v>8008</v>
      </c>
      <c r="L2162" s="555">
        <v>45068</v>
      </c>
      <c r="M2162" s="554" t="s">
        <v>3760</v>
      </c>
      <c r="N2162" s="553" t="s">
        <v>3760</v>
      </c>
      <c r="O2162" s="513" t="s">
        <v>57</v>
      </c>
      <c r="P2162" s="554" t="s">
        <v>3760</v>
      </c>
      <c r="Q2162" s="553">
        <v>64</v>
      </c>
      <c r="R2162" s="553"/>
      <c r="S2162" s="553" t="s">
        <v>3760</v>
      </c>
      <c r="T2162" s="563">
        <v>0.58399999999999996</v>
      </c>
      <c r="U2162" s="553"/>
      <c r="V2162" s="563"/>
      <c r="W2162" s="563" t="s">
        <v>80</v>
      </c>
      <c r="X2162" s="553" t="s">
        <v>80</v>
      </c>
      <c r="Y2162" s="513" t="s">
        <v>3760</v>
      </c>
    </row>
    <row r="2163" spans="1:25" ht="15" hidden="1">
      <c r="A2163" s="553">
        <v>2023</v>
      </c>
      <c r="B2163" s="553">
        <v>347</v>
      </c>
      <c r="C2163" s="513" t="s">
        <v>3760</v>
      </c>
      <c r="D2163" s="513" t="s">
        <v>8010</v>
      </c>
      <c r="E2163" s="513">
        <v>27709295</v>
      </c>
      <c r="F2163" s="513" t="s">
        <v>595</v>
      </c>
      <c r="G2163" s="555">
        <v>17236</v>
      </c>
      <c r="H2163" s="513" t="s">
        <v>3760</v>
      </c>
      <c r="I2163" s="513" t="s">
        <v>3760</v>
      </c>
      <c r="J2163" s="513" t="s">
        <v>4921</v>
      </c>
      <c r="K2163" s="513" t="s">
        <v>8011</v>
      </c>
      <c r="L2163" s="555">
        <v>45069</v>
      </c>
      <c r="M2163" s="554" t="s">
        <v>3760</v>
      </c>
      <c r="N2163" s="553" t="s">
        <v>3760</v>
      </c>
      <c r="O2163" s="513" t="s">
        <v>72</v>
      </c>
      <c r="P2163" s="554" t="s">
        <v>3760</v>
      </c>
      <c r="Q2163" s="590">
        <v>77.364383561643834</v>
      </c>
      <c r="R2163" s="553"/>
      <c r="S2163" s="553" t="s">
        <v>3760</v>
      </c>
      <c r="T2163" s="592" t="s">
        <v>6168</v>
      </c>
      <c r="U2163" s="553"/>
      <c r="V2163" s="575"/>
      <c r="W2163" s="575" t="s">
        <v>67</v>
      </c>
      <c r="X2163" s="553" t="s">
        <v>67</v>
      </c>
      <c r="Y2163" s="513" t="s">
        <v>3760</v>
      </c>
    </row>
    <row r="2164" spans="1:25" ht="15" hidden="1">
      <c r="A2164" s="553">
        <v>2023</v>
      </c>
      <c r="B2164" s="553">
        <v>348</v>
      </c>
      <c r="C2164" s="513" t="s">
        <v>3760</v>
      </c>
      <c r="D2164" s="513" t="s">
        <v>8012</v>
      </c>
      <c r="E2164" s="513">
        <v>41873380</v>
      </c>
      <c r="F2164" s="513" t="s">
        <v>595</v>
      </c>
      <c r="G2164" s="555">
        <v>30373</v>
      </c>
      <c r="H2164" s="513" t="s">
        <v>3760</v>
      </c>
      <c r="I2164" s="513" t="s">
        <v>3760</v>
      </c>
      <c r="J2164" s="513" t="s">
        <v>4921</v>
      </c>
      <c r="K2164" s="513" t="s">
        <v>8013</v>
      </c>
      <c r="L2164" s="555">
        <v>45069</v>
      </c>
      <c r="M2164" s="554" t="s">
        <v>3760</v>
      </c>
      <c r="N2164" s="553" t="s">
        <v>3760</v>
      </c>
      <c r="O2164" s="513" t="s">
        <v>72</v>
      </c>
      <c r="P2164" s="554" t="s">
        <v>3760</v>
      </c>
      <c r="Q2164" s="590">
        <v>41.372602739726027</v>
      </c>
      <c r="R2164" s="553"/>
      <c r="S2164" s="553" t="s">
        <v>3760</v>
      </c>
      <c r="T2164" s="592">
        <v>7.0000000000000001E-3</v>
      </c>
      <c r="U2164" s="553"/>
      <c r="V2164" s="575"/>
      <c r="W2164" s="575" t="s">
        <v>67</v>
      </c>
      <c r="X2164" s="553" t="s">
        <v>67</v>
      </c>
      <c r="Y2164" s="513" t="s">
        <v>3760</v>
      </c>
    </row>
    <row r="2165" spans="1:25" ht="15" hidden="1">
      <c r="A2165" s="553">
        <v>2023</v>
      </c>
      <c r="B2165" s="553">
        <v>349</v>
      </c>
      <c r="C2165" s="513" t="s">
        <v>3760</v>
      </c>
      <c r="D2165" s="513" t="s">
        <v>8015</v>
      </c>
      <c r="E2165" s="513">
        <v>41897970</v>
      </c>
      <c r="F2165" s="513" t="s">
        <v>595</v>
      </c>
      <c r="G2165" s="555">
        <v>30305</v>
      </c>
      <c r="H2165" s="513" t="s">
        <v>3760</v>
      </c>
      <c r="I2165" s="513" t="s">
        <v>3760</v>
      </c>
      <c r="J2165" s="513" t="s">
        <v>4921</v>
      </c>
      <c r="K2165" s="513" t="s">
        <v>8016</v>
      </c>
      <c r="L2165" s="555">
        <v>45070</v>
      </c>
      <c r="M2165" s="554" t="s">
        <v>3760</v>
      </c>
      <c r="N2165" s="553" t="s">
        <v>3760</v>
      </c>
      <c r="O2165" s="513" t="s">
        <v>72</v>
      </c>
      <c r="P2165" s="554" t="s">
        <v>3760</v>
      </c>
      <c r="Q2165" s="590">
        <v>41.558904109589044</v>
      </c>
      <c r="R2165" s="553"/>
      <c r="S2165" s="553" t="s">
        <v>3760</v>
      </c>
      <c r="T2165" s="592">
        <v>5.0000000000000001E-3</v>
      </c>
      <c r="U2165" s="553"/>
      <c r="V2165" s="575"/>
      <c r="W2165" s="575" t="s">
        <v>67</v>
      </c>
      <c r="X2165" s="553" t="s">
        <v>67</v>
      </c>
      <c r="Y2165" s="513" t="s">
        <v>3760</v>
      </c>
    </row>
    <row r="2166" spans="1:25" ht="15" hidden="1">
      <c r="A2166" s="553">
        <v>2023</v>
      </c>
      <c r="B2166" s="553">
        <v>350</v>
      </c>
      <c r="C2166" s="513" t="s">
        <v>3760</v>
      </c>
      <c r="D2166" s="513" t="s">
        <v>8018</v>
      </c>
      <c r="E2166" s="513">
        <v>5364480</v>
      </c>
      <c r="F2166" s="513" t="s">
        <v>651</v>
      </c>
      <c r="G2166" s="555">
        <v>26835</v>
      </c>
      <c r="H2166" s="513" t="s">
        <v>3760</v>
      </c>
      <c r="I2166" s="513" t="s">
        <v>3760</v>
      </c>
      <c r="J2166" s="513" t="s">
        <v>400</v>
      </c>
      <c r="K2166" s="513" t="s">
        <v>8019</v>
      </c>
      <c r="L2166" s="555">
        <v>45070</v>
      </c>
      <c r="M2166" s="554" t="s">
        <v>3760</v>
      </c>
      <c r="N2166" s="553" t="s">
        <v>3760</v>
      </c>
      <c r="O2166" s="513" t="s">
        <v>72</v>
      </c>
      <c r="P2166" s="554" t="s">
        <v>3760</v>
      </c>
      <c r="Q2166" s="590">
        <v>51.065753424657537</v>
      </c>
      <c r="R2166" s="553"/>
      <c r="S2166" s="553" t="s">
        <v>3760</v>
      </c>
      <c r="T2166" s="592">
        <v>6.0000000000000001E-3</v>
      </c>
      <c r="U2166" s="553"/>
      <c r="V2166" s="575"/>
      <c r="W2166" s="575" t="s">
        <v>67</v>
      </c>
      <c r="X2166" s="553" t="s">
        <v>67</v>
      </c>
      <c r="Y2166" s="513" t="s">
        <v>3760</v>
      </c>
    </row>
    <row r="2167" spans="1:25" ht="15" hidden="1">
      <c r="A2167" s="553">
        <v>2023</v>
      </c>
      <c r="B2167" s="553">
        <v>351</v>
      </c>
      <c r="C2167" s="513" t="s">
        <v>3760</v>
      </c>
      <c r="D2167" s="513" t="s">
        <v>8021</v>
      </c>
      <c r="E2167" s="513">
        <v>47747904</v>
      </c>
      <c r="F2167" s="513" t="s">
        <v>7614</v>
      </c>
      <c r="G2167" s="555" t="s">
        <v>7623</v>
      </c>
      <c r="H2167" s="513" t="s">
        <v>3760</v>
      </c>
      <c r="I2167" s="513" t="s">
        <v>3760</v>
      </c>
      <c r="J2167" s="513" t="s">
        <v>4921</v>
      </c>
      <c r="K2167" s="513" t="s">
        <v>8022</v>
      </c>
      <c r="L2167" s="555">
        <v>45071</v>
      </c>
      <c r="M2167" s="554" t="s">
        <v>3760</v>
      </c>
      <c r="N2167" s="553" t="s">
        <v>3760</v>
      </c>
      <c r="O2167" s="513" t="s">
        <v>57</v>
      </c>
      <c r="P2167" s="554" t="s">
        <v>3760</v>
      </c>
      <c r="Q2167" s="553">
        <v>30</v>
      </c>
      <c r="R2167" s="553"/>
      <c r="S2167" s="553" t="s">
        <v>3760</v>
      </c>
      <c r="T2167" s="563">
        <v>0.36799999999999999</v>
      </c>
      <c r="U2167" s="553"/>
      <c r="V2167" s="563"/>
      <c r="W2167" s="563" t="s">
        <v>80</v>
      </c>
      <c r="X2167" s="553" t="s">
        <v>80</v>
      </c>
      <c r="Y2167" s="513" t="s">
        <v>3760</v>
      </c>
    </row>
    <row r="2168" spans="1:25" ht="15" hidden="1">
      <c r="A2168" s="553">
        <v>2023</v>
      </c>
      <c r="B2168" s="553">
        <v>352</v>
      </c>
      <c r="C2168" s="513" t="s">
        <v>3760</v>
      </c>
      <c r="D2168" s="513" t="s">
        <v>8025</v>
      </c>
      <c r="E2168" s="513">
        <v>15943716</v>
      </c>
      <c r="F2168" s="513" t="s">
        <v>5805</v>
      </c>
      <c r="G2168" s="555">
        <v>22235</v>
      </c>
      <c r="H2168" s="513" t="s">
        <v>3760</v>
      </c>
      <c r="I2168" s="513" t="s">
        <v>3760</v>
      </c>
      <c r="J2168" s="513" t="s">
        <v>4921</v>
      </c>
      <c r="K2168" s="513" t="s">
        <v>8026</v>
      </c>
      <c r="L2168" s="555">
        <v>45071</v>
      </c>
      <c r="M2168" s="554" t="s">
        <v>3760</v>
      </c>
      <c r="N2168" s="553" t="s">
        <v>3760</v>
      </c>
      <c r="O2168" s="513" t="s">
        <v>72</v>
      </c>
      <c r="P2168" s="554" t="s">
        <v>3760</v>
      </c>
      <c r="Q2168" s="590">
        <v>63.668493150684931</v>
      </c>
      <c r="R2168" s="553"/>
      <c r="S2168" s="553" t="s">
        <v>3760</v>
      </c>
      <c r="T2168" s="563">
        <v>1.046</v>
      </c>
      <c r="U2168" s="553"/>
      <c r="V2168" s="563"/>
      <c r="W2168" s="563" t="s">
        <v>80</v>
      </c>
      <c r="X2168" s="553" t="s">
        <v>80</v>
      </c>
      <c r="Y2168" s="513" t="s">
        <v>3760</v>
      </c>
    </row>
    <row r="2169" spans="1:25" ht="15" hidden="1">
      <c r="A2169" s="553">
        <v>2023</v>
      </c>
      <c r="B2169" s="553">
        <v>353</v>
      </c>
      <c r="C2169" s="513" t="s">
        <v>3760</v>
      </c>
      <c r="D2169" s="513" t="s">
        <v>8028</v>
      </c>
      <c r="E2169" s="513">
        <v>40799554</v>
      </c>
      <c r="F2169" s="513" t="s">
        <v>130</v>
      </c>
      <c r="G2169" s="555">
        <v>28240</v>
      </c>
      <c r="H2169" s="513" t="s">
        <v>3760</v>
      </c>
      <c r="I2169" s="513" t="s">
        <v>3760</v>
      </c>
      <c r="J2169" s="513" t="s">
        <v>4921</v>
      </c>
      <c r="K2169" s="513" t="s">
        <v>8029</v>
      </c>
      <c r="L2169" s="555">
        <v>45072</v>
      </c>
      <c r="M2169" s="554" t="s">
        <v>3760</v>
      </c>
      <c r="N2169" s="553" t="s">
        <v>3760</v>
      </c>
      <c r="O2169" s="513" t="s">
        <v>72</v>
      </c>
      <c r="P2169" s="554" t="s">
        <v>3760</v>
      </c>
      <c r="Q2169" s="590">
        <v>47.216438356164382</v>
      </c>
      <c r="R2169" s="553"/>
      <c r="S2169" s="553" t="s">
        <v>3760</v>
      </c>
      <c r="T2169" s="563">
        <v>1.7470000000000001</v>
      </c>
      <c r="U2169" s="553"/>
      <c r="V2169" s="563"/>
      <c r="W2169" s="563" t="s">
        <v>80</v>
      </c>
      <c r="X2169" s="553" t="s">
        <v>80</v>
      </c>
      <c r="Y2169" s="513" t="s">
        <v>3760</v>
      </c>
    </row>
    <row r="2170" spans="1:25" ht="15" hidden="1">
      <c r="A2170" s="553">
        <v>2023</v>
      </c>
      <c r="B2170" s="553">
        <v>354</v>
      </c>
      <c r="C2170" s="513" t="s">
        <v>3760</v>
      </c>
      <c r="D2170" s="513" t="s">
        <v>8030</v>
      </c>
      <c r="E2170" s="513">
        <v>8753928</v>
      </c>
      <c r="F2170" s="513" t="s">
        <v>130</v>
      </c>
      <c r="G2170" s="555">
        <v>13615</v>
      </c>
      <c r="H2170" s="513" t="s">
        <v>3760</v>
      </c>
      <c r="I2170" s="513" t="s">
        <v>3760</v>
      </c>
      <c r="J2170" s="513" t="s">
        <v>4921</v>
      </c>
      <c r="K2170" s="513" t="s">
        <v>8031</v>
      </c>
      <c r="L2170" s="555">
        <v>45072</v>
      </c>
      <c r="M2170" s="554" t="s">
        <v>3760</v>
      </c>
      <c r="N2170" s="553" t="s">
        <v>3760</v>
      </c>
      <c r="O2170" s="513" t="s">
        <v>72</v>
      </c>
      <c r="P2170" s="554" t="s">
        <v>3760</v>
      </c>
      <c r="Q2170" s="590">
        <v>87.284931506849318</v>
      </c>
      <c r="R2170" s="553"/>
      <c r="S2170" s="553" t="s">
        <v>3760</v>
      </c>
      <c r="T2170" s="563">
        <v>1.1439999999999999</v>
      </c>
      <c r="U2170" s="553"/>
      <c r="V2170" s="563"/>
      <c r="W2170" s="563" t="s">
        <v>80</v>
      </c>
      <c r="X2170" s="553" t="s">
        <v>80</v>
      </c>
      <c r="Y2170" s="513" t="s">
        <v>3760</v>
      </c>
    </row>
    <row r="2171" spans="1:25" ht="15" hidden="1">
      <c r="A2171" s="553">
        <v>2023</v>
      </c>
      <c r="B2171" s="553">
        <v>355</v>
      </c>
      <c r="C2171" s="513" t="s">
        <v>3760</v>
      </c>
      <c r="D2171" s="513" t="s">
        <v>8032</v>
      </c>
      <c r="E2171" s="513">
        <v>7965456</v>
      </c>
      <c r="F2171" s="513" t="s">
        <v>130</v>
      </c>
      <c r="G2171" s="555">
        <v>22608</v>
      </c>
      <c r="H2171" s="513" t="s">
        <v>3760</v>
      </c>
      <c r="I2171" s="513" t="s">
        <v>3760</v>
      </c>
      <c r="J2171" s="513" t="s">
        <v>4921</v>
      </c>
      <c r="K2171" s="513" t="s">
        <v>8033</v>
      </c>
      <c r="L2171" s="555">
        <v>45072</v>
      </c>
      <c r="M2171" s="554" t="s">
        <v>3760</v>
      </c>
      <c r="N2171" s="553" t="s">
        <v>3760</v>
      </c>
      <c r="O2171" s="513" t="s">
        <v>72</v>
      </c>
      <c r="P2171" s="554" t="s">
        <v>3760</v>
      </c>
      <c r="Q2171" s="590">
        <v>62.646575342465752</v>
      </c>
      <c r="R2171" s="553"/>
      <c r="S2171" s="553" t="s">
        <v>3760</v>
      </c>
      <c r="T2171" s="563">
        <v>0.62</v>
      </c>
      <c r="U2171" s="553"/>
      <c r="V2171" s="563"/>
      <c r="W2171" s="563" t="s">
        <v>80</v>
      </c>
      <c r="X2171" s="553" t="s">
        <v>80</v>
      </c>
      <c r="Y2171" s="513" t="s">
        <v>3760</v>
      </c>
    </row>
    <row r="2172" spans="1:25" ht="15" hidden="1">
      <c r="A2172" s="553">
        <v>2023</v>
      </c>
      <c r="B2172" s="553">
        <v>356</v>
      </c>
      <c r="C2172" s="513" t="s">
        <v>3760</v>
      </c>
      <c r="D2172" s="513" t="s">
        <v>8034</v>
      </c>
      <c r="E2172" s="513">
        <v>1115814</v>
      </c>
      <c r="F2172" s="513" t="s">
        <v>130</v>
      </c>
      <c r="G2172" s="555">
        <v>25018</v>
      </c>
      <c r="H2172" s="513" t="s">
        <v>3760</v>
      </c>
      <c r="I2172" s="513" t="s">
        <v>3760</v>
      </c>
      <c r="J2172" s="513" t="s">
        <v>4921</v>
      </c>
      <c r="K2172" s="513" t="s">
        <v>8035</v>
      </c>
      <c r="L2172" s="555">
        <v>45072</v>
      </c>
      <c r="M2172" s="554" t="s">
        <v>3760</v>
      </c>
      <c r="N2172" s="553" t="s">
        <v>3760</v>
      </c>
      <c r="O2172" s="513" t="s">
        <v>57</v>
      </c>
      <c r="P2172" s="554" t="s">
        <v>3760</v>
      </c>
      <c r="Q2172" s="590">
        <v>56.043835616438358</v>
      </c>
      <c r="R2172" s="553"/>
      <c r="S2172" s="553" t="s">
        <v>3760</v>
      </c>
      <c r="T2172" s="563">
        <v>0.38200000000000001</v>
      </c>
      <c r="U2172" s="553"/>
      <c r="V2172" s="563"/>
      <c r="W2172" s="563" t="s">
        <v>80</v>
      </c>
      <c r="X2172" s="553" t="s">
        <v>80</v>
      </c>
      <c r="Y2172" s="513" t="s">
        <v>3760</v>
      </c>
    </row>
    <row r="2173" spans="1:25" ht="15" hidden="1">
      <c r="A2173" s="553">
        <v>2023</v>
      </c>
      <c r="B2173" s="553">
        <v>357</v>
      </c>
      <c r="C2173" s="513" t="s">
        <v>3760</v>
      </c>
      <c r="D2173" s="513" t="s">
        <v>8036</v>
      </c>
      <c r="E2173" s="513">
        <v>1052675</v>
      </c>
      <c r="F2173" s="513" t="s">
        <v>130</v>
      </c>
      <c r="G2173" s="555">
        <v>20212</v>
      </c>
      <c r="H2173" s="513" t="s">
        <v>3760</v>
      </c>
      <c r="I2173" s="513" t="s">
        <v>3760</v>
      </c>
      <c r="J2173" s="513" t="s">
        <v>4921</v>
      </c>
      <c r="K2173" s="513" t="s">
        <v>8037</v>
      </c>
      <c r="L2173" s="555">
        <v>45072</v>
      </c>
      <c r="M2173" s="554" t="s">
        <v>3760</v>
      </c>
      <c r="N2173" s="553" t="s">
        <v>3760</v>
      </c>
      <c r="O2173" s="513" t="s">
        <v>57</v>
      </c>
      <c r="P2173" s="554" t="s">
        <v>3760</v>
      </c>
      <c r="Q2173" s="590">
        <v>69.210958904109589</v>
      </c>
      <c r="R2173" s="553"/>
      <c r="S2173" s="553" t="s">
        <v>3760</v>
      </c>
      <c r="T2173" s="563">
        <v>0.66</v>
      </c>
      <c r="U2173" s="553"/>
      <c r="V2173" s="563"/>
      <c r="W2173" s="563" t="s">
        <v>204</v>
      </c>
      <c r="X2173" s="553" t="s">
        <v>204</v>
      </c>
      <c r="Y2173" s="513" t="s">
        <v>3760</v>
      </c>
    </row>
    <row r="2174" spans="1:25" ht="15" hidden="1">
      <c r="A2174" s="553">
        <v>2023</v>
      </c>
      <c r="B2174" s="553">
        <v>358</v>
      </c>
      <c r="C2174" s="513" t="s">
        <v>3760</v>
      </c>
      <c r="D2174" s="513" t="s">
        <v>8039</v>
      </c>
      <c r="E2174" s="513">
        <v>71881451</v>
      </c>
      <c r="F2174" s="513" t="s">
        <v>3167</v>
      </c>
      <c r="G2174" s="555">
        <v>36780</v>
      </c>
      <c r="H2174" s="513" t="s">
        <v>3760</v>
      </c>
      <c r="I2174" s="513" t="s">
        <v>3760</v>
      </c>
      <c r="J2174" s="513" t="s">
        <v>2437</v>
      </c>
      <c r="K2174" s="513" t="s">
        <v>8040</v>
      </c>
      <c r="L2174" s="555">
        <v>45072</v>
      </c>
      <c r="M2174" s="554" t="s">
        <v>3760</v>
      </c>
      <c r="N2174" s="553" t="s">
        <v>3760</v>
      </c>
      <c r="O2174" s="513" t="s">
        <v>57</v>
      </c>
      <c r="P2174" s="554" t="s">
        <v>3760</v>
      </c>
      <c r="Q2174" s="590">
        <v>23.81917808219178</v>
      </c>
      <c r="R2174" s="553"/>
      <c r="S2174" s="553" t="s">
        <v>3760</v>
      </c>
      <c r="T2174" s="592">
        <v>4.0000000000000001E-3</v>
      </c>
      <c r="U2174" s="553"/>
      <c r="V2174" s="575"/>
      <c r="W2174" s="575" t="s">
        <v>67</v>
      </c>
      <c r="X2174" s="553" t="s">
        <v>67</v>
      </c>
      <c r="Y2174" s="513" t="s">
        <v>3760</v>
      </c>
    </row>
    <row r="2175" spans="1:25" ht="15" hidden="1">
      <c r="A2175" s="553">
        <v>2023</v>
      </c>
      <c r="B2175" s="553">
        <v>359</v>
      </c>
      <c r="C2175" s="513" t="s">
        <v>3760</v>
      </c>
      <c r="D2175" s="513" t="s">
        <v>8042</v>
      </c>
      <c r="E2175" s="513">
        <v>9290201</v>
      </c>
      <c r="F2175" s="513" t="s">
        <v>595</v>
      </c>
      <c r="G2175" s="555" t="s">
        <v>7623</v>
      </c>
      <c r="H2175" s="513" t="s">
        <v>3760</v>
      </c>
      <c r="I2175" s="513" t="s">
        <v>3760</v>
      </c>
      <c r="J2175" s="513" t="s">
        <v>4921</v>
      </c>
      <c r="K2175" s="513" t="s">
        <v>8043</v>
      </c>
      <c r="L2175" s="555">
        <v>45072</v>
      </c>
      <c r="M2175" s="554" t="s">
        <v>3760</v>
      </c>
      <c r="N2175" s="553" t="s">
        <v>3760</v>
      </c>
      <c r="O2175" s="513" t="s">
        <v>72</v>
      </c>
      <c r="P2175" s="554" t="s">
        <v>3760</v>
      </c>
      <c r="Q2175" s="590">
        <v>54</v>
      </c>
      <c r="R2175" s="553"/>
      <c r="S2175" s="553" t="s">
        <v>3760</v>
      </c>
      <c r="T2175" s="592">
        <v>1E-3</v>
      </c>
      <c r="U2175" s="553"/>
      <c r="V2175" s="575"/>
      <c r="W2175" s="575" t="s">
        <v>67</v>
      </c>
      <c r="X2175" s="553" t="s">
        <v>67</v>
      </c>
      <c r="Y2175" s="513" t="s">
        <v>3760</v>
      </c>
    </row>
    <row r="2176" spans="1:25" ht="15" hidden="1">
      <c r="A2176" s="553">
        <v>2023</v>
      </c>
      <c r="B2176" s="553">
        <v>360</v>
      </c>
      <c r="C2176" s="513" t="s">
        <v>3760</v>
      </c>
      <c r="D2176" s="513" t="s">
        <v>8045</v>
      </c>
      <c r="E2176" s="513">
        <v>8760935</v>
      </c>
      <c r="F2176" s="513" t="s">
        <v>156</v>
      </c>
      <c r="G2176" s="555" t="s">
        <v>7623</v>
      </c>
      <c r="H2176" s="513" t="s">
        <v>3760</v>
      </c>
      <c r="I2176" s="513" t="s">
        <v>3760</v>
      </c>
      <c r="J2176" s="513" t="s">
        <v>4921</v>
      </c>
      <c r="K2176" s="513" t="s">
        <v>8046</v>
      </c>
      <c r="L2176" s="555">
        <v>45075</v>
      </c>
      <c r="M2176" s="554" t="s">
        <v>3760</v>
      </c>
      <c r="N2176" s="553" t="s">
        <v>3760</v>
      </c>
      <c r="O2176" s="513" t="s">
        <v>57</v>
      </c>
      <c r="P2176" s="554" t="s">
        <v>3760</v>
      </c>
      <c r="Q2176" s="590">
        <v>69</v>
      </c>
      <c r="R2176" s="553"/>
      <c r="S2176" s="553" t="s">
        <v>3760</v>
      </c>
      <c r="T2176" s="592">
        <v>6.0000000000000001E-3</v>
      </c>
      <c r="U2176" s="553"/>
      <c r="V2176" s="575"/>
      <c r="W2176" s="575" t="s">
        <v>67</v>
      </c>
      <c r="X2176" s="553" t="s">
        <v>67</v>
      </c>
      <c r="Y2176" s="513" t="s">
        <v>3760</v>
      </c>
    </row>
    <row r="2177" spans="1:25" ht="15" hidden="1">
      <c r="A2177" s="553">
        <v>2023</v>
      </c>
      <c r="B2177" s="553">
        <v>361</v>
      </c>
      <c r="C2177" s="513" t="s">
        <v>3760</v>
      </c>
      <c r="D2177" s="513" t="s">
        <v>8048</v>
      </c>
      <c r="E2177" s="513">
        <v>7505364</v>
      </c>
      <c r="F2177" s="513" t="s">
        <v>5805</v>
      </c>
      <c r="G2177" s="555">
        <v>27618</v>
      </c>
      <c r="H2177" s="513" t="s">
        <v>3760</v>
      </c>
      <c r="I2177" s="513" t="s">
        <v>3760</v>
      </c>
      <c r="J2177" s="513" t="s">
        <v>4921</v>
      </c>
      <c r="K2177" s="513" t="s">
        <v>8049</v>
      </c>
      <c r="L2177" s="555">
        <v>45075</v>
      </c>
      <c r="M2177" s="554" t="s">
        <v>3760</v>
      </c>
      <c r="N2177" s="553" t="s">
        <v>3760</v>
      </c>
      <c r="O2177" s="513" t="s">
        <v>57</v>
      </c>
      <c r="P2177" s="554" t="s">
        <v>3760</v>
      </c>
      <c r="Q2177" s="590">
        <v>47</v>
      </c>
      <c r="R2177" s="553"/>
      <c r="S2177" s="553" t="s">
        <v>3760</v>
      </c>
      <c r="T2177" s="563">
        <v>0.82099999999999995</v>
      </c>
      <c r="U2177" s="553"/>
      <c r="V2177" s="563"/>
      <c r="W2177" s="563" t="s">
        <v>80</v>
      </c>
      <c r="X2177" s="553" t="s">
        <v>80</v>
      </c>
      <c r="Y2177" s="513" t="s">
        <v>3760</v>
      </c>
    </row>
    <row r="2178" spans="1:25" ht="15" hidden="1">
      <c r="A2178" s="553">
        <v>2023</v>
      </c>
      <c r="B2178" s="553">
        <v>362</v>
      </c>
      <c r="C2178" s="513" t="s">
        <v>3760</v>
      </c>
      <c r="D2178" s="513" t="s">
        <v>8052</v>
      </c>
      <c r="E2178" s="513">
        <v>72166576</v>
      </c>
      <c r="F2178" s="513" t="s">
        <v>270</v>
      </c>
      <c r="G2178" s="555">
        <v>37936</v>
      </c>
      <c r="H2178" s="513" t="s">
        <v>3760</v>
      </c>
      <c r="I2178" s="513" t="s">
        <v>3760</v>
      </c>
      <c r="J2178" s="513" t="s">
        <v>58</v>
      </c>
      <c r="K2178" s="513" t="s">
        <v>8053</v>
      </c>
      <c r="L2178" s="555">
        <v>45076</v>
      </c>
      <c r="M2178" s="554" t="s">
        <v>3760</v>
      </c>
      <c r="N2178" s="553" t="s">
        <v>3760</v>
      </c>
      <c r="O2178" s="513" t="s">
        <v>72</v>
      </c>
      <c r="P2178" s="554" t="s">
        <v>3760</v>
      </c>
      <c r="Q2178" s="590">
        <v>19</v>
      </c>
      <c r="R2178" s="553"/>
      <c r="S2178" s="553" t="s">
        <v>3760</v>
      </c>
      <c r="T2178" s="592">
        <v>6.0000000000000001E-3</v>
      </c>
      <c r="U2178" s="553"/>
      <c r="V2178" s="575"/>
      <c r="W2178" s="575" t="s">
        <v>67</v>
      </c>
      <c r="X2178" s="553" t="s">
        <v>67</v>
      </c>
      <c r="Y2178" s="513" t="s">
        <v>3760</v>
      </c>
    </row>
    <row r="2179" spans="1:25" ht="15" hidden="1">
      <c r="A2179" s="553">
        <v>2023</v>
      </c>
      <c r="B2179" s="553">
        <v>363</v>
      </c>
      <c r="C2179" s="513" t="s">
        <v>3760</v>
      </c>
      <c r="D2179" s="513" t="s">
        <v>8054</v>
      </c>
      <c r="E2179" s="513">
        <v>80427293</v>
      </c>
      <c r="F2179" s="513" t="s">
        <v>270</v>
      </c>
      <c r="G2179" s="555">
        <v>26822</v>
      </c>
      <c r="H2179" s="513" t="s">
        <v>3760</v>
      </c>
      <c r="I2179" s="513" t="s">
        <v>3760</v>
      </c>
      <c r="J2179" s="513" t="s">
        <v>58</v>
      </c>
      <c r="K2179" s="513" t="s">
        <v>8055</v>
      </c>
      <c r="L2179" s="555">
        <v>45076</v>
      </c>
      <c r="M2179" s="554" t="s">
        <v>3760</v>
      </c>
      <c r="N2179" s="553" t="s">
        <v>3760</v>
      </c>
      <c r="O2179" s="513" t="s">
        <v>57</v>
      </c>
      <c r="P2179" s="554" t="s">
        <v>3760</v>
      </c>
      <c r="Q2179" s="590">
        <v>49</v>
      </c>
      <c r="R2179" s="553"/>
      <c r="S2179" s="553" t="s">
        <v>3760</v>
      </c>
      <c r="T2179" s="563">
        <v>0.98599999999999999</v>
      </c>
      <c r="U2179" s="553"/>
      <c r="V2179" s="563"/>
      <c r="W2179" s="563" t="s">
        <v>80</v>
      </c>
      <c r="X2179" s="553" t="s">
        <v>80</v>
      </c>
      <c r="Y2179" s="513" t="s">
        <v>3760</v>
      </c>
    </row>
    <row r="2180" spans="1:25" ht="15" hidden="1">
      <c r="A2180" s="553">
        <v>2023</v>
      </c>
      <c r="B2180" s="553">
        <v>364</v>
      </c>
      <c r="C2180" s="513" t="s">
        <v>3760</v>
      </c>
      <c r="D2180" s="513" t="s">
        <v>8056</v>
      </c>
      <c r="E2180" s="513">
        <v>41052495</v>
      </c>
      <c r="F2180" s="513" t="s">
        <v>49</v>
      </c>
      <c r="G2180" s="555">
        <v>29150</v>
      </c>
      <c r="H2180" s="513" t="s">
        <v>3760</v>
      </c>
      <c r="I2180" s="513" t="s">
        <v>3760</v>
      </c>
      <c r="J2180" s="513" t="s">
        <v>58</v>
      </c>
      <c r="K2180" s="513" t="s">
        <v>8057</v>
      </c>
      <c r="L2180" s="555">
        <v>45076</v>
      </c>
      <c r="M2180" s="554" t="s">
        <v>3760</v>
      </c>
      <c r="N2180" s="553" t="s">
        <v>3760</v>
      </c>
      <c r="O2180" s="513" t="s">
        <v>57</v>
      </c>
      <c r="P2180" s="554" t="s">
        <v>3760</v>
      </c>
      <c r="Q2180" s="590">
        <v>43</v>
      </c>
      <c r="R2180" s="553"/>
      <c r="S2180" s="553" t="s">
        <v>3760</v>
      </c>
      <c r="T2180" s="592">
        <v>5.0000000000000001E-3</v>
      </c>
      <c r="U2180" s="553"/>
      <c r="V2180" s="575"/>
      <c r="W2180" s="575" t="s">
        <v>67</v>
      </c>
      <c r="X2180" s="553" t="s">
        <v>67</v>
      </c>
      <c r="Y2180" s="513" t="s">
        <v>3760</v>
      </c>
    </row>
    <row r="2181" spans="1:25" ht="15" hidden="1">
      <c r="A2181" s="553">
        <v>2023</v>
      </c>
      <c r="B2181" s="553">
        <v>365</v>
      </c>
      <c r="C2181" s="513" t="s">
        <v>3760</v>
      </c>
      <c r="D2181" s="513" t="s">
        <v>8058</v>
      </c>
      <c r="E2181" s="513">
        <v>74386841</v>
      </c>
      <c r="F2181" s="513" t="s">
        <v>49</v>
      </c>
      <c r="G2181" s="555">
        <v>36644</v>
      </c>
      <c r="H2181" s="513" t="s">
        <v>3760</v>
      </c>
      <c r="I2181" s="513" t="s">
        <v>3760</v>
      </c>
      <c r="J2181" s="513" t="s">
        <v>58</v>
      </c>
      <c r="K2181" s="513" t="s">
        <v>8059</v>
      </c>
      <c r="L2181" s="555">
        <v>45076</v>
      </c>
      <c r="M2181" s="554" t="s">
        <v>3760</v>
      </c>
      <c r="N2181" s="553" t="s">
        <v>3760</v>
      </c>
      <c r="O2181" s="513" t="s">
        <v>57</v>
      </c>
      <c r="P2181" s="554" t="s">
        <v>3760</v>
      </c>
      <c r="Q2181" s="590">
        <v>22</v>
      </c>
      <c r="R2181" s="553"/>
      <c r="S2181" s="553" t="s">
        <v>3760</v>
      </c>
      <c r="T2181" s="592">
        <v>7.4999999999999997E-2</v>
      </c>
      <c r="U2181" s="553"/>
      <c r="V2181" s="553"/>
      <c r="W2181" s="553" t="s">
        <v>8060</v>
      </c>
      <c r="X2181" s="553" t="s">
        <v>69</v>
      </c>
      <c r="Y2181" s="513" t="s">
        <v>3760</v>
      </c>
    </row>
    <row r="2182" spans="1:25" ht="15" hidden="1">
      <c r="A2182" s="553">
        <v>2023</v>
      </c>
      <c r="B2182" s="553">
        <v>366</v>
      </c>
      <c r="C2182" s="513" t="s">
        <v>3760</v>
      </c>
      <c r="D2182" s="513" t="s">
        <v>8061</v>
      </c>
      <c r="E2182" s="513">
        <v>73436827</v>
      </c>
      <c r="F2182" s="513" t="s">
        <v>49</v>
      </c>
      <c r="G2182" s="555">
        <v>36486</v>
      </c>
      <c r="H2182" s="513" t="s">
        <v>3760</v>
      </c>
      <c r="I2182" s="513" t="s">
        <v>3760</v>
      </c>
      <c r="J2182" s="513" t="s">
        <v>58</v>
      </c>
      <c r="K2182" s="513" t="s">
        <v>8062</v>
      </c>
      <c r="L2182" s="555">
        <v>45076</v>
      </c>
      <c r="M2182" s="554" t="s">
        <v>3760</v>
      </c>
      <c r="N2182" s="553" t="s">
        <v>3760</v>
      </c>
      <c r="O2182" s="513" t="s">
        <v>72</v>
      </c>
      <c r="P2182" s="554" t="s">
        <v>3760</v>
      </c>
      <c r="Q2182" s="590">
        <v>23</v>
      </c>
      <c r="R2182" s="553"/>
      <c r="S2182" s="553" t="s">
        <v>3760</v>
      </c>
      <c r="T2182" s="592">
        <v>3.0000000000000001E-3</v>
      </c>
      <c r="U2182" s="553"/>
      <c r="V2182" s="575"/>
      <c r="W2182" s="575" t="s">
        <v>67</v>
      </c>
      <c r="X2182" s="553" t="s">
        <v>67</v>
      </c>
      <c r="Y2182" s="513" t="s">
        <v>3760</v>
      </c>
    </row>
    <row r="2183" spans="1:25" ht="15" hidden="1">
      <c r="A2183" s="553">
        <v>2023</v>
      </c>
      <c r="B2183" s="553">
        <v>367</v>
      </c>
      <c r="C2183" s="513" t="s">
        <v>3760</v>
      </c>
      <c r="D2183" s="513" t="s">
        <v>8063</v>
      </c>
      <c r="E2183" s="513">
        <v>46127095</v>
      </c>
      <c r="F2183" s="513" t="s">
        <v>49</v>
      </c>
      <c r="G2183" s="555">
        <v>32844</v>
      </c>
      <c r="H2183" s="513" t="s">
        <v>3760</v>
      </c>
      <c r="I2183" s="513" t="s">
        <v>3760</v>
      </c>
      <c r="J2183" s="513" t="s">
        <v>58</v>
      </c>
      <c r="K2183" s="513" t="s">
        <v>8064</v>
      </c>
      <c r="L2183" s="555">
        <v>45076</v>
      </c>
      <c r="M2183" s="554" t="s">
        <v>3760</v>
      </c>
      <c r="N2183" s="553" t="s">
        <v>3760</v>
      </c>
      <c r="O2183" s="513" t="s">
        <v>72</v>
      </c>
      <c r="P2183" s="554" t="s">
        <v>3760</v>
      </c>
      <c r="Q2183" s="590">
        <v>34</v>
      </c>
      <c r="R2183" s="553"/>
      <c r="S2183" s="553" t="s">
        <v>3760</v>
      </c>
      <c r="T2183" s="592">
        <v>2E-3</v>
      </c>
      <c r="U2183" s="553"/>
      <c r="V2183" s="553"/>
      <c r="W2183" s="553" t="s">
        <v>8060</v>
      </c>
      <c r="X2183" s="553" t="s">
        <v>69</v>
      </c>
      <c r="Y2183" s="513" t="s">
        <v>3760</v>
      </c>
    </row>
    <row r="2184" spans="1:25" ht="15" hidden="1">
      <c r="A2184" s="553">
        <v>2023</v>
      </c>
      <c r="B2184" s="553">
        <v>368</v>
      </c>
      <c r="C2184" s="513" t="s">
        <v>3760</v>
      </c>
      <c r="D2184" s="513" t="s">
        <v>8065</v>
      </c>
      <c r="E2184" s="513">
        <v>42619268</v>
      </c>
      <c r="F2184" s="513" t="s">
        <v>49</v>
      </c>
      <c r="G2184" s="555">
        <v>30951</v>
      </c>
      <c r="H2184" s="513" t="s">
        <v>3760</v>
      </c>
      <c r="I2184" s="513" t="s">
        <v>3760</v>
      </c>
      <c r="J2184" s="513" t="s">
        <v>58</v>
      </c>
      <c r="K2184" s="513" t="s">
        <v>8066</v>
      </c>
      <c r="L2184" s="555">
        <v>45076</v>
      </c>
      <c r="M2184" s="554" t="s">
        <v>3760</v>
      </c>
      <c r="N2184" s="553" t="s">
        <v>3760</v>
      </c>
      <c r="O2184" s="513" t="s">
        <v>57</v>
      </c>
      <c r="P2184" s="554" t="s">
        <v>3760</v>
      </c>
      <c r="Q2184" s="590">
        <v>38</v>
      </c>
      <c r="R2184" s="553"/>
      <c r="S2184" s="553" t="s">
        <v>3760</v>
      </c>
      <c r="T2184" s="592">
        <v>5.0000000000000001E-3</v>
      </c>
      <c r="U2184" s="553"/>
      <c r="V2184" s="575"/>
      <c r="W2184" s="575" t="s">
        <v>67</v>
      </c>
      <c r="X2184" s="553" t="s">
        <v>67</v>
      </c>
      <c r="Y2184" s="513" t="s">
        <v>3760</v>
      </c>
    </row>
    <row r="2185" spans="1:25" ht="15" hidden="1">
      <c r="A2185" s="553">
        <v>2023</v>
      </c>
      <c r="B2185" s="553">
        <v>369</v>
      </c>
      <c r="C2185" s="513" t="s">
        <v>3760</v>
      </c>
      <c r="D2185" s="513" t="s">
        <v>8067</v>
      </c>
      <c r="E2185" s="513">
        <v>47297299</v>
      </c>
      <c r="F2185" s="513" t="s">
        <v>49</v>
      </c>
      <c r="G2185" s="555">
        <v>33657</v>
      </c>
      <c r="H2185" s="513" t="s">
        <v>3760</v>
      </c>
      <c r="I2185" s="513" t="s">
        <v>3760</v>
      </c>
      <c r="J2185" s="513" t="s">
        <v>58</v>
      </c>
      <c r="K2185" s="513" t="s">
        <v>8068</v>
      </c>
      <c r="L2185" s="555">
        <v>45076</v>
      </c>
      <c r="M2185" s="554" t="s">
        <v>3760</v>
      </c>
      <c r="N2185" s="553" t="s">
        <v>3760</v>
      </c>
      <c r="O2185" s="513" t="s">
        <v>72</v>
      </c>
      <c r="P2185" s="554" t="s">
        <v>3760</v>
      </c>
      <c r="Q2185" s="590">
        <v>31</v>
      </c>
      <c r="R2185" s="553"/>
      <c r="S2185" s="553" t="s">
        <v>3760</v>
      </c>
      <c r="T2185" s="592">
        <v>2E-3</v>
      </c>
      <c r="U2185" s="553"/>
      <c r="V2185" s="575"/>
      <c r="W2185" s="575" t="s">
        <v>67</v>
      </c>
      <c r="X2185" s="553" t="s">
        <v>67</v>
      </c>
      <c r="Y2185" s="513" t="s">
        <v>3760</v>
      </c>
    </row>
    <row r="2186" spans="1:25" ht="15" hidden="1">
      <c r="A2186" s="553">
        <v>2023</v>
      </c>
      <c r="B2186" s="553">
        <v>370</v>
      </c>
      <c r="C2186" s="513" t="s">
        <v>3760</v>
      </c>
      <c r="D2186" s="513" t="s">
        <v>8069</v>
      </c>
      <c r="E2186" s="513">
        <v>74546350</v>
      </c>
      <c r="F2186" s="513" t="s">
        <v>49</v>
      </c>
      <c r="G2186" s="555">
        <v>34916</v>
      </c>
      <c r="H2186" s="513" t="s">
        <v>3760</v>
      </c>
      <c r="I2186" s="513" t="s">
        <v>3760</v>
      </c>
      <c r="J2186" s="513" t="s">
        <v>58</v>
      </c>
      <c r="K2186" s="513" t="s">
        <v>8070</v>
      </c>
      <c r="L2186" s="555">
        <v>45076</v>
      </c>
      <c r="M2186" s="554" t="s">
        <v>3760</v>
      </c>
      <c r="N2186" s="553" t="s">
        <v>3760</v>
      </c>
      <c r="O2186" s="513" t="s">
        <v>72</v>
      </c>
      <c r="P2186" s="554" t="s">
        <v>3760</v>
      </c>
      <c r="Q2186" s="590">
        <v>27</v>
      </c>
      <c r="R2186" s="553"/>
      <c r="S2186" s="553" t="s">
        <v>3760</v>
      </c>
      <c r="T2186" s="592">
        <v>5.0000000000000001E-3</v>
      </c>
      <c r="U2186" s="553"/>
      <c r="V2186" s="575"/>
      <c r="W2186" s="575" t="s">
        <v>67</v>
      </c>
      <c r="X2186" s="553" t="s">
        <v>67</v>
      </c>
      <c r="Y2186" s="513" t="s">
        <v>3760</v>
      </c>
    </row>
    <row r="2187" spans="1:25" ht="15" hidden="1">
      <c r="A2187" s="553">
        <v>2023</v>
      </c>
      <c r="B2187" s="553">
        <v>371</v>
      </c>
      <c r="C2187" s="513" t="s">
        <v>3760</v>
      </c>
      <c r="D2187" s="513" t="s">
        <v>8071</v>
      </c>
      <c r="E2187" s="513">
        <v>70926336</v>
      </c>
      <c r="F2187" s="513" t="s">
        <v>49</v>
      </c>
      <c r="G2187" s="555">
        <v>36387</v>
      </c>
      <c r="H2187" s="513" t="s">
        <v>3760</v>
      </c>
      <c r="I2187" s="513" t="s">
        <v>3760</v>
      </c>
      <c r="J2187" s="513" t="s">
        <v>58</v>
      </c>
      <c r="K2187" s="513" t="s">
        <v>8072</v>
      </c>
      <c r="L2187" s="555">
        <v>45076</v>
      </c>
      <c r="M2187" s="554" t="s">
        <v>3760</v>
      </c>
      <c r="N2187" s="553" t="s">
        <v>3760</v>
      </c>
      <c r="O2187" s="513" t="s">
        <v>72</v>
      </c>
      <c r="P2187" s="554" t="s">
        <v>3760</v>
      </c>
      <c r="Q2187" s="590">
        <v>23</v>
      </c>
      <c r="R2187" s="553"/>
      <c r="S2187" s="553" t="s">
        <v>3760</v>
      </c>
      <c r="T2187" s="592">
        <v>4.0000000000000001E-3</v>
      </c>
      <c r="U2187" s="553"/>
      <c r="V2187" s="575"/>
      <c r="W2187" s="575" t="s">
        <v>67</v>
      </c>
      <c r="X2187" s="553" t="s">
        <v>67</v>
      </c>
      <c r="Y2187" s="513" t="s">
        <v>3760</v>
      </c>
    </row>
    <row r="2188" spans="1:25" ht="15" hidden="1">
      <c r="A2188" s="553">
        <v>2023</v>
      </c>
      <c r="B2188" s="553">
        <v>372</v>
      </c>
      <c r="C2188" s="513" t="s">
        <v>3760</v>
      </c>
      <c r="D2188" s="513" t="s">
        <v>8073</v>
      </c>
      <c r="E2188" s="513">
        <v>75068728</v>
      </c>
      <c r="F2188" s="513" t="s">
        <v>49</v>
      </c>
      <c r="G2188" s="555">
        <v>36366</v>
      </c>
      <c r="H2188" s="513" t="s">
        <v>3760</v>
      </c>
      <c r="I2188" s="513" t="s">
        <v>3760</v>
      </c>
      <c r="J2188" s="513" t="s">
        <v>58</v>
      </c>
      <c r="K2188" s="513" t="s">
        <v>8074</v>
      </c>
      <c r="L2188" s="555">
        <v>45076</v>
      </c>
      <c r="M2188" s="554" t="s">
        <v>3760</v>
      </c>
      <c r="N2188" s="553" t="s">
        <v>3760</v>
      </c>
      <c r="O2188" s="513" t="s">
        <v>72</v>
      </c>
      <c r="P2188" s="554" t="s">
        <v>3760</v>
      </c>
      <c r="Q2188" s="590">
        <v>23</v>
      </c>
      <c r="R2188" s="553"/>
      <c r="S2188" s="553" t="s">
        <v>3760</v>
      </c>
      <c r="T2188" s="592">
        <v>5.0000000000000001E-3</v>
      </c>
      <c r="U2188" s="553"/>
      <c r="V2188" s="575"/>
      <c r="W2188" s="575" t="s">
        <v>67</v>
      </c>
      <c r="X2188" s="553" t="s">
        <v>67</v>
      </c>
      <c r="Y2188" s="513" t="s">
        <v>3760</v>
      </c>
    </row>
    <row r="2189" spans="1:25" ht="15" hidden="1">
      <c r="A2189" s="553">
        <v>2023</v>
      </c>
      <c r="B2189" s="553">
        <v>373</v>
      </c>
      <c r="C2189" s="513" t="s">
        <v>3760</v>
      </c>
      <c r="D2189" s="513" t="s">
        <v>8076</v>
      </c>
      <c r="E2189" s="513">
        <v>44534755</v>
      </c>
      <c r="F2189" s="513" t="s">
        <v>595</v>
      </c>
      <c r="G2189" s="555">
        <v>32061</v>
      </c>
      <c r="H2189" s="513" t="s">
        <v>3760</v>
      </c>
      <c r="I2189" s="513" t="s">
        <v>3760</v>
      </c>
      <c r="J2189" s="513" t="s">
        <v>4921</v>
      </c>
      <c r="K2189" s="513" t="s">
        <v>8077</v>
      </c>
      <c r="L2189" s="555">
        <v>45076</v>
      </c>
      <c r="M2189" s="554" t="s">
        <v>3760</v>
      </c>
      <c r="N2189" s="553" t="s">
        <v>3760</v>
      </c>
      <c r="O2189" s="513" t="s">
        <v>72</v>
      </c>
      <c r="P2189" s="554" t="s">
        <v>3760</v>
      </c>
      <c r="Q2189" s="590">
        <v>35</v>
      </c>
      <c r="R2189" s="553"/>
      <c r="S2189" s="553" t="s">
        <v>3760</v>
      </c>
      <c r="T2189" s="592">
        <v>2E-3</v>
      </c>
      <c r="U2189" s="553"/>
      <c r="V2189" s="575"/>
      <c r="W2189" s="575" t="s">
        <v>67</v>
      </c>
      <c r="X2189" s="553" t="s">
        <v>67</v>
      </c>
      <c r="Y2189" s="513" t="s">
        <v>3760</v>
      </c>
    </row>
    <row r="2190" spans="1:25" ht="15" hidden="1">
      <c r="A2190" s="553">
        <v>2023</v>
      </c>
      <c r="B2190" s="553">
        <v>374</v>
      </c>
      <c r="C2190" s="513" t="s">
        <v>3760</v>
      </c>
      <c r="D2190" s="513" t="s">
        <v>8079</v>
      </c>
      <c r="E2190" s="513">
        <v>10834596</v>
      </c>
      <c r="F2190" s="513" t="s">
        <v>130</v>
      </c>
      <c r="G2190" s="555">
        <v>24378</v>
      </c>
      <c r="H2190" s="513" t="s">
        <v>3760</v>
      </c>
      <c r="I2190" s="513" t="s">
        <v>3760</v>
      </c>
      <c r="J2190" s="513" t="s">
        <v>4921</v>
      </c>
      <c r="K2190" s="513" t="s">
        <v>8080</v>
      </c>
      <c r="L2190" s="555">
        <v>45076</v>
      </c>
      <c r="M2190" s="554" t="s">
        <v>3760</v>
      </c>
      <c r="N2190" s="553" t="s">
        <v>3760</v>
      </c>
      <c r="O2190" s="513" t="s">
        <v>57</v>
      </c>
      <c r="P2190" s="554" t="s">
        <v>3760</v>
      </c>
      <c r="Q2190" s="590">
        <v>57</v>
      </c>
      <c r="R2190" s="553"/>
      <c r="S2190" s="553" t="s">
        <v>3760</v>
      </c>
      <c r="T2190" s="592" t="s">
        <v>8081</v>
      </c>
      <c r="U2190" s="553"/>
      <c r="V2190" s="563"/>
      <c r="W2190" s="563" t="s">
        <v>8082</v>
      </c>
      <c r="X2190" s="553" t="s">
        <v>80</v>
      </c>
      <c r="Y2190" s="513" t="s">
        <v>3760</v>
      </c>
    </row>
    <row r="2191" spans="1:25" ht="15" hidden="1">
      <c r="A2191" s="553">
        <v>2023</v>
      </c>
      <c r="B2191" s="553">
        <v>375</v>
      </c>
      <c r="C2191" s="513" t="s">
        <v>3760</v>
      </c>
      <c r="D2191" s="513" t="s">
        <v>8083</v>
      </c>
      <c r="E2191" s="513">
        <v>48777925</v>
      </c>
      <c r="F2191" s="513" t="s">
        <v>130</v>
      </c>
      <c r="G2191" s="555">
        <v>10403</v>
      </c>
      <c r="H2191" s="513" t="s">
        <v>3760</v>
      </c>
      <c r="I2191" s="513" t="s">
        <v>3760</v>
      </c>
      <c r="J2191" s="513" t="s">
        <v>4921</v>
      </c>
      <c r="K2191" s="513" t="s">
        <v>8084</v>
      </c>
      <c r="L2191" s="555">
        <v>45076</v>
      </c>
      <c r="M2191" s="554" t="s">
        <v>3760</v>
      </c>
      <c r="N2191" s="553" t="s">
        <v>3760</v>
      </c>
      <c r="O2191" s="513" t="s">
        <v>57</v>
      </c>
      <c r="P2191" s="554" t="s">
        <v>3760</v>
      </c>
      <c r="Q2191" s="590">
        <v>98</v>
      </c>
      <c r="R2191" s="553"/>
      <c r="S2191" s="553" t="s">
        <v>3760</v>
      </c>
      <c r="T2191" s="563">
        <v>0.92500000000000004</v>
      </c>
      <c r="U2191" s="553"/>
      <c r="V2191" s="563"/>
      <c r="W2191" s="563" t="s">
        <v>80</v>
      </c>
      <c r="X2191" s="553" t="s">
        <v>80</v>
      </c>
      <c r="Y2191" s="513" t="s">
        <v>3760</v>
      </c>
    </row>
    <row r="2192" spans="1:25" ht="15" hidden="1">
      <c r="A2192" s="553">
        <v>2023</v>
      </c>
      <c r="B2192" s="553">
        <v>376</v>
      </c>
      <c r="C2192" s="513" t="s">
        <v>3760</v>
      </c>
      <c r="D2192" s="513" t="s">
        <v>8085</v>
      </c>
      <c r="E2192" s="513">
        <v>41801705</v>
      </c>
      <c r="F2192" s="513" t="s">
        <v>130</v>
      </c>
      <c r="G2192" s="555">
        <v>29091</v>
      </c>
      <c r="H2192" s="513" t="s">
        <v>3760</v>
      </c>
      <c r="I2192" s="513" t="s">
        <v>3760</v>
      </c>
      <c r="J2192" s="513" t="s">
        <v>4921</v>
      </c>
      <c r="K2192" s="513" t="s">
        <v>8086</v>
      </c>
      <c r="L2192" s="555">
        <v>45076</v>
      </c>
      <c r="M2192" s="554" t="s">
        <v>3760</v>
      </c>
      <c r="N2192" s="553" t="s">
        <v>3760</v>
      </c>
      <c r="O2192" s="513" t="s">
        <v>57</v>
      </c>
      <c r="P2192" s="554" t="s">
        <v>3760</v>
      </c>
      <c r="Q2192" s="590">
        <v>44</v>
      </c>
      <c r="R2192" s="553"/>
      <c r="S2192" s="553" t="s">
        <v>3760</v>
      </c>
      <c r="T2192" s="563">
        <v>1.508</v>
      </c>
      <c r="U2192" s="553"/>
      <c r="V2192" s="563"/>
      <c r="W2192" s="563" t="s">
        <v>80</v>
      </c>
      <c r="X2192" s="553" t="s">
        <v>80</v>
      </c>
      <c r="Y2192" s="513" t="s">
        <v>3760</v>
      </c>
    </row>
    <row r="2193" spans="1:25" ht="15" hidden="1">
      <c r="A2193" s="553">
        <v>2023</v>
      </c>
      <c r="B2193" s="553">
        <v>377</v>
      </c>
      <c r="C2193" s="513" t="s">
        <v>3760</v>
      </c>
      <c r="D2193" s="513" t="s">
        <v>8087</v>
      </c>
      <c r="E2193" s="513">
        <v>9050527</v>
      </c>
      <c r="F2193" s="513" t="s">
        <v>130</v>
      </c>
      <c r="G2193" s="555">
        <v>23982</v>
      </c>
      <c r="H2193" s="513" t="s">
        <v>3760</v>
      </c>
      <c r="I2193" s="513" t="s">
        <v>3760</v>
      </c>
      <c r="J2193" s="513" t="s">
        <v>4921</v>
      </c>
      <c r="K2193" s="513" t="s">
        <v>8088</v>
      </c>
      <c r="L2193" s="555">
        <v>45076</v>
      </c>
      <c r="M2193" s="554" t="s">
        <v>3760</v>
      </c>
      <c r="N2193" s="553" t="s">
        <v>3760</v>
      </c>
      <c r="O2193" s="513" t="s">
        <v>57</v>
      </c>
      <c r="P2193" s="554" t="s">
        <v>3760</v>
      </c>
      <c r="Q2193" s="590">
        <v>58</v>
      </c>
      <c r="R2193" s="553"/>
      <c r="S2193" s="553" t="s">
        <v>3760</v>
      </c>
      <c r="T2193" s="563">
        <v>2.1339999999999999</v>
      </c>
      <c r="U2193" s="553"/>
      <c r="V2193" s="563"/>
      <c r="W2193" s="563" t="s">
        <v>80</v>
      </c>
      <c r="X2193" s="553" t="s">
        <v>80</v>
      </c>
      <c r="Y2193" s="513" t="s">
        <v>3760</v>
      </c>
    </row>
    <row r="2194" spans="1:25" ht="15" hidden="1">
      <c r="A2194" s="553">
        <v>2023</v>
      </c>
      <c r="B2194" s="553">
        <v>378</v>
      </c>
      <c r="C2194" s="513" t="s">
        <v>3760</v>
      </c>
      <c r="D2194" s="513" t="s">
        <v>8090</v>
      </c>
      <c r="E2194" s="513">
        <v>46744212</v>
      </c>
      <c r="F2194" s="513" t="s">
        <v>130</v>
      </c>
      <c r="G2194" s="555">
        <v>33149</v>
      </c>
      <c r="H2194" s="513" t="s">
        <v>3760</v>
      </c>
      <c r="I2194" s="513" t="s">
        <v>3760</v>
      </c>
      <c r="J2194" s="513" t="s">
        <v>4921</v>
      </c>
      <c r="K2194" s="513" t="s">
        <v>8091</v>
      </c>
      <c r="L2194" s="555">
        <v>45076</v>
      </c>
      <c r="M2194" s="554" t="s">
        <v>3760</v>
      </c>
      <c r="N2194" s="553" t="s">
        <v>3760</v>
      </c>
      <c r="O2194" s="513" t="s">
        <v>72</v>
      </c>
      <c r="P2194" s="554" t="s">
        <v>3760</v>
      </c>
      <c r="Q2194" s="590">
        <v>33</v>
      </c>
      <c r="R2194" s="553"/>
      <c r="S2194" s="553" t="s">
        <v>3760</v>
      </c>
      <c r="T2194" s="592">
        <v>7.0000000000000001E-3</v>
      </c>
      <c r="U2194" s="553"/>
      <c r="V2194" s="575"/>
      <c r="W2194" s="575" t="s">
        <v>67</v>
      </c>
      <c r="X2194" s="553" t="s">
        <v>67</v>
      </c>
      <c r="Y2194" s="513" t="s">
        <v>3760</v>
      </c>
    </row>
    <row r="2195" spans="1:25" ht="15" hidden="1">
      <c r="A2195" s="553">
        <v>2023</v>
      </c>
      <c r="B2195" s="553">
        <v>379</v>
      </c>
      <c r="C2195" s="513" t="s">
        <v>3760</v>
      </c>
      <c r="D2195" s="513" t="s">
        <v>8092</v>
      </c>
      <c r="E2195" s="513">
        <v>62010918</v>
      </c>
      <c r="F2195" s="513" t="s">
        <v>130</v>
      </c>
      <c r="G2195" s="555">
        <v>37773</v>
      </c>
      <c r="H2195" s="513" t="s">
        <v>3760</v>
      </c>
      <c r="I2195" s="513" t="s">
        <v>3760</v>
      </c>
      <c r="J2195" s="513" t="s">
        <v>4921</v>
      </c>
      <c r="K2195" s="513" t="s">
        <v>8093</v>
      </c>
      <c r="L2195" s="555">
        <v>45076</v>
      </c>
      <c r="M2195" s="554" t="s">
        <v>3760</v>
      </c>
      <c r="N2195" s="553" t="s">
        <v>3760</v>
      </c>
      <c r="O2195" s="513" t="s">
        <v>72</v>
      </c>
      <c r="P2195" s="554" t="s">
        <v>3760</v>
      </c>
      <c r="Q2195" s="590">
        <v>20</v>
      </c>
      <c r="R2195" s="553"/>
      <c r="S2195" s="553" t="s">
        <v>3760</v>
      </c>
      <c r="T2195" s="592">
        <v>6.0000000000000001E-3</v>
      </c>
      <c r="U2195" s="553"/>
      <c r="V2195" s="575"/>
      <c r="W2195" s="575" t="s">
        <v>67</v>
      </c>
      <c r="X2195" s="553" t="s">
        <v>67</v>
      </c>
      <c r="Y2195" s="513" t="s">
        <v>3760</v>
      </c>
    </row>
    <row r="2196" spans="1:25" ht="15" hidden="1">
      <c r="A2196" s="553">
        <v>2023</v>
      </c>
      <c r="B2196" s="553">
        <v>380</v>
      </c>
      <c r="C2196" s="513" t="s">
        <v>3760</v>
      </c>
      <c r="D2196" s="513" t="s">
        <v>8094</v>
      </c>
      <c r="E2196" s="513">
        <v>47979535</v>
      </c>
      <c r="F2196" s="513" t="s">
        <v>130</v>
      </c>
      <c r="G2196" s="555">
        <v>34239</v>
      </c>
      <c r="H2196" s="513" t="s">
        <v>3760</v>
      </c>
      <c r="I2196" s="513" t="s">
        <v>3760</v>
      </c>
      <c r="J2196" s="513" t="s">
        <v>4921</v>
      </c>
      <c r="K2196" s="513" t="s">
        <v>8095</v>
      </c>
      <c r="L2196" s="555">
        <v>45076</v>
      </c>
      <c r="M2196" s="554" t="s">
        <v>3760</v>
      </c>
      <c r="N2196" s="553" t="s">
        <v>3760</v>
      </c>
      <c r="O2196" s="513" t="s">
        <v>72</v>
      </c>
      <c r="P2196" s="554" t="s">
        <v>3760</v>
      </c>
      <c r="Q2196" s="590">
        <v>30</v>
      </c>
      <c r="R2196" s="553"/>
      <c r="S2196" s="553" t="s">
        <v>3760</v>
      </c>
      <c r="T2196" s="592">
        <v>6.0000000000000001E-3</v>
      </c>
      <c r="U2196" s="553"/>
      <c r="V2196" s="575"/>
      <c r="W2196" s="575" t="s">
        <v>67</v>
      </c>
      <c r="X2196" s="553" t="s">
        <v>67</v>
      </c>
      <c r="Y2196" s="513" t="s">
        <v>3760</v>
      </c>
    </row>
    <row r="2197" spans="1:25" ht="15" hidden="1">
      <c r="A2197" s="553">
        <v>2023</v>
      </c>
      <c r="B2197" s="553">
        <v>381</v>
      </c>
      <c r="C2197" s="513" t="s">
        <v>3760</v>
      </c>
      <c r="D2197" s="513" t="s">
        <v>8096</v>
      </c>
      <c r="E2197" s="513">
        <v>44614586</v>
      </c>
      <c r="F2197" s="513" t="s">
        <v>130</v>
      </c>
      <c r="G2197" s="555">
        <v>32020</v>
      </c>
      <c r="H2197" s="513" t="s">
        <v>3760</v>
      </c>
      <c r="I2197" s="513" t="s">
        <v>3760</v>
      </c>
      <c r="J2197" s="513" t="s">
        <v>4921</v>
      </c>
      <c r="K2197" s="513" t="s">
        <v>8097</v>
      </c>
      <c r="L2197" s="555">
        <v>45076</v>
      </c>
      <c r="M2197" s="554" t="s">
        <v>3760</v>
      </c>
      <c r="N2197" s="553" t="s">
        <v>3760</v>
      </c>
      <c r="O2197" s="513" t="s">
        <v>57</v>
      </c>
      <c r="P2197" s="554" t="s">
        <v>3760</v>
      </c>
      <c r="Q2197" s="590">
        <v>35</v>
      </c>
      <c r="R2197" s="553"/>
      <c r="S2197" s="553" t="s">
        <v>3760</v>
      </c>
      <c r="T2197" s="592">
        <v>1E-3</v>
      </c>
      <c r="U2197" s="553"/>
      <c r="V2197" s="575"/>
      <c r="W2197" s="575" t="s">
        <v>67</v>
      </c>
      <c r="X2197" s="553" t="s">
        <v>67</v>
      </c>
      <c r="Y2197" s="513" t="s">
        <v>3760</v>
      </c>
    </row>
    <row r="2198" spans="1:25" ht="15" hidden="1">
      <c r="A2198" s="553">
        <v>2023</v>
      </c>
      <c r="B2198" s="553">
        <v>382</v>
      </c>
      <c r="C2198" s="513" t="s">
        <v>3760</v>
      </c>
      <c r="D2198" s="513" t="s">
        <v>8098</v>
      </c>
      <c r="E2198" s="513">
        <v>76027738</v>
      </c>
      <c r="F2198" s="513" t="s">
        <v>130</v>
      </c>
      <c r="G2198" s="555">
        <v>37192</v>
      </c>
      <c r="H2198" s="513" t="s">
        <v>3760</v>
      </c>
      <c r="I2198" s="513" t="s">
        <v>3760</v>
      </c>
      <c r="J2198" s="513" t="s">
        <v>4921</v>
      </c>
      <c r="K2198" s="513" t="s">
        <v>8099</v>
      </c>
      <c r="L2198" s="555">
        <v>45076</v>
      </c>
      <c r="M2198" s="554" t="s">
        <v>3760</v>
      </c>
      <c r="N2198" s="553" t="s">
        <v>3760</v>
      </c>
      <c r="O2198" s="513" t="s">
        <v>72</v>
      </c>
      <c r="P2198" s="554" t="s">
        <v>3760</v>
      </c>
      <c r="Q2198" s="590">
        <v>22</v>
      </c>
      <c r="R2198" s="553"/>
      <c r="S2198" s="553" t="s">
        <v>3760</v>
      </c>
      <c r="T2198" s="563">
        <v>0.438</v>
      </c>
      <c r="U2198" s="553"/>
      <c r="V2198" s="563"/>
      <c r="W2198" s="563" t="s">
        <v>80</v>
      </c>
      <c r="X2198" s="553" t="s">
        <v>80</v>
      </c>
      <c r="Y2198" s="513" t="s">
        <v>3760</v>
      </c>
    </row>
    <row r="2199" spans="1:25" ht="15" hidden="1">
      <c r="A2199" s="553">
        <v>2023</v>
      </c>
      <c r="B2199" s="553">
        <v>383</v>
      </c>
      <c r="C2199" s="513" t="s">
        <v>3760</v>
      </c>
      <c r="D2199" s="513" t="s">
        <v>8101</v>
      </c>
      <c r="E2199" s="513">
        <v>76027739</v>
      </c>
      <c r="F2199" s="513" t="s">
        <v>130</v>
      </c>
      <c r="G2199" s="555">
        <v>36731</v>
      </c>
      <c r="H2199" s="513" t="s">
        <v>3760</v>
      </c>
      <c r="I2199" s="513" t="s">
        <v>3760</v>
      </c>
      <c r="J2199" s="513" t="s">
        <v>4921</v>
      </c>
      <c r="K2199" s="513" t="s">
        <v>8102</v>
      </c>
      <c r="L2199" s="555">
        <v>45076</v>
      </c>
      <c r="M2199" s="554" t="s">
        <v>3760</v>
      </c>
      <c r="N2199" s="553" t="s">
        <v>3760</v>
      </c>
      <c r="O2199" s="513" t="s">
        <v>72</v>
      </c>
      <c r="P2199" s="554" t="s">
        <v>3760</v>
      </c>
      <c r="Q2199" s="590">
        <v>23</v>
      </c>
      <c r="R2199" s="553"/>
      <c r="S2199" s="553" t="s">
        <v>3760</v>
      </c>
      <c r="T2199" s="563">
        <v>0.46700000000000003</v>
      </c>
      <c r="U2199" s="553"/>
      <c r="V2199" s="563"/>
      <c r="W2199" s="563" t="s">
        <v>80</v>
      </c>
      <c r="X2199" s="553" t="s">
        <v>80</v>
      </c>
      <c r="Y2199" s="513" t="s">
        <v>3760</v>
      </c>
    </row>
    <row r="2200" spans="1:25" ht="15" hidden="1">
      <c r="A2200" s="553">
        <v>2023</v>
      </c>
      <c r="B2200" s="553">
        <v>384</v>
      </c>
      <c r="C2200" s="513" t="s">
        <v>3760</v>
      </c>
      <c r="D2200" s="513" t="s">
        <v>8103</v>
      </c>
      <c r="E2200" s="513">
        <v>40271876</v>
      </c>
      <c r="F2200" s="513" t="s">
        <v>130</v>
      </c>
      <c r="G2200" s="555">
        <v>28421</v>
      </c>
      <c r="H2200" s="513" t="s">
        <v>3760</v>
      </c>
      <c r="I2200" s="513" t="s">
        <v>3760</v>
      </c>
      <c r="J2200" s="513" t="s">
        <v>4921</v>
      </c>
      <c r="K2200" s="513" t="s">
        <v>8104</v>
      </c>
      <c r="L2200" s="555">
        <v>45076</v>
      </c>
      <c r="M2200" s="554" t="s">
        <v>3760</v>
      </c>
      <c r="N2200" s="553" t="s">
        <v>3760</v>
      </c>
      <c r="O2200" s="513" t="s">
        <v>72</v>
      </c>
      <c r="P2200" s="554" t="s">
        <v>3760</v>
      </c>
      <c r="Q2200" s="590">
        <v>46</v>
      </c>
      <c r="R2200" s="553"/>
      <c r="S2200" s="553" t="s">
        <v>3760</v>
      </c>
      <c r="T2200" s="592">
        <v>2.4E-2</v>
      </c>
      <c r="U2200" s="553"/>
      <c r="V2200" s="575"/>
      <c r="W2200" s="575" t="s">
        <v>67</v>
      </c>
      <c r="X2200" s="553" t="s">
        <v>67</v>
      </c>
      <c r="Y2200" s="513" t="s">
        <v>3760</v>
      </c>
    </row>
    <row r="2201" spans="1:25" ht="15" hidden="1">
      <c r="A2201" s="553">
        <v>2023</v>
      </c>
      <c r="B2201" s="553">
        <v>385</v>
      </c>
      <c r="C2201" s="513" t="s">
        <v>3760</v>
      </c>
      <c r="D2201" s="513" t="s">
        <v>8105</v>
      </c>
      <c r="E2201" s="513">
        <v>74972230</v>
      </c>
      <c r="F2201" s="513" t="s">
        <v>130</v>
      </c>
      <c r="G2201" s="555">
        <v>36278</v>
      </c>
      <c r="H2201" s="513" t="s">
        <v>3760</v>
      </c>
      <c r="I2201" s="513" t="s">
        <v>3760</v>
      </c>
      <c r="J2201" s="513" t="s">
        <v>4921</v>
      </c>
      <c r="K2201" s="513" t="s">
        <v>8106</v>
      </c>
      <c r="L2201" s="555">
        <v>45076</v>
      </c>
      <c r="M2201" s="554" t="s">
        <v>3760</v>
      </c>
      <c r="N2201" s="553" t="s">
        <v>3760</v>
      </c>
      <c r="O2201" s="513" t="s">
        <v>72</v>
      </c>
      <c r="P2201" s="554" t="s">
        <v>3760</v>
      </c>
      <c r="Q2201" s="590">
        <v>24</v>
      </c>
      <c r="R2201" s="553"/>
      <c r="S2201" s="553" t="s">
        <v>3760</v>
      </c>
      <c r="T2201" s="592">
        <v>3.0000000000000001E-3</v>
      </c>
      <c r="U2201" s="553"/>
      <c r="V2201" s="553"/>
      <c r="W2201" s="553" t="s">
        <v>8060</v>
      </c>
      <c r="X2201" s="553" t="s">
        <v>69</v>
      </c>
      <c r="Y2201" s="513" t="s">
        <v>3760</v>
      </c>
    </row>
    <row r="2202" spans="1:25" ht="15" hidden="1">
      <c r="A2202" s="553">
        <v>2023</v>
      </c>
      <c r="B2202" s="553">
        <v>386</v>
      </c>
      <c r="C2202" s="513" t="s">
        <v>3760</v>
      </c>
      <c r="D2202" s="513" t="s">
        <v>8110</v>
      </c>
      <c r="E2202" s="513">
        <v>77697336</v>
      </c>
      <c r="F2202" s="513" t="s">
        <v>8108</v>
      </c>
      <c r="G2202" s="555">
        <v>37420</v>
      </c>
      <c r="H2202" s="513" t="s">
        <v>3760</v>
      </c>
      <c r="I2202" s="513" t="s">
        <v>3760</v>
      </c>
      <c r="J2202" s="513" t="s">
        <v>283</v>
      </c>
      <c r="K2202" s="513" t="s">
        <v>8111</v>
      </c>
      <c r="L2202" s="555">
        <v>45076</v>
      </c>
      <c r="M2202" s="554" t="s">
        <v>3760</v>
      </c>
      <c r="N2202" s="553" t="s">
        <v>3760</v>
      </c>
      <c r="O2202" s="513" t="s">
        <v>57</v>
      </c>
      <c r="P2202" s="554" t="s">
        <v>3760</v>
      </c>
      <c r="Q2202" s="590">
        <v>21</v>
      </c>
      <c r="R2202" s="553"/>
      <c r="S2202" s="553" t="s">
        <v>3760</v>
      </c>
      <c r="T2202" s="592">
        <v>6.0000000000000001E-3</v>
      </c>
      <c r="U2202" s="553"/>
      <c r="V2202" s="575"/>
      <c r="W2202" s="575" t="s">
        <v>67</v>
      </c>
      <c r="X2202" s="553" t="s">
        <v>67</v>
      </c>
      <c r="Y2202" s="513" t="s">
        <v>3760</v>
      </c>
    </row>
    <row r="2203" spans="1:25" ht="15" hidden="1">
      <c r="A2203" s="553">
        <v>2023</v>
      </c>
      <c r="B2203" s="553">
        <v>387</v>
      </c>
      <c r="C2203" s="513" t="s">
        <v>3760</v>
      </c>
      <c r="D2203" s="513" t="s">
        <v>8052</v>
      </c>
      <c r="E2203" s="513">
        <v>72166576</v>
      </c>
      <c r="F2203" s="513" t="s">
        <v>8112</v>
      </c>
      <c r="G2203" s="555">
        <v>37936</v>
      </c>
      <c r="H2203" s="513" t="s">
        <v>3760</v>
      </c>
      <c r="I2203" s="513" t="s">
        <v>3760</v>
      </c>
      <c r="J2203" s="513" t="s">
        <v>4921</v>
      </c>
      <c r="K2203" s="513" t="s">
        <v>8114</v>
      </c>
      <c r="L2203" s="555">
        <v>45076</v>
      </c>
      <c r="M2203" s="554" t="s">
        <v>3760</v>
      </c>
      <c r="N2203" s="553" t="s">
        <v>3760</v>
      </c>
      <c r="O2203" s="513" t="s">
        <v>72</v>
      </c>
      <c r="P2203" s="554" t="s">
        <v>3760</v>
      </c>
      <c r="Q2203" s="590">
        <v>20</v>
      </c>
      <c r="R2203" s="553"/>
      <c r="S2203" s="553" t="s">
        <v>3760</v>
      </c>
      <c r="T2203" s="592">
        <v>2E-3</v>
      </c>
      <c r="U2203" s="553"/>
      <c r="V2203" s="575"/>
      <c r="W2203" s="575" t="s">
        <v>67</v>
      </c>
      <c r="X2203" s="553" t="s">
        <v>67</v>
      </c>
      <c r="Y2203" s="513" t="s">
        <v>3760</v>
      </c>
    </row>
    <row r="2204" spans="1:25" ht="15" hidden="1">
      <c r="A2204" s="553">
        <v>2023</v>
      </c>
      <c r="B2204" s="553">
        <v>388</v>
      </c>
      <c r="C2204" s="513" t="s">
        <v>3760</v>
      </c>
      <c r="D2204" s="513" t="s">
        <v>8116</v>
      </c>
      <c r="E2204" s="513">
        <v>45579253</v>
      </c>
      <c r="F2204" s="513" t="s">
        <v>369</v>
      </c>
      <c r="G2204" s="555">
        <v>30968</v>
      </c>
      <c r="H2204" s="513" t="s">
        <v>3760</v>
      </c>
      <c r="I2204" s="513" t="s">
        <v>3760</v>
      </c>
      <c r="J2204" s="513" t="s">
        <v>375</v>
      </c>
      <c r="K2204" s="513" t="s">
        <v>8117</v>
      </c>
      <c r="L2204" s="555">
        <v>45079</v>
      </c>
      <c r="M2204" s="554" t="s">
        <v>3760</v>
      </c>
      <c r="N2204" s="553" t="s">
        <v>3760</v>
      </c>
      <c r="O2204" s="513" t="s">
        <v>72</v>
      </c>
      <c r="P2204" s="554" t="s">
        <v>3760</v>
      </c>
      <c r="Q2204" s="590">
        <v>38</v>
      </c>
      <c r="R2204" s="553"/>
      <c r="S2204" s="553" t="s">
        <v>3760</v>
      </c>
      <c r="T2204" s="592">
        <v>3.4000000000000002E-2</v>
      </c>
      <c r="U2204" s="553"/>
      <c r="V2204" s="575"/>
      <c r="W2204" s="575" t="s">
        <v>67</v>
      </c>
      <c r="X2204" s="553" t="s">
        <v>67</v>
      </c>
      <c r="Y2204" s="513" t="s">
        <v>3760</v>
      </c>
    </row>
    <row r="2205" spans="1:25" ht="15" hidden="1">
      <c r="A2205" s="553">
        <v>2023</v>
      </c>
      <c r="B2205" s="553">
        <v>389</v>
      </c>
      <c r="C2205" s="513" t="s">
        <v>3760</v>
      </c>
      <c r="D2205" s="513" t="s">
        <v>8118</v>
      </c>
      <c r="E2205" s="513">
        <v>77202984</v>
      </c>
      <c r="F2205" s="513" t="s">
        <v>369</v>
      </c>
      <c r="G2205" s="555">
        <v>35322</v>
      </c>
      <c r="H2205" s="513" t="s">
        <v>3760</v>
      </c>
      <c r="I2205" s="513" t="s">
        <v>3760</v>
      </c>
      <c r="J2205" s="513" t="s">
        <v>375</v>
      </c>
      <c r="K2205" s="513" t="s">
        <v>8119</v>
      </c>
      <c r="L2205" s="555">
        <v>45079</v>
      </c>
      <c r="M2205" s="554" t="s">
        <v>3760</v>
      </c>
      <c r="N2205" s="553" t="s">
        <v>3760</v>
      </c>
      <c r="O2205" s="513" t="s">
        <v>57</v>
      </c>
      <c r="P2205" s="554" t="s">
        <v>3760</v>
      </c>
      <c r="Q2205" s="590">
        <v>26</v>
      </c>
      <c r="R2205" s="553"/>
      <c r="S2205" s="553" t="s">
        <v>3760</v>
      </c>
      <c r="T2205" s="592">
        <v>1E-3</v>
      </c>
      <c r="U2205" s="553"/>
      <c r="V2205" s="575"/>
      <c r="W2205" s="575" t="s">
        <v>67</v>
      </c>
      <c r="X2205" s="553" t="s">
        <v>67</v>
      </c>
      <c r="Y2205" s="513" t="s">
        <v>3760</v>
      </c>
    </row>
    <row r="2206" spans="1:25" ht="15" hidden="1">
      <c r="A2206" s="553">
        <v>2023</v>
      </c>
      <c r="B2206" s="553">
        <v>390</v>
      </c>
      <c r="C2206" s="513" t="s">
        <v>3760</v>
      </c>
      <c r="D2206" s="513" t="s">
        <v>8120</v>
      </c>
      <c r="E2206" s="513">
        <v>40465863</v>
      </c>
      <c r="F2206" s="513" t="s">
        <v>1235</v>
      </c>
      <c r="G2206" s="555">
        <v>29290</v>
      </c>
      <c r="H2206" s="513" t="s">
        <v>3760</v>
      </c>
      <c r="I2206" s="513" t="s">
        <v>3760</v>
      </c>
      <c r="J2206" s="513" t="s">
        <v>375</v>
      </c>
      <c r="K2206" s="513" t="s">
        <v>8121</v>
      </c>
      <c r="L2206" s="555">
        <v>45079</v>
      </c>
      <c r="M2206" s="554" t="s">
        <v>3760</v>
      </c>
      <c r="N2206" s="553" t="s">
        <v>3760</v>
      </c>
      <c r="O2206" s="513" t="s">
        <v>57</v>
      </c>
      <c r="P2206" s="554" t="s">
        <v>3760</v>
      </c>
      <c r="Q2206" s="590">
        <v>43</v>
      </c>
      <c r="R2206" s="553"/>
      <c r="S2206" s="553" t="s">
        <v>3760</v>
      </c>
      <c r="T2206" s="563">
        <v>3.45</v>
      </c>
      <c r="U2206" s="553"/>
      <c r="V2206" s="563"/>
      <c r="W2206" s="563" t="s">
        <v>80</v>
      </c>
      <c r="X2206" s="553" t="s">
        <v>80</v>
      </c>
      <c r="Y2206" s="513" t="s">
        <v>3760</v>
      </c>
    </row>
    <row r="2207" spans="1:25" ht="15" hidden="1">
      <c r="A2207" s="553">
        <v>2023</v>
      </c>
      <c r="B2207" s="553">
        <v>391</v>
      </c>
      <c r="C2207" s="513" t="s">
        <v>3760</v>
      </c>
      <c r="D2207" s="513" t="s">
        <v>8123</v>
      </c>
      <c r="E2207" s="513">
        <v>47454787</v>
      </c>
      <c r="F2207" s="513" t="s">
        <v>3167</v>
      </c>
      <c r="G2207" s="555">
        <v>33578</v>
      </c>
      <c r="H2207" s="513" t="s">
        <v>3760</v>
      </c>
      <c r="I2207" s="513" t="s">
        <v>3760</v>
      </c>
      <c r="J2207" s="513" t="s">
        <v>2437</v>
      </c>
      <c r="K2207" s="513" t="s">
        <v>8124</v>
      </c>
      <c r="L2207" s="555">
        <v>45079</v>
      </c>
      <c r="M2207" s="554" t="s">
        <v>3760</v>
      </c>
      <c r="N2207" s="553" t="s">
        <v>3760</v>
      </c>
      <c r="O2207" s="513" t="s">
        <v>72</v>
      </c>
      <c r="P2207" s="554" t="s">
        <v>3760</v>
      </c>
      <c r="Q2207" s="590">
        <v>32</v>
      </c>
      <c r="R2207" s="553"/>
      <c r="S2207" s="553" t="s">
        <v>3760</v>
      </c>
      <c r="T2207" s="563">
        <v>0.41599999999999998</v>
      </c>
      <c r="U2207" s="553"/>
      <c r="V2207" s="563"/>
      <c r="W2207" s="563" t="s">
        <v>80</v>
      </c>
      <c r="X2207" s="553" t="s">
        <v>80</v>
      </c>
      <c r="Y2207" s="513" t="s">
        <v>3760</v>
      </c>
    </row>
    <row r="2208" spans="1:25" ht="15" hidden="1">
      <c r="A2208" s="553">
        <v>2023</v>
      </c>
      <c r="B2208" s="553">
        <v>392</v>
      </c>
      <c r="C2208" s="513" t="s">
        <v>3760</v>
      </c>
      <c r="D2208" s="513" t="s">
        <v>8126</v>
      </c>
      <c r="E2208" s="513">
        <v>42743093</v>
      </c>
      <c r="F2208" s="513" t="s">
        <v>595</v>
      </c>
      <c r="G2208" s="555">
        <v>30970</v>
      </c>
      <c r="H2208" s="513" t="s">
        <v>3760</v>
      </c>
      <c r="I2208" s="513" t="s">
        <v>3760</v>
      </c>
      <c r="J2208" s="513" t="s">
        <v>4921</v>
      </c>
      <c r="K2208" s="513" t="s">
        <v>8127</v>
      </c>
      <c r="L2208" s="555">
        <v>45079</v>
      </c>
      <c r="M2208" s="554" t="s">
        <v>3760</v>
      </c>
      <c r="N2208" s="553" t="s">
        <v>3760</v>
      </c>
      <c r="O2208" s="513" t="s">
        <v>72</v>
      </c>
      <c r="P2208" s="554" t="s">
        <v>3760</v>
      </c>
      <c r="Q2208" s="590">
        <v>38</v>
      </c>
      <c r="R2208" s="553"/>
      <c r="S2208" s="553" t="s">
        <v>3760</v>
      </c>
      <c r="T2208" s="592">
        <v>1E-3</v>
      </c>
      <c r="U2208" s="553"/>
      <c r="V2208" s="575"/>
      <c r="W2208" s="575" t="s">
        <v>67</v>
      </c>
      <c r="X2208" s="553" t="s">
        <v>67</v>
      </c>
      <c r="Y2208" s="513" t="s">
        <v>8128</v>
      </c>
    </row>
    <row r="2209" spans="1:25" ht="15" hidden="1">
      <c r="A2209" s="553">
        <v>2023</v>
      </c>
      <c r="B2209" s="553">
        <v>393</v>
      </c>
      <c r="C2209" s="513" t="s">
        <v>3760</v>
      </c>
      <c r="D2209" s="513" t="s">
        <v>8130</v>
      </c>
      <c r="E2209" s="513">
        <v>9681451</v>
      </c>
      <c r="F2209" s="513" t="s">
        <v>2195</v>
      </c>
      <c r="G2209" s="555">
        <v>25391</v>
      </c>
      <c r="H2209" s="513" t="s">
        <v>3760</v>
      </c>
      <c r="I2209" s="513" t="s">
        <v>3760</v>
      </c>
      <c r="J2209" s="513" t="s">
        <v>675</v>
      </c>
      <c r="K2209" s="513" t="s">
        <v>8131</v>
      </c>
      <c r="L2209" s="555">
        <v>45079</v>
      </c>
      <c r="M2209" s="554" t="s">
        <v>3760</v>
      </c>
      <c r="N2209" s="553" t="s">
        <v>3760</v>
      </c>
      <c r="O2209" s="513" t="s">
        <v>57</v>
      </c>
      <c r="P2209" s="554" t="s">
        <v>3760</v>
      </c>
      <c r="Q2209" s="590">
        <v>54</v>
      </c>
      <c r="R2209" s="553"/>
      <c r="S2209" s="553" t="s">
        <v>3760</v>
      </c>
      <c r="T2209" s="563">
        <v>0.23899999999999999</v>
      </c>
      <c r="U2209" s="553"/>
      <c r="V2209" s="563"/>
      <c r="W2209" s="563" t="s">
        <v>80</v>
      </c>
      <c r="X2209" s="553" t="s">
        <v>80</v>
      </c>
      <c r="Y2209" s="513" t="s">
        <v>3760</v>
      </c>
    </row>
    <row r="2210" spans="1:25" ht="15" hidden="1">
      <c r="A2210" s="553">
        <v>2023</v>
      </c>
      <c r="B2210" s="553">
        <v>394</v>
      </c>
      <c r="C2210" s="513" t="s">
        <v>3760</v>
      </c>
      <c r="D2210" s="513" t="s">
        <v>8133</v>
      </c>
      <c r="E2210" s="513">
        <v>76673674</v>
      </c>
      <c r="F2210" s="513" t="s">
        <v>6620</v>
      </c>
      <c r="G2210" s="555">
        <v>35037</v>
      </c>
      <c r="H2210" s="513" t="s">
        <v>3760</v>
      </c>
      <c r="I2210" s="513" t="s">
        <v>3760</v>
      </c>
      <c r="J2210" s="513" t="s">
        <v>4921</v>
      </c>
      <c r="K2210" s="513" t="s">
        <v>8134</v>
      </c>
      <c r="L2210" s="555">
        <v>45079</v>
      </c>
      <c r="M2210" s="554" t="s">
        <v>3760</v>
      </c>
      <c r="N2210" s="553" t="s">
        <v>3760</v>
      </c>
      <c r="O2210" s="513" t="s">
        <v>72</v>
      </c>
      <c r="P2210" s="554" t="s">
        <v>3760</v>
      </c>
      <c r="Q2210" s="590">
        <v>27</v>
      </c>
      <c r="R2210" s="553"/>
      <c r="S2210" s="553" t="s">
        <v>3760</v>
      </c>
      <c r="T2210" s="563">
        <v>0.66400000000000003</v>
      </c>
      <c r="U2210" s="553"/>
      <c r="V2210" s="563"/>
      <c r="W2210" s="563" t="s">
        <v>80</v>
      </c>
      <c r="X2210" s="553" t="s">
        <v>80</v>
      </c>
      <c r="Y2210" s="513" t="s">
        <v>3760</v>
      </c>
    </row>
    <row r="2211" spans="1:25" ht="15" hidden="1">
      <c r="A2211" s="553">
        <v>2023</v>
      </c>
      <c r="B2211" s="553">
        <v>395</v>
      </c>
      <c r="C2211" s="513" t="s">
        <v>3760</v>
      </c>
      <c r="D2211" s="513" t="s">
        <v>8136</v>
      </c>
      <c r="E2211" s="513">
        <v>46638446</v>
      </c>
      <c r="F2211" s="513" t="s">
        <v>227</v>
      </c>
      <c r="G2211" s="555">
        <v>33166</v>
      </c>
      <c r="H2211" s="513" t="s">
        <v>3760</v>
      </c>
      <c r="I2211" s="513" t="s">
        <v>3760</v>
      </c>
      <c r="J2211" s="513" t="s">
        <v>4921</v>
      </c>
      <c r="K2211" s="513" t="s">
        <v>8137</v>
      </c>
      <c r="L2211" s="555">
        <v>45082</v>
      </c>
      <c r="M2211" s="554" t="s">
        <v>3760</v>
      </c>
      <c r="N2211" s="553" t="s">
        <v>3760</v>
      </c>
      <c r="O2211" s="513" t="s">
        <v>57</v>
      </c>
      <c r="P2211" s="554" t="s">
        <v>3760</v>
      </c>
      <c r="Q2211" s="590">
        <v>32</v>
      </c>
      <c r="R2211" s="553"/>
      <c r="S2211" s="553" t="s">
        <v>3760</v>
      </c>
      <c r="T2211" s="592">
        <v>2E-3</v>
      </c>
      <c r="U2211" s="553"/>
      <c r="V2211" s="575"/>
      <c r="W2211" s="575" t="s">
        <v>67</v>
      </c>
      <c r="X2211" s="553" t="s">
        <v>67</v>
      </c>
      <c r="Y2211" s="513" t="s">
        <v>3760</v>
      </c>
    </row>
    <row r="2212" spans="1:25" ht="15" hidden="1">
      <c r="A2212" s="553">
        <v>2023</v>
      </c>
      <c r="B2212" s="553">
        <v>396</v>
      </c>
      <c r="C2212" s="513" t="s">
        <v>3760</v>
      </c>
      <c r="D2212" s="513" t="s">
        <v>8139</v>
      </c>
      <c r="E2212" s="513">
        <v>42189493</v>
      </c>
      <c r="F2212" s="513" t="s">
        <v>492</v>
      </c>
      <c r="G2212" s="555">
        <v>30022</v>
      </c>
      <c r="H2212" s="513" t="s">
        <v>3760</v>
      </c>
      <c r="I2212" s="513" t="s">
        <v>3760</v>
      </c>
      <c r="J2212" s="513" t="s">
        <v>495</v>
      </c>
      <c r="K2212" s="513" t="s">
        <v>8140</v>
      </c>
      <c r="L2212" s="555">
        <v>45082</v>
      </c>
      <c r="M2212" s="554" t="s">
        <v>3760</v>
      </c>
      <c r="N2212" s="553" t="s">
        <v>3760</v>
      </c>
      <c r="O2212" s="513" t="s">
        <v>72</v>
      </c>
      <c r="P2212" s="554" t="s">
        <v>3760</v>
      </c>
      <c r="Q2212" s="590">
        <v>41</v>
      </c>
      <c r="R2212" s="553"/>
      <c r="S2212" s="553" t="s">
        <v>3760</v>
      </c>
      <c r="T2212" s="592">
        <v>1E-3</v>
      </c>
      <c r="U2212" s="553"/>
      <c r="V2212" s="575"/>
      <c r="W2212" s="575" t="s">
        <v>67</v>
      </c>
      <c r="X2212" s="553" t="s">
        <v>67</v>
      </c>
      <c r="Y2212" s="513" t="s">
        <v>3760</v>
      </c>
    </row>
    <row r="2213" spans="1:25" ht="15" hidden="1">
      <c r="A2213" s="553">
        <v>2023</v>
      </c>
      <c r="B2213" s="553">
        <v>397</v>
      </c>
      <c r="C2213" s="513" t="s">
        <v>3760</v>
      </c>
      <c r="D2213" s="513" t="s">
        <v>8141</v>
      </c>
      <c r="E2213" s="513">
        <v>61199653</v>
      </c>
      <c r="F2213" s="513" t="s">
        <v>492</v>
      </c>
      <c r="G2213" s="555">
        <v>38366</v>
      </c>
      <c r="H2213" s="513" t="s">
        <v>3760</v>
      </c>
      <c r="I2213" s="513" t="s">
        <v>3760</v>
      </c>
      <c r="J2213" s="513" t="s">
        <v>495</v>
      </c>
      <c r="K2213" s="513" t="s">
        <v>8142</v>
      </c>
      <c r="L2213" s="555">
        <v>45082</v>
      </c>
      <c r="M2213" s="554" t="s">
        <v>3760</v>
      </c>
      <c r="N2213" s="553" t="s">
        <v>3760</v>
      </c>
      <c r="O2213" s="513" t="s">
        <v>72</v>
      </c>
      <c r="P2213" s="554" t="s">
        <v>3760</v>
      </c>
      <c r="Q2213" s="590">
        <v>18</v>
      </c>
      <c r="R2213" s="553"/>
      <c r="S2213" s="553" t="s">
        <v>3760</v>
      </c>
      <c r="T2213" s="592">
        <v>3.2000000000000001E-2</v>
      </c>
      <c r="U2213" s="553"/>
      <c r="V2213" s="575"/>
      <c r="W2213" s="575" t="s">
        <v>67</v>
      </c>
      <c r="X2213" s="553" t="s">
        <v>67</v>
      </c>
      <c r="Y2213" s="513" t="s">
        <v>3760</v>
      </c>
    </row>
    <row r="2214" spans="1:25" ht="15" hidden="1">
      <c r="A2214" s="553">
        <v>2023</v>
      </c>
      <c r="B2214" s="553">
        <v>398</v>
      </c>
      <c r="C2214" s="513" t="s">
        <v>3760</v>
      </c>
      <c r="D2214" s="513" t="s">
        <v>8144</v>
      </c>
      <c r="E2214" s="513">
        <v>7452197</v>
      </c>
      <c r="F2214" s="513" t="s">
        <v>156</v>
      </c>
      <c r="G2214" s="555">
        <v>24938</v>
      </c>
      <c r="H2214" s="513" t="s">
        <v>3760</v>
      </c>
      <c r="I2214" s="513" t="s">
        <v>3760</v>
      </c>
      <c r="J2214" s="513" t="s">
        <v>4921</v>
      </c>
      <c r="K2214" s="513" t="s">
        <v>8145</v>
      </c>
      <c r="L2214" s="555">
        <v>45082</v>
      </c>
      <c r="M2214" s="554" t="s">
        <v>3760</v>
      </c>
      <c r="N2214" s="553" t="s">
        <v>3760</v>
      </c>
      <c r="O2214" s="513" t="s">
        <v>57</v>
      </c>
      <c r="P2214" s="554" t="s">
        <v>3760</v>
      </c>
      <c r="Q2214" s="590">
        <v>55</v>
      </c>
      <c r="R2214" s="553"/>
      <c r="S2214" s="553" t="s">
        <v>3760</v>
      </c>
      <c r="T2214" s="563">
        <v>1.9610000000000001</v>
      </c>
      <c r="U2214" s="553"/>
      <c r="V2214" s="563"/>
      <c r="W2214" s="563" t="s">
        <v>80</v>
      </c>
      <c r="X2214" s="553" t="s">
        <v>80</v>
      </c>
      <c r="Y2214" s="513" t="s">
        <v>3760</v>
      </c>
    </row>
    <row r="2215" spans="1:25" ht="15" hidden="1">
      <c r="A2215" s="553">
        <v>2023</v>
      </c>
      <c r="B2215" s="553">
        <v>399</v>
      </c>
      <c r="C2215" s="513" t="s">
        <v>3760</v>
      </c>
      <c r="D2215" s="513" t="s">
        <v>8147</v>
      </c>
      <c r="E2215" s="513">
        <v>31039820</v>
      </c>
      <c r="F2215" s="513" t="s">
        <v>2195</v>
      </c>
      <c r="G2215" s="555">
        <v>27506</v>
      </c>
      <c r="H2215" s="513" t="s">
        <v>3760</v>
      </c>
      <c r="I2215" s="513" t="s">
        <v>3760</v>
      </c>
      <c r="J2215" s="513" t="s">
        <v>675</v>
      </c>
      <c r="K2215" s="513" t="s">
        <v>8148</v>
      </c>
      <c r="L2215" s="555">
        <v>45084</v>
      </c>
      <c r="M2215" s="554" t="s">
        <v>3760</v>
      </c>
      <c r="N2215" s="553" t="s">
        <v>3760</v>
      </c>
      <c r="O2215" s="513" t="s">
        <v>57</v>
      </c>
      <c r="P2215" s="554" t="s">
        <v>3760</v>
      </c>
      <c r="Q2215" s="590">
        <v>48</v>
      </c>
      <c r="R2215" s="553"/>
      <c r="S2215" s="553" t="s">
        <v>3760</v>
      </c>
      <c r="T2215" s="563">
        <v>0.435</v>
      </c>
      <c r="U2215" s="553"/>
      <c r="V2215" s="563"/>
      <c r="W2215" s="563" t="s">
        <v>80</v>
      </c>
      <c r="X2215" s="553" t="s">
        <v>80</v>
      </c>
      <c r="Y2215" s="513" t="s">
        <v>3760</v>
      </c>
    </row>
    <row r="2216" spans="1:25" ht="15" hidden="1">
      <c r="A2216" s="553">
        <v>2023</v>
      </c>
      <c r="B2216" s="553">
        <v>400</v>
      </c>
      <c r="C2216" s="513" t="s">
        <v>3760</v>
      </c>
      <c r="D2216" s="513" t="s">
        <v>8150</v>
      </c>
      <c r="E2216" s="513">
        <v>61979153</v>
      </c>
      <c r="F2216" s="513" t="s">
        <v>492</v>
      </c>
      <c r="G2216" s="555">
        <v>37544</v>
      </c>
      <c r="H2216" s="513" t="s">
        <v>3760</v>
      </c>
      <c r="I2216" s="513" t="s">
        <v>3760</v>
      </c>
      <c r="J2216" s="513" t="s">
        <v>495</v>
      </c>
      <c r="K2216" s="513" t="s">
        <v>8151</v>
      </c>
      <c r="L2216" s="555">
        <v>45084</v>
      </c>
      <c r="M2216" s="554" t="s">
        <v>3760</v>
      </c>
      <c r="N2216" s="553" t="s">
        <v>3760</v>
      </c>
      <c r="O2216" s="513" t="s">
        <v>57</v>
      </c>
      <c r="P2216" s="554" t="s">
        <v>3760</v>
      </c>
      <c r="Q2216" s="590">
        <v>20</v>
      </c>
      <c r="R2216" s="553"/>
      <c r="S2216" s="553" t="s">
        <v>3760</v>
      </c>
      <c r="T2216" s="592">
        <v>2E-3</v>
      </c>
      <c r="U2216" s="553"/>
      <c r="V2216" s="575"/>
      <c r="W2216" s="575" t="s">
        <v>67</v>
      </c>
      <c r="X2216" s="553" t="s">
        <v>67</v>
      </c>
      <c r="Y2216" s="513" t="s">
        <v>3760</v>
      </c>
    </row>
    <row r="2217" spans="1:25" ht="15" hidden="1">
      <c r="A2217" s="553">
        <v>2023</v>
      </c>
      <c r="B2217" s="553">
        <v>401</v>
      </c>
      <c r="C2217" s="513" t="s">
        <v>3760</v>
      </c>
      <c r="D2217" s="513" t="s">
        <v>8152</v>
      </c>
      <c r="E2217" s="513">
        <v>465743371</v>
      </c>
      <c r="F2217" s="513" t="s">
        <v>492</v>
      </c>
      <c r="G2217" s="555">
        <v>33156</v>
      </c>
      <c r="H2217" s="513" t="s">
        <v>3760</v>
      </c>
      <c r="I2217" s="513" t="s">
        <v>3760</v>
      </c>
      <c r="J2217" s="513" t="s">
        <v>495</v>
      </c>
      <c r="K2217" s="513" t="s">
        <v>8153</v>
      </c>
      <c r="L2217" s="555">
        <v>45084</v>
      </c>
      <c r="M2217" s="554" t="s">
        <v>3760</v>
      </c>
      <c r="N2217" s="553" t="s">
        <v>3760</v>
      </c>
      <c r="O2217" s="513" t="s">
        <v>57</v>
      </c>
      <c r="P2217" s="554" t="s">
        <v>3760</v>
      </c>
      <c r="Q2217" s="590">
        <v>32</v>
      </c>
      <c r="R2217" s="553"/>
      <c r="S2217" s="553" t="s">
        <v>3760</v>
      </c>
      <c r="T2217" s="592">
        <v>6.0000000000000001E-3</v>
      </c>
      <c r="U2217" s="553"/>
      <c r="V2217" s="575"/>
      <c r="W2217" s="575" t="s">
        <v>67</v>
      </c>
      <c r="X2217" s="553" t="s">
        <v>67</v>
      </c>
      <c r="Y2217" s="513" t="s">
        <v>3760</v>
      </c>
    </row>
    <row r="2218" spans="1:25" ht="15" hidden="1">
      <c r="A2218" s="553">
        <v>2023</v>
      </c>
      <c r="B2218" s="553">
        <v>402</v>
      </c>
      <c r="C2218" s="513" t="s">
        <v>3760</v>
      </c>
      <c r="D2218" s="513" t="s">
        <v>8155</v>
      </c>
      <c r="E2218" s="513">
        <v>29576055</v>
      </c>
      <c r="F2218" s="513" t="s">
        <v>182</v>
      </c>
      <c r="G2218" s="555">
        <v>24594</v>
      </c>
      <c r="H2218" s="513" t="s">
        <v>3760</v>
      </c>
      <c r="I2218" s="513" t="s">
        <v>3760</v>
      </c>
      <c r="J2218" s="513" t="s">
        <v>188</v>
      </c>
      <c r="K2218" s="513" t="s">
        <v>8156</v>
      </c>
      <c r="L2218" s="555">
        <v>45084</v>
      </c>
      <c r="M2218" s="554" t="s">
        <v>3760</v>
      </c>
      <c r="N2218" s="553" t="s">
        <v>3760</v>
      </c>
      <c r="O2218" s="513" t="s">
        <v>57</v>
      </c>
      <c r="P2218" s="554" t="s">
        <v>3760</v>
      </c>
      <c r="Q2218" s="590">
        <v>56</v>
      </c>
      <c r="R2218" s="553"/>
      <c r="S2218" s="553" t="s">
        <v>3760</v>
      </c>
      <c r="T2218" s="563">
        <v>0.436</v>
      </c>
      <c r="U2218" s="553"/>
      <c r="V2218" s="563"/>
      <c r="W2218" s="563" t="s">
        <v>80</v>
      </c>
      <c r="X2218" s="553" t="s">
        <v>80</v>
      </c>
      <c r="Y2218" s="513" t="s">
        <v>3760</v>
      </c>
    </row>
    <row r="2219" spans="1:25" ht="15" hidden="1">
      <c r="A2219" s="553">
        <v>2023</v>
      </c>
      <c r="B2219" s="553">
        <v>403</v>
      </c>
      <c r="C2219" s="513" t="s">
        <v>3760</v>
      </c>
      <c r="D2219" s="513" t="s">
        <v>7765</v>
      </c>
      <c r="E2219" s="513">
        <v>46383153</v>
      </c>
      <c r="F2219" s="513" t="s">
        <v>156</v>
      </c>
      <c r="G2219" s="555">
        <v>32576</v>
      </c>
      <c r="H2219" s="513" t="s">
        <v>3760</v>
      </c>
      <c r="I2219" s="513" t="s">
        <v>3760</v>
      </c>
      <c r="J2219" s="513" t="s">
        <v>4921</v>
      </c>
      <c r="K2219" s="513" t="s">
        <v>8158</v>
      </c>
      <c r="L2219" s="555">
        <v>45085</v>
      </c>
      <c r="M2219" s="554" t="s">
        <v>3760</v>
      </c>
      <c r="N2219" s="553" t="s">
        <v>3760</v>
      </c>
      <c r="O2219" s="513" t="s">
        <v>72</v>
      </c>
      <c r="P2219" s="554" t="s">
        <v>3760</v>
      </c>
      <c r="Q2219" s="590">
        <v>34</v>
      </c>
      <c r="R2219" s="553"/>
      <c r="S2219" s="553" t="s">
        <v>3760</v>
      </c>
      <c r="T2219" s="592">
        <v>0.02</v>
      </c>
      <c r="U2219" s="553"/>
      <c r="V2219" s="575"/>
      <c r="W2219" s="575" t="s">
        <v>67</v>
      </c>
      <c r="X2219" s="553" t="s">
        <v>67</v>
      </c>
      <c r="Y2219" s="513" t="s">
        <v>3760</v>
      </c>
    </row>
    <row r="2220" spans="1:25" ht="15" hidden="1">
      <c r="A2220" s="553">
        <v>2023</v>
      </c>
      <c r="B2220" s="553">
        <v>404</v>
      </c>
      <c r="C2220" s="513" t="s">
        <v>3760</v>
      </c>
      <c r="D2220" s="513" t="s">
        <v>8161</v>
      </c>
      <c r="E2220" s="513">
        <v>73527007</v>
      </c>
      <c r="F2220" s="513" t="s">
        <v>3167</v>
      </c>
      <c r="G2220" s="555">
        <v>36025</v>
      </c>
      <c r="H2220" s="513" t="s">
        <v>3760</v>
      </c>
      <c r="I2220" s="513" t="s">
        <v>3760</v>
      </c>
      <c r="J2220" s="513" t="s">
        <v>2437</v>
      </c>
      <c r="K2220" s="513" t="s">
        <v>8162</v>
      </c>
      <c r="L2220" s="555">
        <v>45085</v>
      </c>
      <c r="M2220" s="554" t="s">
        <v>3760</v>
      </c>
      <c r="N2220" s="553" t="s">
        <v>3760</v>
      </c>
      <c r="O2220" s="513" t="s">
        <v>57</v>
      </c>
      <c r="P2220" s="554" t="s">
        <v>3760</v>
      </c>
      <c r="Q2220" s="590">
        <v>25</v>
      </c>
      <c r="R2220" s="553"/>
      <c r="S2220" s="553" t="s">
        <v>3760</v>
      </c>
      <c r="T2220" s="563">
        <v>1.3440000000000001</v>
      </c>
      <c r="U2220" s="553"/>
      <c r="V2220" s="563"/>
      <c r="W2220" s="563" t="s">
        <v>80</v>
      </c>
      <c r="X2220" s="553" t="s">
        <v>80</v>
      </c>
      <c r="Y2220" s="513" t="s">
        <v>3760</v>
      </c>
    </row>
    <row r="2221" spans="1:25" ht="15" hidden="1">
      <c r="A2221" s="553">
        <v>2023</v>
      </c>
      <c r="B2221" s="553">
        <v>405</v>
      </c>
      <c r="C2221" s="513" t="s">
        <v>3760</v>
      </c>
      <c r="D2221" s="513" t="s">
        <v>8164</v>
      </c>
      <c r="E2221" s="513">
        <v>47688817</v>
      </c>
      <c r="F2221" s="513" t="s">
        <v>6306</v>
      </c>
      <c r="G2221" s="555">
        <v>33710</v>
      </c>
      <c r="H2221" s="513" t="s">
        <v>3760</v>
      </c>
      <c r="I2221" s="513" t="s">
        <v>3760</v>
      </c>
      <c r="J2221" s="513" t="s">
        <v>6307</v>
      </c>
      <c r="K2221" s="513" t="s">
        <v>8165</v>
      </c>
      <c r="L2221" s="555">
        <v>45085</v>
      </c>
      <c r="M2221" s="554" t="s">
        <v>3760</v>
      </c>
      <c r="N2221" s="553" t="s">
        <v>3760</v>
      </c>
      <c r="O2221" s="513" t="s">
        <v>72</v>
      </c>
      <c r="P2221" s="554" t="s">
        <v>3760</v>
      </c>
      <c r="Q2221" s="590">
        <v>31</v>
      </c>
      <c r="R2221" s="553"/>
      <c r="S2221" s="553" t="s">
        <v>3760</v>
      </c>
      <c r="T2221" s="563">
        <v>1.343</v>
      </c>
      <c r="U2221" s="553"/>
      <c r="V2221" s="563"/>
      <c r="W2221" s="563" t="s">
        <v>80</v>
      </c>
      <c r="X2221" s="553" t="s">
        <v>80</v>
      </c>
      <c r="Y2221" s="513" t="s">
        <v>3760</v>
      </c>
    </row>
    <row r="2222" spans="1:25" ht="15" hidden="1">
      <c r="A2222" s="553">
        <v>2023</v>
      </c>
      <c r="B2222" s="553">
        <v>406</v>
      </c>
      <c r="C2222" s="513" t="s">
        <v>3760</v>
      </c>
      <c r="D2222" s="513" t="s">
        <v>8168</v>
      </c>
      <c r="E2222" s="513">
        <v>74966009</v>
      </c>
      <c r="F2222" s="513" t="s">
        <v>928</v>
      </c>
      <c r="G2222" s="555">
        <v>35143</v>
      </c>
      <c r="H2222" s="513" t="s">
        <v>3760</v>
      </c>
      <c r="I2222" s="513" t="s">
        <v>3760</v>
      </c>
      <c r="J2222" s="513" t="s">
        <v>283</v>
      </c>
      <c r="K2222" s="513" t="s">
        <v>8169</v>
      </c>
      <c r="L2222" s="555">
        <v>45085</v>
      </c>
      <c r="M2222" s="554" t="s">
        <v>3760</v>
      </c>
      <c r="N2222" s="553" t="s">
        <v>3760</v>
      </c>
      <c r="O2222" s="513" t="s">
        <v>57</v>
      </c>
      <c r="P2222" s="554" t="s">
        <v>3760</v>
      </c>
      <c r="Q2222" s="590">
        <v>27</v>
      </c>
      <c r="R2222" s="553"/>
      <c r="S2222" s="553" t="s">
        <v>3760</v>
      </c>
      <c r="T2222" s="563">
        <v>0.21199999999999999</v>
      </c>
      <c r="U2222" s="553"/>
      <c r="V2222" s="563"/>
      <c r="W2222" s="563" t="s">
        <v>80</v>
      </c>
      <c r="X2222" s="553" t="s">
        <v>80</v>
      </c>
      <c r="Y2222" s="513" t="s">
        <v>3760</v>
      </c>
    </row>
    <row r="2223" spans="1:25" ht="15" hidden="1">
      <c r="A2223" s="553">
        <v>2023</v>
      </c>
      <c r="B2223" s="553">
        <v>407</v>
      </c>
      <c r="C2223" s="513" t="s">
        <v>3760</v>
      </c>
      <c r="D2223" s="513" t="s">
        <v>8171</v>
      </c>
      <c r="E2223" s="513">
        <v>9782227</v>
      </c>
      <c r="F2223" s="513" t="s">
        <v>130</v>
      </c>
      <c r="G2223" s="555">
        <v>27650</v>
      </c>
      <c r="H2223" s="513" t="s">
        <v>3760</v>
      </c>
      <c r="I2223" s="513" t="s">
        <v>3760</v>
      </c>
      <c r="J2223" s="513" t="s">
        <v>4921</v>
      </c>
      <c r="K2223" s="513" t="s">
        <v>8172</v>
      </c>
      <c r="L2223" s="555">
        <v>45085</v>
      </c>
      <c r="M2223" s="554" t="s">
        <v>3760</v>
      </c>
      <c r="N2223" s="553" t="s">
        <v>3760</v>
      </c>
      <c r="O2223" s="513" t="s">
        <v>72</v>
      </c>
      <c r="P2223" s="554" t="s">
        <v>3760</v>
      </c>
      <c r="Q2223" s="590">
        <v>48</v>
      </c>
      <c r="R2223" s="553"/>
      <c r="S2223" s="553" t="s">
        <v>3760</v>
      </c>
      <c r="T2223" s="592">
        <v>2E-3</v>
      </c>
      <c r="U2223" s="553"/>
      <c r="V2223" s="553"/>
      <c r="W2223" s="553" t="s">
        <v>8173</v>
      </c>
      <c r="X2223" s="553" t="s">
        <v>69</v>
      </c>
      <c r="Y2223" s="513" t="s">
        <v>3760</v>
      </c>
    </row>
    <row r="2224" spans="1:25" ht="15" hidden="1">
      <c r="A2224" s="553">
        <v>2023</v>
      </c>
      <c r="B2224" s="553">
        <v>408</v>
      </c>
      <c r="C2224" s="513" t="s">
        <v>3760</v>
      </c>
      <c r="D2224" s="513" t="s">
        <v>8175</v>
      </c>
      <c r="E2224" s="513">
        <v>47043580</v>
      </c>
      <c r="F2224" s="513" t="s">
        <v>130</v>
      </c>
      <c r="G2224" s="555">
        <v>33317</v>
      </c>
      <c r="H2224" s="513" t="s">
        <v>3760</v>
      </c>
      <c r="I2224" s="513" t="s">
        <v>3760</v>
      </c>
      <c r="J2224" s="513" t="s">
        <v>4921</v>
      </c>
      <c r="K2224" s="513" t="s">
        <v>8176</v>
      </c>
      <c r="L2224" s="555">
        <v>45085</v>
      </c>
      <c r="M2224" s="554" t="s">
        <v>3760</v>
      </c>
      <c r="N2224" s="553" t="s">
        <v>3760</v>
      </c>
      <c r="O2224" s="513" t="s">
        <v>72</v>
      </c>
      <c r="P2224" s="554" t="s">
        <v>3760</v>
      </c>
      <c r="Q2224" s="590">
        <v>32</v>
      </c>
      <c r="R2224" s="553"/>
      <c r="S2224" s="553" t="s">
        <v>3760</v>
      </c>
      <c r="T2224" s="592">
        <v>7.0000000000000001E-3</v>
      </c>
      <c r="U2224" s="553"/>
      <c r="V2224" s="575"/>
      <c r="W2224" s="575" t="s">
        <v>67</v>
      </c>
      <c r="X2224" s="553" t="s">
        <v>67</v>
      </c>
      <c r="Y2224" s="513" t="s">
        <v>3760</v>
      </c>
    </row>
    <row r="2225" spans="1:25" ht="15" hidden="1">
      <c r="A2225" s="553">
        <v>2023</v>
      </c>
      <c r="B2225" s="553">
        <v>409</v>
      </c>
      <c r="C2225" s="513" t="s">
        <v>3760</v>
      </c>
      <c r="D2225" s="513" t="s">
        <v>8178</v>
      </c>
      <c r="E2225" s="513">
        <v>41252905</v>
      </c>
      <c r="F2225" s="513" t="s">
        <v>130</v>
      </c>
      <c r="G2225" s="555">
        <v>30066</v>
      </c>
      <c r="H2225" s="513" t="s">
        <v>3760</v>
      </c>
      <c r="I2225" s="513" t="s">
        <v>3760</v>
      </c>
      <c r="J2225" s="513" t="s">
        <v>4921</v>
      </c>
      <c r="K2225" s="513" t="s">
        <v>8179</v>
      </c>
      <c r="L2225" s="555">
        <v>45085</v>
      </c>
      <c r="M2225" s="554" t="s">
        <v>3760</v>
      </c>
      <c r="N2225" s="553" t="s">
        <v>3760</v>
      </c>
      <c r="O2225" s="513" t="s">
        <v>57</v>
      </c>
      <c r="P2225" s="554" t="s">
        <v>3760</v>
      </c>
      <c r="Q2225" s="590">
        <v>41</v>
      </c>
      <c r="R2225" s="553"/>
      <c r="S2225" s="553" t="s">
        <v>3760</v>
      </c>
      <c r="T2225" s="563">
        <v>0.53200000000000003</v>
      </c>
      <c r="U2225" s="553"/>
      <c r="V2225" s="563"/>
      <c r="W2225" s="563" t="s">
        <v>80</v>
      </c>
      <c r="X2225" s="553" t="s">
        <v>80</v>
      </c>
      <c r="Y2225" s="513" t="s">
        <v>3760</v>
      </c>
    </row>
    <row r="2226" spans="1:25" ht="15" hidden="1">
      <c r="A2226" s="553">
        <v>2023</v>
      </c>
      <c r="B2226" s="553">
        <v>410</v>
      </c>
      <c r="C2226" s="513" t="s">
        <v>3760</v>
      </c>
      <c r="D2226" s="513" t="s">
        <v>8181</v>
      </c>
      <c r="E2226" s="513">
        <v>8703848</v>
      </c>
      <c r="F2226" s="513" t="s">
        <v>130</v>
      </c>
      <c r="G2226" s="555">
        <v>20620</v>
      </c>
      <c r="H2226" s="513" t="s">
        <v>3760</v>
      </c>
      <c r="I2226" s="513" t="s">
        <v>3760</v>
      </c>
      <c r="J2226" s="513" t="s">
        <v>4921</v>
      </c>
      <c r="K2226" s="513" t="s">
        <v>8182</v>
      </c>
      <c r="L2226" s="555">
        <v>45085</v>
      </c>
      <c r="M2226" s="554" t="s">
        <v>3760</v>
      </c>
      <c r="N2226" s="553" t="s">
        <v>3760</v>
      </c>
      <c r="O2226" s="513" t="s">
        <v>57</v>
      </c>
      <c r="P2226" s="554" t="s">
        <v>3760</v>
      </c>
      <c r="Q2226" s="590">
        <v>67</v>
      </c>
      <c r="R2226" s="553"/>
      <c r="S2226" s="553" t="s">
        <v>3760</v>
      </c>
      <c r="T2226" s="563">
        <v>1.028</v>
      </c>
      <c r="U2226" s="553"/>
      <c r="V2226" s="563"/>
      <c r="W2226" s="563" t="s">
        <v>80</v>
      </c>
      <c r="X2226" s="553" t="s">
        <v>80</v>
      </c>
      <c r="Y2226" s="513" t="s">
        <v>3760</v>
      </c>
    </row>
    <row r="2227" spans="1:25" ht="15" hidden="1">
      <c r="A2227" s="553">
        <v>2023</v>
      </c>
      <c r="B2227" s="553">
        <v>411</v>
      </c>
      <c r="C2227" s="513" t="s">
        <v>3760</v>
      </c>
      <c r="D2227" s="513" t="s">
        <v>8183</v>
      </c>
      <c r="E2227" s="513">
        <v>7117755</v>
      </c>
      <c r="F2227" s="513" t="s">
        <v>130</v>
      </c>
      <c r="G2227" s="555">
        <v>17344</v>
      </c>
      <c r="H2227" s="513" t="s">
        <v>3760</v>
      </c>
      <c r="I2227" s="513" t="s">
        <v>3760</v>
      </c>
      <c r="J2227" s="513" t="s">
        <v>4921</v>
      </c>
      <c r="K2227" s="513" t="s">
        <v>8184</v>
      </c>
      <c r="L2227" s="555">
        <v>45085</v>
      </c>
      <c r="M2227" s="554" t="s">
        <v>3760</v>
      </c>
      <c r="N2227" s="553" t="s">
        <v>3760</v>
      </c>
      <c r="O2227" s="513" t="s">
        <v>72</v>
      </c>
      <c r="P2227" s="554" t="s">
        <v>3760</v>
      </c>
      <c r="Q2227" s="590">
        <v>76</v>
      </c>
      <c r="R2227" s="553"/>
      <c r="S2227" s="553" t="s">
        <v>3760</v>
      </c>
      <c r="T2227" s="563">
        <v>1.7290000000000001</v>
      </c>
      <c r="U2227" s="553"/>
      <c r="V2227" s="563"/>
      <c r="W2227" s="563" t="s">
        <v>80</v>
      </c>
      <c r="X2227" s="553" t="s">
        <v>80</v>
      </c>
      <c r="Y2227" s="513" t="s">
        <v>3760</v>
      </c>
    </row>
    <row r="2228" spans="1:25" ht="15" hidden="1">
      <c r="A2228" s="553">
        <v>2023</v>
      </c>
      <c r="B2228" s="553">
        <v>412</v>
      </c>
      <c r="C2228" s="513" t="s">
        <v>3760</v>
      </c>
      <c r="D2228" s="513" t="s">
        <v>8185</v>
      </c>
      <c r="E2228" s="513">
        <v>25657793</v>
      </c>
      <c r="F2228" s="513" t="s">
        <v>130</v>
      </c>
      <c r="G2228" s="555">
        <v>22697</v>
      </c>
      <c r="H2228" s="513" t="s">
        <v>3760</v>
      </c>
      <c r="I2228" s="513" t="s">
        <v>3760</v>
      </c>
      <c r="J2228" s="513" t="s">
        <v>4921</v>
      </c>
      <c r="K2228" s="513" t="s">
        <v>8186</v>
      </c>
      <c r="L2228" s="555">
        <v>45085</v>
      </c>
      <c r="M2228" s="554" t="s">
        <v>3760</v>
      </c>
      <c r="N2228" s="553" t="s">
        <v>3760</v>
      </c>
      <c r="O2228" s="513" t="s">
        <v>57</v>
      </c>
      <c r="P2228" s="554" t="s">
        <v>3760</v>
      </c>
      <c r="Q2228" s="590">
        <v>61</v>
      </c>
      <c r="R2228" s="553"/>
      <c r="S2228" s="553" t="s">
        <v>3760</v>
      </c>
      <c r="T2228" s="563">
        <v>2.0960000000000001</v>
      </c>
      <c r="U2228" s="553"/>
      <c r="V2228" s="563"/>
      <c r="W2228" s="563" t="s">
        <v>80</v>
      </c>
      <c r="X2228" s="553" t="s">
        <v>80</v>
      </c>
      <c r="Y2228" s="513" t="s">
        <v>3760</v>
      </c>
    </row>
    <row r="2229" spans="1:25" ht="15" hidden="1">
      <c r="A2229" s="553">
        <v>2023</v>
      </c>
      <c r="B2229" s="553">
        <v>413</v>
      </c>
      <c r="C2229" s="513" t="s">
        <v>3760</v>
      </c>
      <c r="D2229" s="513" t="s">
        <v>8188</v>
      </c>
      <c r="E2229" s="513">
        <v>71299847</v>
      </c>
      <c r="F2229" s="513" t="s">
        <v>682</v>
      </c>
      <c r="G2229" s="555">
        <v>37924</v>
      </c>
      <c r="H2229" s="513" t="s">
        <v>3760</v>
      </c>
      <c r="I2229" s="513" t="s">
        <v>3760</v>
      </c>
      <c r="J2229" s="513" t="s">
        <v>572</v>
      </c>
      <c r="K2229" s="513" t="s">
        <v>8189</v>
      </c>
      <c r="L2229" s="555">
        <v>45086</v>
      </c>
      <c r="M2229" s="554" t="s">
        <v>3760</v>
      </c>
      <c r="N2229" s="553" t="s">
        <v>3760</v>
      </c>
      <c r="O2229" s="513" t="s">
        <v>72</v>
      </c>
      <c r="P2229" s="554" t="s">
        <v>3760</v>
      </c>
      <c r="Q2229" s="590">
        <v>19</v>
      </c>
      <c r="R2229" s="553"/>
      <c r="S2229" s="553" t="s">
        <v>3760</v>
      </c>
      <c r="T2229" s="592">
        <v>3.4000000000000002E-2</v>
      </c>
      <c r="U2229" s="553"/>
      <c r="V2229" s="575"/>
      <c r="W2229" s="575" t="s">
        <v>67</v>
      </c>
      <c r="X2229" s="553" t="s">
        <v>67</v>
      </c>
      <c r="Y2229" s="513" t="s">
        <v>3760</v>
      </c>
    </row>
    <row r="2230" spans="1:25" ht="15" hidden="1">
      <c r="A2230" s="553">
        <v>2023</v>
      </c>
      <c r="B2230" s="553">
        <v>414</v>
      </c>
      <c r="C2230" s="513" t="s">
        <v>3760</v>
      </c>
      <c r="D2230" s="513" t="s">
        <v>8191</v>
      </c>
      <c r="E2230" s="513">
        <v>47140357</v>
      </c>
      <c r="F2230" s="513" t="s">
        <v>651</v>
      </c>
      <c r="G2230" s="555">
        <v>33441</v>
      </c>
      <c r="H2230" s="513" t="s">
        <v>3760</v>
      </c>
      <c r="I2230" s="513" t="s">
        <v>3760</v>
      </c>
      <c r="J2230" s="513" t="s">
        <v>400</v>
      </c>
      <c r="K2230" s="513" t="s">
        <v>8192</v>
      </c>
      <c r="L2230" s="555">
        <v>45090</v>
      </c>
      <c r="M2230" s="554" t="s">
        <v>3760</v>
      </c>
      <c r="N2230" s="553" t="s">
        <v>3760</v>
      </c>
      <c r="O2230" s="513" t="s">
        <v>57</v>
      </c>
      <c r="P2230" s="554" t="s">
        <v>3760</v>
      </c>
      <c r="Q2230" s="590">
        <v>32</v>
      </c>
      <c r="R2230" s="553"/>
      <c r="S2230" s="553" t="s">
        <v>3760</v>
      </c>
      <c r="T2230" s="592">
        <v>3.3000000000000002E-2</v>
      </c>
      <c r="U2230" s="553"/>
      <c r="V2230" s="575"/>
      <c r="W2230" s="575" t="s">
        <v>67</v>
      </c>
      <c r="X2230" s="553" t="s">
        <v>67</v>
      </c>
      <c r="Y2230" s="513" t="s">
        <v>3760</v>
      </c>
    </row>
    <row r="2231" spans="1:25" ht="15">
      <c r="A2231" s="553">
        <v>2023</v>
      </c>
      <c r="B2231" s="553">
        <v>415</v>
      </c>
      <c r="C2231" s="513" t="s">
        <v>3760</v>
      </c>
      <c r="D2231" s="513" t="s">
        <v>8194</v>
      </c>
      <c r="E2231" s="513">
        <v>92731224</v>
      </c>
      <c r="F2231" s="513" t="s">
        <v>6279</v>
      </c>
      <c r="G2231" s="555">
        <v>44589</v>
      </c>
      <c r="H2231" s="513" t="s">
        <v>3760</v>
      </c>
      <c r="I2231" s="513" t="s">
        <v>3760</v>
      </c>
      <c r="J2231" s="513" t="s">
        <v>6280</v>
      </c>
      <c r="K2231" s="513" t="s">
        <v>8195</v>
      </c>
      <c r="L2231" s="555">
        <v>45090</v>
      </c>
      <c r="M2231" s="554" t="s">
        <v>3760</v>
      </c>
      <c r="N2231" s="553" t="s">
        <v>3760</v>
      </c>
      <c r="O2231" s="513" t="s">
        <v>57</v>
      </c>
      <c r="P2231" s="554" t="s">
        <v>3760</v>
      </c>
      <c r="Q2231" s="590">
        <v>1</v>
      </c>
      <c r="R2231" s="553"/>
      <c r="S2231" s="553" t="s">
        <v>3760</v>
      </c>
      <c r="T2231" s="592">
        <v>4.0000000000000001E-3</v>
      </c>
      <c r="U2231" s="553"/>
      <c r="V2231" s="575"/>
      <c r="W2231" s="575" t="s">
        <v>67</v>
      </c>
      <c r="X2231" s="553" t="s">
        <v>67</v>
      </c>
      <c r="Y2231" s="513" t="s">
        <v>3760</v>
      </c>
    </row>
    <row r="2232" spans="1:25" ht="15" hidden="1">
      <c r="A2232" s="553">
        <v>2023</v>
      </c>
      <c r="B2232" s="553">
        <v>416</v>
      </c>
      <c r="C2232" s="513" t="s">
        <v>3760</v>
      </c>
      <c r="D2232" s="513" t="s">
        <v>8197</v>
      </c>
      <c r="E2232" s="513">
        <v>514931</v>
      </c>
      <c r="F2232" s="513" t="s">
        <v>6306</v>
      </c>
      <c r="G2232" s="555">
        <v>26717</v>
      </c>
      <c r="H2232" s="513" t="s">
        <v>3760</v>
      </c>
      <c r="I2232" s="513" t="s">
        <v>3760</v>
      </c>
      <c r="J2232" s="513" t="s">
        <v>6307</v>
      </c>
      <c r="K2232" s="513" t="s">
        <v>8198</v>
      </c>
      <c r="L2232" s="555">
        <v>45090</v>
      </c>
      <c r="M2232" s="554" t="s">
        <v>3760</v>
      </c>
      <c r="N2232" s="553" t="s">
        <v>3760</v>
      </c>
      <c r="O2232" s="513" t="s">
        <v>72</v>
      </c>
      <c r="P2232" s="554" t="s">
        <v>3760</v>
      </c>
      <c r="Q2232" s="590">
        <v>50</v>
      </c>
      <c r="R2232" s="553"/>
      <c r="S2232" s="553" t="s">
        <v>3760</v>
      </c>
      <c r="T2232" s="563">
        <v>1.3620000000000001</v>
      </c>
      <c r="U2232" s="553"/>
      <c r="V2232" s="563"/>
      <c r="W2232" s="563" t="s">
        <v>80</v>
      </c>
      <c r="X2232" s="553" t="s">
        <v>80</v>
      </c>
      <c r="Y2232" s="513" t="s">
        <v>3760</v>
      </c>
    </row>
    <row r="2233" spans="1:25" ht="15" hidden="1">
      <c r="A2233" s="553">
        <v>2023</v>
      </c>
      <c r="B2233" s="553">
        <v>417</v>
      </c>
      <c r="C2233" s="513" t="s">
        <v>3760</v>
      </c>
      <c r="D2233" s="513" t="s">
        <v>8200</v>
      </c>
      <c r="E2233" s="513">
        <v>20535573</v>
      </c>
      <c r="F2233" s="513" t="s">
        <v>6750</v>
      </c>
      <c r="G2233" s="555">
        <v>21891</v>
      </c>
      <c r="H2233" s="513" t="s">
        <v>3760</v>
      </c>
      <c r="I2233" s="513" t="s">
        <v>3760</v>
      </c>
      <c r="J2233" s="513" t="s">
        <v>4921</v>
      </c>
      <c r="K2233" s="513" t="s">
        <v>8201</v>
      </c>
      <c r="L2233" s="555">
        <v>45091</v>
      </c>
      <c r="M2233" s="554" t="s">
        <v>3760</v>
      </c>
      <c r="N2233" s="553" t="s">
        <v>3760</v>
      </c>
      <c r="O2233" s="513" t="s">
        <v>57</v>
      </c>
      <c r="P2233" s="554" t="s">
        <v>3760</v>
      </c>
      <c r="Q2233" s="590">
        <v>63</v>
      </c>
      <c r="R2233" s="553"/>
      <c r="S2233" s="553" t="s">
        <v>3760</v>
      </c>
      <c r="T2233" s="563">
        <v>0.52</v>
      </c>
      <c r="U2233" s="553"/>
      <c r="V2233" s="563"/>
      <c r="W2233" s="563" t="s">
        <v>80</v>
      </c>
      <c r="X2233" s="553" t="s">
        <v>80</v>
      </c>
      <c r="Y2233" s="513" t="s">
        <v>3760</v>
      </c>
    </row>
    <row r="2234" spans="1:25" ht="15" hidden="1">
      <c r="A2234" s="553">
        <v>2023</v>
      </c>
      <c r="B2234" s="553">
        <v>418</v>
      </c>
      <c r="C2234" s="513" t="s">
        <v>3760</v>
      </c>
      <c r="D2234" s="513" t="s">
        <v>8203</v>
      </c>
      <c r="E2234" s="513">
        <v>20964082</v>
      </c>
      <c r="F2234" s="513" t="s">
        <v>6750</v>
      </c>
      <c r="G2234" s="555">
        <v>23820</v>
      </c>
      <c r="H2234" s="513" t="s">
        <v>3760</v>
      </c>
      <c r="I2234" s="513" t="s">
        <v>3760</v>
      </c>
      <c r="J2234" s="513" t="s">
        <v>4921</v>
      </c>
      <c r="K2234" s="513" t="s">
        <v>8204</v>
      </c>
      <c r="L2234" s="555">
        <v>45091</v>
      </c>
      <c r="M2234" s="554" t="s">
        <v>3760</v>
      </c>
      <c r="N2234" s="553" t="s">
        <v>3760</v>
      </c>
      <c r="O2234" s="513" t="s">
        <v>57</v>
      </c>
      <c r="P2234" s="554" t="s">
        <v>3760</v>
      </c>
      <c r="Q2234" s="590">
        <v>58</v>
      </c>
      <c r="R2234" s="553"/>
      <c r="S2234" s="553" t="s">
        <v>3760</v>
      </c>
      <c r="T2234" s="563">
        <v>1.591</v>
      </c>
      <c r="U2234" s="553"/>
      <c r="V2234" s="563"/>
      <c r="W2234" s="563" t="s">
        <v>80</v>
      </c>
      <c r="X2234" s="553" t="s">
        <v>80</v>
      </c>
      <c r="Y2234" s="513" t="s">
        <v>3760</v>
      </c>
    </row>
    <row r="2235" spans="1:25" hidden="1">
      <c r="A2235" s="553">
        <v>2023</v>
      </c>
      <c r="B2235" s="553">
        <v>419</v>
      </c>
      <c r="C2235" s="513" t="s">
        <v>3760</v>
      </c>
      <c r="D2235" s="513" t="s">
        <v>8206</v>
      </c>
      <c r="E2235" s="513">
        <v>1033465</v>
      </c>
      <c r="F2235" s="513" t="s">
        <v>651</v>
      </c>
      <c r="G2235" s="555">
        <v>23267</v>
      </c>
      <c r="H2235" s="513" t="s">
        <v>3760</v>
      </c>
      <c r="I2235" s="513" t="s">
        <v>3760</v>
      </c>
      <c r="J2235" s="513" t="s">
        <v>400</v>
      </c>
      <c r="K2235" s="513" t="s">
        <v>8207</v>
      </c>
      <c r="L2235" s="555">
        <v>45093</v>
      </c>
      <c r="M2235" s="554" t="s">
        <v>3760</v>
      </c>
      <c r="N2235" s="553" t="s">
        <v>3760</v>
      </c>
      <c r="O2235" s="513" t="s">
        <v>57</v>
      </c>
      <c r="P2235" s="554" t="s">
        <v>3760</v>
      </c>
      <c r="Q2235" s="590">
        <v>60</v>
      </c>
      <c r="R2235" s="553"/>
      <c r="S2235" s="553" t="s">
        <v>3760</v>
      </c>
      <c r="T2235" s="575">
        <v>2E-3</v>
      </c>
      <c r="U2235" s="553"/>
      <c r="V2235" s="575"/>
      <c r="W2235" s="575" t="s">
        <v>67</v>
      </c>
      <c r="X2235" s="553" t="s">
        <v>67</v>
      </c>
      <c r="Y2235" s="513" t="s">
        <v>3760</v>
      </c>
    </row>
    <row r="2236" spans="1:25" ht="15" hidden="1">
      <c r="A2236" s="553">
        <v>2023</v>
      </c>
      <c r="B2236" s="553">
        <v>420</v>
      </c>
      <c r="C2236" s="513" t="s">
        <v>3760</v>
      </c>
      <c r="D2236" s="513" t="s">
        <v>8209</v>
      </c>
      <c r="E2236" s="513">
        <v>20071861</v>
      </c>
      <c r="F2236" s="513" t="s">
        <v>3167</v>
      </c>
      <c r="G2236" s="555">
        <v>27792</v>
      </c>
      <c r="H2236" s="513" t="s">
        <v>3760</v>
      </c>
      <c r="I2236" s="513" t="s">
        <v>3760</v>
      </c>
      <c r="J2236" s="513" t="s">
        <v>2437</v>
      </c>
      <c r="K2236" s="513" t="s">
        <v>8210</v>
      </c>
      <c r="L2236" s="555">
        <v>45093</v>
      </c>
      <c r="M2236" s="554" t="s">
        <v>3760</v>
      </c>
      <c r="N2236" s="553" t="s">
        <v>3760</v>
      </c>
      <c r="O2236" s="513" t="s">
        <v>57</v>
      </c>
      <c r="P2236" s="554" t="s">
        <v>3760</v>
      </c>
      <c r="Q2236" s="590">
        <v>47</v>
      </c>
      <c r="R2236" s="553"/>
      <c r="S2236" s="553" t="s">
        <v>3760</v>
      </c>
      <c r="T2236" s="560">
        <v>0.71899999999999997</v>
      </c>
      <c r="U2236" s="553"/>
      <c r="V2236" s="563"/>
      <c r="W2236" s="563" t="s">
        <v>80</v>
      </c>
      <c r="X2236" s="553" t="s">
        <v>80</v>
      </c>
      <c r="Y2236" s="513" t="s">
        <v>3760</v>
      </c>
    </row>
    <row r="2237" spans="1:25" ht="15" hidden="1">
      <c r="A2237" s="553">
        <v>2023</v>
      </c>
      <c r="B2237" s="553">
        <v>421</v>
      </c>
      <c r="C2237" s="513" t="s">
        <v>3760</v>
      </c>
      <c r="D2237" s="513" t="s">
        <v>8212</v>
      </c>
      <c r="E2237" s="513">
        <v>47092580</v>
      </c>
      <c r="F2237" s="513" t="s">
        <v>130</v>
      </c>
      <c r="G2237" s="555">
        <v>32940</v>
      </c>
      <c r="H2237" s="513" t="s">
        <v>3760</v>
      </c>
      <c r="I2237" s="513" t="s">
        <v>3760</v>
      </c>
      <c r="J2237" s="513" t="s">
        <v>4921</v>
      </c>
      <c r="K2237" s="513" t="s">
        <v>8213</v>
      </c>
      <c r="L2237" s="555">
        <v>45093</v>
      </c>
      <c r="M2237" s="554" t="s">
        <v>3760</v>
      </c>
      <c r="N2237" s="553" t="s">
        <v>3760</v>
      </c>
      <c r="O2237" s="513" t="s">
        <v>57</v>
      </c>
      <c r="P2237" s="554" t="s">
        <v>3760</v>
      </c>
      <c r="Q2237" s="590">
        <v>33</v>
      </c>
      <c r="R2237" s="553"/>
      <c r="S2237" s="553" t="s">
        <v>3760</v>
      </c>
      <c r="T2237" s="560">
        <v>0.96099999999999997</v>
      </c>
      <c r="U2237" s="553"/>
      <c r="V2237" s="563"/>
      <c r="W2237" s="563" t="s">
        <v>80</v>
      </c>
      <c r="X2237" s="553" t="s">
        <v>80</v>
      </c>
      <c r="Y2237" s="513" t="s">
        <v>3760</v>
      </c>
    </row>
    <row r="2238" spans="1:25" ht="15" hidden="1">
      <c r="A2238" s="553">
        <v>2023</v>
      </c>
      <c r="B2238" s="553">
        <v>422</v>
      </c>
      <c r="C2238" s="513" t="s">
        <v>3760</v>
      </c>
      <c r="D2238" s="513" t="s">
        <v>8214</v>
      </c>
      <c r="E2238" s="513">
        <v>74903863</v>
      </c>
      <c r="F2238" s="513" t="s">
        <v>130</v>
      </c>
      <c r="G2238" s="555">
        <v>34426</v>
      </c>
      <c r="H2238" s="513" t="s">
        <v>3760</v>
      </c>
      <c r="I2238" s="513" t="s">
        <v>3760</v>
      </c>
      <c r="J2238" s="513" t="s">
        <v>4921</v>
      </c>
      <c r="K2238" s="513" t="s">
        <v>8215</v>
      </c>
      <c r="L2238" s="555">
        <v>45093</v>
      </c>
      <c r="M2238" s="554" t="s">
        <v>3760</v>
      </c>
      <c r="N2238" s="553" t="s">
        <v>3760</v>
      </c>
      <c r="O2238" s="513" t="s">
        <v>72</v>
      </c>
      <c r="P2238" s="554" t="s">
        <v>3760</v>
      </c>
      <c r="Q2238" s="590">
        <v>29</v>
      </c>
      <c r="R2238" s="553"/>
      <c r="S2238" s="553" t="s">
        <v>3760</v>
      </c>
      <c r="T2238" s="575">
        <v>0</v>
      </c>
      <c r="U2238" s="553"/>
      <c r="V2238" s="563"/>
      <c r="W2238" s="575" t="s">
        <v>67</v>
      </c>
      <c r="X2238" s="553" t="s">
        <v>67</v>
      </c>
      <c r="Y2238" s="513" t="s">
        <v>3760</v>
      </c>
    </row>
    <row r="2239" spans="1:25" ht="15" hidden="1">
      <c r="A2239" s="553">
        <v>2023</v>
      </c>
      <c r="B2239" s="553">
        <v>423</v>
      </c>
      <c r="C2239" s="513" t="s">
        <v>3760</v>
      </c>
      <c r="D2239" s="513" t="s">
        <v>8218</v>
      </c>
      <c r="E2239" s="513">
        <v>32650960</v>
      </c>
      <c r="F2239" s="513" t="s">
        <v>130</v>
      </c>
      <c r="G2239" s="555">
        <v>16357</v>
      </c>
      <c r="H2239" s="513" t="s">
        <v>3760</v>
      </c>
      <c r="I2239" s="513" t="s">
        <v>3760</v>
      </c>
      <c r="J2239" s="513" t="s">
        <v>4921</v>
      </c>
      <c r="K2239" s="513" t="s">
        <v>8219</v>
      </c>
      <c r="L2239" s="555">
        <v>45097</v>
      </c>
      <c r="M2239" s="554" t="s">
        <v>3760</v>
      </c>
      <c r="N2239" s="553" t="s">
        <v>3760</v>
      </c>
      <c r="O2239" s="513" t="s">
        <v>57</v>
      </c>
      <c r="P2239" s="554" t="s">
        <v>3760</v>
      </c>
      <c r="Q2239" s="590">
        <v>79</v>
      </c>
      <c r="R2239" s="553"/>
      <c r="S2239" s="553" t="s">
        <v>3760</v>
      </c>
      <c r="T2239" s="560">
        <v>1.631</v>
      </c>
      <c r="U2239" s="553"/>
      <c r="V2239" s="553"/>
      <c r="W2239" s="563" t="s">
        <v>80</v>
      </c>
      <c r="X2239" s="553" t="s">
        <v>80</v>
      </c>
      <c r="Y2239" s="513" t="s">
        <v>3760</v>
      </c>
    </row>
    <row r="2240" spans="1:25" hidden="1">
      <c r="A2240" s="553">
        <v>2023</v>
      </c>
      <c r="B2240" s="553">
        <v>424</v>
      </c>
      <c r="C2240" s="513" t="s">
        <v>3760</v>
      </c>
      <c r="D2240" s="513" t="s">
        <v>8220</v>
      </c>
      <c r="E2240" s="513">
        <v>25645552</v>
      </c>
      <c r="F2240" s="513" t="s">
        <v>130</v>
      </c>
      <c r="G2240" s="555">
        <v>24210</v>
      </c>
      <c r="H2240" s="513" t="s">
        <v>3760</v>
      </c>
      <c r="I2240" s="513" t="s">
        <v>3760</v>
      </c>
      <c r="J2240" s="513" t="s">
        <v>4921</v>
      </c>
      <c r="K2240" s="513" t="s">
        <v>8221</v>
      </c>
      <c r="L2240" s="555">
        <v>45097</v>
      </c>
      <c r="M2240" s="554" t="s">
        <v>3760</v>
      </c>
      <c r="N2240" s="553" t="s">
        <v>3760</v>
      </c>
      <c r="O2240" s="513" t="s">
        <v>57</v>
      </c>
      <c r="P2240" s="554" t="s">
        <v>3760</v>
      </c>
      <c r="Q2240" s="590">
        <v>57</v>
      </c>
      <c r="R2240" s="553"/>
      <c r="S2240" s="553" t="s">
        <v>3760</v>
      </c>
      <c r="T2240" s="575">
        <v>0</v>
      </c>
      <c r="U2240" s="553"/>
      <c r="V2240" s="553"/>
      <c r="W2240" s="575" t="s">
        <v>67</v>
      </c>
      <c r="X2240" s="553" t="s">
        <v>67</v>
      </c>
      <c r="Y2240" s="513" t="s">
        <v>3760</v>
      </c>
    </row>
    <row r="2241" spans="1:25" hidden="1">
      <c r="A2241" s="553">
        <v>2023</v>
      </c>
      <c r="B2241" s="553">
        <v>425</v>
      </c>
      <c r="C2241" s="513" t="s">
        <v>3760</v>
      </c>
      <c r="D2241" s="513" t="s">
        <v>8223</v>
      </c>
      <c r="E2241" s="513">
        <v>77676704</v>
      </c>
      <c r="F2241" s="513" t="s">
        <v>49</v>
      </c>
      <c r="G2241" s="555">
        <v>37643</v>
      </c>
      <c r="H2241" s="513" t="s">
        <v>3760</v>
      </c>
      <c r="I2241" s="513" t="s">
        <v>3760</v>
      </c>
      <c r="J2241" s="513" t="s">
        <v>58</v>
      </c>
      <c r="K2241" s="513" t="s">
        <v>8224</v>
      </c>
      <c r="L2241" s="555">
        <v>45097</v>
      </c>
      <c r="M2241" s="554" t="s">
        <v>3760</v>
      </c>
      <c r="N2241" s="553" t="s">
        <v>3760</v>
      </c>
      <c r="O2241" s="513" t="s">
        <v>57</v>
      </c>
      <c r="P2241" s="554" t="s">
        <v>3760</v>
      </c>
      <c r="Q2241" s="590">
        <v>20</v>
      </c>
      <c r="R2241" s="553"/>
      <c r="S2241" s="553" t="s">
        <v>3760</v>
      </c>
      <c r="T2241" s="575">
        <v>0</v>
      </c>
      <c r="U2241" s="553"/>
      <c r="V2241" s="553"/>
      <c r="W2241" s="553" t="s">
        <v>8225</v>
      </c>
      <c r="X2241" s="553" t="s">
        <v>69</v>
      </c>
      <c r="Y2241" s="513" t="s">
        <v>3760</v>
      </c>
    </row>
    <row r="2242" spans="1:25" hidden="1">
      <c r="A2242" s="553">
        <v>2023</v>
      </c>
      <c r="B2242" s="553">
        <v>426</v>
      </c>
      <c r="C2242" s="513" t="s">
        <v>3760</v>
      </c>
      <c r="D2242" s="513" t="s">
        <v>8226</v>
      </c>
      <c r="E2242" s="513">
        <v>43709936</v>
      </c>
      <c r="F2242" s="513" t="s">
        <v>49</v>
      </c>
      <c r="G2242" s="555">
        <v>30252</v>
      </c>
      <c r="H2242" s="513" t="s">
        <v>3760</v>
      </c>
      <c r="I2242" s="513" t="s">
        <v>3760</v>
      </c>
      <c r="J2242" s="513" t="s">
        <v>58</v>
      </c>
      <c r="K2242" s="513" t="s">
        <v>8227</v>
      </c>
      <c r="L2242" s="555">
        <v>45097</v>
      </c>
      <c r="M2242" s="554" t="s">
        <v>3760</v>
      </c>
      <c r="N2242" s="553" t="s">
        <v>3760</v>
      </c>
      <c r="O2242" s="513" t="s">
        <v>72</v>
      </c>
      <c r="P2242" s="554" t="s">
        <v>3760</v>
      </c>
      <c r="Q2242" s="590">
        <v>40</v>
      </c>
      <c r="R2242" s="553"/>
      <c r="S2242" s="553" t="s">
        <v>3760</v>
      </c>
      <c r="T2242" s="575">
        <v>0</v>
      </c>
      <c r="U2242" s="553"/>
      <c r="V2242" s="553"/>
      <c r="W2242" s="575" t="s">
        <v>67</v>
      </c>
      <c r="X2242" s="553" t="s">
        <v>67</v>
      </c>
      <c r="Y2242" s="513" t="s">
        <v>3760</v>
      </c>
    </row>
    <row r="2243" spans="1:25" hidden="1">
      <c r="A2243" s="553">
        <v>2023</v>
      </c>
      <c r="B2243" s="553">
        <v>427</v>
      </c>
      <c r="C2243" s="513" t="s">
        <v>3760</v>
      </c>
      <c r="D2243" s="513" t="s">
        <v>8228</v>
      </c>
      <c r="E2243" s="513">
        <v>61180708</v>
      </c>
      <c r="F2243" s="513" t="s">
        <v>49</v>
      </c>
      <c r="G2243" s="555">
        <v>36153</v>
      </c>
      <c r="H2243" s="513" t="s">
        <v>3760</v>
      </c>
      <c r="I2243" s="513" t="s">
        <v>3760</v>
      </c>
      <c r="J2243" s="513" t="s">
        <v>58</v>
      </c>
      <c r="K2243" s="513" t="s">
        <v>8229</v>
      </c>
      <c r="L2243" s="555">
        <v>45097</v>
      </c>
      <c r="M2243" s="554" t="s">
        <v>3760</v>
      </c>
      <c r="N2243" s="553" t="s">
        <v>3760</v>
      </c>
      <c r="O2243" s="513" t="s">
        <v>72</v>
      </c>
      <c r="P2243" s="554" t="s">
        <v>3760</v>
      </c>
      <c r="Q2243" s="590">
        <v>24</v>
      </c>
      <c r="R2243" s="553"/>
      <c r="S2243" s="553" t="s">
        <v>3760</v>
      </c>
      <c r="T2243" s="575">
        <v>1E-3</v>
      </c>
      <c r="U2243" s="553"/>
      <c r="V2243" s="553"/>
      <c r="W2243" s="575" t="s">
        <v>67</v>
      </c>
      <c r="X2243" s="553" t="s">
        <v>67</v>
      </c>
      <c r="Y2243" s="513" t="s">
        <v>3760</v>
      </c>
    </row>
    <row r="2244" spans="1:25" hidden="1">
      <c r="A2244" s="553">
        <v>2023</v>
      </c>
      <c r="B2244" s="553">
        <v>428</v>
      </c>
      <c r="C2244" s="513" t="s">
        <v>3760</v>
      </c>
      <c r="D2244" s="513" t="s">
        <v>8230</v>
      </c>
      <c r="E2244" s="513">
        <v>45963934</v>
      </c>
      <c r="F2244" s="513" t="s">
        <v>49</v>
      </c>
      <c r="G2244" s="555">
        <v>32539</v>
      </c>
      <c r="H2244" s="513" t="s">
        <v>3760</v>
      </c>
      <c r="I2244" s="513" t="s">
        <v>3760</v>
      </c>
      <c r="J2244" s="513" t="s">
        <v>58</v>
      </c>
      <c r="K2244" s="513" t="s">
        <v>8231</v>
      </c>
      <c r="L2244" s="555">
        <v>45097</v>
      </c>
      <c r="M2244" s="554" t="s">
        <v>3760</v>
      </c>
      <c r="N2244" s="553" t="s">
        <v>3760</v>
      </c>
      <c r="O2244" s="513" t="s">
        <v>72</v>
      </c>
      <c r="P2244" s="554" t="s">
        <v>3760</v>
      </c>
      <c r="Q2244" s="590">
        <v>34</v>
      </c>
      <c r="R2244" s="553"/>
      <c r="S2244" s="553" t="s">
        <v>3760</v>
      </c>
      <c r="T2244" s="575">
        <v>2E-3</v>
      </c>
      <c r="U2244" s="553"/>
      <c r="V2244" s="553"/>
      <c r="W2244" s="575" t="s">
        <v>67</v>
      </c>
      <c r="X2244" s="553" t="s">
        <v>67</v>
      </c>
      <c r="Y2244" s="513" t="s">
        <v>3760</v>
      </c>
    </row>
    <row r="2245" spans="1:25" hidden="1">
      <c r="A2245" s="553">
        <v>2023</v>
      </c>
      <c r="B2245" s="553">
        <v>429</v>
      </c>
      <c r="C2245" s="513" t="s">
        <v>3760</v>
      </c>
      <c r="D2245" s="513" t="s">
        <v>8232</v>
      </c>
      <c r="E2245" s="513">
        <v>46467800</v>
      </c>
      <c r="F2245" s="513" t="s">
        <v>49</v>
      </c>
      <c r="G2245" s="555">
        <v>33017</v>
      </c>
      <c r="H2245" s="513" t="s">
        <v>3760</v>
      </c>
      <c r="I2245" s="513" t="s">
        <v>3760</v>
      </c>
      <c r="J2245" s="513" t="s">
        <v>58</v>
      </c>
      <c r="K2245" s="513" t="s">
        <v>8233</v>
      </c>
      <c r="L2245" s="555">
        <v>45097</v>
      </c>
      <c r="M2245" s="554" t="s">
        <v>3760</v>
      </c>
      <c r="N2245" s="553" t="s">
        <v>3760</v>
      </c>
      <c r="O2245" s="513" t="s">
        <v>72</v>
      </c>
      <c r="P2245" s="554" t="s">
        <v>3760</v>
      </c>
      <c r="Q2245" s="590">
        <v>32</v>
      </c>
      <c r="R2245" s="553"/>
      <c r="S2245" s="553" t="s">
        <v>3760</v>
      </c>
      <c r="T2245" s="575">
        <v>1E-3</v>
      </c>
      <c r="U2245" s="553"/>
      <c r="V2245" s="553"/>
      <c r="W2245" s="553" t="s">
        <v>8234</v>
      </c>
      <c r="X2245" s="553" t="s">
        <v>69</v>
      </c>
      <c r="Y2245" s="513" t="s">
        <v>3760</v>
      </c>
    </row>
    <row r="2246" spans="1:25" hidden="1">
      <c r="A2246" s="553">
        <v>2023</v>
      </c>
      <c r="B2246" s="553">
        <v>430</v>
      </c>
      <c r="C2246" s="513" t="s">
        <v>3760</v>
      </c>
      <c r="D2246" s="513" t="s">
        <v>8236</v>
      </c>
      <c r="E2246" s="513">
        <v>7040237</v>
      </c>
      <c r="F2246" s="513" t="s">
        <v>156</v>
      </c>
      <c r="G2246" s="555">
        <v>22916</v>
      </c>
      <c r="H2246" s="513" t="s">
        <v>3760</v>
      </c>
      <c r="I2246" s="513" t="s">
        <v>3760</v>
      </c>
      <c r="J2246" s="513" t="s">
        <v>4921</v>
      </c>
      <c r="K2246" s="513" t="s">
        <v>8237</v>
      </c>
      <c r="L2246" s="555">
        <v>45097</v>
      </c>
      <c r="M2246" s="554" t="s">
        <v>3760</v>
      </c>
      <c r="N2246" s="553" t="s">
        <v>3760</v>
      </c>
      <c r="O2246" s="513" t="s">
        <v>72</v>
      </c>
      <c r="P2246" s="554" t="s">
        <v>3760</v>
      </c>
      <c r="Q2246" s="590">
        <v>60</v>
      </c>
      <c r="R2246" s="553"/>
      <c r="S2246" s="553" t="s">
        <v>3760</v>
      </c>
      <c r="T2246" s="575">
        <v>0</v>
      </c>
      <c r="U2246" s="553"/>
      <c r="V2246" s="553"/>
      <c r="W2246" s="575" t="s">
        <v>67</v>
      </c>
      <c r="X2246" s="553" t="s">
        <v>67</v>
      </c>
      <c r="Y2246" s="513" t="s">
        <v>3760</v>
      </c>
    </row>
    <row r="2247" spans="1:25" ht="15" hidden="1">
      <c r="A2247" s="553">
        <v>2023</v>
      </c>
      <c r="B2247" s="553">
        <v>431</v>
      </c>
      <c r="C2247" s="513" t="s">
        <v>3760</v>
      </c>
      <c r="D2247" s="513" t="s">
        <v>8239</v>
      </c>
      <c r="E2247" s="513">
        <v>7650240</v>
      </c>
      <c r="F2247" s="513" t="s">
        <v>130</v>
      </c>
      <c r="G2247" s="555">
        <v>17954</v>
      </c>
      <c r="H2247" s="513" t="s">
        <v>3760</v>
      </c>
      <c r="I2247" s="513" t="s">
        <v>3760</v>
      </c>
      <c r="J2247" s="513" t="s">
        <v>4921</v>
      </c>
      <c r="K2247" s="513" t="s">
        <v>8240</v>
      </c>
      <c r="L2247" s="555">
        <v>45099</v>
      </c>
      <c r="M2247" s="554" t="s">
        <v>3760</v>
      </c>
      <c r="N2247" s="553" t="s">
        <v>3760</v>
      </c>
      <c r="O2247" s="513" t="s">
        <v>57</v>
      </c>
      <c r="P2247" s="554" t="s">
        <v>3760</v>
      </c>
      <c r="Q2247" s="590">
        <v>74</v>
      </c>
      <c r="R2247" s="553"/>
      <c r="S2247" s="553" t="s">
        <v>3760</v>
      </c>
      <c r="T2247" s="560">
        <v>2.0419999999999998</v>
      </c>
      <c r="U2247" s="553"/>
      <c r="V2247" s="553"/>
      <c r="W2247" s="563" t="s">
        <v>80</v>
      </c>
      <c r="X2247" s="553" t="s">
        <v>80</v>
      </c>
      <c r="Y2247" s="513" t="s">
        <v>3760</v>
      </c>
    </row>
    <row r="2248" spans="1:25" ht="15" hidden="1">
      <c r="A2248" s="553">
        <v>2023</v>
      </c>
      <c r="B2248" s="553">
        <v>432</v>
      </c>
      <c r="C2248" s="513" t="s">
        <v>3760</v>
      </c>
      <c r="D2248" s="513" t="s">
        <v>8241</v>
      </c>
      <c r="E2248" s="513">
        <v>10083035</v>
      </c>
      <c r="F2248" s="513" t="s">
        <v>130</v>
      </c>
      <c r="G2248" s="555">
        <v>27132</v>
      </c>
      <c r="H2248" s="513" t="s">
        <v>3760</v>
      </c>
      <c r="I2248" s="513" t="s">
        <v>3760</v>
      </c>
      <c r="J2248" s="513" t="s">
        <v>4921</v>
      </c>
      <c r="K2248" s="513" t="s">
        <v>8242</v>
      </c>
      <c r="L2248" s="555">
        <v>45099</v>
      </c>
      <c r="M2248" s="554" t="s">
        <v>3760</v>
      </c>
      <c r="N2248" s="553" t="s">
        <v>3760</v>
      </c>
      <c r="O2248" s="513" t="s">
        <v>57</v>
      </c>
      <c r="P2248" s="554" t="s">
        <v>3760</v>
      </c>
      <c r="Q2248" s="590">
        <v>49</v>
      </c>
      <c r="R2248" s="553"/>
      <c r="S2248" s="553" t="s">
        <v>3760</v>
      </c>
      <c r="T2248" s="560">
        <v>3.3039999999999998</v>
      </c>
      <c r="U2248" s="553"/>
      <c r="V2248" s="553"/>
      <c r="W2248" s="563" t="s">
        <v>80</v>
      </c>
      <c r="X2248" s="553" t="s">
        <v>80</v>
      </c>
      <c r="Y2248" s="513" t="s">
        <v>3760</v>
      </c>
    </row>
    <row r="2249" spans="1:25" ht="15" hidden="1">
      <c r="A2249" s="553">
        <v>2023</v>
      </c>
      <c r="B2249" s="553">
        <v>433</v>
      </c>
      <c r="C2249" s="513" t="s">
        <v>3760</v>
      </c>
      <c r="D2249" s="513" t="s">
        <v>8243</v>
      </c>
      <c r="E2249" s="513">
        <v>31928216</v>
      </c>
      <c r="F2249" s="513" t="s">
        <v>130</v>
      </c>
      <c r="G2249" s="555">
        <v>19675</v>
      </c>
      <c r="H2249" s="513" t="s">
        <v>3760</v>
      </c>
      <c r="I2249" s="513" t="s">
        <v>3760</v>
      </c>
      <c r="J2249" s="513" t="s">
        <v>4921</v>
      </c>
      <c r="K2249" s="513" t="s">
        <v>8244</v>
      </c>
      <c r="L2249" s="555">
        <v>45099</v>
      </c>
      <c r="M2249" s="554" t="s">
        <v>3760</v>
      </c>
      <c r="N2249" s="553" t="s">
        <v>3760</v>
      </c>
      <c r="O2249" s="513" t="s">
        <v>57</v>
      </c>
      <c r="P2249" s="554" t="s">
        <v>3760</v>
      </c>
      <c r="Q2249" s="590">
        <v>70</v>
      </c>
      <c r="R2249" s="553"/>
      <c r="S2249" s="553" t="s">
        <v>3760</v>
      </c>
      <c r="T2249" s="560">
        <v>0.627</v>
      </c>
      <c r="U2249" s="553"/>
      <c r="V2249" s="553"/>
      <c r="W2249" s="563" t="s">
        <v>80</v>
      </c>
      <c r="X2249" s="553" t="s">
        <v>80</v>
      </c>
      <c r="Y2249" s="513" t="s">
        <v>3760</v>
      </c>
    </row>
    <row r="2250" spans="1:25" hidden="1">
      <c r="A2250" s="553">
        <v>2023</v>
      </c>
      <c r="B2250" s="553">
        <v>434</v>
      </c>
      <c r="C2250" s="513" t="s">
        <v>3760</v>
      </c>
      <c r="D2250" s="513" t="s">
        <v>8245</v>
      </c>
      <c r="E2250" s="513">
        <v>74920885</v>
      </c>
      <c r="F2250" s="513" t="s">
        <v>130</v>
      </c>
      <c r="G2250" s="555">
        <v>37068</v>
      </c>
      <c r="H2250" s="513" t="s">
        <v>3760</v>
      </c>
      <c r="I2250" s="513" t="s">
        <v>3760</v>
      </c>
      <c r="J2250" s="513" t="s">
        <v>4921</v>
      </c>
      <c r="K2250" s="513" t="s">
        <v>8246</v>
      </c>
      <c r="L2250" s="555">
        <v>45099</v>
      </c>
      <c r="M2250" s="554" t="s">
        <v>3760</v>
      </c>
      <c r="N2250" s="553" t="s">
        <v>3760</v>
      </c>
      <c r="O2250" s="513" t="s">
        <v>72</v>
      </c>
      <c r="P2250" s="554" t="s">
        <v>3760</v>
      </c>
      <c r="Q2250" s="590">
        <v>22</v>
      </c>
      <c r="R2250" s="553"/>
      <c r="S2250" s="553" t="s">
        <v>3760</v>
      </c>
      <c r="T2250" s="575">
        <v>0</v>
      </c>
      <c r="U2250" s="553"/>
      <c r="V2250" s="553"/>
      <c r="W2250" s="575" t="s">
        <v>67</v>
      </c>
      <c r="X2250" s="553" t="s">
        <v>67</v>
      </c>
      <c r="Y2250" s="513" t="s">
        <v>3760</v>
      </c>
    </row>
    <row r="2251" spans="1:25" ht="15" hidden="1">
      <c r="A2251" s="553">
        <v>2023</v>
      </c>
      <c r="B2251" s="553">
        <v>435</v>
      </c>
      <c r="C2251" s="513" t="s">
        <v>3760</v>
      </c>
      <c r="D2251" s="513" t="s">
        <v>8248</v>
      </c>
      <c r="E2251" s="513">
        <v>42055243</v>
      </c>
      <c r="F2251" s="513" t="s">
        <v>130</v>
      </c>
      <c r="G2251" s="555">
        <v>28108</v>
      </c>
      <c r="H2251" s="513" t="s">
        <v>3760</v>
      </c>
      <c r="I2251" s="513" t="s">
        <v>3760</v>
      </c>
      <c r="J2251" s="513" t="s">
        <v>4921</v>
      </c>
      <c r="K2251" s="513" t="s">
        <v>8249</v>
      </c>
      <c r="L2251" s="555">
        <v>45099</v>
      </c>
      <c r="M2251" s="554" t="s">
        <v>3760</v>
      </c>
      <c r="N2251" s="553" t="s">
        <v>3760</v>
      </c>
      <c r="O2251" s="513" t="s">
        <v>57</v>
      </c>
      <c r="P2251" s="554" t="s">
        <v>3760</v>
      </c>
      <c r="Q2251" s="590">
        <v>47</v>
      </c>
      <c r="R2251" s="553"/>
      <c r="S2251" s="553" t="s">
        <v>3760</v>
      </c>
      <c r="T2251" s="560">
        <v>0.48199999999999998</v>
      </c>
      <c r="U2251" s="553"/>
      <c r="V2251" s="553"/>
      <c r="W2251" s="563" t="s">
        <v>8250</v>
      </c>
      <c r="X2251" s="553" t="s">
        <v>705</v>
      </c>
      <c r="Y2251" s="513" t="s">
        <v>3760</v>
      </c>
    </row>
    <row r="2252" spans="1:25" ht="15" hidden="1">
      <c r="A2252" s="553">
        <v>2023</v>
      </c>
      <c r="B2252" s="553">
        <v>436</v>
      </c>
      <c r="C2252" s="513" t="s">
        <v>3760</v>
      </c>
      <c r="D2252" s="513" t="s">
        <v>8252</v>
      </c>
      <c r="E2252" s="513">
        <v>31761544</v>
      </c>
      <c r="F2252" s="513" t="s">
        <v>130</v>
      </c>
      <c r="G2252" s="555">
        <v>24393</v>
      </c>
      <c r="H2252" s="513" t="s">
        <v>3760</v>
      </c>
      <c r="I2252" s="513" t="s">
        <v>3760</v>
      </c>
      <c r="J2252" s="513" t="s">
        <v>4921</v>
      </c>
      <c r="K2252" s="513" t="s">
        <v>8253</v>
      </c>
      <c r="L2252" s="555">
        <v>45099</v>
      </c>
      <c r="M2252" s="554" t="s">
        <v>3760</v>
      </c>
      <c r="N2252" s="553" t="s">
        <v>3760</v>
      </c>
      <c r="O2252" s="513" t="s">
        <v>72</v>
      </c>
      <c r="P2252" s="554" t="s">
        <v>3760</v>
      </c>
      <c r="Q2252" s="590">
        <v>57</v>
      </c>
      <c r="R2252" s="553"/>
      <c r="S2252" s="553" t="s">
        <v>3760</v>
      </c>
      <c r="T2252" s="560">
        <v>2.95</v>
      </c>
      <c r="U2252" s="553"/>
      <c r="V2252" s="553"/>
      <c r="W2252" s="563" t="s">
        <v>80</v>
      </c>
      <c r="X2252" s="553" t="s">
        <v>80</v>
      </c>
      <c r="Y2252" s="513" t="s">
        <v>3760</v>
      </c>
    </row>
    <row r="2253" spans="1:25" ht="15" hidden="1">
      <c r="A2253" s="553">
        <v>2023</v>
      </c>
      <c r="B2253" s="553">
        <v>437</v>
      </c>
      <c r="C2253" s="513" t="s">
        <v>3760</v>
      </c>
      <c r="D2253" s="513" t="s">
        <v>8255</v>
      </c>
      <c r="E2253" s="513">
        <v>23703071</v>
      </c>
      <c r="F2253" s="513" t="s">
        <v>130</v>
      </c>
      <c r="G2253" s="555">
        <v>27726</v>
      </c>
      <c r="H2253" s="513" t="s">
        <v>3760</v>
      </c>
      <c r="I2253" s="513" t="s">
        <v>3760</v>
      </c>
      <c r="J2253" s="513" t="s">
        <v>4921</v>
      </c>
      <c r="K2253" s="513" t="s">
        <v>8256</v>
      </c>
      <c r="L2253" s="555">
        <v>45099</v>
      </c>
      <c r="M2253" s="554" t="s">
        <v>3760</v>
      </c>
      <c r="N2253" s="553" t="s">
        <v>3760</v>
      </c>
      <c r="O2253" s="513" t="s">
        <v>57</v>
      </c>
      <c r="P2253" s="554" t="s">
        <v>3760</v>
      </c>
      <c r="Q2253" s="590">
        <v>48</v>
      </c>
      <c r="R2253" s="553"/>
      <c r="S2253" s="553" t="s">
        <v>3760</v>
      </c>
      <c r="T2253" s="560">
        <v>0.434</v>
      </c>
      <c r="U2253" s="553"/>
      <c r="V2253" s="553"/>
      <c r="W2253" s="563" t="s">
        <v>80</v>
      </c>
      <c r="X2253" s="553" t="s">
        <v>80</v>
      </c>
      <c r="Y2253" s="513" t="s">
        <v>3760</v>
      </c>
    </row>
    <row r="2254" spans="1:25" hidden="1">
      <c r="A2254" s="553">
        <v>2023</v>
      </c>
      <c r="B2254" s="553">
        <v>438</v>
      </c>
      <c r="C2254" s="513" t="s">
        <v>3760</v>
      </c>
      <c r="D2254" s="513" t="s">
        <v>8257</v>
      </c>
      <c r="E2254" s="513">
        <v>10051204</v>
      </c>
      <c r="F2254" s="513" t="s">
        <v>130</v>
      </c>
      <c r="G2254" s="555">
        <v>27003</v>
      </c>
      <c r="H2254" s="513" t="s">
        <v>3760</v>
      </c>
      <c r="I2254" s="513" t="s">
        <v>3760</v>
      </c>
      <c r="J2254" s="513" t="s">
        <v>4921</v>
      </c>
      <c r="K2254" s="513" t="s">
        <v>8258</v>
      </c>
      <c r="L2254" s="555">
        <v>45099</v>
      </c>
      <c r="M2254" s="554" t="s">
        <v>3760</v>
      </c>
      <c r="N2254" s="553" t="s">
        <v>3760</v>
      </c>
      <c r="O2254" s="513" t="s">
        <v>72</v>
      </c>
      <c r="P2254" s="554" t="s">
        <v>3760</v>
      </c>
      <c r="Q2254" s="590">
        <v>50</v>
      </c>
      <c r="R2254" s="553"/>
      <c r="S2254" s="553" t="s">
        <v>3760</v>
      </c>
      <c r="T2254" s="575">
        <v>1E-3</v>
      </c>
      <c r="U2254" s="553"/>
      <c r="V2254" s="553"/>
      <c r="W2254" s="575" t="s">
        <v>67</v>
      </c>
      <c r="X2254" s="553" t="s">
        <v>67</v>
      </c>
      <c r="Y2254" s="513" t="s">
        <v>3760</v>
      </c>
    </row>
    <row r="2255" spans="1:25" hidden="1">
      <c r="A2255" s="553">
        <v>2023</v>
      </c>
      <c r="B2255" s="553">
        <v>439</v>
      </c>
      <c r="C2255" s="513" t="s">
        <v>3760</v>
      </c>
      <c r="D2255" s="513" t="s">
        <v>8259</v>
      </c>
      <c r="E2255" s="513">
        <v>76990860</v>
      </c>
      <c r="F2255" s="513" t="s">
        <v>130</v>
      </c>
      <c r="G2255" s="555">
        <v>34542</v>
      </c>
      <c r="H2255" s="513" t="s">
        <v>3760</v>
      </c>
      <c r="I2255" s="513" t="s">
        <v>3760</v>
      </c>
      <c r="J2255" s="513" t="s">
        <v>4921</v>
      </c>
      <c r="K2255" s="513" t="s">
        <v>8260</v>
      </c>
      <c r="L2255" s="555">
        <v>45099</v>
      </c>
      <c r="M2255" s="554" t="s">
        <v>3760</v>
      </c>
      <c r="N2255" s="553" t="s">
        <v>3760</v>
      </c>
      <c r="O2255" s="513" t="s">
        <v>72</v>
      </c>
      <c r="P2255" s="554" t="s">
        <v>3760</v>
      </c>
      <c r="Q2255" s="590">
        <v>29</v>
      </c>
      <c r="R2255" s="553"/>
      <c r="S2255" s="553" t="s">
        <v>3760</v>
      </c>
      <c r="T2255" s="575">
        <v>2E-3</v>
      </c>
      <c r="U2255" s="553"/>
      <c r="V2255" s="553"/>
      <c r="W2255" s="575" t="s">
        <v>67</v>
      </c>
      <c r="X2255" s="553" t="s">
        <v>67</v>
      </c>
      <c r="Y2255" s="513" t="s">
        <v>3760</v>
      </c>
    </row>
    <row r="2256" spans="1:25" hidden="1">
      <c r="A2256" s="553">
        <v>2023</v>
      </c>
      <c r="B2256" s="553">
        <v>440</v>
      </c>
      <c r="C2256" s="513" t="s">
        <v>3760</v>
      </c>
      <c r="D2256" s="513" t="s">
        <v>8262</v>
      </c>
      <c r="E2256" s="513">
        <v>75104864</v>
      </c>
      <c r="F2256" s="513" t="s">
        <v>492</v>
      </c>
      <c r="G2256" s="555">
        <v>37798</v>
      </c>
      <c r="H2256" s="513" t="s">
        <v>3760</v>
      </c>
      <c r="I2256" s="513" t="s">
        <v>3760</v>
      </c>
      <c r="J2256" s="513" t="s">
        <v>495</v>
      </c>
      <c r="K2256" s="513" t="s">
        <v>8263</v>
      </c>
      <c r="L2256" s="555">
        <v>45100</v>
      </c>
      <c r="M2256" s="554" t="s">
        <v>3760</v>
      </c>
      <c r="N2256" s="553" t="s">
        <v>3760</v>
      </c>
      <c r="O2256" s="513" t="s">
        <v>72</v>
      </c>
      <c r="P2256" s="554" t="s">
        <v>3760</v>
      </c>
      <c r="Q2256" s="590">
        <v>20</v>
      </c>
      <c r="R2256" s="553"/>
      <c r="S2256" s="553" t="s">
        <v>3760</v>
      </c>
      <c r="T2256" s="575">
        <v>0</v>
      </c>
      <c r="U2256" s="553"/>
      <c r="V2256" s="553"/>
      <c r="W2256" s="575" t="s">
        <v>67</v>
      </c>
      <c r="X2256" s="553" t="s">
        <v>67</v>
      </c>
      <c r="Y2256" s="513" t="s">
        <v>3760</v>
      </c>
    </row>
    <row r="2257" spans="1:25" hidden="1">
      <c r="A2257" s="553">
        <v>2023</v>
      </c>
      <c r="B2257" s="553">
        <v>441</v>
      </c>
      <c r="C2257" s="513" t="s">
        <v>3760</v>
      </c>
      <c r="D2257" s="513" t="s">
        <v>6440</v>
      </c>
      <c r="E2257" s="513">
        <v>45608102</v>
      </c>
      <c r="F2257" s="513" t="s">
        <v>492</v>
      </c>
      <c r="G2257" s="555">
        <v>32501</v>
      </c>
      <c r="H2257" s="513" t="s">
        <v>3760</v>
      </c>
      <c r="I2257" s="513" t="s">
        <v>3760</v>
      </c>
      <c r="J2257" s="513" t="s">
        <v>495</v>
      </c>
      <c r="K2257" s="513" t="s">
        <v>8264</v>
      </c>
      <c r="L2257" s="555">
        <v>45100</v>
      </c>
      <c r="M2257" s="554" t="s">
        <v>3760</v>
      </c>
      <c r="N2257" s="553" t="s">
        <v>3760</v>
      </c>
      <c r="O2257" s="513" t="s">
        <v>57</v>
      </c>
      <c r="P2257" s="554" t="s">
        <v>3760</v>
      </c>
      <c r="Q2257" s="590">
        <v>34</v>
      </c>
      <c r="R2257" s="553"/>
      <c r="S2257" s="553" t="s">
        <v>3760</v>
      </c>
      <c r="T2257" s="575">
        <v>0</v>
      </c>
      <c r="U2257" s="553"/>
      <c r="V2257" s="553"/>
      <c r="W2257" s="575" t="s">
        <v>67</v>
      </c>
      <c r="X2257" s="553" t="s">
        <v>67</v>
      </c>
      <c r="Y2257" s="513" t="s">
        <v>3760</v>
      </c>
    </row>
    <row r="2258" spans="1:25" hidden="1">
      <c r="A2258" s="553">
        <v>2023</v>
      </c>
      <c r="B2258" s="553">
        <v>442</v>
      </c>
      <c r="C2258" s="513" t="s">
        <v>3760</v>
      </c>
      <c r="D2258" s="513" t="s">
        <v>8265</v>
      </c>
      <c r="E2258" s="513">
        <v>71458501</v>
      </c>
      <c r="F2258" s="513" t="s">
        <v>492</v>
      </c>
      <c r="G2258" s="555">
        <v>38430</v>
      </c>
      <c r="H2258" s="513" t="s">
        <v>3760</v>
      </c>
      <c r="I2258" s="513" t="s">
        <v>3760</v>
      </c>
      <c r="J2258" s="513" t="s">
        <v>495</v>
      </c>
      <c r="K2258" s="513" t="s">
        <v>8266</v>
      </c>
      <c r="L2258" s="555">
        <v>45100</v>
      </c>
      <c r="M2258" s="554" t="s">
        <v>3760</v>
      </c>
      <c r="N2258" s="553" t="s">
        <v>3760</v>
      </c>
      <c r="O2258" s="513" t="s">
        <v>57</v>
      </c>
      <c r="P2258" s="554" t="s">
        <v>3760</v>
      </c>
      <c r="Q2258" s="590">
        <v>18</v>
      </c>
      <c r="R2258" s="553"/>
      <c r="S2258" s="553" t="s">
        <v>3760</v>
      </c>
      <c r="T2258" s="575">
        <v>0</v>
      </c>
      <c r="U2258" s="553"/>
      <c r="V2258" s="553"/>
      <c r="W2258" s="575" t="s">
        <v>67</v>
      </c>
      <c r="X2258" s="553" t="s">
        <v>67</v>
      </c>
      <c r="Y2258" s="513" t="s">
        <v>3760</v>
      </c>
    </row>
    <row r="2259" spans="1:25" ht="15" hidden="1">
      <c r="A2259" s="553">
        <v>2023</v>
      </c>
      <c r="B2259" s="553">
        <v>443</v>
      </c>
      <c r="C2259" s="513" t="s">
        <v>3760</v>
      </c>
      <c r="D2259" s="513" t="s">
        <v>8268</v>
      </c>
      <c r="E2259" s="513">
        <v>71427807</v>
      </c>
      <c r="F2259" s="513" t="s">
        <v>595</v>
      </c>
      <c r="G2259" s="555">
        <v>36123</v>
      </c>
      <c r="H2259" s="513" t="s">
        <v>3760</v>
      </c>
      <c r="I2259" s="513" t="s">
        <v>3760</v>
      </c>
      <c r="J2259" s="513" t="s">
        <v>4921</v>
      </c>
      <c r="K2259" s="513" t="s">
        <v>8269</v>
      </c>
      <c r="L2259" s="555">
        <v>45100</v>
      </c>
      <c r="M2259" s="554" t="s">
        <v>3760</v>
      </c>
      <c r="N2259" s="553" t="s">
        <v>3760</v>
      </c>
      <c r="O2259" s="513" t="s">
        <v>57</v>
      </c>
      <c r="P2259" s="554" t="s">
        <v>3760</v>
      </c>
      <c r="Q2259" s="590">
        <v>24</v>
      </c>
      <c r="R2259" s="553"/>
      <c r="S2259" s="553" t="s">
        <v>3760</v>
      </c>
      <c r="T2259" s="560">
        <v>0.629</v>
      </c>
      <c r="U2259" s="553"/>
      <c r="V2259" s="553"/>
      <c r="W2259" s="563" t="s">
        <v>80</v>
      </c>
      <c r="X2259" s="553" t="s">
        <v>80</v>
      </c>
      <c r="Y2259" s="513" t="s">
        <v>3760</v>
      </c>
    </row>
    <row r="2260" spans="1:25" hidden="1">
      <c r="A2260" s="553">
        <v>2023</v>
      </c>
      <c r="B2260" s="553">
        <v>444</v>
      </c>
      <c r="C2260" s="513" t="s">
        <v>3760</v>
      </c>
      <c r="D2260" s="513" t="s">
        <v>8270</v>
      </c>
      <c r="E2260" s="513">
        <v>44168032</v>
      </c>
      <c r="F2260" s="513" t="s">
        <v>595</v>
      </c>
      <c r="G2260" s="555">
        <v>31809</v>
      </c>
      <c r="H2260" s="513" t="s">
        <v>3760</v>
      </c>
      <c r="I2260" s="513" t="s">
        <v>3760</v>
      </c>
      <c r="J2260" s="513" t="s">
        <v>4921</v>
      </c>
      <c r="K2260" s="513" t="s">
        <v>8271</v>
      </c>
      <c r="L2260" s="555">
        <v>45100</v>
      </c>
      <c r="M2260" s="554" t="s">
        <v>3760</v>
      </c>
      <c r="N2260" s="553" t="s">
        <v>3760</v>
      </c>
      <c r="O2260" s="513" t="s">
        <v>57</v>
      </c>
      <c r="P2260" s="554" t="s">
        <v>3760</v>
      </c>
      <c r="Q2260" s="590">
        <v>36</v>
      </c>
      <c r="R2260" s="553"/>
      <c r="S2260" s="553" t="s">
        <v>3760</v>
      </c>
      <c r="T2260" s="575">
        <v>1E-3</v>
      </c>
      <c r="U2260" s="553"/>
      <c r="V2260" s="553"/>
      <c r="W2260" s="575" t="s">
        <v>67</v>
      </c>
      <c r="X2260" s="553" t="s">
        <v>67</v>
      </c>
      <c r="Y2260" s="513" t="s">
        <v>3760</v>
      </c>
    </row>
    <row r="2261" spans="1:25" ht="15" hidden="1">
      <c r="A2261" s="553">
        <v>2023</v>
      </c>
      <c r="B2261" s="553">
        <v>445</v>
      </c>
      <c r="C2261" s="513" t="s">
        <v>3760</v>
      </c>
      <c r="D2261" s="513" t="s">
        <v>8273</v>
      </c>
      <c r="E2261" s="513">
        <v>6565507</v>
      </c>
      <c r="F2261" s="513" t="s">
        <v>7614</v>
      </c>
      <c r="G2261" s="555">
        <v>17505</v>
      </c>
      <c r="H2261" s="513" t="s">
        <v>3760</v>
      </c>
      <c r="I2261" s="513" t="s">
        <v>3760</v>
      </c>
      <c r="J2261" s="513" t="s">
        <v>6878</v>
      </c>
      <c r="K2261" s="513" t="s">
        <v>8274</v>
      </c>
      <c r="L2261" s="555">
        <v>45100</v>
      </c>
      <c r="M2261" s="554" t="s">
        <v>3760</v>
      </c>
      <c r="N2261" s="553" t="s">
        <v>3760</v>
      </c>
      <c r="O2261" s="513" t="s">
        <v>72</v>
      </c>
      <c r="P2261" s="554" t="s">
        <v>3760</v>
      </c>
      <c r="Q2261" s="590">
        <v>75</v>
      </c>
      <c r="R2261" s="553"/>
      <c r="S2261" s="553" t="s">
        <v>3760</v>
      </c>
      <c r="T2261" s="560">
        <v>1.177</v>
      </c>
      <c r="U2261" s="553"/>
      <c r="V2261" s="553"/>
      <c r="W2261" s="563" t="s">
        <v>80</v>
      </c>
      <c r="X2261" s="553" t="s">
        <v>80</v>
      </c>
      <c r="Y2261" s="513" t="s">
        <v>3760</v>
      </c>
    </row>
    <row r="2262" spans="1:25" hidden="1">
      <c r="A2262" s="553">
        <v>2023</v>
      </c>
      <c r="B2262" s="553">
        <v>446</v>
      </c>
      <c r="C2262" s="513" t="s">
        <v>3760</v>
      </c>
      <c r="D2262" s="513" t="s">
        <v>1904</v>
      </c>
      <c r="E2262" s="513">
        <v>77564332</v>
      </c>
      <c r="F2262" s="513" t="s">
        <v>369</v>
      </c>
      <c r="G2262" s="555">
        <v>36211</v>
      </c>
      <c r="H2262" s="513" t="s">
        <v>3760</v>
      </c>
      <c r="I2262" s="513" t="s">
        <v>3760</v>
      </c>
      <c r="J2262" s="513" t="s">
        <v>7168</v>
      </c>
      <c r="K2262" s="513" t="s">
        <v>8276</v>
      </c>
      <c r="L2262" s="555">
        <v>45103</v>
      </c>
      <c r="M2262" s="554" t="s">
        <v>3760</v>
      </c>
      <c r="N2262" s="553" t="s">
        <v>3760</v>
      </c>
      <c r="O2262" s="513" t="s">
        <v>57</v>
      </c>
      <c r="P2262" s="554" t="s">
        <v>3760</v>
      </c>
      <c r="Q2262" s="590">
        <v>24</v>
      </c>
      <c r="R2262" s="553"/>
      <c r="S2262" s="553" t="s">
        <v>3760</v>
      </c>
      <c r="T2262" s="575">
        <v>0.03</v>
      </c>
      <c r="U2262" s="553"/>
      <c r="V2262" s="553"/>
      <c r="W2262" s="575" t="s">
        <v>67</v>
      </c>
      <c r="X2262" s="553" t="s">
        <v>67</v>
      </c>
      <c r="Y2262" s="513" t="s">
        <v>3760</v>
      </c>
    </row>
    <row r="2263" spans="1:25" ht="15" hidden="1">
      <c r="A2263" s="553">
        <v>2023</v>
      </c>
      <c r="B2263" s="553">
        <v>447</v>
      </c>
      <c r="C2263" s="513" t="s">
        <v>3760</v>
      </c>
      <c r="D2263" s="513" t="s">
        <v>8278</v>
      </c>
      <c r="E2263" s="513">
        <v>45045918</v>
      </c>
      <c r="F2263" s="513" t="s">
        <v>369</v>
      </c>
      <c r="G2263" s="555">
        <v>29053</v>
      </c>
      <c r="H2263" s="513" t="s">
        <v>3760</v>
      </c>
      <c r="I2263" s="513" t="s">
        <v>3760</v>
      </c>
      <c r="J2263" s="513" t="s">
        <v>7168</v>
      </c>
      <c r="K2263" s="513" t="s">
        <v>8279</v>
      </c>
      <c r="L2263" s="555">
        <v>45103</v>
      </c>
      <c r="M2263" s="554" t="s">
        <v>3760</v>
      </c>
      <c r="N2263" s="553" t="s">
        <v>3760</v>
      </c>
      <c r="O2263" s="513" t="s">
        <v>72</v>
      </c>
      <c r="P2263" s="554" t="s">
        <v>3760</v>
      </c>
      <c r="Q2263" s="590">
        <v>43</v>
      </c>
      <c r="R2263" s="553"/>
      <c r="S2263" s="553" t="s">
        <v>3760</v>
      </c>
      <c r="T2263" s="560">
        <v>2.9089999999999998</v>
      </c>
      <c r="U2263" s="553"/>
      <c r="V2263" s="553"/>
      <c r="W2263" s="563" t="s">
        <v>80</v>
      </c>
      <c r="X2263" s="553" t="s">
        <v>80</v>
      </c>
      <c r="Y2263" s="513" t="s">
        <v>3760</v>
      </c>
    </row>
    <row r="2264" spans="1:25" hidden="1">
      <c r="A2264" s="553">
        <v>2023</v>
      </c>
      <c r="B2264" s="553">
        <v>448</v>
      </c>
      <c r="C2264" s="513" t="s">
        <v>3760</v>
      </c>
      <c r="D2264" s="513" t="s">
        <v>8281</v>
      </c>
      <c r="E2264" s="513" t="s">
        <v>8283</v>
      </c>
      <c r="F2264" s="513" t="s">
        <v>369</v>
      </c>
      <c r="G2264" s="555">
        <v>38202</v>
      </c>
      <c r="H2264" s="513" t="s">
        <v>3760</v>
      </c>
      <c r="I2264" s="513" t="s">
        <v>3760</v>
      </c>
      <c r="J2264" s="513" t="s">
        <v>7168</v>
      </c>
      <c r="K2264" s="513" t="s">
        <v>8282</v>
      </c>
      <c r="L2264" s="555">
        <v>45103</v>
      </c>
      <c r="M2264" s="554" t="s">
        <v>3760</v>
      </c>
      <c r="N2264" s="553" t="s">
        <v>3760</v>
      </c>
      <c r="O2264" s="513" t="s">
        <v>72</v>
      </c>
      <c r="P2264" s="554" t="s">
        <v>3760</v>
      </c>
      <c r="Q2264" s="590">
        <v>18</v>
      </c>
      <c r="R2264" s="553"/>
      <c r="S2264" s="553" t="s">
        <v>3760</v>
      </c>
      <c r="T2264" s="575">
        <v>2E-3</v>
      </c>
      <c r="U2264" s="553"/>
      <c r="V2264" s="553"/>
      <c r="W2264" s="575" t="s">
        <v>67</v>
      </c>
      <c r="X2264" s="553" t="s">
        <v>67</v>
      </c>
      <c r="Y2264" s="513" t="s">
        <v>3760</v>
      </c>
    </row>
    <row r="2265" spans="1:25" hidden="1">
      <c r="A2265" s="553">
        <v>2023</v>
      </c>
      <c r="B2265" s="553">
        <v>449</v>
      </c>
      <c r="C2265" s="513" t="s">
        <v>3760</v>
      </c>
      <c r="D2265" s="513" t="s">
        <v>8286</v>
      </c>
      <c r="E2265" s="513">
        <v>74093891</v>
      </c>
      <c r="F2265" s="513" t="s">
        <v>227</v>
      </c>
      <c r="G2265" s="555">
        <v>34473</v>
      </c>
      <c r="H2265" s="513" t="s">
        <v>3760</v>
      </c>
      <c r="I2265" s="513" t="s">
        <v>3760</v>
      </c>
      <c r="J2265" s="513" t="s">
        <v>4921</v>
      </c>
      <c r="K2265" s="513" t="s">
        <v>8287</v>
      </c>
      <c r="L2265" s="555">
        <v>45103</v>
      </c>
      <c r="M2265" s="554" t="s">
        <v>3760</v>
      </c>
      <c r="N2265" s="553" t="s">
        <v>3760</v>
      </c>
      <c r="O2265" s="513" t="s">
        <v>72</v>
      </c>
      <c r="P2265" s="554" t="s">
        <v>3760</v>
      </c>
      <c r="Q2265" s="590">
        <v>29</v>
      </c>
      <c r="R2265" s="553"/>
      <c r="S2265" s="553" t="s">
        <v>3760</v>
      </c>
      <c r="T2265" s="575">
        <v>4.0000000000000001E-3</v>
      </c>
      <c r="U2265" s="553"/>
      <c r="V2265" s="553"/>
      <c r="W2265" s="575" t="s">
        <v>67</v>
      </c>
      <c r="X2265" s="553" t="s">
        <v>67</v>
      </c>
      <c r="Y2265" s="513" t="s">
        <v>3760</v>
      </c>
    </row>
    <row r="2266" spans="1:25" hidden="1">
      <c r="A2266" s="553">
        <v>2023</v>
      </c>
      <c r="B2266" s="553">
        <v>450</v>
      </c>
      <c r="C2266" s="513" t="s">
        <v>3760</v>
      </c>
      <c r="D2266" s="513" t="s">
        <v>8289</v>
      </c>
      <c r="E2266" s="513">
        <v>73595830</v>
      </c>
      <c r="F2266" s="513" t="s">
        <v>3167</v>
      </c>
      <c r="G2266" s="555">
        <v>37300</v>
      </c>
      <c r="H2266" s="513" t="s">
        <v>3760</v>
      </c>
      <c r="I2266" s="513" t="s">
        <v>3760</v>
      </c>
      <c r="J2266" s="513" t="s">
        <v>2437</v>
      </c>
      <c r="K2266" s="513" t="s">
        <v>8290</v>
      </c>
      <c r="L2266" s="555">
        <v>45103</v>
      </c>
      <c r="M2266" s="554" t="s">
        <v>3760</v>
      </c>
      <c r="N2266" s="553" t="s">
        <v>3760</v>
      </c>
      <c r="O2266" s="513" t="s">
        <v>72</v>
      </c>
      <c r="P2266" s="554" t="s">
        <v>3760</v>
      </c>
      <c r="Q2266" s="590">
        <v>21</v>
      </c>
      <c r="R2266" s="553"/>
      <c r="S2266" s="553" t="s">
        <v>3760</v>
      </c>
      <c r="T2266" s="575">
        <v>1E-3</v>
      </c>
      <c r="U2266" s="553"/>
      <c r="V2266" s="553"/>
      <c r="W2266" s="575" t="s">
        <v>67</v>
      </c>
      <c r="X2266" s="553" t="s">
        <v>67</v>
      </c>
      <c r="Y2266" s="513" t="s">
        <v>3760</v>
      </c>
    </row>
    <row r="2267" spans="1:25" ht="15" hidden="1">
      <c r="A2267" s="553">
        <v>2023</v>
      </c>
      <c r="B2267" s="553">
        <v>451</v>
      </c>
      <c r="C2267" s="513" t="s">
        <v>3760</v>
      </c>
      <c r="D2267" s="513" t="s">
        <v>8292</v>
      </c>
      <c r="E2267" s="513">
        <v>72690274</v>
      </c>
      <c r="F2267" s="513" t="s">
        <v>49</v>
      </c>
      <c r="G2267" s="555">
        <v>38036</v>
      </c>
      <c r="H2267" s="513" t="s">
        <v>3760</v>
      </c>
      <c r="I2267" s="513" t="s">
        <v>3760</v>
      </c>
      <c r="J2267" s="513" t="s">
        <v>58</v>
      </c>
      <c r="K2267" s="513" t="s">
        <v>8293</v>
      </c>
      <c r="L2267" s="555">
        <v>45105</v>
      </c>
      <c r="M2267" s="554" t="s">
        <v>3760</v>
      </c>
      <c r="N2267" s="553" t="s">
        <v>3760</v>
      </c>
      <c r="O2267" s="513" t="s">
        <v>72</v>
      </c>
      <c r="P2267" s="554" t="s">
        <v>3760</v>
      </c>
      <c r="Q2267" s="590">
        <v>19</v>
      </c>
      <c r="R2267" s="553"/>
      <c r="S2267" s="553" t="s">
        <v>3760</v>
      </c>
      <c r="T2267" s="592">
        <v>0</v>
      </c>
      <c r="U2267" s="553"/>
      <c r="V2267" s="553"/>
      <c r="W2267" s="575" t="s">
        <v>67</v>
      </c>
      <c r="X2267" s="553" t="s">
        <v>67</v>
      </c>
      <c r="Y2267" s="513" t="s">
        <v>3760</v>
      </c>
    </row>
    <row r="2268" spans="1:25" ht="15" hidden="1">
      <c r="A2268" s="553">
        <v>2023</v>
      </c>
      <c r="B2268" s="553">
        <v>452</v>
      </c>
      <c r="C2268" s="513" t="s">
        <v>3760</v>
      </c>
      <c r="D2268" s="513" t="s">
        <v>8294</v>
      </c>
      <c r="E2268" s="513">
        <v>41651058</v>
      </c>
      <c r="F2268" s="513" t="s">
        <v>49</v>
      </c>
      <c r="G2268" s="555">
        <v>30203</v>
      </c>
      <c r="H2268" s="513" t="s">
        <v>3760</v>
      </c>
      <c r="I2268" s="513" t="s">
        <v>3760</v>
      </c>
      <c r="J2268" s="513" t="s">
        <v>58</v>
      </c>
      <c r="K2268" s="513" t="s">
        <v>8295</v>
      </c>
      <c r="L2268" s="555">
        <v>45105</v>
      </c>
      <c r="M2268" s="554" t="s">
        <v>3760</v>
      </c>
      <c r="N2268" s="553" t="s">
        <v>3760</v>
      </c>
      <c r="O2268" s="513" t="s">
        <v>57</v>
      </c>
      <c r="P2268" s="554" t="s">
        <v>3760</v>
      </c>
      <c r="Q2268" s="590">
        <v>40</v>
      </c>
      <c r="R2268" s="553"/>
      <c r="S2268" s="553" t="s">
        <v>3760</v>
      </c>
      <c r="T2268" s="592">
        <v>2E-3</v>
      </c>
      <c r="U2268" s="553"/>
      <c r="V2268" s="553"/>
      <c r="W2268" s="575" t="s">
        <v>67</v>
      </c>
      <c r="X2268" s="553" t="s">
        <v>67</v>
      </c>
      <c r="Y2268" s="513" t="s">
        <v>3760</v>
      </c>
    </row>
    <row r="2269" spans="1:25" ht="15" hidden="1">
      <c r="A2269" s="553">
        <v>2023</v>
      </c>
      <c r="B2269" s="553">
        <v>453</v>
      </c>
      <c r="C2269" s="513" t="s">
        <v>3760</v>
      </c>
      <c r="D2269" s="513" t="s">
        <v>8297</v>
      </c>
      <c r="E2269" s="513">
        <v>45366032</v>
      </c>
      <c r="F2269" s="513" t="s">
        <v>595</v>
      </c>
      <c r="G2269" s="555">
        <v>32213</v>
      </c>
      <c r="H2269" s="513" t="s">
        <v>3760</v>
      </c>
      <c r="I2269" s="513" t="s">
        <v>3760</v>
      </c>
      <c r="J2269" s="513" t="s">
        <v>4921</v>
      </c>
      <c r="K2269" s="513" t="s">
        <v>8298</v>
      </c>
      <c r="L2269" s="555">
        <v>45105</v>
      </c>
      <c r="M2269" s="554" t="s">
        <v>3760</v>
      </c>
      <c r="N2269" s="553" t="s">
        <v>3760</v>
      </c>
      <c r="O2269" s="513" t="s">
        <v>57</v>
      </c>
      <c r="P2269" s="554" t="s">
        <v>3760</v>
      </c>
      <c r="Q2269" s="590">
        <v>35</v>
      </c>
      <c r="R2269" s="553"/>
      <c r="S2269" s="553" t="s">
        <v>3760</v>
      </c>
      <c r="T2269" s="592">
        <v>0</v>
      </c>
      <c r="U2269" s="553"/>
      <c r="V2269" s="553"/>
      <c r="W2269" s="575" t="s">
        <v>67</v>
      </c>
      <c r="X2269" s="553" t="s">
        <v>67</v>
      </c>
      <c r="Y2269" s="513" t="s">
        <v>3760</v>
      </c>
    </row>
    <row r="2270" spans="1:25" ht="15" hidden="1">
      <c r="A2270" s="553">
        <v>2023</v>
      </c>
      <c r="B2270" s="553">
        <v>454</v>
      </c>
      <c r="C2270" s="513" t="s">
        <v>3760</v>
      </c>
      <c r="D2270" s="513" t="s">
        <v>8300</v>
      </c>
      <c r="E2270" s="513">
        <v>9322237</v>
      </c>
      <c r="F2270" s="513" t="s">
        <v>130</v>
      </c>
      <c r="G2270" s="555">
        <v>20958</v>
      </c>
      <c r="H2270" s="513" t="s">
        <v>3760</v>
      </c>
      <c r="I2270" s="513" t="s">
        <v>3760</v>
      </c>
      <c r="J2270" s="513" t="s">
        <v>4921</v>
      </c>
      <c r="K2270" s="513" t="s">
        <v>8301</v>
      </c>
      <c r="L2270" s="555">
        <v>45105</v>
      </c>
      <c r="M2270" s="554" t="s">
        <v>3760</v>
      </c>
      <c r="N2270" s="553" t="s">
        <v>3760</v>
      </c>
      <c r="O2270" s="513" t="s">
        <v>57</v>
      </c>
      <c r="P2270" s="554" t="s">
        <v>3760</v>
      </c>
      <c r="Q2270" s="590">
        <v>66</v>
      </c>
      <c r="R2270" s="553"/>
      <c r="S2270" s="553" t="s">
        <v>3760</v>
      </c>
      <c r="T2270" s="592" t="s">
        <v>8302</v>
      </c>
      <c r="U2270" s="563" t="s">
        <v>5148</v>
      </c>
      <c r="V2270" s="553"/>
      <c r="W2270" s="563" t="s">
        <v>80</v>
      </c>
      <c r="X2270" s="553" t="s">
        <v>80</v>
      </c>
      <c r="Y2270" s="513" t="s">
        <v>3760</v>
      </c>
    </row>
    <row r="2271" spans="1:25" ht="15" hidden="1">
      <c r="A2271" s="553">
        <v>2023</v>
      </c>
      <c r="B2271" s="553">
        <v>455</v>
      </c>
      <c r="C2271" s="513" t="s">
        <v>3760</v>
      </c>
      <c r="D2271" s="513" t="s">
        <v>8305</v>
      </c>
      <c r="E2271" s="513">
        <v>8622481</v>
      </c>
      <c r="F2271" s="513" t="s">
        <v>8303</v>
      </c>
      <c r="G2271" s="555">
        <v>24145</v>
      </c>
      <c r="H2271" s="513" t="s">
        <v>3760</v>
      </c>
      <c r="I2271" s="513" t="s">
        <v>3760</v>
      </c>
      <c r="J2271" s="513" t="s">
        <v>4921</v>
      </c>
      <c r="K2271" s="513" t="s">
        <v>8306</v>
      </c>
      <c r="L2271" s="555">
        <v>45105</v>
      </c>
      <c r="M2271" s="554" t="s">
        <v>3760</v>
      </c>
      <c r="N2271" s="553" t="s">
        <v>3760</v>
      </c>
      <c r="O2271" s="513" t="s">
        <v>57</v>
      </c>
      <c r="P2271" s="554" t="s">
        <v>3760</v>
      </c>
      <c r="Q2271" s="590">
        <v>57</v>
      </c>
      <c r="R2271" s="553"/>
      <c r="S2271" s="553" t="s">
        <v>3760</v>
      </c>
      <c r="T2271" s="563">
        <v>2.1480000000000001</v>
      </c>
      <c r="U2271" s="553"/>
      <c r="V2271" s="553"/>
      <c r="W2271" s="563" t="s">
        <v>80</v>
      </c>
      <c r="X2271" s="553" t="s">
        <v>80</v>
      </c>
      <c r="Y2271" s="513" t="s">
        <v>3760</v>
      </c>
    </row>
    <row r="2272" spans="1:25" ht="15" hidden="1">
      <c r="A2272" s="553">
        <v>2023</v>
      </c>
      <c r="B2272" s="553">
        <v>456</v>
      </c>
      <c r="C2272" s="513" t="s">
        <v>3760</v>
      </c>
      <c r="D2272" s="513" t="s">
        <v>8308</v>
      </c>
      <c r="E2272" s="513" t="s">
        <v>4373</v>
      </c>
      <c r="F2272" s="513" t="s">
        <v>5980</v>
      </c>
      <c r="G2272" s="555">
        <v>31653</v>
      </c>
      <c r="H2272" s="513" t="s">
        <v>3760</v>
      </c>
      <c r="I2272" s="513" t="s">
        <v>3760</v>
      </c>
      <c r="J2272" s="513" t="s">
        <v>7168</v>
      </c>
      <c r="K2272" s="513" t="s">
        <v>8309</v>
      </c>
      <c r="L2272" s="555">
        <v>45105</v>
      </c>
      <c r="M2272" s="554" t="s">
        <v>3760</v>
      </c>
      <c r="N2272" s="553" t="s">
        <v>3760</v>
      </c>
      <c r="O2272" s="513" t="s">
        <v>57</v>
      </c>
      <c r="P2272" s="554" t="s">
        <v>3760</v>
      </c>
      <c r="Q2272" s="590">
        <v>36</v>
      </c>
      <c r="R2272" s="553"/>
      <c r="S2272" s="553" t="s">
        <v>3760</v>
      </c>
      <c r="T2272" s="563">
        <v>1.079</v>
      </c>
      <c r="U2272" s="553"/>
      <c r="V2272" s="553"/>
      <c r="W2272" s="563" t="s">
        <v>80</v>
      </c>
      <c r="X2272" s="553" t="s">
        <v>80</v>
      </c>
      <c r="Y2272" s="513" t="s">
        <v>3760</v>
      </c>
    </row>
    <row r="2273" spans="1:25" ht="15" hidden="1">
      <c r="A2273" s="553">
        <v>2023</v>
      </c>
      <c r="B2273" s="553">
        <v>457</v>
      </c>
      <c r="C2273" s="513" t="s">
        <v>3760</v>
      </c>
      <c r="D2273" s="513" t="s">
        <v>8311</v>
      </c>
      <c r="E2273" s="513">
        <v>29396125</v>
      </c>
      <c r="F2273" s="513" t="s">
        <v>182</v>
      </c>
      <c r="G2273" s="555">
        <v>22653</v>
      </c>
      <c r="H2273" s="513" t="s">
        <v>3760</v>
      </c>
      <c r="I2273" s="513" t="s">
        <v>3760</v>
      </c>
      <c r="J2273" s="513" t="s">
        <v>188</v>
      </c>
      <c r="K2273" s="513" t="s">
        <v>8312</v>
      </c>
      <c r="L2273" s="555">
        <v>45111</v>
      </c>
      <c r="M2273" s="554" t="s">
        <v>3760</v>
      </c>
      <c r="N2273" s="553" t="s">
        <v>3760</v>
      </c>
      <c r="O2273" s="513" t="s">
        <v>72</v>
      </c>
      <c r="P2273" s="554" t="s">
        <v>3760</v>
      </c>
      <c r="Q2273" s="590">
        <v>62</v>
      </c>
      <c r="R2273" s="553"/>
      <c r="S2273" s="553" t="s">
        <v>3760</v>
      </c>
      <c r="T2273" s="563">
        <v>0.73299999999999998</v>
      </c>
      <c r="U2273" s="563" t="s">
        <v>299</v>
      </c>
      <c r="V2273" s="553"/>
      <c r="W2273" s="553"/>
      <c r="X2273" s="553" t="s">
        <v>705</v>
      </c>
      <c r="Y2273" s="513" t="s">
        <v>3760</v>
      </c>
    </row>
    <row r="2274" spans="1:25" ht="15" hidden="1">
      <c r="A2274" s="553">
        <v>2023</v>
      </c>
      <c r="B2274" s="553">
        <v>458</v>
      </c>
      <c r="C2274" s="513" t="s">
        <v>3760</v>
      </c>
      <c r="D2274" s="513" t="s">
        <v>8314</v>
      </c>
      <c r="E2274" s="513">
        <v>21084906</v>
      </c>
      <c r="F2274" s="513" t="s">
        <v>130</v>
      </c>
      <c r="G2274" s="555">
        <v>17443</v>
      </c>
      <c r="H2274" s="513" t="s">
        <v>3760</v>
      </c>
      <c r="I2274" s="513" t="s">
        <v>3760</v>
      </c>
      <c r="J2274" s="513" t="s">
        <v>4921</v>
      </c>
      <c r="K2274" s="513" t="s">
        <v>8315</v>
      </c>
      <c r="L2274" s="555">
        <v>45111</v>
      </c>
      <c r="M2274" s="554" t="s">
        <v>3760</v>
      </c>
      <c r="N2274" s="553" t="s">
        <v>3760</v>
      </c>
      <c r="O2274" s="513" t="s">
        <v>72</v>
      </c>
      <c r="P2274" s="554" t="s">
        <v>3760</v>
      </c>
      <c r="Q2274" s="590">
        <v>76</v>
      </c>
      <c r="R2274" s="553"/>
      <c r="S2274" s="553" t="s">
        <v>3760</v>
      </c>
      <c r="T2274" s="563">
        <v>0.63300000000000001</v>
      </c>
      <c r="U2274" s="563" t="s">
        <v>299</v>
      </c>
      <c r="V2274" s="553"/>
      <c r="W2274" s="553"/>
      <c r="X2274" s="553" t="s">
        <v>705</v>
      </c>
      <c r="Y2274" s="513" t="s">
        <v>3760</v>
      </c>
    </row>
    <row r="2275" spans="1:25" ht="15" hidden="1">
      <c r="A2275" s="553">
        <v>2023</v>
      </c>
      <c r="B2275" s="553">
        <v>459</v>
      </c>
      <c r="C2275" s="513" t="s">
        <v>3760</v>
      </c>
      <c r="D2275" s="513" t="s">
        <v>8316</v>
      </c>
      <c r="E2275" s="513">
        <v>80096052</v>
      </c>
      <c r="F2275" s="513" t="s">
        <v>130</v>
      </c>
      <c r="G2275" s="555">
        <v>25763</v>
      </c>
      <c r="H2275" s="513" t="s">
        <v>3760</v>
      </c>
      <c r="I2275" s="513" t="s">
        <v>3760</v>
      </c>
      <c r="J2275" s="513" t="s">
        <v>4921</v>
      </c>
      <c r="K2275" s="513" t="s">
        <v>8317</v>
      </c>
      <c r="L2275" s="555">
        <v>45111</v>
      </c>
      <c r="M2275" s="554" t="s">
        <v>3760</v>
      </c>
      <c r="N2275" s="553" t="s">
        <v>3760</v>
      </c>
      <c r="O2275" s="513" t="s">
        <v>57</v>
      </c>
      <c r="P2275" s="554" t="s">
        <v>3760</v>
      </c>
      <c r="Q2275" s="590">
        <v>53</v>
      </c>
      <c r="R2275" s="553"/>
      <c r="S2275" s="553" t="s">
        <v>3760</v>
      </c>
      <c r="T2275" s="563">
        <v>0.311</v>
      </c>
      <c r="U2275" s="563" t="s">
        <v>299</v>
      </c>
      <c r="V2275" s="553"/>
      <c r="W2275" s="553"/>
      <c r="X2275" s="553" t="s">
        <v>705</v>
      </c>
      <c r="Y2275" s="513" t="s">
        <v>3760</v>
      </c>
    </row>
    <row r="2276" spans="1:25" ht="15" hidden="1">
      <c r="A2276" s="553">
        <v>2023</v>
      </c>
      <c r="B2276" s="553">
        <v>460</v>
      </c>
      <c r="C2276" s="513" t="s">
        <v>3760</v>
      </c>
      <c r="D2276" s="513" t="s">
        <v>8318</v>
      </c>
      <c r="E2276" s="513">
        <v>7634407</v>
      </c>
      <c r="F2276" s="513" t="s">
        <v>130</v>
      </c>
      <c r="G2276" s="555">
        <v>26685</v>
      </c>
      <c r="H2276" s="513" t="s">
        <v>3760</v>
      </c>
      <c r="I2276" s="513" t="s">
        <v>3760</v>
      </c>
      <c r="J2276" s="513" t="s">
        <v>4921</v>
      </c>
      <c r="K2276" s="513" t="s">
        <v>8319</v>
      </c>
      <c r="L2276" s="555">
        <v>45111</v>
      </c>
      <c r="M2276" s="554" t="s">
        <v>3760</v>
      </c>
      <c r="N2276" s="553" t="s">
        <v>3760</v>
      </c>
      <c r="O2276" s="513" t="s">
        <v>72</v>
      </c>
      <c r="P2276" s="554" t="s">
        <v>3760</v>
      </c>
      <c r="Q2276" s="590">
        <v>50</v>
      </c>
      <c r="R2276" s="553"/>
      <c r="S2276" s="553" t="s">
        <v>3760</v>
      </c>
      <c r="T2276" s="592">
        <v>2E-3</v>
      </c>
      <c r="U2276" s="575" t="s">
        <v>67</v>
      </c>
      <c r="V2276" s="553"/>
      <c r="W2276" s="553"/>
      <c r="X2276" s="553" t="s">
        <v>67</v>
      </c>
      <c r="Y2276" s="513" t="s">
        <v>3760</v>
      </c>
    </row>
    <row r="2277" spans="1:25" ht="15" hidden="1">
      <c r="A2277" s="553">
        <v>2023</v>
      </c>
      <c r="B2277" s="553">
        <v>461</v>
      </c>
      <c r="C2277" s="513" t="s">
        <v>3760</v>
      </c>
      <c r="D2277" s="513" t="s">
        <v>8321</v>
      </c>
      <c r="E2277" s="513">
        <v>48298223</v>
      </c>
      <c r="F2277" s="513" t="s">
        <v>156</v>
      </c>
      <c r="G2277" s="555">
        <v>34375</v>
      </c>
      <c r="H2277" s="513" t="s">
        <v>3760</v>
      </c>
      <c r="I2277" s="513" t="s">
        <v>3760</v>
      </c>
      <c r="J2277" s="513" t="s">
        <v>4921</v>
      </c>
      <c r="K2277" s="513" t="s">
        <v>8322</v>
      </c>
      <c r="L2277" s="555">
        <v>45111</v>
      </c>
      <c r="M2277" s="554" t="s">
        <v>3760</v>
      </c>
      <c r="N2277" s="553" t="s">
        <v>3760</v>
      </c>
      <c r="O2277" s="513" t="s">
        <v>57</v>
      </c>
      <c r="P2277" s="554" t="s">
        <v>3760</v>
      </c>
      <c r="Q2277" s="590">
        <v>29</v>
      </c>
      <c r="R2277" s="553"/>
      <c r="S2277" s="553" t="s">
        <v>3760</v>
      </c>
      <c r="T2277" s="563">
        <v>0.26500000000000001</v>
      </c>
      <c r="U2277" s="563" t="s">
        <v>299</v>
      </c>
      <c r="V2277" s="553"/>
      <c r="W2277" s="553"/>
      <c r="X2277" s="553" t="s">
        <v>705</v>
      </c>
      <c r="Y2277" s="513" t="s">
        <v>3760</v>
      </c>
    </row>
    <row r="2278" spans="1:25" ht="15" hidden="1">
      <c r="A2278" s="553">
        <v>2023</v>
      </c>
      <c r="B2278" s="553">
        <v>462</v>
      </c>
      <c r="C2278" s="513" t="s">
        <v>3760</v>
      </c>
      <c r="D2278" s="513" t="s">
        <v>8324</v>
      </c>
      <c r="E2278" s="513">
        <v>74465798</v>
      </c>
      <c r="F2278" s="513" t="s">
        <v>5805</v>
      </c>
      <c r="G2278" s="555">
        <v>34556</v>
      </c>
      <c r="H2278" s="513" t="s">
        <v>3760</v>
      </c>
      <c r="I2278" s="513" t="s">
        <v>3760</v>
      </c>
      <c r="J2278" s="513" t="s">
        <v>4921</v>
      </c>
      <c r="K2278" s="513" t="s">
        <v>8325</v>
      </c>
      <c r="L2278" s="555">
        <v>45111</v>
      </c>
      <c r="M2278" s="554" t="s">
        <v>3760</v>
      </c>
      <c r="N2278" s="553" t="s">
        <v>3760</v>
      </c>
      <c r="O2278" s="513" t="s">
        <v>57</v>
      </c>
      <c r="P2278" s="554" t="s">
        <v>3760</v>
      </c>
      <c r="Q2278" s="590">
        <v>28</v>
      </c>
      <c r="R2278" s="553"/>
      <c r="S2278" s="553" t="s">
        <v>3760</v>
      </c>
      <c r="T2278" s="563">
        <v>0.39300000000000002</v>
      </c>
      <c r="U2278" s="563" t="s">
        <v>299</v>
      </c>
      <c r="V2278" s="553"/>
      <c r="W2278" s="553"/>
      <c r="X2278" s="553" t="s">
        <v>705</v>
      </c>
      <c r="Y2278" s="513" t="s">
        <v>3760</v>
      </c>
    </row>
    <row r="2279" spans="1:25" ht="15" hidden="1">
      <c r="A2279" s="553">
        <v>2023</v>
      </c>
      <c r="B2279" s="553">
        <v>463</v>
      </c>
      <c r="C2279" s="513" t="s">
        <v>3760</v>
      </c>
      <c r="D2279" s="513" t="s">
        <v>8328</v>
      </c>
      <c r="E2279" s="513">
        <v>48735504</v>
      </c>
      <c r="F2279" s="513" t="s">
        <v>5805</v>
      </c>
      <c r="G2279" s="555">
        <v>25561</v>
      </c>
      <c r="H2279" s="513" t="s">
        <v>3760</v>
      </c>
      <c r="I2279" s="513" t="s">
        <v>3760</v>
      </c>
      <c r="J2279" s="513" t="s">
        <v>4921</v>
      </c>
      <c r="K2279" s="513" t="s">
        <v>8329</v>
      </c>
      <c r="L2279" s="555">
        <v>45111</v>
      </c>
      <c r="M2279" s="554" t="s">
        <v>3760</v>
      </c>
      <c r="N2279" s="553" t="s">
        <v>3760</v>
      </c>
      <c r="O2279" s="513" t="s">
        <v>57</v>
      </c>
      <c r="P2279" s="554" t="s">
        <v>3760</v>
      </c>
      <c r="Q2279" s="590">
        <v>53</v>
      </c>
      <c r="R2279" s="553"/>
      <c r="S2279" s="553" t="s">
        <v>3760</v>
      </c>
      <c r="T2279" s="563">
        <v>1.6759999999999999</v>
      </c>
      <c r="U2279" s="563" t="s">
        <v>299</v>
      </c>
      <c r="V2279" s="553"/>
      <c r="W2279" s="553"/>
      <c r="X2279" s="553" t="s">
        <v>705</v>
      </c>
      <c r="Y2279" s="513" t="s">
        <v>3760</v>
      </c>
    </row>
    <row r="2280" spans="1:25" ht="15" hidden="1">
      <c r="A2280" s="553">
        <v>2023</v>
      </c>
      <c r="B2280" s="553">
        <v>464</v>
      </c>
      <c r="C2280" s="513" t="s">
        <v>3760</v>
      </c>
      <c r="D2280" s="513" t="s">
        <v>8331</v>
      </c>
      <c r="E2280" s="513">
        <v>4338116</v>
      </c>
      <c r="F2280" s="513" t="s">
        <v>5805</v>
      </c>
      <c r="G2280" s="555">
        <v>25760</v>
      </c>
      <c r="H2280" s="513" t="s">
        <v>3760</v>
      </c>
      <c r="I2280" s="513" t="s">
        <v>3760</v>
      </c>
      <c r="J2280" s="513" t="s">
        <v>4921</v>
      </c>
      <c r="K2280" s="513" t="s">
        <v>8332</v>
      </c>
      <c r="L2280" s="555">
        <v>45111</v>
      </c>
      <c r="M2280" s="554" t="s">
        <v>3760</v>
      </c>
      <c r="N2280" s="553" t="s">
        <v>3760</v>
      </c>
      <c r="O2280" s="513" t="s">
        <v>57</v>
      </c>
      <c r="P2280" s="554" t="s">
        <v>3760</v>
      </c>
      <c r="Q2280" s="590">
        <v>52</v>
      </c>
      <c r="R2280" s="553"/>
      <c r="S2280" s="553" t="s">
        <v>3760</v>
      </c>
      <c r="T2280" s="563">
        <v>2.2189999999999999</v>
      </c>
      <c r="U2280" s="563" t="s">
        <v>299</v>
      </c>
      <c r="V2280" s="553"/>
      <c r="W2280" s="553"/>
      <c r="X2280" s="553" t="s">
        <v>705</v>
      </c>
      <c r="Y2280" s="513" t="s">
        <v>3760</v>
      </c>
    </row>
    <row r="2281" spans="1:25" ht="15" hidden="1">
      <c r="A2281" s="553">
        <v>2023</v>
      </c>
      <c r="B2281" s="553">
        <v>465</v>
      </c>
      <c r="C2281" s="513" t="s">
        <v>3760</v>
      </c>
      <c r="D2281" s="513" t="s">
        <v>8334</v>
      </c>
      <c r="E2281" s="513">
        <v>7526185</v>
      </c>
      <c r="F2281" s="513" t="s">
        <v>5805</v>
      </c>
      <c r="G2281" s="555">
        <v>26514</v>
      </c>
      <c r="H2281" s="513" t="s">
        <v>3760</v>
      </c>
      <c r="I2281" s="513" t="s">
        <v>3760</v>
      </c>
      <c r="J2281" s="513" t="s">
        <v>4921</v>
      </c>
      <c r="K2281" s="513" t="s">
        <v>8335</v>
      </c>
      <c r="L2281" s="555">
        <v>45111</v>
      </c>
      <c r="M2281" s="554" t="s">
        <v>3760</v>
      </c>
      <c r="N2281" s="553" t="s">
        <v>3760</v>
      </c>
      <c r="O2281" s="513" t="s">
        <v>57</v>
      </c>
      <c r="P2281" s="554" t="s">
        <v>3760</v>
      </c>
      <c r="Q2281" s="590">
        <v>50</v>
      </c>
      <c r="R2281" s="553"/>
      <c r="S2281" s="553" t="s">
        <v>3760</v>
      </c>
      <c r="T2281" s="563">
        <v>0.21</v>
      </c>
      <c r="U2281" s="563" t="s">
        <v>299</v>
      </c>
      <c r="V2281" s="553"/>
      <c r="W2281" s="553"/>
      <c r="X2281" s="553" t="s">
        <v>705</v>
      </c>
      <c r="Y2281" s="513" t="s">
        <v>3760</v>
      </c>
    </row>
    <row r="2282" spans="1:25" ht="15" hidden="1">
      <c r="A2282" s="553">
        <v>2023</v>
      </c>
      <c r="B2282" s="553">
        <v>466</v>
      </c>
      <c r="C2282" s="513" t="s">
        <v>3760</v>
      </c>
      <c r="D2282" s="513" t="s">
        <v>8337</v>
      </c>
      <c r="E2282" s="513">
        <v>42892271</v>
      </c>
      <c r="F2282" s="513" t="s">
        <v>5805</v>
      </c>
      <c r="G2282" s="555">
        <v>29473</v>
      </c>
      <c r="H2282" s="513" t="s">
        <v>3760</v>
      </c>
      <c r="I2282" s="513" t="s">
        <v>3760</v>
      </c>
      <c r="J2282" s="513" t="s">
        <v>4921</v>
      </c>
      <c r="K2282" s="513" t="s">
        <v>8338</v>
      </c>
      <c r="L2282" s="555">
        <v>45111</v>
      </c>
      <c r="M2282" s="554" t="s">
        <v>3760</v>
      </c>
      <c r="N2282" s="553" t="s">
        <v>3760</v>
      </c>
      <c r="O2282" s="513" t="s">
        <v>57</v>
      </c>
      <c r="P2282" s="554" t="s">
        <v>3760</v>
      </c>
      <c r="Q2282" s="590">
        <v>42</v>
      </c>
      <c r="R2282" s="553"/>
      <c r="S2282" s="553" t="s">
        <v>3760</v>
      </c>
      <c r="T2282" s="563">
        <v>1.0920000000000001</v>
      </c>
      <c r="U2282" s="563" t="s">
        <v>299</v>
      </c>
      <c r="V2282" s="553"/>
      <c r="W2282" s="553"/>
      <c r="X2282" s="553" t="s">
        <v>705</v>
      </c>
      <c r="Y2282" s="513" t="s">
        <v>3760</v>
      </c>
    </row>
    <row r="2283" spans="1:25" ht="15" hidden="1">
      <c r="A2283" s="553">
        <v>2023</v>
      </c>
      <c r="B2283" s="553">
        <v>467</v>
      </c>
      <c r="C2283" s="513" t="s">
        <v>3760</v>
      </c>
      <c r="D2283" s="513" t="s">
        <v>8340</v>
      </c>
      <c r="E2283" s="513">
        <v>60520228</v>
      </c>
      <c r="F2283" s="513" t="s">
        <v>369</v>
      </c>
      <c r="G2283" s="555">
        <v>37852</v>
      </c>
      <c r="H2283" s="513" t="s">
        <v>3760</v>
      </c>
      <c r="I2283" s="513" t="s">
        <v>3760</v>
      </c>
      <c r="J2283" s="513" t="s">
        <v>7168</v>
      </c>
      <c r="K2283" s="513" t="s">
        <v>8341</v>
      </c>
      <c r="L2283" s="555">
        <v>45113</v>
      </c>
      <c r="M2283" s="554" t="s">
        <v>3760</v>
      </c>
      <c r="N2283" s="553" t="s">
        <v>3760</v>
      </c>
      <c r="O2283" s="513" t="s">
        <v>72</v>
      </c>
      <c r="P2283" s="554" t="s">
        <v>3760</v>
      </c>
      <c r="Q2283" s="590">
        <v>19</v>
      </c>
      <c r="R2283" s="553"/>
      <c r="S2283" s="553" t="s">
        <v>3760</v>
      </c>
      <c r="T2283" s="592">
        <v>1E-3</v>
      </c>
      <c r="U2283" s="575" t="s">
        <v>67</v>
      </c>
      <c r="V2283" s="553"/>
      <c r="W2283" s="553"/>
      <c r="X2283" s="553" t="s">
        <v>67</v>
      </c>
      <c r="Y2283" s="513" t="s">
        <v>3760</v>
      </c>
    </row>
    <row r="2284" spans="1:25" ht="15" hidden="1">
      <c r="A2284" s="553">
        <v>2023</v>
      </c>
      <c r="B2284" s="553">
        <v>468</v>
      </c>
      <c r="C2284" s="513" t="s">
        <v>3760</v>
      </c>
      <c r="D2284" s="513" t="s">
        <v>8344</v>
      </c>
      <c r="E2284" s="513">
        <v>8337028</v>
      </c>
      <c r="F2284" s="513" t="s">
        <v>3450</v>
      </c>
      <c r="G2284" s="555">
        <v>24647</v>
      </c>
      <c r="H2284" s="513" t="s">
        <v>3760</v>
      </c>
      <c r="I2284" s="513" t="s">
        <v>3760</v>
      </c>
      <c r="J2284" s="513" t="s">
        <v>4921</v>
      </c>
      <c r="K2284" s="513" t="s">
        <v>8345</v>
      </c>
      <c r="L2284" s="555">
        <v>45113</v>
      </c>
      <c r="M2284" s="554" t="s">
        <v>3760</v>
      </c>
      <c r="N2284" s="553" t="s">
        <v>3760</v>
      </c>
      <c r="O2284" s="513" t="s">
        <v>57</v>
      </c>
      <c r="P2284" s="554" t="s">
        <v>3760</v>
      </c>
      <c r="Q2284" s="590">
        <v>62</v>
      </c>
      <c r="R2284" s="553"/>
      <c r="S2284" s="553" t="s">
        <v>3760</v>
      </c>
      <c r="T2284" s="563">
        <v>0.32700000000000001</v>
      </c>
      <c r="U2284" s="563" t="s">
        <v>299</v>
      </c>
      <c r="V2284" s="553"/>
      <c r="W2284" s="553"/>
      <c r="X2284" s="553" t="s">
        <v>705</v>
      </c>
      <c r="Y2284" s="513" t="s">
        <v>3760</v>
      </c>
    </row>
    <row r="2285" spans="1:25" ht="15" hidden="1">
      <c r="A2285" s="553">
        <v>2023</v>
      </c>
      <c r="B2285" s="553">
        <v>469</v>
      </c>
      <c r="C2285" s="513" t="s">
        <v>3760</v>
      </c>
      <c r="D2285" s="513" t="s">
        <v>8348</v>
      </c>
      <c r="E2285" s="513">
        <v>27960289</v>
      </c>
      <c r="F2285" s="513" t="s">
        <v>8346</v>
      </c>
      <c r="G2285" s="555">
        <v>23560</v>
      </c>
      <c r="H2285" s="513" t="s">
        <v>3760</v>
      </c>
      <c r="I2285" s="513" t="s">
        <v>3760</v>
      </c>
      <c r="J2285" s="513" t="s">
        <v>495</v>
      </c>
      <c r="K2285" s="513" t="s">
        <v>8349</v>
      </c>
      <c r="L2285" s="555">
        <v>45114</v>
      </c>
      <c r="M2285" s="554" t="s">
        <v>3760</v>
      </c>
      <c r="N2285" s="553" t="s">
        <v>3760</v>
      </c>
      <c r="O2285" s="513" t="s">
        <v>72</v>
      </c>
      <c r="P2285" s="554" t="s">
        <v>3760</v>
      </c>
      <c r="Q2285" s="590">
        <v>58</v>
      </c>
      <c r="R2285" s="553"/>
      <c r="S2285" s="553" t="s">
        <v>3760</v>
      </c>
      <c r="T2285" s="592">
        <v>1E-3</v>
      </c>
      <c r="U2285" s="575" t="s">
        <v>67</v>
      </c>
      <c r="V2285" s="553"/>
      <c r="W2285" s="553"/>
      <c r="X2285" s="553" t="s">
        <v>67</v>
      </c>
      <c r="Y2285" s="513" t="s">
        <v>3760</v>
      </c>
    </row>
    <row r="2286" spans="1:25" ht="15" hidden="1">
      <c r="A2286" s="553">
        <v>2023</v>
      </c>
      <c r="B2286" s="553">
        <v>470</v>
      </c>
      <c r="C2286" s="513" t="s">
        <v>3760</v>
      </c>
      <c r="D2286" s="513" t="s">
        <v>8351</v>
      </c>
      <c r="E2286" s="513">
        <v>46193730</v>
      </c>
      <c r="F2286" s="513" t="s">
        <v>651</v>
      </c>
      <c r="G2286" s="555">
        <v>31750</v>
      </c>
      <c r="H2286" s="513" t="s">
        <v>3760</v>
      </c>
      <c r="I2286" s="513" t="s">
        <v>3760</v>
      </c>
      <c r="J2286" s="513" t="s">
        <v>400</v>
      </c>
      <c r="K2286" s="513" t="s">
        <v>8352</v>
      </c>
      <c r="L2286" s="555">
        <v>45114</v>
      </c>
      <c r="M2286" s="554" t="s">
        <v>3760</v>
      </c>
      <c r="N2286" s="553" t="s">
        <v>3760</v>
      </c>
      <c r="O2286" s="513" t="s">
        <v>57</v>
      </c>
      <c r="P2286" s="554" t="s">
        <v>3760</v>
      </c>
      <c r="Q2286" s="590">
        <v>34</v>
      </c>
      <c r="R2286" s="553"/>
      <c r="S2286" s="553" t="s">
        <v>3760</v>
      </c>
      <c r="T2286" s="592">
        <v>1E-3</v>
      </c>
      <c r="U2286" s="575" t="s">
        <v>67</v>
      </c>
      <c r="V2286" s="553"/>
      <c r="W2286" s="553"/>
      <c r="X2286" s="553" t="s">
        <v>67</v>
      </c>
      <c r="Y2286" s="513" t="s">
        <v>3760</v>
      </c>
    </row>
    <row r="2287" spans="1:25" ht="15" hidden="1">
      <c r="A2287" s="553">
        <v>2023</v>
      </c>
      <c r="B2287" s="553">
        <v>471</v>
      </c>
      <c r="C2287" s="513" t="s">
        <v>3760</v>
      </c>
      <c r="D2287" s="513" t="s">
        <v>8354</v>
      </c>
      <c r="E2287" s="513">
        <v>25818065</v>
      </c>
      <c r="F2287" s="513" t="s">
        <v>227</v>
      </c>
      <c r="G2287" s="555">
        <v>25169</v>
      </c>
      <c r="H2287" s="513" t="s">
        <v>3760</v>
      </c>
      <c r="I2287" s="513" t="s">
        <v>3760</v>
      </c>
      <c r="J2287" s="513" t="s">
        <v>4921</v>
      </c>
      <c r="K2287" s="513" t="s">
        <v>8355</v>
      </c>
      <c r="L2287" s="555">
        <v>45118</v>
      </c>
      <c r="M2287" s="554" t="s">
        <v>3760</v>
      </c>
      <c r="N2287" s="553" t="s">
        <v>3760</v>
      </c>
      <c r="O2287" s="513" t="s">
        <v>72</v>
      </c>
      <c r="P2287" s="554" t="s">
        <v>3760</v>
      </c>
      <c r="Q2287" s="590">
        <v>54</v>
      </c>
      <c r="R2287" s="553"/>
      <c r="S2287" s="553" t="s">
        <v>3760</v>
      </c>
      <c r="T2287" s="592" t="s">
        <v>6057</v>
      </c>
      <c r="U2287" s="575" t="s">
        <v>67</v>
      </c>
      <c r="V2287" s="553"/>
      <c r="W2287" s="553"/>
      <c r="X2287" s="553" t="s">
        <v>67</v>
      </c>
      <c r="Y2287" s="513" t="s">
        <v>3760</v>
      </c>
    </row>
    <row r="2288" spans="1:25" ht="15" hidden="1">
      <c r="A2288" s="553">
        <v>2023</v>
      </c>
      <c r="B2288" s="553">
        <v>472</v>
      </c>
      <c r="C2288" s="513" t="s">
        <v>3760</v>
      </c>
      <c r="D2288" s="513" t="s">
        <v>8356</v>
      </c>
      <c r="E2288" s="513">
        <v>9014467</v>
      </c>
      <c r="F2288" s="513" t="s">
        <v>227</v>
      </c>
      <c r="G2288" s="555">
        <v>22450</v>
      </c>
      <c r="H2288" s="513" t="s">
        <v>3760</v>
      </c>
      <c r="I2288" s="513" t="s">
        <v>3760</v>
      </c>
      <c r="J2288" s="513" t="s">
        <v>4921</v>
      </c>
      <c r="K2288" s="513" t="s">
        <v>8357</v>
      </c>
      <c r="L2288" s="555">
        <v>45118</v>
      </c>
      <c r="M2288" s="554" t="s">
        <v>3760</v>
      </c>
      <c r="N2288" s="553" t="s">
        <v>3760</v>
      </c>
      <c r="O2288" s="513" t="s">
        <v>57</v>
      </c>
      <c r="P2288" s="554" t="s">
        <v>3760</v>
      </c>
      <c r="Q2288" s="590">
        <v>62</v>
      </c>
      <c r="R2288" s="553"/>
      <c r="S2288" s="553" t="s">
        <v>3760</v>
      </c>
      <c r="T2288" s="592" t="s">
        <v>6047</v>
      </c>
      <c r="U2288" s="575" t="s">
        <v>67</v>
      </c>
      <c r="V2288" s="553"/>
      <c r="W2288" s="553"/>
      <c r="X2288" s="553" t="s">
        <v>67</v>
      </c>
      <c r="Y2288" s="513" t="s">
        <v>3760</v>
      </c>
    </row>
    <row r="2289" spans="1:25" ht="15" hidden="1">
      <c r="A2289" s="553">
        <v>2023</v>
      </c>
      <c r="B2289" s="553">
        <v>473</v>
      </c>
      <c r="C2289" s="513" t="s">
        <v>3760</v>
      </c>
      <c r="D2289" s="513" t="s">
        <v>8359</v>
      </c>
      <c r="E2289" s="513">
        <v>29604230</v>
      </c>
      <c r="F2289" s="513" t="s">
        <v>6306</v>
      </c>
      <c r="G2289" s="555">
        <v>26221</v>
      </c>
      <c r="H2289" s="513" t="s">
        <v>3760</v>
      </c>
      <c r="I2289" s="513" t="s">
        <v>3760</v>
      </c>
      <c r="J2289" s="513" t="s">
        <v>6307</v>
      </c>
      <c r="K2289" s="513" t="s">
        <v>8360</v>
      </c>
      <c r="L2289" s="555">
        <v>45118</v>
      </c>
      <c r="M2289" s="554" t="s">
        <v>3760</v>
      </c>
      <c r="N2289" s="553" t="s">
        <v>3760</v>
      </c>
      <c r="O2289" s="513" t="s">
        <v>57</v>
      </c>
      <c r="P2289" s="554" t="s">
        <v>3760</v>
      </c>
      <c r="Q2289" s="590">
        <v>51</v>
      </c>
      <c r="R2289" s="553"/>
      <c r="S2289" s="553" t="s">
        <v>3760</v>
      </c>
      <c r="T2289" s="592" t="s">
        <v>6057</v>
      </c>
      <c r="U2289" s="575" t="s">
        <v>67</v>
      </c>
      <c r="V2289" s="553"/>
      <c r="W2289" s="553"/>
      <c r="X2289" s="553" t="s">
        <v>67</v>
      </c>
      <c r="Y2289" s="513" t="s">
        <v>3760</v>
      </c>
    </row>
    <row r="2290" spans="1:25" ht="15" hidden="1">
      <c r="A2290" s="553">
        <v>2023</v>
      </c>
      <c r="B2290" s="553">
        <v>474</v>
      </c>
      <c r="C2290" s="513" t="s">
        <v>3760</v>
      </c>
      <c r="D2290" s="513" t="s">
        <v>8363</v>
      </c>
      <c r="E2290" s="513">
        <v>41958920</v>
      </c>
      <c r="F2290" s="513" t="s">
        <v>492</v>
      </c>
      <c r="G2290" s="555">
        <v>29526</v>
      </c>
      <c r="H2290" s="513" t="s">
        <v>3760</v>
      </c>
      <c r="I2290" s="513" t="s">
        <v>3760</v>
      </c>
      <c r="J2290" s="513" t="s">
        <v>495</v>
      </c>
      <c r="K2290" s="513" t="s">
        <v>8364</v>
      </c>
      <c r="L2290" s="555">
        <v>45119</v>
      </c>
      <c r="M2290" s="554" t="s">
        <v>3760</v>
      </c>
      <c r="N2290" s="553" t="s">
        <v>3760</v>
      </c>
      <c r="O2290" s="513" t="s">
        <v>72</v>
      </c>
      <c r="P2290" s="554" t="s">
        <v>3760</v>
      </c>
      <c r="Q2290" s="590">
        <v>42</v>
      </c>
      <c r="R2290" s="553"/>
      <c r="S2290" s="553" t="s">
        <v>3760</v>
      </c>
      <c r="T2290" s="592" t="s">
        <v>6061</v>
      </c>
      <c r="U2290" s="575" t="s">
        <v>67</v>
      </c>
      <c r="V2290" s="553"/>
      <c r="W2290" s="553"/>
      <c r="X2290" s="553" t="s">
        <v>67</v>
      </c>
      <c r="Y2290" s="513" t="s">
        <v>3760</v>
      </c>
    </row>
    <row r="2291" spans="1:25" ht="15" hidden="1">
      <c r="A2291" s="553">
        <v>2023</v>
      </c>
      <c r="B2291" s="553">
        <v>475</v>
      </c>
      <c r="C2291" s="513" t="s">
        <v>3760</v>
      </c>
      <c r="D2291" s="513" t="s">
        <v>8365</v>
      </c>
      <c r="E2291" s="513">
        <v>43931998</v>
      </c>
      <c r="F2291" s="513" t="s">
        <v>492</v>
      </c>
      <c r="G2291" s="555">
        <v>26525</v>
      </c>
      <c r="H2291" s="513" t="s">
        <v>3760</v>
      </c>
      <c r="I2291" s="513" t="s">
        <v>3760</v>
      </c>
      <c r="J2291" s="513" t="s">
        <v>495</v>
      </c>
      <c r="K2291" s="513" t="s">
        <v>8366</v>
      </c>
      <c r="L2291" s="555">
        <v>45119</v>
      </c>
      <c r="M2291" s="554" t="s">
        <v>3760</v>
      </c>
      <c r="N2291" s="553" t="s">
        <v>3760</v>
      </c>
      <c r="O2291" s="513" t="s">
        <v>57</v>
      </c>
      <c r="P2291" s="554" t="s">
        <v>3760</v>
      </c>
      <c r="Q2291" s="590">
        <v>50</v>
      </c>
      <c r="R2291" s="553"/>
      <c r="S2291" s="553" t="s">
        <v>3760</v>
      </c>
      <c r="T2291" s="592">
        <v>4.9000000000000002E-2</v>
      </c>
      <c r="U2291" s="563" t="s">
        <v>12166</v>
      </c>
      <c r="V2291" s="553"/>
      <c r="W2291" s="575" t="s">
        <v>67</v>
      </c>
      <c r="X2291" s="553" t="s">
        <v>67</v>
      </c>
      <c r="Y2291" s="513" t="s">
        <v>3760</v>
      </c>
    </row>
    <row r="2292" spans="1:25" ht="15" hidden="1">
      <c r="A2292" s="553">
        <v>2023</v>
      </c>
      <c r="B2292" s="553">
        <v>476</v>
      </c>
      <c r="C2292" s="513" t="s">
        <v>3760</v>
      </c>
      <c r="D2292" s="513" t="s">
        <v>8368</v>
      </c>
      <c r="E2292" s="513">
        <v>74483121</v>
      </c>
      <c r="F2292" s="513" t="s">
        <v>492</v>
      </c>
      <c r="G2292" s="555">
        <v>37803</v>
      </c>
      <c r="H2292" s="513" t="s">
        <v>3760</v>
      </c>
      <c r="I2292" s="513" t="s">
        <v>3760</v>
      </c>
      <c r="J2292" s="513" t="s">
        <v>495</v>
      </c>
      <c r="K2292" s="513" t="s">
        <v>8369</v>
      </c>
      <c r="L2292" s="555">
        <v>45119</v>
      </c>
      <c r="M2292" s="554" t="s">
        <v>3760</v>
      </c>
      <c r="N2292" s="553" t="s">
        <v>3760</v>
      </c>
      <c r="O2292" s="513" t="s">
        <v>57</v>
      </c>
      <c r="P2292" s="554" t="s">
        <v>3760</v>
      </c>
      <c r="Q2292" s="590">
        <v>20</v>
      </c>
      <c r="R2292" s="553"/>
      <c r="S2292" s="553" t="s">
        <v>3760</v>
      </c>
      <c r="T2292" s="592">
        <v>6.0000000000000001E-3</v>
      </c>
      <c r="U2292" s="575" t="s">
        <v>67</v>
      </c>
      <c r="V2292" s="553"/>
      <c r="W2292" s="553"/>
      <c r="X2292" s="553" t="s">
        <v>67</v>
      </c>
      <c r="Y2292" s="513" t="s">
        <v>3760</v>
      </c>
    </row>
    <row r="2293" spans="1:25" ht="15" hidden="1">
      <c r="A2293" s="553">
        <v>2023</v>
      </c>
      <c r="B2293" s="553">
        <v>477</v>
      </c>
      <c r="C2293" s="513" t="s">
        <v>3760</v>
      </c>
      <c r="D2293" s="513" t="s">
        <v>8371</v>
      </c>
      <c r="E2293" s="513">
        <v>76395245</v>
      </c>
      <c r="F2293" s="513" t="s">
        <v>2111</v>
      </c>
      <c r="G2293" s="555">
        <v>34933</v>
      </c>
      <c r="H2293" s="513" t="s">
        <v>3760</v>
      </c>
      <c r="I2293" s="513" t="s">
        <v>3760</v>
      </c>
      <c r="J2293" s="513" t="s">
        <v>283</v>
      </c>
      <c r="K2293" s="513" t="s">
        <v>8372</v>
      </c>
      <c r="L2293" s="555">
        <v>45120</v>
      </c>
      <c r="M2293" s="554" t="s">
        <v>3760</v>
      </c>
      <c r="N2293" s="553" t="s">
        <v>3760</v>
      </c>
      <c r="O2293" s="513" t="s">
        <v>72</v>
      </c>
      <c r="P2293" s="554" t="s">
        <v>3760</v>
      </c>
      <c r="Q2293" s="590">
        <v>28</v>
      </c>
      <c r="R2293" s="553"/>
      <c r="S2293" s="553" t="s">
        <v>3760</v>
      </c>
      <c r="T2293" s="592">
        <v>5.0000000000000001E-3</v>
      </c>
      <c r="U2293" s="575" t="s">
        <v>4635</v>
      </c>
      <c r="V2293" s="553"/>
      <c r="W2293" s="553"/>
      <c r="X2293" s="553" t="s">
        <v>67</v>
      </c>
      <c r="Y2293" s="513" t="s">
        <v>3760</v>
      </c>
    </row>
    <row r="2294" spans="1:25" ht="15" hidden="1">
      <c r="A2294" s="553">
        <v>2023</v>
      </c>
      <c r="B2294" s="553">
        <v>478</v>
      </c>
      <c r="C2294" s="513" t="s">
        <v>3760</v>
      </c>
      <c r="D2294" s="513" t="s">
        <v>8374</v>
      </c>
      <c r="E2294" s="513">
        <v>9785026</v>
      </c>
      <c r="F2294" s="513" t="s">
        <v>130</v>
      </c>
      <c r="G2294" s="555">
        <v>26077</v>
      </c>
      <c r="H2294" s="513" t="s">
        <v>3760</v>
      </c>
      <c r="I2294" s="513" t="s">
        <v>3760</v>
      </c>
      <c r="J2294" s="513" t="s">
        <v>4921</v>
      </c>
      <c r="K2294" s="513" t="s">
        <v>8375</v>
      </c>
      <c r="L2294" s="555">
        <v>45120</v>
      </c>
      <c r="M2294" s="554" t="s">
        <v>3760</v>
      </c>
      <c r="N2294" s="553" t="s">
        <v>3760</v>
      </c>
      <c r="O2294" s="513" t="s">
        <v>57</v>
      </c>
      <c r="P2294" s="554" t="s">
        <v>3760</v>
      </c>
      <c r="Q2294" s="590">
        <v>52</v>
      </c>
      <c r="R2294" s="553"/>
      <c r="S2294" s="553" t="s">
        <v>3760</v>
      </c>
      <c r="T2294" s="563">
        <v>1.5029999999999999</v>
      </c>
      <c r="U2294" s="563" t="s">
        <v>299</v>
      </c>
      <c r="V2294" s="553"/>
      <c r="W2294" s="553"/>
      <c r="X2294" s="553" t="s">
        <v>705</v>
      </c>
      <c r="Y2294" s="513" t="s">
        <v>3760</v>
      </c>
    </row>
    <row r="2295" spans="1:25" ht="15" hidden="1">
      <c r="A2295" s="553">
        <v>2023</v>
      </c>
      <c r="B2295" s="553">
        <v>479</v>
      </c>
      <c r="C2295" s="513" t="s">
        <v>3760</v>
      </c>
      <c r="D2295" s="513" t="s">
        <v>8377</v>
      </c>
      <c r="E2295" s="513">
        <v>44454454</v>
      </c>
      <c r="F2295" s="513" t="s">
        <v>651</v>
      </c>
      <c r="G2295" s="555">
        <v>30170</v>
      </c>
      <c r="H2295" s="513" t="s">
        <v>3760</v>
      </c>
      <c r="I2295" s="513" t="s">
        <v>3760</v>
      </c>
      <c r="J2295" s="513" t="s">
        <v>400</v>
      </c>
      <c r="K2295" s="513" t="s">
        <v>8378</v>
      </c>
      <c r="L2295" s="555">
        <v>45120</v>
      </c>
      <c r="M2295" s="554" t="s">
        <v>3760</v>
      </c>
      <c r="N2295" s="553" t="s">
        <v>3760</v>
      </c>
      <c r="O2295" s="513" t="s">
        <v>72</v>
      </c>
      <c r="P2295" s="554" t="s">
        <v>3760</v>
      </c>
      <c r="Q2295" s="590">
        <v>36</v>
      </c>
      <c r="R2295" s="553"/>
      <c r="S2295" s="553" t="s">
        <v>3760</v>
      </c>
      <c r="T2295" s="592">
        <v>4.0000000000000001E-3</v>
      </c>
      <c r="U2295" s="575" t="s">
        <v>67</v>
      </c>
      <c r="V2295" s="553"/>
      <c r="W2295" s="553"/>
      <c r="X2295" s="553" t="s">
        <v>67</v>
      </c>
      <c r="Y2295" s="513" t="s">
        <v>3760</v>
      </c>
    </row>
    <row r="2296" spans="1:25" ht="15" hidden="1">
      <c r="A2296" s="553">
        <v>2023</v>
      </c>
      <c r="B2296" s="553">
        <v>480</v>
      </c>
      <c r="C2296" s="513" t="s">
        <v>3760</v>
      </c>
      <c r="D2296" s="513" t="s">
        <v>8380</v>
      </c>
      <c r="E2296" s="513">
        <v>70255376</v>
      </c>
      <c r="F2296" s="513" t="s">
        <v>595</v>
      </c>
      <c r="G2296" s="555">
        <v>33407</v>
      </c>
      <c r="H2296" s="513" t="s">
        <v>3760</v>
      </c>
      <c r="I2296" s="513" t="s">
        <v>3760</v>
      </c>
      <c r="J2296" s="513" t="s">
        <v>4921</v>
      </c>
      <c r="K2296" s="513" t="s">
        <v>8381</v>
      </c>
      <c r="L2296" s="555">
        <v>45121</v>
      </c>
      <c r="M2296" s="554" t="s">
        <v>3760</v>
      </c>
      <c r="N2296" s="553" t="s">
        <v>3760</v>
      </c>
      <c r="O2296" s="513" t="s">
        <v>57</v>
      </c>
      <c r="P2296" s="554" t="s">
        <v>3760</v>
      </c>
      <c r="Q2296" s="590">
        <v>32</v>
      </c>
      <c r="R2296" s="553"/>
      <c r="S2296" s="553" t="s">
        <v>3760</v>
      </c>
      <c r="T2296" s="592">
        <v>3.0000000000000001E-3</v>
      </c>
      <c r="U2296" s="575" t="s">
        <v>67</v>
      </c>
      <c r="V2296" s="553"/>
      <c r="W2296" s="553"/>
      <c r="X2296" s="553" t="s">
        <v>67</v>
      </c>
      <c r="Y2296" s="513" t="s">
        <v>3760</v>
      </c>
    </row>
    <row r="2297" spans="1:25" ht="15" hidden="1">
      <c r="A2297" s="553">
        <v>2023</v>
      </c>
      <c r="B2297" s="553">
        <v>481</v>
      </c>
      <c r="C2297" s="513" t="s">
        <v>3760</v>
      </c>
      <c r="D2297" s="513" t="s">
        <v>8383</v>
      </c>
      <c r="E2297" s="513">
        <v>45856723</v>
      </c>
      <c r="F2297" s="513" t="s">
        <v>5980</v>
      </c>
      <c r="G2297" s="555">
        <v>32032</v>
      </c>
      <c r="H2297" s="513" t="s">
        <v>3760</v>
      </c>
      <c r="I2297" s="513" t="s">
        <v>3760</v>
      </c>
      <c r="J2297" s="513" t="s">
        <v>7168</v>
      </c>
      <c r="K2297" s="513" t="s">
        <v>8384</v>
      </c>
      <c r="L2297" s="555">
        <v>45124</v>
      </c>
      <c r="M2297" s="554" t="s">
        <v>3760</v>
      </c>
      <c r="N2297" s="553" t="s">
        <v>3760</v>
      </c>
      <c r="O2297" s="513" t="s">
        <v>72</v>
      </c>
      <c r="P2297" s="554" t="s">
        <v>3760</v>
      </c>
      <c r="Q2297" s="590">
        <v>35</v>
      </c>
      <c r="R2297" s="553"/>
      <c r="S2297" s="553" t="s">
        <v>3760</v>
      </c>
      <c r="T2297" s="592">
        <v>3.0000000000000001E-3</v>
      </c>
      <c r="U2297" s="575" t="s">
        <v>67</v>
      </c>
      <c r="V2297" s="553"/>
      <c r="W2297" s="553"/>
      <c r="X2297" s="553" t="s">
        <v>67</v>
      </c>
      <c r="Y2297" s="513" t="s">
        <v>3760</v>
      </c>
    </row>
    <row r="2298" spans="1:25" ht="15" hidden="1">
      <c r="A2298" s="553">
        <v>2023</v>
      </c>
      <c r="B2298" s="553">
        <v>482</v>
      </c>
      <c r="C2298" s="513" t="s">
        <v>3760</v>
      </c>
      <c r="D2298" s="513" t="s">
        <v>8386</v>
      </c>
      <c r="E2298" s="513">
        <v>80379363</v>
      </c>
      <c r="F2298" s="513" t="s">
        <v>5980</v>
      </c>
      <c r="G2298" s="555">
        <v>24306</v>
      </c>
      <c r="H2298" s="513" t="s">
        <v>3760</v>
      </c>
      <c r="I2298" s="513" t="s">
        <v>3760</v>
      </c>
      <c r="J2298" s="513" t="s">
        <v>7168</v>
      </c>
      <c r="K2298" s="513" t="s">
        <v>8387</v>
      </c>
      <c r="L2298" s="555">
        <v>45124</v>
      </c>
      <c r="M2298" s="554" t="s">
        <v>3760</v>
      </c>
      <c r="N2298" s="553" t="s">
        <v>3760</v>
      </c>
      <c r="O2298" s="513" t="s">
        <v>72</v>
      </c>
      <c r="P2298" s="554" t="s">
        <v>3760</v>
      </c>
      <c r="Q2298" s="590">
        <v>56</v>
      </c>
      <c r="R2298" s="553"/>
      <c r="S2298" s="553" t="s">
        <v>3760</v>
      </c>
      <c r="T2298" s="563">
        <v>3.3570000000000002</v>
      </c>
      <c r="U2298" s="563" t="s">
        <v>299</v>
      </c>
      <c r="V2298" s="553"/>
      <c r="W2298" s="553"/>
      <c r="X2298" s="553" t="s">
        <v>705</v>
      </c>
      <c r="Y2298" s="513" t="s">
        <v>3760</v>
      </c>
    </row>
    <row r="2299" spans="1:25" ht="15" hidden="1">
      <c r="A2299" s="553">
        <v>2023</v>
      </c>
      <c r="B2299" s="553">
        <v>483</v>
      </c>
      <c r="C2299" s="513" t="s">
        <v>3760</v>
      </c>
      <c r="D2299" s="513" t="s">
        <v>8389</v>
      </c>
      <c r="E2299" s="513">
        <v>72746870</v>
      </c>
      <c r="F2299" s="513" t="s">
        <v>5980</v>
      </c>
      <c r="G2299" s="555">
        <v>37126</v>
      </c>
      <c r="H2299" s="513" t="s">
        <v>3760</v>
      </c>
      <c r="I2299" s="513" t="s">
        <v>3760</v>
      </c>
      <c r="J2299" s="513" t="s">
        <v>7168</v>
      </c>
      <c r="K2299" s="513" t="s">
        <v>8390</v>
      </c>
      <c r="L2299" s="555">
        <v>45124</v>
      </c>
      <c r="M2299" s="554" t="s">
        <v>3760</v>
      </c>
      <c r="N2299" s="553" t="s">
        <v>3760</v>
      </c>
      <c r="O2299" s="513" t="s">
        <v>57</v>
      </c>
      <c r="P2299" s="554" t="s">
        <v>3760</v>
      </c>
      <c r="Q2299" s="590">
        <v>21</v>
      </c>
      <c r="R2299" s="553"/>
      <c r="S2299" s="553" t="s">
        <v>3760</v>
      </c>
      <c r="T2299" s="592">
        <v>3.0000000000000001E-3</v>
      </c>
      <c r="U2299" s="575" t="s">
        <v>67</v>
      </c>
      <c r="V2299" s="553"/>
      <c r="W2299" s="553"/>
      <c r="X2299" s="553" t="s">
        <v>67</v>
      </c>
      <c r="Y2299" s="513" t="s">
        <v>3760</v>
      </c>
    </row>
    <row r="2300" spans="1:25" ht="15" hidden="1">
      <c r="A2300" s="553">
        <v>2023</v>
      </c>
      <c r="B2300" s="553">
        <v>484</v>
      </c>
      <c r="C2300" s="513" t="s">
        <v>3760</v>
      </c>
      <c r="D2300" s="513" t="s">
        <v>8393</v>
      </c>
      <c r="E2300" s="513">
        <v>73248032</v>
      </c>
      <c r="F2300" s="513" t="s">
        <v>227</v>
      </c>
      <c r="G2300" s="555">
        <v>37925</v>
      </c>
      <c r="H2300" s="513" t="s">
        <v>3760</v>
      </c>
      <c r="I2300" s="513" t="s">
        <v>3760</v>
      </c>
      <c r="J2300" s="513" t="s">
        <v>4921</v>
      </c>
      <c r="K2300" s="513" t="s">
        <v>8394</v>
      </c>
      <c r="L2300" s="555">
        <v>45124</v>
      </c>
      <c r="M2300" s="554" t="s">
        <v>3760</v>
      </c>
      <c r="N2300" s="553" t="s">
        <v>3760</v>
      </c>
      <c r="O2300" s="513" t="s">
        <v>57</v>
      </c>
      <c r="P2300" s="554" t="s">
        <v>3760</v>
      </c>
      <c r="Q2300" s="590">
        <v>19</v>
      </c>
      <c r="R2300" s="553"/>
      <c r="S2300" s="553" t="s">
        <v>3760</v>
      </c>
      <c r="T2300" s="563">
        <v>1.923</v>
      </c>
      <c r="U2300" s="563" t="s">
        <v>299</v>
      </c>
      <c r="V2300" s="553"/>
      <c r="W2300" s="553"/>
      <c r="X2300" s="553" t="s">
        <v>705</v>
      </c>
      <c r="Y2300" s="513" t="s">
        <v>3760</v>
      </c>
    </row>
    <row r="2301" spans="1:25" ht="15" hidden="1">
      <c r="A2301" s="553">
        <v>2023</v>
      </c>
      <c r="B2301" s="553">
        <v>485</v>
      </c>
      <c r="C2301" s="513" t="s">
        <v>3760</v>
      </c>
      <c r="D2301" s="513" t="s">
        <v>8397</v>
      </c>
      <c r="E2301" s="513">
        <v>41301545</v>
      </c>
      <c r="F2301" s="513" t="s">
        <v>8395</v>
      </c>
      <c r="G2301" s="555">
        <v>30115</v>
      </c>
      <c r="H2301" s="513" t="s">
        <v>3760</v>
      </c>
      <c r="I2301" s="513" t="s">
        <v>3760</v>
      </c>
      <c r="J2301" s="513" t="s">
        <v>283</v>
      </c>
      <c r="K2301" s="513" t="s">
        <v>8398</v>
      </c>
      <c r="L2301" s="555">
        <v>45124</v>
      </c>
      <c r="M2301" s="554" t="s">
        <v>3760</v>
      </c>
      <c r="N2301" s="553" t="s">
        <v>3760</v>
      </c>
      <c r="O2301" s="513" t="s">
        <v>57</v>
      </c>
      <c r="P2301" s="554" t="s">
        <v>3760</v>
      </c>
      <c r="Q2301" s="590">
        <v>41</v>
      </c>
      <c r="R2301" s="553"/>
      <c r="S2301" s="553" t="s">
        <v>3760</v>
      </c>
      <c r="T2301" s="560">
        <v>2.286</v>
      </c>
      <c r="U2301" s="563" t="s">
        <v>299</v>
      </c>
      <c r="V2301" s="553"/>
      <c r="W2301" s="553"/>
      <c r="X2301" s="553" t="s">
        <v>705</v>
      </c>
      <c r="Y2301" s="513" t="s">
        <v>3760</v>
      </c>
    </row>
    <row r="2302" spans="1:25" ht="15" hidden="1">
      <c r="A2302" s="553">
        <v>2023</v>
      </c>
      <c r="B2302" s="553">
        <v>486</v>
      </c>
      <c r="C2302" s="513" t="s">
        <v>3760</v>
      </c>
      <c r="D2302" s="513" t="s">
        <v>8399</v>
      </c>
      <c r="E2302" s="513">
        <v>42258111</v>
      </c>
      <c r="F2302" s="513" t="s">
        <v>8395</v>
      </c>
      <c r="G2302" s="555">
        <v>30729</v>
      </c>
      <c r="H2302" s="513" t="s">
        <v>3760</v>
      </c>
      <c r="I2302" s="513" t="s">
        <v>3760</v>
      </c>
      <c r="J2302" s="513" t="s">
        <v>283</v>
      </c>
      <c r="K2302" s="513" t="s">
        <v>8400</v>
      </c>
      <c r="L2302" s="555">
        <v>45124</v>
      </c>
      <c r="M2302" s="554" t="s">
        <v>3760</v>
      </c>
      <c r="N2302" s="553" t="s">
        <v>3760</v>
      </c>
      <c r="O2302" s="513" t="s">
        <v>57</v>
      </c>
      <c r="P2302" s="554" t="s">
        <v>3760</v>
      </c>
      <c r="Q2302" s="590">
        <v>39</v>
      </c>
      <c r="R2302" s="553"/>
      <c r="S2302" s="553" t="s">
        <v>3760</v>
      </c>
      <c r="T2302" s="563">
        <v>0.79100000000000004</v>
      </c>
      <c r="U2302" s="563" t="s">
        <v>299</v>
      </c>
      <c r="V2302" s="553"/>
      <c r="W2302" s="553"/>
      <c r="X2302" s="553" t="s">
        <v>705</v>
      </c>
      <c r="Y2302" s="513" t="s">
        <v>3760</v>
      </c>
    </row>
    <row r="2303" spans="1:25" ht="15" hidden="1">
      <c r="A2303" s="553">
        <v>2023</v>
      </c>
      <c r="B2303" s="553">
        <v>487</v>
      </c>
      <c r="C2303" s="513" t="s">
        <v>3760</v>
      </c>
      <c r="D2303" s="513" t="s">
        <v>8402</v>
      </c>
      <c r="E2303" s="513">
        <v>25815303</v>
      </c>
      <c r="F2303" s="513" t="s">
        <v>6877</v>
      </c>
      <c r="G2303" s="555">
        <v>32734</v>
      </c>
      <c r="H2303" s="513" t="s">
        <v>3760</v>
      </c>
      <c r="I2303" s="513" t="s">
        <v>3760</v>
      </c>
      <c r="J2303" s="513" t="s">
        <v>6878</v>
      </c>
      <c r="K2303" s="513" t="s">
        <v>8403</v>
      </c>
      <c r="L2303" s="555">
        <v>45124</v>
      </c>
      <c r="M2303" s="554" t="s">
        <v>3760</v>
      </c>
      <c r="N2303" s="553" t="s">
        <v>3760</v>
      </c>
      <c r="O2303" s="513" t="s">
        <v>72</v>
      </c>
      <c r="P2303" s="554" t="s">
        <v>3760</v>
      </c>
      <c r="Q2303" s="590">
        <v>53</v>
      </c>
      <c r="R2303" s="553"/>
      <c r="S2303" s="553" t="s">
        <v>3760</v>
      </c>
      <c r="T2303" s="563">
        <v>1.23</v>
      </c>
      <c r="U2303" s="563" t="s">
        <v>299</v>
      </c>
      <c r="V2303" s="553"/>
      <c r="W2303" s="553"/>
      <c r="X2303" s="553" t="s">
        <v>705</v>
      </c>
      <c r="Y2303" s="513" t="s">
        <v>3760</v>
      </c>
    </row>
    <row r="2304" spans="1:25" ht="15" hidden="1">
      <c r="A2304" s="553">
        <v>2023</v>
      </c>
      <c r="B2304" s="553">
        <v>488</v>
      </c>
      <c r="C2304" s="513" t="s">
        <v>3760</v>
      </c>
      <c r="D2304" s="513" t="s">
        <v>8405</v>
      </c>
      <c r="E2304" s="513">
        <v>43831391</v>
      </c>
      <c r="F2304" s="513" t="s">
        <v>3167</v>
      </c>
      <c r="G2304" s="555">
        <v>31676</v>
      </c>
      <c r="H2304" s="513" t="s">
        <v>3760</v>
      </c>
      <c r="I2304" s="513" t="s">
        <v>3760</v>
      </c>
      <c r="J2304" s="513" t="s">
        <v>2437</v>
      </c>
      <c r="K2304" s="513" t="s">
        <v>8406</v>
      </c>
      <c r="L2304" s="555">
        <v>45124</v>
      </c>
      <c r="M2304" s="554" t="s">
        <v>3760</v>
      </c>
      <c r="N2304" s="553" t="s">
        <v>3760</v>
      </c>
      <c r="O2304" s="513" t="s">
        <v>57</v>
      </c>
      <c r="P2304" s="554" t="s">
        <v>3760</v>
      </c>
      <c r="Q2304" s="590">
        <v>37</v>
      </c>
      <c r="R2304" s="553"/>
      <c r="S2304" s="553" t="s">
        <v>3760</v>
      </c>
      <c r="T2304" s="592">
        <v>3.0000000000000001E-3</v>
      </c>
      <c r="U2304" s="575" t="s">
        <v>67</v>
      </c>
      <c r="V2304" s="553"/>
      <c r="W2304" s="553"/>
      <c r="X2304" s="553" t="s">
        <v>67</v>
      </c>
      <c r="Y2304" s="513" t="s">
        <v>3760</v>
      </c>
    </row>
    <row r="2305" spans="1:25" ht="15" hidden="1">
      <c r="A2305" s="553">
        <v>2023</v>
      </c>
      <c r="B2305" s="553">
        <v>489</v>
      </c>
      <c r="C2305" s="513" t="s">
        <v>3760</v>
      </c>
      <c r="D2305" s="513" t="s">
        <v>8408</v>
      </c>
      <c r="E2305" s="513">
        <v>75531340</v>
      </c>
      <c r="F2305" s="513" t="s">
        <v>410</v>
      </c>
      <c r="G2305" s="555">
        <v>36460</v>
      </c>
      <c r="H2305" s="513" t="s">
        <v>3760</v>
      </c>
      <c r="I2305" s="513" t="s">
        <v>3760</v>
      </c>
      <c r="J2305" s="513" t="s">
        <v>4921</v>
      </c>
      <c r="K2305" s="513" t="s">
        <v>8409</v>
      </c>
      <c r="L2305" s="555">
        <v>45124</v>
      </c>
      <c r="M2305" s="554" t="s">
        <v>3760</v>
      </c>
      <c r="N2305" s="553" t="s">
        <v>3760</v>
      </c>
      <c r="O2305" s="513" t="s">
        <v>72</v>
      </c>
      <c r="P2305" s="554" t="s">
        <v>3760</v>
      </c>
      <c r="Q2305" s="590">
        <v>23</v>
      </c>
      <c r="R2305" s="553"/>
      <c r="S2305" s="553" t="s">
        <v>3760</v>
      </c>
      <c r="T2305" s="592">
        <v>8.0000000000000002E-3</v>
      </c>
      <c r="U2305" s="575" t="s">
        <v>67</v>
      </c>
      <c r="V2305" s="553"/>
      <c r="W2305" s="553"/>
      <c r="X2305" s="553" t="s">
        <v>67</v>
      </c>
      <c r="Y2305" s="513" t="s">
        <v>3760</v>
      </c>
    </row>
    <row r="2306" spans="1:25" ht="15" hidden="1">
      <c r="A2306" s="553">
        <v>2023</v>
      </c>
      <c r="B2306" s="553">
        <v>490</v>
      </c>
      <c r="C2306" s="513" t="s">
        <v>3760</v>
      </c>
      <c r="D2306" s="513" t="s">
        <v>8411</v>
      </c>
      <c r="E2306" s="513">
        <v>40066259</v>
      </c>
      <c r="F2306" s="513" t="s">
        <v>130</v>
      </c>
      <c r="G2306" s="555">
        <v>28868</v>
      </c>
      <c r="H2306" s="513" t="s">
        <v>3760</v>
      </c>
      <c r="I2306" s="513" t="s">
        <v>3760</v>
      </c>
      <c r="J2306" s="513" t="s">
        <v>4921</v>
      </c>
      <c r="K2306" s="513" t="s">
        <v>8412</v>
      </c>
      <c r="L2306" s="555">
        <v>45125</v>
      </c>
      <c r="M2306" s="554" t="s">
        <v>3760</v>
      </c>
      <c r="N2306" s="553" t="s">
        <v>3760</v>
      </c>
      <c r="O2306" s="513" t="s">
        <v>57</v>
      </c>
      <c r="P2306" s="554" t="s">
        <v>3760</v>
      </c>
      <c r="Q2306" s="590">
        <v>44</v>
      </c>
      <c r="R2306" s="553"/>
      <c r="S2306" s="553" t="s">
        <v>3760</v>
      </c>
      <c r="T2306" s="563">
        <v>2.0779999999999998</v>
      </c>
      <c r="U2306" s="563" t="s">
        <v>299</v>
      </c>
      <c r="V2306" s="553"/>
      <c r="W2306" s="553"/>
      <c r="X2306" s="553" t="s">
        <v>705</v>
      </c>
      <c r="Y2306" s="513" t="s">
        <v>3760</v>
      </c>
    </row>
    <row r="2307" spans="1:25" ht="15" hidden="1">
      <c r="A2307" s="553">
        <v>2023</v>
      </c>
      <c r="B2307" s="553">
        <v>491</v>
      </c>
      <c r="C2307" s="513" t="s">
        <v>3760</v>
      </c>
      <c r="D2307" s="513" t="s">
        <v>8413</v>
      </c>
      <c r="E2307" s="513">
        <v>70360110</v>
      </c>
      <c r="F2307" s="513" t="s">
        <v>130</v>
      </c>
      <c r="G2307" s="555">
        <v>35609</v>
      </c>
      <c r="H2307" s="513" t="s">
        <v>3760</v>
      </c>
      <c r="I2307" s="513" t="s">
        <v>3760</v>
      </c>
      <c r="J2307" s="513" t="s">
        <v>4921</v>
      </c>
      <c r="K2307" s="513" t="s">
        <v>8414</v>
      </c>
      <c r="L2307" s="555">
        <v>45125</v>
      </c>
      <c r="M2307" s="554" t="s">
        <v>3760</v>
      </c>
      <c r="N2307" s="553" t="s">
        <v>3760</v>
      </c>
      <c r="O2307" s="513" t="s">
        <v>72</v>
      </c>
      <c r="P2307" s="554" t="s">
        <v>3760</v>
      </c>
      <c r="Q2307" s="590">
        <v>26</v>
      </c>
      <c r="R2307" s="553"/>
      <c r="S2307" s="553" t="s">
        <v>3760</v>
      </c>
      <c r="T2307" s="592">
        <v>2.5999999999999999E-2</v>
      </c>
      <c r="U2307" s="575" t="s">
        <v>67</v>
      </c>
      <c r="V2307" s="553"/>
      <c r="W2307" s="553"/>
      <c r="X2307" s="553" t="s">
        <v>67</v>
      </c>
      <c r="Y2307" s="513" t="s">
        <v>3760</v>
      </c>
    </row>
    <row r="2308" spans="1:25" ht="15" hidden="1">
      <c r="A2308" s="553">
        <v>2023</v>
      </c>
      <c r="B2308" s="553">
        <v>492</v>
      </c>
      <c r="C2308" s="513" t="s">
        <v>3760</v>
      </c>
      <c r="D2308" s="513" t="s">
        <v>8417</v>
      </c>
      <c r="E2308" s="513">
        <v>73042168</v>
      </c>
      <c r="F2308" s="513" t="s">
        <v>130</v>
      </c>
      <c r="G2308" s="555">
        <v>36393</v>
      </c>
      <c r="H2308" s="513" t="s">
        <v>3760</v>
      </c>
      <c r="I2308" s="513" t="s">
        <v>3760</v>
      </c>
      <c r="J2308" s="513" t="s">
        <v>4921</v>
      </c>
      <c r="K2308" s="513" t="s">
        <v>8418</v>
      </c>
      <c r="L2308" s="555">
        <v>45125</v>
      </c>
      <c r="M2308" s="554" t="s">
        <v>3760</v>
      </c>
      <c r="N2308" s="553" t="s">
        <v>3760</v>
      </c>
      <c r="O2308" s="513" t="s">
        <v>72</v>
      </c>
      <c r="P2308" s="554" t="s">
        <v>3760</v>
      </c>
      <c r="Q2308" s="590">
        <v>23</v>
      </c>
      <c r="R2308" s="553"/>
      <c r="S2308" s="553" t="s">
        <v>3760</v>
      </c>
      <c r="T2308" s="592">
        <v>1E-3</v>
      </c>
      <c r="U2308" s="575" t="s">
        <v>67</v>
      </c>
      <c r="V2308" s="553"/>
      <c r="W2308" s="553"/>
      <c r="X2308" s="553" t="s">
        <v>67</v>
      </c>
      <c r="Y2308" s="513" t="s">
        <v>3760</v>
      </c>
    </row>
    <row r="2309" spans="1:25" ht="15" hidden="1">
      <c r="A2309" s="553">
        <v>2023</v>
      </c>
      <c r="B2309" s="553">
        <v>493</v>
      </c>
      <c r="C2309" s="513" t="s">
        <v>3760</v>
      </c>
      <c r="D2309" s="513" t="s">
        <v>8420</v>
      </c>
      <c r="E2309" s="513">
        <v>75828695</v>
      </c>
      <c r="F2309" s="513" t="s">
        <v>130</v>
      </c>
      <c r="G2309" s="555">
        <v>36649</v>
      </c>
      <c r="H2309" s="513" t="s">
        <v>3760</v>
      </c>
      <c r="I2309" s="513" t="s">
        <v>3760</v>
      </c>
      <c r="J2309" s="513" t="s">
        <v>4921</v>
      </c>
      <c r="K2309" s="513" t="s">
        <v>8421</v>
      </c>
      <c r="L2309" s="555">
        <v>45125</v>
      </c>
      <c r="M2309" s="554" t="s">
        <v>3760</v>
      </c>
      <c r="N2309" s="553" t="s">
        <v>3760</v>
      </c>
      <c r="O2309" s="513" t="s">
        <v>72</v>
      </c>
      <c r="P2309" s="554" t="s">
        <v>3760</v>
      </c>
      <c r="Q2309" s="590">
        <v>23</v>
      </c>
      <c r="R2309" s="553"/>
      <c r="S2309" s="553" t="s">
        <v>3760</v>
      </c>
      <c r="T2309" s="592">
        <v>2E-3</v>
      </c>
      <c r="U2309" s="575" t="s">
        <v>67</v>
      </c>
      <c r="V2309" s="553"/>
      <c r="W2309" s="553"/>
      <c r="X2309" s="553" t="s">
        <v>67</v>
      </c>
      <c r="Y2309" s="513" t="s">
        <v>3760</v>
      </c>
    </row>
    <row r="2310" spans="1:25" ht="15" hidden="1">
      <c r="A2310" s="553">
        <v>2023</v>
      </c>
      <c r="B2310" s="553">
        <v>494</v>
      </c>
      <c r="C2310" s="513" t="s">
        <v>3760</v>
      </c>
      <c r="D2310" s="513" t="s">
        <v>8423</v>
      </c>
      <c r="E2310" s="513">
        <v>75363881</v>
      </c>
      <c r="F2310" s="513" t="s">
        <v>130</v>
      </c>
      <c r="G2310" s="555">
        <v>38244</v>
      </c>
      <c r="H2310" s="513" t="s">
        <v>3760</v>
      </c>
      <c r="I2310" s="513" t="s">
        <v>3760</v>
      </c>
      <c r="J2310" s="513" t="s">
        <v>4921</v>
      </c>
      <c r="K2310" s="513" t="s">
        <v>8424</v>
      </c>
      <c r="L2310" s="555">
        <v>45125</v>
      </c>
      <c r="M2310" s="554" t="s">
        <v>3760</v>
      </c>
      <c r="N2310" s="553" t="s">
        <v>3760</v>
      </c>
      <c r="O2310" s="513" t="s">
        <v>72</v>
      </c>
      <c r="P2310" s="554" t="s">
        <v>3760</v>
      </c>
      <c r="Q2310" s="590">
        <v>19</v>
      </c>
      <c r="R2310" s="553"/>
      <c r="S2310" s="553" t="s">
        <v>3760</v>
      </c>
      <c r="T2310" s="592">
        <v>3.0000000000000001E-3</v>
      </c>
      <c r="U2310" s="575" t="s">
        <v>67</v>
      </c>
      <c r="V2310" s="553"/>
      <c r="W2310" s="553"/>
      <c r="X2310" s="553" t="s">
        <v>67</v>
      </c>
      <c r="Y2310" s="513" t="s">
        <v>3760</v>
      </c>
    </row>
    <row r="2311" spans="1:25" ht="15" hidden="1">
      <c r="A2311" s="553">
        <v>2023</v>
      </c>
      <c r="B2311" s="553">
        <v>495</v>
      </c>
      <c r="C2311" s="513" t="s">
        <v>3760</v>
      </c>
      <c r="D2311" s="513" t="s">
        <v>8426</v>
      </c>
      <c r="E2311" s="513">
        <v>42794676</v>
      </c>
      <c r="F2311" s="513" t="s">
        <v>130</v>
      </c>
      <c r="G2311" s="555">
        <v>30490</v>
      </c>
      <c r="H2311" s="513" t="s">
        <v>3760</v>
      </c>
      <c r="I2311" s="513" t="s">
        <v>3760</v>
      </c>
      <c r="J2311" s="513" t="s">
        <v>4921</v>
      </c>
      <c r="K2311" s="513" t="s">
        <v>8427</v>
      </c>
      <c r="L2311" s="555">
        <v>45125</v>
      </c>
      <c r="M2311" s="554" t="s">
        <v>3760</v>
      </c>
      <c r="N2311" s="553" t="s">
        <v>3760</v>
      </c>
      <c r="O2311" s="513" t="s">
        <v>72</v>
      </c>
      <c r="P2311" s="554" t="s">
        <v>3760</v>
      </c>
      <c r="Q2311" s="590">
        <v>40</v>
      </c>
      <c r="R2311" s="553"/>
      <c r="S2311" s="553" t="s">
        <v>3760</v>
      </c>
      <c r="T2311" s="592">
        <v>2E-3</v>
      </c>
      <c r="U2311" s="575" t="s">
        <v>67</v>
      </c>
      <c r="V2311" s="553"/>
      <c r="W2311" s="553"/>
      <c r="X2311" s="553" t="s">
        <v>67</v>
      </c>
      <c r="Y2311" s="513" t="s">
        <v>3760</v>
      </c>
    </row>
    <row r="2312" spans="1:25" ht="15" hidden="1">
      <c r="A2312" s="553">
        <v>2023</v>
      </c>
      <c r="B2312" s="553">
        <v>496</v>
      </c>
      <c r="C2312" s="513" t="s">
        <v>3760</v>
      </c>
      <c r="D2312" s="513" t="s">
        <v>8429</v>
      </c>
      <c r="E2312" s="513">
        <v>41927909</v>
      </c>
      <c r="F2312" s="513" t="s">
        <v>682</v>
      </c>
      <c r="G2312" s="555">
        <v>29838</v>
      </c>
      <c r="H2312" s="513" t="s">
        <v>3760</v>
      </c>
      <c r="I2312" s="513" t="s">
        <v>3760</v>
      </c>
      <c r="J2312" s="513" t="s">
        <v>7315</v>
      </c>
      <c r="K2312" s="513" t="s">
        <v>8430</v>
      </c>
      <c r="L2312" s="555">
        <v>45125</v>
      </c>
      <c r="M2312" s="554" t="s">
        <v>3760</v>
      </c>
      <c r="N2312" s="553" t="s">
        <v>3760</v>
      </c>
      <c r="O2312" s="513" t="s">
        <v>72</v>
      </c>
      <c r="P2312" s="554" t="s">
        <v>3760</v>
      </c>
      <c r="Q2312" s="590">
        <v>41</v>
      </c>
      <c r="R2312" s="553"/>
      <c r="S2312" s="553" t="s">
        <v>3760</v>
      </c>
      <c r="T2312" s="592">
        <v>1E-3</v>
      </c>
      <c r="U2312" s="575" t="s">
        <v>67</v>
      </c>
      <c r="V2312" s="553"/>
      <c r="W2312" s="553"/>
      <c r="X2312" s="553" t="s">
        <v>67</v>
      </c>
      <c r="Y2312" s="513" t="s">
        <v>3760</v>
      </c>
    </row>
    <row r="2313" spans="1:25" ht="15" hidden="1">
      <c r="A2313" s="553">
        <v>2023</v>
      </c>
      <c r="B2313" s="553">
        <v>497</v>
      </c>
      <c r="C2313" s="513" t="s">
        <v>3760</v>
      </c>
      <c r="D2313" s="513" t="s">
        <v>8432</v>
      </c>
      <c r="E2313" s="513">
        <v>19561782</v>
      </c>
      <c r="F2313" s="513" t="s">
        <v>492</v>
      </c>
      <c r="G2313" s="555">
        <v>27191</v>
      </c>
      <c r="H2313" s="513" t="s">
        <v>3760</v>
      </c>
      <c r="I2313" s="513" t="s">
        <v>3760</v>
      </c>
      <c r="J2313" s="513" t="s">
        <v>495</v>
      </c>
      <c r="K2313" s="513" t="s">
        <v>8433</v>
      </c>
      <c r="L2313" s="555">
        <v>45126</v>
      </c>
      <c r="M2313" s="554" t="s">
        <v>3760</v>
      </c>
      <c r="N2313" s="553" t="s">
        <v>3760</v>
      </c>
      <c r="O2313" s="513" t="s">
        <v>72</v>
      </c>
      <c r="P2313" s="554" t="s">
        <v>3760</v>
      </c>
      <c r="Q2313" s="590">
        <v>49</v>
      </c>
      <c r="R2313" s="553"/>
      <c r="S2313" s="553" t="s">
        <v>3760</v>
      </c>
      <c r="T2313" s="592">
        <v>7.0000000000000001E-3</v>
      </c>
      <c r="U2313" s="575" t="s">
        <v>67</v>
      </c>
      <c r="V2313" s="553"/>
      <c r="W2313" s="553"/>
      <c r="X2313" s="553" t="s">
        <v>67</v>
      </c>
      <c r="Y2313" s="513" t="s">
        <v>3760</v>
      </c>
    </row>
    <row r="2314" spans="1:25" ht="15" hidden="1">
      <c r="A2314" s="553">
        <v>2023</v>
      </c>
      <c r="B2314" s="553">
        <v>498</v>
      </c>
      <c r="C2314" s="513" t="s">
        <v>3760</v>
      </c>
      <c r="D2314" s="513" t="s">
        <v>8434</v>
      </c>
      <c r="E2314" s="513">
        <v>46618897</v>
      </c>
      <c r="F2314" s="513" t="s">
        <v>492</v>
      </c>
      <c r="G2314" s="555">
        <v>33165</v>
      </c>
      <c r="H2314" s="513" t="s">
        <v>3760</v>
      </c>
      <c r="I2314" s="513" t="s">
        <v>3760</v>
      </c>
      <c r="J2314" s="513" t="s">
        <v>495</v>
      </c>
      <c r="K2314" s="513" t="s">
        <v>8435</v>
      </c>
      <c r="L2314" s="555">
        <v>45126</v>
      </c>
      <c r="M2314" s="554" t="s">
        <v>3760</v>
      </c>
      <c r="N2314" s="553" t="s">
        <v>3760</v>
      </c>
      <c r="O2314" s="513" t="s">
        <v>72</v>
      </c>
      <c r="P2314" s="554" t="s">
        <v>3760</v>
      </c>
      <c r="Q2314" s="590">
        <v>32</v>
      </c>
      <c r="R2314" s="553"/>
      <c r="S2314" s="553" t="s">
        <v>3760</v>
      </c>
      <c r="T2314" s="592">
        <v>4.0000000000000001E-3</v>
      </c>
      <c r="U2314" s="575" t="s">
        <v>67</v>
      </c>
      <c r="V2314" s="553"/>
      <c r="W2314" s="553"/>
      <c r="X2314" s="553" t="s">
        <v>67</v>
      </c>
      <c r="Y2314" s="513" t="s">
        <v>3760</v>
      </c>
    </row>
    <row r="2315" spans="1:25" ht="15" hidden="1">
      <c r="A2315" s="553">
        <v>2023</v>
      </c>
      <c r="B2315" s="553">
        <v>499</v>
      </c>
      <c r="C2315" s="513" t="s">
        <v>3760</v>
      </c>
      <c r="D2315" s="513" t="s">
        <v>8436</v>
      </c>
      <c r="E2315" s="513">
        <v>71636656</v>
      </c>
      <c r="F2315" s="513" t="s">
        <v>492</v>
      </c>
      <c r="G2315" s="555">
        <v>38434</v>
      </c>
      <c r="H2315" s="513" t="s">
        <v>3760</v>
      </c>
      <c r="I2315" s="513" t="s">
        <v>3760</v>
      </c>
      <c r="J2315" s="513" t="s">
        <v>495</v>
      </c>
      <c r="K2315" s="513" t="s">
        <v>8437</v>
      </c>
      <c r="L2315" s="555">
        <v>45126</v>
      </c>
      <c r="M2315" s="554" t="s">
        <v>3760</v>
      </c>
      <c r="N2315" s="553" t="s">
        <v>3760</v>
      </c>
      <c r="O2315" s="513" t="s">
        <v>72</v>
      </c>
      <c r="P2315" s="554" t="s">
        <v>3760</v>
      </c>
      <c r="Q2315" s="590">
        <v>18</v>
      </c>
      <c r="R2315" s="553"/>
      <c r="S2315" s="553" t="s">
        <v>3760</v>
      </c>
      <c r="T2315" s="592">
        <v>4.0000000000000001E-3</v>
      </c>
      <c r="U2315" s="575" t="s">
        <v>67</v>
      </c>
      <c r="V2315" s="553"/>
      <c r="W2315" s="553"/>
      <c r="X2315" s="553" t="s">
        <v>67</v>
      </c>
      <c r="Y2315" s="513" t="s">
        <v>3760</v>
      </c>
    </row>
    <row r="2316" spans="1:25" ht="15" hidden="1">
      <c r="A2316" s="553">
        <v>2023</v>
      </c>
      <c r="B2316" s="553">
        <v>500</v>
      </c>
      <c r="C2316" s="513" t="s">
        <v>3760</v>
      </c>
      <c r="D2316" s="513" t="s">
        <v>7857</v>
      </c>
      <c r="E2316" s="513">
        <v>76015642</v>
      </c>
      <c r="F2316" s="513" t="s">
        <v>49</v>
      </c>
      <c r="G2316" s="555">
        <v>37361</v>
      </c>
      <c r="H2316" s="513" t="s">
        <v>3760</v>
      </c>
      <c r="I2316" s="513" t="s">
        <v>3760</v>
      </c>
      <c r="J2316" s="513" t="s">
        <v>58</v>
      </c>
      <c r="K2316" s="513" t="s">
        <v>8439</v>
      </c>
      <c r="L2316" s="555">
        <v>45126</v>
      </c>
      <c r="M2316" s="554" t="s">
        <v>3760</v>
      </c>
      <c r="N2316" s="553" t="s">
        <v>3760</v>
      </c>
      <c r="O2316" s="513" t="s">
        <v>72</v>
      </c>
      <c r="P2316" s="554" t="s">
        <v>3760</v>
      </c>
      <c r="Q2316" s="590">
        <v>21</v>
      </c>
      <c r="R2316" s="553"/>
      <c r="S2316" s="553" t="s">
        <v>3760</v>
      </c>
      <c r="T2316" s="563">
        <v>0.65200000000000002</v>
      </c>
      <c r="U2316" s="563" t="s">
        <v>299</v>
      </c>
      <c r="V2316" s="553"/>
      <c r="W2316" s="553"/>
      <c r="X2316" s="553" t="s">
        <v>705</v>
      </c>
      <c r="Y2316" s="513" t="s">
        <v>3760</v>
      </c>
    </row>
    <row r="2317" spans="1:25" ht="15" hidden="1">
      <c r="A2317" s="553">
        <v>2023</v>
      </c>
      <c r="B2317" s="553">
        <v>501</v>
      </c>
      <c r="C2317" s="513" t="s">
        <v>3760</v>
      </c>
      <c r="D2317" s="513" t="s">
        <v>8440</v>
      </c>
      <c r="E2317" s="513">
        <v>75251438</v>
      </c>
      <c r="F2317" s="513" t="s">
        <v>49</v>
      </c>
      <c r="G2317" s="555">
        <v>36855</v>
      </c>
      <c r="H2317" s="513" t="s">
        <v>3760</v>
      </c>
      <c r="I2317" s="513" t="s">
        <v>3760</v>
      </c>
      <c r="J2317" s="513" t="s">
        <v>58</v>
      </c>
      <c r="K2317" s="513" t="s">
        <v>8441</v>
      </c>
      <c r="L2317" s="555">
        <v>45126</v>
      </c>
      <c r="M2317" s="554" t="s">
        <v>3760</v>
      </c>
      <c r="N2317" s="553" t="s">
        <v>3760</v>
      </c>
      <c r="O2317" s="513" t="s">
        <v>72</v>
      </c>
      <c r="P2317" s="554" t="s">
        <v>3760</v>
      </c>
      <c r="Q2317" s="590">
        <v>22</v>
      </c>
      <c r="R2317" s="553"/>
      <c r="S2317" s="553" t="s">
        <v>3760</v>
      </c>
      <c r="T2317" s="592">
        <v>2E-3</v>
      </c>
      <c r="U2317" s="575" t="s">
        <v>67</v>
      </c>
      <c r="V2317" s="553"/>
      <c r="W2317" s="553"/>
      <c r="X2317" s="553" t="s">
        <v>67</v>
      </c>
      <c r="Y2317" s="513" t="s">
        <v>3760</v>
      </c>
    </row>
    <row r="2318" spans="1:25" ht="15" hidden="1">
      <c r="A2318" s="553">
        <v>2023</v>
      </c>
      <c r="B2318" s="553">
        <v>502</v>
      </c>
      <c r="C2318" s="513" t="s">
        <v>3760</v>
      </c>
      <c r="D2318" s="513" t="s">
        <v>8442</v>
      </c>
      <c r="E2318" s="513">
        <v>45657321</v>
      </c>
      <c r="F2318" s="513" t="s">
        <v>49</v>
      </c>
      <c r="G2318" s="555">
        <v>32480</v>
      </c>
      <c r="H2318" s="513" t="s">
        <v>3760</v>
      </c>
      <c r="I2318" s="513" t="s">
        <v>3760</v>
      </c>
      <c r="J2318" s="513" t="s">
        <v>58</v>
      </c>
      <c r="K2318" s="513" t="s">
        <v>8443</v>
      </c>
      <c r="L2318" s="555">
        <v>45126</v>
      </c>
      <c r="M2318" s="554" t="s">
        <v>3760</v>
      </c>
      <c r="N2318" s="553" t="s">
        <v>3760</v>
      </c>
      <c r="O2318" s="513" t="s">
        <v>72</v>
      </c>
      <c r="P2318" s="554" t="s">
        <v>3760</v>
      </c>
      <c r="Q2318" s="590">
        <v>34</v>
      </c>
      <c r="R2318" s="553"/>
      <c r="S2318" s="553" t="s">
        <v>3760</v>
      </c>
      <c r="T2318" s="592">
        <v>1E-3</v>
      </c>
      <c r="U2318" s="575" t="s">
        <v>67</v>
      </c>
      <c r="V2318" s="553"/>
      <c r="W2318" s="553"/>
      <c r="X2318" s="553" t="s">
        <v>67</v>
      </c>
      <c r="Y2318" s="513" t="s">
        <v>3760</v>
      </c>
    </row>
    <row r="2319" spans="1:25" ht="15" hidden="1">
      <c r="A2319" s="553">
        <v>2023</v>
      </c>
      <c r="B2319" s="553">
        <v>503</v>
      </c>
      <c r="C2319" s="513" t="s">
        <v>3760</v>
      </c>
      <c r="D2319" s="513" t="s">
        <v>8444</v>
      </c>
      <c r="E2319" s="513">
        <v>75531004</v>
      </c>
      <c r="F2319" s="513" t="s">
        <v>49</v>
      </c>
      <c r="G2319" s="555">
        <v>37441</v>
      </c>
      <c r="H2319" s="513" t="s">
        <v>3760</v>
      </c>
      <c r="I2319" s="513" t="s">
        <v>3760</v>
      </c>
      <c r="J2319" s="513" t="s">
        <v>58</v>
      </c>
      <c r="K2319" s="513" t="s">
        <v>8445</v>
      </c>
      <c r="L2319" s="555">
        <v>45126</v>
      </c>
      <c r="M2319" s="554" t="s">
        <v>3760</v>
      </c>
      <c r="N2319" s="553" t="s">
        <v>3760</v>
      </c>
      <c r="O2319" s="513" t="s">
        <v>72</v>
      </c>
      <c r="P2319" s="554" t="s">
        <v>3760</v>
      </c>
      <c r="Q2319" s="590">
        <v>20</v>
      </c>
      <c r="R2319" s="553"/>
      <c r="S2319" s="553" t="s">
        <v>3760</v>
      </c>
      <c r="T2319" s="592">
        <v>2E-3</v>
      </c>
      <c r="U2319" s="575" t="s">
        <v>67</v>
      </c>
      <c r="V2319" s="553"/>
      <c r="W2319" s="553"/>
      <c r="X2319" s="553" t="s">
        <v>67</v>
      </c>
      <c r="Y2319" s="513" t="s">
        <v>3760</v>
      </c>
    </row>
    <row r="2320" spans="1:25" ht="15" hidden="1">
      <c r="A2320" s="553">
        <v>2023</v>
      </c>
      <c r="B2320" s="553">
        <v>504</v>
      </c>
      <c r="C2320" s="513" t="s">
        <v>3760</v>
      </c>
      <c r="D2320" s="513" t="s">
        <v>8446</v>
      </c>
      <c r="E2320" s="513">
        <v>73356519</v>
      </c>
      <c r="F2320" s="513" t="s">
        <v>49</v>
      </c>
      <c r="G2320" s="555">
        <v>38401</v>
      </c>
      <c r="H2320" s="513" t="s">
        <v>3760</v>
      </c>
      <c r="I2320" s="513" t="s">
        <v>3760</v>
      </c>
      <c r="J2320" s="513" t="s">
        <v>58</v>
      </c>
      <c r="K2320" s="513" t="s">
        <v>8447</v>
      </c>
      <c r="L2320" s="555">
        <v>45126</v>
      </c>
      <c r="M2320" s="554" t="s">
        <v>3760</v>
      </c>
      <c r="N2320" s="553" t="s">
        <v>3760</v>
      </c>
      <c r="O2320" s="513" t="s">
        <v>72</v>
      </c>
      <c r="P2320" s="554" t="s">
        <v>3760</v>
      </c>
      <c r="Q2320" s="590">
        <v>18</v>
      </c>
      <c r="R2320" s="553"/>
      <c r="S2320" s="553" t="s">
        <v>3760</v>
      </c>
      <c r="T2320" s="592">
        <v>5.0000000000000001E-3</v>
      </c>
      <c r="U2320" s="575" t="s">
        <v>67</v>
      </c>
      <c r="V2320" s="553"/>
      <c r="W2320" s="553"/>
      <c r="X2320" s="553" t="s">
        <v>67</v>
      </c>
      <c r="Y2320" s="513" t="s">
        <v>3760</v>
      </c>
    </row>
    <row r="2321" spans="1:25" ht="15" hidden="1">
      <c r="A2321" s="553">
        <v>2023</v>
      </c>
      <c r="B2321" s="553">
        <v>505</v>
      </c>
      <c r="C2321" s="513" t="s">
        <v>3760</v>
      </c>
      <c r="D2321" s="513" t="s">
        <v>8448</v>
      </c>
      <c r="E2321" s="513">
        <v>75195002</v>
      </c>
      <c r="F2321" s="513" t="s">
        <v>49</v>
      </c>
      <c r="G2321" s="555">
        <v>38202</v>
      </c>
      <c r="H2321" s="513" t="s">
        <v>3760</v>
      </c>
      <c r="I2321" s="513" t="s">
        <v>3760</v>
      </c>
      <c r="J2321" s="513" t="s">
        <v>58</v>
      </c>
      <c r="K2321" s="513" t="s">
        <v>8449</v>
      </c>
      <c r="L2321" s="555">
        <v>45126</v>
      </c>
      <c r="M2321" s="554" t="s">
        <v>3760</v>
      </c>
      <c r="N2321" s="553" t="s">
        <v>3760</v>
      </c>
      <c r="O2321" s="513" t="s">
        <v>72</v>
      </c>
      <c r="P2321" s="554" t="s">
        <v>3760</v>
      </c>
      <c r="Q2321" s="590">
        <v>18</v>
      </c>
      <c r="R2321" s="553"/>
      <c r="S2321" s="553" t="s">
        <v>3760</v>
      </c>
      <c r="T2321" s="592">
        <v>3.0000000000000001E-3</v>
      </c>
      <c r="U2321" s="575" t="s">
        <v>67</v>
      </c>
      <c r="V2321" s="553"/>
      <c r="W2321" s="553"/>
      <c r="X2321" s="553" t="s">
        <v>67</v>
      </c>
      <c r="Y2321" s="513" t="s">
        <v>3760</v>
      </c>
    </row>
    <row r="2322" spans="1:25" ht="15" hidden="1">
      <c r="A2322" s="553">
        <v>2023</v>
      </c>
      <c r="B2322" s="553">
        <v>506</v>
      </c>
      <c r="C2322" s="513" t="s">
        <v>3760</v>
      </c>
      <c r="D2322" s="513" t="s">
        <v>8450</v>
      </c>
      <c r="E2322" s="513">
        <v>74978732</v>
      </c>
      <c r="F2322" s="513" t="s">
        <v>49</v>
      </c>
      <c r="G2322" s="555">
        <v>38462</v>
      </c>
      <c r="H2322" s="513" t="s">
        <v>3760</v>
      </c>
      <c r="I2322" s="513" t="s">
        <v>3760</v>
      </c>
      <c r="J2322" s="513" t="s">
        <v>58</v>
      </c>
      <c r="K2322" s="513" t="s">
        <v>8451</v>
      </c>
      <c r="L2322" s="555">
        <v>45126</v>
      </c>
      <c r="M2322" s="554" t="s">
        <v>3760</v>
      </c>
      <c r="N2322" s="553" t="s">
        <v>3760</v>
      </c>
      <c r="O2322" s="513" t="s">
        <v>57</v>
      </c>
      <c r="P2322" s="554" t="s">
        <v>3760</v>
      </c>
      <c r="Q2322" s="590">
        <v>18</v>
      </c>
      <c r="R2322" s="553"/>
      <c r="S2322" s="553" t="s">
        <v>3760</v>
      </c>
      <c r="T2322" s="592">
        <v>1E-3</v>
      </c>
      <c r="U2322" s="575" t="s">
        <v>67</v>
      </c>
      <c r="V2322" s="553"/>
      <c r="W2322" s="553"/>
      <c r="X2322" s="553" t="s">
        <v>67</v>
      </c>
      <c r="Y2322" s="513" t="s">
        <v>3760</v>
      </c>
    </row>
    <row r="2323" spans="1:25" ht="15" hidden="1">
      <c r="A2323" s="553">
        <v>2023</v>
      </c>
      <c r="B2323" s="553">
        <v>507</v>
      </c>
      <c r="C2323" s="513" t="s">
        <v>3760</v>
      </c>
      <c r="D2323" s="513" t="s">
        <v>8452</v>
      </c>
      <c r="E2323" s="513">
        <v>47410744</v>
      </c>
      <c r="F2323" s="513" t="s">
        <v>49</v>
      </c>
      <c r="G2323" s="555">
        <v>33713</v>
      </c>
      <c r="H2323" s="513" t="s">
        <v>3760</v>
      </c>
      <c r="I2323" s="513" t="s">
        <v>3760</v>
      </c>
      <c r="J2323" s="513" t="s">
        <v>58</v>
      </c>
      <c r="K2323" s="513" t="s">
        <v>8453</v>
      </c>
      <c r="L2323" s="555">
        <v>45126</v>
      </c>
      <c r="M2323" s="554" t="s">
        <v>3760</v>
      </c>
      <c r="N2323" s="553" t="s">
        <v>3760</v>
      </c>
      <c r="O2323" s="513" t="s">
        <v>72</v>
      </c>
      <c r="P2323" s="554" t="s">
        <v>3760</v>
      </c>
      <c r="Q2323" s="590">
        <v>31</v>
      </c>
      <c r="R2323" s="553"/>
      <c r="S2323" s="553" t="s">
        <v>3760</v>
      </c>
      <c r="T2323" s="592">
        <v>2E-3</v>
      </c>
      <c r="U2323" s="575" t="s">
        <v>67</v>
      </c>
      <c r="V2323" s="553"/>
      <c r="W2323" s="553"/>
      <c r="X2323" s="553" t="s">
        <v>67</v>
      </c>
      <c r="Y2323" s="513" t="s">
        <v>3760</v>
      </c>
    </row>
    <row r="2324" spans="1:25" ht="15" hidden="1">
      <c r="A2324" s="553">
        <v>2023</v>
      </c>
      <c r="B2324" s="553">
        <v>508</v>
      </c>
      <c r="C2324" s="513" t="s">
        <v>3760</v>
      </c>
      <c r="D2324" s="513" t="s">
        <v>8454</v>
      </c>
      <c r="E2324" s="513">
        <v>75799076</v>
      </c>
      <c r="F2324" s="513" t="s">
        <v>49</v>
      </c>
      <c r="G2324" s="555">
        <v>37856</v>
      </c>
      <c r="H2324" s="513" t="s">
        <v>3760</v>
      </c>
      <c r="I2324" s="513" t="s">
        <v>3760</v>
      </c>
      <c r="J2324" s="513" t="s">
        <v>58</v>
      </c>
      <c r="K2324" s="513" t="s">
        <v>8455</v>
      </c>
      <c r="L2324" s="555">
        <v>45126</v>
      </c>
      <c r="M2324" s="554" t="s">
        <v>3760</v>
      </c>
      <c r="N2324" s="553" t="s">
        <v>3760</v>
      </c>
      <c r="O2324" s="513" t="s">
        <v>57</v>
      </c>
      <c r="P2324" s="554" t="s">
        <v>3760</v>
      </c>
      <c r="Q2324" s="590">
        <v>20</v>
      </c>
      <c r="R2324" s="553"/>
      <c r="S2324" s="553" t="s">
        <v>3760</v>
      </c>
      <c r="T2324" s="592">
        <v>2E-3</v>
      </c>
      <c r="U2324" s="575" t="s">
        <v>67</v>
      </c>
      <c r="V2324" s="553"/>
      <c r="W2324" s="553"/>
      <c r="X2324" s="553" t="s">
        <v>67</v>
      </c>
      <c r="Y2324" s="513" t="s">
        <v>3760</v>
      </c>
    </row>
    <row r="2325" spans="1:25" ht="15" hidden="1">
      <c r="A2325" s="553">
        <v>2023</v>
      </c>
      <c r="B2325" s="553">
        <v>509</v>
      </c>
      <c r="C2325" s="513" t="s">
        <v>3760</v>
      </c>
      <c r="D2325" s="513" t="s">
        <v>8457</v>
      </c>
      <c r="E2325" s="513">
        <v>90159897</v>
      </c>
      <c r="F2325" s="513" t="s">
        <v>1235</v>
      </c>
      <c r="G2325" s="555">
        <v>37023</v>
      </c>
      <c r="H2325" s="513" t="s">
        <v>3760</v>
      </c>
      <c r="I2325" s="513" t="s">
        <v>3760</v>
      </c>
      <c r="J2325" s="513" t="s">
        <v>7168</v>
      </c>
      <c r="K2325" s="513" t="s">
        <v>8458</v>
      </c>
      <c r="L2325" s="555">
        <v>45127</v>
      </c>
      <c r="M2325" s="554" t="s">
        <v>3760</v>
      </c>
      <c r="N2325" s="553" t="s">
        <v>3760</v>
      </c>
      <c r="O2325" s="513" t="s">
        <v>72</v>
      </c>
      <c r="P2325" s="554" t="s">
        <v>3760</v>
      </c>
      <c r="Q2325" s="590">
        <v>22</v>
      </c>
      <c r="R2325" s="553"/>
      <c r="S2325" s="553" t="s">
        <v>3760</v>
      </c>
      <c r="T2325" s="563">
        <v>0.39500000000000002</v>
      </c>
      <c r="U2325" s="563" t="s">
        <v>299</v>
      </c>
      <c r="V2325" s="553"/>
      <c r="W2325" s="553"/>
      <c r="X2325" s="553" t="s">
        <v>705</v>
      </c>
      <c r="Y2325" s="513" t="s">
        <v>3760</v>
      </c>
    </row>
    <row r="2326" spans="1:25" ht="15" hidden="1">
      <c r="A2326" s="553">
        <v>2023</v>
      </c>
      <c r="B2326" s="553">
        <v>510</v>
      </c>
      <c r="C2326" s="513" t="s">
        <v>3760</v>
      </c>
      <c r="D2326" s="513" t="s">
        <v>8460</v>
      </c>
      <c r="E2326" s="513">
        <v>5848051</v>
      </c>
      <c r="F2326" s="513" t="s">
        <v>130</v>
      </c>
      <c r="G2326" s="555">
        <v>20850</v>
      </c>
      <c r="H2326" s="513" t="s">
        <v>3760</v>
      </c>
      <c r="I2326" s="513" t="s">
        <v>3760</v>
      </c>
      <c r="J2326" s="513" t="s">
        <v>4921</v>
      </c>
      <c r="K2326" s="513" t="s">
        <v>8461</v>
      </c>
      <c r="L2326" s="555">
        <v>45127</v>
      </c>
      <c r="M2326" s="554" t="s">
        <v>3760</v>
      </c>
      <c r="N2326" s="553" t="s">
        <v>3760</v>
      </c>
      <c r="O2326" s="513" t="s">
        <v>57</v>
      </c>
      <c r="P2326" s="554" t="s">
        <v>3760</v>
      </c>
      <c r="Q2326" s="590">
        <v>66</v>
      </c>
      <c r="R2326" s="553"/>
      <c r="S2326" s="553" t="s">
        <v>3760</v>
      </c>
      <c r="T2326" s="563">
        <v>0.85899999999999999</v>
      </c>
      <c r="U2326" s="563" t="s">
        <v>299</v>
      </c>
      <c r="V2326" s="553"/>
      <c r="W2326" s="553"/>
      <c r="X2326" s="553" t="s">
        <v>705</v>
      </c>
      <c r="Y2326" s="513" t="s">
        <v>3760</v>
      </c>
    </row>
    <row r="2327" spans="1:25" ht="15" hidden="1">
      <c r="A2327" s="553">
        <v>2023</v>
      </c>
      <c r="B2327" s="553">
        <v>511</v>
      </c>
      <c r="C2327" s="513" t="s">
        <v>3760</v>
      </c>
      <c r="D2327" s="513" t="s">
        <v>8463</v>
      </c>
      <c r="E2327" s="513">
        <v>41815493</v>
      </c>
      <c r="F2327" s="513" t="s">
        <v>3167</v>
      </c>
      <c r="G2327" s="555">
        <v>29906</v>
      </c>
      <c r="H2327" s="513" t="s">
        <v>3760</v>
      </c>
      <c r="I2327" s="513" t="s">
        <v>3760</v>
      </c>
      <c r="J2327" s="513" t="s">
        <v>2437</v>
      </c>
      <c r="K2327" s="513" t="s">
        <v>8464</v>
      </c>
      <c r="L2327" s="555">
        <v>45127</v>
      </c>
      <c r="M2327" s="554" t="s">
        <v>3760</v>
      </c>
      <c r="N2327" s="553" t="s">
        <v>3760</v>
      </c>
      <c r="O2327" s="513" t="s">
        <v>72</v>
      </c>
      <c r="P2327" s="554" t="s">
        <v>3760</v>
      </c>
      <c r="Q2327" s="590">
        <v>42</v>
      </c>
      <c r="R2327" s="553"/>
      <c r="S2327" s="553" t="s">
        <v>3760</v>
      </c>
      <c r="T2327" s="563">
        <v>2.6040000000000001</v>
      </c>
      <c r="U2327" s="573" t="s">
        <v>12167</v>
      </c>
      <c r="V2327" s="553"/>
      <c r="W2327" s="553"/>
      <c r="X2327" s="553" t="s">
        <v>69</v>
      </c>
      <c r="Y2327" s="513" t="s">
        <v>3760</v>
      </c>
    </row>
    <row r="2328" spans="1:25" ht="15" hidden="1">
      <c r="A2328" s="553">
        <v>2023</v>
      </c>
      <c r="B2328" s="553">
        <v>512</v>
      </c>
      <c r="C2328" s="513" t="s">
        <v>3760</v>
      </c>
      <c r="D2328" s="513" t="s">
        <v>8467</v>
      </c>
      <c r="E2328" s="513">
        <v>28286432</v>
      </c>
      <c r="F2328" s="513" t="s">
        <v>928</v>
      </c>
      <c r="G2328" s="555">
        <v>25653</v>
      </c>
      <c r="H2328" s="513" t="s">
        <v>3760</v>
      </c>
      <c r="I2328" s="513" t="s">
        <v>3760</v>
      </c>
      <c r="J2328" s="513" t="s">
        <v>283</v>
      </c>
      <c r="K2328" s="513" t="s">
        <v>8468</v>
      </c>
      <c r="L2328" s="555">
        <v>45131</v>
      </c>
      <c r="M2328" s="554" t="s">
        <v>3760</v>
      </c>
      <c r="N2328" s="553" t="s">
        <v>3760</v>
      </c>
      <c r="O2328" s="513" t="s">
        <v>72</v>
      </c>
      <c r="P2328" s="554" t="s">
        <v>3760</v>
      </c>
      <c r="Q2328" s="590">
        <v>53</v>
      </c>
      <c r="R2328" s="553"/>
      <c r="S2328" s="553" t="s">
        <v>3760</v>
      </c>
      <c r="T2328" s="563">
        <v>1.3560000000000001</v>
      </c>
      <c r="U2328" s="563" t="s">
        <v>299</v>
      </c>
      <c r="V2328" s="553"/>
      <c r="W2328" s="553"/>
      <c r="X2328" s="553" t="s">
        <v>705</v>
      </c>
      <c r="Y2328" s="513" t="s">
        <v>3760</v>
      </c>
    </row>
    <row r="2329" spans="1:25" ht="15" hidden="1">
      <c r="A2329" s="553">
        <v>2023</v>
      </c>
      <c r="B2329" s="553">
        <v>513</v>
      </c>
      <c r="C2329" s="513" t="s">
        <v>3760</v>
      </c>
      <c r="D2329" s="513" t="s">
        <v>8470</v>
      </c>
      <c r="E2329" s="513">
        <v>45801163</v>
      </c>
      <c r="F2329" s="513" t="s">
        <v>595</v>
      </c>
      <c r="G2329" s="555">
        <v>32560</v>
      </c>
      <c r="H2329" s="513" t="s">
        <v>3760</v>
      </c>
      <c r="I2329" s="513" t="s">
        <v>3760</v>
      </c>
      <c r="J2329" s="513" t="s">
        <v>4921</v>
      </c>
      <c r="K2329" s="513" t="s">
        <v>8471</v>
      </c>
      <c r="L2329" s="555">
        <v>45131</v>
      </c>
      <c r="M2329" s="554" t="s">
        <v>3760</v>
      </c>
      <c r="N2329" s="553" t="s">
        <v>3760</v>
      </c>
      <c r="O2329" s="513" t="s">
        <v>57</v>
      </c>
      <c r="P2329" s="554" t="s">
        <v>3760</v>
      </c>
      <c r="Q2329" s="590">
        <v>34</v>
      </c>
      <c r="R2329" s="553"/>
      <c r="S2329" s="553" t="s">
        <v>3760</v>
      </c>
      <c r="T2329" s="592">
        <v>6.0000000000000001E-3</v>
      </c>
      <c r="U2329" s="563" t="s">
        <v>8472</v>
      </c>
      <c r="V2329" s="553"/>
      <c r="W2329" s="575" t="s">
        <v>67</v>
      </c>
      <c r="X2329" s="553" t="s">
        <v>67</v>
      </c>
      <c r="Y2329" s="513" t="s">
        <v>3760</v>
      </c>
    </row>
    <row r="2330" spans="1:25" ht="15" hidden="1">
      <c r="A2330" s="553">
        <v>2023</v>
      </c>
      <c r="B2330" s="553">
        <v>514</v>
      </c>
      <c r="C2330" s="513" t="s">
        <v>3760</v>
      </c>
      <c r="D2330" s="513" t="s">
        <v>8473</v>
      </c>
      <c r="E2330" s="513">
        <v>69684036</v>
      </c>
      <c r="F2330" s="513" t="s">
        <v>595</v>
      </c>
      <c r="G2330" s="555">
        <v>25857</v>
      </c>
      <c r="H2330" s="513" t="s">
        <v>3760</v>
      </c>
      <c r="I2330" s="513" t="s">
        <v>3760</v>
      </c>
      <c r="J2330" s="513" t="s">
        <v>4921</v>
      </c>
      <c r="K2330" s="513" t="s">
        <v>8474</v>
      </c>
      <c r="L2330" s="555">
        <v>45131</v>
      </c>
      <c r="M2330" s="554" t="s">
        <v>3760</v>
      </c>
      <c r="N2330" s="553" t="s">
        <v>3760</v>
      </c>
      <c r="O2330" s="513" t="s">
        <v>57</v>
      </c>
      <c r="P2330" s="554" t="s">
        <v>3760</v>
      </c>
      <c r="Q2330" s="590">
        <v>52</v>
      </c>
      <c r="R2330" s="553"/>
      <c r="S2330" s="553" t="s">
        <v>3760</v>
      </c>
      <c r="T2330" s="563">
        <v>0.39</v>
      </c>
      <c r="U2330" s="563" t="s">
        <v>299</v>
      </c>
      <c r="V2330" s="553"/>
      <c r="W2330" s="553"/>
      <c r="X2330" s="553" t="s">
        <v>705</v>
      </c>
      <c r="Y2330" s="513" t="s">
        <v>3760</v>
      </c>
    </row>
    <row r="2331" spans="1:25" ht="15" hidden="1">
      <c r="A2331" s="553">
        <v>2023</v>
      </c>
      <c r="B2331" s="553">
        <v>515</v>
      </c>
      <c r="C2331" s="513" t="s">
        <v>3760</v>
      </c>
      <c r="D2331" s="513" t="s">
        <v>8476</v>
      </c>
      <c r="E2331" s="513">
        <v>16006091</v>
      </c>
      <c r="F2331" s="513" t="s">
        <v>8475</v>
      </c>
      <c r="G2331" s="555">
        <v>25105</v>
      </c>
      <c r="H2331" s="513" t="s">
        <v>3760</v>
      </c>
      <c r="I2331" s="513" t="s">
        <v>3760</v>
      </c>
      <c r="J2331" s="513" t="s">
        <v>4921</v>
      </c>
      <c r="K2331" s="513" t="s">
        <v>8477</v>
      </c>
      <c r="L2331" s="555">
        <v>45132</v>
      </c>
      <c r="M2331" s="554" t="s">
        <v>3760</v>
      </c>
      <c r="N2331" s="553" t="s">
        <v>3760</v>
      </c>
      <c r="O2331" s="513" t="s">
        <v>57</v>
      </c>
      <c r="P2331" s="554" t="s">
        <v>3760</v>
      </c>
      <c r="Q2331" s="590">
        <v>54</v>
      </c>
      <c r="R2331" s="553"/>
      <c r="S2331" s="553" t="s">
        <v>3760</v>
      </c>
      <c r="T2331" s="563">
        <v>0.89100000000000001</v>
      </c>
      <c r="U2331" s="563" t="s">
        <v>5148</v>
      </c>
      <c r="V2331" s="553"/>
      <c r="W2331" s="553"/>
      <c r="X2331" s="553" t="s">
        <v>705</v>
      </c>
      <c r="Y2331" s="513" t="s">
        <v>3760</v>
      </c>
    </row>
    <row r="2332" spans="1:25" ht="15" hidden="1">
      <c r="A2332" s="553">
        <v>2023</v>
      </c>
      <c r="B2332" s="553">
        <v>516</v>
      </c>
      <c r="C2332" s="513" t="s">
        <v>3760</v>
      </c>
      <c r="D2332" s="513" t="s">
        <v>8479</v>
      </c>
      <c r="E2332" s="513">
        <v>43977302</v>
      </c>
      <c r="F2332" s="513" t="s">
        <v>5805</v>
      </c>
      <c r="G2332" s="555">
        <v>31433</v>
      </c>
      <c r="H2332" s="513" t="s">
        <v>3760</v>
      </c>
      <c r="I2332" s="513" t="s">
        <v>3760</v>
      </c>
      <c r="J2332" s="513" t="s">
        <v>4921</v>
      </c>
      <c r="K2332" s="513" t="s">
        <v>8480</v>
      </c>
      <c r="L2332" s="555">
        <v>45132</v>
      </c>
      <c r="M2332" s="554" t="s">
        <v>3760</v>
      </c>
      <c r="N2332" s="553" t="s">
        <v>3760</v>
      </c>
      <c r="O2332" s="513" t="s">
        <v>72</v>
      </c>
      <c r="P2332" s="554" t="s">
        <v>3760</v>
      </c>
      <c r="Q2332" s="590">
        <v>37</v>
      </c>
      <c r="R2332" s="553"/>
      <c r="S2332" s="553" t="s">
        <v>3760</v>
      </c>
      <c r="T2332" s="563">
        <v>0.65300000000000002</v>
      </c>
      <c r="U2332" s="563" t="s">
        <v>299</v>
      </c>
      <c r="V2332" s="553"/>
      <c r="W2332" s="553"/>
      <c r="X2332" s="553" t="s">
        <v>705</v>
      </c>
      <c r="Y2332" s="513" t="s">
        <v>3760</v>
      </c>
    </row>
    <row r="2333" spans="1:25" ht="15" hidden="1">
      <c r="A2333" s="553">
        <v>2023</v>
      </c>
      <c r="B2333" s="553">
        <v>517</v>
      </c>
      <c r="C2333" s="513" t="s">
        <v>3760</v>
      </c>
      <c r="D2333" s="513" t="s">
        <v>8482</v>
      </c>
      <c r="E2333" s="513">
        <v>42902445</v>
      </c>
      <c r="F2333" s="513" t="s">
        <v>492</v>
      </c>
      <c r="G2333" s="555">
        <v>31075</v>
      </c>
      <c r="H2333" s="513" t="s">
        <v>3760</v>
      </c>
      <c r="I2333" s="513" t="s">
        <v>3760</v>
      </c>
      <c r="J2333" s="513" t="s">
        <v>495</v>
      </c>
      <c r="K2333" s="513" t="s">
        <v>8483</v>
      </c>
      <c r="L2333" s="555">
        <v>45133</v>
      </c>
      <c r="M2333" s="554" t="s">
        <v>3760</v>
      </c>
      <c r="N2333" s="553" t="s">
        <v>3760</v>
      </c>
      <c r="O2333" s="513" t="s">
        <v>72</v>
      </c>
      <c r="P2333" s="554" t="s">
        <v>3760</v>
      </c>
      <c r="Q2333" s="590">
        <v>38</v>
      </c>
      <c r="R2333" s="553"/>
      <c r="S2333" s="553" t="s">
        <v>3760</v>
      </c>
      <c r="T2333" s="592">
        <v>6.0000000000000001E-3</v>
      </c>
      <c r="U2333" s="592" t="s">
        <v>67</v>
      </c>
      <c r="V2333" s="553"/>
      <c r="W2333" s="575" t="s">
        <v>67</v>
      </c>
      <c r="X2333" s="553" t="s">
        <v>67</v>
      </c>
      <c r="Y2333" s="513" t="s">
        <v>3760</v>
      </c>
    </row>
    <row r="2334" spans="1:25" ht="15" hidden="1">
      <c r="A2334" s="553">
        <v>2023</v>
      </c>
      <c r="B2334" s="553">
        <v>518</v>
      </c>
      <c r="C2334" s="513" t="s">
        <v>3760</v>
      </c>
      <c r="D2334" s="513" t="s">
        <v>8486</v>
      </c>
      <c r="E2334" s="513">
        <v>76948319</v>
      </c>
      <c r="F2334" s="513" t="s">
        <v>130</v>
      </c>
      <c r="G2334" s="555">
        <v>34589</v>
      </c>
      <c r="H2334" s="513" t="s">
        <v>3760</v>
      </c>
      <c r="I2334" s="513" t="s">
        <v>3760</v>
      </c>
      <c r="J2334" s="513" t="s">
        <v>4921</v>
      </c>
      <c r="K2334" s="513" t="s">
        <v>8487</v>
      </c>
      <c r="L2334" s="555">
        <v>45138</v>
      </c>
      <c r="M2334" s="554" t="s">
        <v>3760</v>
      </c>
      <c r="N2334" s="553" t="s">
        <v>3760</v>
      </c>
      <c r="O2334" s="513" t="s">
        <v>72</v>
      </c>
      <c r="P2334" s="554" t="s">
        <v>3760</v>
      </c>
      <c r="Q2334" s="590">
        <v>29</v>
      </c>
      <c r="R2334" s="553"/>
      <c r="S2334" s="553" t="s">
        <v>3760</v>
      </c>
      <c r="T2334" s="563">
        <v>1.7330000000000001</v>
      </c>
      <c r="U2334" s="563" t="s">
        <v>299</v>
      </c>
      <c r="V2334" s="553"/>
      <c r="W2334" s="553"/>
      <c r="X2334" s="553" t="s">
        <v>705</v>
      </c>
      <c r="Y2334" s="513" t="s">
        <v>3760</v>
      </c>
    </row>
    <row r="2335" spans="1:25" ht="15" hidden="1">
      <c r="A2335" s="553">
        <v>2023</v>
      </c>
      <c r="B2335" s="553">
        <v>519</v>
      </c>
      <c r="C2335" s="513" t="s">
        <v>3760</v>
      </c>
      <c r="D2335" s="513" t="s">
        <v>8489</v>
      </c>
      <c r="E2335" s="513">
        <v>80162545</v>
      </c>
      <c r="F2335" s="513" t="s">
        <v>130</v>
      </c>
      <c r="G2335" s="555">
        <v>25822</v>
      </c>
      <c r="H2335" s="513" t="s">
        <v>3760</v>
      </c>
      <c r="I2335" s="513" t="s">
        <v>3760</v>
      </c>
      <c r="J2335" s="513" t="s">
        <v>4921</v>
      </c>
      <c r="K2335" s="513" t="s">
        <v>8490</v>
      </c>
      <c r="L2335" s="555">
        <v>45138</v>
      </c>
      <c r="M2335" s="554" t="s">
        <v>3760</v>
      </c>
      <c r="N2335" s="553" t="s">
        <v>3760</v>
      </c>
      <c r="O2335" s="513" t="s">
        <v>57</v>
      </c>
      <c r="P2335" s="554" t="s">
        <v>3760</v>
      </c>
      <c r="Q2335" s="590">
        <v>53</v>
      </c>
      <c r="R2335" s="553"/>
      <c r="S2335" s="553" t="s">
        <v>3760</v>
      </c>
      <c r="T2335" s="563">
        <v>1.5129999999999999</v>
      </c>
      <c r="U2335" s="563" t="s">
        <v>299</v>
      </c>
      <c r="V2335" s="553"/>
      <c r="W2335" s="553"/>
      <c r="X2335" s="553" t="s">
        <v>705</v>
      </c>
      <c r="Y2335" s="513" t="s">
        <v>3760</v>
      </c>
    </row>
    <row r="2336" spans="1:25" ht="15" hidden="1">
      <c r="A2336" s="553">
        <v>2023</v>
      </c>
      <c r="B2336" s="553">
        <v>520</v>
      </c>
      <c r="C2336" s="513" t="s">
        <v>3760</v>
      </c>
      <c r="D2336" s="513" t="s">
        <v>8492</v>
      </c>
      <c r="E2336" s="513">
        <v>45864461</v>
      </c>
      <c r="F2336" s="513" t="s">
        <v>130</v>
      </c>
      <c r="G2336" s="555">
        <v>32667</v>
      </c>
      <c r="H2336" s="513" t="s">
        <v>3760</v>
      </c>
      <c r="I2336" s="513" t="s">
        <v>3760</v>
      </c>
      <c r="J2336" s="513" t="s">
        <v>4921</v>
      </c>
      <c r="K2336" s="513" t="s">
        <v>8493</v>
      </c>
      <c r="L2336" s="555">
        <v>45138</v>
      </c>
      <c r="M2336" s="554" t="s">
        <v>3760</v>
      </c>
      <c r="N2336" s="553" t="s">
        <v>3760</v>
      </c>
      <c r="O2336" s="513" t="s">
        <v>72</v>
      </c>
      <c r="P2336" s="554" t="s">
        <v>3760</v>
      </c>
      <c r="Q2336" s="590">
        <v>34</v>
      </c>
      <c r="R2336" s="553"/>
      <c r="S2336" s="553" t="s">
        <v>3760</v>
      </c>
      <c r="T2336" s="592">
        <v>7.0000000000000001E-3</v>
      </c>
      <c r="U2336" s="592" t="s">
        <v>67</v>
      </c>
      <c r="V2336" s="553"/>
      <c r="W2336" s="553"/>
      <c r="X2336" s="553" t="s">
        <v>67</v>
      </c>
      <c r="Y2336" s="513" t="s">
        <v>3760</v>
      </c>
    </row>
    <row r="2337" spans="1:25" ht="15" hidden="1">
      <c r="A2337" s="553">
        <v>2023</v>
      </c>
      <c r="B2337" s="553">
        <v>521</v>
      </c>
      <c r="C2337" s="513" t="s">
        <v>3760</v>
      </c>
      <c r="D2337" s="513" t="s">
        <v>8495</v>
      </c>
      <c r="E2337" s="513">
        <v>75504605</v>
      </c>
      <c r="F2337" s="513" t="s">
        <v>130</v>
      </c>
      <c r="G2337" s="555">
        <v>35213</v>
      </c>
      <c r="H2337" s="513" t="s">
        <v>3760</v>
      </c>
      <c r="I2337" s="513" t="s">
        <v>3760</v>
      </c>
      <c r="J2337" s="513" t="s">
        <v>4921</v>
      </c>
      <c r="K2337" s="513" t="s">
        <v>8496</v>
      </c>
      <c r="L2337" s="555">
        <v>45138</v>
      </c>
      <c r="M2337" s="554" t="s">
        <v>3760</v>
      </c>
      <c r="N2337" s="553" t="s">
        <v>3760</v>
      </c>
      <c r="O2337" s="513" t="s">
        <v>57</v>
      </c>
      <c r="P2337" s="554" t="s">
        <v>3760</v>
      </c>
      <c r="Q2337" s="590">
        <v>27</v>
      </c>
      <c r="R2337" s="553"/>
      <c r="S2337" s="553" t="s">
        <v>3760</v>
      </c>
      <c r="T2337" s="592">
        <v>7.0000000000000001E-3</v>
      </c>
      <c r="U2337" s="592" t="s">
        <v>67</v>
      </c>
      <c r="V2337" s="553"/>
      <c r="W2337" s="553"/>
      <c r="X2337" s="553" t="s">
        <v>67</v>
      </c>
      <c r="Y2337" s="513" t="s">
        <v>3760</v>
      </c>
    </row>
    <row r="2338" spans="1:25" ht="15" hidden="1">
      <c r="A2338" s="553">
        <v>2023</v>
      </c>
      <c r="B2338" s="553">
        <v>522</v>
      </c>
      <c r="C2338" s="513" t="s">
        <v>3760</v>
      </c>
      <c r="D2338" s="513" t="s">
        <v>8498</v>
      </c>
      <c r="E2338" s="513">
        <v>41445313</v>
      </c>
      <c r="F2338" s="513" t="s">
        <v>130</v>
      </c>
      <c r="G2338" s="555">
        <v>29445</v>
      </c>
      <c r="H2338" s="513" t="s">
        <v>3760</v>
      </c>
      <c r="I2338" s="513" t="s">
        <v>3760</v>
      </c>
      <c r="J2338" s="513" t="s">
        <v>4921</v>
      </c>
      <c r="K2338" s="513" t="s">
        <v>8499</v>
      </c>
      <c r="L2338" s="555">
        <v>45138</v>
      </c>
      <c r="M2338" s="554" t="s">
        <v>3760</v>
      </c>
      <c r="N2338" s="553" t="s">
        <v>3760</v>
      </c>
      <c r="O2338" s="513" t="s">
        <v>72</v>
      </c>
      <c r="P2338" s="554" t="s">
        <v>3760</v>
      </c>
      <c r="Q2338" s="590">
        <v>43</v>
      </c>
      <c r="R2338" s="553"/>
      <c r="S2338" s="553" t="s">
        <v>3760</v>
      </c>
      <c r="T2338" s="563">
        <v>1.1830000000000001</v>
      </c>
      <c r="U2338" s="563" t="s">
        <v>299</v>
      </c>
      <c r="V2338" s="553"/>
      <c r="W2338" s="553"/>
      <c r="X2338" s="553" t="s">
        <v>705</v>
      </c>
      <c r="Y2338" s="513" t="s">
        <v>3760</v>
      </c>
    </row>
    <row r="2339" spans="1:25" ht="15" hidden="1">
      <c r="A2339" s="553">
        <v>2023</v>
      </c>
      <c r="B2339" s="553">
        <v>523</v>
      </c>
      <c r="C2339" s="513" t="s">
        <v>3760</v>
      </c>
      <c r="D2339" s="513" t="s">
        <v>8501</v>
      </c>
      <c r="E2339" s="513">
        <v>41029018</v>
      </c>
      <c r="F2339" s="513" t="s">
        <v>130</v>
      </c>
      <c r="G2339" s="555">
        <v>24008</v>
      </c>
      <c r="H2339" s="513" t="s">
        <v>3760</v>
      </c>
      <c r="I2339" s="513" t="s">
        <v>3760</v>
      </c>
      <c r="J2339" s="513" t="s">
        <v>4921</v>
      </c>
      <c r="K2339" s="513" t="s">
        <v>8502</v>
      </c>
      <c r="L2339" s="555">
        <v>45138</v>
      </c>
      <c r="M2339" s="554" t="s">
        <v>3760</v>
      </c>
      <c r="N2339" s="553" t="s">
        <v>3760</v>
      </c>
      <c r="O2339" s="513" t="s">
        <v>72</v>
      </c>
      <c r="P2339" s="554" t="s">
        <v>3760</v>
      </c>
      <c r="Q2339" s="590">
        <v>58</v>
      </c>
      <c r="R2339" s="553"/>
      <c r="S2339" s="553" t="s">
        <v>3760</v>
      </c>
      <c r="T2339" s="592">
        <v>8.0000000000000002E-3</v>
      </c>
      <c r="U2339" s="592" t="s">
        <v>67</v>
      </c>
      <c r="V2339" s="553"/>
      <c r="W2339" s="553"/>
      <c r="X2339" s="553" t="s">
        <v>67</v>
      </c>
      <c r="Y2339" s="513" t="s">
        <v>3760</v>
      </c>
    </row>
    <row r="2340" spans="1:25" ht="15" hidden="1">
      <c r="A2340" s="553">
        <v>2023</v>
      </c>
      <c r="B2340" s="553">
        <v>524</v>
      </c>
      <c r="C2340" s="513" t="s">
        <v>3760</v>
      </c>
      <c r="D2340" s="513" t="s">
        <v>8504</v>
      </c>
      <c r="E2340" s="513">
        <v>48135968</v>
      </c>
      <c r="F2340" s="513" t="s">
        <v>130</v>
      </c>
      <c r="G2340" s="555">
        <v>33246</v>
      </c>
      <c r="H2340" s="513" t="s">
        <v>3760</v>
      </c>
      <c r="I2340" s="513" t="s">
        <v>3760</v>
      </c>
      <c r="J2340" s="513" t="s">
        <v>4921</v>
      </c>
      <c r="K2340" s="513" t="s">
        <v>8505</v>
      </c>
      <c r="L2340" s="555">
        <v>45138</v>
      </c>
      <c r="M2340" s="554" t="s">
        <v>3760</v>
      </c>
      <c r="N2340" s="553" t="s">
        <v>3760</v>
      </c>
      <c r="O2340" s="513" t="s">
        <v>72</v>
      </c>
      <c r="P2340" s="554" t="s">
        <v>3760</v>
      </c>
      <c r="Q2340" s="590">
        <v>32</v>
      </c>
      <c r="R2340" s="553"/>
      <c r="S2340" s="553" t="s">
        <v>3760</v>
      </c>
      <c r="T2340" s="592">
        <v>8.0000000000000002E-3</v>
      </c>
      <c r="U2340" s="592" t="s">
        <v>67</v>
      </c>
      <c r="V2340" s="553"/>
      <c r="W2340" s="553"/>
      <c r="X2340" s="553" t="s">
        <v>67</v>
      </c>
      <c r="Y2340" s="513" t="s">
        <v>3760</v>
      </c>
    </row>
    <row r="2341" spans="1:25" ht="15" hidden="1">
      <c r="A2341" s="553">
        <v>2023</v>
      </c>
      <c r="B2341" s="553">
        <v>525</v>
      </c>
      <c r="C2341" s="513" t="s">
        <v>3760</v>
      </c>
      <c r="D2341" s="513" t="s">
        <v>8507</v>
      </c>
      <c r="E2341" s="513">
        <v>10119774</v>
      </c>
      <c r="F2341" s="513" t="s">
        <v>130</v>
      </c>
      <c r="G2341" s="555">
        <v>27288</v>
      </c>
      <c r="H2341" s="513" t="s">
        <v>3760</v>
      </c>
      <c r="I2341" s="513" t="s">
        <v>3760</v>
      </c>
      <c r="J2341" s="513" t="s">
        <v>4921</v>
      </c>
      <c r="K2341" s="513" t="s">
        <v>8508</v>
      </c>
      <c r="L2341" s="555">
        <v>45138</v>
      </c>
      <c r="M2341" s="554" t="s">
        <v>3760</v>
      </c>
      <c r="N2341" s="553" t="s">
        <v>3760</v>
      </c>
      <c r="O2341" s="513" t="s">
        <v>57</v>
      </c>
      <c r="P2341" s="554" t="s">
        <v>3760</v>
      </c>
      <c r="Q2341" s="590">
        <v>49</v>
      </c>
      <c r="R2341" s="553"/>
      <c r="S2341" s="553" t="s">
        <v>3760</v>
      </c>
      <c r="T2341" s="563">
        <v>0.72099999999999997</v>
      </c>
      <c r="U2341" s="563" t="s">
        <v>299</v>
      </c>
      <c r="V2341" s="553"/>
      <c r="W2341" s="553"/>
      <c r="X2341" s="553" t="s">
        <v>705</v>
      </c>
      <c r="Y2341" s="513" t="s">
        <v>3760</v>
      </c>
    </row>
    <row r="2342" spans="1:25" ht="15" hidden="1">
      <c r="A2342" s="553">
        <v>2023</v>
      </c>
      <c r="B2342" s="553">
        <v>526</v>
      </c>
      <c r="C2342" s="513" t="s">
        <v>3760</v>
      </c>
      <c r="D2342" s="513" t="s">
        <v>8510</v>
      </c>
      <c r="E2342" s="513">
        <v>10365000</v>
      </c>
      <c r="F2342" s="513" t="s">
        <v>130</v>
      </c>
      <c r="G2342" s="555">
        <v>26055</v>
      </c>
      <c r="H2342" s="513" t="s">
        <v>3760</v>
      </c>
      <c r="I2342" s="513" t="s">
        <v>3760</v>
      </c>
      <c r="J2342" s="513" t="s">
        <v>4921</v>
      </c>
      <c r="K2342" s="513" t="s">
        <v>8511</v>
      </c>
      <c r="L2342" s="555">
        <v>45138</v>
      </c>
      <c r="M2342" s="554" t="s">
        <v>3760</v>
      </c>
      <c r="N2342" s="553" t="s">
        <v>3760</v>
      </c>
      <c r="O2342" s="513" t="s">
        <v>72</v>
      </c>
      <c r="P2342" s="554" t="s">
        <v>3760</v>
      </c>
      <c r="Q2342" s="590">
        <v>52</v>
      </c>
      <c r="R2342" s="553"/>
      <c r="S2342" s="553" t="s">
        <v>3760</v>
      </c>
      <c r="T2342" s="563">
        <v>0.76700000000000002</v>
      </c>
      <c r="U2342" s="563" t="s">
        <v>299</v>
      </c>
      <c r="V2342" s="553"/>
      <c r="W2342" s="553"/>
      <c r="X2342" s="553" t="s">
        <v>705</v>
      </c>
      <c r="Y2342" s="513" t="s">
        <v>3760</v>
      </c>
    </row>
    <row r="2343" spans="1:25" ht="15" hidden="1">
      <c r="A2343" s="553">
        <v>2023</v>
      </c>
      <c r="B2343" s="553">
        <v>527</v>
      </c>
      <c r="C2343" s="513" t="s">
        <v>3760</v>
      </c>
      <c r="D2343" s="513" t="s">
        <v>8513</v>
      </c>
      <c r="E2343" s="513">
        <v>76935066</v>
      </c>
      <c r="F2343" s="513" t="s">
        <v>130</v>
      </c>
      <c r="G2343" s="555">
        <v>34981</v>
      </c>
      <c r="H2343" s="513" t="s">
        <v>3760</v>
      </c>
      <c r="I2343" s="513" t="s">
        <v>3760</v>
      </c>
      <c r="J2343" s="513" t="s">
        <v>4921</v>
      </c>
      <c r="K2343" s="513" t="s">
        <v>8514</v>
      </c>
      <c r="L2343" s="555">
        <v>45138</v>
      </c>
      <c r="M2343" s="554" t="s">
        <v>3760</v>
      </c>
      <c r="N2343" s="553" t="s">
        <v>3760</v>
      </c>
      <c r="O2343" s="513" t="s">
        <v>72</v>
      </c>
      <c r="P2343" s="554" t="s">
        <v>3760</v>
      </c>
      <c r="Q2343" s="590">
        <v>28</v>
      </c>
      <c r="R2343" s="553"/>
      <c r="S2343" s="553" t="s">
        <v>3760</v>
      </c>
      <c r="T2343" s="592">
        <v>3.5999999999999997E-2</v>
      </c>
      <c r="U2343" s="592" t="s">
        <v>67</v>
      </c>
      <c r="V2343" s="553"/>
      <c r="W2343" s="553"/>
      <c r="X2343" s="553" t="s">
        <v>67</v>
      </c>
      <c r="Y2343" s="513" t="s">
        <v>3760</v>
      </c>
    </row>
    <row r="2344" spans="1:25" ht="15" hidden="1">
      <c r="A2344" s="553">
        <v>2023</v>
      </c>
      <c r="B2344" s="553">
        <v>528</v>
      </c>
      <c r="C2344" s="513" t="s">
        <v>3760</v>
      </c>
      <c r="D2344" s="513" t="s">
        <v>8516</v>
      </c>
      <c r="E2344" s="513">
        <v>47448272</v>
      </c>
      <c r="F2344" s="513" t="s">
        <v>130</v>
      </c>
      <c r="G2344" s="555">
        <v>33880</v>
      </c>
      <c r="H2344" s="513" t="s">
        <v>3760</v>
      </c>
      <c r="I2344" s="513" t="s">
        <v>3760</v>
      </c>
      <c r="J2344" s="513" t="s">
        <v>4921</v>
      </c>
      <c r="K2344" s="513" t="s">
        <v>8517</v>
      </c>
      <c r="L2344" s="555">
        <v>45138</v>
      </c>
      <c r="M2344" s="554" t="s">
        <v>3760</v>
      </c>
      <c r="N2344" s="553" t="s">
        <v>3760</v>
      </c>
      <c r="O2344" s="513" t="s">
        <v>72</v>
      </c>
      <c r="P2344" s="554" t="s">
        <v>3760</v>
      </c>
      <c r="Q2344" s="590">
        <v>32</v>
      </c>
      <c r="R2344" s="553"/>
      <c r="S2344" s="553" t="s">
        <v>3760</v>
      </c>
      <c r="T2344" s="563">
        <v>0.215</v>
      </c>
      <c r="U2344" s="563" t="s">
        <v>299</v>
      </c>
      <c r="V2344" s="553"/>
      <c r="W2344" s="553"/>
      <c r="X2344" s="553" t="s">
        <v>705</v>
      </c>
      <c r="Y2344" s="513" t="s">
        <v>3760</v>
      </c>
    </row>
    <row r="2345" spans="1:25" ht="15" hidden="1">
      <c r="A2345" s="553">
        <v>2023</v>
      </c>
      <c r="B2345" s="553">
        <v>529</v>
      </c>
      <c r="C2345" s="513" t="s">
        <v>3760</v>
      </c>
      <c r="D2345" s="513" t="s">
        <v>8519</v>
      </c>
      <c r="E2345" s="513">
        <v>72543163</v>
      </c>
      <c r="F2345" s="513" t="s">
        <v>130</v>
      </c>
      <c r="G2345" s="555">
        <v>35634</v>
      </c>
      <c r="H2345" s="513" t="s">
        <v>3760</v>
      </c>
      <c r="I2345" s="513" t="s">
        <v>3760</v>
      </c>
      <c r="J2345" s="513" t="s">
        <v>4921</v>
      </c>
      <c r="K2345" s="513" t="s">
        <v>8520</v>
      </c>
      <c r="L2345" s="555">
        <v>45138</v>
      </c>
      <c r="M2345" s="554" t="s">
        <v>3760</v>
      </c>
      <c r="N2345" s="553" t="s">
        <v>3760</v>
      </c>
      <c r="O2345" s="513" t="s">
        <v>57</v>
      </c>
      <c r="P2345" s="554" t="s">
        <v>3760</v>
      </c>
      <c r="Q2345" s="590">
        <v>26</v>
      </c>
      <c r="R2345" s="553"/>
      <c r="S2345" s="553" t="s">
        <v>3760</v>
      </c>
      <c r="T2345" s="592">
        <v>0.123</v>
      </c>
      <c r="U2345" s="563" t="s">
        <v>8472</v>
      </c>
      <c r="V2345" s="553"/>
      <c r="W2345" s="563" t="s">
        <v>80</v>
      </c>
      <c r="X2345" s="553" t="s">
        <v>80</v>
      </c>
      <c r="Y2345" s="513" t="s">
        <v>3760</v>
      </c>
    </row>
    <row r="2346" spans="1:25" ht="15" hidden="1">
      <c r="A2346" s="553">
        <v>2023</v>
      </c>
      <c r="B2346" s="553">
        <v>530</v>
      </c>
      <c r="C2346" s="513" t="s">
        <v>3760</v>
      </c>
      <c r="D2346" s="513" t="s">
        <v>8522</v>
      </c>
      <c r="E2346" s="513">
        <v>6563770</v>
      </c>
      <c r="F2346" s="513" t="s">
        <v>130</v>
      </c>
      <c r="G2346" s="555">
        <v>17993</v>
      </c>
      <c r="H2346" s="513" t="s">
        <v>3760</v>
      </c>
      <c r="I2346" s="513" t="s">
        <v>3760</v>
      </c>
      <c r="J2346" s="513" t="s">
        <v>4921</v>
      </c>
      <c r="K2346" s="513" t="s">
        <v>8523</v>
      </c>
      <c r="L2346" s="555">
        <v>45138</v>
      </c>
      <c r="M2346" s="554" t="s">
        <v>3760</v>
      </c>
      <c r="N2346" s="553" t="s">
        <v>3760</v>
      </c>
      <c r="O2346" s="513" t="s">
        <v>57</v>
      </c>
      <c r="P2346" s="554" t="s">
        <v>3760</v>
      </c>
      <c r="Q2346" s="590">
        <v>74</v>
      </c>
      <c r="R2346" s="553"/>
      <c r="S2346" s="553" t="s">
        <v>3760</v>
      </c>
      <c r="T2346" s="563">
        <v>0.99299999999999999</v>
      </c>
      <c r="U2346" s="563" t="s">
        <v>299</v>
      </c>
      <c r="V2346" s="553"/>
      <c r="W2346" s="553"/>
      <c r="X2346" s="553" t="s">
        <v>705</v>
      </c>
      <c r="Y2346" s="513" t="s">
        <v>3760</v>
      </c>
    </row>
    <row r="2347" spans="1:25" ht="15" hidden="1">
      <c r="A2347" s="553">
        <v>2023</v>
      </c>
      <c r="B2347" s="553">
        <v>531</v>
      </c>
      <c r="C2347" s="513" t="s">
        <v>3760</v>
      </c>
      <c r="D2347" s="513" t="s">
        <v>8524</v>
      </c>
      <c r="E2347" s="513">
        <v>31023360</v>
      </c>
      <c r="F2347" s="513" t="s">
        <v>130</v>
      </c>
      <c r="G2347" s="555">
        <v>18613</v>
      </c>
      <c r="H2347" s="513" t="s">
        <v>3760</v>
      </c>
      <c r="I2347" s="513" t="s">
        <v>3760</v>
      </c>
      <c r="J2347" s="513" t="s">
        <v>4921</v>
      </c>
      <c r="K2347" s="513" t="s">
        <v>8525</v>
      </c>
      <c r="L2347" s="555">
        <v>45138</v>
      </c>
      <c r="M2347" s="554" t="s">
        <v>3760</v>
      </c>
      <c r="N2347" s="553" t="s">
        <v>3760</v>
      </c>
      <c r="O2347" s="513" t="s">
        <v>57</v>
      </c>
      <c r="P2347" s="554" t="s">
        <v>3760</v>
      </c>
      <c r="Q2347" s="590">
        <v>73</v>
      </c>
      <c r="R2347" s="553"/>
      <c r="S2347" s="553" t="s">
        <v>3760</v>
      </c>
      <c r="T2347" s="563">
        <v>2.4929999999999999</v>
      </c>
      <c r="U2347" s="563" t="s">
        <v>299</v>
      </c>
      <c r="V2347" s="553"/>
      <c r="W2347" s="553"/>
      <c r="X2347" s="553" t="s">
        <v>705</v>
      </c>
      <c r="Y2347" s="513" t="s">
        <v>3760</v>
      </c>
    </row>
    <row r="2348" spans="1:25" ht="15" hidden="1">
      <c r="A2348" s="553">
        <v>2023</v>
      </c>
      <c r="B2348" s="553">
        <v>532</v>
      </c>
      <c r="C2348" s="513" t="s">
        <v>3760</v>
      </c>
      <c r="D2348" s="513" t="s">
        <v>8526</v>
      </c>
      <c r="E2348" s="513">
        <v>7431015</v>
      </c>
      <c r="F2348" s="513" t="s">
        <v>130</v>
      </c>
      <c r="G2348" s="555">
        <v>19651</v>
      </c>
      <c r="H2348" s="513" t="s">
        <v>3760</v>
      </c>
      <c r="I2348" s="513" t="s">
        <v>3760</v>
      </c>
      <c r="J2348" s="513" t="s">
        <v>4921</v>
      </c>
      <c r="K2348" s="513" t="s">
        <v>8527</v>
      </c>
      <c r="L2348" s="555">
        <v>45138</v>
      </c>
      <c r="M2348" s="554" t="s">
        <v>3760</v>
      </c>
      <c r="N2348" s="553" t="s">
        <v>3760</v>
      </c>
      <c r="O2348" s="513" t="s">
        <v>57</v>
      </c>
      <c r="P2348" s="554" t="s">
        <v>3760</v>
      </c>
      <c r="Q2348" s="590">
        <v>70</v>
      </c>
      <c r="R2348" s="553"/>
      <c r="S2348" s="553" t="s">
        <v>3760</v>
      </c>
      <c r="T2348" s="563">
        <v>3.4009999999999998</v>
      </c>
      <c r="U2348" s="563" t="s">
        <v>299</v>
      </c>
      <c r="V2348" s="553"/>
      <c r="W2348" s="553"/>
      <c r="X2348" s="553" t="s">
        <v>705</v>
      </c>
      <c r="Y2348" s="513" t="s">
        <v>3760</v>
      </c>
    </row>
    <row r="2349" spans="1:25" ht="15" hidden="1">
      <c r="A2349" s="553">
        <v>2023</v>
      </c>
      <c r="B2349" s="553">
        <v>533</v>
      </c>
      <c r="C2349" s="513" t="s">
        <v>3760</v>
      </c>
      <c r="D2349" s="513" t="s">
        <v>8528</v>
      </c>
      <c r="E2349" s="513">
        <v>9124746</v>
      </c>
      <c r="F2349" s="513" t="s">
        <v>130</v>
      </c>
      <c r="G2349" s="555">
        <v>23003</v>
      </c>
      <c r="H2349" s="513" t="s">
        <v>3760</v>
      </c>
      <c r="I2349" s="513" t="s">
        <v>3760</v>
      </c>
      <c r="J2349" s="513" t="s">
        <v>4921</v>
      </c>
      <c r="K2349" s="513" t="s">
        <v>8529</v>
      </c>
      <c r="L2349" s="555">
        <v>45138</v>
      </c>
      <c r="M2349" s="554" t="s">
        <v>3760</v>
      </c>
      <c r="N2349" s="553" t="s">
        <v>3760</v>
      </c>
      <c r="O2349" s="513" t="s">
        <v>57</v>
      </c>
      <c r="P2349" s="554" t="s">
        <v>3760</v>
      </c>
      <c r="Q2349" s="590">
        <v>61</v>
      </c>
      <c r="R2349" s="553"/>
      <c r="S2349" s="553" t="s">
        <v>3760</v>
      </c>
      <c r="T2349" s="563">
        <v>2.7930000000000001</v>
      </c>
      <c r="U2349" s="563" t="s">
        <v>299</v>
      </c>
      <c r="V2349" s="553"/>
      <c r="W2349" s="553"/>
      <c r="X2349" s="553" t="s">
        <v>705</v>
      </c>
      <c r="Y2349" s="513" t="s">
        <v>3760</v>
      </c>
    </row>
    <row r="2350" spans="1:25" ht="15" hidden="1">
      <c r="A2350" s="553">
        <v>2023</v>
      </c>
      <c r="B2350" s="553">
        <v>534</v>
      </c>
      <c r="C2350" s="513" t="s">
        <v>3760</v>
      </c>
      <c r="D2350" s="513" t="s">
        <v>8530</v>
      </c>
      <c r="E2350" s="513">
        <v>41931752</v>
      </c>
      <c r="F2350" s="513" t="s">
        <v>130</v>
      </c>
      <c r="G2350" s="555">
        <v>30517</v>
      </c>
      <c r="H2350" s="513" t="s">
        <v>3760</v>
      </c>
      <c r="I2350" s="513" t="s">
        <v>3760</v>
      </c>
      <c r="J2350" s="513" t="s">
        <v>4921</v>
      </c>
      <c r="K2350" s="513" t="s">
        <v>8531</v>
      </c>
      <c r="L2350" s="555">
        <v>45138</v>
      </c>
      <c r="M2350" s="554" t="s">
        <v>3760</v>
      </c>
      <c r="N2350" s="553" t="s">
        <v>3760</v>
      </c>
      <c r="O2350" s="513" t="s">
        <v>57</v>
      </c>
      <c r="P2350" s="554" t="s">
        <v>3760</v>
      </c>
      <c r="Q2350" s="590">
        <v>40</v>
      </c>
      <c r="R2350" s="553"/>
      <c r="S2350" s="553" t="s">
        <v>3760</v>
      </c>
      <c r="T2350" s="563">
        <v>2.4780000000000002</v>
      </c>
      <c r="U2350" s="563" t="s">
        <v>299</v>
      </c>
      <c r="V2350" s="553"/>
      <c r="W2350" s="553"/>
      <c r="X2350" s="553" t="s">
        <v>705</v>
      </c>
      <c r="Y2350" s="513" t="s">
        <v>3760</v>
      </c>
    </row>
    <row r="2351" spans="1:25" ht="15" hidden="1">
      <c r="A2351" s="553">
        <v>2023</v>
      </c>
      <c r="B2351" s="553">
        <v>535</v>
      </c>
      <c r="C2351" s="513" t="s">
        <v>3760</v>
      </c>
      <c r="D2351" s="513" t="s">
        <v>8533</v>
      </c>
      <c r="E2351" s="513">
        <v>77026021</v>
      </c>
      <c r="F2351" s="513" t="s">
        <v>49</v>
      </c>
      <c r="G2351" s="555">
        <v>37272</v>
      </c>
      <c r="H2351" s="513" t="s">
        <v>3760</v>
      </c>
      <c r="I2351" s="513" t="s">
        <v>3760</v>
      </c>
      <c r="J2351" s="513" t="s">
        <v>58</v>
      </c>
      <c r="K2351" s="513" t="s">
        <v>8534</v>
      </c>
      <c r="L2351" s="555">
        <v>45138</v>
      </c>
      <c r="M2351" s="554" t="s">
        <v>3760</v>
      </c>
      <c r="N2351" s="553" t="s">
        <v>3760</v>
      </c>
      <c r="O2351" s="513" t="s">
        <v>72</v>
      </c>
      <c r="P2351" s="554" t="s">
        <v>3760</v>
      </c>
      <c r="Q2351" s="590">
        <v>21</v>
      </c>
      <c r="R2351" s="553"/>
      <c r="S2351" s="553" t="s">
        <v>3760</v>
      </c>
      <c r="T2351" s="592">
        <v>6.0000000000000001E-3</v>
      </c>
      <c r="U2351" s="592" t="s">
        <v>67</v>
      </c>
      <c r="V2351" s="553"/>
      <c r="W2351" s="553"/>
      <c r="X2351" s="553" t="s">
        <v>67</v>
      </c>
      <c r="Y2351" s="513" t="s">
        <v>3760</v>
      </c>
    </row>
    <row r="2352" spans="1:25" ht="15" hidden="1">
      <c r="A2352" s="553">
        <v>2023</v>
      </c>
      <c r="B2352" s="553">
        <v>536</v>
      </c>
      <c r="C2352" s="513" t="s">
        <v>3760</v>
      </c>
      <c r="D2352" s="513" t="s">
        <v>8535</v>
      </c>
      <c r="E2352" s="513">
        <v>73307331</v>
      </c>
      <c r="F2352" s="513" t="s">
        <v>49</v>
      </c>
      <c r="G2352" s="555">
        <v>36000</v>
      </c>
      <c r="H2352" s="513" t="s">
        <v>3760</v>
      </c>
      <c r="I2352" s="513" t="s">
        <v>3760</v>
      </c>
      <c r="J2352" s="513" t="s">
        <v>58</v>
      </c>
      <c r="K2352" s="513" t="s">
        <v>8536</v>
      </c>
      <c r="L2352" s="555">
        <v>45138</v>
      </c>
      <c r="M2352" s="554" t="s">
        <v>3760</v>
      </c>
      <c r="N2352" s="553" t="s">
        <v>3760</v>
      </c>
      <c r="O2352" s="513" t="s">
        <v>57</v>
      </c>
      <c r="P2352" s="554" t="s">
        <v>3760</v>
      </c>
      <c r="Q2352" s="590">
        <v>24</v>
      </c>
      <c r="R2352" s="553"/>
      <c r="S2352" s="553" t="s">
        <v>3760</v>
      </c>
      <c r="T2352" s="592">
        <v>8.9999999999999993E-3</v>
      </c>
      <c r="U2352" s="592" t="s">
        <v>67</v>
      </c>
      <c r="V2352" s="553"/>
      <c r="W2352" s="553"/>
      <c r="X2352" s="553" t="s">
        <v>67</v>
      </c>
      <c r="Y2352" s="513" t="s">
        <v>3760</v>
      </c>
    </row>
    <row r="2353" spans="1:25" ht="15" hidden="1">
      <c r="A2353" s="553">
        <v>2023</v>
      </c>
      <c r="B2353" s="553">
        <v>537</v>
      </c>
      <c r="C2353" s="513" t="s">
        <v>3760</v>
      </c>
      <c r="D2353" s="513" t="s">
        <v>8537</v>
      </c>
      <c r="E2353" s="513">
        <v>75209934</v>
      </c>
      <c r="F2353" s="513" t="s">
        <v>49</v>
      </c>
      <c r="G2353" s="555">
        <v>37869</v>
      </c>
      <c r="H2353" s="513" t="s">
        <v>3760</v>
      </c>
      <c r="I2353" s="513" t="s">
        <v>3760</v>
      </c>
      <c r="J2353" s="513" t="s">
        <v>58</v>
      </c>
      <c r="K2353" s="513" t="s">
        <v>8538</v>
      </c>
      <c r="L2353" s="555">
        <v>45138</v>
      </c>
      <c r="M2353" s="554" t="s">
        <v>3760</v>
      </c>
      <c r="N2353" s="553" t="s">
        <v>3760</v>
      </c>
      <c r="O2353" s="513" t="s">
        <v>72</v>
      </c>
      <c r="P2353" s="554" t="s">
        <v>3760</v>
      </c>
      <c r="Q2353" s="590">
        <v>19</v>
      </c>
      <c r="R2353" s="553"/>
      <c r="S2353" s="553" t="s">
        <v>3760</v>
      </c>
      <c r="T2353" s="592">
        <v>7.0000000000000001E-3</v>
      </c>
      <c r="U2353" s="592" t="s">
        <v>67</v>
      </c>
      <c r="V2353" s="553"/>
      <c r="W2353" s="553"/>
      <c r="X2353" s="553" t="s">
        <v>67</v>
      </c>
      <c r="Y2353" s="513" t="s">
        <v>3760</v>
      </c>
    </row>
    <row r="2354" spans="1:25" ht="15" hidden="1">
      <c r="A2354" s="553">
        <v>2023</v>
      </c>
      <c r="B2354" s="553">
        <v>538</v>
      </c>
      <c r="C2354" s="513" t="s">
        <v>3760</v>
      </c>
      <c r="D2354" s="513" t="s">
        <v>8539</v>
      </c>
      <c r="E2354" s="513">
        <v>74499712</v>
      </c>
      <c r="F2354" s="513" t="s">
        <v>49</v>
      </c>
      <c r="G2354" s="555">
        <v>37289</v>
      </c>
      <c r="H2354" s="513" t="s">
        <v>3760</v>
      </c>
      <c r="I2354" s="513" t="s">
        <v>3760</v>
      </c>
      <c r="J2354" s="513" t="s">
        <v>58</v>
      </c>
      <c r="K2354" s="513" t="s">
        <v>8540</v>
      </c>
      <c r="L2354" s="555">
        <v>45138</v>
      </c>
      <c r="M2354" s="554" t="s">
        <v>3760</v>
      </c>
      <c r="N2354" s="553" t="s">
        <v>3760</v>
      </c>
      <c r="O2354" s="513" t="s">
        <v>72</v>
      </c>
      <c r="P2354" s="554" t="s">
        <v>3760</v>
      </c>
      <c r="Q2354" s="590">
        <v>21</v>
      </c>
      <c r="R2354" s="553"/>
      <c r="S2354" s="553" t="s">
        <v>3760</v>
      </c>
      <c r="T2354" s="592">
        <v>8.0000000000000002E-3</v>
      </c>
      <c r="U2354" s="592" t="s">
        <v>67</v>
      </c>
      <c r="V2354" s="553"/>
      <c r="W2354" s="553"/>
      <c r="X2354" s="553" t="s">
        <v>67</v>
      </c>
      <c r="Y2354" s="513" t="s">
        <v>3760</v>
      </c>
    </row>
    <row r="2355" spans="1:25" ht="15">
      <c r="A2355" s="553">
        <v>2023</v>
      </c>
      <c r="B2355" s="553">
        <v>539</v>
      </c>
      <c r="C2355" s="513" t="s">
        <v>3760</v>
      </c>
      <c r="D2355" s="513" t="s">
        <v>8543</v>
      </c>
      <c r="E2355" s="513">
        <v>93223953</v>
      </c>
      <c r="F2355" s="513" t="s">
        <v>8541</v>
      </c>
      <c r="G2355" s="555">
        <v>44942</v>
      </c>
      <c r="H2355" s="513" t="s">
        <v>3760</v>
      </c>
      <c r="I2355" s="513" t="s">
        <v>3760</v>
      </c>
      <c r="J2355" s="513" t="s">
        <v>2437</v>
      </c>
      <c r="K2355" s="513" t="s">
        <v>8544</v>
      </c>
      <c r="L2355" s="555">
        <v>45138</v>
      </c>
      <c r="M2355" s="554" t="s">
        <v>3760</v>
      </c>
      <c r="N2355" s="553" t="s">
        <v>3760</v>
      </c>
      <c r="O2355" s="513" t="s">
        <v>72</v>
      </c>
      <c r="P2355" s="554" t="s">
        <v>3760</v>
      </c>
      <c r="Q2355" s="590">
        <v>0</v>
      </c>
      <c r="R2355" s="553"/>
      <c r="S2355" s="553" t="s">
        <v>3760</v>
      </c>
      <c r="T2355" s="592">
        <v>1.0999999999999999E-2</v>
      </c>
      <c r="U2355" s="592" t="s">
        <v>67</v>
      </c>
      <c r="V2355" s="553"/>
      <c r="W2355" s="553"/>
      <c r="X2355" s="553" t="s">
        <v>67</v>
      </c>
      <c r="Y2355" s="513" t="s">
        <v>3760</v>
      </c>
    </row>
    <row r="2356" spans="1:25" ht="15" hidden="1">
      <c r="A2356" s="553">
        <v>2023</v>
      </c>
      <c r="B2356" s="553">
        <v>540</v>
      </c>
      <c r="C2356" s="513" t="s">
        <v>3760</v>
      </c>
      <c r="D2356" s="513" t="s">
        <v>8547</v>
      </c>
      <c r="E2356" s="513">
        <v>10789053</v>
      </c>
      <c r="F2356" s="513" t="s">
        <v>2195</v>
      </c>
      <c r="G2356" s="555">
        <v>28439</v>
      </c>
      <c r="H2356" s="513" t="s">
        <v>3760</v>
      </c>
      <c r="I2356" s="513" t="s">
        <v>3760</v>
      </c>
      <c r="J2356" s="513" t="s">
        <v>675</v>
      </c>
      <c r="K2356" s="513" t="s">
        <v>8548</v>
      </c>
      <c r="L2356" s="555">
        <v>45138</v>
      </c>
      <c r="M2356" s="554" t="s">
        <v>3760</v>
      </c>
      <c r="N2356" s="553" t="s">
        <v>3760</v>
      </c>
      <c r="O2356" s="513" t="s">
        <v>57</v>
      </c>
      <c r="P2356" s="554" t="s">
        <v>3760</v>
      </c>
      <c r="Q2356" s="590">
        <v>45</v>
      </c>
      <c r="R2356" s="553"/>
      <c r="S2356" s="553" t="s">
        <v>3760</v>
      </c>
      <c r="T2356" s="563">
        <v>0.63600000000000001</v>
      </c>
      <c r="U2356" s="563" t="s">
        <v>299</v>
      </c>
      <c r="V2356" s="553"/>
      <c r="W2356" s="553"/>
      <c r="X2356" s="553" t="s">
        <v>705</v>
      </c>
      <c r="Y2356" s="513" t="s">
        <v>3760</v>
      </c>
    </row>
    <row r="2357" spans="1:25" ht="15" hidden="1">
      <c r="A2357" s="553">
        <v>2023</v>
      </c>
      <c r="B2357" s="553">
        <v>541</v>
      </c>
      <c r="C2357" s="513" t="s">
        <v>3760</v>
      </c>
      <c r="D2357" s="513" t="s">
        <v>8550</v>
      </c>
      <c r="E2357" s="513">
        <v>44182025</v>
      </c>
      <c r="F2357" s="513" t="s">
        <v>6306</v>
      </c>
      <c r="G2357" s="555">
        <v>31859</v>
      </c>
      <c r="H2357" s="513" t="s">
        <v>3760</v>
      </c>
      <c r="I2357" s="513" t="s">
        <v>3760</v>
      </c>
      <c r="J2357" s="513" t="s">
        <v>6307</v>
      </c>
      <c r="K2357" s="513" t="s">
        <v>8551</v>
      </c>
      <c r="L2357" s="555">
        <v>45138</v>
      </c>
      <c r="M2357" s="554" t="s">
        <v>3760</v>
      </c>
      <c r="N2357" s="553" t="s">
        <v>3760</v>
      </c>
      <c r="O2357" s="513" t="s">
        <v>57</v>
      </c>
      <c r="P2357" s="554" t="s">
        <v>3760</v>
      </c>
      <c r="Q2357" s="590">
        <v>36</v>
      </c>
      <c r="R2357" s="553"/>
      <c r="S2357" s="553" t="s">
        <v>3760</v>
      </c>
      <c r="T2357" s="592">
        <v>0.01</v>
      </c>
      <c r="U2357" s="592" t="s">
        <v>67</v>
      </c>
      <c r="V2357" s="553"/>
      <c r="W2357" s="553"/>
      <c r="X2357" s="553" t="s">
        <v>67</v>
      </c>
      <c r="Y2357" s="513" t="s">
        <v>3760</v>
      </c>
    </row>
    <row r="2358" spans="1:25" ht="15" hidden="1">
      <c r="A2358" s="553">
        <v>2023</v>
      </c>
      <c r="B2358" s="553">
        <v>542</v>
      </c>
      <c r="C2358" s="513" t="s">
        <v>3760</v>
      </c>
      <c r="D2358" s="513" t="s">
        <v>8554</v>
      </c>
      <c r="E2358" s="513" t="s">
        <v>4373</v>
      </c>
      <c r="F2358" s="513" t="s">
        <v>369</v>
      </c>
      <c r="G2358" s="555">
        <v>27110</v>
      </c>
      <c r="H2358" s="513" t="s">
        <v>3760</v>
      </c>
      <c r="I2358" s="513" t="s">
        <v>3760</v>
      </c>
      <c r="J2358" s="513" t="s">
        <v>7168</v>
      </c>
      <c r="K2358" s="513" t="s">
        <v>8555</v>
      </c>
      <c r="L2358" s="555">
        <v>45138</v>
      </c>
      <c r="M2358" s="554" t="s">
        <v>3760</v>
      </c>
      <c r="N2358" s="553" t="s">
        <v>3760</v>
      </c>
      <c r="O2358" s="513" t="s">
        <v>72</v>
      </c>
      <c r="P2358" s="554" t="s">
        <v>3760</v>
      </c>
      <c r="Q2358" s="590">
        <v>49</v>
      </c>
      <c r="R2358" s="553"/>
      <c r="S2358" s="553" t="s">
        <v>3760</v>
      </c>
      <c r="T2358" s="592">
        <v>6.0000000000000001E-3</v>
      </c>
      <c r="U2358" s="592" t="s">
        <v>67</v>
      </c>
      <c r="V2358" s="553"/>
      <c r="W2358" s="553"/>
      <c r="X2358" s="553" t="s">
        <v>67</v>
      </c>
      <c r="Y2358" s="513" t="s">
        <v>3760</v>
      </c>
    </row>
    <row r="2359" spans="1:25" ht="15" hidden="1">
      <c r="A2359" s="553">
        <v>2023</v>
      </c>
      <c r="B2359" s="553">
        <v>543</v>
      </c>
      <c r="C2359" s="513" t="s">
        <v>3760</v>
      </c>
      <c r="D2359" s="513" t="s">
        <v>8557</v>
      </c>
      <c r="E2359" s="513" t="s">
        <v>4373</v>
      </c>
      <c r="F2359" s="513" t="s">
        <v>369</v>
      </c>
      <c r="G2359" s="555">
        <v>37695</v>
      </c>
      <c r="H2359" s="513" t="s">
        <v>3760</v>
      </c>
      <c r="I2359" s="513" t="s">
        <v>3760</v>
      </c>
      <c r="J2359" s="513" t="s">
        <v>7168</v>
      </c>
      <c r="K2359" s="513" t="s">
        <v>8558</v>
      </c>
      <c r="L2359" s="555">
        <v>45138</v>
      </c>
      <c r="M2359" s="554" t="s">
        <v>3760</v>
      </c>
      <c r="N2359" s="553" t="s">
        <v>3760</v>
      </c>
      <c r="O2359" s="513" t="s">
        <v>72</v>
      </c>
      <c r="P2359" s="554" t="s">
        <v>3760</v>
      </c>
      <c r="Q2359" s="590">
        <v>20</v>
      </c>
      <c r="R2359" s="553"/>
      <c r="S2359" s="553" t="s">
        <v>3760</v>
      </c>
      <c r="T2359" s="592">
        <v>0.03</v>
      </c>
      <c r="U2359" s="592" t="s">
        <v>67</v>
      </c>
      <c r="V2359" s="553"/>
      <c r="W2359" s="553"/>
      <c r="X2359" s="553" t="s">
        <v>67</v>
      </c>
      <c r="Y2359" s="513" t="s">
        <v>3760</v>
      </c>
    </row>
    <row r="2360" spans="1:25" ht="15" hidden="1">
      <c r="A2360" s="553">
        <v>2023</v>
      </c>
      <c r="B2360" s="553">
        <v>544</v>
      </c>
      <c r="C2360" s="513" t="s">
        <v>3760</v>
      </c>
      <c r="D2360" s="513" t="s">
        <v>8561</v>
      </c>
      <c r="E2360" s="513">
        <v>8118597</v>
      </c>
      <c r="F2360" s="513" t="s">
        <v>5805</v>
      </c>
      <c r="G2360" s="555">
        <v>17098</v>
      </c>
      <c r="H2360" s="513" t="s">
        <v>3760</v>
      </c>
      <c r="I2360" s="513" t="s">
        <v>3760</v>
      </c>
      <c r="J2360" s="513" t="s">
        <v>4921</v>
      </c>
      <c r="K2360" s="513" t="s">
        <v>8562</v>
      </c>
      <c r="L2360" s="555">
        <v>45139</v>
      </c>
      <c r="M2360" s="554" t="s">
        <v>3760</v>
      </c>
      <c r="N2360" s="553" t="s">
        <v>3760</v>
      </c>
      <c r="O2360" s="513" t="s">
        <v>72</v>
      </c>
      <c r="P2360" s="554" t="s">
        <v>3760</v>
      </c>
      <c r="Q2360" s="590">
        <v>74</v>
      </c>
      <c r="R2360" s="553"/>
      <c r="S2360" s="553" t="s">
        <v>3760</v>
      </c>
      <c r="T2360" s="563">
        <v>0.32200000000000001</v>
      </c>
      <c r="U2360" s="563" t="s">
        <v>2789</v>
      </c>
      <c r="V2360" s="553"/>
      <c r="W2360" s="553"/>
      <c r="X2360" s="553" t="s">
        <v>705</v>
      </c>
      <c r="Y2360" s="513" t="s">
        <v>3760</v>
      </c>
    </row>
    <row r="2361" spans="1:25" ht="15" hidden="1">
      <c r="A2361" s="553">
        <v>2023</v>
      </c>
      <c r="B2361" s="553">
        <v>545</v>
      </c>
      <c r="C2361" s="513" t="s">
        <v>3760</v>
      </c>
      <c r="D2361" s="513" t="s">
        <v>8564</v>
      </c>
      <c r="E2361" s="513">
        <v>40640820</v>
      </c>
      <c r="F2361" s="513" t="s">
        <v>88</v>
      </c>
      <c r="G2361" s="555">
        <v>29396</v>
      </c>
      <c r="H2361" s="513" t="s">
        <v>3760</v>
      </c>
      <c r="I2361" s="513" t="s">
        <v>3760</v>
      </c>
      <c r="J2361" s="513" t="s">
        <v>95</v>
      </c>
      <c r="K2361" s="513" t="s">
        <v>8565</v>
      </c>
      <c r="L2361" s="555">
        <v>45140</v>
      </c>
      <c r="M2361" s="554" t="s">
        <v>3760</v>
      </c>
      <c r="N2361" s="553" t="s">
        <v>3760</v>
      </c>
      <c r="O2361" s="513" t="s">
        <v>57</v>
      </c>
      <c r="P2361" s="554" t="s">
        <v>3760</v>
      </c>
      <c r="Q2361" s="590">
        <v>43</v>
      </c>
      <c r="R2361" s="553"/>
      <c r="S2361" s="553" t="s">
        <v>3760</v>
      </c>
      <c r="T2361" s="563">
        <v>2.2610000000000001</v>
      </c>
      <c r="U2361" s="563" t="s">
        <v>2789</v>
      </c>
      <c r="V2361" s="553"/>
      <c r="W2361" s="553"/>
      <c r="X2361" s="553" t="s">
        <v>705</v>
      </c>
      <c r="Y2361" s="513" t="s">
        <v>3760</v>
      </c>
    </row>
    <row r="2362" spans="1:25" ht="15" hidden="1">
      <c r="A2362" s="553">
        <v>2023</v>
      </c>
      <c r="B2362" s="553">
        <v>546</v>
      </c>
      <c r="C2362" s="513" t="s">
        <v>3760</v>
      </c>
      <c r="D2362" s="513" t="s">
        <v>8566</v>
      </c>
      <c r="E2362" s="513">
        <v>74405826</v>
      </c>
      <c r="F2362" s="513" t="s">
        <v>88</v>
      </c>
      <c r="G2362" s="555">
        <v>35688</v>
      </c>
      <c r="H2362" s="513" t="s">
        <v>3760</v>
      </c>
      <c r="I2362" s="513" t="s">
        <v>3760</v>
      </c>
      <c r="J2362" s="513" t="s">
        <v>95</v>
      </c>
      <c r="K2362" s="513" t="s">
        <v>8567</v>
      </c>
      <c r="L2362" s="555">
        <v>45140</v>
      </c>
      <c r="M2362" s="554" t="s">
        <v>3760</v>
      </c>
      <c r="N2362" s="553" t="s">
        <v>3760</v>
      </c>
      <c r="O2362" s="513" t="s">
        <v>57</v>
      </c>
      <c r="P2362" s="554" t="s">
        <v>3760</v>
      </c>
      <c r="Q2362" s="590">
        <v>25</v>
      </c>
      <c r="R2362" s="553"/>
      <c r="S2362" s="553" t="s">
        <v>3760</v>
      </c>
      <c r="T2362" s="563">
        <v>0.29299999999999998</v>
      </c>
      <c r="U2362" s="563" t="s">
        <v>299</v>
      </c>
      <c r="V2362" s="553"/>
      <c r="W2362" s="553"/>
      <c r="X2362" s="553" t="s">
        <v>705</v>
      </c>
      <c r="Y2362" s="513" t="s">
        <v>3760</v>
      </c>
    </row>
    <row r="2363" spans="1:25" ht="15" hidden="1">
      <c r="A2363" s="553">
        <v>2023</v>
      </c>
      <c r="B2363" s="553">
        <v>547</v>
      </c>
      <c r="C2363" s="513" t="s">
        <v>3760</v>
      </c>
      <c r="D2363" s="513" t="s">
        <v>8568</v>
      </c>
      <c r="E2363" s="513">
        <v>72943684</v>
      </c>
      <c r="F2363" s="513" t="s">
        <v>88</v>
      </c>
      <c r="G2363" s="555">
        <v>38443</v>
      </c>
      <c r="H2363" s="513" t="s">
        <v>3760</v>
      </c>
      <c r="I2363" s="513" t="s">
        <v>3760</v>
      </c>
      <c r="J2363" s="513" t="s">
        <v>95</v>
      </c>
      <c r="K2363" s="513" t="s">
        <v>8569</v>
      </c>
      <c r="L2363" s="555">
        <v>45140</v>
      </c>
      <c r="M2363" s="554" t="s">
        <v>3760</v>
      </c>
      <c r="N2363" s="553" t="s">
        <v>3760</v>
      </c>
      <c r="O2363" s="513" t="s">
        <v>57</v>
      </c>
      <c r="P2363" s="554" t="s">
        <v>3760</v>
      </c>
      <c r="Q2363" s="590">
        <v>18</v>
      </c>
      <c r="R2363" s="553"/>
      <c r="S2363" s="553" t="s">
        <v>3760</v>
      </c>
      <c r="T2363" s="592">
        <v>3.0000000000000001E-3</v>
      </c>
      <c r="U2363" s="592" t="s">
        <v>67</v>
      </c>
      <c r="V2363" s="553"/>
      <c r="W2363" s="553"/>
      <c r="X2363" s="553" t="s">
        <v>67</v>
      </c>
      <c r="Y2363" s="513" t="s">
        <v>3760</v>
      </c>
    </row>
    <row r="2364" spans="1:25" ht="15" hidden="1">
      <c r="A2364" s="553">
        <v>2023</v>
      </c>
      <c r="B2364" s="553">
        <v>548</v>
      </c>
      <c r="C2364" s="513" t="s">
        <v>3760</v>
      </c>
      <c r="D2364" s="513" t="s">
        <v>8570</v>
      </c>
      <c r="E2364" s="513">
        <v>62318942</v>
      </c>
      <c r="F2364" s="513" t="s">
        <v>88</v>
      </c>
      <c r="G2364" s="555">
        <v>35060</v>
      </c>
      <c r="H2364" s="513" t="s">
        <v>3760</v>
      </c>
      <c r="I2364" s="513" t="s">
        <v>3760</v>
      </c>
      <c r="J2364" s="513" t="s">
        <v>95</v>
      </c>
      <c r="K2364" s="513" t="s">
        <v>8571</v>
      </c>
      <c r="L2364" s="555">
        <v>45140</v>
      </c>
      <c r="M2364" s="554" t="s">
        <v>3760</v>
      </c>
      <c r="N2364" s="553" t="s">
        <v>3760</v>
      </c>
      <c r="O2364" s="513" t="s">
        <v>72</v>
      </c>
      <c r="P2364" s="554" t="s">
        <v>3760</v>
      </c>
      <c r="Q2364" s="590">
        <v>27</v>
      </c>
      <c r="R2364" s="553"/>
      <c r="S2364" s="553" t="s">
        <v>3760</v>
      </c>
      <c r="T2364" s="592">
        <v>6.0000000000000001E-3</v>
      </c>
      <c r="U2364" s="592" t="s">
        <v>67</v>
      </c>
      <c r="V2364" s="553"/>
      <c r="W2364" s="553"/>
      <c r="X2364" s="553" t="s">
        <v>67</v>
      </c>
      <c r="Y2364" s="513" t="s">
        <v>3760</v>
      </c>
    </row>
    <row r="2365" spans="1:25" ht="15" hidden="1">
      <c r="A2365" s="553">
        <v>2023</v>
      </c>
      <c r="B2365" s="553">
        <v>549</v>
      </c>
      <c r="C2365" s="513" t="s">
        <v>3760</v>
      </c>
      <c r="D2365" s="513" t="s">
        <v>8572</v>
      </c>
      <c r="E2365" s="513">
        <v>47514292</v>
      </c>
      <c r="F2365" s="513" t="s">
        <v>88</v>
      </c>
      <c r="G2365" s="555">
        <v>33848</v>
      </c>
      <c r="H2365" s="513" t="s">
        <v>3760</v>
      </c>
      <c r="I2365" s="513" t="s">
        <v>3760</v>
      </c>
      <c r="J2365" s="513" t="s">
        <v>95</v>
      </c>
      <c r="K2365" s="513" t="s">
        <v>8573</v>
      </c>
      <c r="L2365" s="555">
        <v>45140</v>
      </c>
      <c r="M2365" s="554" t="s">
        <v>3760</v>
      </c>
      <c r="N2365" s="553" t="s">
        <v>3760</v>
      </c>
      <c r="O2365" s="513" t="s">
        <v>72</v>
      </c>
      <c r="P2365" s="554" t="s">
        <v>3760</v>
      </c>
      <c r="Q2365" s="590">
        <v>30</v>
      </c>
      <c r="R2365" s="553"/>
      <c r="S2365" s="553" t="s">
        <v>3760</v>
      </c>
      <c r="T2365" s="592">
        <v>7.6999999999999999E-2</v>
      </c>
      <c r="U2365" s="592" t="s">
        <v>67</v>
      </c>
      <c r="V2365" s="553"/>
      <c r="W2365" s="553"/>
      <c r="X2365" s="553" t="s">
        <v>67</v>
      </c>
      <c r="Y2365" s="513" t="s">
        <v>3760</v>
      </c>
    </row>
    <row r="2366" spans="1:25" ht="15" hidden="1">
      <c r="A2366" s="553">
        <v>2023</v>
      </c>
      <c r="B2366" s="553">
        <v>550</v>
      </c>
      <c r="C2366" s="513" t="s">
        <v>3760</v>
      </c>
      <c r="D2366" s="513" t="s">
        <v>8574</v>
      </c>
      <c r="E2366" s="513">
        <v>23954311</v>
      </c>
      <c r="F2366" s="513" t="s">
        <v>88</v>
      </c>
      <c r="G2366" s="555">
        <v>26731</v>
      </c>
      <c r="H2366" s="513" t="s">
        <v>3760</v>
      </c>
      <c r="I2366" s="513" t="s">
        <v>3760</v>
      </c>
      <c r="J2366" s="513" t="s">
        <v>95</v>
      </c>
      <c r="K2366" s="513" t="s">
        <v>8575</v>
      </c>
      <c r="L2366" s="555">
        <v>45140</v>
      </c>
      <c r="M2366" s="554" t="s">
        <v>3760</v>
      </c>
      <c r="N2366" s="553" t="s">
        <v>3760</v>
      </c>
      <c r="O2366" s="513" t="s">
        <v>72</v>
      </c>
      <c r="P2366" s="554" t="s">
        <v>3760</v>
      </c>
      <c r="Q2366" s="590">
        <v>50</v>
      </c>
      <c r="R2366" s="553"/>
      <c r="S2366" s="553" t="s">
        <v>3760</v>
      </c>
      <c r="T2366" s="563">
        <v>1.97</v>
      </c>
      <c r="U2366" s="563" t="s">
        <v>299</v>
      </c>
      <c r="V2366" s="553"/>
      <c r="W2366" s="553"/>
      <c r="X2366" s="553" t="s">
        <v>705</v>
      </c>
      <c r="Y2366" s="513" t="s">
        <v>3760</v>
      </c>
    </row>
    <row r="2367" spans="1:25" ht="15" hidden="1">
      <c r="A2367" s="553">
        <v>2023</v>
      </c>
      <c r="B2367" s="553">
        <v>551</v>
      </c>
      <c r="C2367" s="513" t="s">
        <v>3760</v>
      </c>
      <c r="D2367" s="513" t="s">
        <v>8576</v>
      </c>
      <c r="E2367" s="513">
        <v>76094035</v>
      </c>
      <c r="F2367" s="513" t="s">
        <v>88</v>
      </c>
      <c r="G2367" s="555">
        <v>37748</v>
      </c>
      <c r="H2367" s="513" t="s">
        <v>3760</v>
      </c>
      <c r="I2367" s="513" t="s">
        <v>3760</v>
      </c>
      <c r="J2367" s="513" t="s">
        <v>95</v>
      </c>
      <c r="K2367" s="513" t="s">
        <v>8577</v>
      </c>
      <c r="L2367" s="555">
        <v>45140</v>
      </c>
      <c r="M2367" s="554" t="s">
        <v>3760</v>
      </c>
      <c r="N2367" s="553" t="s">
        <v>3760</v>
      </c>
      <c r="O2367" s="513" t="s">
        <v>72</v>
      </c>
      <c r="P2367" s="554" t="s">
        <v>3760</v>
      </c>
      <c r="Q2367" s="590">
        <v>20</v>
      </c>
      <c r="R2367" s="553"/>
      <c r="S2367" s="553" t="s">
        <v>3760</v>
      </c>
      <c r="T2367" s="592">
        <v>3.2000000000000001E-2</v>
      </c>
      <c r="U2367" s="592" t="s">
        <v>67</v>
      </c>
      <c r="V2367" s="553"/>
      <c r="W2367" s="553"/>
      <c r="X2367" s="553" t="s">
        <v>67</v>
      </c>
      <c r="Y2367" s="513" t="s">
        <v>3760</v>
      </c>
    </row>
    <row r="2368" spans="1:25" ht="15" hidden="1">
      <c r="A2368" s="553">
        <v>2023</v>
      </c>
      <c r="B2368" s="553">
        <v>552</v>
      </c>
      <c r="C2368" s="513" t="s">
        <v>3760</v>
      </c>
      <c r="D2368" s="513" t="s">
        <v>8578</v>
      </c>
      <c r="E2368" s="513">
        <v>75898162</v>
      </c>
      <c r="F2368" s="513" t="s">
        <v>88</v>
      </c>
      <c r="G2368" s="555">
        <v>36078</v>
      </c>
      <c r="H2368" s="513" t="s">
        <v>3760</v>
      </c>
      <c r="I2368" s="513" t="s">
        <v>3760</v>
      </c>
      <c r="J2368" s="513" t="s">
        <v>95</v>
      </c>
      <c r="K2368" s="513" t="s">
        <v>8579</v>
      </c>
      <c r="L2368" s="555">
        <v>45140</v>
      </c>
      <c r="M2368" s="554" t="s">
        <v>3760</v>
      </c>
      <c r="N2368" s="553" t="s">
        <v>3760</v>
      </c>
      <c r="O2368" s="513" t="s">
        <v>57</v>
      </c>
      <c r="P2368" s="554" t="s">
        <v>3760</v>
      </c>
      <c r="Q2368" s="590">
        <v>24</v>
      </c>
      <c r="R2368" s="553"/>
      <c r="S2368" s="553" t="s">
        <v>3760</v>
      </c>
      <c r="T2368" s="592">
        <v>3.1E-2</v>
      </c>
      <c r="U2368" s="592" t="s">
        <v>67</v>
      </c>
      <c r="V2368" s="553"/>
      <c r="W2368" s="553"/>
      <c r="X2368" s="553" t="s">
        <v>67</v>
      </c>
      <c r="Y2368" s="513" t="s">
        <v>3760</v>
      </c>
    </row>
    <row r="2369" spans="1:25" ht="15" hidden="1">
      <c r="A2369" s="553">
        <v>2023</v>
      </c>
      <c r="B2369" s="553">
        <v>553</v>
      </c>
      <c r="C2369" s="513" t="s">
        <v>3760</v>
      </c>
      <c r="D2369" s="513" t="s">
        <v>8580</v>
      </c>
      <c r="E2369" s="513">
        <v>49050199</v>
      </c>
      <c r="F2369" s="513" t="s">
        <v>88</v>
      </c>
      <c r="G2369" s="555">
        <v>37522</v>
      </c>
      <c r="H2369" s="513" t="s">
        <v>3760</v>
      </c>
      <c r="I2369" s="513" t="s">
        <v>3760</v>
      </c>
      <c r="J2369" s="513" t="s">
        <v>95</v>
      </c>
      <c r="K2369" s="513" t="s">
        <v>8581</v>
      </c>
      <c r="L2369" s="555">
        <v>45140</v>
      </c>
      <c r="M2369" s="554" t="s">
        <v>3760</v>
      </c>
      <c r="N2369" s="553" t="s">
        <v>3760</v>
      </c>
      <c r="O2369" s="513" t="s">
        <v>72</v>
      </c>
      <c r="P2369" s="554" t="s">
        <v>3760</v>
      </c>
      <c r="Q2369" s="590">
        <v>20</v>
      </c>
      <c r="R2369" s="553"/>
      <c r="S2369" s="553" t="s">
        <v>3760</v>
      </c>
      <c r="T2369" s="563">
        <v>2.2330000000000001</v>
      </c>
      <c r="U2369" s="563" t="s">
        <v>299</v>
      </c>
      <c r="V2369" s="553"/>
      <c r="W2369" s="553"/>
      <c r="X2369" s="553" t="s">
        <v>705</v>
      </c>
      <c r="Y2369" s="513" t="s">
        <v>3760</v>
      </c>
    </row>
    <row r="2370" spans="1:25" ht="15" hidden="1">
      <c r="A2370" s="553">
        <v>2023</v>
      </c>
      <c r="B2370" s="553">
        <v>554</v>
      </c>
      <c r="C2370" s="513" t="s">
        <v>3760</v>
      </c>
      <c r="D2370" s="513" t="s">
        <v>8583</v>
      </c>
      <c r="E2370" s="513">
        <v>430967</v>
      </c>
      <c r="F2370" s="513" t="s">
        <v>143</v>
      </c>
      <c r="G2370" s="555">
        <v>21083</v>
      </c>
      <c r="H2370" s="513" t="s">
        <v>3760</v>
      </c>
      <c r="I2370" s="513" t="s">
        <v>3760</v>
      </c>
      <c r="J2370" s="513" t="s">
        <v>150</v>
      </c>
      <c r="K2370" s="513" t="s">
        <v>8584</v>
      </c>
      <c r="L2370" s="555">
        <v>45140</v>
      </c>
      <c r="M2370" s="554" t="s">
        <v>3760</v>
      </c>
      <c r="N2370" s="553" t="s">
        <v>3760</v>
      </c>
      <c r="O2370" s="513" t="s">
        <v>57</v>
      </c>
      <c r="P2370" s="554" t="s">
        <v>3760</v>
      </c>
      <c r="Q2370" s="590">
        <v>68</v>
      </c>
      <c r="R2370" s="553"/>
      <c r="S2370" s="553" t="s">
        <v>3760</v>
      </c>
      <c r="T2370" s="592">
        <v>2E-3</v>
      </c>
      <c r="U2370" s="592" t="s">
        <v>67</v>
      </c>
      <c r="V2370" s="553"/>
      <c r="W2370" s="553"/>
      <c r="X2370" s="553" t="s">
        <v>67</v>
      </c>
      <c r="Y2370" s="513" t="s">
        <v>3760</v>
      </c>
    </row>
    <row r="2371" spans="1:25" ht="15" hidden="1">
      <c r="A2371" s="553">
        <v>2023</v>
      </c>
      <c r="B2371" s="553">
        <v>555</v>
      </c>
      <c r="C2371" s="513" t="s">
        <v>3760</v>
      </c>
      <c r="D2371" s="513" t="s">
        <v>8586</v>
      </c>
      <c r="E2371" s="513">
        <v>9712765</v>
      </c>
      <c r="F2371" s="513" t="s">
        <v>156</v>
      </c>
      <c r="G2371" s="555">
        <v>25251</v>
      </c>
      <c r="H2371" s="513" t="s">
        <v>3760</v>
      </c>
      <c r="I2371" s="513" t="s">
        <v>3760</v>
      </c>
      <c r="J2371" s="513" t="s">
        <v>4921</v>
      </c>
      <c r="K2371" s="513" t="s">
        <v>8587</v>
      </c>
      <c r="L2371" s="555">
        <v>45141</v>
      </c>
      <c r="M2371" s="554" t="s">
        <v>3760</v>
      </c>
      <c r="N2371" s="553" t="s">
        <v>3760</v>
      </c>
      <c r="O2371" s="513" t="s">
        <v>57</v>
      </c>
      <c r="P2371" s="554" t="s">
        <v>3760</v>
      </c>
      <c r="Q2371" s="590">
        <v>53</v>
      </c>
      <c r="R2371" s="553"/>
      <c r="S2371" s="553" t="s">
        <v>3760</v>
      </c>
      <c r="T2371" s="592">
        <v>5.0000000000000001E-3</v>
      </c>
      <c r="U2371" s="592" t="s">
        <v>67</v>
      </c>
      <c r="V2371" s="553"/>
      <c r="W2371" s="553"/>
      <c r="X2371" s="553" t="s">
        <v>67</v>
      </c>
      <c r="Y2371" s="513" t="s">
        <v>3760</v>
      </c>
    </row>
    <row r="2372" spans="1:25" ht="15" hidden="1">
      <c r="A2372" s="553">
        <v>2023</v>
      </c>
      <c r="B2372" s="553">
        <v>556</v>
      </c>
      <c r="C2372" s="513" t="s">
        <v>3760</v>
      </c>
      <c r="D2372" s="513" t="s">
        <v>8589</v>
      </c>
      <c r="E2372" s="513">
        <v>46568123</v>
      </c>
      <c r="F2372" s="513" t="s">
        <v>227</v>
      </c>
      <c r="G2372" s="555">
        <v>33121</v>
      </c>
      <c r="H2372" s="513" t="s">
        <v>3760</v>
      </c>
      <c r="I2372" s="513" t="s">
        <v>3760</v>
      </c>
      <c r="J2372" s="513" t="s">
        <v>4921</v>
      </c>
      <c r="K2372" s="513" t="s">
        <v>8590</v>
      </c>
      <c r="L2372" s="555">
        <v>45141</v>
      </c>
      <c r="M2372" s="554" t="s">
        <v>3760</v>
      </c>
      <c r="N2372" s="553" t="s">
        <v>3760</v>
      </c>
      <c r="O2372" s="513" t="s">
        <v>57</v>
      </c>
      <c r="P2372" s="554" t="s">
        <v>3760</v>
      </c>
      <c r="Q2372" s="590">
        <v>32</v>
      </c>
      <c r="R2372" s="553"/>
      <c r="S2372" s="553" t="s">
        <v>3760</v>
      </c>
      <c r="T2372" s="592">
        <v>1.0999999999999999E-2</v>
      </c>
      <c r="U2372" s="592" t="s">
        <v>67</v>
      </c>
      <c r="V2372" s="553"/>
      <c r="W2372" s="553"/>
      <c r="X2372" s="553" t="s">
        <v>67</v>
      </c>
      <c r="Y2372" s="513" t="s">
        <v>3760</v>
      </c>
    </row>
    <row r="2373" spans="1:25" ht="15" hidden="1">
      <c r="A2373" s="553">
        <v>2023</v>
      </c>
      <c r="B2373" s="553">
        <v>557</v>
      </c>
      <c r="C2373" s="513" t="s">
        <v>3760</v>
      </c>
      <c r="D2373" s="513" t="s">
        <v>8593</v>
      </c>
      <c r="E2373" s="513">
        <v>62329692</v>
      </c>
      <c r="F2373" s="513" t="s">
        <v>8591</v>
      </c>
      <c r="G2373" s="555">
        <v>38161</v>
      </c>
      <c r="H2373" s="513" t="s">
        <v>3760</v>
      </c>
      <c r="I2373" s="513" t="s">
        <v>3760</v>
      </c>
      <c r="J2373" s="513" t="s">
        <v>283</v>
      </c>
      <c r="K2373" s="513" t="s">
        <v>8594</v>
      </c>
      <c r="L2373" s="555">
        <v>45141</v>
      </c>
      <c r="M2373" s="554" t="s">
        <v>3760</v>
      </c>
      <c r="N2373" s="553" t="s">
        <v>3760</v>
      </c>
      <c r="O2373" s="513" t="s">
        <v>57</v>
      </c>
      <c r="P2373" s="554" t="s">
        <v>3760</v>
      </c>
      <c r="Q2373" s="590">
        <v>19</v>
      </c>
      <c r="R2373" s="553"/>
      <c r="S2373" s="553" t="s">
        <v>3760</v>
      </c>
      <c r="T2373" s="563">
        <v>1.5780000000000001</v>
      </c>
      <c r="U2373" s="563" t="s">
        <v>299</v>
      </c>
      <c r="V2373" s="553"/>
      <c r="W2373" s="553"/>
      <c r="X2373" s="553" t="s">
        <v>705</v>
      </c>
      <c r="Y2373" s="513" t="s">
        <v>3760</v>
      </c>
    </row>
    <row r="2374" spans="1:25" ht="15" hidden="1">
      <c r="A2374" s="553">
        <v>2023</v>
      </c>
      <c r="B2374" s="553">
        <v>558</v>
      </c>
      <c r="C2374" s="513" t="s">
        <v>3760</v>
      </c>
      <c r="D2374" s="513" t="s">
        <v>8596</v>
      </c>
      <c r="E2374" s="513">
        <v>44856168</v>
      </c>
      <c r="F2374" s="513" t="s">
        <v>8595</v>
      </c>
      <c r="G2374" s="555">
        <v>31393</v>
      </c>
      <c r="H2374" s="513" t="s">
        <v>3760</v>
      </c>
      <c r="I2374" s="513" t="s">
        <v>3760</v>
      </c>
      <c r="J2374" s="513" t="s">
        <v>283</v>
      </c>
      <c r="K2374" s="513" t="s">
        <v>8597</v>
      </c>
      <c r="L2374" s="555">
        <v>45141</v>
      </c>
      <c r="M2374" s="554" t="s">
        <v>3760</v>
      </c>
      <c r="N2374" s="553" t="s">
        <v>3760</v>
      </c>
      <c r="O2374" s="513" t="s">
        <v>72</v>
      </c>
      <c r="P2374" s="554" t="s">
        <v>3760</v>
      </c>
      <c r="Q2374" s="590">
        <v>37</v>
      </c>
      <c r="R2374" s="553"/>
      <c r="S2374" s="553" t="s">
        <v>3760</v>
      </c>
      <c r="T2374" s="592">
        <v>3.5000000000000003E-2</v>
      </c>
      <c r="U2374" s="592" t="s">
        <v>67</v>
      </c>
      <c r="V2374" s="553"/>
      <c r="W2374" s="553"/>
      <c r="X2374" s="553" t="s">
        <v>67</v>
      </c>
      <c r="Y2374" s="513" t="s">
        <v>3760</v>
      </c>
    </row>
    <row r="2375" spans="1:25" ht="15" hidden="1">
      <c r="A2375" s="553">
        <v>2023</v>
      </c>
      <c r="B2375" s="553">
        <v>559</v>
      </c>
      <c r="C2375" s="513" t="s">
        <v>3760</v>
      </c>
      <c r="D2375" s="513" t="s">
        <v>8599</v>
      </c>
      <c r="E2375" s="513">
        <v>73235108</v>
      </c>
      <c r="F2375" s="513" t="s">
        <v>3167</v>
      </c>
      <c r="G2375" s="555">
        <v>38176</v>
      </c>
      <c r="H2375" s="513" t="s">
        <v>3760</v>
      </c>
      <c r="I2375" s="513" t="s">
        <v>3760</v>
      </c>
      <c r="J2375" s="513" t="s">
        <v>2437</v>
      </c>
      <c r="K2375" s="513" t="s">
        <v>8600</v>
      </c>
      <c r="L2375" s="555">
        <v>45141</v>
      </c>
      <c r="M2375" s="554" t="s">
        <v>3760</v>
      </c>
      <c r="N2375" s="553" t="s">
        <v>3760</v>
      </c>
      <c r="O2375" s="513" t="s">
        <v>57</v>
      </c>
      <c r="P2375" s="554" t="s">
        <v>3760</v>
      </c>
      <c r="Q2375" s="590">
        <v>19</v>
      </c>
      <c r="R2375" s="553"/>
      <c r="S2375" s="553" t="s">
        <v>3760</v>
      </c>
      <c r="T2375" s="592">
        <v>3.4000000000000002E-2</v>
      </c>
      <c r="U2375" s="592" t="s">
        <v>67</v>
      </c>
      <c r="V2375" s="553"/>
      <c r="W2375" s="553"/>
      <c r="X2375" s="553" t="s">
        <v>67</v>
      </c>
      <c r="Y2375" s="513" t="s">
        <v>3760</v>
      </c>
    </row>
    <row r="2376" spans="1:25" ht="15" hidden="1">
      <c r="A2376" s="553">
        <v>2023</v>
      </c>
      <c r="B2376" s="553">
        <v>560</v>
      </c>
      <c r="C2376" s="513" t="s">
        <v>3760</v>
      </c>
      <c r="D2376" s="513" t="s">
        <v>8601</v>
      </c>
      <c r="E2376" s="513">
        <v>77416967</v>
      </c>
      <c r="F2376" s="513" t="s">
        <v>3167</v>
      </c>
      <c r="G2376" s="555">
        <v>38475</v>
      </c>
      <c r="H2376" s="513" t="s">
        <v>3760</v>
      </c>
      <c r="I2376" s="513" t="s">
        <v>3760</v>
      </c>
      <c r="J2376" s="513" t="s">
        <v>2437</v>
      </c>
      <c r="K2376" s="513" t="s">
        <v>8602</v>
      </c>
      <c r="L2376" s="555">
        <v>45141</v>
      </c>
      <c r="M2376" s="554" t="s">
        <v>3760</v>
      </c>
      <c r="N2376" s="553" t="s">
        <v>3760</v>
      </c>
      <c r="O2376" s="513" t="s">
        <v>72</v>
      </c>
      <c r="P2376" s="554" t="s">
        <v>3760</v>
      </c>
      <c r="Q2376" s="590">
        <v>18</v>
      </c>
      <c r="R2376" s="553"/>
      <c r="S2376" s="553" t="s">
        <v>3760</v>
      </c>
      <c r="T2376" s="592">
        <v>3.5000000000000003E-2</v>
      </c>
      <c r="U2376" s="592" t="s">
        <v>67</v>
      </c>
      <c r="V2376" s="553"/>
      <c r="W2376" s="553"/>
      <c r="X2376" s="553" t="s">
        <v>67</v>
      </c>
      <c r="Y2376" s="513" t="s">
        <v>3760</v>
      </c>
    </row>
    <row r="2377" spans="1:25" ht="15" hidden="1">
      <c r="A2377" s="553">
        <v>2023</v>
      </c>
      <c r="B2377" s="553">
        <v>561</v>
      </c>
      <c r="C2377" s="513" t="s">
        <v>3760</v>
      </c>
      <c r="D2377" s="513" t="s">
        <v>8603</v>
      </c>
      <c r="E2377" s="513">
        <v>20899272</v>
      </c>
      <c r="F2377" s="513" t="s">
        <v>3167</v>
      </c>
      <c r="G2377" s="555">
        <v>24807</v>
      </c>
      <c r="H2377" s="513" t="s">
        <v>3760</v>
      </c>
      <c r="I2377" s="513" t="s">
        <v>3760</v>
      </c>
      <c r="J2377" s="513" t="s">
        <v>2437</v>
      </c>
      <c r="K2377" s="513" t="s">
        <v>8604</v>
      </c>
      <c r="L2377" s="555">
        <v>45141</v>
      </c>
      <c r="M2377" s="554" t="s">
        <v>3760</v>
      </c>
      <c r="N2377" s="553" t="s">
        <v>3760</v>
      </c>
      <c r="O2377" s="513" t="s">
        <v>57</v>
      </c>
      <c r="P2377" s="554" t="s">
        <v>3760</v>
      </c>
      <c r="Q2377" s="590">
        <v>55</v>
      </c>
      <c r="R2377" s="553"/>
      <c r="S2377" s="553" t="s">
        <v>3760</v>
      </c>
      <c r="T2377" s="592">
        <v>0.126</v>
      </c>
      <c r="U2377" s="563" t="s">
        <v>299</v>
      </c>
      <c r="V2377" s="553"/>
      <c r="W2377" s="563" t="s">
        <v>80</v>
      </c>
      <c r="X2377" s="553" t="s">
        <v>80</v>
      </c>
      <c r="Y2377" s="513" t="s">
        <v>3760</v>
      </c>
    </row>
    <row r="2378" spans="1:25" ht="15" hidden="1">
      <c r="A2378" s="553">
        <v>2023</v>
      </c>
      <c r="B2378" s="553">
        <v>562</v>
      </c>
      <c r="C2378" s="513" t="s">
        <v>3760</v>
      </c>
      <c r="D2378" s="513" t="s">
        <v>8606</v>
      </c>
      <c r="E2378" s="513">
        <v>8158487</v>
      </c>
      <c r="F2378" s="513" t="s">
        <v>130</v>
      </c>
      <c r="G2378" s="555">
        <v>26867</v>
      </c>
      <c r="H2378" s="513" t="s">
        <v>3760</v>
      </c>
      <c r="I2378" s="513" t="s">
        <v>3760</v>
      </c>
      <c r="J2378" s="513" t="s">
        <v>4921</v>
      </c>
      <c r="K2378" s="513" t="s">
        <v>8607</v>
      </c>
      <c r="L2378" s="555">
        <v>45141</v>
      </c>
      <c r="M2378" s="554" t="s">
        <v>3760</v>
      </c>
      <c r="N2378" s="553" t="s">
        <v>3760</v>
      </c>
      <c r="O2378" s="513" t="s">
        <v>57</v>
      </c>
      <c r="P2378" s="554" t="s">
        <v>3760</v>
      </c>
      <c r="Q2378" s="590">
        <v>50</v>
      </c>
      <c r="R2378" s="553"/>
      <c r="S2378" s="553" t="s">
        <v>3760</v>
      </c>
      <c r="T2378" s="592">
        <v>2E-3</v>
      </c>
      <c r="U2378" s="592" t="s">
        <v>67</v>
      </c>
      <c r="V2378" s="553"/>
      <c r="W2378" s="553"/>
      <c r="X2378" s="553" t="s">
        <v>67</v>
      </c>
      <c r="Y2378" s="513" t="s">
        <v>3760</v>
      </c>
    </row>
    <row r="2379" spans="1:25" ht="15" hidden="1">
      <c r="A2379" s="553">
        <v>2023</v>
      </c>
      <c r="B2379" s="553">
        <v>563</v>
      </c>
      <c r="C2379" s="513" t="s">
        <v>3760</v>
      </c>
      <c r="D2379" s="513" t="s">
        <v>8609</v>
      </c>
      <c r="E2379" s="513">
        <v>48225962</v>
      </c>
      <c r="F2379" s="513" t="s">
        <v>595</v>
      </c>
      <c r="G2379" s="555">
        <v>24679</v>
      </c>
      <c r="H2379" s="513" t="s">
        <v>3760</v>
      </c>
      <c r="I2379" s="513" t="s">
        <v>3760</v>
      </c>
      <c r="J2379" s="513" t="s">
        <v>4921</v>
      </c>
      <c r="K2379" s="513" t="s">
        <v>8610</v>
      </c>
      <c r="L2379" s="555">
        <v>45141</v>
      </c>
      <c r="M2379" s="554" t="s">
        <v>3760</v>
      </c>
      <c r="N2379" s="553" t="s">
        <v>3760</v>
      </c>
      <c r="O2379" s="513" t="s">
        <v>72</v>
      </c>
      <c r="P2379" s="554" t="s">
        <v>3760</v>
      </c>
      <c r="Q2379" s="590">
        <v>56</v>
      </c>
      <c r="R2379" s="553"/>
      <c r="S2379" s="553" t="s">
        <v>3760</v>
      </c>
      <c r="T2379" s="592">
        <v>3.0000000000000001E-3</v>
      </c>
      <c r="U2379" s="592" t="s">
        <v>67</v>
      </c>
      <c r="V2379" s="553"/>
      <c r="W2379" s="553"/>
      <c r="X2379" s="553" t="s">
        <v>67</v>
      </c>
      <c r="Y2379" s="513" t="s">
        <v>3760</v>
      </c>
    </row>
    <row r="2380" spans="1:25" ht="15">
      <c r="A2380" s="553">
        <v>2023</v>
      </c>
      <c r="B2380" s="553">
        <v>564</v>
      </c>
      <c r="C2380" s="513" t="s">
        <v>3760</v>
      </c>
      <c r="D2380" s="513" t="s">
        <v>8612</v>
      </c>
      <c r="E2380" s="513">
        <v>92914075</v>
      </c>
      <c r="F2380" s="513" t="s">
        <v>156</v>
      </c>
      <c r="G2380" s="555">
        <v>44712</v>
      </c>
      <c r="H2380" s="513" t="s">
        <v>3760</v>
      </c>
      <c r="I2380" s="513" t="s">
        <v>3760</v>
      </c>
      <c r="J2380" s="513" t="s">
        <v>4921</v>
      </c>
      <c r="K2380" s="513" t="s">
        <v>8613</v>
      </c>
      <c r="L2380" s="555">
        <v>45141</v>
      </c>
      <c r="M2380" s="554" t="s">
        <v>3760</v>
      </c>
      <c r="N2380" s="553" t="s">
        <v>3760</v>
      </c>
      <c r="O2380" s="513" t="s">
        <v>72</v>
      </c>
      <c r="P2380" s="554" t="s">
        <v>3760</v>
      </c>
      <c r="Q2380" s="590">
        <v>1</v>
      </c>
      <c r="R2380" s="553"/>
      <c r="S2380" s="553" t="s">
        <v>3760</v>
      </c>
      <c r="T2380" s="592">
        <v>8.9999999999999993E-3</v>
      </c>
      <c r="U2380" s="592" t="s">
        <v>67</v>
      </c>
      <c r="V2380" s="553"/>
      <c r="W2380" s="553"/>
      <c r="X2380" s="553" t="s">
        <v>67</v>
      </c>
      <c r="Y2380" s="513" t="s">
        <v>3760</v>
      </c>
    </row>
    <row r="2381" spans="1:25" ht="15">
      <c r="A2381" s="553">
        <v>2023</v>
      </c>
      <c r="B2381" s="553">
        <v>565</v>
      </c>
      <c r="C2381" s="513" t="s">
        <v>3760</v>
      </c>
      <c r="D2381" s="513" t="s">
        <v>8615</v>
      </c>
      <c r="E2381" s="513">
        <v>91462973</v>
      </c>
      <c r="F2381" s="513" t="s">
        <v>595</v>
      </c>
      <c r="G2381" s="555">
        <v>43695</v>
      </c>
      <c r="H2381" s="513" t="s">
        <v>3760</v>
      </c>
      <c r="I2381" s="513" t="s">
        <v>3760</v>
      </c>
      <c r="J2381" s="513" t="s">
        <v>4921</v>
      </c>
      <c r="K2381" s="513" t="s">
        <v>8616</v>
      </c>
      <c r="L2381" s="555">
        <v>45142</v>
      </c>
      <c r="M2381" s="554" t="s">
        <v>3760</v>
      </c>
      <c r="N2381" s="553" t="s">
        <v>3760</v>
      </c>
      <c r="O2381" s="513" t="s">
        <v>57</v>
      </c>
      <c r="P2381" s="554" t="s">
        <v>3760</v>
      </c>
      <c r="Q2381" s="590">
        <v>3</v>
      </c>
      <c r="R2381" s="553"/>
      <c r="S2381" s="553" t="s">
        <v>3760</v>
      </c>
      <c r="T2381" s="592">
        <v>2.9000000000000001E-2</v>
      </c>
      <c r="U2381" s="592" t="s">
        <v>67</v>
      </c>
      <c r="V2381" s="553"/>
      <c r="W2381" s="553"/>
      <c r="X2381" s="553" t="s">
        <v>67</v>
      </c>
      <c r="Y2381" s="513" t="s">
        <v>3760</v>
      </c>
    </row>
    <row r="2382" spans="1:25" ht="15" hidden="1">
      <c r="A2382" s="553">
        <v>2023</v>
      </c>
      <c r="B2382" s="553">
        <v>566</v>
      </c>
      <c r="C2382" s="513" t="s">
        <v>3760</v>
      </c>
      <c r="D2382" s="513" t="s">
        <v>8618</v>
      </c>
      <c r="E2382" s="513">
        <v>71130728</v>
      </c>
      <c r="F2382" s="513" t="s">
        <v>3167</v>
      </c>
      <c r="G2382" s="555">
        <v>33869</v>
      </c>
      <c r="H2382" s="513" t="s">
        <v>3760</v>
      </c>
      <c r="I2382" s="513" t="s">
        <v>3760</v>
      </c>
      <c r="J2382" s="513" t="s">
        <v>2437</v>
      </c>
      <c r="K2382" s="513" t="s">
        <v>8619</v>
      </c>
      <c r="L2382" s="555">
        <v>45145</v>
      </c>
      <c r="M2382" s="554" t="s">
        <v>3760</v>
      </c>
      <c r="N2382" s="553" t="s">
        <v>3760</v>
      </c>
      <c r="O2382" s="513" t="s">
        <v>57</v>
      </c>
      <c r="P2382" s="554" t="s">
        <v>3760</v>
      </c>
      <c r="Q2382" s="590">
        <v>30</v>
      </c>
      <c r="R2382" s="553"/>
      <c r="S2382" s="553" t="s">
        <v>3760</v>
      </c>
      <c r="T2382" s="563">
        <v>0.29399999999999998</v>
      </c>
      <c r="U2382" s="563" t="s">
        <v>299</v>
      </c>
      <c r="V2382" s="553"/>
      <c r="W2382" s="553"/>
      <c r="X2382" s="553" t="s">
        <v>705</v>
      </c>
      <c r="Y2382" s="513" t="s">
        <v>3760</v>
      </c>
    </row>
    <row r="2383" spans="1:25" ht="15" hidden="1">
      <c r="A2383" s="553">
        <v>2023</v>
      </c>
      <c r="B2383" s="553">
        <v>567</v>
      </c>
      <c r="C2383" s="513" t="s">
        <v>3760</v>
      </c>
      <c r="D2383" s="513" t="s">
        <v>8621</v>
      </c>
      <c r="E2383" s="513">
        <v>70333671</v>
      </c>
      <c r="F2383" s="513" t="s">
        <v>130</v>
      </c>
      <c r="G2383" s="555">
        <v>33855</v>
      </c>
      <c r="H2383" s="513" t="s">
        <v>3760</v>
      </c>
      <c r="I2383" s="513" t="s">
        <v>3760</v>
      </c>
      <c r="J2383" s="513" t="s">
        <v>4921</v>
      </c>
      <c r="K2383" s="513" t="s">
        <v>8622</v>
      </c>
      <c r="L2383" s="555">
        <v>45145</v>
      </c>
      <c r="M2383" s="554" t="s">
        <v>3760</v>
      </c>
      <c r="N2383" s="553" t="s">
        <v>3760</v>
      </c>
      <c r="O2383" s="513" t="s">
        <v>72</v>
      </c>
      <c r="P2383" s="554" t="s">
        <v>3760</v>
      </c>
      <c r="Q2383" s="590">
        <v>30</v>
      </c>
      <c r="R2383" s="553"/>
      <c r="S2383" s="553" t="s">
        <v>3760</v>
      </c>
      <c r="T2383" s="563">
        <v>0.47499999999999998</v>
      </c>
      <c r="U2383" s="563" t="s">
        <v>299</v>
      </c>
      <c r="V2383" s="553"/>
      <c r="W2383" s="553"/>
      <c r="X2383" s="553" t="s">
        <v>705</v>
      </c>
      <c r="Y2383" s="513" t="s">
        <v>3760</v>
      </c>
    </row>
    <row r="2384" spans="1:25" ht="15" hidden="1">
      <c r="A2384" s="553">
        <v>2023</v>
      </c>
      <c r="B2384" s="553">
        <v>568</v>
      </c>
      <c r="C2384" s="513" t="s">
        <v>3760</v>
      </c>
      <c r="D2384" s="513" t="s">
        <v>8624</v>
      </c>
      <c r="E2384" s="513">
        <v>45707653</v>
      </c>
      <c r="F2384" s="513" t="s">
        <v>130</v>
      </c>
      <c r="G2384" s="555">
        <v>32541</v>
      </c>
      <c r="H2384" s="513" t="s">
        <v>3760</v>
      </c>
      <c r="I2384" s="513" t="s">
        <v>3760</v>
      </c>
      <c r="J2384" s="513" t="s">
        <v>4921</v>
      </c>
      <c r="K2384" s="513" t="s">
        <v>8625</v>
      </c>
      <c r="L2384" s="555">
        <v>45145</v>
      </c>
      <c r="M2384" s="554" t="s">
        <v>3760</v>
      </c>
      <c r="N2384" s="553" t="s">
        <v>3760</v>
      </c>
      <c r="O2384" s="513" t="s">
        <v>57</v>
      </c>
      <c r="P2384" s="554" t="s">
        <v>3760</v>
      </c>
      <c r="Q2384" s="590">
        <v>34</v>
      </c>
      <c r="R2384" s="553"/>
      <c r="S2384" s="553" t="s">
        <v>3760</v>
      </c>
      <c r="T2384" s="592">
        <v>3.2000000000000001E-2</v>
      </c>
      <c r="U2384" s="592" t="s">
        <v>67</v>
      </c>
      <c r="V2384" s="553"/>
      <c r="W2384" s="553"/>
      <c r="X2384" s="553" t="s">
        <v>67</v>
      </c>
      <c r="Y2384" s="513" t="s">
        <v>3760</v>
      </c>
    </row>
    <row r="2385" spans="1:25" ht="15" hidden="1">
      <c r="A2385" s="553">
        <v>2023</v>
      </c>
      <c r="B2385" s="553">
        <v>569</v>
      </c>
      <c r="C2385" s="513" t="s">
        <v>3760</v>
      </c>
      <c r="D2385" s="513" t="s">
        <v>8627</v>
      </c>
      <c r="E2385" s="513">
        <v>46772556</v>
      </c>
      <c r="F2385" s="513" t="s">
        <v>130</v>
      </c>
      <c r="G2385" s="555">
        <v>33135</v>
      </c>
      <c r="H2385" s="513" t="s">
        <v>3760</v>
      </c>
      <c r="I2385" s="513" t="s">
        <v>3760</v>
      </c>
      <c r="J2385" s="513" t="s">
        <v>4921</v>
      </c>
      <c r="K2385" s="513" t="s">
        <v>8628</v>
      </c>
      <c r="L2385" s="555">
        <v>45145</v>
      </c>
      <c r="M2385" s="554" t="s">
        <v>3760</v>
      </c>
      <c r="N2385" s="553" t="s">
        <v>3760</v>
      </c>
      <c r="O2385" s="513" t="s">
        <v>72</v>
      </c>
      <c r="P2385" s="554" t="s">
        <v>3760</v>
      </c>
      <c r="Q2385" s="590">
        <v>32</v>
      </c>
      <c r="R2385" s="553"/>
      <c r="S2385" s="553" t="s">
        <v>3760</v>
      </c>
      <c r="T2385" s="563">
        <v>1.1000000000000001</v>
      </c>
      <c r="U2385" s="563" t="s">
        <v>299</v>
      </c>
      <c r="V2385" s="553"/>
      <c r="W2385" s="553"/>
      <c r="X2385" s="553" t="s">
        <v>705</v>
      </c>
      <c r="Y2385" s="513" t="s">
        <v>3760</v>
      </c>
    </row>
    <row r="2386" spans="1:25" ht="15" hidden="1">
      <c r="A2386" s="553">
        <v>2023</v>
      </c>
      <c r="B2386" s="553">
        <v>570</v>
      </c>
      <c r="C2386" s="513" t="s">
        <v>3760</v>
      </c>
      <c r="D2386" s="513" t="s">
        <v>8630</v>
      </c>
      <c r="E2386" s="513">
        <v>47762293</v>
      </c>
      <c r="F2386" s="513" t="s">
        <v>130</v>
      </c>
      <c r="G2386" s="555">
        <v>33322</v>
      </c>
      <c r="H2386" s="513" t="s">
        <v>3760</v>
      </c>
      <c r="I2386" s="513" t="s">
        <v>3760</v>
      </c>
      <c r="J2386" s="513" t="s">
        <v>4921</v>
      </c>
      <c r="K2386" s="513" t="s">
        <v>8631</v>
      </c>
      <c r="L2386" s="555">
        <v>45145</v>
      </c>
      <c r="M2386" s="554" t="s">
        <v>3760</v>
      </c>
      <c r="N2386" s="553" t="s">
        <v>3760</v>
      </c>
      <c r="O2386" s="513" t="s">
        <v>72</v>
      </c>
      <c r="P2386" s="554" t="s">
        <v>3760</v>
      </c>
      <c r="Q2386" s="590">
        <v>31</v>
      </c>
      <c r="R2386" s="553"/>
      <c r="S2386" s="553" t="s">
        <v>3760</v>
      </c>
      <c r="T2386" s="592">
        <v>1E-4</v>
      </c>
      <c r="U2386" s="592" t="s">
        <v>67</v>
      </c>
      <c r="V2386" s="553"/>
      <c r="W2386" s="553"/>
      <c r="X2386" s="553" t="s">
        <v>67</v>
      </c>
      <c r="Y2386" s="513" t="s">
        <v>3760</v>
      </c>
    </row>
    <row r="2387" spans="1:25" ht="15" hidden="1">
      <c r="A2387" s="553">
        <v>2023</v>
      </c>
      <c r="B2387" s="553">
        <v>571</v>
      </c>
      <c r="C2387" s="513" t="s">
        <v>3760</v>
      </c>
      <c r="D2387" s="513" t="s">
        <v>8633</v>
      </c>
      <c r="E2387" s="513">
        <v>46906205</v>
      </c>
      <c r="F2387" s="513" t="s">
        <v>130</v>
      </c>
      <c r="G2387" s="555">
        <v>33072</v>
      </c>
      <c r="H2387" s="513" t="s">
        <v>3760</v>
      </c>
      <c r="I2387" s="513" t="s">
        <v>3760</v>
      </c>
      <c r="J2387" s="513" t="s">
        <v>4921</v>
      </c>
      <c r="K2387" s="513" t="s">
        <v>8634</v>
      </c>
      <c r="L2387" s="555">
        <v>45145</v>
      </c>
      <c r="M2387" s="554" t="s">
        <v>3760</v>
      </c>
      <c r="N2387" s="553" t="s">
        <v>3760</v>
      </c>
      <c r="O2387" s="513" t="s">
        <v>72</v>
      </c>
      <c r="P2387" s="554" t="s">
        <v>3760</v>
      </c>
      <c r="Q2387" s="590">
        <v>32</v>
      </c>
      <c r="R2387" s="553"/>
      <c r="S2387" s="553" t="s">
        <v>3760</v>
      </c>
      <c r="T2387" s="592">
        <v>3.0000000000000001E-3</v>
      </c>
      <c r="U2387" s="592" t="s">
        <v>67</v>
      </c>
      <c r="V2387" s="553"/>
      <c r="W2387" s="553"/>
      <c r="X2387" s="553" t="s">
        <v>67</v>
      </c>
      <c r="Y2387" s="513" t="s">
        <v>3760</v>
      </c>
    </row>
    <row r="2388" spans="1:25" ht="15" hidden="1">
      <c r="A2388" s="553">
        <v>2023</v>
      </c>
      <c r="B2388" s="553">
        <v>572</v>
      </c>
      <c r="C2388" s="513" t="s">
        <v>3760</v>
      </c>
      <c r="D2388" s="513" t="s">
        <v>8636</v>
      </c>
      <c r="E2388" s="513">
        <v>80290811</v>
      </c>
      <c r="F2388" s="513" t="s">
        <v>130</v>
      </c>
      <c r="G2388" s="555">
        <v>28421</v>
      </c>
      <c r="H2388" s="513" t="s">
        <v>3760</v>
      </c>
      <c r="I2388" s="513" t="s">
        <v>3760</v>
      </c>
      <c r="J2388" s="513" t="s">
        <v>4921</v>
      </c>
      <c r="K2388" s="513" t="s">
        <v>8637</v>
      </c>
      <c r="L2388" s="555">
        <v>45145</v>
      </c>
      <c r="M2388" s="554" t="s">
        <v>3760</v>
      </c>
      <c r="N2388" s="553" t="s">
        <v>3760</v>
      </c>
      <c r="O2388" s="513" t="s">
        <v>72</v>
      </c>
      <c r="P2388" s="554" t="s">
        <v>3760</v>
      </c>
      <c r="Q2388" s="590">
        <v>46</v>
      </c>
      <c r="R2388" s="553"/>
      <c r="S2388" s="553" t="s">
        <v>3760</v>
      </c>
      <c r="T2388" s="563">
        <v>1.3109999999999999</v>
      </c>
      <c r="U2388" s="563" t="s">
        <v>299</v>
      </c>
      <c r="V2388" s="553"/>
      <c r="W2388" s="553"/>
      <c r="X2388" s="553" t="s">
        <v>705</v>
      </c>
      <c r="Y2388" s="513" t="s">
        <v>3760</v>
      </c>
    </row>
    <row r="2389" spans="1:25" ht="15" hidden="1">
      <c r="A2389" s="553">
        <v>2023</v>
      </c>
      <c r="B2389" s="553">
        <v>573</v>
      </c>
      <c r="C2389" s="513" t="s">
        <v>3760</v>
      </c>
      <c r="D2389" s="513" t="s">
        <v>8639</v>
      </c>
      <c r="E2389" s="513" t="s">
        <v>4373</v>
      </c>
      <c r="F2389" s="513" t="s">
        <v>130</v>
      </c>
      <c r="G2389" s="555">
        <v>36600</v>
      </c>
      <c r="H2389" s="513" t="s">
        <v>3760</v>
      </c>
      <c r="I2389" s="513" t="s">
        <v>3760</v>
      </c>
      <c r="J2389" s="513" t="s">
        <v>4921</v>
      </c>
      <c r="K2389" s="513" t="s">
        <v>8640</v>
      </c>
      <c r="L2389" s="555">
        <v>45145</v>
      </c>
      <c r="M2389" s="554" t="s">
        <v>3760</v>
      </c>
      <c r="N2389" s="553" t="s">
        <v>3760</v>
      </c>
      <c r="O2389" s="513" t="s">
        <v>72</v>
      </c>
      <c r="P2389" s="554" t="s">
        <v>3760</v>
      </c>
      <c r="Q2389" s="590">
        <v>23</v>
      </c>
      <c r="R2389" s="553"/>
      <c r="S2389" s="553" t="s">
        <v>3760</v>
      </c>
      <c r="T2389" s="592">
        <v>2.5000000000000001E-2</v>
      </c>
      <c r="U2389" s="592" t="s">
        <v>67</v>
      </c>
      <c r="V2389" s="553"/>
      <c r="W2389" s="553"/>
      <c r="X2389" s="553" t="s">
        <v>67</v>
      </c>
      <c r="Y2389" s="513" t="s">
        <v>3760</v>
      </c>
    </row>
    <row r="2390" spans="1:25" ht="15" hidden="1">
      <c r="A2390" s="553">
        <v>2023</v>
      </c>
      <c r="B2390" s="553">
        <v>574</v>
      </c>
      <c r="C2390" s="513" t="s">
        <v>3760</v>
      </c>
      <c r="D2390" s="513" t="s">
        <v>8642</v>
      </c>
      <c r="E2390" s="513">
        <v>41641017</v>
      </c>
      <c r="F2390" s="513" t="s">
        <v>130</v>
      </c>
      <c r="G2390" s="555">
        <v>30378</v>
      </c>
      <c r="H2390" s="513" t="s">
        <v>3760</v>
      </c>
      <c r="I2390" s="513" t="s">
        <v>3760</v>
      </c>
      <c r="J2390" s="513" t="s">
        <v>4921</v>
      </c>
      <c r="K2390" s="513" t="s">
        <v>8643</v>
      </c>
      <c r="L2390" s="555">
        <v>45145</v>
      </c>
      <c r="M2390" s="554" t="s">
        <v>3760</v>
      </c>
      <c r="N2390" s="553" t="s">
        <v>3760</v>
      </c>
      <c r="O2390" s="513" t="s">
        <v>57</v>
      </c>
      <c r="P2390" s="554" t="s">
        <v>3760</v>
      </c>
      <c r="Q2390" s="590">
        <v>40</v>
      </c>
      <c r="R2390" s="553"/>
      <c r="S2390" s="553" t="s">
        <v>3760</v>
      </c>
      <c r="T2390" s="563">
        <v>0.78900000000000003</v>
      </c>
      <c r="U2390" s="563" t="s">
        <v>299</v>
      </c>
      <c r="V2390" s="553"/>
      <c r="W2390" s="553"/>
      <c r="X2390" s="553" t="s">
        <v>705</v>
      </c>
      <c r="Y2390" s="513" t="s">
        <v>3760</v>
      </c>
    </row>
    <row r="2391" spans="1:25" ht="15" hidden="1">
      <c r="A2391" s="553">
        <v>2023</v>
      </c>
      <c r="B2391" s="553">
        <v>575</v>
      </c>
      <c r="C2391" s="513" t="s">
        <v>3760</v>
      </c>
      <c r="D2391" s="513" t="s">
        <v>8644</v>
      </c>
      <c r="E2391" s="513">
        <v>5070215</v>
      </c>
      <c r="F2391" s="513" t="s">
        <v>130</v>
      </c>
      <c r="G2391" s="555">
        <v>27870</v>
      </c>
      <c r="H2391" s="513" t="s">
        <v>3760</v>
      </c>
      <c r="I2391" s="513" t="s">
        <v>3760</v>
      </c>
      <c r="J2391" s="513" t="s">
        <v>4921</v>
      </c>
      <c r="K2391" s="513" t="s">
        <v>8645</v>
      </c>
      <c r="L2391" s="555">
        <v>45145</v>
      </c>
      <c r="M2391" s="554" t="s">
        <v>3760</v>
      </c>
      <c r="N2391" s="553" t="s">
        <v>3760</v>
      </c>
      <c r="O2391" s="513" t="s">
        <v>57</v>
      </c>
      <c r="P2391" s="554" t="s">
        <v>3760</v>
      </c>
      <c r="Q2391" s="590">
        <v>47</v>
      </c>
      <c r="R2391" s="553"/>
      <c r="S2391" s="553" t="s">
        <v>3760</v>
      </c>
      <c r="T2391" s="563">
        <v>1.212</v>
      </c>
      <c r="U2391" s="563" t="s">
        <v>299</v>
      </c>
      <c r="V2391" s="553"/>
      <c r="W2391" s="553"/>
      <c r="X2391" s="553" t="s">
        <v>705</v>
      </c>
      <c r="Y2391" s="513" t="s">
        <v>3760</v>
      </c>
    </row>
    <row r="2392" spans="1:25" ht="15" hidden="1">
      <c r="A2392" s="553">
        <v>2023</v>
      </c>
      <c r="B2392" s="553">
        <v>576</v>
      </c>
      <c r="C2392" s="513" t="s">
        <v>3760</v>
      </c>
      <c r="D2392" s="513" t="s">
        <v>8646</v>
      </c>
      <c r="E2392" s="513">
        <v>15420928</v>
      </c>
      <c r="F2392" s="513" t="s">
        <v>130</v>
      </c>
      <c r="G2392" s="555">
        <v>24668</v>
      </c>
      <c r="H2392" s="513" t="s">
        <v>3760</v>
      </c>
      <c r="I2392" s="513" t="s">
        <v>3760</v>
      </c>
      <c r="J2392" s="513" t="s">
        <v>4921</v>
      </c>
      <c r="K2392" s="513" t="s">
        <v>8647</v>
      </c>
      <c r="L2392" s="555">
        <v>45145</v>
      </c>
      <c r="M2392" s="554" t="s">
        <v>3760</v>
      </c>
      <c r="N2392" s="553" t="s">
        <v>3760</v>
      </c>
      <c r="O2392" s="513" t="s">
        <v>57</v>
      </c>
      <c r="P2392" s="554" t="s">
        <v>3760</v>
      </c>
      <c r="Q2392" s="590">
        <v>56</v>
      </c>
      <c r="R2392" s="553"/>
      <c r="S2392" s="553" t="s">
        <v>3760</v>
      </c>
      <c r="T2392" s="563">
        <v>3.1219999999999999</v>
      </c>
      <c r="U2392" s="563" t="s">
        <v>299</v>
      </c>
      <c r="V2392" s="553"/>
      <c r="W2392" s="553"/>
      <c r="X2392" s="553" t="s">
        <v>705</v>
      </c>
      <c r="Y2392" s="513" t="s">
        <v>3760</v>
      </c>
    </row>
    <row r="2393" spans="1:25" ht="15" hidden="1">
      <c r="A2393" s="553">
        <v>2023</v>
      </c>
      <c r="B2393" s="553">
        <v>577</v>
      </c>
      <c r="C2393" s="513" t="s">
        <v>3760</v>
      </c>
      <c r="D2393" s="513" t="s">
        <v>8648</v>
      </c>
      <c r="E2393" s="513">
        <v>9060553</v>
      </c>
      <c r="F2393" s="513" t="s">
        <v>130</v>
      </c>
      <c r="G2393" s="555">
        <v>22971</v>
      </c>
      <c r="H2393" s="513" t="s">
        <v>3760</v>
      </c>
      <c r="I2393" s="513" t="s">
        <v>3760</v>
      </c>
      <c r="J2393" s="513" t="s">
        <v>4921</v>
      </c>
      <c r="K2393" s="513" t="s">
        <v>8649</v>
      </c>
      <c r="L2393" s="555">
        <v>45145</v>
      </c>
      <c r="M2393" s="554" t="s">
        <v>3760</v>
      </c>
      <c r="N2393" s="553" t="s">
        <v>3760</v>
      </c>
      <c r="O2393" s="513" t="s">
        <v>57</v>
      </c>
      <c r="P2393" s="554" t="s">
        <v>3760</v>
      </c>
      <c r="Q2393" s="590">
        <v>61</v>
      </c>
      <c r="R2393" s="553"/>
      <c r="S2393" s="553" t="s">
        <v>3760</v>
      </c>
      <c r="T2393" s="563">
        <v>2.6469999999999998</v>
      </c>
      <c r="U2393" s="563" t="s">
        <v>299</v>
      </c>
      <c r="V2393" s="553"/>
      <c r="W2393" s="553"/>
      <c r="X2393" s="553" t="s">
        <v>705</v>
      </c>
      <c r="Y2393" s="513" t="s">
        <v>3760</v>
      </c>
    </row>
    <row r="2394" spans="1:25" ht="15" hidden="1">
      <c r="A2394" s="553">
        <v>2023</v>
      </c>
      <c r="B2394" s="553">
        <v>578</v>
      </c>
      <c r="C2394" s="513" t="s">
        <v>3760</v>
      </c>
      <c r="D2394" s="513" t="s">
        <v>8651</v>
      </c>
      <c r="E2394" s="513">
        <v>7059310</v>
      </c>
      <c r="F2394" s="513" t="s">
        <v>130</v>
      </c>
      <c r="G2394" s="555">
        <v>22363</v>
      </c>
      <c r="H2394" s="513" t="s">
        <v>3760</v>
      </c>
      <c r="I2394" s="513" t="s">
        <v>3760</v>
      </c>
      <c r="J2394" s="513" t="s">
        <v>4921</v>
      </c>
      <c r="K2394" s="513" t="s">
        <v>8652</v>
      </c>
      <c r="L2394" s="555">
        <v>45146</v>
      </c>
      <c r="M2394" s="554" t="s">
        <v>3760</v>
      </c>
      <c r="N2394" s="553" t="s">
        <v>3760</v>
      </c>
      <c r="O2394" s="513" t="s">
        <v>72</v>
      </c>
      <c r="P2394" s="554" t="s">
        <v>3760</v>
      </c>
      <c r="Q2394" s="590">
        <v>62</v>
      </c>
      <c r="R2394" s="553"/>
      <c r="S2394" s="553" t="s">
        <v>3760</v>
      </c>
      <c r="T2394" s="563">
        <v>0.224</v>
      </c>
      <c r="U2394" s="553" t="s">
        <v>8653</v>
      </c>
      <c r="V2394" s="553"/>
      <c r="W2394" s="563" t="s">
        <v>80</v>
      </c>
      <c r="X2394" s="553" t="s">
        <v>80</v>
      </c>
      <c r="Y2394" s="513" t="s">
        <v>3760</v>
      </c>
    </row>
    <row r="2395" spans="1:25" ht="15" hidden="1">
      <c r="A2395" s="553">
        <v>2023</v>
      </c>
      <c r="B2395" s="553">
        <v>579</v>
      </c>
      <c r="C2395" s="513" t="s">
        <v>3760</v>
      </c>
      <c r="D2395" s="513" t="s">
        <v>8654</v>
      </c>
      <c r="E2395" s="513">
        <v>28275825</v>
      </c>
      <c r="F2395" s="513" t="s">
        <v>130</v>
      </c>
      <c r="G2395" s="555">
        <v>25116</v>
      </c>
      <c r="H2395" s="513" t="s">
        <v>3760</v>
      </c>
      <c r="I2395" s="513" t="s">
        <v>3760</v>
      </c>
      <c r="J2395" s="513" t="s">
        <v>4921</v>
      </c>
      <c r="K2395" s="513" t="s">
        <v>8655</v>
      </c>
      <c r="L2395" s="555">
        <v>45146</v>
      </c>
      <c r="M2395" s="554" t="s">
        <v>3760</v>
      </c>
      <c r="N2395" s="553" t="s">
        <v>3760</v>
      </c>
      <c r="O2395" s="513" t="s">
        <v>72</v>
      </c>
      <c r="P2395" s="554" t="s">
        <v>3760</v>
      </c>
      <c r="Q2395" s="590">
        <v>55</v>
      </c>
      <c r="R2395" s="553"/>
      <c r="S2395" s="553" t="s">
        <v>3760</v>
      </c>
      <c r="T2395" s="563">
        <v>1.054</v>
      </c>
      <c r="U2395" s="563" t="s">
        <v>299</v>
      </c>
      <c r="V2395" s="553"/>
      <c r="W2395" s="553"/>
      <c r="X2395" s="553" t="s">
        <v>705</v>
      </c>
      <c r="Y2395" s="513" t="s">
        <v>3760</v>
      </c>
    </row>
    <row r="2396" spans="1:25" ht="15" hidden="1">
      <c r="A2396" s="553">
        <v>2023</v>
      </c>
      <c r="B2396" s="553">
        <v>580</v>
      </c>
      <c r="C2396" s="513" t="s">
        <v>3760</v>
      </c>
      <c r="D2396" s="513" t="s">
        <v>3795</v>
      </c>
      <c r="E2396" s="513">
        <v>31300362</v>
      </c>
      <c r="F2396" s="513" t="s">
        <v>130</v>
      </c>
      <c r="G2396" s="555">
        <v>16560</v>
      </c>
      <c r="H2396" s="513" t="s">
        <v>3760</v>
      </c>
      <c r="I2396" s="513" t="s">
        <v>3760</v>
      </c>
      <c r="J2396" s="513" t="s">
        <v>4921</v>
      </c>
      <c r="K2396" s="513" t="s">
        <v>8656</v>
      </c>
      <c r="L2396" s="555">
        <v>45146</v>
      </c>
      <c r="M2396" s="554" t="s">
        <v>3760</v>
      </c>
      <c r="N2396" s="553" t="s">
        <v>3760</v>
      </c>
      <c r="O2396" s="513" t="s">
        <v>72</v>
      </c>
      <c r="P2396" s="554" t="s">
        <v>3760</v>
      </c>
      <c r="Q2396" s="590">
        <v>78</v>
      </c>
      <c r="R2396" s="553"/>
      <c r="S2396" s="553" t="s">
        <v>3760</v>
      </c>
      <c r="T2396" s="563">
        <v>1.2869999999999999</v>
      </c>
      <c r="U2396" s="563" t="s">
        <v>299</v>
      </c>
      <c r="V2396" s="553"/>
      <c r="W2396" s="553"/>
      <c r="X2396" s="553" t="s">
        <v>705</v>
      </c>
      <c r="Y2396" s="513" t="s">
        <v>3760</v>
      </c>
    </row>
    <row r="2397" spans="1:25" ht="15" hidden="1">
      <c r="A2397" s="553">
        <v>2023</v>
      </c>
      <c r="B2397" s="553">
        <v>581</v>
      </c>
      <c r="C2397" s="513" t="s">
        <v>3760</v>
      </c>
      <c r="D2397" s="513" t="s">
        <v>8657</v>
      </c>
      <c r="E2397" s="513">
        <v>17636439</v>
      </c>
      <c r="F2397" s="513" t="s">
        <v>130</v>
      </c>
      <c r="G2397" s="555">
        <v>28555</v>
      </c>
      <c r="H2397" s="513" t="s">
        <v>3760</v>
      </c>
      <c r="I2397" s="513" t="s">
        <v>3760</v>
      </c>
      <c r="J2397" s="513" t="s">
        <v>4921</v>
      </c>
      <c r="K2397" s="513" t="s">
        <v>8658</v>
      </c>
      <c r="L2397" s="555">
        <v>45146</v>
      </c>
      <c r="M2397" s="554" t="s">
        <v>3760</v>
      </c>
      <c r="N2397" s="553" t="s">
        <v>3760</v>
      </c>
      <c r="O2397" s="513" t="s">
        <v>57</v>
      </c>
      <c r="P2397" s="554" t="s">
        <v>3760</v>
      </c>
      <c r="Q2397" s="590">
        <v>45</v>
      </c>
      <c r="R2397" s="553"/>
      <c r="S2397" s="553" t="s">
        <v>3760</v>
      </c>
      <c r="T2397" s="563">
        <v>0.997</v>
      </c>
      <c r="U2397" s="563" t="s">
        <v>299</v>
      </c>
      <c r="V2397" s="553"/>
      <c r="W2397" s="553"/>
      <c r="X2397" s="553" t="s">
        <v>705</v>
      </c>
      <c r="Y2397" s="513" t="s">
        <v>3760</v>
      </c>
    </row>
    <row r="2398" spans="1:25" ht="15" hidden="1">
      <c r="A2398" s="553">
        <v>2023</v>
      </c>
      <c r="B2398" s="553">
        <v>582</v>
      </c>
      <c r="C2398" s="513" t="s">
        <v>3760</v>
      </c>
      <c r="D2398" s="513" t="s">
        <v>8660</v>
      </c>
      <c r="E2398" s="513">
        <v>44328623</v>
      </c>
      <c r="F2398" s="513" t="s">
        <v>595</v>
      </c>
      <c r="G2398" s="555">
        <v>26246</v>
      </c>
      <c r="H2398" s="513" t="s">
        <v>3760</v>
      </c>
      <c r="I2398" s="513" t="s">
        <v>3760</v>
      </c>
      <c r="J2398" s="513" t="s">
        <v>4921</v>
      </c>
      <c r="K2398" s="513" t="s">
        <v>8661</v>
      </c>
      <c r="L2398" s="555">
        <v>45147</v>
      </c>
      <c r="M2398" s="554" t="s">
        <v>3760</v>
      </c>
      <c r="N2398" s="553" t="s">
        <v>3760</v>
      </c>
      <c r="O2398" s="513" t="s">
        <v>72</v>
      </c>
      <c r="P2398" s="554" t="s">
        <v>3760</v>
      </c>
      <c r="Q2398" s="590">
        <v>51</v>
      </c>
      <c r="R2398" s="553"/>
      <c r="S2398" s="553" t="s">
        <v>3760</v>
      </c>
      <c r="T2398" s="592">
        <v>3.0000000000000001E-3</v>
      </c>
      <c r="U2398" s="592" t="s">
        <v>67</v>
      </c>
      <c r="V2398" s="553"/>
      <c r="W2398" s="553"/>
      <c r="X2398" s="553" t="s">
        <v>67</v>
      </c>
      <c r="Y2398" s="513" t="s">
        <v>3760</v>
      </c>
    </row>
    <row r="2399" spans="1:25" ht="15" hidden="1">
      <c r="A2399" s="553">
        <v>2023</v>
      </c>
      <c r="B2399" s="553">
        <v>583</v>
      </c>
      <c r="C2399" s="513" t="s">
        <v>3760</v>
      </c>
      <c r="D2399" s="513" t="s">
        <v>5160</v>
      </c>
      <c r="E2399" s="513">
        <v>70194596</v>
      </c>
      <c r="F2399" s="513" t="s">
        <v>651</v>
      </c>
      <c r="G2399" s="555">
        <v>32520</v>
      </c>
      <c r="H2399" s="513" t="s">
        <v>3760</v>
      </c>
      <c r="I2399" s="513" t="s">
        <v>3760</v>
      </c>
      <c r="J2399" s="513" t="s">
        <v>400</v>
      </c>
      <c r="K2399" s="513" t="s">
        <v>8663</v>
      </c>
      <c r="L2399" s="555">
        <v>45148</v>
      </c>
      <c r="M2399" s="554" t="s">
        <v>3760</v>
      </c>
      <c r="N2399" s="553" t="s">
        <v>3760</v>
      </c>
      <c r="O2399" s="513" t="s">
        <v>57</v>
      </c>
      <c r="P2399" s="554" t="s">
        <v>3760</v>
      </c>
      <c r="Q2399" s="590">
        <v>34</v>
      </c>
      <c r="R2399" s="553"/>
      <c r="S2399" s="553" t="s">
        <v>3760</v>
      </c>
      <c r="T2399" s="563">
        <v>0.58599999999999997</v>
      </c>
      <c r="U2399" s="563" t="s">
        <v>299</v>
      </c>
      <c r="V2399" s="553"/>
      <c r="W2399" s="553"/>
      <c r="X2399" s="553" t="s">
        <v>705</v>
      </c>
      <c r="Y2399" s="513" t="s">
        <v>3760</v>
      </c>
    </row>
    <row r="2400" spans="1:25" ht="15" hidden="1">
      <c r="A2400" s="553">
        <v>2023</v>
      </c>
      <c r="B2400" s="553">
        <v>584</v>
      </c>
      <c r="C2400" s="513" t="s">
        <v>3760</v>
      </c>
      <c r="D2400" s="513" t="s">
        <v>8665</v>
      </c>
      <c r="E2400" s="513">
        <v>74047905</v>
      </c>
      <c r="F2400" s="513" t="s">
        <v>2111</v>
      </c>
      <c r="G2400" s="555">
        <v>36458</v>
      </c>
      <c r="H2400" s="513" t="s">
        <v>3760</v>
      </c>
      <c r="I2400" s="513" t="s">
        <v>3760</v>
      </c>
      <c r="J2400" s="513" t="s">
        <v>283</v>
      </c>
      <c r="K2400" s="513" t="s">
        <v>8666</v>
      </c>
      <c r="L2400" s="555">
        <v>45148</v>
      </c>
      <c r="M2400" s="554" t="s">
        <v>3760</v>
      </c>
      <c r="N2400" s="553" t="s">
        <v>3760</v>
      </c>
      <c r="O2400" s="513" t="s">
        <v>72</v>
      </c>
      <c r="P2400" s="554" t="s">
        <v>3760</v>
      </c>
      <c r="Q2400" s="590">
        <v>24</v>
      </c>
      <c r="R2400" s="553"/>
      <c r="S2400" s="553" t="s">
        <v>3760</v>
      </c>
      <c r="T2400" s="592">
        <v>4.0000000000000001E-3</v>
      </c>
      <c r="U2400" s="592" t="s">
        <v>67</v>
      </c>
      <c r="V2400" s="553"/>
      <c r="W2400" s="553"/>
      <c r="X2400" s="553" t="s">
        <v>67</v>
      </c>
      <c r="Y2400" s="513" t="s">
        <v>3760</v>
      </c>
    </row>
    <row r="2401" spans="1:25" ht="15" hidden="1">
      <c r="A2401" s="553">
        <v>2023</v>
      </c>
      <c r="B2401" s="553">
        <v>585</v>
      </c>
      <c r="C2401" s="513" t="s">
        <v>3760</v>
      </c>
      <c r="D2401" s="513" t="s">
        <v>8668</v>
      </c>
      <c r="E2401" s="513">
        <v>47658907</v>
      </c>
      <c r="F2401" s="513" t="s">
        <v>130</v>
      </c>
      <c r="G2401" s="555">
        <v>33310</v>
      </c>
      <c r="H2401" s="513" t="s">
        <v>3760</v>
      </c>
      <c r="I2401" s="513" t="s">
        <v>3760</v>
      </c>
      <c r="J2401" s="513" t="s">
        <v>4921</v>
      </c>
      <c r="K2401" s="513" t="s">
        <v>8669</v>
      </c>
      <c r="L2401" s="555">
        <v>45148</v>
      </c>
      <c r="M2401" s="554" t="s">
        <v>3760</v>
      </c>
      <c r="N2401" s="553" t="s">
        <v>3760</v>
      </c>
      <c r="O2401" s="513" t="s">
        <v>72</v>
      </c>
      <c r="P2401" s="554" t="s">
        <v>3760</v>
      </c>
      <c r="Q2401" s="590">
        <v>32</v>
      </c>
      <c r="R2401" s="553"/>
      <c r="S2401" s="553" t="s">
        <v>3760</v>
      </c>
      <c r="T2401" s="563">
        <v>2.806</v>
      </c>
      <c r="U2401" s="563" t="s">
        <v>299</v>
      </c>
      <c r="V2401" s="553"/>
      <c r="W2401" s="553"/>
      <c r="X2401" s="553" t="s">
        <v>705</v>
      </c>
      <c r="Y2401" s="513" t="s">
        <v>3760</v>
      </c>
    </row>
    <row r="2402" spans="1:25" ht="15" hidden="1">
      <c r="A2402" s="553">
        <v>2023</v>
      </c>
      <c r="B2402" s="553">
        <v>586</v>
      </c>
      <c r="C2402" s="513" t="s">
        <v>3760</v>
      </c>
      <c r="D2402" s="513" t="s">
        <v>8670</v>
      </c>
      <c r="E2402" s="513">
        <v>7423457</v>
      </c>
      <c r="F2402" s="513" t="s">
        <v>130</v>
      </c>
      <c r="G2402" s="555">
        <v>16368</v>
      </c>
      <c r="H2402" s="513" t="s">
        <v>3760</v>
      </c>
      <c r="I2402" s="513" t="s">
        <v>3760</v>
      </c>
      <c r="J2402" s="513" t="s">
        <v>4921</v>
      </c>
      <c r="K2402" s="513" t="s">
        <v>8671</v>
      </c>
      <c r="L2402" s="555">
        <v>45148</v>
      </c>
      <c r="M2402" s="554" t="s">
        <v>3760</v>
      </c>
      <c r="N2402" s="553" t="s">
        <v>3760</v>
      </c>
      <c r="O2402" s="513" t="s">
        <v>72</v>
      </c>
      <c r="P2402" s="554" t="s">
        <v>3760</v>
      </c>
      <c r="Q2402" s="590">
        <v>79</v>
      </c>
      <c r="R2402" s="553"/>
      <c r="S2402" s="553" t="s">
        <v>3760</v>
      </c>
      <c r="T2402" s="563">
        <v>1.077</v>
      </c>
      <c r="U2402" s="563" t="s">
        <v>299</v>
      </c>
      <c r="V2402" s="553"/>
      <c r="W2402" s="553"/>
      <c r="X2402" s="553" t="s">
        <v>705</v>
      </c>
      <c r="Y2402" s="513" t="s">
        <v>3760</v>
      </c>
    </row>
    <row r="2403" spans="1:25" ht="15" hidden="1">
      <c r="A2403" s="553">
        <v>2023</v>
      </c>
      <c r="B2403" s="553">
        <v>587</v>
      </c>
      <c r="C2403" s="513" t="s">
        <v>3760</v>
      </c>
      <c r="D2403" s="513" t="s">
        <v>8673</v>
      </c>
      <c r="E2403" s="513">
        <v>70710195</v>
      </c>
      <c r="F2403" s="513" t="s">
        <v>595</v>
      </c>
      <c r="G2403" s="555">
        <v>39262</v>
      </c>
      <c r="H2403" s="513" t="s">
        <v>3760</v>
      </c>
      <c r="I2403" s="513" t="s">
        <v>3760</v>
      </c>
      <c r="J2403" s="513" t="s">
        <v>4921</v>
      </c>
      <c r="K2403" s="513" t="s">
        <v>8674</v>
      </c>
      <c r="L2403" s="555">
        <v>45149</v>
      </c>
      <c r="M2403" s="554" t="s">
        <v>3760</v>
      </c>
      <c r="N2403" s="553" t="s">
        <v>3760</v>
      </c>
      <c r="O2403" s="513" t="s">
        <v>72</v>
      </c>
      <c r="P2403" s="554" t="s">
        <v>3760</v>
      </c>
      <c r="Q2403" s="590">
        <v>16</v>
      </c>
      <c r="R2403" s="553"/>
      <c r="S2403" s="553" t="s">
        <v>3760</v>
      </c>
      <c r="T2403" s="592">
        <v>4.0000000000000001E-3</v>
      </c>
      <c r="U2403" s="592" t="s">
        <v>67</v>
      </c>
      <c r="V2403" s="553"/>
      <c r="W2403" s="592" t="s">
        <v>67</v>
      </c>
      <c r="X2403" s="553" t="s">
        <v>67</v>
      </c>
      <c r="Y2403" s="513" t="s">
        <v>3760</v>
      </c>
    </row>
    <row r="2404" spans="1:25" ht="15">
      <c r="A2404" s="553">
        <v>2023</v>
      </c>
      <c r="B2404" s="553">
        <v>588</v>
      </c>
      <c r="C2404" s="513" t="s">
        <v>3760</v>
      </c>
      <c r="D2404" s="513" t="s">
        <v>8677</v>
      </c>
      <c r="E2404" s="513">
        <v>63499553</v>
      </c>
      <c r="F2404" s="513" t="s">
        <v>8675</v>
      </c>
      <c r="G2404" s="555">
        <v>41704</v>
      </c>
      <c r="H2404" s="513" t="s">
        <v>3760</v>
      </c>
      <c r="I2404" s="513" t="s">
        <v>3760</v>
      </c>
      <c r="J2404" s="513" t="s">
        <v>1114</v>
      </c>
      <c r="K2404" s="513" t="s">
        <v>8678</v>
      </c>
      <c r="L2404" s="555">
        <v>45149</v>
      </c>
      <c r="M2404" s="554" t="s">
        <v>3760</v>
      </c>
      <c r="N2404" s="553" t="s">
        <v>3760</v>
      </c>
      <c r="O2404" s="513" t="s">
        <v>57</v>
      </c>
      <c r="P2404" s="554" t="s">
        <v>3760</v>
      </c>
      <c r="Q2404" s="590">
        <v>9</v>
      </c>
      <c r="R2404" s="553"/>
      <c r="S2404" s="553" t="s">
        <v>3760</v>
      </c>
      <c r="T2404" s="592">
        <v>5.0000000000000001E-3</v>
      </c>
      <c r="U2404" s="592" t="s">
        <v>67</v>
      </c>
      <c r="V2404" s="553"/>
      <c r="W2404" s="553" t="s">
        <v>69</v>
      </c>
      <c r="X2404" s="553" t="s">
        <v>69</v>
      </c>
      <c r="Y2404" s="513" t="s">
        <v>3760</v>
      </c>
    </row>
    <row r="2405" spans="1:25" ht="15" hidden="1">
      <c r="A2405" s="553">
        <v>2023</v>
      </c>
      <c r="B2405" s="553">
        <v>589</v>
      </c>
      <c r="C2405" s="513" t="s">
        <v>3760</v>
      </c>
      <c r="D2405" s="513" t="s">
        <v>8680</v>
      </c>
      <c r="E2405" s="513" t="s">
        <v>7623</v>
      </c>
      <c r="F2405" s="513" t="s">
        <v>928</v>
      </c>
      <c r="G2405" s="555" t="s">
        <v>7623</v>
      </c>
      <c r="H2405" s="513" t="s">
        <v>3760</v>
      </c>
      <c r="I2405" s="513" t="s">
        <v>3760</v>
      </c>
      <c r="J2405" s="513" t="s">
        <v>283</v>
      </c>
      <c r="K2405" s="513" t="s">
        <v>8681</v>
      </c>
      <c r="L2405" s="555">
        <v>45152</v>
      </c>
      <c r="M2405" s="554" t="s">
        <v>3760</v>
      </c>
      <c r="N2405" s="553" t="s">
        <v>3760</v>
      </c>
      <c r="O2405" s="513" t="s">
        <v>57</v>
      </c>
      <c r="P2405" s="554" t="s">
        <v>3760</v>
      </c>
      <c r="Q2405" s="590">
        <v>40</v>
      </c>
      <c r="R2405" s="553"/>
      <c r="S2405" s="553" t="s">
        <v>3760</v>
      </c>
      <c r="T2405" s="592" t="s">
        <v>12168</v>
      </c>
      <c r="U2405" s="563" t="s">
        <v>2789</v>
      </c>
      <c r="V2405" s="553"/>
      <c r="W2405" s="592"/>
      <c r="X2405" s="553" t="s">
        <v>705</v>
      </c>
      <c r="Y2405" s="513" t="s">
        <v>8684</v>
      </c>
    </row>
    <row r="2406" spans="1:25" ht="15" hidden="1">
      <c r="A2406" s="553">
        <v>2023</v>
      </c>
      <c r="B2406" s="553">
        <v>590</v>
      </c>
      <c r="C2406" s="513" t="s">
        <v>3760</v>
      </c>
      <c r="D2406" s="513" t="s">
        <v>8686</v>
      </c>
      <c r="E2406" s="513">
        <v>48624964</v>
      </c>
      <c r="F2406" s="513" t="s">
        <v>49</v>
      </c>
      <c r="G2406" s="555">
        <v>33817</v>
      </c>
      <c r="H2406" s="513" t="s">
        <v>3760</v>
      </c>
      <c r="I2406" s="513" t="s">
        <v>3760</v>
      </c>
      <c r="J2406" s="513" t="s">
        <v>58</v>
      </c>
      <c r="K2406" s="513" t="s">
        <v>8687</v>
      </c>
      <c r="L2406" s="555">
        <v>45153</v>
      </c>
      <c r="M2406" s="554" t="s">
        <v>3760</v>
      </c>
      <c r="N2406" s="553" t="s">
        <v>3760</v>
      </c>
      <c r="O2406" s="513" t="s">
        <v>72</v>
      </c>
      <c r="P2406" s="554" t="s">
        <v>3760</v>
      </c>
      <c r="Q2406" s="590">
        <v>31.936986301369863</v>
      </c>
      <c r="R2406" s="553"/>
      <c r="S2406" s="553" t="s">
        <v>3760</v>
      </c>
      <c r="T2406" s="573" t="s">
        <v>12169</v>
      </c>
      <c r="U2406" s="592" t="s">
        <v>67</v>
      </c>
      <c r="V2406" s="553"/>
      <c r="W2406" s="592" t="s">
        <v>67</v>
      </c>
      <c r="X2406" s="553" t="s">
        <v>67</v>
      </c>
      <c r="Y2406" s="513" t="s">
        <v>3760</v>
      </c>
    </row>
    <row r="2407" spans="1:25" ht="15" hidden="1">
      <c r="A2407" s="553">
        <v>2023</v>
      </c>
      <c r="B2407" s="553">
        <v>591</v>
      </c>
      <c r="C2407" s="513" t="s">
        <v>3760</v>
      </c>
      <c r="D2407" s="513" t="s">
        <v>8058</v>
      </c>
      <c r="E2407" s="513">
        <v>74386841</v>
      </c>
      <c r="F2407" s="513" t="s">
        <v>49</v>
      </c>
      <c r="G2407" s="555">
        <v>36644</v>
      </c>
      <c r="H2407" s="513" t="s">
        <v>3760</v>
      </c>
      <c r="I2407" s="513" t="s">
        <v>3760</v>
      </c>
      <c r="J2407" s="513" t="s">
        <v>58</v>
      </c>
      <c r="K2407" s="513" t="s">
        <v>8689</v>
      </c>
      <c r="L2407" s="555">
        <v>45153</v>
      </c>
      <c r="M2407" s="554" t="s">
        <v>3760</v>
      </c>
      <c r="N2407" s="553" t="s">
        <v>3760</v>
      </c>
      <c r="O2407" s="513" t="s">
        <v>57</v>
      </c>
      <c r="P2407" s="554" t="s">
        <v>3760</v>
      </c>
      <c r="Q2407" s="590">
        <v>23</v>
      </c>
      <c r="R2407" s="553"/>
      <c r="S2407" s="553" t="s">
        <v>3760</v>
      </c>
      <c r="T2407" s="592">
        <v>0.03</v>
      </c>
      <c r="U2407" s="592" t="s">
        <v>67</v>
      </c>
      <c r="V2407" s="553"/>
      <c r="W2407" s="553"/>
      <c r="X2407" s="553" t="s">
        <v>67</v>
      </c>
      <c r="Y2407" s="513" t="s">
        <v>3760</v>
      </c>
    </row>
    <row r="2408" spans="1:25" ht="15" hidden="1">
      <c r="A2408" s="553">
        <v>2023</v>
      </c>
      <c r="B2408" s="553">
        <v>592</v>
      </c>
      <c r="C2408" s="513" t="s">
        <v>3760</v>
      </c>
      <c r="D2408" s="513" t="s">
        <v>8574</v>
      </c>
      <c r="E2408" s="513">
        <v>23954311</v>
      </c>
      <c r="F2408" s="513" t="s">
        <v>88</v>
      </c>
      <c r="G2408" s="555">
        <v>26731</v>
      </c>
      <c r="H2408" s="513" t="s">
        <v>3760</v>
      </c>
      <c r="I2408" s="513" t="s">
        <v>3760</v>
      </c>
      <c r="J2408" s="513" t="s">
        <v>95</v>
      </c>
      <c r="K2408" s="513" t="s">
        <v>8691</v>
      </c>
      <c r="L2408" s="555">
        <v>45153</v>
      </c>
      <c r="M2408" s="554" t="s">
        <v>3760</v>
      </c>
      <c r="N2408" s="553" t="s">
        <v>3760</v>
      </c>
      <c r="O2408" s="513" t="s">
        <v>72</v>
      </c>
      <c r="P2408" s="554" t="s">
        <v>3760</v>
      </c>
      <c r="Q2408" s="590">
        <v>50</v>
      </c>
      <c r="R2408" s="553"/>
      <c r="S2408" s="553" t="s">
        <v>3760</v>
      </c>
      <c r="T2408" s="563">
        <v>1.1220000000000001</v>
      </c>
      <c r="U2408" s="563" t="s">
        <v>299</v>
      </c>
      <c r="V2408" s="553"/>
      <c r="W2408" s="553"/>
      <c r="X2408" s="553" t="s">
        <v>705</v>
      </c>
      <c r="Y2408" s="513" t="s">
        <v>3760</v>
      </c>
    </row>
    <row r="2409" spans="1:25" ht="15" hidden="1">
      <c r="A2409" s="553">
        <v>2023</v>
      </c>
      <c r="B2409" s="553">
        <v>593</v>
      </c>
      <c r="C2409" s="513" t="s">
        <v>3760</v>
      </c>
      <c r="D2409" s="513" t="s">
        <v>8692</v>
      </c>
      <c r="E2409" s="513">
        <v>47514292</v>
      </c>
      <c r="F2409" s="513" t="s">
        <v>88</v>
      </c>
      <c r="G2409" s="555">
        <v>33848</v>
      </c>
      <c r="H2409" s="513" t="s">
        <v>3760</v>
      </c>
      <c r="I2409" s="513" t="s">
        <v>3760</v>
      </c>
      <c r="J2409" s="513" t="s">
        <v>95</v>
      </c>
      <c r="K2409" s="513" t="s">
        <v>8693</v>
      </c>
      <c r="L2409" s="555">
        <v>45153</v>
      </c>
      <c r="M2409" s="554" t="s">
        <v>3760</v>
      </c>
      <c r="N2409" s="553" t="s">
        <v>3760</v>
      </c>
      <c r="O2409" s="513" t="s">
        <v>72</v>
      </c>
      <c r="P2409" s="554" t="s">
        <v>3760</v>
      </c>
      <c r="Q2409" s="590">
        <v>30</v>
      </c>
      <c r="R2409" s="553"/>
      <c r="S2409" s="553" t="s">
        <v>3760</v>
      </c>
      <c r="T2409" s="592">
        <v>3.1E-2</v>
      </c>
      <c r="U2409" s="592" t="s">
        <v>67</v>
      </c>
      <c r="V2409" s="553"/>
      <c r="W2409" s="553"/>
      <c r="X2409" s="553" t="s">
        <v>67</v>
      </c>
      <c r="Y2409" s="513" t="s">
        <v>3760</v>
      </c>
    </row>
    <row r="2410" spans="1:25" ht="15" hidden="1">
      <c r="A2410" s="553">
        <v>2023</v>
      </c>
      <c r="B2410" s="553">
        <v>594</v>
      </c>
      <c r="C2410" s="513" t="s">
        <v>3760</v>
      </c>
      <c r="D2410" s="513" t="s">
        <v>8694</v>
      </c>
      <c r="E2410" s="513">
        <v>76012986</v>
      </c>
      <c r="F2410" s="513" t="s">
        <v>88</v>
      </c>
      <c r="G2410" s="555">
        <v>36014</v>
      </c>
      <c r="H2410" s="513" t="s">
        <v>3760</v>
      </c>
      <c r="I2410" s="513" t="s">
        <v>3760</v>
      </c>
      <c r="J2410" s="513" t="s">
        <v>95</v>
      </c>
      <c r="K2410" s="513" t="s">
        <v>8695</v>
      </c>
      <c r="L2410" s="555">
        <v>45153</v>
      </c>
      <c r="M2410" s="554" t="s">
        <v>3760</v>
      </c>
      <c r="N2410" s="553" t="s">
        <v>3760</v>
      </c>
      <c r="O2410" s="513" t="s">
        <v>72</v>
      </c>
      <c r="P2410" s="554" t="s">
        <v>3760</v>
      </c>
      <c r="Q2410" s="590">
        <v>25</v>
      </c>
      <c r="R2410" s="553"/>
      <c r="S2410" s="553" t="s">
        <v>3760</v>
      </c>
      <c r="T2410" s="592">
        <v>4.0000000000000001E-3</v>
      </c>
      <c r="U2410" s="592" t="s">
        <v>67</v>
      </c>
      <c r="V2410" s="553"/>
      <c r="W2410" s="553"/>
      <c r="X2410" s="553" t="s">
        <v>67</v>
      </c>
      <c r="Y2410" s="513" t="s">
        <v>3760</v>
      </c>
    </row>
    <row r="2411" spans="1:25" ht="15" hidden="1">
      <c r="A2411" s="553">
        <v>2023</v>
      </c>
      <c r="B2411" s="553">
        <v>595</v>
      </c>
      <c r="C2411" s="513" t="s">
        <v>3760</v>
      </c>
      <c r="D2411" s="513" t="s">
        <v>8696</v>
      </c>
      <c r="E2411" s="513">
        <v>48571515</v>
      </c>
      <c r="F2411" s="513" t="s">
        <v>88</v>
      </c>
      <c r="G2411" s="555">
        <v>34620</v>
      </c>
      <c r="H2411" s="513" t="s">
        <v>3760</v>
      </c>
      <c r="I2411" s="513" t="s">
        <v>3760</v>
      </c>
      <c r="J2411" s="513" t="s">
        <v>95</v>
      </c>
      <c r="K2411" s="513" t="s">
        <v>8697</v>
      </c>
      <c r="L2411" s="555">
        <v>45153</v>
      </c>
      <c r="M2411" s="554" t="s">
        <v>3760</v>
      </c>
      <c r="N2411" s="553" t="s">
        <v>3760</v>
      </c>
      <c r="O2411" s="513" t="s">
        <v>72</v>
      </c>
      <c r="P2411" s="554" t="s">
        <v>3760</v>
      </c>
      <c r="Q2411" s="590">
        <v>28</v>
      </c>
      <c r="R2411" s="553"/>
      <c r="S2411" s="553" t="s">
        <v>3760</v>
      </c>
      <c r="T2411" s="592">
        <v>6.0000000000000001E-3</v>
      </c>
      <c r="U2411" s="592" t="s">
        <v>67</v>
      </c>
      <c r="V2411" s="553"/>
      <c r="W2411" s="553"/>
      <c r="X2411" s="553" t="s">
        <v>67</v>
      </c>
      <c r="Y2411" s="513" t="s">
        <v>3760</v>
      </c>
    </row>
    <row r="2412" spans="1:25" ht="15" hidden="1">
      <c r="A2412" s="553">
        <v>2023</v>
      </c>
      <c r="B2412" s="553">
        <v>596</v>
      </c>
      <c r="C2412" s="513" t="s">
        <v>3760</v>
      </c>
      <c r="D2412" s="513" t="s">
        <v>8699</v>
      </c>
      <c r="E2412" s="513">
        <v>80386454</v>
      </c>
      <c r="F2412" s="513" t="s">
        <v>5725</v>
      </c>
      <c r="G2412" s="555">
        <v>28900</v>
      </c>
      <c r="H2412" s="513" t="s">
        <v>3760</v>
      </c>
      <c r="I2412" s="513" t="s">
        <v>3760</v>
      </c>
      <c r="J2412" s="513" t="s">
        <v>553</v>
      </c>
      <c r="K2412" s="513" t="s">
        <v>8700</v>
      </c>
      <c r="L2412" s="555">
        <v>45154</v>
      </c>
      <c r="M2412" s="554" t="s">
        <v>3760</v>
      </c>
      <c r="N2412" s="553" t="s">
        <v>3760</v>
      </c>
      <c r="O2412" s="513" t="s">
        <v>72</v>
      </c>
      <c r="P2412" s="554" t="s">
        <v>3760</v>
      </c>
      <c r="Q2412" s="590">
        <v>45</v>
      </c>
      <c r="R2412" s="553"/>
      <c r="S2412" s="553" t="s">
        <v>3760</v>
      </c>
      <c r="T2412" s="592" t="s">
        <v>8701</v>
      </c>
      <c r="U2412" s="563" t="s">
        <v>299</v>
      </c>
      <c r="V2412" s="553"/>
      <c r="W2412" s="563" t="s">
        <v>8702</v>
      </c>
      <c r="X2412" s="553" t="s">
        <v>80</v>
      </c>
      <c r="Y2412" s="513" t="s">
        <v>3760</v>
      </c>
    </row>
    <row r="2413" spans="1:25" ht="15" hidden="1">
      <c r="A2413" s="553">
        <v>2023</v>
      </c>
      <c r="B2413" s="553">
        <v>597</v>
      </c>
      <c r="C2413" s="513" t="s">
        <v>3760</v>
      </c>
      <c r="D2413" s="513" t="s">
        <v>8705</v>
      </c>
      <c r="E2413" s="513">
        <v>48417632</v>
      </c>
      <c r="F2413" s="513" t="s">
        <v>8703</v>
      </c>
      <c r="G2413" s="555">
        <v>34571</v>
      </c>
      <c r="H2413" s="513" t="s">
        <v>3760</v>
      </c>
      <c r="I2413" s="513" t="s">
        <v>3760</v>
      </c>
      <c r="J2413" s="513" t="s">
        <v>7208</v>
      </c>
      <c r="K2413" s="513" t="s">
        <v>8706</v>
      </c>
      <c r="L2413" s="555">
        <v>45155</v>
      </c>
      <c r="M2413" s="554" t="s">
        <v>3760</v>
      </c>
      <c r="N2413" s="553" t="s">
        <v>3760</v>
      </c>
      <c r="O2413" s="513" t="s">
        <v>72</v>
      </c>
      <c r="P2413" s="554" t="s">
        <v>3760</v>
      </c>
      <c r="Q2413" s="590">
        <v>28</v>
      </c>
      <c r="R2413" s="553"/>
      <c r="S2413" s="553" t="s">
        <v>3760</v>
      </c>
      <c r="T2413" s="592" t="s">
        <v>8707</v>
      </c>
      <c r="U2413" s="592" t="s">
        <v>67</v>
      </c>
      <c r="V2413" s="553"/>
      <c r="W2413" s="553"/>
      <c r="X2413" s="553" t="s">
        <v>67</v>
      </c>
      <c r="Y2413" s="513" t="s">
        <v>8708</v>
      </c>
    </row>
    <row r="2414" spans="1:25" ht="15" hidden="1">
      <c r="A2414" s="553">
        <v>2023</v>
      </c>
      <c r="B2414" s="553">
        <v>598</v>
      </c>
      <c r="C2414" s="513" t="s">
        <v>3760</v>
      </c>
      <c r="D2414" s="513" t="s">
        <v>8710</v>
      </c>
      <c r="E2414" s="513">
        <v>71471971</v>
      </c>
      <c r="F2414" s="513" t="s">
        <v>156</v>
      </c>
      <c r="G2414" s="555">
        <v>36678</v>
      </c>
      <c r="H2414" s="513" t="s">
        <v>3760</v>
      </c>
      <c r="I2414" s="513" t="s">
        <v>3760</v>
      </c>
      <c r="J2414" s="513" t="s">
        <v>4921</v>
      </c>
      <c r="K2414" s="513" t="s">
        <v>8711</v>
      </c>
      <c r="L2414" s="555">
        <v>45155</v>
      </c>
      <c r="M2414" s="554" t="s">
        <v>3760</v>
      </c>
      <c r="N2414" s="553" t="s">
        <v>3760</v>
      </c>
      <c r="O2414" s="513" t="s">
        <v>72</v>
      </c>
      <c r="P2414" s="554" t="s">
        <v>3760</v>
      </c>
      <c r="Q2414" s="590">
        <v>23</v>
      </c>
      <c r="R2414" s="553"/>
      <c r="S2414" s="553" t="s">
        <v>3760</v>
      </c>
      <c r="T2414" s="592" t="s">
        <v>8712</v>
      </c>
      <c r="U2414" s="592" t="s">
        <v>67</v>
      </c>
      <c r="V2414" s="553"/>
      <c r="W2414" s="553"/>
      <c r="X2414" s="553" t="s">
        <v>67</v>
      </c>
      <c r="Y2414" s="513" t="s">
        <v>3760</v>
      </c>
    </row>
    <row r="2415" spans="1:25" ht="15" hidden="1">
      <c r="A2415" s="553">
        <v>2023</v>
      </c>
      <c r="B2415" s="553">
        <v>599</v>
      </c>
      <c r="C2415" s="513" t="s">
        <v>3760</v>
      </c>
      <c r="D2415" s="513" t="s">
        <v>8714</v>
      </c>
      <c r="E2415" s="513">
        <v>75071543</v>
      </c>
      <c r="F2415" s="513" t="s">
        <v>3167</v>
      </c>
      <c r="G2415" s="555">
        <v>35808</v>
      </c>
      <c r="H2415" s="513" t="s">
        <v>3760</v>
      </c>
      <c r="I2415" s="513" t="s">
        <v>3760</v>
      </c>
      <c r="J2415" s="513" t="s">
        <v>2437</v>
      </c>
      <c r="K2415" s="513" t="s">
        <v>8715</v>
      </c>
      <c r="L2415" s="555">
        <v>45155</v>
      </c>
      <c r="M2415" s="554" t="s">
        <v>3760</v>
      </c>
      <c r="N2415" s="553" t="s">
        <v>3760</v>
      </c>
      <c r="O2415" s="513" t="s">
        <v>72</v>
      </c>
      <c r="P2415" s="554" t="s">
        <v>3760</v>
      </c>
      <c r="Q2415" s="590">
        <v>26.482191780821918</v>
      </c>
      <c r="R2415" s="553"/>
      <c r="S2415" s="553" t="s">
        <v>3760</v>
      </c>
      <c r="T2415" s="592">
        <v>0.01</v>
      </c>
      <c r="U2415" s="592" t="s">
        <v>67</v>
      </c>
      <c r="V2415" s="553"/>
      <c r="W2415" s="553"/>
      <c r="X2415" s="553" t="s">
        <v>67</v>
      </c>
      <c r="Y2415" s="513" t="s">
        <v>3760</v>
      </c>
    </row>
    <row r="2416" spans="1:25" ht="15" hidden="1">
      <c r="A2416" s="553">
        <v>2023</v>
      </c>
      <c r="B2416" s="553">
        <v>600</v>
      </c>
      <c r="C2416" s="513" t="s">
        <v>3760</v>
      </c>
      <c r="D2416" s="513" t="s">
        <v>8718</v>
      </c>
      <c r="E2416" s="513">
        <v>6808526</v>
      </c>
      <c r="F2416" s="513" t="s">
        <v>130</v>
      </c>
      <c r="G2416" s="555">
        <v>24873</v>
      </c>
      <c r="H2416" s="513" t="s">
        <v>3760</v>
      </c>
      <c r="I2416" s="513" t="s">
        <v>3760</v>
      </c>
      <c r="J2416" s="513" t="s">
        <v>4921</v>
      </c>
      <c r="K2416" s="513" t="s">
        <v>8719</v>
      </c>
      <c r="L2416" s="555">
        <v>45155</v>
      </c>
      <c r="M2416" s="554" t="s">
        <v>3760</v>
      </c>
      <c r="N2416" s="553" t="s">
        <v>3760</v>
      </c>
      <c r="O2416" s="513" t="s">
        <v>57</v>
      </c>
      <c r="P2416" s="554" t="s">
        <v>3760</v>
      </c>
      <c r="Q2416" s="590">
        <v>56.441095890410956</v>
      </c>
      <c r="R2416" s="553"/>
      <c r="S2416" s="553" t="s">
        <v>3760</v>
      </c>
      <c r="T2416" s="563">
        <v>1.373</v>
      </c>
      <c r="U2416" s="563" t="s">
        <v>299</v>
      </c>
      <c r="V2416" s="553"/>
      <c r="W2416" s="553"/>
      <c r="X2416" s="553" t="s">
        <v>705</v>
      </c>
      <c r="Y2416" s="513" t="s">
        <v>3760</v>
      </c>
    </row>
    <row r="2417" spans="1:25" ht="15" hidden="1">
      <c r="A2417" s="553">
        <v>2023</v>
      </c>
      <c r="B2417" s="553">
        <v>601</v>
      </c>
      <c r="C2417" s="513" t="s">
        <v>3760</v>
      </c>
      <c r="D2417" s="513" t="s">
        <v>8720</v>
      </c>
      <c r="E2417" s="513">
        <v>8558588</v>
      </c>
      <c r="F2417" s="513" t="s">
        <v>130</v>
      </c>
      <c r="G2417" s="555">
        <v>19779</v>
      </c>
      <c r="H2417" s="513" t="s">
        <v>3760</v>
      </c>
      <c r="I2417" s="513" t="s">
        <v>3760</v>
      </c>
      <c r="J2417" s="513" t="s">
        <v>4921</v>
      </c>
      <c r="K2417" s="513" t="s">
        <v>8721</v>
      </c>
      <c r="L2417" s="555">
        <v>45155</v>
      </c>
      <c r="M2417" s="554" t="s">
        <v>3760</v>
      </c>
      <c r="N2417" s="553" t="s">
        <v>3760</v>
      </c>
      <c r="O2417" s="513" t="s">
        <v>57</v>
      </c>
      <c r="P2417" s="554" t="s">
        <v>3760</v>
      </c>
      <c r="Q2417" s="590">
        <v>70.397260273972606</v>
      </c>
      <c r="R2417" s="553"/>
      <c r="S2417" s="553" t="s">
        <v>3760</v>
      </c>
      <c r="T2417" s="563">
        <v>0.879</v>
      </c>
      <c r="U2417" s="563" t="s">
        <v>299</v>
      </c>
      <c r="V2417" s="553"/>
      <c r="W2417" s="553"/>
      <c r="X2417" s="553" t="s">
        <v>705</v>
      </c>
      <c r="Y2417" s="513" t="s">
        <v>3760</v>
      </c>
    </row>
    <row r="2418" spans="1:25" ht="15" hidden="1">
      <c r="A2418" s="553">
        <v>2023</v>
      </c>
      <c r="B2418" s="553">
        <v>602</v>
      </c>
      <c r="C2418" s="513" t="s">
        <v>3760</v>
      </c>
      <c r="D2418" s="513" t="s">
        <v>8722</v>
      </c>
      <c r="E2418" s="513">
        <v>22419187</v>
      </c>
      <c r="F2418" s="513" t="s">
        <v>130</v>
      </c>
      <c r="G2418" s="555">
        <v>22605</v>
      </c>
      <c r="H2418" s="513" t="s">
        <v>3760</v>
      </c>
      <c r="I2418" s="513" t="s">
        <v>3760</v>
      </c>
      <c r="J2418" s="513" t="s">
        <v>4921</v>
      </c>
      <c r="K2418" s="513" t="s">
        <v>8723</v>
      </c>
      <c r="L2418" s="555">
        <v>45155</v>
      </c>
      <c r="M2418" s="554" t="s">
        <v>3760</v>
      </c>
      <c r="N2418" s="553" t="s">
        <v>3760</v>
      </c>
      <c r="O2418" s="513" t="s">
        <v>57</v>
      </c>
      <c r="P2418" s="554" t="s">
        <v>3760</v>
      </c>
      <c r="Q2418" s="590">
        <v>62.654794520547945</v>
      </c>
      <c r="R2418" s="553"/>
      <c r="S2418" s="553" t="s">
        <v>3760</v>
      </c>
      <c r="T2418" s="563">
        <v>1.429</v>
      </c>
      <c r="U2418" s="563" t="s">
        <v>299</v>
      </c>
      <c r="V2418" s="553"/>
      <c r="W2418" s="553"/>
      <c r="X2418" s="553" t="s">
        <v>705</v>
      </c>
      <c r="Y2418" s="513" t="s">
        <v>3760</v>
      </c>
    </row>
    <row r="2419" spans="1:25" ht="15" hidden="1">
      <c r="A2419" s="553">
        <v>2023</v>
      </c>
      <c r="B2419" s="553">
        <v>603</v>
      </c>
      <c r="C2419" s="513" t="s">
        <v>3760</v>
      </c>
      <c r="D2419" s="513" t="s">
        <v>8724</v>
      </c>
      <c r="E2419" s="513">
        <v>7084420</v>
      </c>
      <c r="F2419" s="513" t="s">
        <v>130</v>
      </c>
      <c r="G2419" s="555">
        <v>23088</v>
      </c>
      <c r="H2419" s="513" t="s">
        <v>3760</v>
      </c>
      <c r="I2419" s="513" t="s">
        <v>3760</v>
      </c>
      <c r="J2419" s="513" t="s">
        <v>4921</v>
      </c>
      <c r="K2419" s="513" t="s">
        <v>8725</v>
      </c>
      <c r="L2419" s="555">
        <v>45155</v>
      </c>
      <c r="M2419" s="554" t="s">
        <v>3760</v>
      </c>
      <c r="N2419" s="553" t="s">
        <v>3760</v>
      </c>
      <c r="O2419" s="513" t="s">
        <v>57</v>
      </c>
      <c r="P2419" s="554" t="s">
        <v>3760</v>
      </c>
      <c r="Q2419" s="590">
        <v>61.331506849315069</v>
      </c>
      <c r="R2419" s="553"/>
      <c r="S2419" s="553" t="s">
        <v>3760</v>
      </c>
      <c r="T2419" s="563">
        <v>0.7</v>
      </c>
      <c r="U2419" s="563" t="s">
        <v>299</v>
      </c>
      <c r="V2419" s="553"/>
      <c r="W2419" s="553"/>
      <c r="X2419" s="553" t="s">
        <v>705</v>
      </c>
      <c r="Y2419" s="513" t="s">
        <v>3760</v>
      </c>
    </row>
    <row r="2420" spans="1:25" ht="15" hidden="1">
      <c r="A2420" s="553">
        <v>2023</v>
      </c>
      <c r="B2420" s="553">
        <v>604</v>
      </c>
      <c r="C2420" s="513" t="s">
        <v>3760</v>
      </c>
      <c r="D2420" s="513" t="s">
        <v>6830</v>
      </c>
      <c r="E2420" s="513">
        <v>9383080</v>
      </c>
      <c r="F2420" s="513" t="s">
        <v>5805</v>
      </c>
      <c r="G2420" s="555">
        <v>25340</v>
      </c>
      <c r="H2420" s="513" t="s">
        <v>3760</v>
      </c>
      <c r="I2420" s="513" t="s">
        <v>3760</v>
      </c>
      <c r="J2420" s="513" t="s">
        <v>4921</v>
      </c>
      <c r="K2420" s="513" t="s">
        <v>8727</v>
      </c>
      <c r="L2420" s="555">
        <v>45160</v>
      </c>
      <c r="M2420" s="554" t="s">
        <v>3760</v>
      </c>
      <c r="N2420" s="553" t="s">
        <v>3760</v>
      </c>
      <c r="O2420" s="513" t="s">
        <v>57</v>
      </c>
      <c r="P2420" s="554" t="s">
        <v>3760</v>
      </c>
      <c r="Q2420" s="590">
        <v>55.161643835616438</v>
      </c>
      <c r="R2420" s="553"/>
      <c r="S2420" s="553" t="s">
        <v>3760</v>
      </c>
      <c r="T2420" s="573" t="s">
        <v>8728</v>
      </c>
      <c r="U2420" s="563" t="s">
        <v>2789</v>
      </c>
      <c r="V2420" s="553"/>
      <c r="W2420" s="563" t="s">
        <v>80</v>
      </c>
      <c r="X2420" s="553" t="s">
        <v>80</v>
      </c>
      <c r="Y2420" s="513" t="s">
        <v>8050</v>
      </c>
    </row>
    <row r="2421" spans="1:25" ht="15" hidden="1">
      <c r="A2421" s="553">
        <v>2023</v>
      </c>
      <c r="B2421" s="553">
        <v>605</v>
      </c>
      <c r="C2421" s="513" t="s">
        <v>3760</v>
      </c>
      <c r="D2421" s="513" t="s">
        <v>8730</v>
      </c>
      <c r="E2421" s="513">
        <v>24973245</v>
      </c>
      <c r="F2421" s="513" t="s">
        <v>88</v>
      </c>
      <c r="G2421" s="555">
        <v>20636</v>
      </c>
      <c r="H2421" s="513" t="s">
        <v>3760</v>
      </c>
      <c r="I2421" s="513" t="s">
        <v>3760</v>
      </c>
      <c r="J2421" s="513" t="s">
        <v>95</v>
      </c>
      <c r="K2421" s="513" t="s">
        <v>8731</v>
      </c>
      <c r="L2421" s="555">
        <v>45160</v>
      </c>
      <c r="M2421" s="554" t="s">
        <v>3760</v>
      </c>
      <c r="N2421" s="553" t="s">
        <v>3760</v>
      </c>
      <c r="O2421" s="513" t="s">
        <v>57</v>
      </c>
      <c r="P2421" s="554" t="s">
        <v>3760</v>
      </c>
      <c r="Q2421" s="590">
        <v>67</v>
      </c>
      <c r="R2421" s="553"/>
      <c r="S2421" s="553" t="s">
        <v>3760</v>
      </c>
      <c r="T2421" s="563">
        <v>0.57999999999999996</v>
      </c>
      <c r="U2421" s="563" t="s">
        <v>2789</v>
      </c>
      <c r="V2421" s="553"/>
      <c r="W2421" s="553"/>
      <c r="X2421" s="553" t="s">
        <v>705</v>
      </c>
      <c r="Y2421" s="513" t="s">
        <v>3760</v>
      </c>
    </row>
    <row r="2422" spans="1:25" ht="15" hidden="1">
      <c r="A2422" s="553">
        <v>2023</v>
      </c>
      <c r="B2422" s="553">
        <v>606</v>
      </c>
      <c r="C2422" s="513" t="s">
        <v>3760</v>
      </c>
      <c r="D2422" s="513" t="s">
        <v>8735</v>
      </c>
      <c r="E2422" s="513">
        <v>31015518</v>
      </c>
      <c r="F2422" s="513" t="s">
        <v>8733</v>
      </c>
      <c r="G2422" s="555">
        <v>28016</v>
      </c>
      <c r="H2422" s="513" t="s">
        <v>3760</v>
      </c>
      <c r="I2422" s="513" t="s">
        <v>3760</v>
      </c>
      <c r="J2422" s="513" t="s">
        <v>675</v>
      </c>
      <c r="K2422" s="513" t="s">
        <v>8736</v>
      </c>
      <c r="L2422" s="555">
        <v>45161</v>
      </c>
      <c r="M2422" s="554" t="s">
        <v>3760</v>
      </c>
      <c r="N2422" s="553" t="s">
        <v>3760</v>
      </c>
      <c r="O2422" s="513" t="s">
        <v>57</v>
      </c>
      <c r="P2422" s="554" t="s">
        <v>3760</v>
      </c>
      <c r="Q2422" s="590">
        <v>47</v>
      </c>
      <c r="R2422" s="553"/>
      <c r="S2422" s="553" t="s">
        <v>3760</v>
      </c>
      <c r="T2422" s="592">
        <v>4.0000000000000001E-3</v>
      </c>
      <c r="U2422" s="553" t="s">
        <v>12170</v>
      </c>
      <c r="V2422" s="553"/>
      <c r="W2422" s="553"/>
      <c r="X2422" s="553" t="s">
        <v>69</v>
      </c>
      <c r="Y2422" s="513" t="s">
        <v>8738</v>
      </c>
    </row>
    <row r="2423" spans="1:25" ht="15" hidden="1">
      <c r="A2423" s="553">
        <v>2023</v>
      </c>
      <c r="B2423" s="553">
        <v>607</v>
      </c>
      <c r="C2423" s="513" t="s">
        <v>3760</v>
      </c>
      <c r="D2423" s="513" t="s">
        <v>8741</v>
      </c>
      <c r="E2423" s="513">
        <v>47286893</v>
      </c>
      <c r="F2423" s="513" t="s">
        <v>5805</v>
      </c>
      <c r="G2423" s="555">
        <v>32825</v>
      </c>
      <c r="H2423" s="513" t="s">
        <v>3760</v>
      </c>
      <c r="I2423" s="513" t="s">
        <v>3760</v>
      </c>
      <c r="J2423" s="513" t="s">
        <v>8739</v>
      </c>
      <c r="K2423" s="513" t="s">
        <v>8742</v>
      </c>
      <c r="L2423" s="555">
        <v>45161</v>
      </c>
      <c r="M2423" s="554" t="s">
        <v>3760</v>
      </c>
      <c r="N2423" s="553" t="s">
        <v>3760</v>
      </c>
      <c r="O2423" s="513" t="s">
        <v>57</v>
      </c>
      <c r="P2423" s="554" t="s">
        <v>3760</v>
      </c>
      <c r="Q2423" s="590">
        <v>34</v>
      </c>
      <c r="R2423" s="553"/>
      <c r="S2423" s="553" t="s">
        <v>3760</v>
      </c>
      <c r="T2423" s="563">
        <v>0.45100000000000001</v>
      </c>
      <c r="U2423" s="563" t="s">
        <v>2789</v>
      </c>
      <c r="V2423" s="553"/>
      <c r="W2423" s="553"/>
      <c r="X2423" s="553" t="s">
        <v>705</v>
      </c>
      <c r="Y2423" s="513" t="s">
        <v>3760</v>
      </c>
    </row>
    <row r="2424" spans="1:25" ht="15" hidden="1">
      <c r="A2424" s="553">
        <v>2023</v>
      </c>
      <c r="B2424" s="553">
        <v>608</v>
      </c>
      <c r="C2424" s="513" t="s">
        <v>3760</v>
      </c>
      <c r="D2424" s="513" t="s">
        <v>8746</v>
      </c>
      <c r="E2424" s="513">
        <v>6252631</v>
      </c>
      <c r="F2424" s="513" t="s">
        <v>5805</v>
      </c>
      <c r="G2424" s="555">
        <v>20726</v>
      </c>
      <c r="H2424" s="513" t="s">
        <v>3760</v>
      </c>
      <c r="I2424" s="513" t="s">
        <v>3760</v>
      </c>
      <c r="J2424" s="513" t="s">
        <v>8739</v>
      </c>
      <c r="K2424" s="513" t="s">
        <v>8747</v>
      </c>
      <c r="L2424" s="555">
        <v>45161</v>
      </c>
      <c r="M2424" s="554" t="s">
        <v>3760</v>
      </c>
      <c r="N2424" s="553" t="s">
        <v>3760</v>
      </c>
      <c r="O2424" s="513" t="s">
        <v>72</v>
      </c>
      <c r="P2424" s="554" t="s">
        <v>3760</v>
      </c>
      <c r="Q2424" s="590">
        <v>67</v>
      </c>
      <c r="R2424" s="553"/>
      <c r="S2424" s="553" t="s">
        <v>3760</v>
      </c>
      <c r="T2424" s="563">
        <v>0.33700000000000002</v>
      </c>
      <c r="U2424" s="563" t="s">
        <v>2789</v>
      </c>
      <c r="V2424" s="553"/>
      <c r="W2424" s="553"/>
      <c r="X2424" s="553" t="s">
        <v>705</v>
      </c>
      <c r="Y2424" s="513" t="s">
        <v>3760</v>
      </c>
    </row>
    <row r="2425" spans="1:25" ht="15" hidden="1">
      <c r="A2425" s="553">
        <v>2023</v>
      </c>
      <c r="B2425" s="553">
        <v>609</v>
      </c>
      <c r="C2425" s="513" t="s">
        <v>3760</v>
      </c>
      <c r="D2425" s="513" t="s">
        <v>8750</v>
      </c>
      <c r="E2425" s="513">
        <v>45113861</v>
      </c>
      <c r="F2425" s="513" t="s">
        <v>8748</v>
      </c>
      <c r="G2425" s="555">
        <v>32293</v>
      </c>
      <c r="H2425" s="513" t="s">
        <v>3760</v>
      </c>
      <c r="I2425" s="513" t="s">
        <v>3760</v>
      </c>
      <c r="J2425" s="513" t="s">
        <v>283</v>
      </c>
      <c r="K2425" s="513" t="s">
        <v>8751</v>
      </c>
      <c r="L2425" s="555">
        <v>45163</v>
      </c>
      <c r="M2425" s="554" t="s">
        <v>3760</v>
      </c>
      <c r="N2425" s="553" t="s">
        <v>3760</v>
      </c>
      <c r="O2425" s="513" t="s">
        <v>72</v>
      </c>
      <c r="P2425" s="554" t="s">
        <v>3760</v>
      </c>
      <c r="Q2425" s="590">
        <v>36.112328767123287</v>
      </c>
      <c r="R2425" s="553"/>
      <c r="S2425" s="553" t="s">
        <v>3760</v>
      </c>
      <c r="T2425" s="592" t="s">
        <v>8752</v>
      </c>
      <c r="U2425" s="592" t="s">
        <v>4635</v>
      </c>
      <c r="V2425" s="553"/>
      <c r="W2425" s="553"/>
      <c r="X2425" s="553" t="s">
        <v>67</v>
      </c>
      <c r="Y2425" s="513" t="s">
        <v>3760</v>
      </c>
    </row>
    <row r="2426" spans="1:25" ht="15" hidden="1">
      <c r="A2426" s="553">
        <v>2023</v>
      </c>
      <c r="B2426" s="553">
        <v>610</v>
      </c>
      <c r="C2426" s="513" t="s">
        <v>3760</v>
      </c>
      <c r="D2426" s="513" t="s">
        <v>8754</v>
      </c>
      <c r="E2426" s="513">
        <v>72363182</v>
      </c>
      <c r="F2426" s="513" t="s">
        <v>3167</v>
      </c>
      <c r="G2426" s="555">
        <v>35725</v>
      </c>
      <c r="H2426" s="513" t="s">
        <v>3760</v>
      </c>
      <c r="I2426" s="513" t="s">
        <v>3760</v>
      </c>
      <c r="J2426" s="513" t="s">
        <v>2437</v>
      </c>
      <c r="K2426" s="513" t="s">
        <v>8755</v>
      </c>
      <c r="L2426" s="555">
        <v>45163</v>
      </c>
      <c r="M2426" s="554" t="s">
        <v>3760</v>
      </c>
      <c r="N2426" s="553" t="s">
        <v>3760</v>
      </c>
      <c r="O2426" s="513" t="s">
        <v>57</v>
      </c>
      <c r="P2426" s="554" t="s">
        <v>3760</v>
      </c>
      <c r="Q2426" s="590">
        <v>26.709589041095889</v>
      </c>
      <c r="R2426" s="553"/>
      <c r="S2426" s="553" t="s">
        <v>3760</v>
      </c>
      <c r="T2426" s="592">
        <v>8.0000000000000002E-3</v>
      </c>
      <c r="U2426" s="592" t="s">
        <v>4635</v>
      </c>
      <c r="V2426" s="553"/>
      <c r="W2426" s="553"/>
      <c r="X2426" s="553" t="s">
        <v>67</v>
      </c>
      <c r="Y2426" s="513" t="s">
        <v>3760</v>
      </c>
    </row>
    <row r="2427" spans="1:25" ht="15" hidden="1">
      <c r="A2427" s="553">
        <v>2023</v>
      </c>
      <c r="B2427" s="553">
        <v>611</v>
      </c>
      <c r="C2427" s="513" t="s">
        <v>3760</v>
      </c>
      <c r="D2427" s="513" t="s">
        <v>5145</v>
      </c>
      <c r="E2427" s="513">
        <v>40082171</v>
      </c>
      <c r="F2427" s="513" t="s">
        <v>130</v>
      </c>
      <c r="G2427" s="555">
        <v>28230</v>
      </c>
      <c r="H2427" s="513" t="s">
        <v>3760</v>
      </c>
      <c r="I2427" s="513" t="s">
        <v>3760</v>
      </c>
      <c r="J2427" s="513" t="s">
        <v>4921</v>
      </c>
      <c r="K2427" s="513" t="s">
        <v>8757</v>
      </c>
      <c r="L2427" s="555">
        <v>45163</v>
      </c>
      <c r="M2427" s="554" t="s">
        <v>3760</v>
      </c>
      <c r="N2427" s="553" t="s">
        <v>3760</v>
      </c>
      <c r="O2427" s="513" t="s">
        <v>72</v>
      </c>
      <c r="P2427" s="554" t="s">
        <v>3760</v>
      </c>
      <c r="Q2427" s="590">
        <v>47.243835616438353</v>
      </c>
      <c r="R2427" s="553"/>
      <c r="S2427" s="553" t="s">
        <v>3760</v>
      </c>
      <c r="T2427" s="563">
        <v>1.5029999999999999</v>
      </c>
      <c r="U2427" s="563" t="s">
        <v>299</v>
      </c>
      <c r="V2427" s="553"/>
      <c r="W2427" s="553"/>
      <c r="X2427" s="553" t="s">
        <v>705</v>
      </c>
      <c r="Y2427" s="513" t="s">
        <v>3760</v>
      </c>
    </row>
    <row r="2428" spans="1:25" ht="15" hidden="1">
      <c r="A2428" s="553">
        <v>2023</v>
      </c>
      <c r="B2428" s="553">
        <v>612</v>
      </c>
      <c r="C2428" s="513" t="s">
        <v>3760</v>
      </c>
      <c r="D2428" s="513" t="s">
        <v>8758</v>
      </c>
      <c r="E2428" s="513">
        <v>70066610</v>
      </c>
      <c r="F2428" s="513" t="s">
        <v>130</v>
      </c>
      <c r="G2428" s="555">
        <v>34837</v>
      </c>
      <c r="H2428" s="513" t="s">
        <v>3760</v>
      </c>
      <c r="I2428" s="513" t="s">
        <v>3760</v>
      </c>
      <c r="J2428" s="513" t="s">
        <v>4921</v>
      </c>
      <c r="K2428" s="513" t="s">
        <v>8759</v>
      </c>
      <c r="L2428" s="555">
        <v>45163</v>
      </c>
      <c r="M2428" s="554" t="s">
        <v>3760</v>
      </c>
      <c r="N2428" s="553" t="s">
        <v>3760</v>
      </c>
      <c r="O2428" s="513" t="s">
        <v>57</v>
      </c>
      <c r="P2428" s="554" t="s">
        <v>3760</v>
      </c>
      <c r="Q2428" s="590">
        <v>29.142465753424659</v>
      </c>
      <c r="R2428" s="553"/>
      <c r="S2428" s="553" t="s">
        <v>3760</v>
      </c>
      <c r="T2428" s="563">
        <v>0.80200000000000005</v>
      </c>
      <c r="U2428" s="563" t="s">
        <v>299</v>
      </c>
      <c r="V2428" s="553"/>
      <c r="W2428" s="553"/>
      <c r="X2428" s="553" t="s">
        <v>705</v>
      </c>
      <c r="Y2428" s="513" t="s">
        <v>3760</v>
      </c>
    </row>
    <row r="2429" spans="1:25" ht="15" hidden="1">
      <c r="A2429" s="553">
        <v>2023</v>
      </c>
      <c r="B2429" s="553">
        <v>613</v>
      </c>
      <c r="C2429" s="513" t="s">
        <v>3760</v>
      </c>
      <c r="D2429" s="513" t="s">
        <v>8760</v>
      </c>
      <c r="E2429" s="513">
        <v>72041016</v>
      </c>
      <c r="F2429" s="513" t="s">
        <v>130</v>
      </c>
      <c r="G2429" s="555">
        <v>34463</v>
      </c>
      <c r="H2429" s="513" t="s">
        <v>3760</v>
      </c>
      <c r="I2429" s="513" t="s">
        <v>3760</v>
      </c>
      <c r="J2429" s="513" t="s">
        <v>4921</v>
      </c>
      <c r="K2429" s="513" t="s">
        <v>8761</v>
      </c>
      <c r="L2429" s="555">
        <v>45163</v>
      </c>
      <c r="M2429" s="554" t="s">
        <v>3760</v>
      </c>
      <c r="N2429" s="553" t="s">
        <v>3760</v>
      </c>
      <c r="O2429" s="513" t="s">
        <v>57</v>
      </c>
      <c r="P2429" s="554" t="s">
        <v>3760</v>
      </c>
      <c r="Q2429" s="590">
        <v>30.167123287671235</v>
      </c>
      <c r="R2429" s="553"/>
      <c r="S2429" s="553" t="s">
        <v>3760</v>
      </c>
      <c r="T2429" s="563">
        <v>0.73499999999999999</v>
      </c>
      <c r="U2429" s="563" t="s">
        <v>299</v>
      </c>
      <c r="V2429" s="553"/>
      <c r="W2429" s="553"/>
      <c r="X2429" s="553" t="s">
        <v>705</v>
      </c>
      <c r="Y2429" s="513" t="s">
        <v>3760</v>
      </c>
    </row>
    <row r="2430" spans="1:25" ht="15" hidden="1">
      <c r="A2430" s="553">
        <v>2023</v>
      </c>
      <c r="B2430" s="553">
        <v>614</v>
      </c>
      <c r="C2430" s="513" t="s">
        <v>3760</v>
      </c>
      <c r="D2430" s="513" t="s">
        <v>8763</v>
      </c>
      <c r="E2430" s="513">
        <v>10229099</v>
      </c>
      <c r="F2430" s="513" t="s">
        <v>429</v>
      </c>
      <c r="G2430" s="555">
        <v>26299</v>
      </c>
      <c r="H2430" s="513" t="s">
        <v>3760</v>
      </c>
      <c r="I2430" s="513" t="s">
        <v>3760</v>
      </c>
      <c r="J2430" s="513" t="s">
        <v>675</v>
      </c>
      <c r="K2430" s="513" t="s">
        <v>8764</v>
      </c>
      <c r="L2430" s="555">
        <v>45163</v>
      </c>
      <c r="M2430" s="554" t="s">
        <v>3760</v>
      </c>
      <c r="N2430" s="553" t="s">
        <v>3760</v>
      </c>
      <c r="O2430" s="513" t="s">
        <v>72</v>
      </c>
      <c r="P2430" s="554" t="s">
        <v>3760</v>
      </c>
      <c r="Q2430" s="590">
        <v>52</v>
      </c>
      <c r="R2430" s="553"/>
      <c r="S2430" s="553" t="s">
        <v>3760</v>
      </c>
      <c r="T2430" s="563">
        <v>1.103</v>
      </c>
      <c r="U2430" s="563" t="s">
        <v>299</v>
      </c>
      <c r="V2430" s="553"/>
      <c r="W2430" s="553"/>
      <c r="X2430" s="553" t="s">
        <v>705</v>
      </c>
      <c r="Y2430" s="513" t="s">
        <v>3760</v>
      </c>
    </row>
    <row r="2431" spans="1:25" ht="15" hidden="1">
      <c r="A2431" s="553">
        <v>2023</v>
      </c>
      <c r="B2431" s="553">
        <v>615</v>
      </c>
      <c r="C2431" s="513" t="s">
        <v>3760</v>
      </c>
      <c r="D2431" s="513" t="s">
        <v>2904</v>
      </c>
      <c r="E2431" s="513">
        <v>44950756</v>
      </c>
      <c r="F2431" s="513" t="s">
        <v>429</v>
      </c>
      <c r="G2431" s="555">
        <v>29751</v>
      </c>
      <c r="H2431" s="513" t="s">
        <v>3760</v>
      </c>
      <c r="I2431" s="513" t="s">
        <v>3760</v>
      </c>
      <c r="J2431" s="513" t="s">
        <v>675</v>
      </c>
      <c r="K2431" s="513" t="s">
        <v>8765</v>
      </c>
      <c r="L2431" s="555">
        <v>45163</v>
      </c>
      <c r="M2431" s="554" t="s">
        <v>3760</v>
      </c>
      <c r="N2431" s="553" t="s">
        <v>3760</v>
      </c>
      <c r="O2431" s="513" t="s">
        <v>72</v>
      </c>
      <c r="P2431" s="554" t="s">
        <v>3760</v>
      </c>
      <c r="Q2431" s="590">
        <v>42</v>
      </c>
      <c r="R2431" s="553"/>
      <c r="S2431" s="553" t="s">
        <v>3760</v>
      </c>
      <c r="T2431" s="563">
        <v>0.55200000000000005</v>
      </c>
      <c r="U2431" s="563" t="s">
        <v>299</v>
      </c>
      <c r="V2431" s="553"/>
      <c r="W2431" s="553"/>
      <c r="X2431" s="553" t="s">
        <v>705</v>
      </c>
      <c r="Y2431" s="513" t="s">
        <v>3760</v>
      </c>
    </row>
    <row r="2432" spans="1:25" ht="15" hidden="1">
      <c r="A2432" s="553">
        <v>2023</v>
      </c>
      <c r="B2432" s="553">
        <v>616</v>
      </c>
      <c r="C2432" s="513" t="s">
        <v>3760</v>
      </c>
      <c r="D2432" s="513" t="s">
        <v>8766</v>
      </c>
      <c r="E2432" s="513">
        <v>70197551</v>
      </c>
      <c r="F2432" s="513" t="s">
        <v>3760</v>
      </c>
      <c r="G2432" s="555">
        <v>32374</v>
      </c>
      <c r="H2432" s="513" t="s">
        <v>3760</v>
      </c>
      <c r="I2432" s="513" t="s">
        <v>3760</v>
      </c>
      <c r="J2432" s="513" t="s">
        <v>675</v>
      </c>
      <c r="K2432" s="513" t="s">
        <v>8767</v>
      </c>
      <c r="L2432" s="555">
        <v>45163</v>
      </c>
      <c r="M2432" s="554" t="s">
        <v>3760</v>
      </c>
      <c r="N2432" s="553" t="s">
        <v>3760</v>
      </c>
      <c r="O2432" s="513" t="s">
        <v>72</v>
      </c>
      <c r="P2432" s="554" t="s">
        <v>3760</v>
      </c>
      <c r="Q2432" s="590">
        <v>35</v>
      </c>
      <c r="R2432" s="553"/>
      <c r="S2432" s="553" t="s">
        <v>3760</v>
      </c>
      <c r="T2432" s="563">
        <v>0.45900000000000002</v>
      </c>
      <c r="U2432" s="563" t="s">
        <v>299</v>
      </c>
      <c r="V2432" s="553"/>
      <c r="W2432" s="553"/>
      <c r="X2432" s="553" t="s">
        <v>705</v>
      </c>
      <c r="Y2432" s="513" t="s">
        <v>3760</v>
      </c>
    </row>
    <row r="2433" spans="1:25" ht="15" hidden="1">
      <c r="A2433" s="553">
        <v>2023</v>
      </c>
      <c r="B2433" s="553">
        <v>617</v>
      </c>
      <c r="C2433" s="513" t="s">
        <v>3760</v>
      </c>
      <c r="D2433" s="513" t="s">
        <v>8769</v>
      </c>
      <c r="E2433" s="513">
        <v>46831545</v>
      </c>
      <c r="F2433" s="513" t="s">
        <v>49</v>
      </c>
      <c r="G2433" s="555">
        <v>33182</v>
      </c>
      <c r="H2433" s="513" t="s">
        <v>3760</v>
      </c>
      <c r="I2433" s="513" t="s">
        <v>3760</v>
      </c>
      <c r="J2433" s="513" t="s">
        <v>58</v>
      </c>
      <c r="K2433" s="513" t="s">
        <v>8770</v>
      </c>
      <c r="L2433" s="555">
        <v>45163</v>
      </c>
      <c r="M2433" s="554" t="s">
        <v>3760</v>
      </c>
      <c r="N2433" s="553" t="s">
        <v>3760</v>
      </c>
      <c r="O2433" s="513" t="s">
        <v>72</v>
      </c>
      <c r="P2433" s="554" t="s">
        <v>3760</v>
      </c>
      <c r="Q2433" s="590">
        <v>32</v>
      </c>
      <c r="R2433" s="553"/>
      <c r="S2433" s="553" t="s">
        <v>3760</v>
      </c>
      <c r="T2433" s="592">
        <v>6.0000000000000001E-3</v>
      </c>
      <c r="U2433" s="592" t="s">
        <v>67</v>
      </c>
      <c r="V2433" s="553"/>
      <c r="W2433" s="553"/>
      <c r="X2433" s="553" t="s">
        <v>67</v>
      </c>
      <c r="Y2433" s="513" t="s">
        <v>3760</v>
      </c>
    </row>
    <row r="2434" spans="1:25" ht="15" hidden="1">
      <c r="A2434" s="553">
        <v>2023</v>
      </c>
      <c r="B2434" s="553">
        <v>618</v>
      </c>
      <c r="C2434" s="513" t="s">
        <v>3760</v>
      </c>
      <c r="D2434" s="513" t="s">
        <v>3475</v>
      </c>
      <c r="E2434" s="513">
        <v>41002711</v>
      </c>
      <c r="F2434" s="513" t="s">
        <v>8771</v>
      </c>
      <c r="G2434" s="555">
        <v>29660</v>
      </c>
      <c r="H2434" s="513" t="s">
        <v>3760</v>
      </c>
      <c r="I2434" s="513" t="s">
        <v>3760</v>
      </c>
      <c r="J2434" s="513" t="s">
        <v>7315</v>
      </c>
      <c r="K2434" s="513" t="s">
        <v>8773</v>
      </c>
      <c r="L2434" s="555">
        <v>45163</v>
      </c>
      <c r="M2434" s="554" t="s">
        <v>3760</v>
      </c>
      <c r="N2434" s="553" t="s">
        <v>3760</v>
      </c>
      <c r="O2434" s="513" t="s">
        <v>57</v>
      </c>
      <c r="P2434" s="554" t="s">
        <v>3760</v>
      </c>
      <c r="Q2434" s="590">
        <v>43</v>
      </c>
      <c r="R2434" s="553"/>
      <c r="S2434" s="553" t="s">
        <v>3760</v>
      </c>
      <c r="T2434" s="563">
        <v>0.51700000000000002</v>
      </c>
      <c r="U2434" s="563" t="s">
        <v>299</v>
      </c>
      <c r="V2434" s="553"/>
      <c r="W2434" s="553"/>
      <c r="X2434" s="553" t="s">
        <v>705</v>
      </c>
      <c r="Y2434" s="513" t="s">
        <v>3760</v>
      </c>
    </row>
    <row r="2435" spans="1:25" ht="15" hidden="1">
      <c r="A2435" s="553">
        <v>2023</v>
      </c>
      <c r="B2435" s="553">
        <v>619</v>
      </c>
      <c r="C2435" s="513" t="s">
        <v>3760</v>
      </c>
      <c r="D2435" s="513" t="s">
        <v>8776</v>
      </c>
      <c r="E2435" s="513">
        <v>78719914</v>
      </c>
      <c r="F2435" s="513" t="s">
        <v>595</v>
      </c>
      <c r="G2435" s="555">
        <v>38340</v>
      </c>
      <c r="H2435" s="513" t="s">
        <v>3760</v>
      </c>
      <c r="I2435" s="513" t="s">
        <v>3760</v>
      </c>
      <c r="J2435" s="513" t="s">
        <v>8774</v>
      </c>
      <c r="K2435" s="513" t="s">
        <v>8777</v>
      </c>
      <c r="L2435" s="555">
        <v>45163</v>
      </c>
      <c r="M2435" s="554" t="s">
        <v>3760</v>
      </c>
      <c r="N2435" s="553" t="s">
        <v>3760</v>
      </c>
      <c r="O2435" s="513" t="s">
        <v>72</v>
      </c>
      <c r="P2435" s="554" t="s">
        <v>3760</v>
      </c>
      <c r="Q2435" s="590">
        <v>18</v>
      </c>
      <c r="R2435" s="553"/>
      <c r="S2435" s="553" t="s">
        <v>3760</v>
      </c>
      <c r="T2435" s="592">
        <v>8.0000000000000002E-3</v>
      </c>
      <c r="U2435" s="592" t="s">
        <v>67</v>
      </c>
      <c r="V2435" s="553"/>
      <c r="W2435" s="553"/>
      <c r="X2435" s="553" t="s">
        <v>67</v>
      </c>
      <c r="Y2435" s="513" t="s">
        <v>3760</v>
      </c>
    </row>
    <row r="2436" spans="1:25" ht="15" hidden="1">
      <c r="A2436" s="553">
        <v>2023</v>
      </c>
      <c r="B2436" s="553">
        <v>620</v>
      </c>
      <c r="C2436" s="513" t="s">
        <v>3760</v>
      </c>
      <c r="D2436" s="513" t="s">
        <v>8779</v>
      </c>
      <c r="E2436" s="513">
        <v>40712033</v>
      </c>
      <c r="F2436" s="513" t="s">
        <v>583</v>
      </c>
      <c r="G2436" s="555">
        <v>29291</v>
      </c>
      <c r="H2436" s="513" t="s">
        <v>3760</v>
      </c>
      <c r="I2436" s="513" t="s">
        <v>3760</v>
      </c>
      <c r="J2436" s="513" t="s">
        <v>95</v>
      </c>
      <c r="K2436" s="513" t="s">
        <v>8780</v>
      </c>
      <c r="L2436" s="555">
        <v>45163</v>
      </c>
      <c r="M2436" s="554" t="s">
        <v>3760</v>
      </c>
      <c r="N2436" s="553" t="s">
        <v>3760</v>
      </c>
      <c r="O2436" s="513" t="s">
        <v>72</v>
      </c>
      <c r="P2436" s="554" t="s">
        <v>3760</v>
      </c>
      <c r="Q2436" s="590">
        <v>42</v>
      </c>
      <c r="R2436" s="553"/>
      <c r="S2436" s="553" t="s">
        <v>3760</v>
      </c>
      <c r="T2436" s="592">
        <v>1.0999999999999999E-2</v>
      </c>
      <c r="U2436" s="592" t="s">
        <v>67</v>
      </c>
      <c r="V2436" s="553"/>
      <c r="W2436" s="553"/>
      <c r="X2436" s="553" t="s">
        <v>67</v>
      </c>
      <c r="Y2436" s="513" t="s">
        <v>3760</v>
      </c>
    </row>
    <row r="2437" spans="1:25" ht="15" hidden="1">
      <c r="A2437" s="553">
        <v>2023</v>
      </c>
      <c r="B2437" s="553">
        <v>621</v>
      </c>
      <c r="C2437" s="513" t="s">
        <v>3760</v>
      </c>
      <c r="D2437" s="513" t="s">
        <v>8783</v>
      </c>
      <c r="E2437" s="513">
        <v>41232888</v>
      </c>
      <c r="F2437" s="513" t="s">
        <v>583</v>
      </c>
      <c r="G2437" s="555">
        <v>29425</v>
      </c>
      <c r="H2437" s="513" t="s">
        <v>3760</v>
      </c>
      <c r="I2437" s="513" t="s">
        <v>3760</v>
      </c>
      <c r="J2437" s="513" t="s">
        <v>95</v>
      </c>
      <c r="K2437" s="513" t="s">
        <v>8784</v>
      </c>
      <c r="L2437" s="555">
        <v>45163</v>
      </c>
      <c r="M2437" s="554" t="s">
        <v>3760</v>
      </c>
      <c r="N2437" s="553" t="s">
        <v>3760</v>
      </c>
      <c r="O2437" s="513" t="s">
        <v>72</v>
      </c>
      <c r="P2437" s="554" t="s">
        <v>3760</v>
      </c>
      <c r="Q2437" s="590">
        <v>42</v>
      </c>
      <c r="R2437" s="553"/>
      <c r="S2437" s="553" t="s">
        <v>3760</v>
      </c>
      <c r="T2437" s="563">
        <v>2.9239999999999999</v>
      </c>
      <c r="U2437" s="563" t="s">
        <v>299</v>
      </c>
      <c r="V2437" s="553"/>
      <c r="W2437" s="563"/>
      <c r="X2437" s="553" t="s">
        <v>705</v>
      </c>
      <c r="Y2437" s="513" t="s">
        <v>3760</v>
      </c>
    </row>
    <row r="2438" spans="1:25" ht="15" hidden="1">
      <c r="A2438" s="553">
        <v>2023</v>
      </c>
      <c r="B2438" s="553">
        <v>622</v>
      </c>
      <c r="C2438" s="513" t="s">
        <v>3760</v>
      </c>
      <c r="D2438" s="513" t="s">
        <v>8786</v>
      </c>
      <c r="E2438" s="513">
        <v>43254839</v>
      </c>
      <c r="F2438" s="513" t="s">
        <v>5980</v>
      </c>
      <c r="G2438" s="555">
        <v>31331</v>
      </c>
      <c r="H2438" s="513" t="s">
        <v>3760</v>
      </c>
      <c r="I2438" s="513" t="s">
        <v>3760</v>
      </c>
      <c r="J2438" s="513" t="s">
        <v>375</v>
      </c>
      <c r="K2438" s="513" t="s">
        <v>8787</v>
      </c>
      <c r="L2438" s="555">
        <v>45166</v>
      </c>
      <c r="M2438" s="554" t="s">
        <v>3760</v>
      </c>
      <c r="N2438" s="553" t="s">
        <v>3760</v>
      </c>
      <c r="O2438" s="513" t="s">
        <v>72</v>
      </c>
      <c r="P2438" s="554" t="s">
        <v>3760</v>
      </c>
      <c r="Q2438" s="590">
        <v>37</v>
      </c>
      <c r="R2438" s="553"/>
      <c r="S2438" s="553" t="s">
        <v>3760</v>
      </c>
      <c r="T2438" s="563">
        <v>2.0830000000000002</v>
      </c>
      <c r="U2438" s="553"/>
      <c r="V2438" s="553"/>
      <c r="W2438" s="563" t="s">
        <v>80</v>
      </c>
      <c r="X2438" s="553" t="s">
        <v>80</v>
      </c>
      <c r="Y2438" s="513" t="s">
        <v>3760</v>
      </c>
    </row>
    <row r="2439" spans="1:25" ht="15" hidden="1">
      <c r="A2439" s="553">
        <v>2023</v>
      </c>
      <c r="B2439" s="553">
        <v>623</v>
      </c>
      <c r="C2439" s="513" t="s">
        <v>3760</v>
      </c>
      <c r="D2439" s="513" t="s">
        <v>8788</v>
      </c>
      <c r="E2439" s="513">
        <v>70328389</v>
      </c>
      <c r="F2439" s="513" t="s">
        <v>5980</v>
      </c>
      <c r="G2439" s="555">
        <v>36020</v>
      </c>
      <c r="H2439" s="513" t="s">
        <v>3760</v>
      </c>
      <c r="I2439" s="513" t="s">
        <v>3760</v>
      </c>
      <c r="J2439" s="513" t="s">
        <v>375</v>
      </c>
      <c r="K2439" s="513" t="s">
        <v>8789</v>
      </c>
      <c r="L2439" s="555">
        <v>45166</v>
      </c>
      <c r="M2439" s="554" t="s">
        <v>3760</v>
      </c>
      <c r="N2439" s="553" t="s">
        <v>3760</v>
      </c>
      <c r="O2439" s="513" t="s">
        <v>57</v>
      </c>
      <c r="P2439" s="554" t="s">
        <v>3760</v>
      </c>
      <c r="Q2439" s="590">
        <v>24</v>
      </c>
      <c r="R2439" s="553"/>
      <c r="S2439" s="553" t="s">
        <v>3760</v>
      </c>
      <c r="T2439" s="592">
        <v>9.7000000000000003E-2</v>
      </c>
      <c r="U2439" s="553"/>
      <c r="V2439" s="553"/>
      <c r="W2439" s="592" t="s">
        <v>67</v>
      </c>
      <c r="X2439" s="553" t="s">
        <v>67</v>
      </c>
      <c r="Y2439" s="513" t="s">
        <v>3760</v>
      </c>
    </row>
    <row r="2440" spans="1:25" ht="15" hidden="1">
      <c r="A2440" s="553">
        <v>2023</v>
      </c>
      <c r="B2440" s="553">
        <v>624</v>
      </c>
      <c r="C2440" s="513" t="s">
        <v>3760</v>
      </c>
      <c r="D2440" s="513" t="s">
        <v>8790</v>
      </c>
      <c r="E2440" s="513">
        <v>73961826</v>
      </c>
      <c r="F2440" s="513" t="s">
        <v>5980</v>
      </c>
      <c r="G2440" s="555">
        <v>37979</v>
      </c>
      <c r="H2440" s="513" t="s">
        <v>3760</v>
      </c>
      <c r="I2440" s="513" t="s">
        <v>3760</v>
      </c>
      <c r="J2440" s="513" t="s">
        <v>375</v>
      </c>
      <c r="K2440" s="513" t="s">
        <v>8791</v>
      </c>
      <c r="L2440" s="555">
        <v>45166</v>
      </c>
      <c r="M2440" s="554" t="s">
        <v>3760</v>
      </c>
      <c r="N2440" s="553" t="s">
        <v>3760</v>
      </c>
      <c r="O2440" s="513" t="s">
        <v>57</v>
      </c>
      <c r="P2440" s="554" t="s">
        <v>3760</v>
      </c>
      <c r="Q2440" s="590">
        <v>19</v>
      </c>
      <c r="R2440" s="553"/>
      <c r="S2440" s="553" t="s">
        <v>3760</v>
      </c>
      <c r="T2440" s="592">
        <v>5.3999999999999999E-2</v>
      </c>
      <c r="U2440" s="553"/>
      <c r="V2440" s="553"/>
      <c r="W2440" s="573" t="s">
        <v>69</v>
      </c>
      <c r="X2440" s="553" t="s">
        <v>69</v>
      </c>
      <c r="Y2440" s="513" t="s">
        <v>3760</v>
      </c>
    </row>
    <row r="2441" spans="1:25" ht="15" hidden="1">
      <c r="A2441" s="553">
        <v>2023</v>
      </c>
      <c r="B2441" s="553">
        <v>625</v>
      </c>
      <c r="C2441" s="513" t="s">
        <v>3760</v>
      </c>
      <c r="D2441" s="513" t="s">
        <v>8793</v>
      </c>
      <c r="E2441" s="513">
        <v>41227102</v>
      </c>
      <c r="F2441" s="513" t="s">
        <v>156</v>
      </c>
      <c r="G2441" s="555" t="s">
        <v>7623</v>
      </c>
      <c r="H2441" s="513" t="s">
        <v>3760</v>
      </c>
      <c r="I2441" s="513" t="s">
        <v>3760</v>
      </c>
      <c r="J2441" s="513" t="s">
        <v>4921</v>
      </c>
      <c r="K2441" s="513" t="s">
        <v>8794</v>
      </c>
      <c r="L2441" s="555">
        <v>45166</v>
      </c>
      <c r="M2441" s="554" t="s">
        <v>3760</v>
      </c>
      <c r="N2441" s="553" t="s">
        <v>3760</v>
      </c>
      <c r="O2441" s="513" t="s">
        <v>72</v>
      </c>
      <c r="P2441" s="554" t="s">
        <v>3760</v>
      </c>
      <c r="Q2441" s="590">
        <v>42</v>
      </c>
      <c r="R2441" s="553"/>
      <c r="S2441" s="553" t="s">
        <v>3760</v>
      </c>
      <c r="T2441" s="592">
        <v>0.01</v>
      </c>
      <c r="U2441" s="553"/>
      <c r="V2441" s="553"/>
      <c r="W2441" s="592" t="s">
        <v>67</v>
      </c>
      <c r="X2441" s="553" t="s">
        <v>67</v>
      </c>
      <c r="Y2441" s="513" t="s">
        <v>3760</v>
      </c>
    </row>
    <row r="2442" spans="1:25" ht="15" hidden="1">
      <c r="A2442" s="553">
        <v>2023</v>
      </c>
      <c r="B2442" s="553">
        <v>626</v>
      </c>
      <c r="C2442" s="513" t="s">
        <v>3760</v>
      </c>
      <c r="D2442" s="513" t="s">
        <v>8572</v>
      </c>
      <c r="E2442" s="513">
        <v>47514292</v>
      </c>
      <c r="F2442" s="513" t="s">
        <v>88</v>
      </c>
      <c r="G2442" s="555">
        <v>33848</v>
      </c>
      <c r="H2442" s="513" t="s">
        <v>3760</v>
      </c>
      <c r="I2442" s="513" t="s">
        <v>3760</v>
      </c>
      <c r="J2442" s="513" t="s">
        <v>95</v>
      </c>
      <c r="K2442" s="513" t="s">
        <v>8796</v>
      </c>
      <c r="L2442" s="555">
        <v>45169</v>
      </c>
      <c r="M2442" s="554" t="s">
        <v>3760</v>
      </c>
      <c r="N2442" s="553" t="s">
        <v>3760</v>
      </c>
      <c r="O2442" s="513" t="s">
        <v>72</v>
      </c>
      <c r="P2442" s="554" t="s">
        <v>3760</v>
      </c>
      <c r="Q2442" s="590">
        <v>30</v>
      </c>
      <c r="R2442" s="553"/>
      <c r="S2442" s="553" t="s">
        <v>3760</v>
      </c>
      <c r="T2442" s="592">
        <v>1.7999999999999999E-2</v>
      </c>
      <c r="U2442" s="553"/>
      <c r="V2442" s="553"/>
      <c r="W2442" s="573" t="s">
        <v>69</v>
      </c>
      <c r="X2442" s="553" t="s">
        <v>69</v>
      </c>
      <c r="Y2442" s="513" t="s">
        <v>3760</v>
      </c>
    </row>
    <row r="2443" spans="1:25" ht="15" hidden="1">
      <c r="A2443" s="553">
        <v>2023</v>
      </c>
      <c r="B2443" s="553">
        <v>627</v>
      </c>
      <c r="C2443" s="513" t="s">
        <v>3760</v>
      </c>
      <c r="D2443" s="513" t="s">
        <v>8797</v>
      </c>
      <c r="E2443" s="513">
        <v>73171936</v>
      </c>
      <c r="F2443" s="513" t="s">
        <v>88</v>
      </c>
      <c r="G2443" s="555">
        <v>37070</v>
      </c>
      <c r="H2443" s="513" t="s">
        <v>3760</v>
      </c>
      <c r="I2443" s="513" t="s">
        <v>3760</v>
      </c>
      <c r="J2443" s="513" t="s">
        <v>95</v>
      </c>
      <c r="K2443" s="513" t="s">
        <v>8798</v>
      </c>
      <c r="L2443" s="555">
        <v>45169</v>
      </c>
      <c r="M2443" s="554" t="s">
        <v>3760</v>
      </c>
      <c r="N2443" s="553" t="s">
        <v>3760</v>
      </c>
      <c r="O2443" s="513" t="s">
        <v>57</v>
      </c>
      <c r="P2443" s="554" t="s">
        <v>3760</v>
      </c>
      <c r="Q2443" s="590">
        <v>22</v>
      </c>
      <c r="R2443" s="553"/>
      <c r="S2443" s="553" t="s">
        <v>3760</v>
      </c>
      <c r="T2443" s="563">
        <v>0.79900000000000004</v>
      </c>
      <c r="U2443" s="553"/>
      <c r="V2443" s="553"/>
      <c r="W2443" s="563" t="s">
        <v>80</v>
      </c>
      <c r="X2443" s="553" t="s">
        <v>80</v>
      </c>
      <c r="Y2443" s="513" t="s">
        <v>3760</v>
      </c>
    </row>
    <row r="2444" spans="1:25" ht="15" hidden="1">
      <c r="A2444" s="553">
        <v>2023</v>
      </c>
      <c r="B2444" s="553">
        <v>628</v>
      </c>
      <c r="C2444" s="513" t="s">
        <v>3760</v>
      </c>
      <c r="D2444" s="513" t="s">
        <v>8799</v>
      </c>
      <c r="E2444" s="513">
        <v>43522180</v>
      </c>
      <c r="F2444" s="513" t="s">
        <v>88</v>
      </c>
      <c r="G2444" s="555">
        <v>31511</v>
      </c>
      <c r="H2444" s="513" t="s">
        <v>3760</v>
      </c>
      <c r="I2444" s="513" t="s">
        <v>3760</v>
      </c>
      <c r="J2444" s="513" t="s">
        <v>95</v>
      </c>
      <c r="K2444" s="513" t="s">
        <v>8800</v>
      </c>
      <c r="L2444" s="555">
        <v>45169</v>
      </c>
      <c r="M2444" s="554" t="s">
        <v>3760</v>
      </c>
      <c r="N2444" s="553" t="s">
        <v>3760</v>
      </c>
      <c r="O2444" s="513" t="s">
        <v>72</v>
      </c>
      <c r="P2444" s="554" t="s">
        <v>3760</v>
      </c>
      <c r="Q2444" s="590">
        <v>37</v>
      </c>
      <c r="R2444" s="553"/>
      <c r="S2444" s="553" t="s">
        <v>3760</v>
      </c>
      <c r="T2444" s="592">
        <v>8.9999999999999993E-3</v>
      </c>
      <c r="U2444" s="553"/>
      <c r="V2444" s="553"/>
      <c r="W2444" s="592" t="s">
        <v>67</v>
      </c>
      <c r="X2444" s="553" t="s">
        <v>67</v>
      </c>
      <c r="Y2444" s="513" t="s">
        <v>3760</v>
      </c>
    </row>
    <row r="2445" spans="1:25" ht="15" hidden="1">
      <c r="A2445" s="553">
        <v>2023</v>
      </c>
      <c r="B2445" s="553">
        <v>629</v>
      </c>
      <c r="C2445" s="513" t="s">
        <v>3760</v>
      </c>
      <c r="D2445" s="513" t="s">
        <v>8802</v>
      </c>
      <c r="E2445" s="513">
        <v>6997279</v>
      </c>
      <c r="F2445" s="513" t="s">
        <v>156</v>
      </c>
      <c r="G2445" s="555">
        <v>16796</v>
      </c>
      <c r="H2445" s="513" t="s">
        <v>3760</v>
      </c>
      <c r="I2445" s="513" t="s">
        <v>3760</v>
      </c>
      <c r="J2445" s="513" t="s">
        <v>4921</v>
      </c>
      <c r="K2445" s="513" t="s">
        <v>8803</v>
      </c>
      <c r="L2445" s="555">
        <v>45169</v>
      </c>
      <c r="M2445" s="554" t="s">
        <v>3760</v>
      </c>
      <c r="N2445" s="553" t="s">
        <v>3760</v>
      </c>
      <c r="O2445" s="513" t="s">
        <v>72</v>
      </c>
      <c r="P2445" s="554" t="s">
        <v>3760</v>
      </c>
      <c r="Q2445" s="590">
        <v>77</v>
      </c>
      <c r="R2445" s="553"/>
      <c r="S2445" s="553" t="s">
        <v>3760</v>
      </c>
      <c r="T2445" s="563">
        <v>0.497</v>
      </c>
      <c r="U2445" s="553"/>
      <c r="V2445" s="553"/>
      <c r="W2445" s="563" t="s">
        <v>80</v>
      </c>
      <c r="X2445" s="553" t="s">
        <v>80</v>
      </c>
      <c r="Y2445" s="513" t="s">
        <v>3760</v>
      </c>
    </row>
    <row r="2446" spans="1:25" ht="15" hidden="1">
      <c r="A2446" s="553">
        <v>2023</v>
      </c>
      <c r="B2446" s="553">
        <v>630</v>
      </c>
      <c r="C2446" s="513" t="s">
        <v>3760</v>
      </c>
      <c r="D2446" s="513" t="s">
        <v>8805</v>
      </c>
      <c r="E2446" s="513">
        <v>22514137</v>
      </c>
      <c r="F2446" s="513" t="s">
        <v>492</v>
      </c>
      <c r="G2446" s="555">
        <v>24840</v>
      </c>
      <c r="H2446" s="513" t="s">
        <v>3760</v>
      </c>
      <c r="I2446" s="513" t="s">
        <v>3760</v>
      </c>
      <c r="J2446" s="513" t="s">
        <v>495</v>
      </c>
      <c r="K2446" s="513" t="s">
        <v>8806</v>
      </c>
      <c r="L2446" s="555">
        <v>45169</v>
      </c>
      <c r="M2446" s="554" t="s">
        <v>3760</v>
      </c>
      <c r="N2446" s="553" t="s">
        <v>3760</v>
      </c>
      <c r="O2446" s="513" t="s">
        <v>57</v>
      </c>
      <c r="P2446" s="554" t="s">
        <v>3760</v>
      </c>
      <c r="Q2446" s="590">
        <v>55</v>
      </c>
      <c r="R2446" s="553"/>
      <c r="S2446" s="553" t="s">
        <v>3760</v>
      </c>
      <c r="T2446" s="563">
        <v>0.21099999999999999</v>
      </c>
      <c r="U2446" s="553"/>
      <c r="V2446" s="553"/>
      <c r="W2446" s="563" t="s">
        <v>80</v>
      </c>
      <c r="X2446" s="553" t="s">
        <v>80</v>
      </c>
      <c r="Y2446" s="513" t="s">
        <v>3760</v>
      </c>
    </row>
    <row r="2447" spans="1:25" ht="15" hidden="1">
      <c r="A2447" s="553">
        <v>2023</v>
      </c>
      <c r="B2447" s="553">
        <v>631</v>
      </c>
      <c r="C2447" s="513" t="s">
        <v>3760</v>
      </c>
      <c r="D2447" s="513" t="s">
        <v>8807</v>
      </c>
      <c r="E2447" s="513">
        <v>42497670</v>
      </c>
      <c r="F2447" s="513" t="s">
        <v>492</v>
      </c>
      <c r="G2447" s="555">
        <v>30888</v>
      </c>
      <c r="H2447" s="513" t="s">
        <v>3760</v>
      </c>
      <c r="I2447" s="513" t="s">
        <v>3760</v>
      </c>
      <c r="J2447" s="513" t="s">
        <v>495</v>
      </c>
      <c r="K2447" s="513" t="s">
        <v>8808</v>
      </c>
      <c r="L2447" s="555">
        <v>45169</v>
      </c>
      <c r="M2447" s="554" t="s">
        <v>3760</v>
      </c>
      <c r="N2447" s="553" t="s">
        <v>3760</v>
      </c>
      <c r="O2447" s="513" t="s">
        <v>72</v>
      </c>
      <c r="P2447" s="554" t="s">
        <v>3760</v>
      </c>
      <c r="Q2447" s="590">
        <v>39</v>
      </c>
      <c r="R2447" s="553"/>
      <c r="S2447" s="553" t="s">
        <v>3760</v>
      </c>
      <c r="T2447" s="592">
        <v>0.01</v>
      </c>
      <c r="U2447" s="553"/>
      <c r="V2447" s="553"/>
      <c r="W2447" s="592" t="s">
        <v>67</v>
      </c>
      <c r="X2447" s="553" t="s">
        <v>67</v>
      </c>
      <c r="Y2447" s="513" t="s">
        <v>3760</v>
      </c>
    </row>
    <row r="2448" spans="1:25" ht="15" hidden="1">
      <c r="A2448" s="553">
        <v>2023</v>
      </c>
      <c r="B2448" s="553">
        <v>632</v>
      </c>
      <c r="C2448" s="513" t="s">
        <v>3760</v>
      </c>
      <c r="D2448" s="513" t="s">
        <v>4336</v>
      </c>
      <c r="E2448" s="513">
        <v>26644150</v>
      </c>
      <c r="F2448" s="513" t="s">
        <v>492</v>
      </c>
      <c r="G2448" s="555">
        <v>25141</v>
      </c>
      <c r="H2448" s="513" t="s">
        <v>3760</v>
      </c>
      <c r="I2448" s="513" t="s">
        <v>3760</v>
      </c>
      <c r="J2448" s="513" t="s">
        <v>495</v>
      </c>
      <c r="K2448" s="513" t="s">
        <v>8809</v>
      </c>
      <c r="L2448" s="555">
        <v>45169</v>
      </c>
      <c r="M2448" s="554" t="s">
        <v>3760</v>
      </c>
      <c r="N2448" s="553" t="s">
        <v>3760</v>
      </c>
      <c r="O2448" s="513" t="s">
        <v>57</v>
      </c>
      <c r="P2448" s="554" t="s">
        <v>3760</v>
      </c>
      <c r="Q2448" s="590">
        <v>54</v>
      </c>
      <c r="R2448" s="553"/>
      <c r="S2448" s="553" t="s">
        <v>3760</v>
      </c>
      <c r="T2448" s="592">
        <v>0.03</v>
      </c>
      <c r="U2448" s="553"/>
      <c r="V2448" s="553"/>
      <c r="W2448" s="592" t="s">
        <v>67</v>
      </c>
      <c r="X2448" s="553" t="s">
        <v>67</v>
      </c>
      <c r="Y2448" s="513" t="s">
        <v>3760</v>
      </c>
    </row>
    <row r="2449" spans="1:25" ht="15" hidden="1">
      <c r="A2449" s="553">
        <v>2023</v>
      </c>
      <c r="B2449" s="553">
        <v>633</v>
      </c>
      <c r="C2449" s="513" t="s">
        <v>3760</v>
      </c>
      <c r="D2449" s="513" t="s">
        <v>8811</v>
      </c>
      <c r="E2449" s="513">
        <v>61101250</v>
      </c>
      <c r="F2449" s="513" t="s">
        <v>682</v>
      </c>
      <c r="G2449" s="555">
        <v>38280</v>
      </c>
      <c r="H2449" s="513" t="s">
        <v>3760</v>
      </c>
      <c r="I2449" s="513" t="s">
        <v>3760</v>
      </c>
      <c r="J2449" s="513" t="s">
        <v>7315</v>
      </c>
      <c r="K2449" s="513" t="s">
        <v>8812</v>
      </c>
      <c r="L2449" s="555">
        <v>45170</v>
      </c>
      <c r="M2449" s="554" t="s">
        <v>3760</v>
      </c>
      <c r="N2449" s="553" t="s">
        <v>3760</v>
      </c>
      <c r="O2449" s="513" t="s">
        <v>57</v>
      </c>
      <c r="P2449" s="554" t="s">
        <v>3760</v>
      </c>
      <c r="Q2449" s="590">
        <v>18</v>
      </c>
      <c r="R2449" s="553"/>
      <c r="S2449" s="553" t="s">
        <v>3760</v>
      </c>
      <c r="T2449" s="592">
        <v>8.9999999999999993E-3</v>
      </c>
      <c r="U2449" s="553"/>
      <c r="V2449" s="553"/>
      <c r="W2449" s="592" t="s">
        <v>67</v>
      </c>
      <c r="X2449" s="553" t="s">
        <v>67</v>
      </c>
      <c r="Y2449" s="513" t="s">
        <v>3760</v>
      </c>
    </row>
    <row r="2450" spans="1:25" ht="15" hidden="1">
      <c r="A2450" s="553">
        <v>2023</v>
      </c>
      <c r="B2450" s="553">
        <v>634</v>
      </c>
      <c r="C2450" s="513" t="s">
        <v>3760</v>
      </c>
      <c r="D2450" s="513" t="s">
        <v>8814</v>
      </c>
      <c r="E2450" s="513">
        <v>17971087</v>
      </c>
      <c r="F2450" s="513" t="s">
        <v>130</v>
      </c>
      <c r="G2450" s="555">
        <v>25147</v>
      </c>
      <c r="H2450" s="513" t="s">
        <v>3760</v>
      </c>
      <c r="I2450" s="513" t="s">
        <v>3760</v>
      </c>
      <c r="J2450" s="513" t="s">
        <v>4921</v>
      </c>
      <c r="K2450" s="513" t="s">
        <v>8815</v>
      </c>
      <c r="L2450" s="555">
        <v>45173</v>
      </c>
      <c r="M2450" s="554" t="s">
        <v>3760</v>
      </c>
      <c r="N2450" s="553" t="s">
        <v>3760</v>
      </c>
      <c r="O2450" s="513" t="s">
        <v>57</v>
      </c>
      <c r="P2450" s="554" t="s">
        <v>3760</v>
      </c>
      <c r="Q2450" s="590">
        <v>55</v>
      </c>
      <c r="R2450" s="553"/>
      <c r="S2450" s="553" t="s">
        <v>3760</v>
      </c>
      <c r="T2450" s="563">
        <v>0.7</v>
      </c>
      <c r="U2450" s="563" t="s">
        <v>299</v>
      </c>
      <c r="V2450" s="553"/>
      <c r="W2450" s="553"/>
      <c r="X2450" s="553" t="s">
        <v>705</v>
      </c>
      <c r="Y2450" s="513" t="s">
        <v>3760</v>
      </c>
    </row>
    <row r="2451" spans="1:25" ht="15" hidden="1">
      <c r="A2451" s="553">
        <v>2023</v>
      </c>
      <c r="B2451" s="553">
        <v>635</v>
      </c>
      <c r="C2451" s="513" t="s">
        <v>3760</v>
      </c>
      <c r="D2451" s="513" t="s">
        <v>8817</v>
      </c>
      <c r="E2451" s="513">
        <v>74442756</v>
      </c>
      <c r="F2451" s="513" t="s">
        <v>130</v>
      </c>
      <c r="G2451" s="555">
        <v>34460</v>
      </c>
      <c r="H2451" s="513" t="s">
        <v>3760</v>
      </c>
      <c r="I2451" s="513" t="s">
        <v>3760</v>
      </c>
      <c r="J2451" s="513" t="s">
        <v>4921</v>
      </c>
      <c r="K2451" s="513" t="s">
        <v>8818</v>
      </c>
      <c r="L2451" s="555">
        <v>45173</v>
      </c>
      <c r="M2451" s="554" t="s">
        <v>3760</v>
      </c>
      <c r="N2451" s="553" t="s">
        <v>3760</v>
      </c>
      <c r="O2451" s="513" t="s">
        <v>57</v>
      </c>
      <c r="P2451" s="554" t="s">
        <v>3760</v>
      </c>
      <c r="Q2451" s="590">
        <v>29</v>
      </c>
      <c r="R2451" s="553"/>
      <c r="S2451" s="553" t="s">
        <v>3760</v>
      </c>
      <c r="T2451" s="563">
        <v>1.9139999999999999</v>
      </c>
      <c r="U2451" s="563" t="s">
        <v>299</v>
      </c>
      <c r="V2451" s="553"/>
      <c r="W2451" s="553"/>
      <c r="X2451" s="553" t="s">
        <v>705</v>
      </c>
      <c r="Y2451" s="513" t="s">
        <v>3760</v>
      </c>
    </row>
    <row r="2452" spans="1:25" ht="15" hidden="1">
      <c r="A2452" s="553">
        <v>2023</v>
      </c>
      <c r="B2452" s="553">
        <v>636</v>
      </c>
      <c r="C2452" s="513" t="s">
        <v>3760</v>
      </c>
      <c r="D2452" s="513" t="s">
        <v>8820</v>
      </c>
      <c r="E2452" s="513">
        <v>41193914</v>
      </c>
      <c r="F2452" s="513" t="s">
        <v>130</v>
      </c>
      <c r="G2452" s="555">
        <v>30091</v>
      </c>
      <c r="H2452" s="513" t="s">
        <v>3760</v>
      </c>
      <c r="I2452" s="513" t="s">
        <v>3760</v>
      </c>
      <c r="J2452" s="513" t="s">
        <v>4921</v>
      </c>
      <c r="K2452" s="513" t="s">
        <v>8821</v>
      </c>
      <c r="L2452" s="555">
        <v>45173</v>
      </c>
      <c r="M2452" s="554" t="s">
        <v>3760</v>
      </c>
      <c r="N2452" s="553" t="s">
        <v>3760</v>
      </c>
      <c r="O2452" s="513" t="s">
        <v>72</v>
      </c>
      <c r="P2452" s="554" t="s">
        <v>3760</v>
      </c>
      <c r="Q2452" s="590">
        <v>41</v>
      </c>
      <c r="R2452" s="553"/>
      <c r="S2452" s="553" t="s">
        <v>3760</v>
      </c>
      <c r="T2452" s="592">
        <v>0.01</v>
      </c>
      <c r="U2452" s="592" t="s">
        <v>67</v>
      </c>
      <c r="V2452" s="553"/>
      <c r="W2452" s="553"/>
      <c r="X2452" s="553" t="s">
        <v>67</v>
      </c>
      <c r="Y2452" s="513" t="s">
        <v>3760</v>
      </c>
    </row>
    <row r="2453" spans="1:25" ht="15" hidden="1">
      <c r="A2453" s="553">
        <v>2023</v>
      </c>
      <c r="B2453" s="553">
        <v>637</v>
      </c>
      <c r="C2453" s="513" t="s">
        <v>3760</v>
      </c>
      <c r="D2453" s="513" t="s">
        <v>8823</v>
      </c>
      <c r="E2453" s="513">
        <v>31185830</v>
      </c>
      <c r="F2453" s="513" t="s">
        <v>130</v>
      </c>
      <c r="G2453" s="555">
        <v>27356</v>
      </c>
      <c r="H2453" s="513" t="s">
        <v>3760</v>
      </c>
      <c r="I2453" s="513" t="s">
        <v>3760</v>
      </c>
      <c r="J2453" s="513" t="s">
        <v>4921</v>
      </c>
      <c r="K2453" s="513" t="s">
        <v>8824</v>
      </c>
      <c r="L2453" s="555">
        <v>45173</v>
      </c>
      <c r="M2453" s="554" t="s">
        <v>3760</v>
      </c>
      <c r="N2453" s="553" t="s">
        <v>3760</v>
      </c>
      <c r="O2453" s="513" t="s">
        <v>72</v>
      </c>
      <c r="P2453" s="554" t="s">
        <v>3760</v>
      </c>
      <c r="Q2453" s="590">
        <v>49</v>
      </c>
      <c r="R2453" s="553"/>
      <c r="S2453" s="553" t="s">
        <v>3760</v>
      </c>
      <c r="T2453" s="563">
        <v>0.41199999999999998</v>
      </c>
      <c r="U2453" s="553"/>
      <c r="V2453" s="553"/>
      <c r="W2453" s="563" t="s">
        <v>80</v>
      </c>
      <c r="X2453" s="553" t="s">
        <v>80</v>
      </c>
      <c r="Y2453" s="513" t="s">
        <v>3760</v>
      </c>
    </row>
    <row r="2454" spans="1:25" ht="15" hidden="1">
      <c r="A2454" s="553">
        <v>2023</v>
      </c>
      <c r="B2454" s="553">
        <v>638</v>
      </c>
      <c r="C2454" s="513" t="s">
        <v>3760</v>
      </c>
      <c r="D2454" s="513" t="s">
        <v>8826</v>
      </c>
      <c r="E2454" s="513">
        <v>44674414</v>
      </c>
      <c r="F2454" s="513" t="s">
        <v>130</v>
      </c>
      <c r="G2454" s="555">
        <v>31103</v>
      </c>
      <c r="H2454" s="513" t="s">
        <v>3760</v>
      </c>
      <c r="I2454" s="513" t="s">
        <v>3760</v>
      </c>
      <c r="J2454" s="513" t="s">
        <v>4921</v>
      </c>
      <c r="K2454" s="513" t="s">
        <v>8827</v>
      </c>
      <c r="L2454" s="555">
        <v>45173</v>
      </c>
      <c r="M2454" s="554" t="s">
        <v>3760</v>
      </c>
      <c r="N2454" s="553" t="s">
        <v>3760</v>
      </c>
      <c r="O2454" s="513" t="s">
        <v>72</v>
      </c>
      <c r="P2454" s="554" t="s">
        <v>3760</v>
      </c>
      <c r="Q2454" s="590">
        <v>38</v>
      </c>
      <c r="R2454" s="553"/>
      <c r="S2454" s="553" t="s">
        <v>3760</v>
      </c>
      <c r="T2454" s="592">
        <v>8.9999999999999993E-3</v>
      </c>
      <c r="U2454" s="592" t="s">
        <v>67</v>
      </c>
      <c r="V2454" s="553"/>
      <c r="W2454" s="553"/>
      <c r="X2454" s="553" t="s">
        <v>67</v>
      </c>
      <c r="Y2454" s="513" t="s">
        <v>3760</v>
      </c>
    </row>
    <row r="2455" spans="1:25" ht="15" hidden="1">
      <c r="A2455" s="553">
        <v>2023</v>
      </c>
      <c r="B2455" s="553">
        <v>639</v>
      </c>
      <c r="C2455" s="513" t="s">
        <v>3760</v>
      </c>
      <c r="D2455" s="513" t="s">
        <v>2855</v>
      </c>
      <c r="E2455" s="513">
        <v>70509976</v>
      </c>
      <c r="F2455" s="513" t="s">
        <v>130</v>
      </c>
      <c r="G2455" s="555">
        <v>36673</v>
      </c>
      <c r="H2455" s="513" t="s">
        <v>3760</v>
      </c>
      <c r="I2455" s="513" t="s">
        <v>3760</v>
      </c>
      <c r="J2455" s="513" t="s">
        <v>4921</v>
      </c>
      <c r="K2455" s="513" t="s">
        <v>8829</v>
      </c>
      <c r="L2455" s="555">
        <v>45173</v>
      </c>
      <c r="M2455" s="554" t="s">
        <v>3760</v>
      </c>
      <c r="N2455" s="553" t="s">
        <v>3760</v>
      </c>
      <c r="O2455" s="513" t="s">
        <v>57</v>
      </c>
      <c r="P2455" s="554" t="s">
        <v>3760</v>
      </c>
      <c r="Q2455" s="590">
        <v>23</v>
      </c>
      <c r="R2455" s="553"/>
      <c r="S2455" s="553" t="s">
        <v>3760</v>
      </c>
      <c r="T2455" s="563">
        <v>1.3009999999999999</v>
      </c>
      <c r="U2455" s="563" t="s">
        <v>299</v>
      </c>
      <c r="V2455" s="553"/>
      <c r="W2455" s="553"/>
      <c r="X2455" s="553" t="s">
        <v>705</v>
      </c>
      <c r="Y2455" s="513" t="s">
        <v>3760</v>
      </c>
    </row>
    <row r="2456" spans="1:25" ht="15" hidden="1">
      <c r="A2456" s="553">
        <v>2023</v>
      </c>
      <c r="B2456" s="553">
        <v>640</v>
      </c>
      <c r="C2456" s="513" t="s">
        <v>3760</v>
      </c>
      <c r="D2456" s="513" t="s">
        <v>8831</v>
      </c>
      <c r="E2456" s="513">
        <v>45381443</v>
      </c>
      <c r="F2456" s="513" t="s">
        <v>130</v>
      </c>
      <c r="G2456" s="555">
        <v>32242</v>
      </c>
      <c r="H2456" s="513" t="s">
        <v>3760</v>
      </c>
      <c r="I2456" s="513" t="s">
        <v>3760</v>
      </c>
      <c r="J2456" s="513" t="s">
        <v>4921</v>
      </c>
      <c r="K2456" s="513" t="s">
        <v>8832</v>
      </c>
      <c r="L2456" s="555">
        <v>45173</v>
      </c>
      <c r="M2456" s="554" t="s">
        <v>3760</v>
      </c>
      <c r="N2456" s="553" t="s">
        <v>3760</v>
      </c>
      <c r="O2456" s="513" t="s">
        <v>57</v>
      </c>
      <c r="P2456" s="554" t="s">
        <v>3760</v>
      </c>
      <c r="Q2456" s="590">
        <v>35</v>
      </c>
      <c r="R2456" s="553"/>
      <c r="S2456" s="553" t="s">
        <v>3760</v>
      </c>
      <c r="T2456" s="563">
        <v>0.39800000000000002</v>
      </c>
      <c r="U2456" s="563" t="s">
        <v>299</v>
      </c>
      <c r="V2456" s="553"/>
      <c r="W2456" s="553"/>
      <c r="X2456" s="553" t="s">
        <v>705</v>
      </c>
      <c r="Y2456" s="513" t="s">
        <v>3760</v>
      </c>
    </row>
    <row r="2457" spans="1:25" ht="15" hidden="1">
      <c r="A2457" s="553">
        <v>2023</v>
      </c>
      <c r="B2457" s="553">
        <v>641</v>
      </c>
      <c r="C2457" s="513" t="s">
        <v>3760</v>
      </c>
      <c r="D2457" s="513" t="s">
        <v>8834</v>
      </c>
      <c r="E2457" s="513">
        <v>77488782</v>
      </c>
      <c r="F2457" s="513" t="s">
        <v>130</v>
      </c>
      <c r="G2457" s="555">
        <v>34913</v>
      </c>
      <c r="H2457" s="513" t="s">
        <v>3760</v>
      </c>
      <c r="I2457" s="513" t="s">
        <v>3760</v>
      </c>
      <c r="J2457" s="513" t="s">
        <v>4921</v>
      </c>
      <c r="K2457" s="513" t="s">
        <v>8835</v>
      </c>
      <c r="L2457" s="555">
        <v>45173</v>
      </c>
      <c r="M2457" s="554" t="s">
        <v>3760</v>
      </c>
      <c r="N2457" s="553" t="s">
        <v>3760</v>
      </c>
      <c r="O2457" s="513" t="s">
        <v>57</v>
      </c>
      <c r="P2457" s="554" t="s">
        <v>3760</v>
      </c>
      <c r="Q2457" s="590">
        <v>28</v>
      </c>
      <c r="R2457" s="553"/>
      <c r="S2457" s="553" t="s">
        <v>3760</v>
      </c>
      <c r="T2457" s="563">
        <v>0.75700000000000001</v>
      </c>
      <c r="U2457" s="563" t="s">
        <v>299</v>
      </c>
      <c r="V2457" s="553"/>
      <c r="W2457" s="553"/>
      <c r="X2457" s="553" t="s">
        <v>705</v>
      </c>
      <c r="Y2457" s="513" t="s">
        <v>3760</v>
      </c>
    </row>
    <row r="2458" spans="1:25" ht="15" hidden="1">
      <c r="A2458" s="553">
        <v>2023</v>
      </c>
      <c r="B2458" s="553">
        <v>642</v>
      </c>
      <c r="C2458" s="513" t="s">
        <v>3760</v>
      </c>
      <c r="D2458" s="513" t="s">
        <v>8837</v>
      </c>
      <c r="E2458" s="513">
        <v>40749715</v>
      </c>
      <c r="F2458" s="513" t="s">
        <v>130</v>
      </c>
      <c r="G2458" s="555">
        <v>29486</v>
      </c>
      <c r="H2458" s="513" t="s">
        <v>3760</v>
      </c>
      <c r="I2458" s="513" t="s">
        <v>3760</v>
      </c>
      <c r="J2458" s="513" t="s">
        <v>4921</v>
      </c>
      <c r="K2458" s="513" t="s">
        <v>8838</v>
      </c>
      <c r="L2458" s="555">
        <v>45173</v>
      </c>
      <c r="M2458" s="554" t="s">
        <v>3760</v>
      </c>
      <c r="N2458" s="553" t="s">
        <v>3760</v>
      </c>
      <c r="O2458" s="513" t="s">
        <v>72</v>
      </c>
      <c r="P2458" s="554" t="s">
        <v>3760</v>
      </c>
      <c r="Q2458" s="590">
        <v>43</v>
      </c>
      <c r="R2458" s="553"/>
      <c r="S2458" s="553" t="s">
        <v>3760</v>
      </c>
      <c r="T2458" s="563">
        <v>0.95</v>
      </c>
      <c r="U2458" s="563" t="s">
        <v>299</v>
      </c>
      <c r="V2458" s="553"/>
      <c r="W2458" s="553"/>
      <c r="X2458" s="553" t="s">
        <v>705</v>
      </c>
      <c r="Y2458" s="513" t="s">
        <v>3760</v>
      </c>
    </row>
    <row r="2459" spans="1:25" ht="15" hidden="1">
      <c r="A2459" s="553">
        <v>2023</v>
      </c>
      <c r="B2459" s="553">
        <v>643</v>
      </c>
      <c r="C2459" s="513" t="s">
        <v>3760</v>
      </c>
      <c r="D2459" s="513" t="s">
        <v>8842</v>
      </c>
      <c r="E2459" s="513">
        <v>70114051</v>
      </c>
      <c r="F2459" s="513" t="s">
        <v>6750</v>
      </c>
      <c r="G2459" s="555">
        <v>35139</v>
      </c>
      <c r="H2459" s="513" t="s">
        <v>3760</v>
      </c>
      <c r="I2459" s="513" t="s">
        <v>3760</v>
      </c>
      <c r="J2459" s="513" t="s">
        <v>8840</v>
      </c>
      <c r="K2459" s="513" t="s">
        <v>8843</v>
      </c>
      <c r="L2459" s="555">
        <v>45174</v>
      </c>
      <c r="M2459" s="554" t="s">
        <v>3760</v>
      </c>
      <c r="N2459" s="553" t="s">
        <v>3760</v>
      </c>
      <c r="O2459" s="513" t="s">
        <v>72</v>
      </c>
      <c r="P2459" s="554" t="s">
        <v>3760</v>
      </c>
      <c r="Q2459" s="590">
        <v>27</v>
      </c>
      <c r="R2459" s="553"/>
      <c r="S2459" s="553" t="s">
        <v>3760</v>
      </c>
      <c r="T2459" s="563">
        <v>0.94299999999999995</v>
      </c>
      <c r="U2459" s="563" t="s">
        <v>299</v>
      </c>
      <c r="V2459" s="553"/>
      <c r="W2459" s="553"/>
      <c r="X2459" s="553" t="s">
        <v>705</v>
      </c>
      <c r="Y2459" s="513" t="s">
        <v>3760</v>
      </c>
    </row>
    <row r="2460" spans="1:25" ht="15" hidden="1">
      <c r="A2460" s="553">
        <v>2023</v>
      </c>
      <c r="B2460" s="553">
        <v>644</v>
      </c>
      <c r="C2460" s="513" t="s">
        <v>3760</v>
      </c>
      <c r="D2460" s="513" t="s">
        <v>8845</v>
      </c>
      <c r="E2460" s="513">
        <v>28218604</v>
      </c>
      <c r="F2460" s="513" t="s">
        <v>6750</v>
      </c>
      <c r="G2460" s="555">
        <v>17934</v>
      </c>
      <c r="H2460" s="513" t="s">
        <v>3760</v>
      </c>
      <c r="I2460" s="513" t="s">
        <v>3760</v>
      </c>
      <c r="J2460" s="513" t="s">
        <v>4921</v>
      </c>
      <c r="K2460" s="513" t="s">
        <v>8846</v>
      </c>
      <c r="L2460" s="555">
        <v>45175</v>
      </c>
      <c r="M2460" s="554" t="s">
        <v>3760</v>
      </c>
      <c r="N2460" s="553" t="s">
        <v>3760</v>
      </c>
      <c r="O2460" s="513" t="s">
        <v>57</v>
      </c>
      <c r="P2460" s="554" t="s">
        <v>3760</v>
      </c>
      <c r="Q2460" s="590">
        <v>74</v>
      </c>
      <c r="R2460" s="553"/>
      <c r="S2460" s="553" t="s">
        <v>3760</v>
      </c>
      <c r="T2460" s="563">
        <v>2.4329999999999998</v>
      </c>
      <c r="U2460" s="563" t="s">
        <v>5148</v>
      </c>
      <c r="V2460" s="553"/>
      <c r="W2460" s="553"/>
      <c r="X2460" s="553" t="s">
        <v>705</v>
      </c>
      <c r="Y2460" s="513" t="s">
        <v>3760</v>
      </c>
    </row>
    <row r="2461" spans="1:25" ht="15" hidden="1">
      <c r="A2461" s="553">
        <v>2023</v>
      </c>
      <c r="B2461" s="553">
        <v>645</v>
      </c>
      <c r="C2461" s="513" t="s">
        <v>3760</v>
      </c>
      <c r="D2461" s="513" t="s">
        <v>8848</v>
      </c>
      <c r="E2461" s="513">
        <v>40184523</v>
      </c>
      <c r="F2461" s="513" t="s">
        <v>3450</v>
      </c>
      <c r="G2461" s="555">
        <v>29004</v>
      </c>
      <c r="H2461" s="513" t="s">
        <v>3760</v>
      </c>
      <c r="I2461" s="513" t="s">
        <v>3760</v>
      </c>
      <c r="J2461" s="513" t="s">
        <v>4921</v>
      </c>
      <c r="K2461" s="513" t="s">
        <v>8849</v>
      </c>
      <c r="L2461" s="555">
        <v>45176</v>
      </c>
      <c r="M2461" s="554" t="s">
        <v>3760</v>
      </c>
      <c r="N2461" s="553" t="s">
        <v>3760</v>
      </c>
      <c r="O2461" s="513" t="s">
        <v>57</v>
      </c>
      <c r="P2461" s="554" t="s">
        <v>3760</v>
      </c>
      <c r="Q2461" s="590">
        <v>44</v>
      </c>
      <c r="R2461" s="553"/>
      <c r="S2461" s="553" t="s">
        <v>3760</v>
      </c>
      <c r="T2461" s="563">
        <v>0.27200000000000002</v>
      </c>
      <c r="U2461" s="563" t="s">
        <v>299</v>
      </c>
      <c r="V2461" s="553"/>
      <c r="W2461" s="553"/>
      <c r="X2461" s="553" t="s">
        <v>705</v>
      </c>
      <c r="Y2461" s="513" t="s">
        <v>3760</v>
      </c>
    </row>
    <row r="2462" spans="1:25" ht="15" hidden="1">
      <c r="A2462" s="553">
        <v>2023</v>
      </c>
      <c r="B2462" s="553">
        <v>646</v>
      </c>
      <c r="C2462" s="513" t="s">
        <v>3760</v>
      </c>
      <c r="D2462" s="513" t="s">
        <v>8851</v>
      </c>
      <c r="E2462" s="513">
        <v>28604018</v>
      </c>
      <c r="F2462" s="513" t="s">
        <v>928</v>
      </c>
      <c r="G2462" s="555">
        <v>25086</v>
      </c>
      <c r="H2462" s="513" t="s">
        <v>3760</v>
      </c>
      <c r="I2462" s="513" t="s">
        <v>3760</v>
      </c>
      <c r="J2462" s="513" t="s">
        <v>283</v>
      </c>
      <c r="K2462" s="513" t="s">
        <v>8852</v>
      </c>
      <c r="L2462" s="555">
        <v>45176</v>
      </c>
      <c r="M2462" s="554" t="s">
        <v>3760</v>
      </c>
      <c r="N2462" s="553" t="s">
        <v>3760</v>
      </c>
      <c r="O2462" s="513" t="s">
        <v>57</v>
      </c>
      <c r="P2462" s="554" t="s">
        <v>3760</v>
      </c>
      <c r="Q2462" s="590">
        <v>54</v>
      </c>
      <c r="R2462" s="553"/>
      <c r="S2462" s="553" t="s">
        <v>3760</v>
      </c>
      <c r="T2462" s="592">
        <v>2.1000000000000001E-2</v>
      </c>
      <c r="U2462" s="592" t="s">
        <v>67</v>
      </c>
      <c r="V2462" s="553"/>
      <c r="W2462" s="553"/>
      <c r="X2462" s="553" t="s">
        <v>67</v>
      </c>
      <c r="Y2462" s="513" t="s">
        <v>3760</v>
      </c>
    </row>
    <row r="2463" spans="1:25" ht="15" hidden="1">
      <c r="A2463" s="553">
        <v>2023</v>
      </c>
      <c r="B2463" s="553">
        <v>647</v>
      </c>
      <c r="C2463" s="513" t="s">
        <v>3760</v>
      </c>
      <c r="D2463" s="513" t="s">
        <v>8854</v>
      </c>
      <c r="E2463" s="513">
        <v>75664417</v>
      </c>
      <c r="F2463" s="513" t="s">
        <v>156</v>
      </c>
      <c r="G2463" s="555">
        <v>36870</v>
      </c>
      <c r="H2463" s="513" t="s">
        <v>3760</v>
      </c>
      <c r="I2463" s="513" t="s">
        <v>3760</v>
      </c>
      <c r="J2463" s="513" t="s">
        <v>4921</v>
      </c>
      <c r="K2463" s="513" t="s">
        <v>8855</v>
      </c>
      <c r="L2463" s="555">
        <v>45176</v>
      </c>
      <c r="M2463" s="554" t="s">
        <v>3760</v>
      </c>
      <c r="N2463" s="553" t="s">
        <v>3760</v>
      </c>
      <c r="O2463" s="513" t="s">
        <v>57</v>
      </c>
      <c r="P2463" s="554" t="s">
        <v>3760</v>
      </c>
      <c r="Q2463" s="590">
        <v>23</v>
      </c>
      <c r="R2463" s="553"/>
      <c r="S2463" s="553" t="s">
        <v>3760</v>
      </c>
      <c r="T2463" s="592">
        <v>8.9999999999999993E-3</v>
      </c>
      <c r="U2463" s="592" t="s">
        <v>67</v>
      </c>
      <c r="V2463" s="553"/>
      <c r="W2463" s="553"/>
      <c r="X2463" s="553" t="s">
        <v>67</v>
      </c>
      <c r="Y2463" s="513" t="s">
        <v>3760</v>
      </c>
    </row>
    <row r="2464" spans="1:25" ht="15" hidden="1">
      <c r="A2464" s="553">
        <v>2023</v>
      </c>
      <c r="B2464" s="553">
        <v>648</v>
      </c>
      <c r="C2464" s="513" t="s">
        <v>3760</v>
      </c>
      <c r="D2464" s="513" t="s">
        <v>8857</v>
      </c>
      <c r="E2464" s="513">
        <v>20050559</v>
      </c>
      <c r="F2464" s="513" t="s">
        <v>3167</v>
      </c>
      <c r="G2464" s="555">
        <v>26966</v>
      </c>
      <c r="H2464" s="513" t="s">
        <v>3760</v>
      </c>
      <c r="I2464" s="513" t="s">
        <v>3760</v>
      </c>
      <c r="J2464" s="513" t="s">
        <v>2437</v>
      </c>
      <c r="K2464" s="513" t="s">
        <v>8858</v>
      </c>
      <c r="L2464" s="555">
        <v>45176</v>
      </c>
      <c r="M2464" s="554" t="s">
        <v>3760</v>
      </c>
      <c r="N2464" s="553" t="s">
        <v>3760</v>
      </c>
      <c r="O2464" s="513" t="s">
        <v>57</v>
      </c>
      <c r="P2464" s="554" t="s">
        <v>3760</v>
      </c>
      <c r="Q2464" s="590">
        <v>50</v>
      </c>
      <c r="R2464" s="553"/>
      <c r="S2464" s="553" t="s">
        <v>3760</v>
      </c>
      <c r="T2464" s="563">
        <v>1.607</v>
      </c>
      <c r="U2464" s="563" t="s">
        <v>299</v>
      </c>
      <c r="V2464" s="553"/>
      <c r="W2464" s="553"/>
      <c r="X2464" s="553" t="s">
        <v>705</v>
      </c>
      <c r="Y2464" s="513" t="s">
        <v>3760</v>
      </c>
    </row>
    <row r="2465" spans="1:25" ht="15" hidden="1">
      <c r="A2465" s="553">
        <v>2023</v>
      </c>
      <c r="B2465" s="553">
        <v>649</v>
      </c>
      <c r="C2465" s="513" t="s">
        <v>3760</v>
      </c>
      <c r="D2465" s="513" t="s">
        <v>8860</v>
      </c>
      <c r="E2465" s="513">
        <v>9421146</v>
      </c>
      <c r="F2465" s="513" t="s">
        <v>130</v>
      </c>
      <c r="G2465" s="555">
        <v>15279</v>
      </c>
      <c r="H2465" s="513" t="s">
        <v>3760</v>
      </c>
      <c r="I2465" s="513" t="s">
        <v>3760</v>
      </c>
      <c r="J2465" s="513" t="s">
        <v>4921</v>
      </c>
      <c r="K2465" s="513" t="s">
        <v>8861</v>
      </c>
      <c r="L2465" s="555">
        <v>45176</v>
      </c>
      <c r="M2465" s="554" t="s">
        <v>3760</v>
      </c>
      <c r="N2465" s="553" t="s">
        <v>3760</v>
      </c>
      <c r="O2465" s="513" t="s">
        <v>57</v>
      </c>
      <c r="P2465" s="554" t="s">
        <v>3760</v>
      </c>
      <c r="Q2465" s="590">
        <v>82</v>
      </c>
      <c r="R2465" s="553"/>
      <c r="S2465" s="553" t="s">
        <v>3760</v>
      </c>
      <c r="T2465" s="563">
        <v>1.1140000000000001</v>
      </c>
      <c r="U2465" s="563" t="s">
        <v>299</v>
      </c>
      <c r="V2465" s="553"/>
      <c r="W2465" s="553"/>
      <c r="X2465" s="553" t="s">
        <v>705</v>
      </c>
      <c r="Y2465" s="513" t="s">
        <v>3760</v>
      </c>
    </row>
    <row r="2466" spans="1:25" ht="15" hidden="1">
      <c r="A2466" s="553">
        <v>2023</v>
      </c>
      <c r="B2466" s="553">
        <v>650</v>
      </c>
      <c r="C2466" s="513" t="s">
        <v>3760</v>
      </c>
      <c r="D2466" s="513" t="s">
        <v>8862</v>
      </c>
      <c r="E2466" s="513">
        <v>42067454</v>
      </c>
      <c r="F2466" s="513" t="s">
        <v>130</v>
      </c>
      <c r="G2466" s="555">
        <v>30594</v>
      </c>
      <c r="H2466" s="513" t="s">
        <v>3760</v>
      </c>
      <c r="I2466" s="513" t="s">
        <v>3760</v>
      </c>
      <c r="J2466" s="513" t="s">
        <v>4921</v>
      </c>
      <c r="K2466" s="513" t="s">
        <v>8863</v>
      </c>
      <c r="L2466" s="555">
        <v>45176</v>
      </c>
      <c r="M2466" s="554" t="s">
        <v>3760</v>
      </c>
      <c r="N2466" s="553" t="s">
        <v>3760</v>
      </c>
      <c r="O2466" s="513" t="s">
        <v>57</v>
      </c>
      <c r="P2466" s="554" t="s">
        <v>3760</v>
      </c>
      <c r="Q2466" s="590">
        <v>40</v>
      </c>
      <c r="R2466" s="553"/>
      <c r="S2466" s="553" t="s">
        <v>3760</v>
      </c>
      <c r="T2466" s="563">
        <v>0.93</v>
      </c>
      <c r="U2466" s="563" t="s">
        <v>299</v>
      </c>
      <c r="V2466" s="553"/>
      <c r="W2466" s="553"/>
      <c r="X2466" s="553" t="s">
        <v>705</v>
      </c>
      <c r="Y2466" s="513" t="s">
        <v>3760</v>
      </c>
    </row>
    <row r="2467" spans="1:25" ht="15" hidden="1">
      <c r="A2467" s="553">
        <v>2023</v>
      </c>
      <c r="B2467" s="553">
        <v>651</v>
      </c>
      <c r="C2467" s="513" t="s">
        <v>3760</v>
      </c>
      <c r="D2467" s="513" t="s">
        <v>8865</v>
      </c>
      <c r="E2467" s="513">
        <v>74155185</v>
      </c>
      <c r="F2467" s="513" t="s">
        <v>88</v>
      </c>
      <c r="G2467" s="555">
        <v>38469</v>
      </c>
      <c r="H2467" s="513" t="s">
        <v>3760</v>
      </c>
      <c r="I2467" s="513" t="s">
        <v>3760</v>
      </c>
      <c r="J2467" s="513" t="s">
        <v>95</v>
      </c>
      <c r="K2467" s="513" t="s">
        <v>8866</v>
      </c>
      <c r="L2467" s="555">
        <v>45176</v>
      </c>
      <c r="M2467" s="554" t="s">
        <v>3760</v>
      </c>
      <c r="N2467" s="553" t="s">
        <v>3760</v>
      </c>
      <c r="O2467" s="513" t="s">
        <v>72</v>
      </c>
      <c r="P2467" s="554" t="s">
        <v>3760</v>
      </c>
      <c r="Q2467" s="590">
        <v>18</v>
      </c>
      <c r="R2467" s="553"/>
      <c r="S2467" s="553" t="s">
        <v>3760</v>
      </c>
      <c r="T2467" s="563">
        <v>0.44700000000000001</v>
      </c>
      <c r="U2467" s="563" t="s">
        <v>299</v>
      </c>
      <c r="V2467" s="553"/>
      <c r="W2467" s="553"/>
      <c r="X2467" s="553" t="s">
        <v>705</v>
      </c>
      <c r="Y2467" s="513" t="s">
        <v>3760</v>
      </c>
    </row>
    <row r="2468" spans="1:25" ht="15" hidden="1">
      <c r="A2468" s="553">
        <v>2023</v>
      </c>
      <c r="B2468" s="553">
        <v>652</v>
      </c>
      <c r="C2468" s="513" t="s">
        <v>3760</v>
      </c>
      <c r="D2468" s="513" t="s">
        <v>8868</v>
      </c>
      <c r="E2468" s="513">
        <v>71720929</v>
      </c>
      <c r="F2468" s="513" t="s">
        <v>156</v>
      </c>
      <c r="G2468" s="555">
        <v>37564</v>
      </c>
      <c r="H2468" s="513" t="s">
        <v>3760</v>
      </c>
      <c r="I2468" s="513" t="s">
        <v>3760</v>
      </c>
      <c r="J2468" s="513" t="s">
        <v>4921</v>
      </c>
      <c r="K2468" s="513" t="s">
        <v>8869</v>
      </c>
      <c r="L2468" s="555">
        <v>45176</v>
      </c>
      <c r="M2468" s="554" t="s">
        <v>3760</v>
      </c>
      <c r="N2468" s="553" t="s">
        <v>3760</v>
      </c>
      <c r="O2468" s="513" t="s">
        <v>57</v>
      </c>
      <c r="P2468" s="554" t="s">
        <v>3760</v>
      </c>
      <c r="Q2468" s="590">
        <v>21</v>
      </c>
      <c r="R2468" s="553"/>
      <c r="S2468" s="553" t="s">
        <v>3760</v>
      </c>
      <c r="T2468" s="592">
        <v>6.0000000000000001E-3</v>
      </c>
      <c r="U2468" s="592" t="s">
        <v>67</v>
      </c>
      <c r="V2468" s="553"/>
      <c r="W2468" s="553"/>
      <c r="X2468" s="553" t="s">
        <v>67</v>
      </c>
      <c r="Y2468" s="513" t="s">
        <v>3760</v>
      </c>
    </row>
    <row r="2469" spans="1:25" ht="15" hidden="1">
      <c r="A2469" s="553">
        <v>2023</v>
      </c>
      <c r="B2469" s="553">
        <v>653</v>
      </c>
      <c r="C2469" s="513" t="s">
        <v>3760</v>
      </c>
      <c r="D2469" s="513" t="s">
        <v>8871</v>
      </c>
      <c r="E2469" s="513" t="s">
        <v>4373</v>
      </c>
      <c r="F2469" s="513" t="s">
        <v>5826</v>
      </c>
      <c r="G2469" s="555">
        <v>33667</v>
      </c>
      <c r="H2469" s="513" t="s">
        <v>3760</v>
      </c>
      <c r="I2469" s="513" t="s">
        <v>3760</v>
      </c>
      <c r="J2469" s="513" t="s">
        <v>7168</v>
      </c>
      <c r="K2469" s="513" t="s">
        <v>8872</v>
      </c>
      <c r="L2469" s="555">
        <v>45180</v>
      </c>
      <c r="M2469" s="554" t="s">
        <v>3760</v>
      </c>
      <c r="N2469" s="553" t="s">
        <v>3760</v>
      </c>
      <c r="O2469" s="513" t="s">
        <v>57</v>
      </c>
      <c r="P2469" s="554" t="s">
        <v>3760</v>
      </c>
      <c r="Q2469" s="590">
        <v>31</v>
      </c>
      <c r="R2469" s="553"/>
      <c r="S2469" s="553" t="s">
        <v>3760</v>
      </c>
      <c r="T2469" s="563">
        <v>1.5269999999999999</v>
      </c>
      <c r="U2469" s="563" t="s">
        <v>299</v>
      </c>
      <c r="V2469" s="553"/>
      <c r="W2469" s="553"/>
      <c r="X2469" s="553" t="s">
        <v>705</v>
      </c>
      <c r="Y2469" s="513" t="s">
        <v>3760</v>
      </c>
    </row>
    <row r="2470" spans="1:25" ht="15" hidden="1">
      <c r="A2470" s="553">
        <v>2023</v>
      </c>
      <c r="B2470" s="553">
        <v>654</v>
      </c>
      <c r="C2470" s="513" t="s">
        <v>3760</v>
      </c>
      <c r="D2470" s="513" t="s">
        <v>8875</v>
      </c>
      <c r="E2470" s="513">
        <v>74285334</v>
      </c>
      <c r="F2470" s="513" t="s">
        <v>350</v>
      </c>
      <c r="G2470" s="555">
        <v>37552</v>
      </c>
      <c r="H2470" s="513" t="s">
        <v>3760</v>
      </c>
      <c r="I2470" s="513" t="s">
        <v>3760</v>
      </c>
      <c r="J2470" s="513" t="s">
        <v>4921</v>
      </c>
      <c r="K2470" s="513" t="s">
        <v>8876</v>
      </c>
      <c r="L2470" s="555">
        <v>45180</v>
      </c>
      <c r="M2470" s="554" t="s">
        <v>3760</v>
      </c>
      <c r="N2470" s="553" t="s">
        <v>3760</v>
      </c>
      <c r="O2470" s="513" t="s">
        <v>72</v>
      </c>
      <c r="P2470" s="554" t="s">
        <v>3760</v>
      </c>
      <c r="Q2470" s="590">
        <v>20</v>
      </c>
      <c r="R2470" s="553"/>
      <c r="S2470" s="553" t="s">
        <v>3760</v>
      </c>
      <c r="T2470" s="563">
        <v>3.0070000000000001</v>
      </c>
      <c r="U2470" s="563" t="s">
        <v>299</v>
      </c>
      <c r="V2470" s="553"/>
      <c r="W2470" s="553"/>
      <c r="X2470" s="553" t="s">
        <v>705</v>
      </c>
      <c r="Y2470" s="513" t="s">
        <v>3760</v>
      </c>
    </row>
    <row r="2471" spans="1:25" ht="15" hidden="1">
      <c r="A2471" s="553">
        <v>2023</v>
      </c>
      <c r="B2471" s="553">
        <v>655</v>
      </c>
      <c r="C2471" s="513" t="s">
        <v>3760</v>
      </c>
      <c r="D2471" s="513" t="s">
        <v>8877</v>
      </c>
      <c r="E2471" s="513">
        <v>72368704</v>
      </c>
      <c r="F2471" s="513" t="s">
        <v>410</v>
      </c>
      <c r="G2471" s="555">
        <v>35069</v>
      </c>
      <c r="H2471" s="513" t="s">
        <v>3760</v>
      </c>
      <c r="I2471" s="513" t="s">
        <v>3760</v>
      </c>
      <c r="J2471" s="513" t="s">
        <v>4921</v>
      </c>
      <c r="K2471" s="513" t="s">
        <v>8878</v>
      </c>
      <c r="L2471" s="555">
        <v>45180</v>
      </c>
      <c r="M2471" s="554" t="s">
        <v>3760</v>
      </c>
      <c r="N2471" s="553" t="s">
        <v>3760</v>
      </c>
      <c r="O2471" s="513" t="s">
        <v>57</v>
      </c>
      <c r="P2471" s="554" t="s">
        <v>3760</v>
      </c>
      <c r="Q2471" s="590">
        <v>27</v>
      </c>
      <c r="R2471" s="553"/>
      <c r="S2471" s="553" t="s">
        <v>3760</v>
      </c>
      <c r="T2471" s="563">
        <v>0.34399999999999997</v>
      </c>
      <c r="U2471" s="563" t="s">
        <v>299</v>
      </c>
      <c r="V2471" s="553"/>
      <c r="W2471" s="553"/>
      <c r="X2471" s="553" t="s">
        <v>705</v>
      </c>
      <c r="Y2471" s="513" t="s">
        <v>3760</v>
      </c>
    </row>
    <row r="2472" spans="1:25" ht="15" hidden="1">
      <c r="A2472" s="553">
        <v>2023</v>
      </c>
      <c r="B2472" s="553">
        <v>656</v>
      </c>
      <c r="C2472" s="513" t="s">
        <v>3760</v>
      </c>
      <c r="D2472" s="513" t="s">
        <v>8880</v>
      </c>
      <c r="E2472" s="513">
        <v>5585522</v>
      </c>
      <c r="F2472" s="513" t="s">
        <v>156</v>
      </c>
      <c r="G2472" s="555">
        <v>20771</v>
      </c>
      <c r="H2472" s="513" t="s">
        <v>3760</v>
      </c>
      <c r="I2472" s="513" t="s">
        <v>3760</v>
      </c>
      <c r="J2472" s="513" t="s">
        <v>4921</v>
      </c>
      <c r="K2472" s="513" t="s">
        <v>8881</v>
      </c>
      <c r="L2472" s="555">
        <v>45180</v>
      </c>
      <c r="M2472" s="554" t="s">
        <v>3760</v>
      </c>
      <c r="N2472" s="553" t="s">
        <v>3760</v>
      </c>
      <c r="O2472" s="513" t="s">
        <v>57</v>
      </c>
      <c r="P2472" s="554" t="s">
        <v>3760</v>
      </c>
      <c r="Q2472" s="590">
        <v>66</v>
      </c>
      <c r="R2472" s="553"/>
      <c r="S2472" s="553" t="s">
        <v>3760</v>
      </c>
      <c r="T2472" s="563">
        <v>0.74399999999999999</v>
      </c>
      <c r="U2472" s="563" t="s">
        <v>299</v>
      </c>
      <c r="V2472" s="553"/>
      <c r="W2472" s="553"/>
      <c r="X2472" s="553" t="s">
        <v>705</v>
      </c>
      <c r="Y2472" s="513" t="s">
        <v>3760</v>
      </c>
    </row>
    <row r="2473" spans="1:25" ht="15" hidden="1">
      <c r="A2473" s="553">
        <v>2023</v>
      </c>
      <c r="B2473" s="553">
        <v>657</v>
      </c>
      <c r="C2473" s="513" t="s">
        <v>3760</v>
      </c>
      <c r="D2473" s="513" t="s">
        <v>8883</v>
      </c>
      <c r="E2473" s="513">
        <v>76270537</v>
      </c>
      <c r="F2473" s="513" t="s">
        <v>156</v>
      </c>
      <c r="G2473" s="555" t="s">
        <v>7623</v>
      </c>
      <c r="H2473" s="513" t="s">
        <v>3760</v>
      </c>
      <c r="I2473" s="513" t="s">
        <v>3760</v>
      </c>
      <c r="J2473" s="513" t="s">
        <v>4921</v>
      </c>
      <c r="K2473" s="513" t="s">
        <v>8884</v>
      </c>
      <c r="L2473" s="555">
        <v>45180</v>
      </c>
      <c r="M2473" s="554" t="s">
        <v>3760</v>
      </c>
      <c r="N2473" s="553" t="s">
        <v>3760</v>
      </c>
      <c r="O2473" s="513" t="s">
        <v>57</v>
      </c>
      <c r="P2473" s="554" t="s">
        <v>3760</v>
      </c>
      <c r="Q2473" s="590">
        <v>18</v>
      </c>
      <c r="R2473" s="553"/>
      <c r="S2473" s="553" t="s">
        <v>3760</v>
      </c>
      <c r="T2473" s="592">
        <v>0.01</v>
      </c>
      <c r="U2473" s="592" t="s">
        <v>67</v>
      </c>
      <c r="V2473" s="553"/>
      <c r="W2473" s="553"/>
      <c r="X2473" s="553" t="s">
        <v>67</v>
      </c>
      <c r="Y2473" s="513" t="s">
        <v>8885</v>
      </c>
    </row>
    <row r="2474" spans="1:25" ht="15" hidden="1">
      <c r="A2474" s="553">
        <v>2023</v>
      </c>
      <c r="B2474" s="553">
        <v>658</v>
      </c>
      <c r="C2474" s="513" t="s">
        <v>3760</v>
      </c>
      <c r="D2474" s="513" t="s">
        <v>8887</v>
      </c>
      <c r="E2474" s="513">
        <v>62593691</v>
      </c>
      <c r="F2474" s="513" t="s">
        <v>182</v>
      </c>
      <c r="G2474" s="555" t="s">
        <v>7623</v>
      </c>
      <c r="H2474" s="513" t="s">
        <v>3760</v>
      </c>
      <c r="I2474" s="513" t="s">
        <v>3760</v>
      </c>
      <c r="J2474" s="513" t="s">
        <v>188</v>
      </c>
      <c r="K2474" s="513" t="s">
        <v>8888</v>
      </c>
      <c r="L2474" s="555">
        <v>45181</v>
      </c>
      <c r="M2474" s="554" t="s">
        <v>3760</v>
      </c>
      <c r="N2474" s="553" t="s">
        <v>3760</v>
      </c>
      <c r="O2474" s="513" t="s">
        <v>57</v>
      </c>
      <c r="P2474" s="554" t="s">
        <v>3760</v>
      </c>
      <c r="Q2474" s="590">
        <v>13</v>
      </c>
      <c r="R2474" s="553"/>
      <c r="S2474" s="553" t="s">
        <v>3760</v>
      </c>
      <c r="T2474" s="592">
        <v>0.01</v>
      </c>
      <c r="U2474" s="592" t="s">
        <v>67</v>
      </c>
      <c r="V2474" s="553"/>
      <c r="W2474" s="553"/>
      <c r="X2474" s="553" t="s">
        <v>67</v>
      </c>
      <c r="Y2474" s="513" t="s">
        <v>3760</v>
      </c>
    </row>
    <row r="2475" spans="1:25" ht="15">
      <c r="A2475" s="553">
        <v>2023</v>
      </c>
      <c r="B2475" s="553">
        <v>659</v>
      </c>
      <c r="C2475" s="513" t="s">
        <v>3760</v>
      </c>
      <c r="D2475" s="513" t="s">
        <v>8889</v>
      </c>
      <c r="E2475" s="513">
        <v>90049277</v>
      </c>
      <c r="F2475" s="513" t="s">
        <v>182</v>
      </c>
      <c r="G2475" s="555" t="s">
        <v>7623</v>
      </c>
      <c r="H2475" s="513" t="s">
        <v>3760</v>
      </c>
      <c r="I2475" s="513" t="s">
        <v>3760</v>
      </c>
      <c r="J2475" s="513" t="s">
        <v>188</v>
      </c>
      <c r="K2475" s="513" t="s">
        <v>8890</v>
      </c>
      <c r="L2475" s="555">
        <v>45181</v>
      </c>
      <c r="M2475" s="554" t="s">
        <v>3760</v>
      </c>
      <c r="N2475" s="553" t="s">
        <v>3760</v>
      </c>
      <c r="O2475" s="513" t="s">
        <v>72</v>
      </c>
      <c r="P2475" s="554" t="s">
        <v>3760</v>
      </c>
      <c r="Q2475" s="590">
        <v>6</v>
      </c>
      <c r="R2475" s="553"/>
      <c r="S2475" s="553" t="s">
        <v>3760</v>
      </c>
      <c r="T2475" s="592">
        <v>1.2999999999999999E-2</v>
      </c>
      <c r="U2475" s="592" t="s">
        <v>67</v>
      </c>
      <c r="V2475" s="553"/>
      <c r="W2475" s="553"/>
      <c r="X2475" s="553" t="s">
        <v>67</v>
      </c>
      <c r="Y2475" s="513" t="s">
        <v>3760</v>
      </c>
    </row>
    <row r="2476" spans="1:25" ht="15" hidden="1">
      <c r="A2476" s="553">
        <v>2023</v>
      </c>
      <c r="B2476" s="553">
        <v>660</v>
      </c>
      <c r="C2476" s="513" t="s">
        <v>3760</v>
      </c>
      <c r="D2476" s="513" t="s">
        <v>8891</v>
      </c>
      <c r="E2476" s="513">
        <v>30505643</v>
      </c>
      <c r="F2476" s="513" t="s">
        <v>182</v>
      </c>
      <c r="G2476" s="555" t="s">
        <v>7623</v>
      </c>
      <c r="H2476" s="513" t="s">
        <v>3760</v>
      </c>
      <c r="I2476" s="513" t="s">
        <v>3760</v>
      </c>
      <c r="J2476" s="513" t="s">
        <v>188</v>
      </c>
      <c r="K2476" s="513" t="s">
        <v>8892</v>
      </c>
      <c r="L2476" s="555">
        <v>45181</v>
      </c>
      <c r="M2476" s="554" t="s">
        <v>3760</v>
      </c>
      <c r="N2476" s="553" t="s">
        <v>3760</v>
      </c>
      <c r="O2476" s="513" t="s">
        <v>57</v>
      </c>
      <c r="P2476" s="554" t="s">
        <v>3760</v>
      </c>
      <c r="Q2476" s="590">
        <v>46</v>
      </c>
      <c r="R2476" s="553"/>
      <c r="S2476" s="553" t="s">
        <v>3760</v>
      </c>
      <c r="T2476" s="563">
        <v>1.4379999999999999</v>
      </c>
      <c r="U2476" s="563" t="s">
        <v>299</v>
      </c>
      <c r="V2476" s="553"/>
      <c r="W2476" s="553"/>
      <c r="X2476" s="553" t="s">
        <v>705</v>
      </c>
      <c r="Y2476" s="513" t="s">
        <v>3760</v>
      </c>
    </row>
    <row r="2477" spans="1:25" ht="15" hidden="1">
      <c r="A2477" s="553">
        <v>2023</v>
      </c>
      <c r="B2477" s="553">
        <v>661</v>
      </c>
      <c r="C2477" s="513" t="s">
        <v>3760</v>
      </c>
      <c r="D2477" s="513" t="s">
        <v>8894</v>
      </c>
      <c r="E2477" s="513">
        <v>9282833</v>
      </c>
      <c r="F2477" s="513" t="s">
        <v>595</v>
      </c>
      <c r="G2477" s="555">
        <v>18855</v>
      </c>
      <c r="H2477" s="513" t="s">
        <v>3760</v>
      </c>
      <c r="I2477" s="513" t="s">
        <v>3760</v>
      </c>
      <c r="J2477" s="513" t="s">
        <v>8774</v>
      </c>
      <c r="K2477" s="513" t="s">
        <v>8895</v>
      </c>
      <c r="L2477" s="555">
        <v>45181</v>
      </c>
      <c r="M2477" s="554" t="s">
        <v>3760</v>
      </c>
      <c r="N2477" s="553" t="s">
        <v>3760</v>
      </c>
      <c r="O2477" s="513" t="s">
        <v>72</v>
      </c>
      <c r="P2477" s="554" t="s">
        <v>3760</v>
      </c>
      <c r="Q2477" s="590">
        <v>72.92876712328767</v>
      </c>
      <c r="R2477" s="553"/>
      <c r="S2477" s="553" t="s">
        <v>3760</v>
      </c>
      <c r="T2477" s="563" t="s">
        <v>12171</v>
      </c>
      <c r="U2477" s="592" t="s">
        <v>67</v>
      </c>
      <c r="V2477" s="592">
        <v>2.5000000000000001E-2</v>
      </c>
      <c r="W2477" s="553"/>
      <c r="X2477" s="553" t="s">
        <v>67</v>
      </c>
      <c r="Y2477" s="513" t="s">
        <v>8897</v>
      </c>
    </row>
    <row r="2478" spans="1:25" ht="15" hidden="1">
      <c r="A2478" s="553">
        <v>2023</v>
      </c>
      <c r="B2478" s="553">
        <v>662</v>
      </c>
      <c r="C2478" s="513" t="s">
        <v>3760</v>
      </c>
      <c r="D2478" s="513" t="s">
        <v>8899</v>
      </c>
      <c r="E2478" s="513">
        <v>915681</v>
      </c>
      <c r="F2478" s="513" t="s">
        <v>651</v>
      </c>
      <c r="G2478" s="555">
        <v>23540</v>
      </c>
      <c r="H2478" s="513" t="s">
        <v>3760</v>
      </c>
      <c r="I2478" s="513" t="s">
        <v>3760</v>
      </c>
      <c r="J2478" s="513" t="s">
        <v>400</v>
      </c>
      <c r="K2478" s="513" t="s">
        <v>8900</v>
      </c>
      <c r="L2478" s="555">
        <v>45182</v>
      </c>
      <c r="M2478" s="554" t="s">
        <v>3760</v>
      </c>
      <c r="N2478" s="553" t="s">
        <v>3760</v>
      </c>
      <c r="O2478" s="513" t="s">
        <v>57</v>
      </c>
      <c r="P2478" s="554" t="s">
        <v>3760</v>
      </c>
      <c r="Q2478" s="590">
        <v>60.093150684931508</v>
      </c>
      <c r="R2478" s="553"/>
      <c r="S2478" s="553" t="s">
        <v>3760</v>
      </c>
      <c r="T2478" s="592">
        <v>4.0000000000000001E-3</v>
      </c>
      <c r="U2478" s="592" t="s">
        <v>67</v>
      </c>
      <c r="V2478" s="553"/>
      <c r="W2478" s="553"/>
      <c r="X2478" s="553" t="s">
        <v>67</v>
      </c>
      <c r="Y2478" s="513" t="s">
        <v>3760</v>
      </c>
    </row>
    <row r="2479" spans="1:25" ht="15" hidden="1">
      <c r="A2479" s="553">
        <v>2023</v>
      </c>
      <c r="B2479" s="553">
        <v>663</v>
      </c>
      <c r="C2479" s="513" t="s">
        <v>3760</v>
      </c>
      <c r="D2479" s="513" t="s">
        <v>8902</v>
      </c>
      <c r="E2479" s="513">
        <v>42454457</v>
      </c>
      <c r="F2479" s="513" t="s">
        <v>8901</v>
      </c>
      <c r="G2479" s="555">
        <v>30565</v>
      </c>
      <c r="H2479" s="513" t="s">
        <v>3760</v>
      </c>
      <c r="I2479" s="513" t="s">
        <v>3760</v>
      </c>
      <c r="J2479" s="513" t="s">
        <v>400</v>
      </c>
      <c r="K2479" s="513" t="s">
        <v>8903</v>
      </c>
      <c r="L2479" s="555">
        <v>45182</v>
      </c>
      <c r="M2479" s="554" t="s">
        <v>3760</v>
      </c>
      <c r="N2479" s="553" t="s">
        <v>3760</v>
      </c>
      <c r="O2479" s="513" t="s">
        <v>72</v>
      </c>
      <c r="P2479" s="554" t="s">
        <v>3760</v>
      </c>
      <c r="Q2479" s="590">
        <v>40.846575342465755</v>
      </c>
      <c r="R2479" s="553"/>
      <c r="S2479" s="553" t="s">
        <v>3760</v>
      </c>
      <c r="T2479" s="592">
        <v>5.0000000000000001E-3</v>
      </c>
      <c r="U2479" s="592" t="s">
        <v>67</v>
      </c>
      <c r="V2479" s="553"/>
      <c r="W2479" s="553"/>
      <c r="X2479" s="553" t="s">
        <v>67</v>
      </c>
      <c r="Y2479" s="513" t="s">
        <v>3760</v>
      </c>
    </row>
    <row r="2480" spans="1:25" ht="15" hidden="1">
      <c r="A2480" s="553">
        <v>2023</v>
      </c>
      <c r="B2480" s="553">
        <v>664</v>
      </c>
      <c r="C2480" s="513" t="s">
        <v>3760</v>
      </c>
      <c r="D2480" s="513" t="s">
        <v>8905</v>
      </c>
      <c r="E2480" s="513">
        <v>80228624</v>
      </c>
      <c r="F2480" s="513" t="s">
        <v>6877</v>
      </c>
      <c r="G2480" s="555">
        <v>29103</v>
      </c>
      <c r="H2480" s="513" t="s">
        <v>3760</v>
      </c>
      <c r="I2480" s="513" t="s">
        <v>3760</v>
      </c>
      <c r="J2480" s="513" t="s">
        <v>6878</v>
      </c>
      <c r="K2480" s="513" t="s">
        <v>8906</v>
      </c>
      <c r="L2480" s="555">
        <v>45182</v>
      </c>
      <c r="M2480" s="554" t="s">
        <v>3760</v>
      </c>
      <c r="N2480" s="553" t="s">
        <v>3760</v>
      </c>
      <c r="O2480" s="513" t="s">
        <v>57</v>
      </c>
      <c r="P2480" s="554" t="s">
        <v>3760</v>
      </c>
      <c r="Q2480" s="590">
        <v>44.852054794520548</v>
      </c>
      <c r="R2480" s="553"/>
      <c r="S2480" s="553" t="s">
        <v>3760</v>
      </c>
      <c r="T2480" s="592">
        <v>4.0000000000000001E-3</v>
      </c>
      <c r="U2480" s="592" t="s">
        <v>67</v>
      </c>
      <c r="V2480" s="553"/>
      <c r="W2480" s="553"/>
      <c r="X2480" s="553" t="s">
        <v>67</v>
      </c>
      <c r="Y2480" s="513" t="s">
        <v>8907</v>
      </c>
    </row>
    <row r="2481" spans="1:25" ht="15" hidden="1">
      <c r="A2481" s="553">
        <v>2023</v>
      </c>
      <c r="B2481" s="553">
        <v>665</v>
      </c>
      <c r="C2481" s="513" t="s">
        <v>3760</v>
      </c>
      <c r="D2481" s="513" t="s">
        <v>8909</v>
      </c>
      <c r="E2481" s="513">
        <v>44003693</v>
      </c>
      <c r="F2481" s="513" t="s">
        <v>7314</v>
      </c>
      <c r="G2481" s="555">
        <v>35418</v>
      </c>
      <c r="H2481" s="513" t="s">
        <v>3760</v>
      </c>
      <c r="I2481" s="513" t="s">
        <v>3760</v>
      </c>
      <c r="J2481" s="513" t="s">
        <v>7315</v>
      </c>
      <c r="K2481" s="513" t="s">
        <v>8910</v>
      </c>
      <c r="L2481" s="555">
        <v>45183</v>
      </c>
      <c r="M2481" s="554" t="s">
        <v>3760</v>
      </c>
      <c r="N2481" s="553" t="s">
        <v>3760</v>
      </c>
      <c r="O2481" s="513" t="s">
        <v>57</v>
      </c>
      <c r="P2481" s="554" t="s">
        <v>3760</v>
      </c>
      <c r="Q2481" s="590">
        <v>27.550684931506851</v>
      </c>
      <c r="R2481" s="553"/>
      <c r="S2481" s="553" t="s">
        <v>3760</v>
      </c>
      <c r="T2481" s="592">
        <v>5.0000000000000001E-3</v>
      </c>
      <c r="U2481" s="592" t="s">
        <v>67</v>
      </c>
      <c r="V2481" s="553"/>
      <c r="W2481" s="553"/>
      <c r="X2481" s="553" t="s">
        <v>67</v>
      </c>
      <c r="Y2481" s="513" t="s">
        <v>3760</v>
      </c>
    </row>
    <row r="2482" spans="1:25" ht="15" hidden="1">
      <c r="A2482" s="553">
        <v>2023</v>
      </c>
      <c r="B2482" s="553">
        <v>666</v>
      </c>
      <c r="C2482" s="513" t="s">
        <v>3760</v>
      </c>
      <c r="D2482" s="513" t="s">
        <v>8912</v>
      </c>
      <c r="E2482" s="513">
        <v>73505960</v>
      </c>
      <c r="F2482" s="513" t="s">
        <v>2008</v>
      </c>
      <c r="G2482" s="555">
        <v>35080</v>
      </c>
      <c r="H2482" s="513" t="s">
        <v>3760</v>
      </c>
      <c r="I2482" s="513" t="s">
        <v>3760</v>
      </c>
      <c r="J2482" s="513" t="s">
        <v>1114</v>
      </c>
      <c r="K2482" s="513" t="s">
        <v>8913</v>
      </c>
      <c r="L2482" s="555">
        <v>45183</v>
      </c>
      <c r="M2482" s="554" t="s">
        <v>3760</v>
      </c>
      <c r="N2482" s="553" t="s">
        <v>3760</v>
      </c>
      <c r="O2482" s="513" t="s">
        <v>57</v>
      </c>
      <c r="P2482" s="554" t="s">
        <v>3760</v>
      </c>
      <c r="Q2482" s="590">
        <v>28.476712328767125</v>
      </c>
      <c r="R2482" s="553"/>
      <c r="S2482" s="553" t="s">
        <v>3760</v>
      </c>
      <c r="T2482" s="592">
        <v>4.0000000000000001E-3</v>
      </c>
      <c r="U2482" s="592" t="s">
        <v>67</v>
      </c>
      <c r="V2482" s="553"/>
      <c r="W2482" s="553"/>
      <c r="X2482" s="553" t="s">
        <v>67</v>
      </c>
      <c r="Y2482" s="513" t="s">
        <v>3760</v>
      </c>
    </row>
    <row r="2483" spans="1:25" ht="15" hidden="1">
      <c r="A2483" s="553">
        <v>2023</v>
      </c>
      <c r="B2483" s="553">
        <v>667</v>
      </c>
      <c r="C2483" s="513" t="s">
        <v>3760</v>
      </c>
      <c r="D2483" s="513" t="s">
        <v>8916</v>
      </c>
      <c r="E2483" s="513">
        <v>29428210</v>
      </c>
      <c r="F2483" s="513" t="s">
        <v>182</v>
      </c>
      <c r="G2483" s="555" t="s">
        <v>7623</v>
      </c>
      <c r="H2483" s="513" t="s">
        <v>3760</v>
      </c>
      <c r="I2483" s="513" t="s">
        <v>3760</v>
      </c>
      <c r="J2483" s="513" t="s">
        <v>188</v>
      </c>
      <c r="K2483" s="513" t="s">
        <v>8917</v>
      </c>
      <c r="L2483" s="555">
        <v>45183</v>
      </c>
      <c r="M2483" s="554" t="s">
        <v>3760</v>
      </c>
      <c r="N2483" s="553" t="s">
        <v>3760</v>
      </c>
      <c r="O2483" s="513" t="s">
        <v>57</v>
      </c>
      <c r="P2483" s="554" t="s">
        <v>3760</v>
      </c>
      <c r="Q2483" s="590">
        <v>52</v>
      </c>
      <c r="R2483" s="553"/>
      <c r="S2483" s="553" t="s">
        <v>3760</v>
      </c>
      <c r="T2483" s="563">
        <v>2.7</v>
      </c>
      <c r="U2483" s="563" t="s">
        <v>299</v>
      </c>
      <c r="V2483" s="553"/>
      <c r="W2483" s="553"/>
      <c r="X2483" s="553" t="s">
        <v>705</v>
      </c>
      <c r="Y2483" s="513" t="s">
        <v>3760</v>
      </c>
    </row>
    <row r="2484" spans="1:25" ht="15" hidden="1">
      <c r="A2484" s="553">
        <v>2023</v>
      </c>
      <c r="B2484" s="553">
        <v>668</v>
      </c>
      <c r="C2484" s="513" t="s">
        <v>3760</v>
      </c>
      <c r="D2484" s="513" t="s">
        <v>8919</v>
      </c>
      <c r="E2484" s="513">
        <v>29427286</v>
      </c>
      <c r="F2484" s="513" t="s">
        <v>182</v>
      </c>
      <c r="G2484" s="555" t="s">
        <v>7623</v>
      </c>
      <c r="H2484" s="513" t="s">
        <v>3760</v>
      </c>
      <c r="I2484" s="513" t="s">
        <v>3760</v>
      </c>
      <c r="J2484" s="513" t="s">
        <v>188</v>
      </c>
      <c r="K2484" s="513" t="s">
        <v>8920</v>
      </c>
      <c r="L2484" s="555">
        <v>45183</v>
      </c>
      <c r="M2484" s="554" t="s">
        <v>3760</v>
      </c>
      <c r="N2484" s="553" t="s">
        <v>3760</v>
      </c>
      <c r="O2484" s="513" t="s">
        <v>72</v>
      </c>
      <c r="P2484" s="554" t="s">
        <v>3760</v>
      </c>
      <c r="Q2484" s="590">
        <v>53</v>
      </c>
      <c r="R2484" s="553"/>
      <c r="S2484" s="553" t="s">
        <v>3760</v>
      </c>
      <c r="T2484" s="592">
        <v>1E-3</v>
      </c>
      <c r="U2484" s="592" t="s">
        <v>67</v>
      </c>
      <c r="V2484" s="553"/>
      <c r="W2484" s="553"/>
      <c r="X2484" s="553" t="s">
        <v>67</v>
      </c>
      <c r="Y2484" s="513" t="s">
        <v>3760</v>
      </c>
    </row>
    <row r="2485" spans="1:25" ht="15" hidden="1">
      <c r="A2485" s="553">
        <v>2023</v>
      </c>
      <c r="B2485" s="553">
        <v>669</v>
      </c>
      <c r="C2485" s="513" t="s">
        <v>3760</v>
      </c>
      <c r="D2485" s="513" t="s">
        <v>8922</v>
      </c>
      <c r="E2485" s="513">
        <v>80362193</v>
      </c>
      <c r="F2485" s="513" t="s">
        <v>49</v>
      </c>
      <c r="G2485" s="555">
        <v>28937</v>
      </c>
      <c r="H2485" s="513" t="s">
        <v>3760</v>
      </c>
      <c r="I2485" s="513" t="s">
        <v>3760</v>
      </c>
      <c r="J2485" s="513" t="s">
        <v>58</v>
      </c>
      <c r="K2485" s="513" t="s">
        <v>8923</v>
      </c>
      <c r="L2485" s="555">
        <v>45183</v>
      </c>
      <c r="M2485" s="554" t="s">
        <v>3760</v>
      </c>
      <c r="N2485" s="553" t="s">
        <v>3760</v>
      </c>
      <c r="O2485" s="513" t="s">
        <v>72</v>
      </c>
      <c r="P2485" s="554" t="s">
        <v>3760</v>
      </c>
      <c r="Q2485" s="590">
        <v>45.30684931506849</v>
      </c>
      <c r="R2485" s="553"/>
      <c r="S2485" s="553" t="s">
        <v>3760</v>
      </c>
      <c r="T2485" s="592">
        <v>6.0000000000000001E-3</v>
      </c>
      <c r="U2485" s="592" t="s">
        <v>67</v>
      </c>
      <c r="V2485" s="553"/>
      <c r="W2485" s="553"/>
      <c r="X2485" s="553" t="s">
        <v>67</v>
      </c>
      <c r="Y2485" s="513" t="s">
        <v>3760</v>
      </c>
    </row>
    <row r="2486" spans="1:25" ht="15" hidden="1">
      <c r="A2486" s="553">
        <v>2023</v>
      </c>
      <c r="B2486" s="553">
        <v>670</v>
      </c>
      <c r="C2486" s="513" t="s">
        <v>3760</v>
      </c>
      <c r="D2486" s="513" t="s">
        <v>8924</v>
      </c>
      <c r="E2486" s="513">
        <v>43367637</v>
      </c>
      <c r="F2486" s="513" t="s">
        <v>49</v>
      </c>
      <c r="G2486" s="555">
        <v>31344</v>
      </c>
      <c r="H2486" s="513" t="s">
        <v>3760</v>
      </c>
      <c r="I2486" s="513" t="s">
        <v>3760</v>
      </c>
      <c r="J2486" s="513" t="s">
        <v>58</v>
      </c>
      <c r="K2486" s="513" t="s">
        <v>8925</v>
      </c>
      <c r="L2486" s="555">
        <v>45183</v>
      </c>
      <c r="M2486" s="554" t="s">
        <v>3760</v>
      </c>
      <c r="N2486" s="553" t="s">
        <v>3760</v>
      </c>
      <c r="O2486" s="513" t="s">
        <v>72</v>
      </c>
      <c r="P2486" s="554" t="s">
        <v>3760</v>
      </c>
      <c r="Q2486" s="590">
        <v>38.712328767123289</v>
      </c>
      <c r="R2486" s="553"/>
      <c r="S2486" s="553" t="s">
        <v>3760</v>
      </c>
      <c r="T2486" s="592">
        <v>6.0000000000000001E-3</v>
      </c>
      <c r="U2486" s="592" t="s">
        <v>67</v>
      </c>
      <c r="V2486" s="553"/>
      <c r="W2486" s="553"/>
      <c r="X2486" s="553" t="s">
        <v>67</v>
      </c>
      <c r="Y2486" s="513" t="s">
        <v>3760</v>
      </c>
    </row>
    <row r="2487" spans="1:25" ht="15" hidden="1">
      <c r="A2487" s="553">
        <v>2023</v>
      </c>
      <c r="B2487" s="553">
        <v>671</v>
      </c>
      <c r="C2487" s="513" t="s">
        <v>3760</v>
      </c>
      <c r="D2487" s="513" t="s">
        <v>8926</v>
      </c>
      <c r="E2487" s="513">
        <v>73425130</v>
      </c>
      <c r="F2487" s="513" t="s">
        <v>49</v>
      </c>
      <c r="G2487" s="555">
        <v>36466</v>
      </c>
      <c r="H2487" s="513" t="s">
        <v>3760</v>
      </c>
      <c r="I2487" s="513" t="s">
        <v>3760</v>
      </c>
      <c r="J2487" s="513" t="s">
        <v>58</v>
      </c>
      <c r="K2487" s="513" t="s">
        <v>8927</v>
      </c>
      <c r="L2487" s="555">
        <v>45183</v>
      </c>
      <c r="M2487" s="554" t="s">
        <v>3760</v>
      </c>
      <c r="N2487" s="553" t="s">
        <v>3760</v>
      </c>
      <c r="O2487" s="513" t="s">
        <v>72</v>
      </c>
      <c r="P2487" s="554" t="s">
        <v>3760</v>
      </c>
      <c r="Q2487" s="590">
        <v>24.67945205479452</v>
      </c>
      <c r="R2487" s="553"/>
      <c r="S2487" s="553" t="s">
        <v>3760</v>
      </c>
      <c r="T2487" s="563" t="s">
        <v>8928</v>
      </c>
      <c r="U2487" s="592" t="s">
        <v>67</v>
      </c>
      <c r="V2487" s="592">
        <v>0.106</v>
      </c>
      <c r="W2487" s="592" t="s">
        <v>67</v>
      </c>
      <c r="X2487" s="553" t="s">
        <v>67</v>
      </c>
      <c r="Y2487" s="513" t="s">
        <v>3760</v>
      </c>
    </row>
    <row r="2488" spans="1:25" ht="15" hidden="1">
      <c r="A2488" s="553">
        <v>2023</v>
      </c>
      <c r="B2488" s="553">
        <v>672</v>
      </c>
      <c r="C2488" s="513" t="s">
        <v>3760</v>
      </c>
      <c r="D2488" s="513" t="s">
        <v>8930</v>
      </c>
      <c r="E2488" s="513">
        <v>48287231</v>
      </c>
      <c r="F2488" s="513" t="s">
        <v>130</v>
      </c>
      <c r="G2488" s="555">
        <v>34000</v>
      </c>
      <c r="H2488" s="513" t="s">
        <v>3760</v>
      </c>
      <c r="I2488" s="513" t="s">
        <v>3760</v>
      </c>
      <c r="J2488" s="513" t="s">
        <v>4921</v>
      </c>
      <c r="K2488" s="513" t="s">
        <v>8931</v>
      </c>
      <c r="L2488" s="555">
        <v>45183</v>
      </c>
      <c r="M2488" s="554" t="s">
        <v>3760</v>
      </c>
      <c r="N2488" s="553" t="s">
        <v>3760</v>
      </c>
      <c r="O2488" s="513" t="s">
        <v>57</v>
      </c>
      <c r="P2488" s="554" t="s">
        <v>3760</v>
      </c>
      <c r="Q2488" s="590">
        <v>31.435616438356163</v>
      </c>
      <c r="R2488" s="553"/>
      <c r="S2488" s="553" t="s">
        <v>3760</v>
      </c>
      <c r="T2488" s="563">
        <v>0.27700000000000002</v>
      </c>
      <c r="U2488" s="563" t="s">
        <v>299</v>
      </c>
      <c r="V2488" s="553"/>
      <c r="W2488" s="553"/>
      <c r="X2488" s="553" t="s">
        <v>705</v>
      </c>
      <c r="Y2488" s="513" t="s">
        <v>3760</v>
      </c>
    </row>
    <row r="2489" spans="1:25" ht="15" hidden="1">
      <c r="A2489" s="553">
        <v>2023</v>
      </c>
      <c r="B2489" s="553">
        <v>673</v>
      </c>
      <c r="C2489" s="513" t="s">
        <v>3760</v>
      </c>
      <c r="D2489" s="513" t="s">
        <v>8933</v>
      </c>
      <c r="E2489" s="513">
        <v>47498704</v>
      </c>
      <c r="F2489" s="513" t="s">
        <v>130</v>
      </c>
      <c r="G2489" s="555">
        <v>33570</v>
      </c>
      <c r="H2489" s="513" t="s">
        <v>3760</v>
      </c>
      <c r="I2489" s="513" t="s">
        <v>3760</v>
      </c>
      <c r="J2489" s="513" t="s">
        <v>4921</v>
      </c>
      <c r="K2489" s="513" t="s">
        <v>8934</v>
      </c>
      <c r="L2489" s="555">
        <v>45183</v>
      </c>
      <c r="M2489" s="554" t="s">
        <v>3760</v>
      </c>
      <c r="N2489" s="553" t="s">
        <v>3760</v>
      </c>
      <c r="O2489" s="513" t="s">
        <v>72</v>
      </c>
      <c r="P2489" s="554" t="s">
        <v>3760</v>
      </c>
      <c r="Q2489" s="590">
        <v>32.613698630136987</v>
      </c>
      <c r="R2489" s="553"/>
      <c r="S2489" s="553" t="s">
        <v>3760</v>
      </c>
      <c r="T2489" s="563">
        <v>0.33700000000000002</v>
      </c>
      <c r="U2489" s="563" t="s">
        <v>299</v>
      </c>
      <c r="V2489" s="553"/>
      <c r="W2489" s="553"/>
      <c r="X2489" s="553" t="s">
        <v>705</v>
      </c>
      <c r="Y2489" s="513" t="s">
        <v>3760</v>
      </c>
    </row>
    <row r="2490" spans="1:25" ht="15" hidden="1">
      <c r="A2490" s="553">
        <v>2023</v>
      </c>
      <c r="B2490" s="553">
        <v>674</v>
      </c>
      <c r="C2490" s="513" t="s">
        <v>3760</v>
      </c>
      <c r="D2490" s="513" t="s">
        <v>8936</v>
      </c>
      <c r="E2490" s="513">
        <v>40845542</v>
      </c>
      <c r="F2490" s="513" t="s">
        <v>130</v>
      </c>
      <c r="G2490" s="555">
        <v>29113</v>
      </c>
      <c r="H2490" s="513" t="s">
        <v>3760</v>
      </c>
      <c r="I2490" s="513" t="s">
        <v>3760</v>
      </c>
      <c r="J2490" s="513" t="s">
        <v>4921</v>
      </c>
      <c r="K2490" s="513" t="s">
        <v>8937</v>
      </c>
      <c r="L2490" s="555">
        <v>45183</v>
      </c>
      <c r="M2490" s="554" t="s">
        <v>3760</v>
      </c>
      <c r="N2490" s="553" t="s">
        <v>3760</v>
      </c>
      <c r="O2490" s="513" t="s">
        <v>72</v>
      </c>
      <c r="P2490" s="554" t="s">
        <v>3760</v>
      </c>
      <c r="Q2490" s="590">
        <v>44.824657534246576</v>
      </c>
      <c r="R2490" s="553"/>
      <c r="S2490" s="553" t="s">
        <v>3760</v>
      </c>
      <c r="T2490" s="592">
        <v>6.0000000000000001E-3</v>
      </c>
      <c r="U2490" s="592" t="s">
        <v>67</v>
      </c>
      <c r="V2490" s="553"/>
      <c r="W2490" s="553"/>
      <c r="X2490" s="553" t="s">
        <v>67</v>
      </c>
      <c r="Y2490" s="513" t="s">
        <v>3760</v>
      </c>
    </row>
    <row r="2491" spans="1:25" ht="15" hidden="1">
      <c r="A2491" s="553">
        <v>2023</v>
      </c>
      <c r="B2491" s="553">
        <v>675</v>
      </c>
      <c r="C2491" s="513" t="s">
        <v>3760</v>
      </c>
      <c r="D2491" s="513" t="s">
        <v>8939</v>
      </c>
      <c r="E2491" s="513">
        <v>74611853</v>
      </c>
      <c r="F2491" s="513" t="s">
        <v>130</v>
      </c>
      <c r="G2491" s="555">
        <v>35496</v>
      </c>
      <c r="H2491" s="513" t="s">
        <v>3760</v>
      </c>
      <c r="I2491" s="513" t="s">
        <v>3760</v>
      </c>
      <c r="J2491" s="513" t="s">
        <v>4921</v>
      </c>
      <c r="K2491" s="513" t="s">
        <v>8940</v>
      </c>
      <c r="L2491" s="555">
        <v>45183</v>
      </c>
      <c r="M2491" s="554" t="s">
        <v>3760</v>
      </c>
      <c r="N2491" s="553" t="s">
        <v>3760</v>
      </c>
      <c r="O2491" s="513" t="s">
        <v>72</v>
      </c>
      <c r="P2491" s="554" t="s">
        <v>3760</v>
      </c>
      <c r="Q2491" s="590">
        <v>27.336986301369862</v>
      </c>
      <c r="R2491" s="553"/>
      <c r="S2491" s="553" t="s">
        <v>3760</v>
      </c>
      <c r="T2491" s="592">
        <v>7.0000000000000001E-3</v>
      </c>
      <c r="U2491" s="592" t="s">
        <v>67</v>
      </c>
      <c r="V2491" s="553"/>
      <c r="W2491" s="553"/>
      <c r="X2491" s="553" t="s">
        <v>67</v>
      </c>
      <c r="Y2491" s="513" t="s">
        <v>3760</v>
      </c>
    </row>
    <row r="2492" spans="1:25" ht="15" hidden="1">
      <c r="A2492" s="553">
        <v>2023</v>
      </c>
      <c r="B2492" s="553">
        <v>676</v>
      </c>
      <c r="C2492" s="513" t="s">
        <v>3760</v>
      </c>
      <c r="D2492" s="513" t="s">
        <v>8942</v>
      </c>
      <c r="E2492" s="513">
        <v>76445876</v>
      </c>
      <c r="F2492" s="513" t="s">
        <v>130</v>
      </c>
      <c r="G2492" s="555">
        <v>36043</v>
      </c>
      <c r="H2492" s="513" t="s">
        <v>3760</v>
      </c>
      <c r="I2492" s="513" t="s">
        <v>3760</v>
      </c>
      <c r="J2492" s="513" t="s">
        <v>4921</v>
      </c>
      <c r="K2492" s="513" t="s">
        <v>8943</v>
      </c>
      <c r="L2492" s="555">
        <v>45183</v>
      </c>
      <c r="M2492" s="554" t="s">
        <v>3760</v>
      </c>
      <c r="N2492" s="553" t="s">
        <v>3760</v>
      </c>
      <c r="O2492" s="513" t="s">
        <v>57</v>
      </c>
      <c r="P2492" s="554" t="s">
        <v>3760</v>
      </c>
      <c r="Q2492" s="590">
        <v>25.838356164383562</v>
      </c>
      <c r="R2492" s="553"/>
      <c r="S2492" s="553" t="s">
        <v>3760</v>
      </c>
      <c r="T2492" s="592">
        <v>6.0000000000000001E-3</v>
      </c>
      <c r="U2492" s="592" t="s">
        <v>67</v>
      </c>
      <c r="V2492" s="553"/>
      <c r="W2492" s="553"/>
      <c r="X2492" s="553" t="s">
        <v>67</v>
      </c>
      <c r="Y2492" s="513" t="s">
        <v>3760</v>
      </c>
    </row>
    <row r="2493" spans="1:25" ht="15" hidden="1">
      <c r="A2493" s="553">
        <v>2023</v>
      </c>
      <c r="B2493" s="553">
        <v>677</v>
      </c>
      <c r="C2493" s="513" t="s">
        <v>3760</v>
      </c>
      <c r="D2493" s="513" t="s">
        <v>8945</v>
      </c>
      <c r="E2493" s="513">
        <v>10764757</v>
      </c>
      <c r="F2493" s="513" t="s">
        <v>130</v>
      </c>
      <c r="G2493" s="555">
        <v>28605</v>
      </c>
      <c r="H2493" s="513" t="s">
        <v>3760</v>
      </c>
      <c r="I2493" s="513" t="s">
        <v>3760</v>
      </c>
      <c r="J2493" s="513" t="s">
        <v>4921</v>
      </c>
      <c r="K2493" s="513" t="s">
        <v>8946</v>
      </c>
      <c r="L2493" s="555">
        <v>45183</v>
      </c>
      <c r="M2493" s="554" t="s">
        <v>3760</v>
      </c>
      <c r="N2493" s="553" t="s">
        <v>3760</v>
      </c>
      <c r="O2493" s="513" t="s">
        <v>57</v>
      </c>
      <c r="P2493" s="554" t="s">
        <v>3760</v>
      </c>
      <c r="Q2493" s="590">
        <v>46.216438356164382</v>
      </c>
      <c r="R2493" s="553"/>
      <c r="S2493" s="553" t="s">
        <v>3760</v>
      </c>
      <c r="T2493" s="563">
        <v>1.133</v>
      </c>
      <c r="U2493" s="592" t="s">
        <v>12172</v>
      </c>
      <c r="V2493" s="563">
        <v>3.121</v>
      </c>
      <c r="W2493" s="563" t="s">
        <v>80</v>
      </c>
      <c r="X2493" s="553" t="s">
        <v>80</v>
      </c>
      <c r="Y2493" s="513" t="s">
        <v>3760</v>
      </c>
    </row>
    <row r="2494" spans="1:25" ht="15" hidden="1">
      <c r="A2494" s="553">
        <v>2023</v>
      </c>
      <c r="B2494" s="553">
        <v>678</v>
      </c>
      <c r="C2494" s="513" t="s">
        <v>3760</v>
      </c>
      <c r="D2494" s="513" t="s">
        <v>8949</v>
      </c>
      <c r="E2494" s="513">
        <v>80097929</v>
      </c>
      <c r="F2494" s="513" t="s">
        <v>6877</v>
      </c>
      <c r="G2494" s="555">
        <v>26858</v>
      </c>
      <c r="H2494" s="513" t="s">
        <v>3760</v>
      </c>
      <c r="I2494" s="513" t="s">
        <v>3760</v>
      </c>
      <c r="J2494" s="513" t="s">
        <v>6878</v>
      </c>
      <c r="K2494" s="513" t="s">
        <v>8950</v>
      </c>
      <c r="L2494" s="555">
        <v>45184</v>
      </c>
      <c r="M2494" s="554" t="s">
        <v>3760</v>
      </c>
      <c r="N2494" s="553" t="s">
        <v>3760</v>
      </c>
      <c r="O2494" s="513" t="s">
        <v>72</v>
      </c>
      <c r="P2494" s="554" t="s">
        <v>3760</v>
      </c>
      <c r="Q2494" s="590">
        <v>51.0027397260274</v>
      </c>
      <c r="R2494" s="553"/>
      <c r="S2494" s="553" t="s">
        <v>3760</v>
      </c>
      <c r="T2494" s="563">
        <v>1.476</v>
      </c>
      <c r="U2494" s="563" t="s">
        <v>299</v>
      </c>
      <c r="V2494" s="553"/>
      <c r="W2494" s="553"/>
      <c r="X2494" s="553" t="s">
        <v>705</v>
      </c>
      <c r="Y2494" s="513" t="s">
        <v>3760</v>
      </c>
    </row>
    <row r="2495" spans="1:25" ht="15" hidden="1">
      <c r="A2495" s="553">
        <v>2023</v>
      </c>
      <c r="B2495" s="553">
        <v>679</v>
      </c>
      <c r="C2495" s="513" t="s">
        <v>3760</v>
      </c>
      <c r="D2495" s="513" t="s">
        <v>8953</v>
      </c>
      <c r="E2495" s="513">
        <v>73472850</v>
      </c>
      <c r="F2495" s="513" t="s">
        <v>8951</v>
      </c>
      <c r="G2495" s="555" t="s">
        <v>7623</v>
      </c>
      <c r="H2495" s="513" t="s">
        <v>3760</v>
      </c>
      <c r="I2495" s="513" t="s">
        <v>3760</v>
      </c>
      <c r="J2495" s="513" t="s">
        <v>95</v>
      </c>
      <c r="K2495" s="513" t="s">
        <v>8954</v>
      </c>
      <c r="L2495" s="555">
        <v>45184</v>
      </c>
      <c r="M2495" s="554" t="s">
        <v>3760</v>
      </c>
      <c r="N2495" s="553" t="s">
        <v>3760</v>
      </c>
      <c r="O2495" s="513" t="s">
        <v>72</v>
      </c>
      <c r="P2495" s="554" t="s">
        <v>3760</v>
      </c>
      <c r="Q2495" s="590">
        <v>30</v>
      </c>
      <c r="R2495" s="553"/>
      <c r="S2495" s="553" t="s">
        <v>3760</v>
      </c>
      <c r="T2495" s="563">
        <v>0.66600000000000004</v>
      </c>
      <c r="U2495" s="563" t="s">
        <v>299</v>
      </c>
      <c r="V2495" s="553"/>
      <c r="W2495" s="553"/>
      <c r="X2495" s="553" t="s">
        <v>705</v>
      </c>
      <c r="Y2495" s="513" t="s">
        <v>3760</v>
      </c>
    </row>
    <row r="2496" spans="1:25" ht="15" hidden="1">
      <c r="A2496" s="553">
        <v>2023</v>
      </c>
      <c r="B2496" s="553">
        <v>680</v>
      </c>
      <c r="C2496" s="513" t="s">
        <v>3760</v>
      </c>
      <c r="D2496" s="513" t="s">
        <v>8956</v>
      </c>
      <c r="E2496" s="513" t="s">
        <v>7623</v>
      </c>
      <c r="F2496" s="513" t="s">
        <v>369</v>
      </c>
      <c r="G2496" s="555">
        <v>35405</v>
      </c>
      <c r="H2496" s="513" t="s">
        <v>3760</v>
      </c>
      <c r="I2496" s="513" t="s">
        <v>3760</v>
      </c>
      <c r="J2496" s="513" t="s">
        <v>375</v>
      </c>
      <c r="K2496" s="513" t="s">
        <v>8957</v>
      </c>
      <c r="L2496" s="555">
        <v>45184</v>
      </c>
      <c r="M2496" s="554" t="s">
        <v>3760</v>
      </c>
      <c r="N2496" s="553" t="s">
        <v>3760</v>
      </c>
      <c r="O2496" s="513" t="s">
        <v>72</v>
      </c>
      <c r="P2496" s="554" t="s">
        <v>3760</v>
      </c>
      <c r="Q2496" s="590">
        <v>27.586301369863012</v>
      </c>
      <c r="R2496" s="553"/>
      <c r="S2496" s="553" t="s">
        <v>3760</v>
      </c>
      <c r="T2496" s="563">
        <v>0.61099999999999999</v>
      </c>
      <c r="U2496" s="563" t="s">
        <v>299</v>
      </c>
      <c r="V2496" s="553"/>
      <c r="W2496" s="553"/>
      <c r="X2496" s="553" t="s">
        <v>705</v>
      </c>
      <c r="Y2496" s="513" t="s">
        <v>3760</v>
      </c>
    </row>
    <row r="2497" spans="1:25" ht="15" hidden="1">
      <c r="A2497" s="553">
        <v>2023</v>
      </c>
      <c r="B2497" s="553">
        <v>681</v>
      </c>
      <c r="C2497" s="513" t="s">
        <v>3760</v>
      </c>
      <c r="D2497" s="513" t="s">
        <v>8959</v>
      </c>
      <c r="E2497" s="513">
        <v>44501434</v>
      </c>
      <c r="F2497" s="513" t="s">
        <v>595</v>
      </c>
      <c r="G2497" s="555">
        <v>31821</v>
      </c>
      <c r="H2497" s="513" t="s">
        <v>3760</v>
      </c>
      <c r="I2497" s="513" t="s">
        <v>3760</v>
      </c>
      <c r="J2497" s="513" t="s">
        <v>8774</v>
      </c>
      <c r="K2497" s="513" t="s">
        <v>8960</v>
      </c>
      <c r="L2497" s="555">
        <v>45188</v>
      </c>
      <c r="M2497" s="554" t="s">
        <v>3760</v>
      </c>
      <c r="N2497" s="553" t="s">
        <v>3760</v>
      </c>
      <c r="O2497" s="513" t="s">
        <v>57</v>
      </c>
      <c r="P2497" s="554" t="s">
        <v>3760</v>
      </c>
      <c r="Q2497" s="590">
        <v>37.405479452054792</v>
      </c>
      <c r="R2497" s="553"/>
      <c r="S2497" s="553" t="s">
        <v>3760</v>
      </c>
      <c r="T2497" s="553"/>
      <c r="U2497" s="592" t="s">
        <v>67</v>
      </c>
      <c r="V2497" s="592">
        <v>3.5999999999999997E-2</v>
      </c>
      <c r="W2497" s="553"/>
      <c r="X2497" s="553" t="s">
        <v>67</v>
      </c>
      <c r="Y2497" s="513" t="s">
        <v>8961</v>
      </c>
    </row>
    <row r="2498" spans="1:25" ht="15" hidden="1">
      <c r="A2498" s="553">
        <v>2023</v>
      </c>
      <c r="B2498" s="553">
        <v>682</v>
      </c>
      <c r="C2498" s="513" t="s">
        <v>3760</v>
      </c>
      <c r="D2498" s="513" t="s">
        <v>8963</v>
      </c>
      <c r="E2498" s="513">
        <v>75995241</v>
      </c>
      <c r="F2498" s="513" t="s">
        <v>8901</v>
      </c>
      <c r="G2498" s="555">
        <v>36151</v>
      </c>
      <c r="H2498" s="513" t="s">
        <v>3760</v>
      </c>
      <c r="I2498" s="513" t="s">
        <v>3760</v>
      </c>
      <c r="J2498" s="513" t="s">
        <v>400</v>
      </c>
      <c r="K2498" s="513" t="s">
        <v>8964</v>
      </c>
      <c r="L2498" s="555">
        <v>45189</v>
      </c>
      <c r="M2498" s="554" t="s">
        <v>3760</v>
      </c>
      <c r="N2498" s="553" t="s">
        <v>3760</v>
      </c>
      <c r="O2498" s="513" t="s">
        <v>57</v>
      </c>
      <c r="P2498" s="554" t="s">
        <v>3760</v>
      </c>
      <c r="Q2498" s="590">
        <v>25.542465753424658</v>
      </c>
      <c r="R2498" s="553"/>
      <c r="S2498" s="553" t="s">
        <v>3760</v>
      </c>
      <c r="T2498" s="592">
        <v>5.0000000000000001E-3</v>
      </c>
      <c r="U2498" s="592" t="s">
        <v>67</v>
      </c>
      <c r="V2498" s="553"/>
      <c r="W2498" s="553"/>
      <c r="X2498" s="553" t="s">
        <v>67</v>
      </c>
      <c r="Y2498" s="513" t="s">
        <v>3760</v>
      </c>
    </row>
    <row r="2499" spans="1:25" ht="15" hidden="1">
      <c r="A2499" s="553">
        <v>2023</v>
      </c>
      <c r="B2499" s="553">
        <v>683</v>
      </c>
      <c r="C2499" s="513" t="s">
        <v>3760</v>
      </c>
      <c r="D2499" s="513" t="s">
        <v>8966</v>
      </c>
      <c r="E2499" s="513">
        <v>48420276</v>
      </c>
      <c r="F2499" s="513" t="s">
        <v>2301</v>
      </c>
      <c r="G2499" s="555">
        <v>34611</v>
      </c>
      <c r="H2499" s="513" t="s">
        <v>3760</v>
      </c>
      <c r="I2499" s="513" t="s">
        <v>3760</v>
      </c>
      <c r="J2499" s="513" t="s">
        <v>283</v>
      </c>
      <c r="K2499" s="513" t="s">
        <v>8967</v>
      </c>
      <c r="L2499" s="555">
        <v>45190</v>
      </c>
      <c r="M2499" s="554" t="s">
        <v>3760</v>
      </c>
      <c r="N2499" s="553" t="s">
        <v>3760</v>
      </c>
      <c r="O2499" s="513" t="s">
        <v>72</v>
      </c>
      <c r="P2499" s="554" t="s">
        <v>3760</v>
      </c>
      <c r="Q2499" s="590">
        <v>29.761643835616439</v>
      </c>
      <c r="R2499" s="553"/>
      <c r="S2499" s="553" t="s">
        <v>3760</v>
      </c>
      <c r="T2499" s="563">
        <v>0.873</v>
      </c>
      <c r="U2499" s="592" t="s">
        <v>12173</v>
      </c>
      <c r="V2499" s="553"/>
      <c r="W2499" s="563" t="s">
        <v>80</v>
      </c>
      <c r="X2499" s="553" t="s">
        <v>80</v>
      </c>
      <c r="Y2499" s="513" t="s">
        <v>3760</v>
      </c>
    </row>
    <row r="2500" spans="1:25" ht="15" hidden="1">
      <c r="A2500" s="553">
        <v>2023</v>
      </c>
      <c r="B2500" s="553">
        <v>684</v>
      </c>
      <c r="C2500" s="513" t="s">
        <v>3760</v>
      </c>
      <c r="D2500" s="513" t="s">
        <v>8970</v>
      </c>
      <c r="E2500" s="513">
        <v>20883916</v>
      </c>
      <c r="F2500" s="513" t="s">
        <v>130</v>
      </c>
      <c r="G2500" s="555">
        <v>15133</v>
      </c>
      <c r="H2500" s="513" t="s">
        <v>3760</v>
      </c>
      <c r="I2500" s="513" t="s">
        <v>3760</v>
      </c>
      <c r="J2500" s="513" t="s">
        <v>4921</v>
      </c>
      <c r="K2500" s="513" t="s">
        <v>8971</v>
      </c>
      <c r="L2500" s="555">
        <v>45190</v>
      </c>
      <c r="M2500" s="554" t="s">
        <v>3760</v>
      </c>
      <c r="N2500" s="553" t="s">
        <v>3760</v>
      </c>
      <c r="O2500" s="513" t="s">
        <v>57</v>
      </c>
      <c r="P2500" s="554" t="s">
        <v>3760</v>
      </c>
      <c r="Q2500" s="590">
        <v>83.126027397260273</v>
      </c>
      <c r="R2500" s="553"/>
      <c r="S2500" s="553" t="s">
        <v>3760</v>
      </c>
      <c r="T2500" s="563">
        <v>1.4490000000000001</v>
      </c>
      <c r="U2500" s="563" t="s">
        <v>299</v>
      </c>
      <c r="V2500" s="553"/>
      <c r="W2500" s="553"/>
      <c r="X2500" s="553" t="s">
        <v>705</v>
      </c>
      <c r="Y2500" s="513" t="s">
        <v>3760</v>
      </c>
    </row>
    <row r="2501" spans="1:25" ht="15" hidden="1">
      <c r="A2501" s="553">
        <v>2023</v>
      </c>
      <c r="B2501" s="553">
        <v>685</v>
      </c>
      <c r="C2501" s="513" t="s">
        <v>3760</v>
      </c>
      <c r="D2501" s="513" t="s">
        <v>8972</v>
      </c>
      <c r="E2501" s="513">
        <v>23654495</v>
      </c>
      <c r="F2501" s="513" t="s">
        <v>130</v>
      </c>
      <c r="G2501" s="555">
        <v>18825</v>
      </c>
      <c r="H2501" s="513" t="s">
        <v>3760</v>
      </c>
      <c r="I2501" s="513" t="s">
        <v>3760</v>
      </c>
      <c r="J2501" s="513" t="s">
        <v>4921</v>
      </c>
      <c r="K2501" s="513" t="s">
        <v>8973</v>
      </c>
      <c r="L2501" s="555">
        <v>45190</v>
      </c>
      <c r="M2501" s="554" t="s">
        <v>3760</v>
      </c>
      <c r="N2501" s="553" t="s">
        <v>3760</v>
      </c>
      <c r="O2501" s="513" t="s">
        <v>57</v>
      </c>
      <c r="P2501" s="554" t="s">
        <v>3760</v>
      </c>
      <c r="Q2501" s="590">
        <v>73.010958904109586</v>
      </c>
      <c r="R2501" s="553"/>
      <c r="S2501" s="553" t="s">
        <v>3760</v>
      </c>
      <c r="T2501" s="563">
        <v>1.321</v>
      </c>
      <c r="U2501" s="563" t="s">
        <v>299</v>
      </c>
      <c r="V2501" s="553"/>
      <c r="W2501" s="553"/>
      <c r="X2501" s="553" t="s">
        <v>705</v>
      </c>
      <c r="Y2501" s="513" t="s">
        <v>3760</v>
      </c>
    </row>
    <row r="2502" spans="1:25" ht="15" hidden="1">
      <c r="A2502" s="553">
        <v>2023</v>
      </c>
      <c r="B2502" s="553">
        <v>686</v>
      </c>
      <c r="C2502" s="513" t="s">
        <v>3760</v>
      </c>
      <c r="D2502" s="513" t="s">
        <v>8974</v>
      </c>
      <c r="E2502" s="513">
        <v>21010379</v>
      </c>
      <c r="F2502" s="513" t="s">
        <v>130</v>
      </c>
      <c r="G2502" s="555">
        <v>17415</v>
      </c>
      <c r="H2502" s="513" t="s">
        <v>3760</v>
      </c>
      <c r="I2502" s="513" t="s">
        <v>3760</v>
      </c>
      <c r="J2502" s="513" t="s">
        <v>4921</v>
      </c>
      <c r="K2502" s="513" t="s">
        <v>8975</v>
      </c>
      <c r="L2502" s="555">
        <v>45190</v>
      </c>
      <c r="M2502" s="554" t="s">
        <v>3760</v>
      </c>
      <c r="N2502" s="553" t="s">
        <v>3760</v>
      </c>
      <c r="O2502" s="513" t="s">
        <v>57</v>
      </c>
      <c r="P2502" s="554" t="s">
        <v>3760</v>
      </c>
      <c r="Q2502" s="590">
        <v>76.873972602739727</v>
      </c>
      <c r="R2502" s="553"/>
      <c r="S2502" s="553" t="s">
        <v>3760</v>
      </c>
      <c r="T2502" s="563">
        <v>1.4650000000000001</v>
      </c>
      <c r="U2502" s="563" t="s">
        <v>299</v>
      </c>
      <c r="V2502" s="553"/>
      <c r="W2502" s="553"/>
      <c r="X2502" s="553" t="s">
        <v>705</v>
      </c>
      <c r="Y2502" s="513" t="s">
        <v>3760</v>
      </c>
    </row>
    <row r="2503" spans="1:25" ht="15" hidden="1">
      <c r="A2503" s="553">
        <v>2023</v>
      </c>
      <c r="B2503" s="553">
        <v>687</v>
      </c>
      <c r="C2503" s="513" t="s">
        <v>3760</v>
      </c>
      <c r="D2503" s="513" t="s">
        <v>8976</v>
      </c>
      <c r="E2503" s="513">
        <v>72711993</v>
      </c>
      <c r="F2503" s="513" t="s">
        <v>130</v>
      </c>
      <c r="G2503" s="555">
        <v>38033</v>
      </c>
      <c r="H2503" s="513" t="s">
        <v>3760</v>
      </c>
      <c r="I2503" s="513" t="s">
        <v>3760</v>
      </c>
      <c r="J2503" s="513" t="s">
        <v>4921</v>
      </c>
      <c r="K2503" s="513" t="s">
        <v>8977</v>
      </c>
      <c r="L2503" s="555">
        <v>45190</v>
      </c>
      <c r="M2503" s="554" t="s">
        <v>3760</v>
      </c>
      <c r="N2503" s="553" t="s">
        <v>3760</v>
      </c>
      <c r="O2503" s="513" t="s">
        <v>72</v>
      </c>
      <c r="P2503" s="554" t="s">
        <v>3760</v>
      </c>
      <c r="Q2503" s="590">
        <v>20.386301369863013</v>
      </c>
      <c r="R2503" s="553"/>
      <c r="S2503" s="553" t="s">
        <v>3760</v>
      </c>
      <c r="T2503" s="592">
        <v>8.9999999999999993E-3</v>
      </c>
      <c r="U2503" s="592" t="s">
        <v>67</v>
      </c>
      <c r="V2503" s="553"/>
      <c r="W2503" s="553"/>
      <c r="X2503" s="553" t="s">
        <v>67</v>
      </c>
      <c r="Y2503" s="513" t="s">
        <v>3760</v>
      </c>
    </row>
    <row r="2504" spans="1:25" ht="15" hidden="1">
      <c r="A2504" s="553">
        <v>2023</v>
      </c>
      <c r="B2504" s="553">
        <v>688</v>
      </c>
      <c r="C2504" s="513" t="s">
        <v>3760</v>
      </c>
      <c r="D2504" s="513" t="s">
        <v>8979</v>
      </c>
      <c r="E2504" s="513">
        <v>43836429</v>
      </c>
      <c r="F2504" s="513" t="s">
        <v>130</v>
      </c>
      <c r="G2504" s="555">
        <v>31479</v>
      </c>
      <c r="H2504" s="513" t="s">
        <v>3760</v>
      </c>
      <c r="I2504" s="513" t="s">
        <v>3760</v>
      </c>
      <c r="J2504" s="513" t="s">
        <v>4921</v>
      </c>
      <c r="K2504" s="513" t="s">
        <v>8980</v>
      </c>
      <c r="L2504" s="555">
        <v>45190</v>
      </c>
      <c r="M2504" s="554" t="s">
        <v>3760</v>
      </c>
      <c r="N2504" s="553" t="s">
        <v>3760</v>
      </c>
      <c r="O2504" s="513" t="s">
        <v>72</v>
      </c>
      <c r="P2504" s="554" t="s">
        <v>3760</v>
      </c>
      <c r="Q2504" s="590">
        <v>38.342465753424655</v>
      </c>
      <c r="R2504" s="553"/>
      <c r="S2504" s="553" t="s">
        <v>3760</v>
      </c>
      <c r="T2504" s="563">
        <v>0.75600000000000001</v>
      </c>
      <c r="U2504" s="563" t="s">
        <v>5148</v>
      </c>
      <c r="V2504" s="553"/>
      <c r="W2504" s="553"/>
      <c r="X2504" s="553" t="s">
        <v>705</v>
      </c>
      <c r="Y2504" s="513" t="s">
        <v>3760</v>
      </c>
    </row>
    <row r="2505" spans="1:25" ht="15" hidden="1">
      <c r="A2505" s="553">
        <v>2023</v>
      </c>
      <c r="B2505" s="553">
        <v>689</v>
      </c>
      <c r="C2505" s="513" t="s">
        <v>3760</v>
      </c>
      <c r="D2505" s="513" t="s">
        <v>8982</v>
      </c>
      <c r="E2505" s="513">
        <v>42939279</v>
      </c>
      <c r="F2505" s="513" t="s">
        <v>130</v>
      </c>
      <c r="G2505" s="555">
        <v>31172</v>
      </c>
      <c r="H2505" s="513" t="s">
        <v>3760</v>
      </c>
      <c r="I2505" s="513" t="s">
        <v>3760</v>
      </c>
      <c r="J2505" s="513" t="s">
        <v>4921</v>
      </c>
      <c r="K2505" s="513" t="s">
        <v>8983</v>
      </c>
      <c r="L2505" s="555">
        <v>45190</v>
      </c>
      <c r="M2505" s="554" t="s">
        <v>3760</v>
      </c>
      <c r="N2505" s="553" t="s">
        <v>3760</v>
      </c>
      <c r="O2505" s="513" t="s">
        <v>57</v>
      </c>
      <c r="P2505" s="554" t="s">
        <v>3760</v>
      </c>
      <c r="Q2505" s="590">
        <v>39.183561643835617</v>
      </c>
      <c r="R2505" s="553"/>
      <c r="S2505" s="553" t="s">
        <v>3760</v>
      </c>
      <c r="T2505" s="563">
        <v>0.64300000000000002</v>
      </c>
      <c r="U2505" s="563" t="s">
        <v>2946</v>
      </c>
      <c r="V2505" s="553"/>
      <c r="W2505" s="553"/>
      <c r="X2505" s="553" t="s">
        <v>705</v>
      </c>
      <c r="Y2505" s="513" t="s">
        <v>3760</v>
      </c>
    </row>
    <row r="2506" spans="1:25" ht="15" hidden="1">
      <c r="A2506" s="553">
        <v>2023</v>
      </c>
      <c r="B2506" s="553">
        <v>690</v>
      </c>
      <c r="C2506" s="513" t="s">
        <v>3760</v>
      </c>
      <c r="D2506" s="513" t="s">
        <v>8986</v>
      </c>
      <c r="E2506" s="513">
        <v>20104438</v>
      </c>
      <c r="F2506" s="513" t="s">
        <v>3167</v>
      </c>
      <c r="G2506" s="555">
        <v>27667</v>
      </c>
      <c r="H2506" s="513" t="s">
        <v>3760</v>
      </c>
      <c r="I2506" s="513" t="s">
        <v>3760</v>
      </c>
      <c r="J2506" s="513" t="s">
        <v>2437</v>
      </c>
      <c r="K2506" s="513" t="s">
        <v>8987</v>
      </c>
      <c r="L2506" s="555">
        <v>45190</v>
      </c>
      <c r="M2506" s="554" t="s">
        <v>3760</v>
      </c>
      <c r="N2506" s="553" t="s">
        <v>3760</v>
      </c>
      <c r="O2506" s="513" t="s">
        <v>72</v>
      </c>
      <c r="P2506" s="554" t="s">
        <v>3760</v>
      </c>
      <c r="Q2506" s="590">
        <v>47</v>
      </c>
      <c r="R2506" s="553"/>
      <c r="S2506" s="553" t="s">
        <v>3760</v>
      </c>
      <c r="T2506" s="563">
        <v>2.6989999999999998</v>
      </c>
      <c r="U2506" s="563" t="s">
        <v>2789</v>
      </c>
      <c r="V2506" s="553"/>
      <c r="W2506" s="553"/>
      <c r="X2506" s="553" t="s">
        <v>705</v>
      </c>
      <c r="Y2506" s="513" t="s">
        <v>3760</v>
      </c>
    </row>
    <row r="2507" spans="1:25" ht="15" hidden="1">
      <c r="A2507" s="553">
        <v>2023</v>
      </c>
      <c r="B2507" s="553">
        <v>691</v>
      </c>
      <c r="C2507" s="513" t="s">
        <v>3760</v>
      </c>
      <c r="D2507" s="513" t="s">
        <v>8989</v>
      </c>
      <c r="E2507" s="513">
        <v>70430290</v>
      </c>
      <c r="F2507" s="513" t="s">
        <v>2195</v>
      </c>
      <c r="G2507" s="555" t="s">
        <v>7623</v>
      </c>
      <c r="H2507" s="513" t="s">
        <v>3760</v>
      </c>
      <c r="I2507" s="513" t="s">
        <v>3760</v>
      </c>
      <c r="J2507" s="513" t="s">
        <v>675</v>
      </c>
      <c r="K2507" s="513" t="s">
        <v>8990</v>
      </c>
      <c r="L2507" s="555">
        <v>45191</v>
      </c>
      <c r="M2507" s="554" t="s">
        <v>3760</v>
      </c>
      <c r="N2507" s="553" t="s">
        <v>3760</v>
      </c>
      <c r="O2507" s="513" t="s">
        <v>57</v>
      </c>
      <c r="P2507" s="554" t="s">
        <v>3760</v>
      </c>
      <c r="Q2507" s="590">
        <v>28</v>
      </c>
      <c r="R2507" s="553"/>
      <c r="S2507" s="553" t="s">
        <v>3760</v>
      </c>
      <c r="T2507" s="563">
        <v>0.63300000000000001</v>
      </c>
      <c r="U2507" s="563" t="s">
        <v>299</v>
      </c>
      <c r="V2507" s="553"/>
      <c r="W2507" s="553"/>
      <c r="X2507" s="553" t="s">
        <v>705</v>
      </c>
      <c r="Y2507" s="513" t="s">
        <v>8991</v>
      </c>
    </row>
    <row r="2508" spans="1:25" ht="15" hidden="1">
      <c r="A2508" s="553">
        <v>2023</v>
      </c>
      <c r="B2508" s="553">
        <v>692</v>
      </c>
      <c r="C2508" s="513" t="s">
        <v>3760</v>
      </c>
      <c r="D2508" s="513" t="s">
        <v>8993</v>
      </c>
      <c r="E2508" s="513">
        <v>47009304</v>
      </c>
      <c r="F2508" s="513" t="s">
        <v>595</v>
      </c>
      <c r="G2508" s="555">
        <v>31316</v>
      </c>
      <c r="H2508" s="513" t="s">
        <v>3760</v>
      </c>
      <c r="I2508" s="513" t="s">
        <v>3760</v>
      </c>
      <c r="J2508" s="513" t="s">
        <v>8774</v>
      </c>
      <c r="K2508" s="513" t="s">
        <v>8994</v>
      </c>
      <c r="L2508" s="555">
        <v>45191</v>
      </c>
      <c r="M2508" s="554" t="s">
        <v>3760</v>
      </c>
      <c r="N2508" s="553" t="s">
        <v>3760</v>
      </c>
      <c r="O2508" s="513" t="s">
        <v>57</v>
      </c>
      <c r="P2508" s="554" t="s">
        <v>3760</v>
      </c>
      <c r="Q2508" s="590">
        <v>37</v>
      </c>
      <c r="R2508" s="553"/>
      <c r="S2508" s="553" t="s">
        <v>3760</v>
      </c>
      <c r="T2508" s="592">
        <v>5.0000000000000001E-3</v>
      </c>
      <c r="U2508" s="592" t="s">
        <v>67</v>
      </c>
      <c r="V2508" s="553"/>
      <c r="W2508" s="553"/>
      <c r="X2508" s="553" t="s">
        <v>67</v>
      </c>
      <c r="Y2508" s="513" t="s">
        <v>8995</v>
      </c>
    </row>
    <row r="2509" spans="1:25" ht="15" hidden="1">
      <c r="A2509" s="553">
        <v>2023</v>
      </c>
      <c r="B2509" s="553">
        <v>693</v>
      </c>
      <c r="C2509" s="513" t="s">
        <v>3760</v>
      </c>
      <c r="D2509" s="513" t="s">
        <v>8997</v>
      </c>
      <c r="E2509" s="513">
        <v>60223303</v>
      </c>
      <c r="F2509" s="513" t="s">
        <v>928</v>
      </c>
      <c r="G2509" s="555">
        <v>34935</v>
      </c>
      <c r="H2509" s="513" t="s">
        <v>3760</v>
      </c>
      <c r="I2509" s="513" t="s">
        <v>3760</v>
      </c>
      <c r="J2509" s="513" t="s">
        <v>283</v>
      </c>
      <c r="K2509" s="513" t="s">
        <v>8998</v>
      </c>
      <c r="L2509" s="555">
        <v>45191</v>
      </c>
      <c r="M2509" s="554" t="s">
        <v>3760</v>
      </c>
      <c r="N2509" s="553" t="s">
        <v>3760</v>
      </c>
      <c r="O2509" s="513" t="s">
        <v>72</v>
      </c>
      <c r="P2509" s="554" t="s">
        <v>3760</v>
      </c>
      <c r="Q2509" s="590">
        <v>28</v>
      </c>
      <c r="R2509" s="553"/>
      <c r="S2509" s="553" t="s">
        <v>3760</v>
      </c>
      <c r="T2509" s="563">
        <v>1.5620000000000001</v>
      </c>
      <c r="U2509" s="563" t="s">
        <v>299</v>
      </c>
      <c r="V2509" s="553"/>
      <c r="W2509" s="553"/>
      <c r="X2509" s="553" t="s">
        <v>705</v>
      </c>
      <c r="Y2509" s="513" t="s">
        <v>3760</v>
      </c>
    </row>
    <row r="2510" spans="1:25" ht="15" hidden="1">
      <c r="A2510" s="553">
        <v>2023</v>
      </c>
      <c r="B2510" s="553">
        <v>694</v>
      </c>
      <c r="C2510" s="513" t="s">
        <v>3760</v>
      </c>
      <c r="D2510" s="513" t="s">
        <v>9000</v>
      </c>
      <c r="E2510" s="513">
        <v>62596934</v>
      </c>
      <c r="F2510" s="513" t="s">
        <v>651</v>
      </c>
      <c r="G2510" s="555">
        <v>40337</v>
      </c>
      <c r="H2510" s="513" t="s">
        <v>3760</v>
      </c>
      <c r="I2510" s="513" t="s">
        <v>3760</v>
      </c>
      <c r="J2510" s="513" t="s">
        <v>400</v>
      </c>
      <c r="K2510" s="513" t="s">
        <v>9001</v>
      </c>
      <c r="L2510" s="555">
        <v>45191</v>
      </c>
      <c r="M2510" s="554" t="s">
        <v>3760</v>
      </c>
      <c r="N2510" s="553" t="s">
        <v>3760</v>
      </c>
      <c r="O2510" s="513" t="s">
        <v>57</v>
      </c>
      <c r="P2510" s="554" t="s">
        <v>3760</v>
      </c>
      <c r="Q2510" s="590">
        <v>13</v>
      </c>
      <c r="R2510" s="553"/>
      <c r="S2510" s="553" t="s">
        <v>3760</v>
      </c>
      <c r="T2510" s="592">
        <v>5.0000000000000001E-3</v>
      </c>
      <c r="U2510" s="592" t="s">
        <v>67</v>
      </c>
      <c r="V2510" s="553"/>
      <c r="W2510" s="553"/>
      <c r="X2510" s="553" t="s">
        <v>67</v>
      </c>
      <c r="Y2510" s="513" t="s">
        <v>3760</v>
      </c>
    </row>
    <row r="2511" spans="1:25" ht="15" hidden="1">
      <c r="A2511" s="553">
        <v>2023</v>
      </c>
      <c r="B2511" s="553">
        <v>695</v>
      </c>
      <c r="C2511" s="513" t="s">
        <v>3760</v>
      </c>
      <c r="D2511" s="513" t="s">
        <v>9002</v>
      </c>
      <c r="E2511" s="513">
        <v>21464886</v>
      </c>
      <c r="F2511" s="513" t="s">
        <v>651</v>
      </c>
      <c r="G2511" s="555">
        <v>25277</v>
      </c>
      <c r="H2511" s="513" t="s">
        <v>3760</v>
      </c>
      <c r="I2511" s="513" t="s">
        <v>3760</v>
      </c>
      <c r="J2511" s="513" t="s">
        <v>400</v>
      </c>
      <c r="K2511" s="513" t="s">
        <v>9003</v>
      </c>
      <c r="L2511" s="555">
        <v>45191</v>
      </c>
      <c r="M2511" s="554" t="s">
        <v>3760</v>
      </c>
      <c r="N2511" s="553" t="s">
        <v>3760</v>
      </c>
      <c r="O2511" s="513" t="s">
        <v>72</v>
      </c>
      <c r="P2511" s="554" t="s">
        <v>3760</v>
      </c>
      <c r="Q2511" s="582">
        <v>54.558904109589044</v>
      </c>
      <c r="R2511" s="553"/>
      <c r="S2511" s="553" t="s">
        <v>3760</v>
      </c>
      <c r="T2511" s="563">
        <v>0.314</v>
      </c>
      <c r="U2511" s="563" t="s">
        <v>299</v>
      </c>
      <c r="V2511" s="553"/>
      <c r="W2511" s="553"/>
      <c r="X2511" s="553" t="s">
        <v>705</v>
      </c>
      <c r="Y2511" s="513" t="s">
        <v>3760</v>
      </c>
    </row>
    <row r="2512" spans="1:25" ht="15">
      <c r="A2512" s="553">
        <v>2023</v>
      </c>
      <c r="B2512" s="553">
        <v>696</v>
      </c>
      <c r="C2512" s="513" t="s">
        <v>3760</v>
      </c>
      <c r="D2512" s="513" t="s">
        <v>9005</v>
      </c>
      <c r="E2512" s="513">
        <v>79292818</v>
      </c>
      <c r="F2512" s="513" t="s">
        <v>651</v>
      </c>
      <c r="G2512" s="555">
        <v>42261</v>
      </c>
      <c r="H2512" s="513" t="s">
        <v>3760</v>
      </c>
      <c r="I2512" s="513" t="s">
        <v>3760</v>
      </c>
      <c r="J2512" s="513" t="s">
        <v>400</v>
      </c>
      <c r="K2512" s="513" t="s">
        <v>9006</v>
      </c>
      <c r="L2512" s="555">
        <v>45191</v>
      </c>
      <c r="M2512" s="554" t="s">
        <v>3760</v>
      </c>
      <c r="N2512" s="553" t="s">
        <v>3760</v>
      </c>
      <c r="O2512" s="513" t="s">
        <v>72</v>
      </c>
      <c r="P2512" s="554" t="s">
        <v>3760</v>
      </c>
      <c r="Q2512" s="590">
        <v>8</v>
      </c>
      <c r="R2512" s="553"/>
      <c r="S2512" s="553" t="s">
        <v>3760</v>
      </c>
      <c r="T2512" s="592">
        <v>8.0000000000000002E-3</v>
      </c>
      <c r="U2512" s="592" t="s">
        <v>67</v>
      </c>
      <c r="V2512" s="553"/>
      <c r="W2512" s="553"/>
      <c r="X2512" s="553" t="s">
        <v>67</v>
      </c>
      <c r="Y2512" s="513" t="s">
        <v>3760</v>
      </c>
    </row>
    <row r="2513" spans="1:25" ht="15" hidden="1">
      <c r="A2513" s="553">
        <v>2023</v>
      </c>
      <c r="B2513" s="553">
        <v>697</v>
      </c>
      <c r="C2513" s="513" t="s">
        <v>3760</v>
      </c>
      <c r="D2513" s="513" t="s">
        <v>9007</v>
      </c>
      <c r="E2513" s="513" t="s">
        <v>3760</v>
      </c>
      <c r="F2513" s="513" t="s">
        <v>3760</v>
      </c>
      <c r="G2513" s="555" t="s">
        <v>3760</v>
      </c>
      <c r="H2513" s="513" t="s">
        <v>3760</v>
      </c>
      <c r="I2513" s="513" t="s">
        <v>3760</v>
      </c>
      <c r="J2513" s="513" t="s">
        <v>3760</v>
      </c>
      <c r="K2513" s="513">
        <v>3954</v>
      </c>
      <c r="L2513" s="555">
        <v>45194</v>
      </c>
      <c r="M2513" s="554" t="s">
        <v>3760</v>
      </c>
      <c r="N2513" s="553" t="s">
        <v>3760</v>
      </c>
      <c r="O2513" s="513" t="s">
        <v>3760</v>
      </c>
      <c r="P2513" s="554" t="s">
        <v>3760</v>
      </c>
      <c r="Q2513" s="553" t="s">
        <v>3760</v>
      </c>
      <c r="R2513" s="553"/>
      <c r="S2513" s="553" t="s">
        <v>3760</v>
      </c>
      <c r="T2513" s="563">
        <v>0.46800000000000003</v>
      </c>
      <c r="U2513" s="553"/>
      <c r="V2513" s="553"/>
      <c r="W2513" s="553"/>
      <c r="X2513" s="513" t="s">
        <v>705</v>
      </c>
      <c r="Y2513" s="513" t="s">
        <v>3760</v>
      </c>
    </row>
    <row r="2514" spans="1:25" ht="15" hidden="1">
      <c r="A2514" s="553">
        <v>2023</v>
      </c>
      <c r="B2514" s="553">
        <v>698</v>
      </c>
      <c r="C2514" s="513" t="s">
        <v>3760</v>
      </c>
      <c r="D2514" s="513" t="s">
        <v>9007</v>
      </c>
      <c r="E2514" s="513" t="s">
        <v>3760</v>
      </c>
      <c r="F2514" s="513" t="s">
        <v>3760</v>
      </c>
      <c r="G2514" s="555" t="s">
        <v>3760</v>
      </c>
      <c r="H2514" s="513" t="s">
        <v>3760</v>
      </c>
      <c r="I2514" s="513" t="s">
        <v>3760</v>
      </c>
      <c r="J2514" s="513" t="s">
        <v>3760</v>
      </c>
      <c r="K2514" s="513" t="s">
        <v>9008</v>
      </c>
      <c r="L2514" s="555">
        <v>45194</v>
      </c>
      <c r="M2514" s="554" t="s">
        <v>3760</v>
      </c>
      <c r="N2514" s="553" t="s">
        <v>3760</v>
      </c>
      <c r="O2514" s="513" t="s">
        <v>3760</v>
      </c>
      <c r="P2514" s="554" t="s">
        <v>3760</v>
      </c>
      <c r="Q2514" s="553" t="s">
        <v>3760</v>
      </c>
      <c r="R2514" s="553"/>
      <c r="S2514" s="553" t="s">
        <v>3760</v>
      </c>
      <c r="T2514" s="563">
        <v>0.94199999999999995</v>
      </c>
      <c r="U2514" s="553"/>
      <c r="V2514" s="553"/>
      <c r="W2514" s="553"/>
      <c r="X2514" s="513" t="s">
        <v>705</v>
      </c>
      <c r="Y2514" s="513" t="s">
        <v>3760</v>
      </c>
    </row>
    <row r="2515" spans="1:25" ht="15" hidden="1">
      <c r="A2515" s="553">
        <v>2023</v>
      </c>
      <c r="B2515" s="553">
        <v>699</v>
      </c>
      <c r="C2515" s="513" t="s">
        <v>3760</v>
      </c>
      <c r="D2515" s="513" t="s">
        <v>9007</v>
      </c>
      <c r="E2515" s="513" t="s">
        <v>3760</v>
      </c>
      <c r="F2515" s="513" t="s">
        <v>3760</v>
      </c>
      <c r="G2515" s="555" t="s">
        <v>3760</v>
      </c>
      <c r="H2515" s="513" t="s">
        <v>3760</v>
      </c>
      <c r="I2515" s="513" t="s">
        <v>3760</v>
      </c>
      <c r="J2515" s="513" t="s">
        <v>3760</v>
      </c>
      <c r="K2515" s="513" t="s">
        <v>9009</v>
      </c>
      <c r="L2515" s="555">
        <v>45194</v>
      </c>
      <c r="M2515" s="554" t="s">
        <v>3760</v>
      </c>
      <c r="N2515" s="553" t="s">
        <v>3760</v>
      </c>
      <c r="O2515" s="513" t="s">
        <v>3760</v>
      </c>
      <c r="P2515" s="554" t="s">
        <v>3760</v>
      </c>
      <c r="Q2515" s="553" t="s">
        <v>3760</v>
      </c>
      <c r="R2515" s="553"/>
      <c r="S2515" s="553" t="s">
        <v>3760</v>
      </c>
      <c r="T2515" s="563">
        <v>1.669</v>
      </c>
      <c r="U2515" s="553"/>
      <c r="V2515" s="553"/>
      <c r="W2515" s="553"/>
      <c r="X2515" s="513" t="s">
        <v>705</v>
      </c>
      <c r="Y2515" s="513" t="s">
        <v>3760</v>
      </c>
    </row>
    <row r="2516" spans="1:25" ht="15" hidden="1">
      <c r="A2516" s="553">
        <v>2023</v>
      </c>
      <c r="B2516" s="553">
        <v>700</v>
      </c>
      <c r="C2516" s="513" t="s">
        <v>3760</v>
      </c>
      <c r="D2516" s="513" t="s">
        <v>9007</v>
      </c>
      <c r="E2516" s="513" t="s">
        <v>3760</v>
      </c>
      <c r="F2516" s="513" t="s">
        <v>3760</v>
      </c>
      <c r="G2516" s="555" t="s">
        <v>3760</v>
      </c>
      <c r="H2516" s="513" t="s">
        <v>3760</v>
      </c>
      <c r="I2516" s="513" t="s">
        <v>3760</v>
      </c>
      <c r="J2516" s="513" t="s">
        <v>3760</v>
      </c>
      <c r="K2516" s="513">
        <v>1278</v>
      </c>
      <c r="L2516" s="555">
        <v>45194</v>
      </c>
      <c r="M2516" s="554" t="s">
        <v>3760</v>
      </c>
      <c r="N2516" s="553" t="s">
        <v>3760</v>
      </c>
      <c r="O2516" s="513" t="s">
        <v>3760</v>
      </c>
      <c r="P2516" s="554" t="s">
        <v>3760</v>
      </c>
      <c r="Q2516" s="553" t="s">
        <v>3760</v>
      </c>
      <c r="R2516" s="553"/>
      <c r="S2516" s="553" t="s">
        <v>3760</v>
      </c>
      <c r="T2516" s="563">
        <v>0.72199999999999998</v>
      </c>
      <c r="U2516" s="553"/>
      <c r="V2516" s="553"/>
      <c r="W2516" s="553"/>
      <c r="X2516" s="513" t="s">
        <v>705</v>
      </c>
      <c r="Y2516" s="513" t="s">
        <v>3760</v>
      </c>
    </row>
    <row r="2517" spans="1:25" ht="15" hidden="1">
      <c r="A2517" s="553">
        <v>2023</v>
      </c>
      <c r="B2517" s="553">
        <v>701</v>
      </c>
      <c r="C2517" s="513" t="s">
        <v>3760</v>
      </c>
      <c r="D2517" s="513" t="s">
        <v>9007</v>
      </c>
      <c r="E2517" s="513" t="s">
        <v>3760</v>
      </c>
      <c r="F2517" s="513" t="s">
        <v>3760</v>
      </c>
      <c r="G2517" s="555" t="s">
        <v>3760</v>
      </c>
      <c r="H2517" s="513" t="s">
        <v>3760</v>
      </c>
      <c r="I2517" s="513" t="s">
        <v>3760</v>
      </c>
      <c r="J2517" s="513" t="s">
        <v>3760</v>
      </c>
      <c r="K2517" s="513" t="s">
        <v>9010</v>
      </c>
      <c r="L2517" s="555">
        <v>45194</v>
      </c>
      <c r="M2517" s="554" t="s">
        <v>3760</v>
      </c>
      <c r="N2517" s="553" t="s">
        <v>3760</v>
      </c>
      <c r="O2517" s="513" t="s">
        <v>3760</v>
      </c>
      <c r="P2517" s="554" t="s">
        <v>3760</v>
      </c>
      <c r="Q2517" s="553" t="s">
        <v>3760</v>
      </c>
      <c r="R2517" s="553"/>
      <c r="S2517" s="553" t="s">
        <v>3760</v>
      </c>
      <c r="T2517" s="563">
        <v>0.52200000000000002</v>
      </c>
      <c r="U2517" s="553"/>
      <c r="V2517" s="553"/>
      <c r="W2517" s="553"/>
      <c r="X2517" s="513" t="s">
        <v>705</v>
      </c>
      <c r="Y2517" s="513" t="s">
        <v>3760</v>
      </c>
    </row>
    <row r="2518" spans="1:25" ht="15" hidden="1">
      <c r="A2518" s="553">
        <v>2023</v>
      </c>
      <c r="B2518" s="553">
        <v>702</v>
      </c>
      <c r="C2518" s="513" t="s">
        <v>3760</v>
      </c>
      <c r="D2518" s="513" t="s">
        <v>9007</v>
      </c>
      <c r="E2518" s="513" t="s">
        <v>3760</v>
      </c>
      <c r="F2518" s="513" t="s">
        <v>3760</v>
      </c>
      <c r="G2518" s="555" t="s">
        <v>3760</v>
      </c>
      <c r="H2518" s="513" t="s">
        <v>3760</v>
      </c>
      <c r="I2518" s="513" t="s">
        <v>3760</v>
      </c>
      <c r="J2518" s="513" t="s">
        <v>3760</v>
      </c>
      <c r="K2518" s="513" t="s">
        <v>9011</v>
      </c>
      <c r="L2518" s="555">
        <v>45194</v>
      </c>
      <c r="M2518" s="554" t="s">
        <v>3760</v>
      </c>
      <c r="N2518" s="553" t="s">
        <v>3760</v>
      </c>
      <c r="O2518" s="513" t="s">
        <v>3760</v>
      </c>
      <c r="P2518" s="554" t="s">
        <v>3760</v>
      </c>
      <c r="Q2518" s="553" t="s">
        <v>3760</v>
      </c>
      <c r="R2518" s="553"/>
      <c r="S2518" s="553" t="s">
        <v>3760</v>
      </c>
      <c r="T2518" s="563">
        <v>0.23</v>
      </c>
      <c r="U2518" s="553"/>
      <c r="V2518" s="553"/>
      <c r="W2518" s="553"/>
      <c r="X2518" s="513" t="s">
        <v>705</v>
      </c>
      <c r="Y2518" s="513" t="s">
        <v>3760</v>
      </c>
    </row>
    <row r="2519" spans="1:25" ht="15" hidden="1">
      <c r="A2519" s="553">
        <v>2023</v>
      </c>
      <c r="B2519" s="553">
        <v>703</v>
      </c>
      <c r="C2519" s="513" t="s">
        <v>3760</v>
      </c>
      <c r="D2519" s="513" t="s">
        <v>9007</v>
      </c>
      <c r="E2519" s="513" t="s">
        <v>3760</v>
      </c>
      <c r="F2519" s="513" t="s">
        <v>3760</v>
      </c>
      <c r="G2519" s="555" t="s">
        <v>3760</v>
      </c>
      <c r="H2519" s="513" t="s">
        <v>3760</v>
      </c>
      <c r="I2519" s="513" t="s">
        <v>3760</v>
      </c>
      <c r="J2519" s="513" t="s">
        <v>3760</v>
      </c>
      <c r="K2519" s="513" t="s">
        <v>9012</v>
      </c>
      <c r="L2519" s="555">
        <v>45194</v>
      </c>
      <c r="M2519" s="554" t="s">
        <v>3760</v>
      </c>
      <c r="N2519" s="553" t="s">
        <v>3760</v>
      </c>
      <c r="O2519" s="513" t="s">
        <v>3760</v>
      </c>
      <c r="P2519" s="554" t="s">
        <v>3760</v>
      </c>
      <c r="Q2519" s="553" t="s">
        <v>3760</v>
      </c>
      <c r="R2519" s="553"/>
      <c r="S2519" s="553" t="s">
        <v>3760</v>
      </c>
      <c r="T2519" s="563">
        <v>0.61399999999999999</v>
      </c>
      <c r="U2519" s="553"/>
      <c r="V2519" s="553"/>
      <c r="W2519" s="553"/>
      <c r="X2519" s="513" t="s">
        <v>705</v>
      </c>
      <c r="Y2519" s="513" t="s">
        <v>3760</v>
      </c>
    </row>
    <row r="2520" spans="1:25" ht="15" hidden="1">
      <c r="A2520" s="553">
        <v>2023</v>
      </c>
      <c r="B2520" s="553">
        <v>704</v>
      </c>
      <c r="C2520" s="513" t="s">
        <v>3760</v>
      </c>
      <c r="D2520" s="513" t="s">
        <v>9007</v>
      </c>
      <c r="E2520" s="513" t="s">
        <v>3760</v>
      </c>
      <c r="F2520" s="513" t="s">
        <v>3760</v>
      </c>
      <c r="G2520" s="555" t="s">
        <v>3760</v>
      </c>
      <c r="H2520" s="513" t="s">
        <v>3760</v>
      </c>
      <c r="I2520" s="513" t="s">
        <v>3760</v>
      </c>
      <c r="J2520" s="513" t="s">
        <v>3760</v>
      </c>
      <c r="K2520" s="513" t="s">
        <v>9013</v>
      </c>
      <c r="L2520" s="555">
        <v>45194</v>
      </c>
      <c r="M2520" s="554" t="s">
        <v>3760</v>
      </c>
      <c r="N2520" s="553" t="s">
        <v>3760</v>
      </c>
      <c r="O2520" s="513" t="s">
        <v>3760</v>
      </c>
      <c r="P2520" s="554" t="s">
        <v>3760</v>
      </c>
      <c r="Q2520" s="553" t="s">
        <v>3760</v>
      </c>
      <c r="R2520" s="553"/>
      <c r="S2520" s="553" t="s">
        <v>3760</v>
      </c>
      <c r="T2520" s="563">
        <v>1.4</v>
      </c>
      <c r="U2520" s="553"/>
      <c r="V2520" s="553"/>
      <c r="W2520" s="553"/>
      <c r="X2520" s="513" t="s">
        <v>705</v>
      </c>
      <c r="Y2520" s="513" t="s">
        <v>3760</v>
      </c>
    </row>
    <row r="2521" spans="1:25" ht="15" hidden="1">
      <c r="A2521" s="553">
        <v>2023</v>
      </c>
      <c r="B2521" s="553">
        <v>705</v>
      </c>
      <c r="C2521" s="513" t="s">
        <v>3760</v>
      </c>
      <c r="D2521" s="513" t="s">
        <v>9007</v>
      </c>
      <c r="E2521" s="513" t="s">
        <v>3760</v>
      </c>
      <c r="F2521" s="513" t="s">
        <v>3760</v>
      </c>
      <c r="G2521" s="555" t="s">
        <v>3760</v>
      </c>
      <c r="H2521" s="513" t="s">
        <v>3760</v>
      </c>
      <c r="I2521" s="513" t="s">
        <v>3760</v>
      </c>
      <c r="J2521" s="513" t="s">
        <v>3760</v>
      </c>
      <c r="K2521" s="513" t="s">
        <v>9014</v>
      </c>
      <c r="L2521" s="555">
        <v>45194</v>
      </c>
      <c r="M2521" s="554" t="s">
        <v>3760</v>
      </c>
      <c r="N2521" s="553" t="s">
        <v>3760</v>
      </c>
      <c r="O2521" s="513" t="s">
        <v>3760</v>
      </c>
      <c r="P2521" s="554" t="s">
        <v>3760</v>
      </c>
      <c r="Q2521" s="553" t="s">
        <v>3760</v>
      </c>
      <c r="R2521" s="553"/>
      <c r="S2521" s="553" t="s">
        <v>3760</v>
      </c>
      <c r="T2521" s="563">
        <v>1.119</v>
      </c>
      <c r="U2521" s="553"/>
      <c r="V2521" s="553"/>
      <c r="W2521" s="553"/>
      <c r="X2521" s="513" t="s">
        <v>705</v>
      </c>
      <c r="Y2521" s="513" t="s">
        <v>3760</v>
      </c>
    </row>
    <row r="2522" spans="1:25" ht="15" hidden="1">
      <c r="A2522" s="553">
        <v>2023</v>
      </c>
      <c r="B2522" s="553">
        <v>706</v>
      </c>
      <c r="C2522" s="513" t="s">
        <v>3760</v>
      </c>
      <c r="D2522" s="513" t="s">
        <v>9007</v>
      </c>
      <c r="E2522" s="513" t="s">
        <v>3760</v>
      </c>
      <c r="F2522" s="513" t="s">
        <v>3760</v>
      </c>
      <c r="G2522" s="555" t="s">
        <v>3760</v>
      </c>
      <c r="H2522" s="513" t="s">
        <v>3760</v>
      </c>
      <c r="I2522" s="513" t="s">
        <v>3760</v>
      </c>
      <c r="J2522" s="513" t="s">
        <v>3760</v>
      </c>
      <c r="K2522" s="513" t="s">
        <v>9015</v>
      </c>
      <c r="L2522" s="555">
        <v>45194</v>
      </c>
      <c r="M2522" s="554" t="s">
        <v>3760</v>
      </c>
      <c r="N2522" s="553" t="s">
        <v>3760</v>
      </c>
      <c r="O2522" s="513" t="s">
        <v>3760</v>
      </c>
      <c r="P2522" s="554" t="s">
        <v>3760</v>
      </c>
      <c r="Q2522" s="553" t="s">
        <v>3760</v>
      </c>
      <c r="R2522" s="553"/>
      <c r="S2522" s="553" t="s">
        <v>3760</v>
      </c>
      <c r="T2522" s="563">
        <v>2.2999999999999998</v>
      </c>
      <c r="U2522" s="553"/>
      <c r="V2522" s="553"/>
      <c r="W2522" s="553"/>
      <c r="X2522" s="513" t="s">
        <v>705</v>
      </c>
      <c r="Y2522" s="513" t="s">
        <v>3760</v>
      </c>
    </row>
    <row r="2523" spans="1:25" ht="15" hidden="1">
      <c r="A2523" s="553">
        <v>2023</v>
      </c>
      <c r="B2523" s="553">
        <v>707</v>
      </c>
      <c r="C2523" s="513" t="s">
        <v>3760</v>
      </c>
      <c r="D2523" s="513" t="s">
        <v>9007</v>
      </c>
      <c r="E2523" s="513" t="s">
        <v>3760</v>
      </c>
      <c r="F2523" s="513" t="s">
        <v>3760</v>
      </c>
      <c r="G2523" s="555" t="s">
        <v>3760</v>
      </c>
      <c r="H2523" s="513" t="s">
        <v>3760</v>
      </c>
      <c r="I2523" s="513" t="s">
        <v>3760</v>
      </c>
      <c r="J2523" s="513" t="s">
        <v>3760</v>
      </c>
      <c r="K2523" s="513" t="s">
        <v>9016</v>
      </c>
      <c r="L2523" s="555">
        <v>45194</v>
      </c>
      <c r="M2523" s="554" t="s">
        <v>3760</v>
      </c>
      <c r="N2523" s="553" t="s">
        <v>3760</v>
      </c>
      <c r="O2523" s="513" t="s">
        <v>3760</v>
      </c>
      <c r="P2523" s="554" t="s">
        <v>3760</v>
      </c>
      <c r="Q2523" s="553" t="s">
        <v>3760</v>
      </c>
      <c r="R2523" s="553"/>
      <c r="S2523" s="553" t="s">
        <v>3760</v>
      </c>
      <c r="T2523" s="563">
        <v>1.734</v>
      </c>
      <c r="U2523" s="553"/>
      <c r="V2523" s="553"/>
      <c r="W2523" s="553"/>
      <c r="X2523" s="513" t="s">
        <v>705</v>
      </c>
      <c r="Y2523" s="513" t="s">
        <v>3760</v>
      </c>
    </row>
    <row r="2524" spans="1:25" ht="15" hidden="1">
      <c r="A2524" s="553">
        <v>2023</v>
      </c>
      <c r="B2524" s="553">
        <v>708</v>
      </c>
      <c r="C2524" s="513" t="s">
        <v>3760</v>
      </c>
      <c r="D2524" s="513" t="s">
        <v>9007</v>
      </c>
      <c r="E2524" s="513" t="s">
        <v>3760</v>
      </c>
      <c r="F2524" s="513" t="s">
        <v>3760</v>
      </c>
      <c r="G2524" s="555" t="s">
        <v>3760</v>
      </c>
      <c r="H2524" s="513" t="s">
        <v>3760</v>
      </c>
      <c r="I2524" s="513" t="s">
        <v>3760</v>
      </c>
      <c r="J2524" s="513" t="s">
        <v>3760</v>
      </c>
      <c r="K2524" s="513">
        <v>1706</v>
      </c>
      <c r="L2524" s="555">
        <v>45194</v>
      </c>
      <c r="M2524" s="554" t="s">
        <v>3760</v>
      </c>
      <c r="N2524" s="553" t="s">
        <v>3760</v>
      </c>
      <c r="O2524" s="513" t="s">
        <v>3760</v>
      </c>
      <c r="P2524" s="554" t="s">
        <v>3760</v>
      </c>
      <c r="Q2524" s="553" t="s">
        <v>3760</v>
      </c>
      <c r="R2524" s="553"/>
      <c r="S2524" s="553" t="s">
        <v>3760</v>
      </c>
      <c r="T2524" s="563">
        <v>1.4279999999999999</v>
      </c>
      <c r="U2524" s="553"/>
      <c r="V2524" s="553"/>
      <c r="W2524" s="553"/>
      <c r="X2524" s="513" t="s">
        <v>705</v>
      </c>
      <c r="Y2524" s="513" t="s">
        <v>3760</v>
      </c>
    </row>
    <row r="2525" spans="1:25" ht="15" hidden="1">
      <c r="A2525" s="553">
        <v>2023</v>
      </c>
      <c r="B2525" s="553">
        <v>709</v>
      </c>
      <c r="C2525" s="513" t="s">
        <v>3760</v>
      </c>
      <c r="D2525" s="513" t="s">
        <v>9007</v>
      </c>
      <c r="E2525" s="513" t="s">
        <v>3760</v>
      </c>
      <c r="F2525" s="513" t="s">
        <v>3760</v>
      </c>
      <c r="G2525" s="555" t="s">
        <v>3760</v>
      </c>
      <c r="H2525" s="513" t="s">
        <v>3760</v>
      </c>
      <c r="I2525" s="513" t="s">
        <v>3760</v>
      </c>
      <c r="J2525" s="513" t="s">
        <v>3760</v>
      </c>
      <c r="K2525" s="513">
        <v>1833</v>
      </c>
      <c r="L2525" s="555">
        <v>45194</v>
      </c>
      <c r="M2525" s="554" t="s">
        <v>3760</v>
      </c>
      <c r="N2525" s="553" t="s">
        <v>3760</v>
      </c>
      <c r="O2525" s="513" t="s">
        <v>3760</v>
      </c>
      <c r="P2525" s="554" t="s">
        <v>3760</v>
      </c>
      <c r="Q2525" s="553" t="s">
        <v>3760</v>
      </c>
      <c r="R2525" s="553"/>
      <c r="S2525" s="553" t="s">
        <v>3760</v>
      </c>
      <c r="T2525" s="563">
        <v>1.536</v>
      </c>
      <c r="U2525" s="553"/>
      <c r="V2525" s="553"/>
      <c r="W2525" s="553"/>
      <c r="X2525" s="513" t="s">
        <v>705</v>
      </c>
      <c r="Y2525" s="513" t="s">
        <v>3760</v>
      </c>
    </row>
    <row r="2526" spans="1:25" ht="15" hidden="1">
      <c r="A2526" s="553">
        <v>2023</v>
      </c>
      <c r="B2526" s="553">
        <v>710</v>
      </c>
      <c r="C2526" s="513" t="s">
        <v>3760</v>
      </c>
      <c r="D2526" s="513" t="s">
        <v>9007</v>
      </c>
      <c r="E2526" s="513" t="s">
        <v>3760</v>
      </c>
      <c r="F2526" s="513" t="s">
        <v>3760</v>
      </c>
      <c r="G2526" s="555" t="s">
        <v>3760</v>
      </c>
      <c r="H2526" s="513" t="s">
        <v>3760</v>
      </c>
      <c r="I2526" s="513" t="s">
        <v>3760</v>
      </c>
      <c r="J2526" s="513" t="s">
        <v>3760</v>
      </c>
      <c r="K2526" s="513" t="s">
        <v>9017</v>
      </c>
      <c r="L2526" s="555">
        <v>45194</v>
      </c>
      <c r="M2526" s="554" t="s">
        <v>3760</v>
      </c>
      <c r="N2526" s="553" t="s">
        <v>3760</v>
      </c>
      <c r="O2526" s="513" t="s">
        <v>3760</v>
      </c>
      <c r="P2526" s="554" t="s">
        <v>3760</v>
      </c>
      <c r="Q2526" s="553" t="s">
        <v>3760</v>
      </c>
      <c r="R2526" s="553"/>
      <c r="S2526" s="553" t="s">
        <v>3760</v>
      </c>
      <c r="T2526" s="563">
        <v>1.27</v>
      </c>
      <c r="U2526" s="553"/>
      <c r="V2526" s="553"/>
      <c r="W2526" s="553"/>
      <c r="X2526" s="513" t="s">
        <v>705</v>
      </c>
      <c r="Y2526" s="513" t="s">
        <v>3760</v>
      </c>
    </row>
    <row r="2527" spans="1:25" ht="15" hidden="1">
      <c r="A2527" s="553">
        <v>2023</v>
      </c>
      <c r="B2527" s="553">
        <v>711</v>
      </c>
      <c r="C2527" s="513" t="s">
        <v>3760</v>
      </c>
      <c r="D2527" s="513" t="s">
        <v>9007</v>
      </c>
      <c r="E2527" s="513" t="s">
        <v>3760</v>
      </c>
      <c r="F2527" s="513" t="s">
        <v>3760</v>
      </c>
      <c r="G2527" s="555" t="s">
        <v>3760</v>
      </c>
      <c r="H2527" s="513" t="s">
        <v>3760</v>
      </c>
      <c r="I2527" s="513" t="s">
        <v>3760</v>
      </c>
      <c r="J2527" s="513" t="s">
        <v>3760</v>
      </c>
      <c r="K2527" s="513">
        <v>23808</v>
      </c>
      <c r="L2527" s="555">
        <v>45194</v>
      </c>
      <c r="M2527" s="554" t="s">
        <v>3760</v>
      </c>
      <c r="N2527" s="553" t="s">
        <v>3760</v>
      </c>
      <c r="O2527" s="513" t="s">
        <v>3760</v>
      </c>
      <c r="P2527" s="554" t="s">
        <v>3760</v>
      </c>
      <c r="Q2527" s="553" t="s">
        <v>3760</v>
      </c>
      <c r="R2527" s="553"/>
      <c r="S2527" s="553" t="s">
        <v>3760</v>
      </c>
      <c r="T2527" s="563">
        <v>1.204</v>
      </c>
      <c r="U2527" s="553"/>
      <c r="V2527" s="553"/>
      <c r="W2527" s="553"/>
      <c r="X2527" s="513" t="s">
        <v>705</v>
      </c>
      <c r="Y2527" s="513" t="s">
        <v>3760</v>
      </c>
    </row>
    <row r="2528" spans="1:25" ht="15" hidden="1">
      <c r="A2528" s="553">
        <v>2023</v>
      </c>
      <c r="B2528" s="553">
        <v>712</v>
      </c>
      <c r="C2528" s="513" t="s">
        <v>3760</v>
      </c>
      <c r="D2528" s="513" t="s">
        <v>9007</v>
      </c>
      <c r="E2528" s="513" t="s">
        <v>3760</v>
      </c>
      <c r="F2528" s="513" t="s">
        <v>3760</v>
      </c>
      <c r="G2528" s="555" t="s">
        <v>3760</v>
      </c>
      <c r="H2528" s="513" t="s">
        <v>3760</v>
      </c>
      <c r="I2528" s="513" t="s">
        <v>3760</v>
      </c>
      <c r="J2528" s="513" t="s">
        <v>3760</v>
      </c>
      <c r="K2528" s="513">
        <v>2436</v>
      </c>
      <c r="L2528" s="555">
        <v>45194</v>
      </c>
      <c r="M2528" s="554" t="s">
        <v>3760</v>
      </c>
      <c r="N2528" s="553" t="s">
        <v>3760</v>
      </c>
      <c r="O2528" s="513" t="s">
        <v>3760</v>
      </c>
      <c r="P2528" s="554" t="s">
        <v>3760</v>
      </c>
      <c r="Q2528" s="553" t="s">
        <v>3760</v>
      </c>
      <c r="R2528" s="553"/>
      <c r="S2528" s="553" t="s">
        <v>3760</v>
      </c>
      <c r="T2528" s="563">
        <v>0.80600000000000005</v>
      </c>
      <c r="U2528" s="553"/>
      <c r="V2528" s="563"/>
      <c r="W2528" s="553"/>
      <c r="X2528" s="513" t="s">
        <v>705</v>
      </c>
      <c r="Y2528" s="513" t="s">
        <v>3760</v>
      </c>
    </row>
    <row r="2529" spans="1:25" ht="15" hidden="1">
      <c r="A2529" s="553">
        <v>2023</v>
      </c>
      <c r="B2529" s="553">
        <v>713</v>
      </c>
      <c r="C2529" s="513" t="s">
        <v>3760</v>
      </c>
      <c r="D2529" s="513" t="s">
        <v>9007</v>
      </c>
      <c r="E2529" s="513" t="s">
        <v>3760</v>
      </c>
      <c r="F2529" s="513" t="s">
        <v>3760</v>
      </c>
      <c r="G2529" s="555" t="s">
        <v>3760</v>
      </c>
      <c r="H2529" s="513" t="s">
        <v>3760</v>
      </c>
      <c r="I2529" s="513" t="s">
        <v>3760</v>
      </c>
      <c r="J2529" s="513" t="s">
        <v>3760</v>
      </c>
      <c r="K2529" s="513">
        <v>2229</v>
      </c>
      <c r="L2529" s="555">
        <v>45194</v>
      </c>
      <c r="M2529" s="554" t="s">
        <v>3760</v>
      </c>
      <c r="N2529" s="553" t="s">
        <v>3760</v>
      </c>
      <c r="O2529" s="513" t="s">
        <v>3760</v>
      </c>
      <c r="P2529" s="554" t="s">
        <v>3760</v>
      </c>
      <c r="Q2529" s="553" t="s">
        <v>3760</v>
      </c>
      <c r="R2529" s="553"/>
      <c r="S2529" s="553" t="s">
        <v>3760</v>
      </c>
      <c r="T2529" s="563">
        <v>1.5089999999999999</v>
      </c>
      <c r="U2529" s="553"/>
      <c r="V2529" s="553"/>
      <c r="W2529" s="553"/>
      <c r="X2529" s="513" t="s">
        <v>705</v>
      </c>
      <c r="Y2529" s="513" t="s">
        <v>3760</v>
      </c>
    </row>
    <row r="2530" spans="1:25" ht="15" hidden="1">
      <c r="A2530" s="553">
        <v>2023</v>
      </c>
      <c r="B2530" s="553">
        <v>714</v>
      </c>
      <c r="C2530" s="513" t="s">
        <v>3760</v>
      </c>
      <c r="D2530" s="513" t="s">
        <v>9007</v>
      </c>
      <c r="E2530" s="513" t="s">
        <v>3760</v>
      </c>
      <c r="F2530" s="513" t="s">
        <v>3760</v>
      </c>
      <c r="G2530" s="555" t="s">
        <v>3760</v>
      </c>
      <c r="H2530" s="513" t="s">
        <v>3760</v>
      </c>
      <c r="I2530" s="513" t="s">
        <v>3760</v>
      </c>
      <c r="J2530" s="513" t="s">
        <v>3760</v>
      </c>
      <c r="K2530" s="513">
        <v>8757</v>
      </c>
      <c r="L2530" s="555">
        <v>45194</v>
      </c>
      <c r="M2530" s="554" t="s">
        <v>3760</v>
      </c>
      <c r="N2530" s="553" t="s">
        <v>3760</v>
      </c>
      <c r="O2530" s="513" t="s">
        <v>3760</v>
      </c>
      <c r="P2530" s="554" t="s">
        <v>3760</v>
      </c>
      <c r="Q2530" s="553" t="s">
        <v>3760</v>
      </c>
      <c r="R2530" s="553"/>
      <c r="S2530" s="553" t="s">
        <v>3760</v>
      </c>
      <c r="T2530" s="563">
        <v>1.8540000000000001</v>
      </c>
      <c r="U2530" s="553"/>
      <c r="V2530" s="553"/>
      <c r="W2530" s="553"/>
      <c r="X2530" s="513" t="s">
        <v>705</v>
      </c>
      <c r="Y2530" s="513" t="s">
        <v>3760</v>
      </c>
    </row>
    <row r="2531" spans="1:25" ht="15" hidden="1">
      <c r="A2531" s="553">
        <v>2023</v>
      </c>
      <c r="B2531" s="553">
        <v>715</v>
      </c>
      <c r="C2531" s="513" t="s">
        <v>3760</v>
      </c>
      <c r="D2531" s="513" t="s">
        <v>9007</v>
      </c>
      <c r="E2531" s="513" t="s">
        <v>3760</v>
      </c>
      <c r="F2531" s="513" t="s">
        <v>3760</v>
      </c>
      <c r="G2531" s="555" t="s">
        <v>3760</v>
      </c>
      <c r="H2531" s="513" t="s">
        <v>3760</v>
      </c>
      <c r="I2531" s="513" t="s">
        <v>3760</v>
      </c>
      <c r="J2531" s="513" t="s">
        <v>3760</v>
      </c>
      <c r="K2531" s="513">
        <v>28931</v>
      </c>
      <c r="L2531" s="555">
        <v>45194</v>
      </c>
      <c r="M2531" s="554" t="s">
        <v>3760</v>
      </c>
      <c r="N2531" s="553" t="s">
        <v>3760</v>
      </c>
      <c r="O2531" s="513" t="s">
        <v>3760</v>
      </c>
      <c r="P2531" s="554" t="s">
        <v>3760</v>
      </c>
      <c r="Q2531" s="553" t="s">
        <v>3760</v>
      </c>
      <c r="R2531" s="553"/>
      <c r="S2531" s="553" t="s">
        <v>3760</v>
      </c>
      <c r="T2531" s="563">
        <v>1.617</v>
      </c>
      <c r="U2531" s="553"/>
      <c r="V2531" s="553"/>
      <c r="W2531" s="553"/>
      <c r="X2531" s="513" t="s">
        <v>705</v>
      </c>
      <c r="Y2531" s="513" t="s">
        <v>3760</v>
      </c>
    </row>
    <row r="2532" spans="1:25" ht="15" hidden="1">
      <c r="A2532" s="553">
        <v>2023</v>
      </c>
      <c r="B2532" s="553">
        <v>716</v>
      </c>
      <c r="C2532" s="513" t="s">
        <v>3760</v>
      </c>
      <c r="D2532" s="513" t="s">
        <v>9007</v>
      </c>
      <c r="E2532" s="513" t="s">
        <v>3760</v>
      </c>
      <c r="F2532" s="513" t="s">
        <v>3760</v>
      </c>
      <c r="G2532" s="555" t="s">
        <v>3760</v>
      </c>
      <c r="H2532" s="513" t="s">
        <v>3760</v>
      </c>
      <c r="I2532" s="513" t="s">
        <v>3760</v>
      </c>
      <c r="J2532" s="513" t="s">
        <v>3760</v>
      </c>
      <c r="K2532" s="513" t="s">
        <v>9018</v>
      </c>
      <c r="L2532" s="555">
        <v>45194</v>
      </c>
      <c r="M2532" s="554" t="s">
        <v>3760</v>
      </c>
      <c r="N2532" s="553" t="s">
        <v>3760</v>
      </c>
      <c r="O2532" s="513" t="s">
        <v>3760</v>
      </c>
      <c r="P2532" s="554" t="s">
        <v>3760</v>
      </c>
      <c r="Q2532" s="553" t="s">
        <v>3760</v>
      </c>
      <c r="R2532" s="553"/>
      <c r="S2532" s="553" t="s">
        <v>3760</v>
      </c>
      <c r="T2532" s="563">
        <v>0.88400000000000001</v>
      </c>
      <c r="U2532" s="553"/>
      <c r="V2532" s="553"/>
      <c r="W2532" s="553"/>
      <c r="X2532" s="513" t="s">
        <v>705</v>
      </c>
      <c r="Y2532" s="513" t="s">
        <v>3760</v>
      </c>
    </row>
    <row r="2533" spans="1:25" ht="15" hidden="1">
      <c r="A2533" s="553">
        <v>2023</v>
      </c>
      <c r="B2533" s="553">
        <v>717</v>
      </c>
      <c r="C2533" s="513" t="s">
        <v>3760</v>
      </c>
      <c r="D2533" s="513" t="s">
        <v>9007</v>
      </c>
      <c r="E2533" s="513" t="s">
        <v>3760</v>
      </c>
      <c r="F2533" s="513" t="s">
        <v>3760</v>
      </c>
      <c r="G2533" s="555" t="s">
        <v>3760</v>
      </c>
      <c r="H2533" s="513" t="s">
        <v>3760</v>
      </c>
      <c r="I2533" s="513" t="s">
        <v>3760</v>
      </c>
      <c r="J2533" s="513" t="s">
        <v>3760</v>
      </c>
      <c r="K2533" s="513" t="s">
        <v>9019</v>
      </c>
      <c r="L2533" s="555">
        <v>45194</v>
      </c>
      <c r="M2533" s="554" t="s">
        <v>3760</v>
      </c>
      <c r="N2533" s="553" t="s">
        <v>3760</v>
      </c>
      <c r="O2533" s="513" t="s">
        <v>3760</v>
      </c>
      <c r="P2533" s="554" t="s">
        <v>3760</v>
      </c>
      <c r="Q2533" s="553" t="s">
        <v>3760</v>
      </c>
      <c r="R2533" s="553"/>
      <c r="S2533" s="553" t="s">
        <v>3760</v>
      </c>
      <c r="T2533" s="563">
        <v>1.417</v>
      </c>
      <c r="U2533" s="553"/>
      <c r="V2533" s="553"/>
      <c r="W2533" s="553"/>
      <c r="X2533" s="513" t="s">
        <v>705</v>
      </c>
      <c r="Y2533" s="513" t="s">
        <v>3760</v>
      </c>
    </row>
    <row r="2534" spans="1:25" ht="15" hidden="1">
      <c r="A2534" s="553">
        <v>2023</v>
      </c>
      <c r="B2534" s="553">
        <v>718</v>
      </c>
      <c r="C2534" s="513" t="s">
        <v>3760</v>
      </c>
      <c r="D2534" s="513" t="s">
        <v>9007</v>
      </c>
      <c r="E2534" s="513" t="s">
        <v>3760</v>
      </c>
      <c r="F2534" s="513" t="s">
        <v>3760</v>
      </c>
      <c r="G2534" s="555" t="s">
        <v>3760</v>
      </c>
      <c r="H2534" s="513" t="s">
        <v>3760</v>
      </c>
      <c r="I2534" s="513" t="s">
        <v>3760</v>
      </c>
      <c r="J2534" s="513" t="s">
        <v>3760</v>
      </c>
      <c r="K2534" s="513" t="s">
        <v>9020</v>
      </c>
      <c r="L2534" s="555">
        <v>45194</v>
      </c>
      <c r="M2534" s="554" t="s">
        <v>3760</v>
      </c>
      <c r="N2534" s="553" t="s">
        <v>3760</v>
      </c>
      <c r="O2534" s="513" t="s">
        <v>3760</v>
      </c>
      <c r="P2534" s="554" t="s">
        <v>3760</v>
      </c>
      <c r="Q2534" s="553" t="s">
        <v>3760</v>
      </c>
      <c r="R2534" s="553"/>
      <c r="S2534" s="553" t="s">
        <v>3760</v>
      </c>
      <c r="T2534" s="563">
        <v>1.36</v>
      </c>
      <c r="U2534" s="553"/>
      <c r="V2534" s="553"/>
      <c r="W2534" s="553"/>
      <c r="X2534" s="513" t="s">
        <v>705</v>
      </c>
      <c r="Y2534" s="513" t="s">
        <v>3760</v>
      </c>
    </row>
    <row r="2535" spans="1:25" ht="15" hidden="1">
      <c r="A2535" s="553">
        <v>2023</v>
      </c>
      <c r="B2535" s="553">
        <v>719</v>
      </c>
      <c r="C2535" s="513" t="s">
        <v>3760</v>
      </c>
      <c r="D2535" s="513" t="s">
        <v>9007</v>
      </c>
      <c r="E2535" s="513" t="s">
        <v>3760</v>
      </c>
      <c r="F2535" s="513" t="s">
        <v>3760</v>
      </c>
      <c r="G2535" s="555" t="s">
        <v>3760</v>
      </c>
      <c r="H2535" s="513" t="s">
        <v>3760</v>
      </c>
      <c r="I2535" s="513" t="s">
        <v>3760</v>
      </c>
      <c r="J2535" s="513" t="s">
        <v>3760</v>
      </c>
      <c r="K2535" s="513" t="s">
        <v>9021</v>
      </c>
      <c r="L2535" s="555">
        <v>45194</v>
      </c>
      <c r="M2535" s="554" t="s">
        <v>3760</v>
      </c>
      <c r="N2535" s="553" t="s">
        <v>3760</v>
      </c>
      <c r="O2535" s="513" t="s">
        <v>3760</v>
      </c>
      <c r="P2535" s="554" t="s">
        <v>3760</v>
      </c>
      <c r="Q2535" s="590">
        <v>124.58630136986301</v>
      </c>
      <c r="R2535" s="553"/>
      <c r="S2535" s="553" t="s">
        <v>3760</v>
      </c>
      <c r="T2535" s="592">
        <v>1E-3</v>
      </c>
      <c r="U2535" s="553"/>
      <c r="V2535" s="553"/>
      <c r="W2535" s="553"/>
      <c r="X2535" s="513" t="s">
        <v>67</v>
      </c>
      <c r="Y2535" s="513" t="s">
        <v>3760</v>
      </c>
    </row>
    <row r="2536" spans="1:25" ht="15" hidden="1">
      <c r="A2536" s="553">
        <v>2023</v>
      </c>
      <c r="B2536" s="553">
        <v>720</v>
      </c>
      <c r="C2536" s="513" t="s">
        <v>3760</v>
      </c>
      <c r="D2536" s="513" t="s">
        <v>9022</v>
      </c>
      <c r="E2536" s="513">
        <v>71247088</v>
      </c>
      <c r="F2536" s="513" t="s">
        <v>130</v>
      </c>
      <c r="G2536" s="555">
        <v>36251</v>
      </c>
      <c r="H2536" s="513" t="s">
        <v>3760</v>
      </c>
      <c r="I2536" s="513" t="s">
        <v>3760</v>
      </c>
      <c r="J2536" s="513" t="s">
        <v>4921</v>
      </c>
      <c r="K2536" s="513" t="s">
        <v>9023</v>
      </c>
      <c r="L2536" s="555">
        <v>45196</v>
      </c>
      <c r="M2536" s="554" t="s">
        <v>3760</v>
      </c>
      <c r="N2536" s="553" t="s">
        <v>3760</v>
      </c>
      <c r="O2536" s="513" t="s">
        <v>72</v>
      </c>
      <c r="P2536" s="554" t="s">
        <v>3760</v>
      </c>
      <c r="Q2536" s="590">
        <v>25.268493150684932</v>
      </c>
      <c r="R2536" s="553"/>
      <c r="S2536" s="553" t="s">
        <v>3760</v>
      </c>
      <c r="T2536" s="592">
        <v>1E-3</v>
      </c>
      <c r="U2536" s="592" t="s">
        <v>67</v>
      </c>
      <c r="V2536" s="553"/>
      <c r="W2536" s="553"/>
      <c r="X2536" s="553" t="s">
        <v>67</v>
      </c>
      <c r="Y2536" s="513" t="s">
        <v>3760</v>
      </c>
    </row>
    <row r="2537" spans="1:25" ht="15" hidden="1">
      <c r="A2537" s="553">
        <v>2023</v>
      </c>
      <c r="B2537" s="553">
        <v>721</v>
      </c>
      <c r="C2537" s="513" t="s">
        <v>3760</v>
      </c>
      <c r="D2537" s="513" t="s">
        <v>4752</v>
      </c>
      <c r="E2537" s="513">
        <v>40200795</v>
      </c>
      <c r="F2537" s="513" t="s">
        <v>429</v>
      </c>
      <c r="G2537" s="555" t="s">
        <v>7623</v>
      </c>
      <c r="H2537" s="513" t="s">
        <v>3760</v>
      </c>
      <c r="I2537" s="513" t="s">
        <v>3760</v>
      </c>
      <c r="J2537" s="513" t="s">
        <v>675</v>
      </c>
      <c r="K2537" s="513" t="s">
        <v>9026</v>
      </c>
      <c r="L2537" s="555">
        <v>45196</v>
      </c>
      <c r="M2537" s="554" t="s">
        <v>3760</v>
      </c>
      <c r="N2537" s="553" t="s">
        <v>3760</v>
      </c>
      <c r="O2537" s="513" t="s">
        <v>72</v>
      </c>
      <c r="P2537" s="554" t="s">
        <v>3760</v>
      </c>
      <c r="Q2537" s="590">
        <v>42</v>
      </c>
      <c r="R2537" s="553"/>
      <c r="S2537" s="553" t="s">
        <v>3760</v>
      </c>
      <c r="T2537" s="592">
        <v>2E-3</v>
      </c>
      <c r="U2537" s="592" t="s">
        <v>2797</v>
      </c>
      <c r="V2537" s="553"/>
      <c r="W2537" s="553"/>
      <c r="X2537" s="553" t="s">
        <v>67</v>
      </c>
      <c r="Y2537" s="513" t="s">
        <v>3760</v>
      </c>
    </row>
    <row r="2538" spans="1:25" ht="15">
      <c r="A2538" s="553">
        <v>2023</v>
      </c>
      <c r="B2538" s="553">
        <v>722</v>
      </c>
      <c r="C2538" s="513" t="s">
        <v>3760</v>
      </c>
      <c r="D2538" s="513" t="s">
        <v>9028</v>
      </c>
      <c r="E2538" s="513">
        <v>91646425</v>
      </c>
      <c r="F2538" s="513" t="s">
        <v>651</v>
      </c>
      <c r="G2538" s="555">
        <v>43820</v>
      </c>
      <c r="H2538" s="513" t="s">
        <v>3760</v>
      </c>
      <c r="I2538" s="513" t="s">
        <v>3760</v>
      </c>
      <c r="J2538" s="513" t="s">
        <v>400</v>
      </c>
      <c r="K2538" s="513" t="s">
        <v>9029</v>
      </c>
      <c r="L2538" s="555">
        <v>45196</v>
      </c>
      <c r="M2538" s="554" t="s">
        <v>3760</v>
      </c>
      <c r="N2538" s="553" t="s">
        <v>3760</v>
      </c>
      <c r="O2538" s="513" t="s">
        <v>57</v>
      </c>
      <c r="P2538" s="554" t="s">
        <v>3760</v>
      </c>
      <c r="Q2538" s="590">
        <v>4.5315068493150683</v>
      </c>
      <c r="R2538" s="553"/>
      <c r="S2538" s="553" t="s">
        <v>3760</v>
      </c>
      <c r="T2538" s="592">
        <v>3.0000000000000001E-3</v>
      </c>
      <c r="U2538" s="592" t="s">
        <v>2797</v>
      </c>
      <c r="V2538" s="553"/>
      <c r="W2538" s="553"/>
      <c r="X2538" s="553" t="s">
        <v>67</v>
      </c>
      <c r="Y2538" s="513" t="s">
        <v>3760</v>
      </c>
    </row>
    <row r="2539" spans="1:25" ht="15" hidden="1">
      <c r="A2539" s="553">
        <v>2023</v>
      </c>
      <c r="B2539" s="553">
        <v>723</v>
      </c>
      <c r="C2539" s="513" t="s">
        <v>3760</v>
      </c>
      <c r="D2539" s="513" t="s">
        <v>9032</v>
      </c>
      <c r="E2539" s="513">
        <v>45798317</v>
      </c>
      <c r="F2539" s="513" t="s">
        <v>9030</v>
      </c>
      <c r="G2539" s="555">
        <v>32614</v>
      </c>
      <c r="H2539" s="513" t="s">
        <v>3760</v>
      </c>
      <c r="I2539" s="513" t="s">
        <v>3760</v>
      </c>
      <c r="J2539" s="513" t="s">
        <v>4921</v>
      </c>
      <c r="K2539" s="513" t="s">
        <v>9033</v>
      </c>
      <c r="L2539" s="555">
        <v>45197</v>
      </c>
      <c r="M2539" s="554" t="s">
        <v>3760</v>
      </c>
      <c r="N2539" s="553" t="s">
        <v>3760</v>
      </c>
      <c r="O2539" s="513" t="s">
        <v>57</v>
      </c>
      <c r="P2539" s="554" t="s">
        <v>3760</v>
      </c>
      <c r="Q2539" s="590">
        <v>35.232876712328768</v>
      </c>
      <c r="R2539" s="553"/>
      <c r="S2539" s="553" t="s">
        <v>3760</v>
      </c>
      <c r="T2539" s="592">
        <v>2E-3</v>
      </c>
      <c r="U2539" s="592" t="s">
        <v>67</v>
      </c>
      <c r="V2539" s="553"/>
      <c r="W2539" s="553"/>
      <c r="X2539" s="553" t="s">
        <v>67</v>
      </c>
      <c r="Y2539" s="513" t="s">
        <v>3760</v>
      </c>
    </row>
    <row r="2540" spans="1:25" ht="15" hidden="1">
      <c r="A2540" s="553">
        <v>2023</v>
      </c>
      <c r="B2540" s="553">
        <v>724</v>
      </c>
      <c r="C2540" s="513" t="s">
        <v>3760</v>
      </c>
      <c r="D2540" s="513" t="s">
        <v>9022</v>
      </c>
      <c r="E2540" s="513">
        <v>71247088</v>
      </c>
      <c r="F2540" s="513" t="s">
        <v>9030</v>
      </c>
      <c r="G2540" s="555">
        <v>36251</v>
      </c>
      <c r="H2540" s="513" t="s">
        <v>3760</v>
      </c>
      <c r="I2540" s="513" t="s">
        <v>3760</v>
      </c>
      <c r="J2540" s="513" t="s">
        <v>4921</v>
      </c>
      <c r="K2540" s="513" t="s">
        <v>9035</v>
      </c>
      <c r="L2540" s="555">
        <v>45197</v>
      </c>
      <c r="M2540" s="554" t="s">
        <v>3760</v>
      </c>
      <c r="N2540" s="553" t="s">
        <v>3760</v>
      </c>
      <c r="O2540" s="513" t="s">
        <v>72</v>
      </c>
      <c r="P2540" s="554" t="s">
        <v>3760</v>
      </c>
      <c r="Q2540" s="590">
        <v>25.268493150684932</v>
      </c>
      <c r="R2540" s="553"/>
      <c r="S2540" s="553" t="s">
        <v>3760</v>
      </c>
      <c r="T2540" s="592">
        <v>1E-3</v>
      </c>
      <c r="U2540" s="592" t="s">
        <v>67</v>
      </c>
      <c r="V2540" s="553"/>
      <c r="W2540" s="553"/>
      <c r="X2540" s="553" t="s">
        <v>67</v>
      </c>
      <c r="Y2540" s="513" t="s">
        <v>3760</v>
      </c>
    </row>
    <row r="2541" spans="1:25" ht="15" hidden="1">
      <c r="A2541" s="553">
        <v>2023</v>
      </c>
      <c r="B2541" s="553">
        <v>725</v>
      </c>
      <c r="C2541" s="513" t="s">
        <v>3760</v>
      </c>
      <c r="D2541" s="513" t="s">
        <v>9037</v>
      </c>
      <c r="E2541" s="513">
        <v>9193291</v>
      </c>
      <c r="F2541" s="513" t="s">
        <v>9030</v>
      </c>
      <c r="G2541" s="555">
        <v>18723</v>
      </c>
      <c r="H2541" s="513" t="s">
        <v>3760</v>
      </c>
      <c r="I2541" s="513" t="s">
        <v>3760</v>
      </c>
      <c r="J2541" s="513" t="s">
        <v>4921</v>
      </c>
      <c r="K2541" s="513" t="s">
        <v>9038</v>
      </c>
      <c r="L2541" s="555">
        <v>45197</v>
      </c>
      <c r="M2541" s="554" t="s">
        <v>3760</v>
      </c>
      <c r="N2541" s="553" t="s">
        <v>3760</v>
      </c>
      <c r="O2541" s="513" t="s">
        <v>72</v>
      </c>
      <c r="P2541" s="554" t="s">
        <v>3760</v>
      </c>
      <c r="Q2541" s="590">
        <v>73.290410958904104</v>
      </c>
      <c r="R2541" s="553"/>
      <c r="S2541" s="553" t="s">
        <v>3760</v>
      </c>
      <c r="T2541" s="592" t="s">
        <v>9039</v>
      </c>
      <c r="U2541" s="563" t="s">
        <v>299</v>
      </c>
      <c r="V2541" s="553"/>
      <c r="W2541" s="563" t="s">
        <v>80</v>
      </c>
      <c r="X2541" s="553" t="s">
        <v>80</v>
      </c>
      <c r="Y2541" s="513" t="s">
        <v>3760</v>
      </c>
    </row>
    <row r="2542" spans="1:25" ht="15" hidden="1">
      <c r="A2542" s="553">
        <v>2023</v>
      </c>
      <c r="B2542" s="553">
        <v>726</v>
      </c>
      <c r="C2542" s="513" t="s">
        <v>3760</v>
      </c>
      <c r="D2542" s="513" t="s">
        <v>9041</v>
      </c>
      <c r="E2542" s="513">
        <v>48464536</v>
      </c>
      <c r="F2542" s="513" t="s">
        <v>3760</v>
      </c>
      <c r="G2542" s="555">
        <v>33944</v>
      </c>
      <c r="H2542" s="513" t="s">
        <v>3760</v>
      </c>
      <c r="I2542" s="513" t="s">
        <v>3760</v>
      </c>
      <c r="J2542" s="513" t="s">
        <v>283</v>
      </c>
      <c r="K2542" s="513" t="s">
        <v>9042</v>
      </c>
      <c r="L2542" s="555">
        <v>45197</v>
      </c>
      <c r="M2542" s="554" t="s">
        <v>3760</v>
      </c>
      <c r="N2542" s="553" t="s">
        <v>3760</v>
      </c>
      <c r="O2542" s="513" t="s">
        <v>72</v>
      </c>
      <c r="P2542" s="554" t="s">
        <v>3760</v>
      </c>
      <c r="Q2542" s="590">
        <v>31.589041095890412</v>
      </c>
      <c r="R2542" s="553"/>
      <c r="S2542" s="553" t="s">
        <v>3760</v>
      </c>
      <c r="T2542" s="563">
        <v>0.67400000000000004</v>
      </c>
      <c r="U2542" s="563" t="s">
        <v>299</v>
      </c>
      <c r="V2542" s="553"/>
      <c r="W2542" s="553"/>
      <c r="X2542" s="553" t="s">
        <v>705</v>
      </c>
      <c r="Y2542" s="513" t="s">
        <v>11948</v>
      </c>
    </row>
    <row r="2543" spans="1:25" ht="15" hidden="1">
      <c r="A2543" s="553">
        <v>2023</v>
      </c>
      <c r="B2543" s="553">
        <v>727</v>
      </c>
      <c r="C2543" s="513" t="s">
        <v>3760</v>
      </c>
      <c r="D2543" s="513" t="s">
        <v>9044</v>
      </c>
      <c r="E2543" s="513">
        <v>74353600</v>
      </c>
      <c r="F2543" s="513" t="s">
        <v>928</v>
      </c>
      <c r="G2543" s="555">
        <v>36703</v>
      </c>
      <c r="H2543" s="513" t="s">
        <v>3760</v>
      </c>
      <c r="I2543" s="513" t="s">
        <v>3760</v>
      </c>
      <c r="J2543" s="513" t="s">
        <v>283</v>
      </c>
      <c r="K2543" s="513" t="s">
        <v>9045</v>
      </c>
      <c r="L2543" s="555">
        <v>45197</v>
      </c>
      <c r="M2543" s="554" t="s">
        <v>3760</v>
      </c>
      <c r="N2543" s="553" t="s">
        <v>3760</v>
      </c>
      <c r="O2543" s="513" t="s">
        <v>72</v>
      </c>
      <c r="P2543" s="554" t="s">
        <v>3760</v>
      </c>
      <c r="Q2543" s="590">
        <v>23</v>
      </c>
      <c r="R2543" s="553"/>
      <c r="S2543" s="553" t="s">
        <v>3760</v>
      </c>
      <c r="T2543" s="563">
        <v>2.3260000000000001</v>
      </c>
      <c r="U2543" s="563" t="s">
        <v>299</v>
      </c>
      <c r="V2543" s="553"/>
      <c r="W2543" s="553"/>
      <c r="X2543" s="553" t="s">
        <v>705</v>
      </c>
      <c r="Y2543" s="513" t="s">
        <v>11948</v>
      </c>
    </row>
    <row r="2544" spans="1:25" ht="15" hidden="1">
      <c r="A2544" s="553">
        <v>2023</v>
      </c>
      <c r="B2544" s="553">
        <v>728</v>
      </c>
      <c r="C2544" s="513" t="s">
        <v>3760</v>
      </c>
      <c r="D2544" s="513" t="s">
        <v>9047</v>
      </c>
      <c r="E2544" s="513">
        <v>25308129</v>
      </c>
      <c r="F2544" s="513" t="s">
        <v>2195</v>
      </c>
      <c r="G2544" s="555" t="s">
        <v>7623</v>
      </c>
      <c r="H2544" s="513" t="s">
        <v>3760</v>
      </c>
      <c r="I2544" s="513" t="s">
        <v>3760</v>
      </c>
      <c r="J2544" s="513" t="s">
        <v>675</v>
      </c>
      <c r="K2544" s="513" t="s">
        <v>9048</v>
      </c>
      <c r="L2544" s="555">
        <v>45197</v>
      </c>
      <c r="M2544" s="554" t="s">
        <v>3760</v>
      </c>
      <c r="N2544" s="553" t="s">
        <v>3760</v>
      </c>
      <c r="O2544" s="513" t="s">
        <v>57</v>
      </c>
      <c r="P2544" s="554" t="s">
        <v>3760</v>
      </c>
      <c r="Q2544" s="590">
        <v>54</v>
      </c>
      <c r="R2544" s="553"/>
      <c r="S2544" s="553" t="s">
        <v>3760</v>
      </c>
      <c r="T2544" s="563">
        <v>0.35399999999999998</v>
      </c>
      <c r="U2544" s="563" t="s">
        <v>299</v>
      </c>
      <c r="V2544" s="553"/>
      <c r="W2544" s="561"/>
      <c r="X2544" s="553" t="s">
        <v>705</v>
      </c>
      <c r="Y2544" s="513" t="s">
        <v>9050</v>
      </c>
    </row>
    <row r="2545" spans="1:25" ht="15" hidden="1">
      <c r="A2545" s="553">
        <v>2023</v>
      </c>
      <c r="B2545" s="553">
        <v>729</v>
      </c>
      <c r="C2545" s="513" t="s">
        <v>3760</v>
      </c>
      <c r="D2545" s="513" t="s">
        <v>9052</v>
      </c>
      <c r="E2545" s="513">
        <v>10501499</v>
      </c>
      <c r="F2545" s="513" t="s">
        <v>156</v>
      </c>
      <c r="G2545" s="555" t="s">
        <v>7623</v>
      </c>
      <c r="H2545" s="513" t="s">
        <v>3760</v>
      </c>
      <c r="I2545" s="513" t="s">
        <v>3760</v>
      </c>
      <c r="J2545" s="513" t="s">
        <v>4921</v>
      </c>
      <c r="K2545" s="513" t="s">
        <v>9053</v>
      </c>
      <c r="L2545" s="555">
        <v>45197</v>
      </c>
      <c r="M2545" s="554" t="s">
        <v>3760</v>
      </c>
      <c r="N2545" s="553" t="s">
        <v>3760</v>
      </c>
      <c r="O2545" s="513" t="s">
        <v>57</v>
      </c>
      <c r="P2545" s="554" t="s">
        <v>3760</v>
      </c>
      <c r="Q2545" s="590">
        <v>53</v>
      </c>
      <c r="R2545" s="553"/>
      <c r="S2545" s="553" t="s">
        <v>3760</v>
      </c>
      <c r="T2545" s="592">
        <v>3.0000000000000001E-3</v>
      </c>
      <c r="U2545" s="592" t="s">
        <v>67</v>
      </c>
      <c r="V2545" s="553"/>
      <c r="W2545" s="553"/>
      <c r="X2545" s="553" t="s">
        <v>67</v>
      </c>
      <c r="Y2545" s="513" t="s">
        <v>9054</v>
      </c>
    </row>
    <row r="2546" spans="1:25" ht="15" hidden="1">
      <c r="A2546" s="553">
        <v>2023</v>
      </c>
      <c r="B2546" s="553">
        <v>730</v>
      </c>
      <c r="C2546" s="513" t="s">
        <v>3760</v>
      </c>
      <c r="D2546" s="513" t="s">
        <v>9056</v>
      </c>
      <c r="E2546" s="513">
        <v>47431070</v>
      </c>
      <c r="F2546" s="513" t="s">
        <v>156</v>
      </c>
      <c r="G2546" s="555" t="s">
        <v>7623</v>
      </c>
      <c r="H2546" s="513" t="s">
        <v>3760</v>
      </c>
      <c r="I2546" s="513" t="s">
        <v>3760</v>
      </c>
      <c r="J2546" s="513" t="s">
        <v>4921</v>
      </c>
      <c r="K2546" s="513" t="s">
        <v>9057</v>
      </c>
      <c r="L2546" s="555">
        <v>45197</v>
      </c>
      <c r="M2546" s="554" t="s">
        <v>3760</v>
      </c>
      <c r="N2546" s="553" t="s">
        <v>3760</v>
      </c>
      <c r="O2546" s="513" t="s">
        <v>57</v>
      </c>
      <c r="P2546" s="554" t="s">
        <v>3760</v>
      </c>
      <c r="Q2546" s="590">
        <v>31</v>
      </c>
      <c r="R2546" s="553"/>
      <c r="S2546" s="553" t="s">
        <v>3760</v>
      </c>
      <c r="T2546" s="592">
        <v>2E-3</v>
      </c>
      <c r="U2546" s="592" t="s">
        <v>67</v>
      </c>
      <c r="V2546" s="553"/>
      <c r="W2546" s="553"/>
      <c r="X2546" s="553" t="s">
        <v>67</v>
      </c>
      <c r="Y2546" s="513" t="s">
        <v>3760</v>
      </c>
    </row>
    <row r="2547" spans="1:25" ht="15" hidden="1">
      <c r="A2547" s="553">
        <v>2023</v>
      </c>
      <c r="B2547" s="553">
        <v>731</v>
      </c>
      <c r="C2547" s="513" t="s">
        <v>3760</v>
      </c>
      <c r="D2547" s="513" t="s">
        <v>9060</v>
      </c>
      <c r="E2547" s="513">
        <v>46242225</v>
      </c>
      <c r="F2547" s="513" t="s">
        <v>369</v>
      </c>
      <c r="G2547" s="555">
        <v>32884</v>
      </c>
      <c r="H2547" s="513" t="s">
        <v>3760</v>
      </c>
      <c r="I2547" s="513" t="s">
        <v>3760</v>
      </c>
      <c r="J2547" s="513" t="s">
        <v>375</v>
      </c>
      <c r="K2547" s="513" t="s">
        <v>9061</v>
      </c>
      <c r="L2547" s="555">
        <v>45197</v>
      </c>
      <c r="M2547" s="554" t="s">
        <v>3760</v>
      </c>
      <c r="N2547" s="553" t="s">
        <v>3760</v>
      </c>
      <c r="O2547" s="513" t="s">
        <v>72</v>
      </c>
      <c r="P2547" s="554" t="s">
        <v>3760</v>
      </c>
      <c r="Q2547" s="590">
        <v>33</v>
      </c>
      <c r="R2547" s="553"/>
      <c r="S2547" s="553" t="s">
        <v>3760</v>
      </c>
      <c r="T2547" s="592">
        <v>2E-3</v>
      </c>
      <c r="U2547" s="592" t="s">
        <v>67</v>
      </c>
      <c r="V2547" s="553"/>
      <c r="W2547" s="553"/>
      <c r="X2547" s="553" t="s">
        <v>67</v>
      </c>
      <c r="Y2547" s="513" t="s">
        <v>3760</v>
      </c>
    </row>
    <row r="2548" spans="1:25" ht="15" hidden="1">
      <c r="A2548" s="553">
        <v>2023</v>
      </c>
      <c r="B2548" s="553">
        <v>732</v>
      </c>
      <c r="C2548" s="513" t="s">
        <v>3760</v>
      </c>
      <c r="D2548" s="513" t="s">
        <v>9064</v>
      </c>
      <c r="E2548" s="513">
        <v>40902335</v>
      </c>
      <c r="F2548" s="513" t="s">
        <v>5980</v>
      </c>
      <c r="G2548" s="555">
        <v>29736</v>
      </c>
      <c r="H2548" s="513" t="s">
        <v>3760</v>
      </c>
      <c r="I2548" s="513" t="s">
        <v>3760</v>
      </c>
      <c r="J2548" s="513" t="s">
        <v>375</v>
      </c>
      <c r="K2548" s="513" t="s">
        <v>9065</v>
      </c>
      <c r="L2548" s="555">
        <v>45198</v>
      </c>
      <c r="M2548" s="554" t="s">
        <v>3760</v>
      </c>
      <c r="N2548" s="553" t="s">
        <v>3760</v>
      </c>
      <c r="O2548" s="513" t="s">
        <v>57</v>
      </c>
      <c r="P2548" s="554" t="s">
        <v>3760</v>
      </c>
      <c r="Q2548" s="590">
        <v>42</v>
      </c>
      <c r="R2548" s="553"/>
      <c r="S2548" s="553" t="s">
        <v>3760</v>
      </c>
      <c r="T2548" s="563">
        <v>1.337</v>
      </c>
      <c r="U2548" s="563" t="s">
        <v>299</v>
      </c>
      <c r="V2548" s="553"/>
      <c r="W2548" s="593"/>
      <c r="X2548" s="553" t="s">
        <v>705</v>
      </c>
      <c r="Y2548" s="513" t="s">
        <v>3760</v>
      </c>
    </row>
    <row r="2549" spans="1:25" ht="15" hidden="1">
      <c r="A2549" s="553">
        <v>2023</v>
      </c>
      <c r="B2549" s="553">
        <v>733</v>
      </c>
      <c r="C2549" s="513" t="s">
        <v>3760</v>
      </c>
      <c r="D2549" s="513" t="s">
        <v>9066</v>
      </c>
      <c r="E2549" s="513" t="s">
        <v>9068</v>
      </c>
      <c r="F2549" s="513" t="s">
        <v>5980</v>
      </c>
      <c r="G2549" s="555">
        <v>29386</v>
      </c>
      <c r="H2549" s="513" t="s">
        <v>3760</v>
      </c>
      <c r="I2549" s="513" t="s">
        <v>3760</v>
      </c>
      <c r="J2549" s="513" t="s">
        <v>375</v>
      </c>
      <c r="K2549" s="513" t="s">
        <v>9067</v>
      </c>
      <c r="L2549" s="555">
        <v>45198</v>
      </c>
      <c r="M2549" s="554" t="s">
        <v>3760</v>
      </c>
      <c r="N2549" s="553" t="s">
        <v>3760</v>
      </c>
      <c r="O2549" s="513" t="s">
        <v>57</v>
      </c>
      <c r="P2549" s="554" t="s">
        <v>3760</v>
      </c>
      <c r="Q2549" s="590">
        <v>43</v>
      </c>
      <c r="R2549" s="553"/>
      <c r="S2549" s="553" t="s">
        <v>3760</v>
      </c>
      <c r="T2549" s="563">
        <v>2.532</v>
      </c>
      <c r="U2549" s="563" t="s">
        <v>299</v>
      </c>
      <c r="V2549" s="553"/>
      <c r="W2549" s="553"/>
      <c r="X2549" s="553" t="s">
        <v>705</v>
      </c>
      <c r="Y2549" s="513" t="s">
        <v>3760</v>
      </c>
    </row>
    <row r="2550" spans="1:25" ht="15" hidden="1">
      <c r="A2550" s="553">
        <v>2023</v>
      </c>
      <c r="B2550" s="553">
        <v>734</v>
      </c>
      <c r="C2550" s="513" t="s">
        <v>3760</v>
      </c>
      <c r="D2550" s="513" t="s">
        <v>9069</v>
      </c>
      <c r="E2550" s="513">
        <v>80214798</v>
      </c>
      <c r="F2550" s="513" t="s">
        <v>5980</v>
      </c>
      <c r="G2550" s="555">
        <v>29011</v>
      </c>
      <c r="H2550" s="513" t="s">
        <v>3760</v>
      </c>
      <c r="I2550" s="513" t="s">
        <v>3760</v>
      </c>
      <c r="J2550" s="513" t="s">
        <v>375</v>
      </c>
      <c r="K2550" s="513" t="s">
        <v>9070</v>
      </c>
      <c r="L2550" s="555">
        <v>45198</v>
      </c>
      <c r="M2550" s="554" t="s">
        <v>3760</v>
      </c>
      <c r="N2550" s="553" t="s">
        <v>3760</v>
      </c>
      <c r="O2550" s="513" t="s">
        <v>72</v>
      </c>
      <c r="P2550" s="554" t="s">
        <v>3760</v>
      </c>
      <c r="Q2550" s="590">
        <v>44</v>
      </c>
      <c r="R2550" s="553"/>
      <c r="S2550" s="553" t="s">
        <v>3760</v>
      </c>
      <c r="T2550" s="563">
        <v>1.302</v>
      </c>
      <c r="U2550" s="563" t="s">
        <v>299</v>
      </c>
      <c r="V2550" s="553"/>
      <c r="W2550" s="553"/>
      <c r="X2550" s="553" t="s">
        <v>705</v>
      </c>
      <c r="Y2550" s="513" t="s">
        <v>3760</v>
      </c>
    </row>
    <row r="2551" spans="1:25" ht="15" hidden="1">
      <c r="A2551" s="553">
        <v>2023</v>
      </c>
      <c r="B2551" s="553">
        <v>735</v>
      </c>
      <c r="C2551" s="513" t="s">
        <v>3760</v>
      </c>
      <c r="D2551" s="513" t="s">
        <v>9071</v>
      </c>
      <c r="E2551" s="513">
        <v>43156683</v>
      </c>
      <c r="F2551" s="513" t="s">
        <v>5980</v>
      </c>
      <c r="G2551" s="555">
        <v>31224</v>
      </c>
      <c r="H2551" s="513" t="s">
        <v>3760</v>
      </c>
      <c r="I2551" s="513" t="s">
        <v>3760</v>
      </c>
      <c r="J2551" s="513" t="s">
        <v>375</v>
      </c>
      <c r="K2551" s="513" t="s">
        <v>9072</v>
      </c>
      <c r="L2551" s="555">
        <v>45198</v>
      </c>
      <c r="M2551" s="554" t="s">
        <v>3760</v>
      </c>
      <c r="N2551" s="553" t="s">
        <v>3760</v>
      </c>
      <c r="O2551" s="513" t="s">
        <v>72</v>
      </c>
      <c r="P2551" s="554" t="s">
        <v>3760</v>
      </c>
      <c r="Q2551" s="590">
        <v>38</v>
      </c>
      <c r="R2551" s="553"/>
      <c r="S2551" s="553" t="s">
        <v>3760</v>
      </c>
      <c r="T2551" s="563">
        <v>3.2269999999999999</v>
      </c>
      <c r="U2551" s="563" t="s">
        <v>299</v>
      </c>
      <c r="V2551" s="553"/>
      <c r="W2551" s="553"/>
      <c r="X2551" s="553" t="s">
        <v>705</v>
      </c>
      <c r="Y2551" s="513" t="s">
        <v>3760</v>
      </c>
    </row>
    <row r="2552" spans="1:25" ht="15" hidden="1">
      <c r="A2552" s="553">
        <v>2023</v>
      </c>
      <c r="B2552" s="553">
        <v>736</v>
      </c>
      <c r="C2552" s="513" t="s">
        <v>3760</v>
      </c>
      <c r="D2552" s="513" t="s">
        <v>9073</v>
      </c>
      <c r="E2552" s="513">
        <v>47830780</v>
      </c>
      <c r="F2552" s="513" t="s">
        <v>5980</v>
      </c>
      <c r="G2552" s="555">
        <v>32315</v>
      </c>
      <c r="H2552" s="513" t="s">
        <v>3760</v>
      </c>
      <c r="I2552" s="513" t="s">
        <v>3760</v>
      </c>
      <c r="J2552" s="513" t="s">
        <v>375</v>
      </c>
      <c r="K2552" s="513" t="s">
        <v>9074</v>
      </c>
      <c r="L2552" s="555">
        <v>45198</v>
      </c>
      <c r="M2552" s="554" t="s">
        <v>3760</v>
      </c>
      <c r="N2552" s="553" t="s">
        <v>3760</v>
      </c>
      <c r="O2552" s="513" t="s">
        <v>57</v>
      </c>
      <c r="P2552" s="554" t="s">
        <v>3760</v>
      </c>
      <c r="Q2552" s="590">
        <v>35</v>
      </c>
      <c r="R2552" s="553"/>
      <c r="S2552" s="553" t="s">
        <v>3760</v>
      </c>
      <c r="T2552" s="563">
        <v>2.2930000000000001</v>
      </c>
      <c r="U2552" s="563" t="s">
        <v>299</v>
      </c>
      <c r="V2552" s="553"/>
      <c r="W2552" s="553"/>
      <c r="X2552" s="553" t="s">
        <v>705</v>
      </c>
      <c r="Y2552" s="513" t="s">
        <v>3760</v>
      </c>
    </row>
    <row r="2553" spans="1:25" ht="15" hidden="1">
      <c r="A2553" s="553">
        <v>2023</v>
      </c>
      <c r="B2553" s="553">
        <v>737</v>
      </c>
      <c r="C2553" s="513" t="s">
        <v>3760</v>
      </c>
      <c r="D2553" s="513" t="s">
        <v>9075</v>
      </c>
      <c r="E2553" s="513">
        <v>46056882</v>
      </c>
      <c r="F2553" s="513" t="s">
        <v>5980</v>
      </c>
      <c r="G2553" s="555">
        <v>32446</v>
      </c>
      <c r="H2553" s="513" t="s">
        <v>3760</v>
      </c>
      <c r="I2553" s="513" t="s">
        <v>3760</v>
      </c>
      <c r="J2553" s="513" t="s">
        <v>375</v>
      </c>
      <c r="K2553" s="513" t="s">
        <v>9076</v>
      </c>
      <c r="L2553" s="555">
        <v>45198</v>
      </c>
      <c r="M2553" s="554" t="s">
        <v>3760</v>
      </c>
      <c r="N2553" s="553" t="s">
        <v>3760</v>
      </c>
      <c r="O2553" s="513" t="s">
        <v>72</v>
      </c>
      <c r="P2553" s="554" t="s">
        <v>3760</v>
      </c>
      <c r="Q2553" s="590">
        <v>34</v>
      </c>
      <c r="R2553" s="553"/>
      <c r="S2553" s="553" t="s">
        <v>3760</v>
      </c>
      <c r="T2553" s="563">
        <v>1.375</v>
      </c>
      <c r="U2553" s="563" t="s">
        <v>299</v>
      </c>
      <c r="V2553" s="553"/>
      <c r="W2553" s="553"/>
      <c r="X2553" s="553" t="s">
        <v>705</v>
      </c>
      <c r="Y2553" s="513" t="s">
        <v>3760</v>
      </c>
    </row>
    <row r="2554" spans="1:25" ht="15" hidden="1">
      <c r="A2554" s="553">
        <v>2023</v>
      </c>
      <c r="B2554" s="553">
        <v>738</v>
      </c>
      <c r="C2554" s="513" t="s">
        <v>3760</v>
      </c>
      <c r="D2554" s="513" t="s">
        <v>9078</v>
      </c>
      <c r="E2554" s="513">
        <v>76695618</v>
      </c>
      <c r="F2554" s="513" t="s">
        <v>49</v>
      </c>
      <c r="G2554" s="555">
        <v>36803</v>
      </c>
      <c r="H2554" s="513" t="s">
        <v>3760</v>
      </c>
      <c r="I2554" s="513" t="s">
        <v>3760</v>
      </c>
      <c r="J2554" s="513" t="s">
        <v>58</v>
      </c>
      <c r="K2554" s="513" t="s">
        <v>9079</v>
      </c>
      <c r="L2554" s="555">
        <v>45198</v>
      </c>
      <c r="M2554" s="554" t="s">
        <v>3760</v>
      </c>
      <c r="N2554" s="553" t="s">
        <v>3760</v>
      </c>
      <c r="O2554" s="513" t="s">
        <v>72</v>
      </c>
      <c r="P2554" s="554" t="s">
        <v>3760</v>
      </c>
      <c r="Q2554" s="590">
        <v>22</v>
      </c>
      <c r="R2554" s="553"/>
      <c r="S2554" s="553" t="s">
        <v>3760</v>
      </c>
      <c r="T2554" s="592">
        <v>2E-3</v>
      </c>
      <c r="U2554" s="592" t="s">
        <v>67</v>
      </c>
      <c r="V2554" s="553"/>
      <c r="W2554" s="553"/>
      <c r="X2554" s="553" t="s">
        <v>67</v>
      </c>
      <c r="Y2554" s="513" t="s">
        <v>3760</v>
      </c>
    </row>
    <row r="2555" spans="1:25" ht="15" hidden="1">
      <c r="A2555" s="553">
        <v>2023</v>
      </c>
      <c r="B2555" s="553">
        <v>739</v>
      </c>
      <c r="C2555" s="513" t="s">
        <v>3760</v>
      </c>
      <c r="D2555" s="513" t="s">
        <v>9080</v>
      </c>
      <c r="E2555" s="513">
        <v>75522470</v>
      </c>
      <c r="F2555" s="513" t="s">
        <v>49</v>
      </c>
      <c r="G2555" s="555">
        <v>37697</v>
      </c>
      <c r="H2555" s="513" t="s">
        <v>3760</v>
      </c>
      <c r="I2555" s="513" t="s">
        <v>3760</v>
      </c>
      <c r="J2555" s="513" t="s">
        <v>58</v>
      </c>
      <c r="K2555" s="513" t="s">
        <v>9081</v>
      </c>
      <c r="L2555" s="555">
        <v>45198</v>
      </c>
      <c r="M2555" s="554" t="s">
        <v>3760</v>
      </c>
      <c r="N2555" s="553" t="s">
        <v>3760</v>
      </c>
      <c r="O2555" s="513" t="s">
        <v>57</v>
      </c>
      <c r="P2555" s="554" t="s">
        <v>3760</v>
      </c>
      <c r="Q2555" s="590">
        <v>20</v>
      </c>
      <c r="R2555" s="553"/>
      <c r="S2555" s="553" t="s">
        <v>3760</v>
      </c>
      <c r="T2555" s="592">
        <v>3.0000000000000001E-3</v>
      </c>
      <c r="U2555" s="592" t="s">
        <v>67</v>
      </c>
      <c r="V2555" s="553"/>
      <c r="W2555" s="553"/>
      <c r="X2555" s="553" t="s">
        <v>67</v>
      </c>
      <c r="Y2555" s="513" t="s">
        <v>3760</v>
      </c>
    </row>
    <row r="2556" spans="1:25" ht="15" hidden="1">
      <c r="A2556" s="553">
        <v>2023</v>
      </c>
      <c r="B2556" s="553">
        <v>740</v>
      </c>
      <c r="C2556" s="513" t="s">
        <v>3760</v>
      </c>
      <c r="D2556" s="513" t="s">
        <v>9082</v>
      </c>
      <c r="E2556" s="513">
        <v>75457521</v>
      </c>
      <c r="F2556" s="513" t="s">
        <v>49</v>
      </c>
      <c r="G2556" s="555">
        <v>37637</v>
      </c>
      <c r="H2556" s="513" t="s">
        <v>3760</v>
      </c>
      <c r="I2556" s="513" t="s">
        <v>3760</v>
      </c>
      <c r="J2556" s="513" t="s">
        <v>58</v>
      </c>
      <c r="K2556" s="513" t="s">
        <v>9083</v>
      </c>
      <c r="L2556" s="555">
        <v>45198</v>
      </c>
      <c r="M2556" s="554" t="s">
        <v>3760</v>
      </c>
      <c r="N2556" s="553" t="s">
        <v>3760</v>
      </c>
      <c r="O2556" s="513" t="s">
        <v>72</v>
      </c>
      <c r="P2556" s="554" t="s">
        <v>3760</v>
      </c>
      <c r="Q2556" s="590">
        <v>20</v>
      </c>
      <c r="R2556" s="553"/>
      <c r="S2556" s="553" t="s">
        <v>3760</v>
      </c>
      <c r="T2556" s="592">
        <v>1E-3</v>
      </c>
      <c r="U2556" s="592" t="s">
        <v>67</v>
      </c>
      <c r="V2556" s="553"/>
      <c r="W2556" s="553"/>
      <c r="X2556" s="553" t="s">
        <v>67</v>
      </c>
      <c r="Y2556" s="513" t="s">
        <v>3760</v>
      </c>
    </row>
    <row r="2557" spans="1:25" ht="15" hidden="1">
      <c r="A2557" s="553">
        <v>2023</v>
      </c>
      <c r="B2557" s="553">
        <v>741</v>
      </c>
      <c r="C2557" s="513" t="s">
        <v>3760</v>
      </c>
      <c r="D2557" s="513" t="s">
        <v>9085</v>
      </c>
      <c r="E2557" s="513">
        <v>40685512</v>
      </c>
      <c r="F2557" s="513" t="s">
        <v>156</v>
      </c>
      <c r="G2557" s="555" t="s">
        <v>7623</v>
      </c>
      <c r="H2557" s="513" t="s">
        <v>3760</v>
      </c>
      <c r="I2557" s="513" t="s">
        <v>3760</v>
      </c>
      <c r="J2557" s="513" t="s">
        <v>4921</v>
      </c>
      <c r="K2557" s="513" t="s">
        <v>9086</v>
      </c>
      <c r="L2557" s="555">
        <v>45201</v>
      </c>
      <c r="M2557" s="554" t="s">
        <v>3760</v>
      </c>
      <c r="N2557" s="553" t="s">
        <v>3760</v>
      </c>
      <c r="O2557" s="513" t="s">
        <v>72</v>
      </c>
      <c r="P2557" s="554" t="s">
        <v>3760</v>
      </c>
      <c r="Q2557" s="590">
        <v>44</v>
      </c>
      <c r="R2557" s="553"/>
      <c r="S2557" s="553" t="s">
        <v>3760</v>
      </c>
      <c r="T2557" s="592">
        <v>1.7999999999999999E-2</v>
      </c>
      <c r="U2557" s="592" t="s">
        <v>67</v>
      </c>
      <c r="V2557" s="553"/>
      <c r="W2557" s="553"/>
      <c r="X2557" s="553" t="s">
        <v>67</v>
      </c>
      <c r="Y2557" s="513" t="s">
        <v>3760</v>
      </c>
    </row>
    <row r="2558" spans="1:25" ht="15" hidden="1">
      <c r="A2558" s="553">
        <v>2023</v>
      </c>
      <c r="B2558" s="553">
        <v>742</v>
      </c>
      <c r="C2558" s="513" t="s">
        <v>3760</v>
      </c>
      <c r="D2558" s="513" t="s">
        <v>9088</v>
      </c>
      <c r="E2558" s="513">
        <v>47075935</v>
      </c>
      <c r="F2558" s="513" t="s">
        <v>3167</v>
      </c>
      <c r="G2558" s="555" t="s">
        <v>7623</v>
      </c>
      <c r="H2558" s="513" t="s">
        <v>3760</v>
      </c>
      <c r="I2558" s="513" t="s">
        <v>3760</v>
      </c>
      <c r="J2558" s="513" t="s">
        <v>1127</v>
      </c>
      <c r="K2558" s="513" t="s">
        <v>9089</v>
      </c>
      <c r="L2558" s="555">
        <v>45201</v>
      </c>
      <c r="M2558" s="554" t="s">
        <v>3760</v>
      </c>
      <c r="N2558" s="553" t="s">
        <v>3760</v>
      </c>
      <c r="O2558" s="513" t="s">
        <v>72</v>
      </c>
      <c r="P2558" s="554" t="s">
        <v>3760</v>
      </c>
      <c r="Q2558" s="590">
        <v>32</v>
      </c>
      <c r="R2558" s="553"/>
      <c r="S2558" s="553" t="s">
        <v>3760</v>
      </c>
      <c r="T2558" s="563">
        <v>1.1819999999999999</v>
      </c>
      <c r="U2558" s="563" t="s">
        <v>299</v>
      </c>
      <c r="V2558" s="553"/>
      <c r="W2558" s="553"/>
      <c r="X2558" s="553" t="s">
        <v>705</v>
      </c>
      <c r="Y2558" s="513" t="s">
        <v>3760</v>
      </c>
    </row>
    <row r="2559" spans="1:25" ht="15" hidden="1">
      <c r="A2559" s="553">
        <v>2023</v>
      </c>
      <c r="B2559" s="553">
        <v>743</v>
      </c>
      <c r="C2559" s="513" t="s">
        <v>3760</v>
      </c>
      <c r="D2559" s="513" t="s">
        <v>9091</v>
      </c>
      <c r="E2559" s="513">
        <v>32888470</v>
      </c>
      <c r="F2559" s="513" t="s">
        <v>6279</v>
      </c>
      <c r="G2559" s="555">
        <v>26491</v>
      </c>
      <c r="H2559" s="513" t="s">
        <v>3760</v>
      </c>
      <c r="I2559" s="513" t="s">
        <v>3760</v>
      </c>
      <c r="J2559" s="513" t="s">
        <v>1407</v>
      </c>
      <c r="K2559" s="513" t="s">
        <v>9092</v>
      </c>
      <c r="L2559" s="555">
        <v>45202</v>
      </c>
      <c r="M2559" s="554" t="s">
        <v>3760</v>
      </c>
      <c r="N2559" s="553" t="s">
        <v>3760</v>
      </c>
      <c r="O2559" s="513" t="s">
        <v>57</v>
      </c>
      <c r="P2559" s="554" t="s">
        <v>3760</v>
      </c>
      <c r="Q2559" s="590">
        <v>51</v>
      </c>
      <c r="R2559" s="553"/>
      <c r="S2559" s="553" t="s">
        <v>3760</v>
      </c>
      <c r="T2559" s="563">
        <v>0.376</v>
      </c>
      <c r="U2559" s="563" t="s">
        <v>299</v>
      </c>
      <c r="V2559" s="553"/>
      <c r="W2559" s="553"/>
      <c r="X2559" s="553" t="s">
        <v>705</v>
      </c>
      <c r="Y2559" s="513" t="s">
        <v>3760</v>
      </c>
    </row>
    <row r="2560" spans="1:25" ht="15" hidden="1">
      <c r="A2560" s="553">
        <v>2023</v>
      </c>
      <c r="B2560" s="553">
        <v>744</v>
      </c>
      <c r="C2560" s="513" t="s">
        <v>3760</v>
      </c>
      <c r="D2560" s="513" t="s">
        <v>9094</v>
      </c>
      <c r="E2560" s="513">
        <v>46126702</v>
      </c>
      <c r="F2560" s="513" t="s">
        <v>595</v>
      </c>
      <c r="G2560" s="555">
        <v>32772</v>
      </c>
      <c r="H2560" s="513" t="s">
        <v>3760</v>
      </c>
      <c r="I2560" s="513" t="s">
        <v>3760</v>
      </c>
      <c r="J2560" s="513" t="s">
        <v>4921</v>
      </c>
      <c r="K2560" s="513" t="s">
        <v>9095</v>
      </c>
      <c r="L2560" s="555">
        <v>45202</v>
      </c>
      <c r="M2560" s="554" t="s">
        <v>3760</v>
      </c>
      <c r="N2560" s="553" t="s">
        <v>3760</v>
      </c>
      <c r="O2560" s="513" t="s">
        <v>57</v>
      </c>
      <c r="P2560" s="554" t="s">
        <v>3760</v>
      </c>
      <c r="Q2560" s="590">
        <v>34</v>
      </c>
      <c r="R2560" s="553"/>
      <c r="S2560" s="553" t="s">
        <v>3760</v>
      </c>
      <c r="T2560" s="592">
        <v>8.9999999999999993E-3</v>
      </c>
      <c r="U2560" s="592" t="s">
        <v>67</v>
      </c>
      <c r="V2560" s="553"/>
      <c r="W2560" s="553"/>
      <c r="X2560" s="553" t="s">
        <v>67</v>
      </c>
      <c r="Y2560" s="513" t="s">
        <v>3760</v>
      </c>
    </row>
    <row r="2561" spans="1:25" ht="15" hidden="1">
      <c r="A2561" s="553">
        <v>2023</v>
      </c>
      <c r="B2561" s="553">
        <v>745</v>
      </c>
      <c r="C2561" s="513" t="s">
        <v>3760</v>
      </c>
      <c r="D2561" s="513" t="s">
        <v>9097</v>
      </c>
      <c r="E2561" s="513">
        <v>48779845</v>
      </c>
      <c r="F2561" s="513" t="s">
        <v>143</v>
      </c>
      <c r="G2561" s="555" t="s">
        <v>9099</v>
      </c>
      <c r="H2561" s="513" t="s">
        <v>3760</v>
      </c>
      <c r="I2561" s="513" t="s">
        <v>3760</v>
      </c>
      <c r="J2561" s="513" t="s">
        <v>150</v>
      </c>
      <c r="K2561" s="513" t="s">
        <v>9098</v>
      </c>
      <c r="L2561" s="555">
        <v>45203</v>
      </c>
      <c r="M2561" s="554" t="s">
        <v>3760</v>
      </c>
      <c r="N2561" s="553" t="s">
        <v>3760</v>
      </c>
      <c r="O2561" s="513" t="s">
        <v>72</v>
      </c>
      <c r="P2561" s="554" t="s">
        <v>3760</v>
      </c>
      <c r="Q2561" s="590">
        <v>29</v>
      </c>
      <c r="R2561" s="553"/>
      <c r="S2561" s="553" t="s">
        <v>3760</v>
      </c>
      <c r="T2561" s="592">
        <v>1.0999999999999999E-2</v>
      </c>
      <c r="U2561" s="592" t="s">
        <v>67</v>
      </c>
      <c r="V2561" s="553"/>
      <c r="W2561" s="553"/>
      <c r="X2561" s="553" t="s">
        <v>67</v>
      </c>
      <c r="Y2561" s="513" t="s">
        <v>9102</v>
      </c>
    </row>
    <row r="2562" spans="1:25" ht="15" hidden="1">
      <c r="A2562" s="553">
        <v>2023</v>
      </c>
      <c r="B2562" s="553">
        <v>746</v>
      </c>
      <c r="C2562" s="513" t="s">
        <v>3760</v>
      </c>
      <c r="D2562" s="513" t="s">
        <v>9104</v>
      </c>
      <c r="E2562" s="513">
        <v>25316785</v>
      </c>
      <c r="F2562" s="513" t="s">
        <v>88</v>
      </c>
      <c r="G2562" s="555" t="s">
        <v>9099</v>
      </c>
      <c r="H2562" s="513" t="s">
        <v>3760</v>
      </c>
      <c r="I2562" s="513" t="s">
        <v>3760</v>
      </c>
      <c r="J2562" s="513" t="s">
        <v>95</v>
      </c>
      <c r="K2562" s="513" t="s">
        <v>9105</v>
      </c>
      <c r="L2562" s="555">
        <v>45203</v>
      </c>
      <c r="M2562" s="554" t="s">
        <v>3760</v>
      </c>
      <c r="N2562" s="553" t="s">
        <v>3760</v>
      </c>
      <c r="O2562" s="513" t="s">
        <v>72</v>
      </c>
      <c r="P2562" s="554" t="s">
        <v>3760</v>
      </c>
      <c r="Q2562" s="590">
        <v>64</v>
      </c>
      <c r="R2562" s="553"/>
      <c r="S2562" s="553" t="s">
        <v>3760</v>
      </c>
      <c r="T2562" s="563">
        <v>0.22800000000000001</v>
      </c>
      <c r="U2562" s="563" t="s">
        <v>299</v>
      </c>
      <c r="V2562" s="553"/>
      <c r="W2562" s="553"/>
      <c r="X2562" s="553" t="s">
        <v>705</v>
      </c>
      <c r="Y2562" s="513" t="s">
        <v>3760</v>
      </c>
    </row>
    <row r="2563" spans="1:25" ht="15" hidden="1">
      <c r="A2563" s="553">
        <v>2023</v>
      </c>
      <c r="B2563" s="553">
        <v>747</v>
      </c>
      <c r="C2563" s="513" t="s">
        <v>3760</v>
      </c>
      <c r="D2563" s="513" t="s">
        <v>9107</v>
      </c>
      <c r="E2563" s="513">
        <v>2297406</v>
      </c>
      <c r="F2563" s="513" t="s">
        <v>182</v>
      </c>
      <c r="G2563" s="555" t="s">
        <v>9099</v>
      </c>
      <c r="H2563" s="513" t="s">
        <v>3760</v>
      </c>
      <c r="I2563" s="513" t="s">
        <v>3760</v>
      </c>
      <c r="J2563" s="513" t="s">
        <v>188</v>
      </c>
      <c r="K2563" s="513" t="s">
        <v>9108</v>
      </c>
      <c r="L2563" s="555">
        <v>45203</v>
      </c>
      <c r="M2563" s="554" t="s">
        <v>3760</v>
      </c>
      <c r="N2563" s="553" t="s">
        <v>3760</v>
      </c>
      <c r="O2563" s="513" t="s">
        <v>72</v>
      </c>
      <c r="P2563" s="554" t="s">
        <v>3760</v>
      </c>
      <c r="Q2563" s="590">
        <v>56</v>
      </c>
      <c r="R2563" s="553"/>
      <c r="S2563" s="553" t="s">
        <v>3760</v>
      </c>
      <c r="T2563" s="592">
        <v>1.2999999999999999E-2</v>
      </c>
      <c r="U2563" s="592" t="s">
        <v>67</v>
      </c>
      <c r="V2563" s="553"/>
      <c r="W2563" s="553"/>
      <c r="X2563" s="553" t="s">
        <v>67</v>
      </c>
      <c r="Y2563" s="513" t="s">
        <v>3760</v>
      </c>
    </row>
    <row r="2564" spans="1:25" ht="15" hidden="1">
      <c r="A2564" s="553">
        <v>2023</v>
      </c>
      <c r="B2564" s="553">
        <v>748</v>
      </c>
      <c r="C2564" s="513" t="s">
        <v>3760</v>
      </c>
      <c r="D2564" s="513" t="s">
        <v>9110</v>
      </c>
      <c r="E2564" s="513">
        <v>42945135</v>
      </c>
      <c r="F2564" s="513" t="s">
        <v>492</v>
      </c>
      <c r="G2564" s="555">
        <v>31146</v>
      </c>
      <c r="H2564" s="513" t="s">
        <v>3760</v>
      </c>
      <c r="I2564" s="513" t="s">
        <v>3760</v>
      </c>
      <c r="J2564" s="513" t="s">
        <v>495</v>
      </c>
      <c r="K2564" s="513" t="s">
        <v>9111</v>
      </c>
      <c r="L2564" s="555">
        <v>45203</v>
      </c>
      <c r="M2564" s="554" t="s">
        <v>3760</v>
      </c>
      <c r="N2564" s="553" t="s">
        <v>3760</v>
      </c>
      <c r="O2564" s="513" t="s">
        <v>57</v>
      </c>
      <c r="P2564" s="554" t="s">
        <v>3760</v>
      </c>
      <c r="Q2564" s="590">
        <v>38</v>
      </c>
      <c r="R2564" s="553"/>
      <c r="S2564" s="553" t="s">
        <v>3760</v>
      </c>
      <c r="T2564" s="563">
        <v>0.76900000000000002</v>
      </c>
      <c r="U2564" s="563" t="s">
        <v>299</v>
      </c>
      <c r="V2564" s="553"/>
      <c r="W2564" s="553"/>
      <c r="X2564" s="553" t="s">
        <v>705</v>
      </c>
      <c r="Y2564" s="513" t="s">
        <v>3760</v>
      </c>
    </row>
    <row r="2565" spans="1:25" ht="15" hidden="1">
      <c r="A2565" s="553">
        <v>2023</v>
      </c>
      <c r="B2565" s="553">
        <v>749</v>
      </c>
      <c r="C2565" s="513" t="s">
        <v>3760</v>
      </c>
      <c r="D2565" s="513" t="s">
        <v>9112</v>
      </c>
      <c r="E2565" s="513">
        <v>46624539</v>
      </c>
      <c r="F2565" s="513" t="s">
        <v>492</v>
      </c>
      <c r="G2565" s="555">
        <v>33119</v>
      </c>
      <c r="H2565" s="513" t="s">
        <v>3760</v>
      </c>
      <c r="I2565" s="513" t="s">
        <v>3760</v>
      </c>
      <c r="J2565" s="513" t="s">
        <v>495</v>
      </c>
      <c r="K2565" s="513" t="s">
        <v>9113</v>
      </c>
      <c r="L2565" s="555">
        <v>45203</v>
      </c>
      <c r="M2565" s="554" t="s">
        <v>3760</v>
      </c>
      <c r="N2565" s="553" t="s">
        <v>3760</v>
      </c>
      <c r="O2565" s="513" t="s">
        <v>72</v>
      </c>
      <c r="P2565" s="554" t="s">
        <v>3760</v>
      </c>
      <c r="Q2565" s="590">
        <v>33</v>
      </c>
      <c r="R2565" s="553"/>
      <c r="S2565" s="553" t="s">
        <v>3760</v>
      </c>
      <c r="T2565" s="592">
        <v>1.7000000000000001E-2</v>
      </c>
      <c r="U2565" s="592" t="s">
        <v>67</v>
      </c>
      <c r="V2565" s="553"/>
      <c r="W2565" s="553"/>
      <c r="X2565" s="553" t="s">
        <v>67</v>
      </c>
      <c r="Y2565" s="513" t="s">
        <v>3760</v>
      </c>
    </row>
    <row r="2566" spans="1:25" ht="15" hidden="1">
      <c r="A2566" s="553">
        <v>2023</v>
      </c>
      <c r="B2566" s="553">
        <v>750</v>
      </c>
      <c r="C2566" s="513" t="s">
        <v>3760</v>
      </c>
      <c r="D2566" s="513" t="s">
        <v>9114</v>
      </c>
      <c r="E2566" s="513">
        <v>42300576</v>
      </c>
      <c r="F2566" s="513" t="s">
        <v>492</v>
      </c>
      <c r="G2566" s="555">
        <v>30720</v>
      </c>
      <c r="H2566" s="513" t="s">
        <v>3760</v>
      </c>
      <c r="I2566" s="513" t="s">
        <v>3760</v>
      </c>
      <c r="J2566" s="513" t="s">
        <v>495</v>
      </c>
      <c r="K2566" s="513" t="s">
        <v>9115</v>
      </c>
      <c r="L2566" s="555">
        <v>45203</v>
      </c>
      <c r="M2566" s="554" t="s">
        <v>3760</v>
      </c>
      <c r="N2566" s="553" t="s">
        <v>3760</v>
      </c>
      <c r="O2566" s="513" t="s">
        <v>57</v>
      </c>
      <c r="P2566" s="554" t="s">
        <v>3760</v>
      </c>
      <c r="Q2566" s="590">
        <v>39</v>
      </c>
      <c r="R2566" s="553"/>
      <c r="S2566" s="553" t="s">
        <v>3760</v>
      </c>
      <c r="T2566" s="563">
        <v>1.5509999999999999</v>
      </c>
      <c r="U2566" s="563" t="s">
        <v>299</v>
      </c>
      <c r="V2566" s="553"/>
      <c r="W2566" s="553"/>
      <c r="X2566" s="553" t="s">
        <v>705</v>
      </c>
      <c r="Y2566" s="513" t="s">
        <v>3760</v>
      </c>
    </row>
    <row r="2567" spans="1:25" ht="15" hidden="1">
      <c r="A2567" s="553">
        <v>2023</v>
      </c>
      <c r="B2567" s="553">
        <v>751</v>
      </c>
      <c r="C2567" s="513" t="s">
        <v>3760</v>
      </c>
      <c r="D2567" s="513" t="s">
        <v>9116</v>
      </c>
      <c r="E2567" s="513">
        <v>73392356</v>
      </c>
      <c r="F2567" s="513" t="s">
        <v>492</v>
      </c>
      <c r="G2567" s="555">
        <v>35008</v>
      </c>
      <c r="H2567" s="513" t="s">
        <v>3760</v>
      </c>
      <c r="I2567" s="513" t="s">
        <v>3760</v>
      </c>
      <c r="J2567" s="513" t="s">
        <v>495</v>
      </c>
      <c r="K2567" s="513" t="s">
        <v>9117</v>
      </c>
      <c r="L2567" s="555">
        <v>45203</v>
      </c>
      <c r="M2567" s="554" t="s">
        <v>3760</v>
      </c>
      <c r="N2567" s="553" t="s">
        <v>3760</v>
      </c>
      <c r="O2567" s="513" t="s">
        <v>57</v>
      </c>
      <c r="P2567" s="554" t="s">
        <v>3760</v>
      </c>
      <c r="Q2567" s="590">
        <v>28</v>
      </c>
      <c r="R2567" s="553"/>
      <c r="S2567" s="553" t="s">
        <v>3760</v>
      </c>
      <c r="T2567" s="592">
        <v>8.0000000000000002E-3</v>
      </c>
      <c r="U2567" s="592" t="s">
        <v>67</v>
      </c>
      <c r="V2567" s="553"/>
      <c r="W2567" s="553"/>
      <c r="X2567" s="553" t="s">
        <v>67</v>
      </c>
      <c r="Y2567" s="513" t="s">
        <v>3760</v>
      </c>
    </row>
    <row r="2568" spans="1:25" ht="15" hidden="1">
      <c r="A2568" s="553">
        <v>2023</v>
      </c>
      <c r="B2568" s="553">
        <v>752</v>
      </c>
      <c r="C2568" s="513" t="s">
        <v>3760</v>
      </c>
      <c r="D2568" s="513" t="s">
        <v>9118</v>
      </c>
      <c r="E2568" s="513">
        <v>9983898</v>
      </c>
      <c r="F2568" s="513" t="s">
        <v>5813</v>
      </c>
      <c r="G2568" s="555" t="s">
        <v>7623</v>
      </c>
      <c r="H2568" s="513" t="s">
        <v>3760</v>
      </c>
      <c r="I2568" s="513" t="s">
        <v>3760</v>
      </c>
      <c r="J2568" s="513" t="s">
        <v>1407</v>
      </c>
      <c r="K2568" s="513" t="s">
        <v>9119</v>
      </c>
      <c r="L2568" s="555">
        <v>45203</v>
      </c>
      <c r="M2568" s="554" t="s">
        <v>3760</v>
      </c>
      <c r="N2568" s="553" t="s">
        <v>3760</v>
      </c>
      <c r="O2568" s="513" t="s">
        <v>57</v>
      </c>
      <c r="P2568" s="554" t="s">
        <v>3760</v>
      </c>
      <c r="Q2568" s="590">
        <v>48</v>
      </c>
      <c r="R2568" s="553"/>
      <c r="S2568" s="553" t="s">
        <v>3760</v>
      </c>
      <c r="T2568" s="592">
        <v>5.6000000000000001E-2</v>
      </c>
      <c r="U2568" s="563" t="s">
        <v>299</v>
      </c>
      <c r="V2568" s="553"/>
      <c r="W2568" s="563" t="s">
        <v>80</v>
      </c>
      <c r="X2568" s="553" t="s">
        <v>80</v>
      </c>
      <c r="Y2568" s="513" t="s">
        <v>3760</v>
      </c>
    </row>
    <row r="2569" spans="1:25" ht="15" hidden="1">
      <c r="A2569" s="553">
        <v>2023</v>
      </c>
      <c r="B2569" s="553">
        <v>753</v>
      </c>
      <c r="C2569" s="513" t="s">
        <v>3760</v>
      </c>
      <c r="D2569" s="513" t="s">
        <v>9121</v>
      </c>
      <c r="E2569" s="513">
        <v>231004161439</v>
      </c>
      <c r="F2569" s="513" t="s">
        <v>156</v>
      </c>
      <c r="G2569" s="555" t="s">
        <v>7623</v>
      </c>
      <c r="H2569" s="513" t="s">
        <v>3760</v>
      </c>
      <c r="I2569" s="513" t="s">
        <v>3760</v>
      </c>
      <c r="J2569" s="513" t="s">
        <v>4921</v>
      </c>
      <c r="K2569" s="513" t="s">
        <v>9122</v>
      </c>
      <c r="L2569" s="555">
        <v>45204</v>
      </c>
      <c r="M2569" s="554" t="s">
        <v>3760</v>
      </c>
      <c r="N2569" s="553" t="s">
        <v>3760</v>
      </c>
      <c r="O2569" s="513" t="s">
        <v>57</v>
      </c>
      <c r="P2569" s="554" t="s">
        <v>3760</v>
      </c>
      <c r="Q2569" s="590">
        <v>59</v>
      </c>
      <c r="R2569" s="553"/>
      <c r="S2569" s="553" t="s">
        <v>3760</v>
      </c>
      <c r="T2569" s="592">
        <v>1.2E-2</v>
      </c>
      <c r="U2569" s="592" t="s">
        <v>67</v>
      </c>
      <c r="V2569" s="553"/>
      <c r="W2569" s="553"/>
      <c r="X2569" s="553" t="s">
        <v>67</v>
      </c>
      <c r="Y2569" s="513" t="s">
        <v>3760</v>
      </c>
    </row>
    <row r="2570" spans="1:25" ht="15" hidden="1">
      <c r="A2570" s="553">
        <v>2023</v>
      </c>
      <c r="B2570" s="553">
        <v>754</v>
      </c>
      <c r="C2570" s="513" t="s">
        <v>3760</v>
      </c>
      <c r="D2570" s="513" t="s">
        <v>9124</v>
      </c>
      <c r="E2570" s="513">
        <v>76361663</v>
      </c>
      <c r="F2570" s="513" t="s">
        <v>2301</v>
      </c>
      <c r="G2570" s="555">
        <v>38033</v>
      </c>
      <c r="H2570" s="513" t="s">
        <v>3760</v>
      </c>
      <c r="I2570" s="513" t="s">
        <v>3760</v>
      </c>
      <c r="J2570" s="513" t="s">
        <v>283</v>
      </c>
      <c r="K2570" s="513" t="s">
        <v>9125</v>
      </c>
      <c r="L2570" s="555">
        <v>45204</v>
      </c>
      <c r="M2570" s="554" t="s">
        <v>3760</v>
      </c>
      <c r="N2570" s="553" t="s">
        <v>3760</v>
      </c>
      <c r="O2570" s="513" t="s">
        <v>57</v>
      </c>
      <c r="P2570" s="554" t="s">
        <v>3760</v>
      </c>
      <c r="Q2570" s="590">
        <v>19</v>
      </c>
      <c r="R2570" s="553"/>
      <c r="S2570" s="553" t="s">
        <v>3760</v>
      </c>
      <c r="T2570" s="563">
        <v>0.749</v>
      </c>
      <c r="U2570" s="563" t="s">
        <v>299</v>
      </c>
      <c r="V2570" s="553"/>
      <c r="W2570" s="553"/>
      <c r="X2570" s="553" t="s">
        <v>705</v>
      </c>
      <c r="Y2570" s="513" t="s">
        <v>3760</v>
      </c>
    </row>
    <row r="2571" spans="1:25" ht="15" hidden="1">
      <c r="A2571" s="553">
        <v>2023</v>
      </c>
      <c r="B2571" s="553">
        <v>755</v>
      </c>
      <c r="C2571" s="513" t="s">
        <v>3760</v>
      </c>
      <c r="D2571" s="513" t="s">
        <v>9126</v>
      </c>
      <c r="E2571" s="513">
        <v>71278364</v>
      </c>
      <c r="F2571" s="513" t="s">
        <v>928</v>
      </c>
      <c r="G2571" s="555">
        <v>38083</v>
      </c>
      <c r="H2571" s="513" t="s">
        <v>3760</v>
      </c>
      <c r="I2571" s="513" t="s">
        <v>3760</v>
      </c>
      <c r="J2571" s="513" t="s">
        <v>1127</v>
      </c>
      <c r="K2571" s="513" t="s">
        <v>9127</v>
      </c>
      <c r="L2571" s="555">
        <v>45204</v>
      </c>
      <c r="M2571" s="554" t="s">
        <v>3760</v>
      </c>
      <c r="N2571" s="553" t="s">
        <v>3760</v>
      </c>
      <c r="O2571" s="513" t="s">
        <v>72</v>
      </c>
      <c r="P2571" s="554" t="s">
        <v>3760</v>
      </c>
      <c r="Q2571" s="590">
        <v>19</v>
      </c>
      <c r="R2571" s="553"/>
      <c r="S2571" s="553" t="s">
        <v>3760</v>
      </c>
      <c r="T2571" s="592">
        <v>1.4E-2</v>
      </c>
      <c r="U2571" s="592" t="s">
        <v>67</v>
      </c>
      <c r="V2571" s="553"/>
      <c r="W2571" s="553"/>
      <c r="X2571" s="553" t="s">
        <v>67</v>
      </c>
      <c r="Y2571" s="513" t="s">
        <v>3760</v>
      </c>
    </row>
    <row r="2572" spans="1:25" ht="15" hidden="1">
      <c r="A2572" s="553">
        <v>2023</v>
      </c>
      <c r="B2572" s="553">
        <v>756</v>
      </c>
      <c r="C2572" s="513" t="s">
        <v>3760</v>
      </c>
      <c r="D2572" s="513" t="s">
        <v>9129</v>
      </c>
      <c r="E2572" s="513">
        <v>10376588</v>
      </c>
      <c r="F2572" s="513" t="s">
        <v>227</v>
      </c>
      <c r="G2572" s="555">
        <v>23814</v>
      </c>
      <c r="H2572" s="513" t="s">
        <v>3760</v>
      </c>
      <c r="I2572" s="513" t="s">
        <v>3760</v>
      </c>
      <c r="J2572" s="513" t="s">
        <v>4921</v>
      </c>
      <c r="K2572" s="513" t="s">
        <v>9130</v>
      </c>
      <c r="L2572" s="555">
        <v>45204</v>
      </c>
      <c r="M2572" s="554" t="s">
        <v>3760</v>
      </c>
      <c r="N2572" s="553" t="s">
        <v>3760</v>
      </c>
      <c r="O2572" s="513" t="s">
        <v>57</v>
      </c>
      <c r="P2572" s="554" t="s">
        <v>3760</v>
      </c>
      <c r="Q2572" s="590">
        <v>58</v>
      </c>
      <c r="R2572" s="553"/>
      <c r="S2572" s="553" t="s">
        <v>3760</v>
      </c>
      <c r="T2572" s="592">
        <v>1.4999999999999999E-2</v>
      </c>
      <c r="U2572" s="592" t="s">
        <v>67</v>
      </c>
      <c r="V2572" s="553"/>
      <c r="W2572" s="553"/>
      <c r="X2572" s="553" t="s">
        <v>67</v>
      </c>
      <c r="Y2572" s="513" t="s">
        <v>3760</v>
      </c>
    </row>
    <row r="2573" spans="1:25" ht="15" hidden="1">
      <c r="A2573" s="553">
        <v>2023</v>
      </c>
      <c r="B2573" s="553">
        <v>757</v>
      </c>
      <c r="C2573" s="513" t="s">
        <v>3760</v>
      </c>
      <c r="D2573" s="513" t="s">
        <v>9132</v>
      </c>
      <c r="E2573" s="513">
        <v>74308571</v>
      </c>
      <c r="F2573" s="513" t="s">
        <v>3450</v>
      </c>
      <c r="G2573" s="555">
        <v>37943</v>
      </c>
      <c r="H2573" s="513" t="s">
        <v>3760</v>
      </c>
      <c r="I2573" s="513" t="s">
        <v>3760</v>
      </c>
      <c r="J2573" s="513" t="s">
        <v>2437</v>
      </c>
      <c r="K2573" s="513" t="s">
        <v>9133</v>
      </c>
      <c r="L2573" s="555">
        <v>45204</v>
      </c>
      <c r="M2573" s="554" t="s">
        <v>3760</v>
      </c>
      <c r="N2573" s="553" t="s">
        <v>3760</v>
      </c>
      <c r="O2573" s="513" t="s">
        <v>72</v>
      </c>
      <c r="P2573" s="554" t="s">
        <v>3760</v>
      </c>
      <c r="Q2573" s="590">
        <v>20</v>
      </c>
      <c r="R2573" s="553"/>
      <c r="S2573" s="553" t="s">
        <v>3760</v>
      </c>
      <c r="T2573" s="592">
        <v>0.30099999999999999</v>
      </c>
      <c r="U2573" s="592" t="s">
        <v>67</v>
      </c>
      <c r="V2573" s="553"/>
      <c r="W2573" s="553"/>
      <c r="X2573" s="553" t="s">
        <v>67</v>
      </c>
      <c r="Y2573" s="513" t="s">
        <v>3760</v>
      </c>
    </row>
    <row r="2574" spans="1:25" ht="15" hidden="1">
      <c r="A2574" s="553">
        <v>2023</v>
      </c>
      <c r="B2574" s="553">
        <v>758</v>
      </c>
      <c r="C2574" s="513" t="s">
        <v>3760</v>
      </c>
      <c r="D2574" s="513" t="s">
        <v>9135</v>
      </c>
      <c r="E2574" s="513">
        <v>7026358</v>
      </c>
      <c r="F2574" s="513" t="s">
        <v>130</v>
      </c>
      <c r="G2574" s="555" t="s">
        <v>7623</v>
      </c>
      <c r="H2574" s="513" t="s">
        <v>3760</v>
      </c>
      <c r="I2574" s="513" t="s">
        <v>3760</v>
      </c>
      <c r="J2574" s="513" t="s">
        <v>4921</v>
      </c>
      <c r="K2574" s="513" t="s">
        <v>9136</v>
      </c>
      <c r="L2574" s="555">
        <v>45204</v>
      </c>
      <c r="M2574" s="554" t="s">
        <v>3760</v>
      </c>
      <c r="N2574" s="553" t="s">
        <v>3760</v>
      </c>
      <c r="O2574" s="513" t="s">
        <v>57</v>
      </c>
      <c r="P2574" s="554" t="s">
        <v>3760</v>
      </c>
      <c r="Q2574" s="590">
        <v>82</v>
      </c>
      <c r="R2574" s="553"/>
      <c r="S2574" s="553" t="s">
        <v>3760</v>
      </c>
      <c r="T2574" s="563">
        <v>0.65600000000000003</v>
      </c>
      <c r="U2574" s="563" t="s">
        <v>299</v>
      </c>
      <c r="V2574" s="553"/>
      <c r="W2574" s="553"/>
      <c r="X2574" s="553" t="s">
        <v>705</v>
      </c>
      <c r="Y2574" s="513" t="s">
        <v>3760</v>
      </c>
    </row>
    <row r="2575" spans="1:25" ht="15" hidden="1">
      <c r="A2575" s="553">
        <v>2023</v>
      </c>
      <c r="B2575" s="553">
        <v>759</v>
      </c>
      <c r="C2575" s="513" t="s">
        <v>3760</v>
      </c>
      <c r="D2575" s="513" t="s">
        <v>9137</v>
      </c>
      <c r="E2575" s="513">
        <v>76802733</v>
      </c>
      <c r="F2575" s="513" t="s">
        <v>130</v>
      </c>
      <c r="G2575" s="555" t="s">
        <v>7623</v>
      </c>
      <c r="H2575" s="513" t="s">
        <v>3760</v>
      </c>
      <c r="I2575" s="513" t="s">
        <v>3760</v>
      </c>
      <c r="J2575" s="513" t="s">
        <v>375</v>
      </c>
      <c r="K2575" s="513" t="s">
        <v>9138</v>
      </c>
      <c r="L2575" s="555">
        <v>45204</v>
      </c>
      <c r="M2575" s="554" t="s">
        <v>3760</v>
      </c>
      <c r="N2575" s="553" t="s">
        <v>3760</v>
      </c>
      <c r="O2575" s="513" t="s">
        <v>57</v>
      </c>
      <c r="P2575" s="554" t="s">
        <v>3760</v>
      </c>
      <c r="Q2575" s="590">
        <v>28</v>
      </c>
      <c r="R2575" s="553"/>
      <c r="S2575" s="553" t="s">
        <v>3760</v>
      </c>
      <c r="T2575" s="563">
        <v>1.9930000000000001</v>
      </c>
      <c r="U2575" s="563" t="s">
        <v>299</v>
      </c>
      <c r="V2575" s="553"/>
      <c r="W2575" s="553"/>
      <c r="X2575" s="553" t="s">
        <v>705</v>
      </c>
      <c r="Y2575" s="513" t="s">
        <v>3760</v>
      </c>
    </row>
    <row r="2576" spans="1:25" ht="15" hidden="1">
      <c r="A2576" s="553">
        <v>2023</v>
      </c>
      <c r="B2576" s="553">
        <v>760</v>
      </c>
      <c r="C2576" s="513" t="s">
        <v>3760</v>
      </c>
      <c r="D2576" s="513" t="s">
        <v>9139</v>
      </c>
      <c r="E2576" s="513">
        <v>40907344</v>
      </c>
      <c r="F2576" s="513" t="s">
        <v>130</v>
      </c>
      <c r="G2576" s="555" t="s">
        <v>7623</v>
      </c>
      <c r="H2576" s="513" t="s">
        <v>3760</v>
      </c>
      <c r="I2576" s="513" t="s">
        <v>3760</v>
      </c>
      <c r="J2576" s="513" t="s">
        <v>1687</v>
      </c>
      <c r="K2576" s="513" t="s">
        <v>9140</v>
      </c>
      <c r="L2576" s="555">
        <v>45204</v>
      </c>
      <c r="M2576" s="554" t="s">
        <v>3760</v>
      </c>
      <c r="N2576" s="553" t="s">
        <v>3760</v>
      </c>
      <c r="O2576" s="513" t="s">
        <v>57</v>
      </c>
      <c r="P2576" s="554" t="s">
        <v>3760</v>
      </c>
      <c r="Q2576" s="590">
        <v>42</v>
      </c>
      <c r="R2576" s="553"/>
      <c r="S2576" s="553" t="s">
        <v>3760</v>
      </c>
      <c r="T2576" s="592" t="s">
        <v>9141</v>
      </c>
      <c r="U2576" s="563" t="s">
        <v>5148</v>
      </c>
      <c r="V2576" s="594">
        <v>0.184</v>
      </c>
      <c r="W2576" s="592" t="s">
        <v>12174</v>
      </c>
      <c r="X2576" s="553" t="s">
        <v>67</v>
      </c>
      <c r="Y2576" s="513" t="s">
        <v>3760</v>
      </c>
    </row>
    <row r="2577" spans="1:25" ht="15">
      <c r="A2577" s="553">
        <v>2023</v>
      </c>
      <c r="B2577" s="553">
        <v>761</v>
      </c>
      <c r="C2577" s="513" t="s">
        <v>3760</v>
      </c>
      <c r="D2577" s="513" t="s">
        <v>9144</v>
      </c>
      <c r="E2577" s="513">
        <v>77983143</v>
      </c>
      <c r="F2577" s="513" t="s">
        <v>6877</v>
      </c>
      <c r="G2577" s="555" t="s">
        <v>7623</v>
      </c>
      <c r="H2577" s="513" t="s">
        <v>3760</v>
      </c>
      <c r="I2577" s="513" t="s">
        <v>3760</v>
      </c>
      <c r="J2577" s="513" t="s">
        <v>6878</v>
      </c>
      <c r="K2577" s="513" t="s">
        <v>9145</v>
      </c>
      <c r="L2577" s="555">
        <v>45204</v>
      </c>
      <c r="M2577" s="554" t="s">
        <v>3760</v>
      </c>
      <c r="N2577" s="553" t="s">
        <v>3760</v>
      </c>
      <c r="O2577" s="513" t="s">
        <v>57</v>
      </c>
      <c r="P2577" s="554" t="s">
        <v>3760</v>
      </c>
      <c r="Q2577" s="590">
        <v>10</v>
      </c>
      <c r="R2577" s="553"/>
      <c r="S2577" s="553" t="s">
        <v>3760</v>
      </c>
      <c r="T2577" s="592">
        <v>1.2999999999999999E-2</v>
      </c>
      <c r="U2577" s="592" t="s">
        <v>67</v>
      </c>
      <c r="V2577" s="553"/>
      <c r="W2577" s="553"/>
      <c r="X2577" s="553" t="s">
        <v>67</v>
      </c>
      <c r="Y2577" s="513" t="s">
        <v>3760</v>
      </c>
    </row>
    <row r="2578" spans="1:25" ht="15" hidden="1">
      <c r="A2578" s="553">
        <v>2023</v>
      </c>
      <c r="B2578" s="553">
        <v>762</v>
      </c>
      <c r="C2578" s="513" t="s">
        <v>3760</v>
      </c>
      <c r="D2578" s="513" t="s">
        <v>9146</v>
      </c>
      <c r="E2578" s="513">
        <v>10183733</v>
      </c>
      <c r="F2578" s="513" t="s">
        <v>6877</v>
      </c>
      <c r="G2578" s="555" t="s">
        <v>7623</v>
      </c>
      <c r="H2578" s="513" t="s">
        <v>3760</v>
      </c>
      <c r="I2578" s="513" t="s">
        <v>3760</v>
      </c>
      <c r="J2578" s="513" t="s">
        <v>6878</v>
      </c>
      <c r="K2578" s="513" t="s">
        <v>9147</v>
      </c>
      <c r="L2578" s="555">
        <v>45204</v>
      </c>
      <c r="M2578" s="554" t="s">
        <v>3760</v>
      </c>
      <c r="N2578" s="553" t="s">
        <v>3760</v>
      </c>
      <c r="O2578" s="513" t="s">
        <v>72</v>
      </c>
      <c r="P2578" s="554" t="s">
        <v>3760</v>
      </c>
      <c r="Q2578" s="590">
        <v>57</v>
      </c>
      <c r="R2578" s="553"/>
      <c r="S2578" s="553" t="s">
        <v>3760</v>
      </c>
      <c r="T2578" s="563">
        <v>1.46</v>
      </c>
      <c r="U2578" s="563" t="s">
        <v>299</v>
      </c>
      <c r="V2578" s="553"/>
      <c r="W2578" s="553"/>
      <c r="X2578" s="553" t="s">
        <v>705</v>
      </c>
      <c r="Y2578" s="513" t="s">
        <v>3760</v>
      </c>
    </row>
    <row r="2579" spans="1:25" ht="15" hidden="1">
      <c r="A2579" s="553">
        <v>2023</v>
      </c>
      <c r="B2579" s="553">
        <v>763</v>
      </c>
      <c r="C2579" s="513" t="s">
        <v>3760</v>
      </c>
      <c r="D2579" s="513" t="s">
        <v>9149</v>
      </c>
      <c r="E2579" s="513">
        <v>9776309</v>
      </c>
      <c r="F2579" s="513" t="s">
        <v>5805</v>
      </c>
      <c r="G2579" s="555" t="s">
        <v>7623</v>
      </c>
      <c r="H2579" s="513" t="s">
        <v>3760</v>
      </c>
      <c r="I2579" s="513" t="s">
        <v>3760</v>
      </c>
      <c r="J2579" s="513" t="s">
        <v>4921</v>
      </c>
      <c r="K2579" s="513" t="s">
        <v>9150</v>
      </c>
      <c r="L2579" s="555">
        <v>45205</v>
      </c>
      <c r="M2579" s="554" t="s">
        <v>3760</v>
      </c>
      <c r="N2579" s="553" t="s">
        <v>3760</v>
      </c>
      <c r="O2579" s="513" t="s">
        <v>57</v>
      </c>
      <c r="P2579" s="554" t="s">
        <v>3760</v>
      </c>
      <c r="Q2579" s="590">
        <v>49</v>
      </c>
      <c r="R2579" s="553"/>
      <c r="S2579" s="553" t="s">
        <v>3760</v>
      </c>
      <c r="T2579" s="563">
        <v>0.36699999999999999</v>
      </c>
      <c r="U2579" s="563" t="s">
        <v>299</v>
      </c>
      <c r="V2579" s="553"/>
      <c r="W2579" s="553"/>
      <c r="X2579" s="553" t="s">
        <v>705</v>
      </c>
      <c r="Y2579" s="513" t="s">
        <v>3760</v>
      </c>
    </row>
    <row r="2580" spans="1:25" ht="15" hidden="1">
      <c r="A2580" s="553">
        <v>2023</v>
      </c>
      <c r="B2580" s="553">
        <v>764</v>
      </c>
      <c r="C2580" s="513" t="s">
        <v>3760</v>
      </c>
      <c r="D2580" s="513" t="s">
        <v>9152</v>
      </c>
      <c r="E2580" s="513">
        <v>44991622</v>
      </c>
      <c r="F2580" s="513" t="s">
        <v>3760</v>
      </c>
      <c r="G2580" s="555">
        <v>29996</v>
      </c>
      <c r="H2580" s="513" t="s">
        <v>3760</v>
      </c>
      <c r="I2580" s="513" t="s">
        <v>3760</v>
      </c>
      <c r="J2580" s="513" t="s">
        <v>283</v>
      </c>
      <c r="K2580" s="513" t="s">
        <v>9153</v>
      </c>
      <c r="L2580" s="555">
        <v>45209</v>
      </c>
      <c r="M2580" s="554" t="s">
        <v>3760</v>
      </c>
      <c r="N2580" s="553" t="s">
        <v>3760</v>
      </c>
      <c r="O2580" s="513" t="s">
        <v>72</v>
      </c>
      <c r="P2580" s="554" t="s">
        <v>3760</v>
      </c>
      <c r="Q2580" s="590">
        <v>41</v>
      </c>
      <c r="R2580" s="561"/>
      <c r="S2580" s="553" t="s">
        <v>3760</v>
      </c>
      <c r="T2580" s="563">
        <v>0.97799999999999998</v>
      </c>
      <c r="U2580" s="563" t="s">
        <v>299</v>
      </c>
      <c r="V2580" s="561"/>
      <c r="W2580" s="561"/>
      <c r="X2580" s="553" t="s">
        <v>705</v>
      </c>
      <c r="Y2580" s="513" t="s">
        <v>3760</v>
      </c>
    </row>
    <row r="2581" spans="1:25" ht="15" hidden="1">
      <c r="A2581" s="553">
        <v>2023</v>
      </c>
      <c r="B2581" s="553">
        <v>765</v>
      </c>
      <c r="C2581" s="513" t="s">
        <v>3760</v>
      </c>
      <c r="D2581" s="513" t="s">
        <v>9156</v>
      </c>
      <c r="E2581" s="513">
        <v>31658493</v>
      </c>
      <c r="F2581" s="513" t="s">
        <v>156</v>
      </c>
      <c r="G2581" s="555" t="s">
        <v>7623</v>
      </c>
      <c r="H2581" s="513" t="s">
        <v>3760</v>
      </c>
      <c r="I2581" s="513" t="s">
        <v>3760</v>
      </c>
      <c r="J2581" s="513" t="s">
        <v>4921</v>
      </c>
      <c r="K2581" s="513" t="s">
        <v>9157</v>
      </c>
      <c r="L2581" s="555">
        <v>45209</v>
      </c>
      <c r="M2581" s="554" t="s">
        <v>3760</v>
      </c>
      <c r="N2581" s="553" t="s">
        <v>3760</v>
      </c>
      <c r="O2581" s="513" t="s">
        <v>72</v>
      </c>
      <c r="P2581" s="554" t="s">
        <v>3760</v>
      </c>
      <c r="Q2581" s="590">
        <v>88</v>
      </c>
      <c r="R2581" s="561"/>
      <c r="S2581" s="553" t="s">
        <v>3760</v>
      </c>
      <c r="T2581" s="563">
        <v>0.20300000000000001</v>
      </c>
      <c r="U2581" s="563" t="s">
        <v>299</v>
      </c>
      <c r="V2581" s="561"/>
      <c r="W2581" s="561"/>
      <c r="X2581" s="553" t="s">
        <v>705</v>
      </c>
      <c r="Y2581" s="513" t="s">
        <v>3760</v>
      </c>
    </row>
    <row r="2582" spans="1:25" ht="15" hidden="1">
      <c r="A2582" s="553">
        <v>2023</v>
      </c>
      <c r="B2582" s="553">
        <v>766</v>
      </c>
      <c r="C2582" s="513" t="s">
        <v>3760</v>
      </c>
      <c r="D2582" s="513" t="s">
        <v>9159</v>
      </c>
      <c r="E2582" s="513">
        <v>29677288</v>
      </c>
      <c r="F2582" s="513" t="s">
        <v>6306</v>
      </c>
      <c r="G2582" s="555">
        <v>27730</v>
      </c>
      <c r="H2582" s="513" t="s">
        <v>3760</v>
      </c>
      <c r="I2582" s="513" t="s">
        <v>3760</v>
      </c>
      <c r="J2582" s="513" t="s">
        <v>6307</v>
      </c>
      <c r="K2582" s="513" t="s">
        <v>9160</v>
      </c>
      <c r="L2582" s="555">
        <v>45209</v>
      </c>
      <c r="M2582" s="554" t="s">
        <v>3760</v>
      </c>
      <c r="N2582" s="553" t="s">
        <v>3760</v>
      </c>
      <c r="O2582" s="513" t="s">
        <v>57</v>
      </c>
      <c r="P2582" s="554" t="s">
        <v>3760</v>
      </c>
      <c r="Q2582" s="590">
        <v>47</v>
      </c>
      <c r="R2582" s="561"/>
      <c r="S2582" s="553" t="s">
        <v>3760</v>
      </c>
      <c r="T2582" s="592">
        <v>5.0000000000000001E-3</v>
      </c>
      <c r="U2582" s="592" t="s">
        <v>67</v>
      </c>
      <c r="V2582" s="561"/>
      <c r="W2582" s="561"/>
      <c r="X2582" s="553" t="s">
        <v>67</v>
      </c>
      <c r="Y2582" s="513" t="s">
        <v>3760</v>
      </c>
    </row>
    <row r="2583" spans="1:25" ht="15" hidden="1">
      <c r="A2583" s="553">
        <v>2023</v>
      </c>
      <c r="B2583" s="553">
        <v>767</v>
      </c>
      <c r="C2583" s="513" t="s">
        <v>3760</v>
      </c>
      <c r="D2583" s="513" t="s">
        <v>9162</v>
      </c>
      <c r="E2583" s="513">
        <v>7607202</v>
      </c>
      <c r="F2583" s="513" t="s">
        <v>130</v>
      </c>
      <c r="G2583" s="555">
        <v>20402</v>
      </c>
      <c r="H2583" s="513" t="s">
        <v>3760</v>
      </c>
      <c r="I2583" s="513" t="s">
        <v>3760</v>
      </c>
      <c r="J2583" s="513" t="s">
        <v>4921</v>
      </c>
      <c r="K2583" s="513" t="s">
        <v>9163</v>
      </c>
      <c r="L2583" s="555">
        <v>45209</v>
      </c>
      <c r="M2583" s="554" t="s">
        <v>3760</v>
      </c>
      <c r="N2583" s="553" t="s">
        <v>3760</v>
      </c>
      <c r="O2583" s="513" t="s">
        <v>57</v>
      </c>
      <c r="P2583" s="554" t="s">
        <v>3760</v>
      </c>
      <c r="Q2583" s="590">
        <v>68</v>
      </c>
      <c r="R2583" s="561"/>
      <c r="S2583" s="553" t="s">
        <v>3760</v>
      </c>
      <c r="T2583" s="563">
        <v>2.625</v>
      </c>
      <c r="U2583" s="563" t="s">
        <v>299</v>
      </c>
      <c r="V2583" s="561"/>
      <c r="W2583" s="561"/>
      <c r="X2583" s="553" t="s">
        <v>705</v>
      </c>
      <c r="Y2583" s="513" t="s">
        <v>3760</v>
      </c>
    </row>
    <row r="2584" spans="1:25" ht="15" hidden="1">
      <c r="A2584" s="553">
        <v>2023</v>
      </c>
      <c r="B2584" s="553">
        <v>768</v>
      </c>
      <c r="C2584" s="513" t="s">
        <v>3760</v>
      </c>
      <c r="D2584" s="513" t="s">
        <v>9165</v>
      </c>
      <c r="E2584" s="513">
        <v>6778310</v>
      </c>
      <c r="F2584" s="513" t="s">
        <v>227</v>
      </c>
      <c r="G2584" s="555">
        <v>26096</v>
      </c>
      <c r="H2584" s="513" t="s">
        <v>3760</v>
      </c>
      <c r="I2584" s="513" t="s">
        <v>3760</v>
      </c>
      <c r="J2584" s="513" t="s">
        <v>4921</v>
      </c>
      <c r="K2584" s="513" t="s">
        <v>9166</v>
      </c>
      <c r="L2584" s="555">
        <v>45209</v>
      </c>
      <c r="M2584" s="554" t="s">
        <v>3760</v>
      </c>
      <c r="N2584" s="553" t="s">
        <v>3760</v>
      </c>
      <c r="O2584" s="513" t="s">
        <v>57</v>
      </c>
      <c r="P2584" s="554" t="s">
        <v>3760</v>
      </c>
      <c r="Q2584" s="590">
        <v>52</v>
      </c>
      <c r="R2584" s="561"/>
      <c r="S2584" s="553" t="s">
        <v>3760</v>
      </c>
      <c r="T2584" s="563">
        <v>0.56899999999999995</v>
      </c>
      <c r="U2584" s="563" t="s">
        <v>299</v>
      </c>
      <c r="V2584" s="561"/>
      <c r="W2584" s="561"/>
      <c r="X2584" s="553" t="s">
        <v>705</v>
      </c>
      <c r="Y2584" s="513" t="s">
        <v>3760</v>
      </c>
    </row>
    <row r="2585" spans="1:25" ht="15" hidden="1">
      <c r="A2585" s="553">
        <v>2023</v>
      </c>
      <c r="B2585" s="553">
        <v>769</v>
      </c>
      <c r="C2585" s="513" t="s">
        <v>3760</v>
      </c>
      <c r="D2585" s="513" t="s">
        <v>9168</v>
      </c>
      <c r="E2585" s="513">
        <v>10183733</v>
      </c>
      <c r="F2585" s="513" t="s">
        <v>6877</v>
      </c>
      <c r="G2585" s="555">
        <v>24316</v>
      </c>
      <c r="H2585" s="513" t="s">
        <v>3760</v>
      </c>
      <c r="I2585" s="513" t="s">
        <v>3760</v>
      </c>
      <c r="J2585" s="513" t="s">
        <v>6878</v>
      </c>
      <c r="K2585" s="513" t="s">
        <v>9169</v>
      </c>
      <c r="L2585" s="555">
        <v>45209</v>
      </c>
      <c r="M2585" s="554" t="s">
        <v>3760</v>
      </c>
      <c r="N2585" s="553" t="s">
        <v>3760</v>
      </c>
      <c r="O2585" s="513" t="s">
        <v>72</v>
      </c>
      <c r="P2585" s="554" t="s">
        <v>3760</v>
      </c>
      <c r="Q2585" s="590">
        <v>37</v>
      </c>
      <c r="R2585" s="561"/>
      <c r="S2585" s="553" t="s">
        <v>3760</v>
      </c>
      <c r="T2585" s="563">
        <v>1.7929999999999999</v>
      </c>
      <c r="U2585" s="563" t="s">
        <v>299</v>
      </c>
      <c r="V2585" s="561"/>
      <c r="W2585" s="561"/>
      <c r="X2585" s="553" t="s">
        <v>705</v>
      </c>
      <c r="Y2585" s="513" t="s">
        <v>9171</v>
      </c>
    </row>
    <row r="2586" spans="1:25" ht="15" hidden="1">
      <c r="A2586" s="553">
        <v>2023</v>
      </c>
      <c r="B2586" s="553">
        <v>770</v>
      </c>
      <c r="C2586" s="513" t="s">
        <v>3760</v>
      </c>
      <c r="D2586" s="513" t="s">
        <v>9173</v>
      </c>
      <c r="E2586" s="513">
        <v>9694203</v>
      </c>
      <c r="F2586" s="513" t="s">
        <v>595</v>
      </c>
      <c r="G2586" s="555" t="s">
        <v>7623</v>
      </c>
      <c r="H2586" s="513" t="s">
        <v>3760</v>
      </c>
      <c r="I2586" s="513" t="s">
        <v>3760</v>
      </c>
      <c r="J2586" s="513" t="s">
        <v>8774</v>
      </c>
      <c r="K2586" s="513" t="s">
        <v>9174</v>
      </c>
      <c r="L2586" s="555">
        <v>45210</v>
      </c>
      <c r="M2586" s="554" t="s">
        <v>3760</v>
      </c>
      <c r="N2586" s="553" t="s">
        <v>3760</v>
      </c>
      <c r="O2586" s="513" t="s">
        <v>57</v>
      </c>
      <c r="P2586" s="554" t="s">
        <v>3760</v>
      </c>
      <c r="Q2586" s="590">
        <v>50</v>
      </c>
      <c r="R2586" s="561"/>
      <c r="S2586" s="553" t="s">
        <v>3760</v>
      </c>
      <c r="T2586" s="563">
        <v>0.48499999999999999</v>
      </c>
      <c r="U2586" s="563" t="s">
        <v>299</v>
      </c>
      <c r="V2586" s="561"/>
      <c r="W2586" s="561"/>
      <c r="X2586" s="553" t="s">
        <v>705</v>
      </c>
      <c r="Y2586" s="513" t="s">
        <v>8907</v>
      </c>
    </row>
    <row r="2587" spans="1:25" ht="15" hidden="1">
      <c r="A2587" s="553">
        <v>2023</v>
      </c>
      <c r="B2587" s="553">
        <v>771</v>
      </c>
      <c r="C2587" s="513" t="s">
        <v>3760</v>
      </c>
      <c r="D2587" s="513" t="s">
        <v>9177</v>
      </c>
      <c r="E2587" s="513">
        <v>77297513</v>
      </c>
      <c r="F2587" s="513" t="s">
        <v>3167</v>
      </c>
      <c r="G2587" s="555">
        <v>37379</v>
      </c>
      <c r="H2587" s="513" t="s">
        <v>3760</v>
      </c>
      <c r="I2587" s="513" t="s">
        <v>3760</v>
      </c>
      <c r="J2587" s="513" t="s">
        <v>2437</v>
      </c>
      <c r="K2587" s="513" t="s">
        <v>9178</v>
      </c>
      <c r="L2587" s="555">
        <v>45211</v>
      </c>
      <c r="M2587" s="554" t="s">
        <v>3760</v>
      </c>
      <c r="N2587" s="553" t="s">
        <v>3760</v>
      </c>
      <c r="O2587" s="513" t="s">
        <v>72</v>
      </c>
      <c r="P2587" s="554" t="s">
        <v>3760</v>
      </c>
      <c r="Q2587" s="590">
        <v>22.17808219178082</v>
      </c>
      <c r="R2587" s="561"/>
      <c r="S2587" s="553" t="s">
        <v>3760</v>
      </c>
      <c r="T2587" s="592">
        <v>1E-3</v>
      </c>
      <c r="U2587" s="592" t="s">
        <v>67</v>
      </c>
      <c r="V2587" s="561"/>
      <c r="W2587" s="561"/>
      <c r="X2587" s="553" t="s">
        <v>67</v>
      </c>
      <c r="Y2587" s="513" t="s">
        <v>3760</v>
      </c>
    </row>
    <row r="2588" spans="1:25" ht="15" hidden="1">
      <c r="A2588" s="553">
        <v>2023</v>
      </c>
      <c r="B2588" s="553">
        <v>772</v>
      </c>
      <c r="C2588" s="513" t="s">
        <v>3760</v>
      </c>
      <c r="D2588" s="513" t="s">
        <v>9179</v>
      </c>
      <c r="E2588" s="513">
        <v>72608416</v>
      </c>
      <c r="F2588" s="513" t="s">
        <v>3167</v>
      </c>
      <c r="G2588" s="555">
        <v>38168</v>
      </c>
      <c r="H2588" s="513" t="s">
        <v>3760</v>
      </c>
      <c r="I2588" s="513" t="s">
        <v>3760</v>
      </c>
      <c r="J2588" s="513" t="s">
        <v>2437</v>
      </c>
      <c r="K2588" s="513" t="s">
        <v>9180</v>
      </c>
      <c r="L2588" s="555">
        <v>45211</v>
      </c>
      <c r="M2588" s="554" t="s">
        <v>3760</v>
      </c>
      <c r="N2588" s="553" t="s">
        <v>3760</v>
      </c>
      <c r="O2588" s="513" t="s">
        <v>57</v>
      </c>
      <c r="P2588" s="554" t="s">
        <v>3760</v>
      </c>
      <c r="Q2588" s="590">
        <v>20.016438356164382</v>
      </c>
      <c r="R2588" s="561"/>
      <c r="S2588" s="553" t="s">
        <v>3760</v>
      </c>
      <c r="T2588" s="592">
        <v>2E-3</v>
      </c>
      <c r="U2588" s="592" t="s">
        <v>67</v>
      </c>
      <c r="V2588" s="561"/>
      <c r="W2588" s="561"/>
      <c r="X2588" s="553" t="s">
        <v>67</v>
      </c>
      <c r="Y2588" s="513" t="s">
        <v>3760</v>
      </c>
    </row>
    <row r="2589" spans="1:25" ht="15" hidden="1">
      <c r="A2589" s="553">
        <v>2023</v>
      </c>
      <c r="B2589" s="553">
        <v>773</v>
      </c>
      <c r="C2589" s="513" t="s">
        <v>3760</v>
      </c>
      <c r="D2589" s="513" t="s">
        <v>9181</v>
      </c>
      <c r="E2589" s="513">
        <v>40827492</v>
      </c>
      <c r="F2589" s="513" t="s">
        <v>3167</v>
      </c>
      <c r="G2589" s="555">
        <v>29670</v>
      </c>
      <c r="H2589" s="513" t="s">
        <v>3760</v>
      </c>
      <c r="I2589" s="513" t="s">
        <v>3760</v>
      </c>
      <c r="J2589" s="513" t="s">
        <v>2437</v>
      </c>
      <c r="K2589" s="513" t="s">
        <v>9182</v>
      </c>
      <c r="L2589" s="555">
        <v>45211</v>
      </c>
      <c r="M2589" s="554" t="s">
        <v>3760</v>
      </c>
      <c r="N2589" s="553" t="s">
        <v>3760</v>
      </c>
      <c r="O2589" s="513" t="s">
        <v>57</v>
      </c>
      <c r="P2589" s="554" t="s">
        <v>3760</v>
      </c>
      <c r="Q2589" s="590">
        <v>43.298630136986304</v>
      </c>
      <c r="R2589" s="561"/>
      <c r="S2589" s="553" t="s">
        <v>3760</v>
      </c>
      <c r="T2589" s="592">
        <v>2E-3</v>
      </c>
      <c r="U2589" s="592" t="s">
        <v>67</v>
      </c>
      <c r="V2589" s="561"/>
      <c r="W2589" s="561"/>
      <c r="X2589" s="553" t="s">
        <v>67</v>
      </c>
      <c r="Y2589" s="513" t="s">
        <v>3760</v>
      </c>
    </row>
    <row r="2590" spans="1:25" ht="15" hidden="1">
      <c r="A2590" s="553">
        <v>2023</v>
      </c>
      <c r="B2590" s="553">
        <v>774</v>
      </c>
      <c r="C2590" s="513" t="s">
        <v>3760</v>
      </c>
      <c r="D2590" s="513" t="s">
        <v>9184</v>
      </c>
      <c r="E2590" s="513">
        <v>872862</v>
      </c>
      <c r="F2590" s="513" t="s">
        <v>130</v>
      </c>
      <c r="G2590" s="555">
        <v>17959</v>
      </c>
      <c r="H2590" s="513" t="s">
        <v>3760</v>
      </c>
      <c r="I2590" s="513" t="s">
        <v>3760</v>
      </c>
      <c r="J2590" s="513" t="s">
        <v>4921</v>
      </c>
      <c r="K2590" s="513" t="s">
        <v>9185</v>
      </c>
      <c r="L2590" s="555">
        <v>45211</v>
      </c>
      <c r="M2590" s="554" t="s">
        <v>3760</v>
      </c>
      <c r="N2590" s="553" t="s">
        <v>3760</v>
      </c>
      <c r="O2590" s="513" t="s">
        <v>57</v>
      </c>
      <c r="P2590" s="554" t="s">
        <v>3760</v>
      </c>
      <c r="Q2590" s="590">
        <v>75.38356164383562</v>
      </c>
      <c r="R2590" s="561"/>
      <c r="S2590" s="553" t="s">
        <v>3760</v>
      </c>
      <c r="T2590" s="563">
        <v>1.786</v>
      </c>
      <c r="U2590" s="563" t="s">
        <v>299</v>
      </c>
      <c r="V2590" s="561"/>
      <c r="W2590" s="561"/>
      <c r="X2590" s="553" t="s">
        <v>705</v>
      </c>
      <c r="Y2590" s="513" t="s">
        <v>3760</v>
      </c>
    </row>
    <row r="2591" spans="1:25" ht="15" hidden="1">
      <c r="A2591" s="553">
        <v>2023</v>
      </c>
      <c r="B2591" s="553">
        <v>775</v>
      </c>
      <c r="C2591" s="513" t="s">
        <v>3760</v>
      </c>
      <c r="D2591" s="513" t="s">
        <v>9186</v>
      </c>
      <c r="E2591" s="513">
        <v>8247769</v>
      </c>
      <c r="F2591" s="513" t="s">
        <v>130</v>
      </c>
      <c r="G2591" s="555">
        <v>22048</v>
      </c>
      <c r="H2591" s="513" t="s">
        <v>3760</v>
      </c>
      <c r="I2591" s="513" t="s">
        <v>3760</v>
      </c>
      <c r="J2591" s="513" t="s">
        <v>4921</v>
      </c>
      <c r="K2591" s="513" t="s">
        <v>9187</v>
      </c>
      <c r="L2591" s="555">
        <v>45211</v>
      </c>
      <c r="M2591" s="554" t="s">
        <v>3760</v>
      </c>
      <c r="N2591" s="553" t="s">
        <v>3760</v>
      </c>
      <c r="O2591" s="513" t="s">
        <v>57</v>
      </c>
      <c r="P2591" s="554" t="s">
        <v>3760</v>
      </c>
      <c r="Q2591" s="590">
        <v>64.180821917808217</v>
      </c>
      <c r="R2591" s="561"/>
      <c r="S2591" s="553" t="s">
        <v>3760</v>
      </c>
      <c r="T2591" s="563">
        <v>1.923</v>
      </c>
      <c r="U2591" s="563" t="s">
        <v>299</v>
      </c>
      <c r="V2591" s="561"/>
      <c r="W2591" s="561"/>
      <c r="X2591" s="553" t="s">
        <v>705</v>
      </c>
      <c r="Y2591" s="513" t="s">
        <v>3760</v>
      </c>
    </row>
    <row r="2592" spans="1:25" ht="15" hidden="1">
      <c r="A2592" s="553">
        <v>2023</v>
      </c>
      <c r="B2592" s="553">
        <v>776</v>
      </c>
      <c r="C2592" s="513" t="s">
        <v>3760</v>
      </c>
      <c r="D2592" s="513" t="s">
        <v>9188</v>
      </c>
      <c r="E2592" s="513">
        <v>6110655</v>
      </c>
      <c r="F2592" s="513" t="s">
        <v>130</v>
      </c>
      <c r="G2592" s="555">
        <v>22011</v>
      </c>
      <c r="H2592" s="513" t="s">
        <v>3760</v>
      </c>
      <c r="I2592" s="513" t="s">
        <v>3760</v>
      </c>
      <c r="J2592" s="513" t="s">
        <v>4921</v>
      </c>
      <c r="K2592" s="513" t="s">
        <v>9189</v>
      </c>
      <c r="L2592" s="555">
        <v>45211</v>
      </c>
      <c r="M2592" s="554" t="s">
        <v>3760</v>
      </c>
      <c r="N2592" s="553" t="s">
        <v>3760</v>
      </c>
      <c r="O2592" s="513" t="s">
        <v>57</v>
      </c>
      <c r="P2592" s="554" t="s">
        <v>3760</v>
      </c>
      <c r="Q2592" s="590">
        <v>64.282191780821918</v>
      </c>
      <c r="R2592" s="561"/>
      <c r="S2592" s="553" t="s">
        <v>3760</v>
      </c>
      <c r="T2592" s="563">
        <v>1.1879999999999999</v>
      </c>
      <c r="U2592" s="563" t="s">
        <v>299</v>
      </c>
      <c r="V2592" s="561"/>
      <c r="W2592" s="561"/>
      <c r="X2592" s="553" t="s">
        <v>705</v>
      </c>
      <c r="Y2592" s="513" t="s">
        <v>3760</v>
      </c>
    </row>
    <row r="2593" spans="1:25" ht="15">
      <c r="A2593" s="553">
        <v>2023</v>
      </c>
      <c r="B2593" s="553">
        <v>777</v>
      </c>
      <c r="C2593" s="513" t="s">
        <v>3760</v>
      </c>
      <c r="D2593" s="513" t="s">
        <v>9191</v>
      </c>
      <c r="E2593" s="513">
        <v>90225242</v>
      </c>
      <c r="F2593" s="513" t="s">
        <v>156</v>
      </c>
      <c r="G2593" s="555" t="s">
        <v>7623</v>
      </c>
      <c r="H2593" s="513" t="s">
        <v>3760</v>
      </c>
      <c r="I2593" s="513" t="s">
        <v>3760</v>
      </c>
      <c r="J2593" s="513" t="s">
        <v>4921</v>
      </c>
      <c r="K2593" s="513" t="s">
        <v>9192</v>
      </c>
      <c r="L2593" s="555">
        <v>45211</v>
      </c>
      <c r="M2593" s="554" t="s">
        <v>3760</v>
      </c>
      <c r="N2593" s="553" t="s">
        <v>3760</v>
      </c>
      <c r="O2593" s="513" t="s">
        <v>72</v>
      </c>
      <c r="P2593" s="554" t="s">
        <v>3760</v>
      </c>
      <c r="Q2593" s="590">
        <v>6</v>
      </c>
      <c r="R2593" s="561"/>
      <c r="S2593" s="553" t="s">
        <v>3760</v>
      </c>
      <c r="T2593" s="563">
        <v>0.30399999999999999</v>
      </c>
      <c r="U2593" s="563" t="s">
        <v>299</v>
      </c>
      <c r="V2593" s="561"/>
      <c r="W2593" s="561"/>
      <c r="X2593" s="560" t="s">
        <v>2164</v>
      </c>
      <c r="Y2593" s="513" t="s">
        <v>9193</v>
      </c>
    </row>
    <row r="2594" spans="1:25" ht="15" hidden="1">
      <c r="A2594" s="553">
        <v>2023</v>
      </c>
      <c r="B2594" s="553">
        <v>778</v>
      </c>
      <c r="C2594" s="513" t="s">
        <v>3760</v>
      </c>
      <c r="D2594" s="513" t="s">
        <v>9195</v>
      </c>
      <c r="E2594" s="513">
        <v>42563101</v>
      </c>
      <c r="F2594" s="513" t="s">
        <v>8733</v>
      </c>
      <c r="G2594" s="555" t="s">
        <v>7623</v>
      </c>
      <c r="H2594" s="513" t="s">
        <v>3760</v>
      </c>
      <c r="I2594" s="513" t="s">
        <v>3760</v>
      </c>
      <c r="J2594" s="513" t="s">
        <v>675</v>
      </c>
      <c r="K2594" s="513" t="s">
        <v>9196</v>
      </c>
      <c r="L2594" s="555">
        <v>45216</v>
      </c>
      <c r="M2594" s="554" t="s">
        <v>3760</v>
      </c>
      <c r="N2594" s="553" t="s">
        <v>3760</v>
      </c>
      <c r="O2594" s="513" t="s">
        <v>57</v>
      </c>
      <c r="P2594" s="554" t="s">
        <v>3760</v>
      </c>
      <c r="Q2594" s="590">
        <v>41</v>
      </c>
      <c r="R2594" s="561"/>
      <c r="S2594" s="553" t="s">
        <v>3760</v>
      </c>
      <c r="T2594" s="592">
        <v>1E-3</v>
      </c>
      <c r="U2594" s="592" t="s">
        <v>67</v>
      </c>
      <c r="V2594" s="561"/>
      <c r="W2594" s="561"/>
      <c r="X2594" s="553" t="s">
        <v>67</v>
      </c>
      <c r="Y2594" s="513" t="s">
        <v>9197</v>
      </c>
    </row>
    <row r="2595" spans="1:25" ht="15" hidden="1">
      <c r="A2595" s="553">
        <v>2023</v>
      </c>
      <c r="B2595" s="553">
        <v>779</v>
      </c>
      <c r="C2595" s="513" t="s">
        <v>3760</v>
      </c>
      <c r="D2595" s="513" t="s">
        <v>9199</v>
      </c>
      <c r="E2595" s="513">
        <v>77380037</v>
      </c>
      <c r="F2595" s="513" t="s">
        <v>49</v>
      </c>
      <c r="G2595" s="555">
        <v>36435</v>
      </c>
      <c r="H2595" s="513" t="s">
        <v>3760</v>
      </c>
      <c r="I2595" s="513" t="s">
        <v>3760</v>
      </c>
      <c r="J2595" s="513" t="s">
        <v>58</v>
      </c>
      <c r="K2595" s="513" t="s">
        <v>9200</v>
      </c>
      <c r="L2595" s="555">
        <v>45216</v>
      </c>
      <c r="M2595" s="554" t="s">
        <v>3760</v>
      </c>
      <c r="N2595" s="553" t="s">
        <v>3760</v>
      </c>
      <c r="O2595" s="513" t="s">
        <v>72</v>
      </c>
      <c r="P2595" s="554" t="s">
        <v>3760</v>
      </c>
      <c r="Q2595" s="590">
        <v>24.764383561643836</v>
      </c>
      <c r="R2595" s="561"/>
      <c r="S2595" s="553" t="s">
        <v>3760</v>
      </c>
      <c r="T2595" s="592">
        <v>4.0000000000000001E-3</v>
      </c>
      <c r="U2595" s="592" t="s">
        <v>67</v>
      </c>
      <c r="V2595" s="561"/>
      <c r="W2595" s="561"/>
      <c r="X2595" s="553" t="s">
        <v>67</v>
      </c>
      <c r="Y2595" s="513" t="s">
        <v>3760</v>
      </c>
    </row>
    <row r="2596" spans="1:25" ht="15" hidden="1">
      <c r="A2596" s="553">
        <v>2023</v>
      </c>
      <c r="B2596" s="553">
        <v>780</v>
      </c>
      <c r="C2596" s="513" t="s">
        <v>3760</v>
      </c>
      <c r="D2596" s="513" t="s">
        <v>9201</v>
      </c>
      <c r="E2596" s="513">
        <v>16678490</v>
      </c>
      <c r="F2596" s="513" t="s">
        <v>49</v>
      </c>
      <c r="G2596" s="555">
        <v>26378</v>
      </c>
      <c r="H2596" s="513" t="s">
        <v>3760</v>
      </c>
      <c r="I2596" s="513" t="s">
        <v>3760</v>
      </c>
      <c r="J2596" s="513" t="s">
        <v>58</v>
      </c>
      <c r="K2596" s="513" t="s">
        <v>9202</v>
      </c>
      <c r="L2596" s="555">
        <v>45216</v>
      </c>
      <c r="M2596" s="554" t="s">
        <v>3760</v>
      </c>
      <c r="N2596" s="553" t="s">
        <v>3760</v>
      </c>
      <c r="O2596" s="513" t="s">
        <v>72</v>
      </c>
      <c r="P2596" s="554" t="s">
        <v>3760</v>
      </c>
      <c r="Q2596" s="590">
        <v>52.317808219178083</v>
      </c>
      <c r="R2596" s="553"/>
      <c r="S2596" s="553" t="s">
        <v>3760</v>
      </c>
      <c r="T2596" s="592">
        <v>1E-3</v>
      </c>
      <c r="U2596" s="592" t="s">
        <v>67</v>
      </c>
      <c r="V2596" s="553"/>
      <c r="W2596" s="553"/>
      <c r="X2596" s="553" t="s">
        <v>67</v>
      </c>
      <c r="Y2596" s="513" t="s">
        <v>3760</v>
      </c>
    </row>
    <row r="2597" spans="1:25" ht="15" hidden="1">
      <c r="A2597" s="553">
        <v>2023</v>
      </c>
      <c r="B2597" s="553">
        <v>781</v>
      </c>
      <c r="C2597" s="513" t="s">
        <v>3760</v>
      </c>
      <c r="D2597" s="513" t="s">
        <v>9203</v>
      </c>
      <c r="E2597" s="513">
        <v>72926835</v>
      </c>
      <c r="F2597" s="513" t="s">
        <v>49</v>
      </c>
      <c r="G2597" s="555">
        <v>37377</v>
      </c>
      <c r="H2597" s="513" t="s">
        <v>3760</v>
      </c>
      <c r="I2597" s="513" t="s">
        <v>3760</v>
      </c>
      <c r="J2597" s="513" t="s">
        <v>58</v>
      </c>
      <c r="K2597" s="513" t="s">
        <v>9204</v>
      </c>
      <c r="L2597" s="555">
        <v>45216</v>
      </c>
      <c r="M2597" s="554" t="s">
        <v>3760</v>
      </c>
      <c r="N2597" s="553" t="s">
        <v>3760</v>
      </c>
      <c r="O2597" s="513" t="s">
        <v>72</v>
      </c>
      <c r="P2597" s="554" t="s">
        <v>3760</v>
      </c>
      <c r="Q2597" s="590">
        <v>22.183561643835617</v>
      </c>
      <c r="R2597" s="553"/>
      <c r="S2597" s="553" t="s">
        <v>3760</v>
      </c>
      <c r="T2597" s="592">
        <v>1E-3</v>
      </c>
      <c r="U2597" s="592" t="s">
        <v>67</v>
      </c>
      <c r="V2597" s="553"/>
      <c r="W2597" s="553"/>
      <c r="X2597" s="553" t="s">
        <v>67</v>
      </c>
      <c r="Y2597" s="513" t="s">
        <v>3760</v>
      </c>
    </row>
    <row r="2598" spans="1:25" ht="15" hidden="1">
      <c r="A2598" s="553">
        <v>2023</v>
      </c>
      <c r="B2598" s="553">
        <v>782</v>
      </c>
      <c r="C2598" s="513" t="s">
        <v>3760</v>
      </c>
      <c r="D2598" s="513" t="s">
        <v>9205</v>
      </c>
      <c r="E2598" s="513">
        <v>75550947</v>
      </c>
      <c r="F2598" s="513" t="s">
        <v>49</v>
      </c>
      <c r="G2598" s="555">
        <v>38199</v>
      </c>
      <c r="H2598" s="513" t="s">
        <v>3760</v>
      </c>
      <c r="I2598" s="513" t="s">
        <v>3760</v>
      </c>
      <c r="J2598" s="513" t="s">
        <v>58</v>
      </c>
      <c r="K2598" s="513" t="s">
        <v>9206</v>
      </c>
      <c r="L2598" s="555">
        <v>45216</v>
      </c>
      <c r="M2598" s="554" t="s">
        <v>3760</v>
      </c>
      <c r="N2598" s="553" t="s">
        <v>3760</v>
      </c>
      <c r="O2598" s="513" t="s">
        <v>57</v>
      </c>
      <c r="P2598" s="554" t="s">
        <v>3760</v>
      </c>
      <c r="Q2598" s="590">
        <v>19.931506849315067</v>
      </c>
      <c r="R2598" s="553"/>
      <c r="S2598" s="553" t="s">
        <v>3760</v>
      </c>
      <c r="T2598" s="592">
        <v>3.0000000000000001E-3</v>
      </c>
      <c r="U2598" s="592" t="s">
        <v>67</v>
      </c>
      <c r="V2598" s="553"/>
      <c r="W2598" s="553"/>
      <c r="X2598" s="553" t="s">
        <v>67</v>
      </c>
      <c r="Y2598" s="513" t="s">
        <v>3760</v>
      </c>
    </row>
    <row r="2599" spans="1:25" ht="15" hidden="1">
      <c r="A2599" s="553">
        <v>2023</v>
      </c>
      <c r="B2599" s="553">
        <v>783</v>
      </c>
      <c r="C2599" s="513" t="s">
        <v>3760</v>
      </c>
      <c r="D2599" s="513" t="s">
        <v>8223</v>
      </c>
      <c r="E2599" s="513">
        <v>77676704</v>
      </c>
      <c r="F2599" s="513" t="s">
        <v>49</v>
      </c>
      <c r="G2599" s="555">
        <v>37643</v>
      </c>
      <c r="H2599" s="513" t="s">
        <v>3760</v>
      </c>
      <c r="I2599" s="513" t="s">
        <v>3760</v>
      </c>
      <c r="J2599" s="513" t="s">
        <v>58</v>
      </c>
      <c r="K2599" s="513" t="s">
        <v>9207</v>
      </c>
      <c r="L2599" s="555">
        <v>45216</v>
      </c>
      <c r="M2599" s="554" t="s">
        <v>3760</v>
      </c>
      <c r="N2599" s="553" t="s">
        <v>3760</v>
      </c>
      <c r="O2599" s="513" t="s">
        <v>57</v>
      </c>
      <c r="P2599" s="554" t="s">
        <v>3760</v>
      </c>
      <c r="Q2599" s="590">
        <v>21.454794520547946</v>
      </c>
      <c r="R2599" s="553"/>
      <c r="S2599" s="553" t="s">
        <v>3760</v>
      </c>
      <c r="T2599" s="592">
        <v>1E-3</v>
      </c>
      <c r="U2599" s="592" t="s">
        <v>67</v>
      </c>
      <c r="V2599" s="553"/>
      <c r="W2599" s="553"/>
      <c r="X2599" s="553" t="s">
        <v>67</v>
      </c>
      <c r="Y2599" s="513" t="s">
        <v>3760</v>
      </c>
    </row>
    <row r="2600" spans="1:25" ht="15" hidden="1">
      <c r="A2600" s="553">
        <v>2023</v>
      </c>
      <c r="B2600" s="553">
        <v>784</v>
      </c>
      <c r="C2600" s="513" t="s">
        <v>3760</v>
      </c>
      <c r="D2600" s="513" t="s">
        <v>9210</v>
      </c>
      <c r="E2600" s="513">
        <v>75390581</v>
      </c>
      <c r="F2600" s="513" t="s">
        <v>3974</v>
      </c>
      <c r="G2600" s="555" t="s">
        <v>7623</v>
      </c>
      <c r="H2600" s="513" t="s">
        <v>3760</v>
      </c>
      <c r="I2600" s="513" t="s">
        <v>3760</v>
      </c>
      <c r="J2600" s="513" t="s">
        <v>4921</v>
      </c>
      <c r="K2600" s="513" t="s">
        <v>9211</v>
      </c>
      <c r="L2600" s="555">
        <v>45216</v>
      </c>
      <c r="M2600" s="554" t="s">
        <v>3760</v>
      </c>
      <c r="N2600" s="553" t="s">
        <v>3760</v>
      </c>
      <c r="O2600" s="513" t="s">
        <v>72</v>
      </c>
      <c r="P2600" s="554" t="s">
        <v>3760</v>
      </c>
      <c r="Q2600" s="590">
        <v>20</v>
      </c>
      <c r="R2600" s="553"/>
      <c r="S2600" s="553" t="s">
        <v>3760</v>
      </c>
      <c r="T2600" s="563">
        <v>0.55100000000000005</v>
      </c>
      <c r="U2600" s="553" t="s">
        <v>69</v>
      </c>
      <c r="V2600" s="553"/>
      <c r="W2600" s="563" t="s">
        <v>80</v>
      </c>
      <c r="X2600" s="553" t="s">
        <v>80</v>
      </c>
      <c r="Y2600" s="513" t="s">
        <v>3760</v>
      </c>
    </row>
    <row r="2601" spans="1:25" ht="15" hidden="1">
      <c r="A2601" s="553">
        <v>2023</v>
      </c>
      <c r="B2601" s="553">
        <v>785</v>
      </c>
      <c r="C2601" s="513" t="s">
        <v>3760</v>
      </c>
      <c r="D2601" s="513" t="s">
        <v>9213</v>
      </c>
      <c r="E2601" s="513">
        <v>28310080</v>
      </c>
      <c r="F2601" s="513" t="s">
        <v>9212</v>
      </c>
      <c r="G2601" s="555" t="s">
        <v>7623</v>
      </c>
      <c r="H2601" s="513" t="s">
        <v>3760</v>
      </c>
      <c r="I2601" s="513" t="s">
        <v>3760</v>
      </c>
      <c r="J2601" s="513" t="s">
        <v>283</v>
      </c>
      <c r="K2601" s="513" t="s">
        <v>9214</v>
      </c>
      <c r="L2601" s="555">
        <v>45216</v>
      </c>
      <c r="M2601" s="554" t="s">
        <v>3760</v>
      </c>
      <c r="N2601" s="553" t="s">
        <v>3760</v>
      </c>
      <c r="O2601" s="513" t="s">
        <v>72</v>
      </c>
      <c r="P2601" s="554" t="s">
        <v>3760</v>
      </c>
      <c r="Q2601" s="590">
        <v>47</v>
      </c>
      <c r="R2601" s="553"/>
      <c r="S2601" s="553" t="s">
        <v>3760</v>
      </c>
      <c r="T2601" s="563">
        <v>0.20799999999999999</v>
      </c>
      <c r="U2601" s="563" t="s">
        <v>299</v>
      </c>
      <c r="V2601" s="553"/>
      <c r="W2601" s="553"/>
      <c r="X2601" s="553" t="s">
        <v>705</v>
      </c>
      <c r="Y2601" s="513" t="s">
        <v>3760</v>
      </c>
    </row>
    <row r="2602" spans="1:25" ht="15" hidden="1">
      <c r="A2602" s="553">
        <v>2023</v>
      </c>
      <c r="B2602" s="553">
        <v>786</v>
      </c>
      <c r="C2602" s="513" t="s">
        <v>3760</v>
      </c>
      <c r="D2602" s="513" t="s">
        <v>9216</v>
      </c>
      <c r="E2602" s="513">
        <v>44830388</v>
      </c>
      <c r="F2602" s="513" t="s">
        <v>6022</v>
      </c>
      <c r="G2602" s="555">
        <v>32182</v>
      </c>
      <c r="H2602" s="513" t="s">
        <v>3760</v>
      </c>
      <c r="I2602" s="513" t="s">
        <v>3760</v>
      </c>
      <c r="J2602" s="513" t="s">
        <v>4921</v>
      </c>
      <c r="K2602" s="513" t="s">
        <v>9217</v>
      </c>
      <c r="L2602" s="555">
        <v>45216</v>
      </c>
      <c r="M2602" s="554" t="s">
        <v>3760</v>
      </c>
      <c r="N2602" s="553" t="s">
        <v>3760</v>
      </c>
      <c r="O2602" s="513" t="s">
        <v>72</v>
      </c>
      <c r="P2602" s="554" t="s">
        <v>3760</v>
      </c>
      <c r="Q2602" s="590">
        <v>35</v>
      </c>
      <c r="R2602" s="553"/>
      <c r="S2602" s="553" t="s">
        <v>3760</v>
      </c>
      <c r="T2602" s="592">
        <v>8.0000000000000002E-3</v>
      </c>
      <c r="U2602" s="592" t="s">
        <v>67</v>
      </c>
      <c r="V2602" s="553"/>
      <c r="W2602" s="553"/>
      <c r="X2602" s="553" t="s">
        <v>67</v>
      </c>
      <c r="Y2602" s="513" t="s">
        <v>3760</v>
      </c>
    </row>
    <row r="2603" spans="1:25" ht="15" hidden="1">
      <c r="A2603" s="553">
        <v>2023</v>
      </c>
      <c r="B2603" s="553">
        <v>787</v>
      </c>
      <c r="C2603" s="513" t="s">
        <v>3760</v>
      </c>
      <c r="D2603" s="513" t="s">
        <v>9219</v>
      </c>
      <c r="E2603" s="513">
        <v>41064382</v>
      </c>
      <c r="F2603" s="513" t="s">
        <v>156</v>
      </c>
      <c r="G2603" s="555" t="s">
        <v>7623</v>
      </c>
      <c r="H2603" s="513" t="s">
        <v>3760</v>
      </c>
      <c r="I2603" s="513" t="s">
        <v>3760</v>
      </c>
      <c r="J2603" s="513" t="s">
        <v>4921</v>
      </c>
      <c r="K2603" s="513" t="s">
        <v>9220</v>
      </c>
      <c r="L2603" s="555">
        <v>45216</v>
      </c>
      <c r="M2603" s="554" t="s">
        <v>3760</v>
      </c>
      <c r="N2603" s="553" t="s">
        <v>3760</v>
      </c>
      <c r="O2603" s="513" t="s">
        <v>72</v>
      </c>
      <c r="P2603" s="554" t="s">
        <v>3760</v>
      </c>
      <c r="Q2603" s="590">
        <v>44</v>
      </c>
      <c r="R2603" s="553"/>
      <c r="S2603" s="553" t="s">
        <v>3760</v>
      </c>
      <c r="T2603" s="592">
        <v>3.0000000000000001E-3</v>
      </c>
      <c r="U2603" s="592" t="s">
        <v>67</v>
      </c>
      <c r="V2603" s="553"/>
      <c r="W2603" s="553"/>
      <c r="X2603" s="553" t="s">
        <v>67</v>
      </c>
      <c r="Y2603" s="513" t="s">
        <v>9221</v>
      </c>
    </row>
    <row r="2604" spans="1:25" ht="15" hidden="1">
      <c r="A2604" s="553">
        <v>2023</v>
      </c>
      <c r="B2604" s="553">
        <v>788</v>
      </c>
      <c r="C2604" s="513" t="s">
        <v>3760</v>
      </c>
      <c r="D2604" s="513" t="s">
        <v>9222</v>
      </c>
      <c r="E2604" s="513">
        <v>71213015</v>
      </c>
      <c r="F2604" s="513" t="s">
        <v>130</v>
      </c>
      <c r="G2604" s="555">
        <v>33907</v>
      </c>
      <c r="H2604" s="513" t="s">
        <v>3760</v>
      </c>
      <c r="I2604" s="513" t="s">
        <v>3760</v>
      </c>
      <c r="J2604" s="513" t="s">
        <v>4921</v>
      </c>
      <c r="K2604" s="513" t="s">
        <v>9223</v>
      </c>
      <c r="L2604" s="555">
        <v>45216</v>
      </c>
      <c r="M2604" s="554" t="s">
        <v>3760</v>
      </c>
      <c r="N2604" s="553" t="s">
        <v>3760</v>
      </c>
      <c r="O2604" s="513" t="s">
        <v>72</v>
      </c>
      <c r="P2604" s="554" t="s">
        <v>3760</v>
      </c>
      <c r="Q2604" s="590">
        <v>31.69041095890411</v>
      </c>
      <c r="R2604" s="553"/>
      <c r="S2604" s="553" t="s">
        <v>3760</v>
      </c>
      <c r="T2604" s="592">
        <v>1E-3</v>
      </c>
      <c r="U2604" s="592" t="s">
        <v>67</v>
      </c>
      <c r="V2604" s="553"/>
      <c r="W2604" s="553"/>
      <c r="X2604" s="553" t="s">
        <v>67</v>
      </c>
      <c r="Y2604" s="513" t="s">
        <v>3760</v>
      </c>
    </row>
    <row r="2605" spans="1:25" ht="15" hidden="1">
      <c r="A2605" s="553">
        <v>2023</v>
      </c>
      <c r="B2605" s="553">
        <v>789</v>
      </c>
      <c r="C2605" s="513" t="s">
        <v>3760</v>
      </c>
      <c r="D2605" s="513" t="s">
        <v>9225</v>
      </c>
      <c r="E2605" s="513">
        <v>10229617</v>
      </c>
      <c r="F2605" s="513" t="s">
        <v>130</v>
      </c>
      <c r="G2605" s="555">
        <v>26998</v>
      </c>
      <c r="H2605" s="513" t="s">
        <v>3760</v>
      </c>
      <c r="I2605" s="513" t="s">
        <v>3760</v>
      </c>
      <c r="J2605" s="513" t="s">
        <v>4921</v>
      </c>
      <c r="K2605" s="513" t="s">
        <v>9226</v>
      </c>
      <c r="L2605" s="555">
        <v>45216</v>
      </c>
      <c r="M2605" s="554" t="s">
        <v>3760</v>
      </c>
      <c r="N2605" s="553" t="s">
        <v>3760</v>
      </c>
      <c r="O2605" s="513" t="s">
        <v>57</v>
      </c>
      <c r="P2605" s="554" t="s">
        <v>3760</v>
      </c>
      <c r="Q2605" s="590">
        <v>50.61917808219178</v>
      </c>
      <c r="R2605" s="553"/>
      <c r="S2605" s="553" t="s">
        <v>3760</v>
      </c>
      <c r="T2605" s="563">
        <v>1.353</v>
      </c>
      <c r="U2605" s="563" t="s">
        <v>299</v>
      </c>
      <c r="V2605" s="553"/>
      <c r="W2605" s="553"/>
      <c r="X2605" s="553" t="s">
        <v>705</v>
      </c>
      <c r="Y2605" s="513" t="s">
        <v>3760</v>
      </c>
    </row>
    <row r="2606" spans="1:25" ht="15" hidden="1">
      <c r="A2606" s="553">
        <v>2023</v>
      </c>
      <c r="B2606" s="553">
        <v>790</v>
      </c>
      <c r="C2606" s="513" t="s">
        <v>3760</v>
      </c>
      <c r="D2606" s="513" t="s">
        <v>9228</v>
      </c>
      <c r="E2606" s="513">
        <v>47717916</v>
      </c>
      <c r="F2606" s="513" t="s">
        <v>130</v>
      </c>
      <c r="G2606" s="555">
        <v>33989</v>
      </c>
      <c r="H2606" s="513" t="s">
        <v>3760</v>
      </c>
      <c r="I2606" s="513" t="s">
        <v>3760</v>
      </c>
      <c r="J2606" s="513" t="s">
        <v>4921</v>
      </c>
      <c r="K2606" s="513" t="s">
        <v>9229</v>
      </c>
      <c r="L2606" s="555">
        <v>45216</v>
      </c>
      <c r="M2606" s="554" t="s">
        <v>3760</v>
      </c>
      <c r="N2606" s="553" t="s">
        <v>3760</v>
      </c>
      <c r="O2606" s="513" t="s">
        <v>57</v>
      </c>
      <c r="P2606" s="554" t="s">
        <v>3760</v>
      </c>
      <c r="Q2606" s="590">
        <v>31.465753424657535</v>
      </c>
      <c r="R2606" s="553"/>
      <c r="S2606" s="553" t="s">
        <v>3760</v>
      </c>
      <c r="T2606" s="592">
        <v>3.0000000000000001E-3</v>
      </c>
      <c r="U2606" s="592" t="s">
        <v>67</v>
      </c>
      <c r="V2606" s="553"/>
      <c r="W2606" s="553"/>
      <c r="X2606" s="553" t="s">
        <v>67</v>
      </c>
      <c r="Y2606" s="513" t="s">
        <v>3760</v>
      </c>
    </row>
    <row r="2607" spans="1:25" ht="15" hidden="1">
      <c r="A2607" s="553">
        <v>2023</v>
      </c>
      <c r="B2607" s="553">
        <v>791</v>
      </c>
      <c r="C2607" s="513" t="s">
        <v>3760</v>
      </c>
      <c r="D2607" s="513" t="s">
        <v>9231</v>
      </c>
      <c r="E2607" s="513">
        <v>42659585</v>
      </c>
      <c r="F2607" s="513" t="s">
        <v>130</v>
      </c>
      <c r="G2607" s="555">
        <v>30945</v>
      </c>
      <c r="H2607" s="513" t="s">
        <v>3760</v>
      </c>
      <c r="I2607" s="513" t="s">
        <v>3760</v>
      </c>
      <c r="J2607" s="513" t="s">
        <v>4921</v>
      </c>
      <c r="K2607" s="513" t="s">
        <v>9232</v>
      </c>
      <c r="L2607" s="555">
        <v>45216</v>
      </c>
      <c r="M2607" s="554" t="s">
        <v>3760</v>
      </c>
      <c r="N2607" s="553" t="s">
        <v>3760</v>
      </c>
      <c r="O2607" s="513" t="s">
        <v>72</v>
      </c>
      <c r="P2607" s="554" t="s">
        <v>3760</v>
      </c>
      <c r="Q2607" s="590">
        <v>39.805479452054797</v>
      </c>
      <c r="R2607" s="553"/>
      <c r="S2607" s="553" t="s">
        <v>3760</v>
      </c>
      <c r="T2607" s="592">
        <v>3.0000000000000001E-3</v>
      </c>
      <c r="U2607" s="592" t="s">
        <v>67</v>
      </c>
      <c r="V2607" s="553"/>
      <c r="W2607" s="553"/>
      <c r="X2607" s="553" t="s">
        <v>67</v>
      </c>
      <c r="Y2607" s="513" t="s">
        <v>3760</v>
      </c>
    </row>
    <row r="2608" spans="1:25" ht="15" hidden="1">
      <c r="A2608" s="553">
        <v>2023</v>
      </c>
      <c r="B2608" s="553">
        <v>792</v>
      </c>
      <c r="C2608" s="513" t="s">
        <v>3760</v>
      </c>
      <c r="D2608" s="513" t="s">
        <v>9234</v>
      </c>
      <c r="E2608" s="513">
        <v>44930643</v>
      </c>
      <c r="F2608" s="513" t="s">
        <v>130</v>
      </c>
      <c r="G2608" s="555">
        <v>32017</v>
      </c>
      <c r="H2608" s="513" t="s">
        <v>3760</v>
      </c>
      <c r="I2608" s="513" t="s">
        <v>3760</v>
      </c>
      <c r="J2608" s="513" t="s">
        <v>4921</v>
      </c>
      <c r="K2608" s="513" t="s">
        <v>9235</v>
      </c>
      <c r="L2608" s="555">
        <v>45216</v>
      </c>
      <c r="M2608" s="554" t="s">
        <v>3760</v>
      </c>
      <c r="N2608" s="553" t="s">
        <v>3760</v>
      </c>
      <c r="O2608" s="513" t="s">
        <v>57</v>
      </c>
      <c r="P2608" s="554" t="s">
        <v>3760</v>
      </c>
      <c r="Q2608" s="590">
        <v>36.868493150684934</v>
      </c>
      <c r="R2608" s="553"/>
      <c r="S2608" s="553" t="s">
        <v>3760</v>
      </c>
      <c r="T2608" s="592" t="s">
        <v>12175</v>
      </c>
      <c r="U2608" s="563" t="s">
        <v>299</v>
      </c>
      <c r="V2608" s="595">
        <v>3.58</v>
      </c>
      <c r="W2608" s="563" t="s">
        <v>80</v>
      </c>
      <c r="X2608" s="553" t="s">
        <v>80</v>
      </c>
      <c r="Y2608" s="513" t="s">
        <v>3760</v>
      </c>
    </row>
    <row r="2609" spans="1:25" ht="15" hidden="1">
      <c r="A2609" s="553">
        <v>2023</v>
      </c>
      <c r="B2609" s="553">
        <v>793</v>
      </c>
      <c r="C2609" s="513" t="s">
        <v>3760</v>
      </c>
      <c r="D2609" s="513" t="s">
        <v>9238</v>
      </c>
      <c r="E2609" s="513">
        <v>40462126</v>
      </c>
      <c r="F2609" s="513" t="s">
        <v>130</v>
      </c>
      <c r="G2609" s="555">
        <v>28448</v>
      </c>
      <c r="H2609" s="513" t="s">
        <v>3760</v>
      </c>
      <c r="I2609" s="513" t="s">
        <v>3760</v>
      </c>
      <c r="J2609" s="513" t="s">
        <v>4921</v>
      </c>
      <c r="K2609" s="513" t="s">
        <v>9239</v>
      </c>
      <c r="L2609" s="555">
        <v>45216</v>
      </c>
      <c r="M2609" s="554" t="s">
        <v>3760</v>
      </c>
      <c r="N2609" s="553" t="s">
        <v>3760</v>
      </c>
      <c r="O2609" s="513" t="s">
        <v>72</v>
      </c>
      <c r="P2609" s="554" t="s">
        <v>3760</v>
      </c>
      <c r="Q2609" s="590">
        <v>46.646575342465752</v>
      </c>
      <c r="R2609" s="553"/>
      <c r="S2609" s="553" t="s">
        <v>3760</v>
      </c>
      <c r="T2609" s="563">
        <v>1.069</v>
      </c>
      <c r="U2609" s="563" t="s">
        <v>299</v>
      </c>
      <c r="V2609" s="553"/>
      <c r="W2609" s="553"/>
      <c r="X2609" s="553" t="s">
        <v>705</v>
      </c>
      <c r="Y2609" s="513" t="s">
        <v>3760</v>
      </c>
    </row>
    <row r="2610" spans="1:25" ht="15" hidden="1">
      <c r="A2610" s="553">
        <v>2023</v>
      </c>
      <c r="B2610" s="553">
        <v>794</v>
      </c>
      <c r="C2610" s="513" t="s">
        <v>3760</v>
      </c>
      <c r="D2610" s="513" t="s">
        <v>9241</v>
      </c>
      <c r="E2610" s="513">
        <v>40900157</v>
      </c>
      <c r="F2610" s="513" t="s">
        <v>130</v>
      </c>
      <c r="G2610" s="555">
        <v>29258</v>
      </c>
      <c r="H2610" s="513" t="s">
        <v>3760</v>
      </c>
      <c r="I2610" s="513" t="s">
        <v>3760</v>
      </c>
      <c r="J2610" s="513" t="s">
        <v>4921</v>
      </c>
      <c r="K2610" s="513" t="s">
        <v>9242</v>
      </c>
      <c r="L2610" s="555">
        <v>45216</v>
      </c>
      <c r="M2610" s="554" t="s">
        <v>3760</v>
      </c>
      <c r="N2610" s="553" t="s">
        <v>3760</v>
      </c>
      <c r="O2610" s="513" t="s">
        <v>57</v>
      </c>
      <c r="P2610" s="554" t="s">
        <v>3760</v>
      </c>
      <c r="Q2610" s="590">
        <v>44.42739726027397</v>
      </c>
      <c r="R2610" s="553"/>
      <c r="S2610" s="553" t="s">
        <v>3760</v>
      </c>
      <c r="T2610" s="592">
        <v>4.0000000000000001E-3</v>
      </c>
      <c r="U2610" s="592" t="s">
        <v>67</v>
      </c>
      <c r="V2610" s="553"/>
      <c r="W2610" s="553"/>
      <c r="X2610" s="553" t="s">
        <v>67</v>
      </c>
      <c r="Y2610" s="513" t="s">
        <v>3760</v>
      </c>
    </row>
    <row r="2611" spans="1:25" ht="15" hidden="1">
      <c r="A2611" s="553">
        <v>2023</v>
      </c>
      <c r="B2611" s="553">
        <v>795</v>
      </c>
      <c r="C2611" s="513" t="s">
        <v>3760</v>
      </c>
      <c r="D2611" s="513" t="s">
        <v>9244</v>
      </c>
      <c r="E2611" s="513">
        <v>70433141</v>
      </c>
      <c r="F2611" s="513" t="s">
        <v>130</v>
      </c>
      <c r="G2611" s="555">
        <v>33606</v>
      </c>
      <c r="H2611" s="513" t="s">
        <v>3760</v>
      </c>
      <c r="I2611" s="513" t="s">
        <v>3760</v>
      </c>
      <c r="J2611" s="513" t="s">
        <v>4921</v>
      </c>
      <c r="K2611" s="513" t="s">
        <v>9245</v>
      </c>
      <c r="L2611" s="555">
        <v>45216</v>
      </c>
      <c r="M2611" s="554" t="s">
        <v>3760</v>
      </c>
      <c r="N2611" s="553" t="s">
        <v>3760</v>
      </c>
      <c r="O2611" s="513" t="s">
        <v>57</v>
      </c>
      <c r="P2611" s="554" t="s">
        <v>3760</v>
      </c>
      <c r="Q2611" s="590">
        <v>32.515068493150686</v>
      </c>
      <c r="R2611" s="553"/>
      <c r="S2611" s="553" t="s">
        <v>3760</v>
      </c>
      <c r="T2611" s="592">
        <v>1E-3</v>
      </c>
      <c r="U2611" s="592" t="s">
        <v>67</v>
      </c>
      <c r="V2611" s="553"/>
      <c r="W2611" s="553"/>
      <c r="X2611" s="553" t="s">
        <v>67</v>
      </c>
      <c r="Y2611" s="513" t="s">
        <v>3760</v>
      </c>
    </row>
    <row r="2612" spans="1:25" ht="15" hidden="1">
      <c r="A2612" s="553">
        <v>2023</v>
      </c>
      <c r="B2612" s="553">
        <v>796</v>
      </c>
      <c r="C2612" s="513" t="s">
        <v>3760</v>
      </c>
      <c r="D2612" s="513" t="s">
        <v>9247</v>
      </c>
      <c r="E2612" s="513">
        <v>47333862</v>
      </c>
      <c r="F2612" s="513" t="s">
        <v>130</v>
      </c>
      <c r="G2612" s="555">
        <v>33611</v>
      </c>
      <c r="H2612" s="513" t="s">
        <v>3760</v>
      </c>
      <c r="I2612" s="513" t="s">
        <v>3760</v>
      </c>
      <c r="J2612" s="513" t="s">
        <v>4921</v>
      </c>
      <c r="K2612" s="513" t="s">
        <v>9248</v>
      </c>
      <c r="L2612" s="555">
        <v>45216</v>
      </c>
      <c r="M2612" s="554" t="s">
        <v>3760</v>
      </c>
      <c r="N2612" s="553" t="s">
        <v>3760</v>
      </c>
      <c r="O2612" s="513" t="s">
        <v>57</v>
      </c>
      <c r="P2612" s="554" t="s">
        <v>3760</v>
      </c>
      <c r="Q2612" s="590">
        <v>32.5013698630137</v>
      </c>
      <c r="R2612" s="553"/>
      <c r="S2612" s="553" t="s">
        <v>3760</v>
      </c>
      <c r="T2612" s="592" t="s">
        <v>12176</v>
      </c>
      <c r="U2612" s="563" t="s">
        <v>299</v>
      </c>
      <c r="V2612" s="595">
        <v>3.8410000000000002</v>
      </c>
      <c r="W2612" s="563" t="s">
        <v>80</v>
      </c>
      <c r="X2612" s="553" t="s">
        <v>80</v>
      </c>
      <c r="Y2612" s="513" t="s">
        <v>3760</v>
      </c>
    </row>
    <row r="2613" spans="1:25" ht="15" hidden="1">
      <c r="A2613" s="553">
        <v>2023</v>
      </c>
      <c r="B2613" s="553">
        <v>797</v>
      </c>
      <c r="C2613" s="513" t="s">
        <v>3760</v>
      </c>
      <c r="D2613" s="513" t="s">
        <v>9251</v>
      </c>
      <c r="E2613" s="513">
        <v>76373787</v>
      </c>
      <c r="F2613" s="513" t="s">
        <v>130</v>
      </c>
      <c r="G2613" s="555">
        <v>35863</v>
      </c>
      <c r="H2613" s="513" t="s">
        <v>3760</v>
      </c>
      <c r="I2613" s="513" t="s">
        <v>3760</v>
      </c>
      <c r="J2613" s="513" t="s">
        <v>4921</v>
      </c>
      <c r="K2613" s="513" t="s">
        <v>9252</v>
      </c>
      <c r="L2613" s="555">
        <v>45216</v>
      </c>
      <c r="M2613" s="554" t="s">
        <v>3760</v>
      </c>
      <c r="N2613" s="553" t="s">
        <v>3760</v>
      </c>
      <c r="O2613" s="513" t="s">
        <v>57</v>
      </c>
      <c r="P2613" s="554" t="s">
        <v>3760</v>
      </c>
      <c r="Q2613" s="590">
        <v>26.331506849315069</v>
      </c>
      <c r="R2613" s="553"/>
      <c r="S2613" s="553" t="s">
        <v>3760</v>
      </c>
      <c r="T2613" s="563">
        <v>0.33100000000000002</v>
      </c>
      <c r="U2613" s="592" t="s">
        <v>67</v>
      </c>
      <c r="V2613" s="553"/>
      <c r="W2613" s="553" t="s">
        <v>69</v>
      </c>
      <c r="X2613" s="553" t="s">
        <v>69</v>
      </c>
      <c r="Y2613" s="513" t="s">
        <v>3760</v>
      </c>
    </row>
    <row r="2614" spans="1:25" ht="15" hidden="1">
      <c r="A2614" s="553">
        <v>2023</v>
      </c>
      <c r="B2614" s="553">
        <v>798</v>
      </c>
      <c r="C2614" s="513" t="s">
        <v>3760</v>
      </c>
      <c r="D2614" s="513" t="s">
        <v>9254</v>
      </c>
      <c r="E2614" s="513">
        <v>47690459</v>
      </c>
      <c r="F2614" s="513" t="s">
        <v>130</v>
      </c>
      <c r="G2614" s="555">
        <v>34059</v>
      </c>
      <c r="H2614" s="513" t="s">
        <v>3760</v>
      </c>
      <c r="I2614" s="513" t="s">
        <v>3760</v>
      </c>
      <c r="J2614" s="513" t="s">
        <v>4921</v>
      </c>
      <c r="K2614" s="513" t="s">
        <v>9255</v>
      </c>
      <c r="L2614" s="555">
        <v>45216</v>
      </c>
      <c r="M2614" s="554" t="s">
        <v>3760</v>
      </c>
      <c r="N2614" s="553" t="s">
        <v>3760</v>
      </c>
      <c r="O2614" s="513" t="s">
        <v>72</v>
      </c>
      <c r="P2614" s="554" t="s">
        <v>3760</v>
      </c>
      <c r="Q2614" s="590">
        <v>31.273972602739725</v>
      </c>
      <c r="R2614" s="553"/>
      <c r="S2614" s="553" t="s">
        <v>3760</v>
      </c>
      <c r="T2614" s="563">
        <v>0.73699999999999999</v>
      </c>
      <c r="U2614" s="563" t="s">
        <v>299</v>
      </c>
      <c r="V2614" s="553"/>
      <c r="W2614" s="553"/>
      <c r="X2614" s="553" t="s">
        <v>705</v>
      </c>
      <c r="Y2614" s="513" t="s">
        <v>3760</v>
      </c>
    </row>
    <row r="2615" spans="1:25" ht="15" hidden="1">
      <c r="A2615" s="553">
        <v>2023</v>
      </c>
      <c r="B2615" s="553">
        <v>799</v>
      </c>
      <c r="C2615" s="513" t="s">
        <v>3760</v>
      </c>
      <c r="D2615" s="513" t="s">
        <v>9257</v>
      </c>
      <c r="E2615" s="513" t="s">
        <v>9259</v>
      </c>
      <c r="F2615" s="513" t="s">
        <v>130</v>
      </c>
      <c r="G2615" s="555">
        <v>32924</v>
      </c>
      <c r="H2615" s="513" t="s">
        <v>3760</v>
      </c>
      <c r="I2615" s="513" t="s">
        <v>3760</v>
      </c>
      <c r="J2615" s="513" t="s">
        <v>4921</v>
      </c>
      <c r="K2615" s="513" t="s">
        <v>9258</v>
      </c>
      <c r="L2615" s="555">
        <v>45216</v>
      </c>
      <c r="M2615" s="554" t="s">
        <v>3760</v>
      </c>
      <c r="N2615" s="553" t="s">
        <v>3760</v>
      </c>
      <c r="O2615" s="513" t="s">
        <v>72</v>
      </c>
      <c r="P2615" s="554" t="s">
        <v>3760</v>
      </c>
      <c r="Q2615" s="590">
        <v>34.38356164383562</v>
      </c>
      <c r="R2615" s="553"/>
      <c r="S2615" s="553" t="s">
        <v>3760</v>
      </c>
      <c r="T2615" s="592">
        <v>2E-3</v>
      </c>
      <c r="U2615" s="592" t="s">
        <v>67</v>
      </c>
      <c r="V2615" s="553"/>
      <c r="W2615" s="553"/>
      <c r="X2615" s="553" t="s">
        <v>67</v>
      </c>
      <c r="Y2615" s="513" t="s">
        <v>3760</v>
      </c>
    </row>
    <row r="2616" spans="1:25" ht="15" hidden="1">
      <c r="A2616" s="553">
        <v>2023</v>
      </c>
      <c r="B2616" s="553">
        <v>800</v>
      </c>
      <c r="C2616" s="513" t="s">
        <v>3760</v>
      </c>
      <c r="D2616" s="513" t="s">
        <v>9261</v>
      </c>
      <c r="E2616" s="513">
        <v>23363710</v>
      </c>
      <c r="F2616" s="513" t="s">
        <v>130</v>
      </c>
      <c r="G2616" s="555">
        <v>18657</v>
      </c>
      <c r="H2616" s="513" t="s">
        <v>3760</v>
      </c>
      <c r="I2616" s="513" t="s">
        <v>3760</v>
      </c>
      <c r="J2616" s="513" t="s">
        <v>4921</v>
      </c>
      <c r="K2616" s="513" t="s">
        <v>9262</v>
      </c>
      <c r="L2616" s="555">
        <v>45216</v>
      </c>
      <c r="M2616" s="554" t="s">
        <v>3760</v>
      </c>
      <c r="N2616" s="553" t="s">
        <v>3760</v>
      </c>
      <c r="O2616" s="513" t="s">
        <v>72</v>
      </c>
      <c r="P2616" s="554" t="s">
        <v>3760</v>
      </c>
      <c r="Q2616" s="590">
        <v>73.471232876712335</v>
      </c>
      <c r="R2616" s="553"/>
      <c r="S2616" s="553" t="s">
        <v>3760</v>
      </c>
      <c r="T2616" s="592">
        <v>6.3E-2</v>
      </c>
      <c r="U2616" s="592" t="s">
        <v>67</v>
      </c>
      <c r="V2616" s="553"/>
      <c r="W2616" s="553"/>
      <c r="X2616" s="553" t="s">
        <v>67</v>
      </c>
      <c r="Y2616" s="513" t="s">
        <v>3760</v>
      </c>
    </row>
    <row r="2617" spans="1:25" ht="15" hidden="1">
      <c r="A2617" s="553">
        <v>2023</v>
      </c>
      <c r="B2617" s="553">
        <v>801</v>
      </c>
      <c r="C2617" s="513" t="s">
        <v>3760</v>
      </c>
      <c r="D2617" s="513" t="s">
        <v>9263</v>
      </c>
      <c r="E2617" s="513">
        <v>41868323</v>
      </c>
      <c r="F2617" s="513" t="s">
        <v>130</v>
      </c>
      <c r="G2617" s="555">
        <v>29180</v>
      </c>
      <c r="H2617" s="513" t="s">
        <v>3760</v>
      </c>
      <c r="I2617" s="513" t="s">
        <v>3760</v>
      </c>
      <c r="J2617" s="513" t="s">
        <v>4921</v>
      </c>
      <c r="K2617" s="513" t="s">
        <v>9264</v>
      </c>
      <c r="L2617" s="555">
        <v>45216</v>
      </c>
      <c r="M2617" s="554" t="s">
        <v>3760</v>
      </c>
      <c r="N2617" s="553" t="s">
        <v>3760</v>
      </c>
      <c r="O2617" s="513" t="s">
        <v>57</v>
      </c>
      <c r="P2617" s="554" t="s">
        <v>3760</v>
      </c>
      <c r="Q2617" s="590">
        <v>44.641095890410959</v>
      </c>
      <c r="R2617" s="553"/>
      <c r="S2617" s="553" t="s">
        <v>3760</v>
      </c>
      <c r="T2617" s="563">
        <v>0.38700000000000001</v>
      </c>
      <c r="U2617" s="563" t="s">
        <v>299</v>
      </c>
      <c r="V2617" s="553"/>
      <c r="W2617" s="553"/>
      <c r="X2617" s="553" t="s">
        <v>705</v>
      </c>
      <c r="Y2617" s="513" t="s">
        <v>3760</v>
      </c>
    </row>
    <row r="2618" spans="1:25" ht="15" hidden="1">
      <c r="A2618" s="553">
        <v>2023</v>
      </c>
      <c r="B2618" s="553">
        <v>802</v>
      </c>
      <c r="C2618" s="513" t="s">
        <v>3760</v>
      </c>
      <c r="D2618" s="513" t="s">
        <v>9265</v>
      </c>
      <c r="E2618" s="513">
        <v>8386722</v>
      </c>
      <c r="F2618" s="513" t="s">
        <v>130</v>
      </c>
      <c r="G2618" s="555">
        <v>21304</v>
      </c>
      <c r="H2618" s="513" t="s">
        <v>3760</v>
      </c>
      <c r="I2618" s="513" t="s">
        <v>3760</v>
      </c>
      <c r="J2618" s="513" t="s">
        <v>4921</v>
      </c>
      <c r="K2618" s="513" t="s">
        <v>9266</v>
      </c>
      <c r="L2618" s="555">
        <v>45216</v>
      </c>
      <c r="M2618" s="554" t="s">
        <v>3760</v>
      </c>
      <c r="N2618" s="553" t="s">
        <v>3760</v>
      </c>
      <c r="O2618" s="513" t="s">
        <v>57</v>
      </c>
      <c r="P2618" s="554" t="s">
        <v>3760</v>
      </c>
      <c r="Q2618" s="590">
        <v>66.219178082191775</v>
      </c>
      <c r="R2618" s="553"/>
      <c r="S2618" s="553" t="s">
        <v>3760</v>
      </c>
      <c r="T2618" s="563">
        <v>2.1760000000000002</v>
      </c>
      <c r="U2618" s="563" t="s">
        <v>299</v>
      </c>
      <c r="V2618" s="553"/>
      <c r="W2618" s="553"/>
      <c r="X2618" s="553" t="s">
        <v>705</v>
      </c>
      <c r="Y2618" s="513" t="s">
        <v>3760</v>
      </c>
    </row>
    <row r="2619" spans="1:25" ht="15" hidden="1">
      <c r="A2619" s="553">
        <v>2023</v>
      </c>
      <c r="B2619" s="553">
        <v>803</v>
      </c>
      <c r="C2619" s="513" t="s">
        <v>3760</v>
      </c>
      <c r="D2619" s="513" t="s">
        <v>9268</v>
      </c>
      <c r="E2619" s="513">
        <v>26720664</v>
      </c>
      <c r="F2619" s="513" t="s">
        <v>492</v>
      </c>
      <c r="G2619" s="555">
        <v>28112</v>
      </c>
      <c r="H2619" s="513" t="s">
        <v>3760</v>
      </c>
      <c r="I2619" s="513" t="s">
        <v>3760</v>
      </c>
      <c r="J2619" s="513" t="s">
        <v>495</v>
      </c>
      <c r="K2619" s="513" t="s">
        <v>9269</v>
      </c>
      <c r="L2619" s="555">
        <v>45217</v>
      </c>
      <c r="M2619" s="554" t="s">
        <v>3760</v>
      </c>
      <c r="N2619" s="553" t="s">
        <v>3760</v>
      </c>
      <c r="O2619" s="513" t="s">
        <v>72</v>
      </c>
      <c r="P2619" s="554" t="s">
        <v>3760</v>
      </c>
      <c r="Q2619" s="590">
        <v>47.56712328767123</v>
      </c>
      <c r="R2619" s="553"/>
      <c r="S2619" s="553" t="s">
        <v>3760</v>
      </c>
      <c r="T2619" s="592">
        <v>2E-3</v>
      </c>
      <c r="U2619" s="553"/>
      <c r="V2619" s="553"/>
      <c r="W2619" s="592" t="s">
        <v>67</v>
      </c>
      <c r="X2619" s="553" t="s">
        <v>67</v>
      </c>
      <c r="Y2619" s="513" t="s">
        <v>3760</v>
      </c>
    </row>
    <row r="2620" spans="1:25" ht="15" hidden="1">
      <c r="A2620" s="553">
        <v>2023</v>
      </c>
      <c r="B2620" s="553">
        <v>804</v>
      </c>
      <c r="C2620" s="513" t="s">
        <v>3760</v>
      </c>
      <c r="D2620" s="513" t="s">
        <v>9270</v>
      </c>
      <c r="E2620" s="513">
        <v>48328136</v>
      </c>
      <c r="F2620" s="513" t="s">
        <v>492</v>
      </c>
      <c r="G2620" s="555">
        <v>34560</v>
      </c>
      <c r="H2620" s="513" t="s">
        <v>3760</v>
      </c>
      <c r="I2620" s="513" t="s">
        <v>3760</v>
      </c>
      <c r="J2620" s="513" t="s">
        <v>495</v>
      </c>
      <c r="K2620" s="513" t="s">
        <v>9271</v>
      </c>
      <c r="L2620" s="555">
        <v>45217</v>
      </c>
      <c r="M2620" s="554" t="s">
        <v>3760</v>
      </c>
      <c r="N2620" s="553" t="s">
        <v>3760</v>
      </c>
      <c r="O2620" s="513" t="s">
        <v>72</v>
      </c>
      <c r="P2620" s="554" t="s">
        <v>3760</v>
      </c>
      <c r="Q2620" s="590">
        <v>29.901369863013699</v>
      </c>
      <c r="R2620" s="553"/>
      <c r="S2620" s="553" t="s">
        <v>3760</v>
      </c>
      <c r="T2620" s="592">
        <v>6.6000000000000003E-2</v>
      </c>
      <c r="U2620" s="553"/>
      <c r="V2620" s="553"/>
      <c r="W2620" s="592" t="s">
        <v>67</v>
      </c>
      <c r="X2620" s="553" t="s">
        <v>67</v>
      </c>
      <c r="Y2620" s="513" t="s">
        <v>3760</v>
      </c>
    </row>
    <row r="2621" spans="1:25" ht="15" hidden="1">
      <c r="A2621" s="553">
        <v>2023</v>
      </c>
      <c r="B2621" s="553">
        <v>805</v>
      </c>
      <c r="C2621" s="513" t="s">
        <v>3760</v>
      </c>
      <c r="D2621" s="513" t="s">
        <v>8572</v>
      </c>
      <c r="E2621" s="513">
        <v>47514292</v>
      </c>
      <c r="F2621" s="513" t="s">
        <v>88</v>
      </c>
      <c r="G2621" s="555" t="s">
        <v>7623</v>
      </c>
      <c r="H2621" s="513" t="s">
        <v>3760</v>
      </c>
      <c r="I2621" s="513" t="s">
        <v>3760</v>
      </c>
      <c r="J2621" s="513" t="s">
        <v>95</v>
      </c>
      <c r="K2621" s="513" t="s">
        <v>9273</v>
      </c>
      <c r="L2621" s="555">
        <v>45217</v>
      </c>
      <c r="M2621" s="554" t="s">
        <v>3760</v>
      </c>
      <c r="N2621" s="553" t="s">
        <v>3760</v>
      </c>
      <c r="O2621" s="513" t="s">
        <v>72</v>
      </c>
      <c r="P2621" s="554" t="s">
        <v>3760</v>
      </c>
      <c r="Q2621" s="590">
        <v>31</v>
      </c>
      <c r="R2621" s="553"/>
      <c r="S2621" s="553" t="s">
        <v>3760</v>
      </c>
      <c r="T2621" s="592">
        <v>1.0999999999999999E-2</v>
      </c>
      <c r="U2621" s="592" t="s">
        <v>67</v>
      </c>
      <c r="V2621" s="553"/>
      <c r="W2621" s="592" t="s">
        <v>67</v>
      </c>
      <c r="X2621" s="553" t="s">
        <v>67</v>
      </c>
      <c r="Y2621" s="513" t="s">
        <v>3760</v>
      </c>
    </row>
    <row r="2622" spans="1:25" ht="15" hidden="1">
      <c r="A2622" s="553">
        <v>2023</v>
      </c>
      <c r="B2622" s="553">
        <v>806</v>
      </c>
      <c r="C2622" s="513" t="s">
        <v>3760</v>
      </c>
      <c r="D2622" s="513" t="s">
        <v>9275</v>
      </c>
      <c r="E2622" s="513">
        <v>31304031</v>
      </c>
      <c r="F2622" s="513" t="s">
        <v>2195</v>
      </c>
      <c r="G2622" s="555" t="s">
        <v>7623</v>
      </c>
      <c r="H2622" s="513" t="s">
        <v>3760</v>
      </c>
      <c r="I2622" s="513" t="s">
        <v>3760</v>
      </c>
      <c r="J2622" s="513" t="s">
        <v>675</v>
      </c>
      <c r="K2622" s="513" t="s">
        <v>9276</v>
      </c>
      <c r="L2622" s="555">
        <v>45217</v>
      </c>
      <c r="M2622" s="554" t="s">
        <v>3760</v>
      </c>
      <c r="N2622" s="553" t="s">
        <v>3760</v>
      </c>
      <c r="O2622" s="513" t="s">
        <v>72</v>
      </c>
      <c r="P2622" s="554" t="s">
        <v>3760</v>
      </c>
      <c r="Q2622" s="590">
        <v>73</v>
      </c>
      <c r="R2622" s="553"/>
      <c r="S2622" s="553" t="s">
        <v>3760</v>
      </c>
      <c r="T2622" s="563">
        <v>1.048</v>
      </c>
      <c r="U2622" s="563" t="s">
        <v>299</v>
      </c>
      <c r="V2622" s="553"/>
      <c r="W2622" s="553"/>
      <c r="X2622" s="553" t="s">
        <v>705</v>
      </c>
      <c r="Y2622" s="513" t="s">
        <v>9277</v>
      </c>
    </row>
    <row r="2623" spans="1:25" ht="15" hidden="1">
      <c r="A2623" s="553">
        <v>2023</v>
      </c>
      <c r="B2623" s="553">
        <v>807</v>
      </c>
      <c r="C2623" s="513" t="s">
        <v>3760</v>
      </c>
      <c r="D2623" s="513" t="s">
        <v>9279</v>
      </c>
      <c r="E2623" s="513">
        <v>45547808</v>
      </c>
      <c r="F2623" s="513" t="s">
        <v>182</v>
      </c>
      <c r="G2623" s="555" t="s">
        <v>7623</v>
      </c>
      <c r="H2623" s="513" t="s">
        <v>3760</v>
      </c>
      <c r="I2623" s="513" t="s">
        <v>3760</v>
      </c>
      <c r="J2623" s="513" t="s">
        <v>3760</v>
      </c>
      <c r="K2623" s="513" t="s">
        <v>9280</v>
      </c>
      <c r="L2623" s="555">
        <v>45218</v>
      </c>
      <c r="M2623" s="554" t="s">
        <v>3760</v>
      </c>
      <c r="N2623" s="553" t="s">
        <v>3760</v>
      </c>
      <c r="O2623" s="513" t="s">
        <v>57</v>
      </c>
      <c r="P2623" s="554" t="s">
        <v>3760</v>
      </c>
      <c r="Q2623" s="590">
        <v>35</v>
      </c>
      <c r="R2623" s="553"/>
      <c r="S2623" s="553" t="s">
        <v>3760</v>
      </c>
      <c r="T2623" s="592">
        <v>1E-3</v>
      </c>
      <c r="U2623" s="563" t="s">
        <v>299</v>
      </c>
      <c r="V2623" s="592">
        <v>0.13800000000000001</v>
      </c>
      <c r="W2623" s="563" t="s">
        <v>9281</v>
      </c>
      <c r="X2623" s="553" t="s">
        <v>705</v>
      </c>
      <c r="Y2623" s="513" t="s">
        <v>3760</v>
      </c>
    </row>
    <row r="2624" spans="1:25" ht="15" hidden="1">
      <c r="A2624" s="553">
        <v>2023</v>
      </c>
      <c r="B2624" s="553">
        <v>808</v>
      </c>
      <c r="C2624" s="513" t="s">
        <v>3760</v>
      </c>
      <c r="D2624" s="513" t="s">
        <v>9283</v>
      </c>
      <c r="E2624" s="513">
        <v>10751825</v>
      </c>
      <c r="F2624" s="513" t="s">
        <v>156</v>
      </c>
      <c r="G2624" s="555" t="s">
        <v>7623</v>
      </c>
      <c r="H2624" s="513" t="s">
        <v>3760</v>
      </c>
      <c r="I2624" s="513" t="s">
        <v>3760</v>
      </c>
      <c r="J2624" s="513" t="s">
        <v>4921</v>
      </c>
      <c r="K2624" s="513" t="s">
        <v>9284</v>
      </c>
      <c r="L2624" s="555">
        <v>45218</v>
      </c>
      <c r="M2624" s="554" t="s">
        <v>3760</v>
      </c>
      <c r="N2624" s="553" t="s">
        <v>3760</v>
      </c>
      <c r="O2624" s="513" t="s">
        <v>57</v>
      </c>
      <c r="P2624" s="554" t="s">
        <v>3760</v>
      </c>
      <c r="Q2624" s="590">
        <v>46</v>
      </c>
      <c r="R2624" s="553"/>
      <c r="S2624" s="553" t="s">
        <v>3760</v>
      </c>
      <c r="T2624" s="592">
        <v>1E-3</v>
      </c>
      <c r="U2624" s="592" t="s">
        <v>67</v>
      </c>
      <c r="V2624" s="553"/>
      <c r="W2624" s="553"/>
      <c r="X2624" s="553" t="s">
        <v>67</v>
      </c>
      <c r="Y2624" s="513" t="s">
        <v>3760</v>
      </c>
    </row>
    <row r="2625" spans="1:25" ht="15" hidden="1">
      <c r="A2625" s="553">
        <v>2023</v>
      </c>
      <c r="B2625" s="553">
        <v>809</v>
      </c>
      <c r="C2625" s="513" t="s">
        <v>3760</v>
      </c>
      <c r="D2625" s="513" t="s">
        <v>9286</v>
      </c>
      <c r="E2625" s="513">
        <v>46885187</v>
      </c>
      <c r="F2625" s="513" t="s">
        <v>584</v>
      </c>
      <c r="G2625" s="555" t="s">
        <v>7623</v>
      </c>
      <c r="H2625" s="513" t="s">
        <v>3760</v>
      </c>
      <c r="I2625" s="513" t="s">
        <v>3760</v>
      </c>
      <c r="J2625" s="513" t="s">
        <v>95</v>
      </c>
      <c r="K2625" s="513" t="s">
        <v>9287</v>
      </c>
      <c r="L2625" s="555">
        <v>45219</v>
      </c>
      <c r="M2625" s="554" t="s">
        <v>3760</v>
      </c>
      <c r="N2625" s="553" t="s">
        <v>3760</v>
      </c>
      <c r="O2625" s="513" t="s">
        <v>72</v>
      </c>
      <c r="P2625" s="554" t="s">
        <v>3760</v>
      </c>
      <c r="Q2625" s="590">
        <v>32</v>
      </c>
      <c r="R2625" s="553"/>
      <c r="S2625" s="553" t="s">
        <v>3760</v>
      </c>
      <c r="T2625" s="592">
        <v>2E-3</v>
      </c>
      <c r="U2625" s="592" t="s">
        <v>67</v>
      </c>
      <c r="V2625" s="553"/>
      <c r="W2625" s="553"/>
      <c r="X2625" s="553" t="s">
        <v>67</v>
      </c>
      <c r="Y2625" s="513" t="s">
        <v>3760</v>
      </c>
    </row>
    <row r="2626" spans="1:25" ht="15" hidden="1">
      <c r="A2626" s="553">
        <v>2023</v>
      </c>
      <c r="B2626" s="553">
        <v>810</v>
      </c>
      <c r="C2626" s="513" t="s">
        <v>3760</v>
      </c>
      <c r="D2626" s="513" t="s">
        <v>9289</v>
      </c>
      <c r="E2626" s="513">
        <v>40315751</v>
      </c>
      <c r="F2626" s="513" t="s">
        <v>584</v>
      </c>
      <c r="G2626" s="555" t="s">
        <v>7623</v>
      </c>
      <c r="H2626" s="513" t="s">
        <v>3760</v>
      </c>
      <c r="I2626" s="513" t="s">
        <v>3760</v>
      </c>
      <c r="J2626" s="513" t="s">
        <v>95</v>
      </c>
      <c r="K2626" s="513" t="s">
        <v>9290</v>
      </c>
      <c r="L2626" s="555">
        <v>45219</v>
      </c>
      <c r="M2626" s="554" t="s">
        <v>3760</v>
      </c>
      <c r="N2626" s="553" t="s">
        <v>3760</v>
      </c>
      <c r="O2626" s="513" t="s">
        <v>57</v>
      </c>
      <c r="P2626" s="554" t="s">
        <v>3760</v>
      </c>
      <c r="Q2626" s="590">
        <v>43</v>
      </c>
      <c r="R2626" s="553"/>
      <c r="S2626" s="553" t="s">
        <v>3760</v>
      </c>
      <c r="T2626" s="563">
        <v>0.68</v>
      </c>
      <c r="U2626" s="563" t="s">
        <v>299</v>
      </c>
      <c r="V2626" s="553"/>
      <c r="W2626" s="553"/>
      <c r="X2626" s="553" t="s">
        <v>705</v>
      </c>
      <c r="Y2626" s="513" t="s">
        <v>3760</v>
      </c>
    </row>
    <row r="2627" spans="1:25" ht="15" hidden="1">
      <c r="A2627" s="553">
        <v>2023</v>
      </c>
      <c r="B2627" s="553">
        <v>811</v>
      </c>
      <c r="C2627" s="513" t="s">
        <v>3760</v>
      </c>
      <c r="D2627" s="513" t="s">
        <v>9292</v>
      </c>
      <c r="E2627" s="513">
        <v>73705944</v>
      </c>
      <c r="F2627" s="513" t="s">
        <v>584</v>
      </c>
      <c r="G2627" s="555" t="s">
        <v>7623</v>
      </c>
      <c r="H2627" s="513" t="s">
        <v>3760</v>
      </c>
      <c r="I2627" s="513" t="s">
        <v>3760</v>
      </c>
      <c r="J2627" s="513" t="s">
        <v>95</v>
      </c>
      <c r="K2627" s="513" t="s">
        <v>9293</v>
      </c>
      <c r="L2627" s="555">
        <v>45219</v>
      </c>
      <c r="M2627" s="554" t="s">
        <v>3760</v>
      </c>
      <c r="N2627" s="553" t="s">
        <v>3760</v>
      </c>
      <c r="O2627" s="513" t="s">
        <v>72</v>
      </c>
      <c r="P2627" s="554" t="s">
        <v>3760</v>
      </c>
      <c r="Q2627" s="590">
        <v>31</v>
      </c>
      <c r="R2627" s="553"/>
      <c r="S2627" s="553" t="s">
        <v>3760</v>
      </c>
      <c r="T2627" s="592">
        <v>6.0999999999999999E-2</v>
      </c>
      <c r="U2627" s="592" t="s">
        <v>67</v>
      </c>
      <c r="V2627" s="553"/>
      <c r="W2627" s="553"/>
      <c r="X2627" s="553" t="s">
        <v>67</v>
      </c>
      <c r="Y2627" s="513" t="s">
        <v>3760</v>
      </c>
    </row>
    <row r="2628" spans="1:25" ht="15" hidden="1">
      <c r="A2628" s="553">
        <v>2023</v>
      </c>
      <c r="B2628" s="553">
        <v>812</v>
      </c>
      <c r="C2628" s="513" t="s">
        <v>3760</v>
      </c>
      <c r="D2628" s="513" t="s">
        <v>9296</v>
      </c>
      <c r="E2628" s="513">
        <v>41085020</v>
      </c>
      <c r="F2628" s="513" t="s">
        <v>6793</v>
      </c>
      <c r="G2628" s="555">
        <v>29893</v>
      </c>
      <c r="H2628" s="513" t="s">
        <v>3760</v>
      </c>
      <c r="I2628" s="513" t="s">
        <v>3760</v>
      </c>
      <c r="J2628" s="513" t="s">
        <v>8774</v>
      </c>
      <c r="K2628" s="513" t="s">
        <v>9297</v>
      </c>
      <c r="L2628" s="555">
        <v>45219</v>
      </c>
      <c r="M2628" s="554" t="s">
        <v>3760</v>
      </c>
      <c r="N2628" s="553" t="s">
        <v>3760</v>
      </c>
      <c r="O2628" s="513" t="s">
        <v>57</v>
      </c>
      <c r="P2628" s="554" t="s">
        <v>3760</v>
      </c>
      <c r="Q2628" s="590">
        <v>42.68767123287671</v>
      </c>
      <c r="R2628" s="553"/>
      <c r="S2628" s="553" t="s">
        <v>3760</v>
      </c>
      <c r="T2628" s="592">
        <v>5.7000000000000002E-2</v>
      </c>
      <c r="U2628" s="592" t="s">
        <v>67</v>
      </c>
      <c r="V2628" s="553"/>
      <c r="W2628" s="553"/>
      <c r="X2628" s="553" t="s">
        <v>67</v>
      </c>
      <c r="Y2628" s="513" t="s">
        <v>9299</v>
      </c>
    </row>
    <row r="2629" spans="1:25" ht="15" hidden="1">
      <c r="A2629" s="553">
        <v>2023</v>
      </c>
      <c r="B2629" s="553">
        <v>813</v>
      </c>
      <c r="C2629" s="513" t="s">
        <v>3760</v>
      </c>
      <c r="D2629" s="513" t="s">
        <v>9303</v>
      </c>
      <c r="E2629" s="513">
        <v>48125089</v>
      </c>
      <c r="F2629" s="513" t="s">
        <v>9300</v>
      </c>
      <c r="G2629" s="555">
        <v>34121</v>
      </c>
      <c r="H2629" s="513" t="s">
        <v>3760</v>
      </c>
      <c r="I2629" s="513" t="s">
        <v>3760</v>
      </c>
      <c r="J2629" s="513" t="s">
        <v>9301</v>
      </c>
      <c r="K2629" s="513" t="s">
        <v>9304</v>
      </c>
      <c r="L2629" s="555">
        <v>45225</v>
      </c>
      <c r="M2629" s="554" t="s">
        <v>3760</v>
      </c>
      <c r="N2629" s="553" t="s">
        <v>3760</v>
      </c>
      <c r="O2629" s="513" t="s">
        <v>57</v>
      </c>
      <c r="P2629" s="554" t="s">
        <v>3760</v>
      </c>
      <c r="Q2629" s="590">
        <v>31.104109589041094</v>
      </c>
      <c r="R2629" s="553"/>
      <c r="S2629" s="553" t="s">
        <v>3760</v>
      </c>
      <c r="T2629" s="563">
        <v>2.2789999999999999</v>
      </c>
      <c r="U2629" s="563" t="s">
        <v>299</v>
      </c>
      <c r="V2629" s="553"/>
      <c r="W2629" s="553"/>
      <c r="X2629" s="553" t="s">
        <v>705</v>
      </c>
      <c r="Y2629" s="513" t="s">
        <v>9306</v>
      </c>
    </row>
    <row r="2630" spans="1:25" ht="15" hidden="1">
      <c r="A2630" s="553">
        <v>2023</v>
      </c>
      <c r="B2630" s="553">
        <v>814</v>
      </c>
      <c r="C2630" s="513" t="s">
        <v>3760</v>
      </c>
      <c r="D2630" s="513" t="s">
        <v>9308</v>
      </c>
      <c r="E2630" s="513">
        <v>3484728</v>
      </c>
      <c r="F2630" s="513" t="s">
        <v>130</v>
      </c>
      <c r="G2630" s="555">
        <v>24359</v>
      </c>
      <c r="H2630" s="513" t="s">
        <v>3760</v>
      </c>
      <c r="I2630" s="513" t="s">
        <v>3760</v>
      </c>
      <c r="J2630" s="513" t="s">
        <v>4921</v>
      </c>
      <c r="K2630" s="513" t="s">
        <v>9309</v>
      </c>
      <c r="L2630" s="555">
        <v>45225</v>
      </c>
      <c r="M2630" s="554" t="s">
        <v>3760</v>
      </c>
      <c r="N2630" s="553" t="s">
        <v>3760</v>
      </c>
      <c r="O2630" s="513" t="s">
        <v>57</v>
      </c>
      <c r="P2630" s="554" t="s">
        <v>3760</v>
      </c>
      <c r="Q2630" s="590">
        <v>57.849315068493148</v>
      </c>
      <c r="R2630" s="553"/>
      <c r="S2630" s="553" t="s">
        <v>3760</v>
      </c>
      <c r="T2630" s="563">
        <v>1.2070000000000001</v>
      </c>
      <c r="U2630" s="563" t="s">
        <v>299</v>
      </c>
      <c r="V2630" s="553"/>
      <c r="W2630" s="553"/>
      <c r="X2630" s="553" t="s">
        <v>705</v>
      </c>
      <c r="Y2630" s="513" t="s">
        <v>3760</v>
      </c>
    </row>
    <row r="2631" spans="1:25" ht="15" hidden="1">
      <c r="A2631" s="553">
        <v>2023</v>
      </c>
      <c r="B2631" s="553">
        <v>815</v>
      </c>
      <c r="C2631" s="513" t="s">
        <v>3760</v>
      </c>
      <c r="D2631" s="513" t="s">
        <v>9311</v>
      </c>
      <c r="E2631" s="513">
        <v>22759463</v>
      </c>
      <c r="F2631" s="513" t="s">
        <v>130</v>
      </c>
      <c r="G2631" s="555">
        <v>26880</v>
      </c>
      <c r="H2631" s="513" t="s">
        <v>3760</v>
      </c>
      <c r="I2631" s="513" t="s">
        <v>3760</v>
      </c>
      <c r="J2631" s="513" t="s">
        <v>4921</v>
      </c>
      <c r="K2631" s="513" t="s">
        <v>9312</v>
      </c>
      <c r="L2631" s="555">
        <v>45225</v>
      </c>
      <c r="M2631" s="554" t="s">
        <v>3760</v>
      </c>
      <c r="N2631" s="553" t="s">
        <v>3760</v>
      </c>
      <c r="O2631" s="513" t="s">
        <v>57</v>
      </c>
      <c r="P2631" s="554" t="s">
        <v>3760</v>
      </c>
      <c r="Q2631" s="590">
        <v>50.942465753424656</v>
      </c>
      <c r="R2631" s="553"/>
      <c r="S2631" s="553" t="s">
        <v>3760</v>
      </c>
      <c r="T2631" s="563">
        <v>0.34</v>
      </c>
      <c r="U2631" s="563" t="s">
        <v>299</v>
      </c>
      <c r="V2631" s="553"/>
      <c r="W2631" s="553"/>
      <c r="X2631" s="553" t="s">
        <v>705</v>
      </c>
      <c r="Y2631" s="513" t="s">
        <v>3760</v>
      </c>
    </row>
    <row r="2632" spans="1:25" ht="15" hidden="1">
      <c r="A2632" s="553">
        <v>2023</v>
      </c>
      <c r="B2632" s="553">
        <v>816</v>
      </c>
      <c r="C2632" s="513" t="s">
        <v>3760</v>
      </c>
      <c r="D2632" s="513" t="s">
        <v>9314</v>
      </c>
      <c r="E2632" s="513">
        <v>42248630</v>
      </c>
      <c r="F2632" s="513" t="s">
        <v>130</v>
      </c>
      <c r="G2632" s="555">
        <v>29625</v>
      </c>
      <c r="H2632" s="513" t="s">
        <v>3760</v>
      </c>
      <c r="I2632" s="513" t="s">
        <v>3760</v>
      </c>
      <c r="J2632" s="513" t="s">
        <v>4921</v>
      </c>
      <c r="K2632" s="513" t="s">
        <v>9315</v>
      </c>
      <c r="L2632" s="555">
        <v>45225</v>
      </c>
      <c r="M2632" s="554" t="s">
        <v>3760</v>
      </c>
      <c r="N2632" s="553" t="s">
        <v>3760</v>
      </c>
      <c r="O2632" s="513" t="s">
        <v>72</v>
      </c>
      <c r="P2632" s="554" t="s">
        <v>3760</v>
      </c>
      <c r="Q2632" s="590">
        <v>43.421917808219177</v>
      </c>
      <c r="R2632" s="553"/>
      <c r="S2632" s="553" t="s">
        <v>3760</v>
      </c>
      <c r="T2632" s="563">
        <v>1.786</v>
      </c>
      <c r="U2632" s="563" t="s">
        <v>299</v>
      </c>
      <c r="V2632" s="553"/>
      <c r="W2632" s="553"/>
      <c r="X2632" s="553" t="s">
        <v>705</v>
      </c>
      <c r="Y2632" s="513" t="s">
        <v>3760</v>
      </c>
    </row>
    <row r="2633" spans="1:25" ht="15" hidden="1">
      <c r="A2633" s="553">
        <v>2023</v>
      </c>
      <c r="B2633" s="553">
        <v>817</v>
      </c>
      <c r="C2633" s="513" t="s">
        <v>3760</v>
      </c>
      <c r="D2633" s="513" t="s">
        <v>9318</v>
      </c>
      <c r="E2633" s="513">
        <v>45176328</v>
      </c>
      <c r="F2633" s="513" t="s">
        <v>130</v>
      </c>
      <c r="G2633" s="555">
        <v>31790</v>
      </c>
      <c r="H2633" s="513" t="s">
        <v>3760</v>
      </c>
      <c r="I2633" s="513" t="s">
        <v>3760</v>
      </c>
      <c r="J2633" s="513" t="s">
        <v>4921</v>
      </c>
      <c r="K2633" s="513" t="s">
        <v>9319</v>
      </c>
      <c r="L2633" s="555">
        <v>45225</v>
      </c>
      <c r="M2633" s="554" t="s">
        <v>3760</v>
      </c>
      <c r="N2633" s="553" t="s">
        <v>3760</v>
      </c>
      <c r="O2633" s="513" t="s">
        <v>72</v>
      </c>
      <c r="P2633" s="554" t="s">
        <v>3760</v>
      </c>
      <c r="Q2633" s="590">
        <v>37.490410958904107</v>
      </c>
      <c r="R2633" s="553"/>
      <c r="S2633" s="553" t="s">
        <v>3760</v>
      </c>
      <c r="T2633" s="592">
        <v>2.7E-2</v>
      </c>
      <c r="U2633" s="592" t="s">
        <v>67</v>
      </c>
      <c r="V2633" s="553"/>
      <c r="W2633" s="553"/>
      <c r="X2633" s="553" t="s">
        <v>67</v>
      </c>
      <c r="Y2633" s="513" t="s">
        <v>3760</v>
      </c>
    </row>
    <row r="2634" spans="1:25" ht="15" hidden="1">
      <c r="A2634" s="553">
        <v>2023</v>
      </c>
      <c r="B2634" s="553">
        <v>818</v>
      </c>
      <c r="C2634" s="513" t="s">
        <v>3760</v>
      </c>
      <c r="D2634" s="513" t="s">
        <v>9322</v>
      </c>
      <c r="E2634" s="513">
        <v>15347389</v>
      </c>
      <c r="F2634" s="513" t="s">
        <v>130</v>
      </c>
      <c r="G2634" s="555">
        <v>14567</v>
      </c>
      <c r="H2634" s="513" t="s">
        <v>3760</v>
      </c>
      <c r="I2634" s="513" t="s">
        <v>3760</v>
      </c>
      <c r="J2634" s="513" t="s">
        <v>4921</v>
      </c>
      <c r="K2634" s="513" t="s">
        <v>9323</v>
      </c>
      <c r="L2634" s="555">
        <v>45225</v>
      </c>
      <c r="M2634" s="554" t="s">
        <v>3760</v>
      </c>
      <c r="N2634" s="553" t="s">
        <v>3760</v>
      </c>
      <c r="O2634" s="513" t="s">
        <v>57</v>
      </c>
      <c r="P2634" s="554" t="s">
        <v>3760</v>
      </c>
      <c r="Q2634" s="590">
        <v>84.676712328767124</v>
      </c>
      <c r="R2634" s="553"/>
      <c r="S2634" s="553" t="s">
        <v>3760</v>
      </c>
      <c r="T2634" s="563">
        <v>0.98599999999999999</v>
      </c>
      <c r="U2634" s="563" t="s">
        <v>299</v>
      </c>
      <c r="V2634" s="553"/>
      <c r="W2634" s="553"/>
      <c r="X2634" s="553" t="s">
        <v>705</v>
      </c>
      <c r="Y2634" s="513" t="s">
        <v>3760</v>
      </c>
    </row>
    <row r="2635" spans="1:25" ht="15" hidden="1">
      <c r="A2635" s="553">
        <v>2023</v>
      </c>
      <c r="B2635" s="553">
        <v>819</v>
      </c>
      <c r="C2635" s="513" t="s">
        <v>3760</v>
      </c>
      <c r="D2635" s="513" t="s">
        <v>9327</v>
      </c>
      <c r="E2635" s="513">
        <v>31308812</v>
      </c>
      <c r="F2635" s="513" t="s">
        <v>9325</v>
      </c>
      <c r="G2635" s="555" t="s">
        <v>7623</v>
      </c>
      <c r="H2635" s="513" t="s">
        <v>3760</v>
      </c>
      <c r="I2635" s="513" t="s">
        <v>3760</v>
      </c>
      <c r="J2635" s="513" t="s">
        <v>675</v>
      </c>
      <c r="K2635" s="513" t="s">
        <v>9328</v>
      </c>
      <c r="L2635" s="555">
        <v>45225</v>
      </c>
      <c r="M2635" s="554" t="s">
        <v>3760</v>
      </c>
      <c r="N2635" s="553" t="s">
        <v>3760</v>
      </c>
      <c r="O2635" s="513" t="s">
        <v>72</v>
      </c>
      <c r="P2635" s="554" t="s">
        <v>3760</v>
      </c>
      <c r="Q2635" s="590">
        <v>87</v>
      </c>
      <c r="R2635" s="553"/>
      <c r="S2635" s="553" t="s">
        <v>3760</v>
      </c>
      <c r="T2635" s="563">
        <v>0.84099999999999997</v>
      </c>
      <c r="U2635" s="563" t="s">
        <v>299</v>
      </c>
      <c r="V2635" s="553"/>
      <c r="W2635" s="553"/>
      <c r="X2635" s="553" t="s">
        <v>705</v>
      </c>
      <c r="Y2635" s="513" t="s">
        <v>9330</v>
      </c>
    </row>
    <row r="2636" spans="1:25" ht="15" hidden="1">
      <c r="A2636" s="553">
        <v>2023</v>
      </c>
      <c r="B2636" s="553">
        <v>820</v>
      </c>
      <c r="C2636" s="513" t="s">
        <v>3760</v>
      </c>
      <c r="D2636" s="513" t="s">
        <v>9332</v>
      </c>
      <c r="E2636" s="513">
        <v>72637714</v>
      </c>
      <c r="F2636" s="513" t="s">
        <v>369</v>
      </c>
      <c r="G2636" s="555">
        <v>34711</v>
      </c>
      <c r="H2636" s="513" t="s">
        <v>3760</v>
      </c>
      <c r="I2636" s="513" t="s">
        <v>3760</v>
      </c>
      <c r="J2636" s="513" t="s">
        <v>375</v>
      </c>
      <c r="K2636" s="513" t="s">
        <v>9333</v>
      </c>
      <c r="L2636" s="555">
        <v>45225</v>
      </c>
      <c r="M2636" s="554" t="s">
        <v>3760</v>
      </c>
      <c r="N2636" s="553" t="s">
        <v>3760</v>
      </c>
      <c r="O2636" s="513" t="s">
        <v>72</v>
      </c>
      <c r="P2636" s="554" t="s">
        <v>3760</v>
      </c>
      <c r="Q2636" s="590">
        <v>29.487671232876714</v>
      </c>
      <c r="R2636" s="553"/>
      <c r="S2636" s="553" t="s">
        <v>3760</v>
      </c>
      <c r="T2636" s="592">
        <v>0.126</v>
      </c>
      <c r="U2636" s="592" t="s">
        <v>67</v>
      </c>
      <c r="V2636" s="553"/>
      <c r="W2636" s="553"/>
      <c r="X2636" s="553" t="s">
        <v>67</v>
      </c>
      <c r="Y2636" s="513" t="s">
        <v>3760</v>
      </c>
    </row>
    <row r="2637" spans="1:25" ht="15" hidden="1">
      <c r="A2637" s="553">
        <v>2023</v>
      </c>
      <c r="B2637" s="553">
        <v>821</v>
      </c>
      <c r="C2637" s="513" t="s">
        <v>3760</v>
      </c>
      <c r="D2637" s="513" t="s">
        <v>9335</v>
      </c>
      <c r="E2637" s="513">
        <v>48963947</v>
      </c>
      <c r="F2637" s="513" t="s">
        <v>369</v>
      </c>
      <c r="G2637" s="555">
        <v>34707</v>
      </c>
      <c r="H2637" s="513" t="s">
        <v>3760</v>
      </c>
      <c r="I2637" s="513" t="s">
        <v>3760</v>
      </c>
      <c r="J2637" s="513" t="s">
        <v>375</v>
      </c>
      <c r="K2637" s="513" t="s">
        <v>9336</v>
      </c>
      <c r="L2637" s="555">
        <v>45225</v>
      </c>
      <c r="M2637" s="554" t="s">
        <v>3760</v>
      </c>
      <c r="N2637" s="553" t="s">
        <v>3760</v>
      </c>
      <c r="O2637" s="513" t="s">
        <v>57</v>
      </c>
      <c r="P2637" s="554" t="s">
        <v>3760</v>
      </c>
      <c r="Q2637" s="590">
        <v>29.4986301369863</v>
      </c>
      <c r="R2637" s="553"/>
      <c r="S2637" s="553" t="s">
        <v>3760</v>
      </c>
      <c r="T2637" s="563">
        <v>0.85699999999999998</v>
      </c>
      <c r="U2637" s="563" t="s">
        <v>299</v>
      </c>
      <c r="V2637" s="553"/>
      <c r="W2637" s="553"/>
      <c r="X2637" s="553" t="s">
        <v>705</v>
      </c>
      <c r="Y2637" s="513" t="s">
        <v>3760</v>
      </c>
    </row>
    <row r="2638" spans="1:25" ht="15" hidden="1">
      <c r="A2638" s="553">
        <v>2023</v>
      </c>
      <c r="B2638" s="553">
        <v>822</v>
      </c>
      <c r="C2638" s="513" t="s">
        <v>3760</v>
      </c>
      <c r="D2638" s="513" t="s">
        <v>9338</v>
      </c>
      <c r="E2638" s="513">
        <v>75440556</v>
      </c>
      <c r="F2638" s="513" t="s">
        <v>130</v>
      </c>
      <c r="G2638" s="555">
        <v>37457</v>
      </c>
      <c r="H2638" s="513" t="s">
        <v>3760</v>
      </c>
      <c r="I2638" s="513" t="s">
        <v>3760</v>
      </c>
      <c r="J2638" s="513" t="s">
        <v>4921</v>
      </c>
      <c r="K2638" s="513" t="s">
        <v>9339</v>
      </c>
      <c r="L2638" s="555">
        <v>45225</v>
      </c>
      <c r="M2638" s="554" t="s">
        <v>3760</v>
      </c>
      <c r="N2638" s="553" t="s">
        <v>3760</v>
      </c>
      <c r="O2638" s="513" t="s">
        <v>72</v>
      </c>
      <c r="P2638" s="554" t="s">
        <v>3760</v>
      </c>
      <c r="Q2638" s="590">
        <v>21.964383561643835</v>
      </c>
      <c r="R2638" s="553"/>
      <c r="S2638" s="553" t="s">
        <v>3760</v>
      </c>
      <c r="T2638" s="592">
        <v>2E-3</v>
      </c>
      <c r="U2638" s="592" t="s">
        <v>67</v>
      </c>
      <c r="V2638" s="553"/>
      <c r="W2638" s="553"/>
      <c r="X2638" s="553" t="s">
        <v>67</v>
      </c>
      <c r="Y2638" s="513" t="s">
        <v>3760</v>
      </c>
    </row>
    <row r="2639" spans="1:25" ht="15" hidden="1">
      <c r="A2639" s="553">
        <v>2023</v>
      </c>
      <c r="B2639" s="553">
        <v>823</v>
      </c>
      <c r="C2639" s="513" t="s">
        <v>3760</v>
      </c>
      <c r="D2639" s="513" t="s">
        <v>9342</v>
      </c>
      <c r="E2639" s="513">
        <v>75649740</v>
      </c>
      <c r="F2639" s="513" t="s">
        <v>130</v>
      </c>
      <c r="G2639" s="555">
        <v>37479</v>
      </c>
      <c r="H2639" s="513" t="s">
        <v>3760</v>
      </c>
      <c r="I2639" s="513" t="s">
        <v>3760</v>
      </c>
      <c r="J2639" s="513" t="s">
        <v>4921</v>
      </c>
      <c r="K2639" s="513" t="s">
        <v>9343</v>
      </c>
      <c r="L2639" s="555">
        <v>45225</v>
      </c>
      <c r="M2639" s="554" t="s">
        <v>3760</v>
      </c>
      <c r="N2639" s="553" t="s">
        <v>3760</v>
      </c>
      <c r="O2639" s="513" t="s">
        <v>72</v>
      </c>
      <c r="P2639" s="554" t="s">
        <v>3760</v>
      </c>
      <c r="Q2639" s="590">
        <v>21.904109589041095</v>
      </c>
      <c r="R2639" s="553"/>
      <c r="S2639" s="553" t="s">
        <v>3760</v>
      </c>
      <c r="T2639" s="592">
        <v>1E-3</v>
      </c>
      <c r="U2639" s="592" t="s">
        <v>67</v>
      </c>
      <c r="V2639" s="553"/>
      <c r="W2639" s="553"/>
      <c r="X2639" s="553" t="s">
        <v>67</v>
      </c>
      <c r="Y2639" s="513" t="s">
        <v>3760</v>
      </c>
    </row>
    <row r="2640" spans="1:25" ht="15" hidden="1">
      <c r="A2640" s="553">
        <v>2023</v>
      </c>
      <c r="B2640" s="553">
        <v>824</v>
      </c>
      <c r="C2640" s="513" t="s">
        <v>3760</v>
      </c>
      <c r="D2640" s="513" t="s">
        <v>9346</v>
      </c>
      <c r="E2640" s="513">
        <v>75649740</v>
      </c>
      <c r="F2640" s="513" t="s">
        <v>130</v>
      </c>
      <c r="G2640" s="555">
        <v>37479</v>
      </c>
      <c r="H2640" s="513" t="s">
        <v>3760</v>
      </c>
      <c r="I2640" s="513" t="s">
        <v>3760</v>
      </c>
      <c r="J2640" s="513" t="s">
        <v>4921</v>
      </c>
      <c r="K2640" s="513" t="s">
        <v>9347</v>
      </c>
      <c r="L2640" s="555">
        <v>45225</v>
      </c>
      <c r="M2640" s="554" t="s">
        <v>3760</v>
      </c>
      <c r="N2640" s="553" t="s">
        <v>3760</v>
      </c>
      <c r="O2640" s="513" t="s">
        <v>72</v>
      </c>
      <c r="P2640" s="554" t="s">
        <v>3760</v>
      </c>
      <c r="Q2640" s="590">
        <v>21.904109589041095</v>
      </c>
      <c r="R2640" s="553"/>
      <c r="S2640" s="553" t="s">
        <v>3760</v>
      </c>
      <c r="T2640" s="592">
        <v>2.1999999999999999E-2</v>
      </c>
      <c r="U2640" s="592" t="s">
        <v>67</v>
      </c>
      <c r="V2640" s="553"/>
      <c r="W2640" s="553"/>
      <c r="X2640" s="553" t="s">
        <v>67</v>
      </c>
      <c r="Y2640" s="513" t="s">
        <v>3760</v>
      </c>
    </row>
    <row r="2641" spans="1:25" ht="15" hidden="1">
      <c r="A2641" s="553">
        <v>2023</v>
      </c>
      <c r="B2641" s="553">
        <v>825</v>
      </c>
      <c r="C2641" s="513" t="s">
        <v>3760</v>
      </c>
      <c r="D2641" s="513" t="s">
        <v>9350</v>
      </c>
      <c r="E2641" s="513">
        <v>75187046</v>
      </c>
      <c r="F2641" s="513" t="s">
        <v>130</v>
      </c>
      <c r="G2641" s="555">
        <v>37372</v>
      </c>
      <c r="H2641" s="513" t="s">
        <v>3760</v>
      </c>
      <c r="I2641" s="513" t="s">
        <v>3760</v>
      </c>
      <c r="J2641" s="513" t="s">
        <v>4921</v>
      </c>
      <c r="K2641" s="513" t="s">
        <v>9351</v>
      </c>
      <c r="L2641" s="555">
        <v>45225</v>
      </c>
      <c r="M2641" s="554" t="s">
        <v>3760</v>
      </c>
      <c r="N2641" s="553" t="s">
        <v>3760</v>
      </c>
      <c r="O2641" s="513" t="s">
        <v>72</v>
      </c>
      <c r="P2641" s="554" t="s">
        <v>3760</v>
      </c>
      <c r="Q2641" s="590">
        <v>22.197260273972603</v>
      </c>
      <c r="R2641" s="553"/>
      <c r="S2641" s="553" t="s">
        <v>3760</v>
      </c>
      <c r="T2641" s="563">
        <v>0.27500000000000002</v>
      </c>
      <c r="U2641" s="563" t="s">
        <v>299</v>
      </c>
      <c r="V2641" s="563">
        <v>3.5649999999999999</v>
      </c>
      <c r="W2641" s="553"/>
      <c r="X2641" s="553" t="s">
        <v>705</v>
      </c>
      <c r="Y2641" s="513" t="s">
        <v>3760</v>
      </c>
    </row>
    <row r="2642" spans="1:25" ht="15" hidden="1">
      <c r="A2642" s="553">
        <v>2023</v>
      </c>
      <c r="B2642" s="553">
        <v>826</v>
      </c>
      <c r="C2642" s="513" t="s">
        <v>3760</v>
      </c>
      <c r="D2642" s="513" t="s">
        <v>9354</v>
      </c>
      <c r="E2642" s="513">
        <v>19965068</v>
      </c>
      <c r="F2642" s="513" t="s">
        <v>130</v>
      </c>
      <c r="G2642" s="555">
        <v>23556</v>
      </c>
      <c r="H2642" s="513" t="s">
        <v>3760</v>
      </c>
      <c r="I2642" s="513" t="s">
        <v>3760</v>
      </c>
      <c r="J2642" s="513" t="s">
        <v>4921</v>
      </c>
      <c r="K2642" s="513" t="s">
        <v>9355</v>
      </c>
      <c r="L2642" s="555">
        <v>45225</v>
      </c>
      <c r="M2642" s="554" t="s">
        <v>3760</v>
      </c>
      <c r="N2642" s="553" t="s">
        <v>3760</v>
      </c>
      <c r="O2642" s="513" t="s">
        <v>72</v>
      </c>
      <c r="P2642" s="554" t="s">
        <v>3760</v>
      </c>
      <c r="Q2642" s="590">
        <v>60.049315068493151</v>
      </c>
      <c r="R2642" s="553"/>
      <c r="S2642" s="553" t="s">
        <v>3760</v>
      </c>
      <c r="T2642" s="592">
        <v>3.6999999999999998E-2</v>
      </c>
      <c r="U2642" s="592" t="s">
        <v>67</v>
      </c>
      <c r="V2642" s="553"/>
      <c r="W2642" s="553"/>
      <c r="X2642" s="553" t="s">
        <v>67</v>
      </c>
      <c r="Y2642" s="513" t="s">
        <v>3760</v>
      </c>
    </row>
    <row r="2643" spans="1:25" ht="15" hidden="1">
      <c r="A2643" s="553">
        <v>2023</v>
      </c>
      <c r="B2643" s="553">
        <v>827</v>
      </c>
      <c r="C2643" s="513" t="s">
        <v>3760</v>
      </c>
      <c r="D2643" s="513" t="s">
        <v>9358</v>
      </c>
      <c r="E2643" s="513">
        <v>76272785</v>
      </c>
      <c r="F2643" s="513" t="s">
        <v>130</v>
      </c>
      <c r="G2643" s="555">
        <v>36703</v>
      </c>
      <c r="H2643" s="513" t="s">
        <v>3760</v>
      </c>
      <c r="I2643" s="513" t="s">
        <v>3760</v>
      </c>
      <c r="J2643" s="513" t="s">
        <v>4921</v>
      </c>
      <c r="K2643" s="513" t="s">
        <v>9359</v>
      </c>
      <c r="L2643" s="555">
        <v>45225</v>
      </c>
      <c r="M2643" s="554" t="s">
        <v>3760</v>
      </c>
      <c r="N2643" s="553" t="s">
        <v>3760</v>
      </c>
      <c r="O2643" s="513" t="s">
        <v>72</v>
      </c>
      <c r="P2643" s="554" t="s">
        <v>3760</v>
      </c>
      <c r="Q2643" s="590">
        <v>24.030136986301368</v>
      </c>
      <c r="R2643" s="553"/>
      <c r="S2643" s="553" t="s">
        <v>3760</v>
      </c>
      <c r="T2643" s="592">
        <v>6.0999999999999999E-2</v>
      </c>
      <c r="U2643" s="592" t="s">
        <v>67</v>
      </c>
      <c r="V2643" s="553"/>
      <c r="W2643" s="553"/>
      <c r="X2643" s="553" t="s">
        <v>67</v>
      </c>
      <c r="Y2643" s="513" t="s">
        <v>3760</v>
      </c>
    </row>
    <row r="2644" spans="1:25" ht="15" hidden="1">
      <c r="A2644" s="553">
        <v>2023</v>
      </c>
      <c r="B2644" s="553">
        <v>828</v>
      </c>
      <c r="C2644" s="513" t="s">
        <v>3760</v>
      </c>
      <c r="D2644" s="513" t="s">
        <v>9362</v>
      </c>
      <c r="E2644" s="513">
        <v>46297992</v>
      </c>
      <c r="F2644" s="513" t="s">
        <v>130</v>
      </c>
      <c r="G2644" s="555">
        <v>32940</v>
      </c>
      <c r="H2644" s="513" t="s">
        <v>3760</v>
      </c>
      <c r="I2644" s="513" t="s">
        <v>3760</v>
      </c>
      <c r="J2644" s="513" t="s">
        <v>4921</v>
      </c>
      <c r="K2644" s="513" t="s">
        <v>9363</v>
      </c>
      <c r="L2644" s="555">
        <v>45225</v>
      </c>
      <c r="M2644" s="554" t="s">
        <v>3760</v>
      </c>
      <c r="N2644" s="553" t="s">
        <v>3760</v>
      </c>
      <c r="O2644" s="513" t="s">
        <v>57</v>
      </c>
      <c r="P2644" s="554" t="s">
        <v>3760</v>
      </c>
      <c r="Q2644" s="590">
        <v>34.339726027397262</v>
      </c>
      <c r="R2644" s="553"/>
      <c r="S2644" s="553" t="s">
        <v>3760</v>
      </c>
      <c r="T2644" s="563">
        <v>0.34799999999999998</v>
      </c>
      <c r="U2644" s="563" t="s">
        <v>299</v>
      </c>
      <c r="V2644" s="553"/>
      <c r="W2644" s="553"/>
      <c r="X2644" s="553" t="s">
        <v>705</v>
      </c>
      <c r="Y2644" s="513" t="s">
        <v>3760</v>
      </c>
    </row>
    <row r="2645" spans="1:25" ht="15" hidden="1">
      <c r="A2645" s="553">
        <v>2023</v>
      </c>
      <c r="B2645" s="553">
        <v>829</v>
      </c>
      <c r="C2645" s="513" t="s">
        <v>3760</v>
      </c>
      <c r="D2645" s="513" t="s">
        <v>9365</v>
      </c>
      <c r="E2645" s="513">
        <v>20056649</v>
      </c>
      <c r="F2645" s="513" t="s">
        <v>130</v>
      </c>
      <c r="G2645" s="555">
        <v>27213</v>
      </c>
      <c r="H2645" s="513" t="s">
        <v>3760</v>
      </c>
      <c r="I2645" s="513" t="s">
        <v>3760</v>
      </c>
      <c r="J2645" s="513" t="s">
        <v>4921</v>
      </c>
      <c r="K2645" s="513" t="s">
        <v>9366</v>
      </c>
      <c r="L2645" s="555">
        <v>45225</v>
      </c>
      <c r="M2645" s="554" t="s">
        <v>3760</v>
      </c>
      <c r="N2645" s="553" t="s">
        <v>3760</v>
      </c>
      <c r="O2645" s="513" t="s">
        <v>72</v>
      </c>
      <c r="P2645" s="554" t="s">
        <v>3760</v>
      </c>
      <c r="Q2645" s="590">
        <v>50.030136986301372</v>
      </c>
      <c r="R2645" s="553"/>
      <c r="S2645" s="553" t="s">
        <v>3760</v>
      </c>
      <c r="T2645" s="563">
        <v>2.496</v>
      </c>
      <c r="U2645" s="563" t="s">
        <v>299</v>
      </c>
      <c r="V2645" s="553"/>
      <c r="W2645" s="553"/>
      <c r="X2645" s="553" t="s">
        <v>705</v>
      </c>
      <c r="Y2645" s="513" t="s">
        <v>3760</v>
      </c>
    </row>
    <row r="2646" spans="1:25" ht="15" hidden="1">
      <c r="A2646" s="553">
        <v>2023</v>
      </c>
      <c r="B2646" s="553">
        <v>830</v>
      </c>
      <c r="C2646" s="513" t="s">
        <v>3760</v>
      </c>
      <c r="D2646" s="513" t="s">
        <v>9370</v>
      </c>
      <c r="E2646" s="513">
        <v>80216527</v>
      </c>
      <c r="F2646" s="513" t="s">
        <v>9368</v>
      </c>
      <c r="G2646" s="555" t="s">
        <v>7623</v>
      </c>
      <c r="H2646" s="513" t="s">
        <v>3760</v>
      </c>
      <c r="I2646" s="513" t="s">
        <v>3760</v>
      </c>
      <c r="J2646" s="513" t="s">
        <v>4921</v>
      </c>
      <c r="K2646" s="513" t="s">
        <v>9371</v>
      </c>
      <c r="L2646" s="555">
        <v>45225</v>
      </c>
      <c r="M2646" s="554" t="s">
        <v>3760</v>
      </c>
      <c r="N2646" s="553" t="s">
        <v>3760</v>
      </c>
      <c r="O2646" s="513" t="s">
        <v>57</v>
      </c>
      <c r="P2646" s="554" t="s">
        <v>3760</v>
      </c>
      <c r="Q2646" s="590">
        <v>46</v>
      </c>
      <c r="R2646" s="553"/>
      <c r="S2646" s="553" t="s">
        <v>3760</v>
      </c>
      <c r="T2646" s="592">
        <v>4.0000000000000001E-3</v>
      </c>
      <c r="U2646" s="592" t="s">
        <v>67</v>
      </c>
      <c r="V2646" s="553"/>
      <c r="W2646" s="553"/>
      <c r="X2646" s="553" t="s">
        <v>67</v>
      </c>
      <c r="Y2646" s="513" t="s">
        <v>3760</v>
      </c>
    </row>
    <row r="2647" spans="1:25" ht="15" hidden="1">
      <c r="A2647" s="553">
        <v>2023</v>
      </c>
      <c r="B2647" s="553">
        <v>831</v>
      </c>
      <c r="C2647" s="513" t="s">
        <v>3760</v>
      </c>
      <c r="D2647" s="513" t="s">
        <v>9374</v>
      </c>
      <c r="E2647" s="513">
        <v>45915210</v>
      </c>
      <c r="F2647" s="513" t="s">
        <v>9368</v>
      </c>
      <c r="G2647" s="555" t="s">
        <v>7623</v>
      </c>
      <c r="H2647" s="513" t="s">
        <v>3760</v>
      </c>
      <c r="I2647" s="513" t="s">
        <v>3760</v>
      </c>
      <c r="J2647" s="513" t="s">
        <v>4921</v>
      </c>
      <c r="K2647" s="513" t="s">
        <v>9375</v>
      </c>
      <c r="L2647" s="555">
        <v>45225</v>
      </c>
      <c r="M2647" s="554" t="s">
        <v>3760</v>
      </c>
      <c r="N2647" s="553" t="s">
        <v>3760</v>
      </c>
      <c r="O2647" s="513" t="s">
        <v>57</v>
      </c>
      <c r="P2647" s="554" t="s">
        <v>3760</v>
      </c>
      <c r="Q2647" s="590">
        <v>35</v>
      </c>
      <c r="R2647" s="553"/>
      <c r="S2647" s="553" t="s">
        <v>3760</v>
      </c>
      <c r="T2647" s="563">
        <v>0.39100000000000001</v>
      </c>
      <c r="U2647" s="563" t="s">
        <v>299</v>
      </c>
      <c r="V2647" s="553"/>
      <c r="W2647" s="553"/>
      <c r="X2647" s="553" t="s">
        <v>705</v>
      </c>
      <c r="Y2647" s="513" t="s">
        <v>3760</v>
      </c>
    </row>
    <row r="2648" spans="1:25" ht="15" hidden="1">
      <c r="A2648" s="553">
        <v>2023</v>
      </c>
      <c r="B2648" s="553">
        <v>832</v>
      </c>
      <c r="C2648" s="513" t="s">
        <v>3760</v>
      </c>
      <c r="D2648" s="513" t="s">
        <v>9379</v>
      </c>
      <c r="E2648" s="513">
        <v>73666049</v>
      </c>
      <c r="F2648" s="513" t="s">
        <v>9377</v>
      </c>
      <c r="G2648" s="555" t="s">
        <v>7623</v>
      </c>
      <c r="H2648" s="513" t="s">
        <v>3760</v>
      </c>
      <c r="I2648" s="513" t="s">
        <v>3760</v>
      </c>
      <c r="J2648" s="513" t="s">
        <v>2437</v>
      </c>
      <c r="K2648" s="513" t="s">
        <v>9380</v>
      </c>
      <c r="L2648" s="555">
        <v>45226</v>
      </c>
      <c r="M2648" s="554" t="s">
        <v>3760</v>
      </c>
      <c r="N2648" s="553" t="s">
        <v>3760</v>
      </c>
      <c r="O2648" s="513" t="s">
        <v>57</v>
      </c>
      <c r="P2648" s="554" t="s">
        <v>3760</v>
      </c>
      <c r="Q2648" s="590">
        <v>18</v>
      </c>
      <c r="R2648" s="553"/>
      <c r="S2648" s="553" t="s">
        <v>3760</v>
      </c>
      <c r="T2648" s="563">
        <v>1.9239999999999999</v>
      </c>
      <c r="U2648" s="563" t="s">
        <v>299</v>
      </c>
      <c r="V2648" s="553"/>
      <c r="W2648" s="553"/>
      <c r="X2648" s="553" t="s">
        <v>705</v>
      </c>
      <c r="Y2648" s="513" t="s">
        <v>3760</v>
      </c>
    </row>
    <row r="2649" spans="1:25" ht="15" hidden="1">
      <c r="A2649" s="553">
        <v>2023</v>
      </c>
      <c r="B2649" s="553">
        <v>833</v>
      </c>
      <c r="C2649" s="513" t="s">
        <v>3760</v>
      </c>
      <c r="D2649" s="513" t="s">
        <v>9385</v>
      </c>
      <c r="E2649" s="513">
        <v>28281019</v>
      </c>
      <c r="F2649" s="513" t="s">
        <v>9383</v>
      </c>
      <c r="G2649" s="555">
        <v>25966</v>
      </c>
      <c r="H2649" s="513" t="s">
        <v>3760</v>
      </c>
      <c r="I2649" s="513" t="s">
        <v>3760</v>
      </c>
      <c r="J2649" s="513" t="s">
        <v>283</v>
      </c>
      <c r="K2649" s="513" t="s">
        <v>9386</v>
      </c>
      <c r="L2649" s="555">
        <v>45226</v>
      </c>
      <c r="M2649" s="554" t="s">
        <v>3760</v>
      </c>
      <c r="N2649" s="553" t="s">
        <v>3760</v>
      </c>
      <c r="O2649" s="513" t="s">
        <v>57</v>
      </c>
      <c r="P2649" s="554" t="s">
        <v>3760</v>
      </c>
      <c r="Q2649" s="590">
        <v>52</v>
      </c>
      <c r="R2649" s="553"/>
      <c r="S2649" s="553" t="s">
        <v>3760</v>
      </c>
      <c r="T2649" s="563">
        <v>0.57799999999999996</v>
      </c>
      <c r="U2649" s="592" t="s">
        <v>67</v>
      </c>
      <c r="V2649" s="563">
        <v>2.7759999999999998</v>
      </c>
      <c r="W2649" s="563" t="s">
        <v>9281</v>
      </c>
      <c r="X2649" s="553" t="s">
        <v>705</v>
      </c>
      <c r="Y2649" s="513" t="s">
        <v>8907</v>
      </c>
    </row>
    <row r="2650" spans="1:25" ht="15" hidden="1">
      <c r="A2650" s="553">
        <v>2023</v>
      </c>
      <c r="B2650" s="553">
        <v>834</v>
      </c>
      <c r="C2650" s="513" t="s">
        <v>3760</v>
      </c>
      <c r="D2650" s="513" t="s">
        <v>9389</v>
      </c>
      <c r="E2650" s="513">
        <v>44986547</v>
      </c>
      <c r="F2650" s="513" t="s">
        <v>9388</v>
      </c>
      <c r="G2650" s="555">
        <v>30945</v>
      </c>
      <c r="H2650" s="513" t="s">
        <v>3760</v>
      </c>
      <c r="I2650" s="513" t="s">
        <v>3760</v>
      </c>
      <c r="J2650" s="513" t="s">
        <v>283</v>
      </c>
      <c r="K2650" s="513" t="s">
        <v>9390</v>
      </c>
      <c r="L2650" s="555">
        <v>45226</v>
      </c>
      <c r="M2650" s="554" t="s">
        <v>3760</v>
      </c>
      <c r="N2650" s="553" t="s">
        <v>3760</v>
      </c>
      <c r="O2650" s="513" t="s">
        <v>57</v>
      </c>
      <c r="P2650" s="554" t="s">
        <v>3760</v>
      </c>
      <c r="Q2650" s="590">
        <v>38</v>
      </c>
      <c r="R2650" s="553"/>
      <c r="S2650" s="553" t="s">
        <v>3760</v>
      </c>
      <c r="T2650" s="563">
        <v>1.0940000000000001</v>
      </c>
      <c r="U2650" s="563" t="s">
        <v>299</v>
      </c>
      <c r="V2650" s="553"/>
      <c r="W2650" s="553"/>
      <c r="X2650" s="553" t="s">
        <v>705</v>
      </c>
      <c r="Y2650" s="513" t="s">
        <v>9154</v>
      </c>
    </row>
    <row r="2651" spans="1:25" ht="15" hidden="1">
      <c r="A2651" s="553">
        <v>2023</v>
      </c>
      <c r="B2651" s="553">
        <v>835</v>
      </c>
      <c r="C2651" s="513" t="s">
        <v>3760</v>
      </c>
      <c r="D2651" s="513" t="s">
        <v>9394</v>
      </c>
      <c r="E2651" s="513">
        <v>40597341</v>
      </c>
      <c r="F2651" s="513" t="s">
        <v>651</v>
      </c>
      <c r="G2651" s="555">
        <v>29055</v>
      </c>
      <c r="H2651" s="513" t="s">
        <v>3760</v>
      </c>
      <c r="I2651" s="513" t="s">
        <v>3760</v>
      </c>
      <c r="J2651" s="513" t="s">
        <v>400</v>
      </c>
      <c r="K2651" s="513" t="s">
        <v>9395</v>
      </c>
      <c r="L2651" s="555">
        <v>45226</v>
      </c>
      <c r="M2651" s="554" t="s">
        <v>3760</v>
      </c>
      <c r="N2651" s="553" t="s">
        <v>3760</v>
      </c>
      <c r="O2651" s="513" t="s">
        <v>57</v>
      </c>
      <c r="P2651" s="554" t="s">
        <v>3760</v>
      </c>
      <c r="Q2651" s="590">
        <v>44.983561643835614</v>
      </c>
      <c r="R2651" s="553"/>
      <c r="S2651" s="553" t="s">
        <v>3760</v>
      </c>
      <c r="T2651" s="592">
        <v>5.8999999999999997E-2</v>
      </c>
      <c r="U2651" s="592" t="s">
        <v>67</v>
      </c>
      <c r="V2651" s="553"/>
      <c r="W2651" s="553"/>
      <c r="X2651" s="553" t="s">
        <v>67</v>
      </c>
      <c r="Y2651" s="513" t="s">
        <v>3760</v>
      </c>
    </row>
    <row r="2652" spans="1:25" ht="15" hidden="1">
      <c r="A2652" s="553">
        <v>2023</v>
      </c>
      <c r="B2652" s="553">
        <v>836</v>
      </c>
      <c r="C2652" s="513" t="s">
        <v>3760</v>
      </c>
      <c r="D2652" s="513" t="s">
        <v>9397</v>
      </c>
      <c r="E2652" s="513">
        <v>27699171</v>
      </c>
      <c r="F2652" s="513" t="s">
        <v>651</v>
      </c>
      <c r="G2652" s="555">
        <v>19194</v>
      </c>
      <c r="H2652" s="513" t="s">
        <v>3760</v>
      </c>
      <c r="I2652" s="513" t="s">
        <v>3760</v>
      </c>
      <c r="J2652" s="513" t="s">
        <v>400</v>
      </c>
      <c r="K2652" s="513" t="s">
        <v>9398</v>
      </c>
      <c r="L2652" s="555">
        <v>45226</v>
      </c>
      <c r="M2652" s="554" t="s">
        <v>3760</v>
      </c>
      <c r="N2652" s="553" t="s">
        <v>3760</v>
      </c>
      <c r="O2652" s="513" t="s">
        <v>72</v>
      </c>
      <c r="P2652" s="554" t="s">
        <v>3760</v>
      </c>
      <c r="Q2652" s="590">
        <v>72</v>
      </c>
      <c r="R2652" s="553"/>
      <c r="S2652" s="553" t="s">
        <v>3760</v>
      </c>
      <c r="T2652" s="592">
        <v>7.9000000000000001E-2</v>
      </c>
      <c r="U2652" s="592" t="s">
        <v>67</v>
      </c>
      <c r="V2652" s="553"/>
      <c r="W2652" s="553"/>
      <c r="X2652" s="553" t="s">
        <v>67</v>
      </c>
      <c r="Y2652" s="513" t="s">
        <v>3760</v>
      </c>
    </row>
    <row r="2653" spans="1:25" ht="15" hidden="1">
      <c r="A2653" s="553">
        <v>2023</v>
      </c>
      <c r="B2653" s="553">
        <v>837</v>
      </c>
      <c r="C2653" s="513" t="s">
        <v>3760</v>
      </c>
      <c r="D2653" s="513" t="s">
        <v>9402</v>
      </c>
      <c r="E2653" s="513" t="s">
        <v>9405</v>
      </c>
      <c r="F2653" s="513" t="s">
        <v>9400</v>
      </c>
      <c r="G2653" s="555">
        <v>25741</v>
      </c>
      <c r="H2653" s="513" t="s">
        <v>3760</v>
      </c>
      <c r="I2653" s="513" t="s">
        <v>3760</v>
      </c>
      <c r="J2653" s="513" t="s">
        <v>150</v>
      </c>
      <c r="K2653" s="513" t="s">
        <v>9403</v>
      </c>
      <c r="L2653" s="555">
        <v>45226</v>
      </c>
      <c r="M2653" s="554" t="s">
        <v>3760</v>
      </c>
      <c r="N2653" s="553" t="s">
        <v>3760</v>
      </c>
      <c r="O2653" s="513" t="s">
        <v>57</v>
      </c>
      <c r="P2653" s="554" t="s">
        <v>3760</v>
      </c>
      <c r="Q2653" s="590">
        <v>54.063013698630137</v>
      </c>
      <c r="R2653" s="553"/>
      <c r="S2653" s="553" t="s">
        <v>3760</v>
      </c>
      <c r="T2653" s="563">
        <v>1.0820000000000001</v>
      </c>
      <c r="U2653" s="563" t="s">
        <v>299</v>
      </c>
      <c r="V2653" s="553"/>
      <c r="W2653" s="553"/>
      <c r="X2653" s="553" t="s">
        <v>705</v>
      </c>
      <c r="Y2653" s="513" t="s">
        <v>3760</v>
      </c>
    </row>
    <row r="2654" spans="1:25" ht="15" hidden="1">
      <c r="A2654" s="553">
        <v>2023</v>
      </c>
      <c r="B2654" s="553">
        <v>838</v>
      </c>
      <c r="C2654" s="513" t="s">
        <v>3760</v>
      </c>
      <c r="D2654" s="513" t="s">
        <v>9406</v>
      </c>
      <c r="E2654" s="513">
        <v>44847164</v>
      </c>
      <c r="F2654" s="513" t="s">
        <v>9400</v>
      </c>
      <c r="G2654" s="555" t="s">
        <v>7623</v>
      </c>
      <c r="H2654" s="513" t="s">
        <v>3760</v>
      </c>
      <c r="I2654" s="513" t="s">
        <v>3760</v>
      </c>
      <c r="J2654" s="513" t="s">
        <v>150</v>
      </c>
      <c r="K2654" s="513" t="s">
        <v>9407</v>
      </c>
      <c r="L2654" s="555">
        <v>45226</v>
      </c>
      <c r="M2654" s="554" t="s">
        <v>3760</v>
      </c>
      <c r="N2654" s="553" t="s">
        <v>3760</v>
      </c>
      <c r="O2654" s="513" t="s">
        <v>72</v>
      </c>
      <c r="P2654" s="554" t="s">
        <v>3760</v>
      </c>
      <c r="Q2654" s="590">
        <v>35</v>
      </c>
      <c r="R2654" s="553"/>
      <c r="S2654" s="553" t="s">
        <v>3760</v>
      </c>
      <c r="T2654" s="563">
        <v>0.56000000000000005</v>
      </c>
      <c r="U2654" s="563" t="s">
        <v>299</v>
      </c>
      <c r="V2654" s="553"/>
      <c r="W2654" s="553"/>
      <c r="X2654" s="553" t="s">
        <v>705</v>
      </c>
      <c r="Y2654" s="513" t="s">
        <v>3760</v>
      </c>
    </row>
    <row r="2655" spans="1:25" ht="15" hidden="1">
      <c r="A2655" s="553">
        <v>2023</v>
      </c>
      <c r="B2655" s="553">
        <v>839</v>
      </c>
      <c r="C2655" s="513" t="s">
        <v>3760</v>
      </c>
      <c r="D2655" s="513" t="s">
        <v>9410</v>
      </c>
      <c r="E2655" s="513">
        <v>71312689</v>
      </c>
      <c r="F2655" s="513" t="s">
        <v>88</v>
      </c>
      <c r="G2655" s="555">
        <v>38354</v>
      </c>
      <c r="H2655" s="513" t="s">
        <v>3760</v>
      </c>
      <c r="I2655" s="513" t="s">
        <v>3760</v>
      </c>
      <c r="J2655" s="513" t="s">
        <v>95</v>
      </c>
      <c r="K2655" s="513" t="s">
        <v>9411</v>
      </c>
      <c r="L2655" s="555">
        <v>45230</v>
      </c>
      <c r="M2655" s="554" t="s">
        <v>3760</v>
      </c>
      <c r="N2655" s="553" t="s">
        <v>3760</v>
      </c>
      <c r="O2655" s="513" t="s">
        <v>57</v>
      </c>
      <c r="P2655" s="554" t="s">
        <v>3760</v>
      </c>
      <c r="Q2655" s="590">
        <v>19</v>
      </c>
      <c r="R2655" s="553"/>
      <c r="S2655" s="553" t="s">
        <v>3760</v>
      </c>
      <c r="T2655" s="563">
        <v>0.60499999999999998</v>
      </c>
      <c r="U2655" s="563" t="s">
        <v>299</v>
      </c>
      <c r="V2655" s="553"/>
      <c r="W2655" s="553"/>
      <c r="X2655" s="553" t="s">
        <v>705</v>
      </c>
      <c r="Y2655" s="513" t="s">
        <v>9413</v>
      </c>
    </row>
    <row r="2656" spans="1:25" ht="15" hidden="1">
      <c r="A2656" s="553">
        <v>2023</v>
      </c>
      <c r="B2656" s="553">
        <v>840</v>
      </c>
      <c r="C2656" s="513" t="s">
        <v>3760</v>
      </c>
      <c r="D2656" s="513" t="s">
        <v>9414</v>
      </c>
      <c r="E2656" s="513" t="s">
        <v>7623</v>
      </c>
      <c r="F2656" s="513" t="s">
        <v>88</v>
      </c>
      <c r="G2656" s="555" t="s">
        <v>7623</v>
      </c>
      <c r="H2656" s="513" t="s">
        <v>3760</v>
      </c>
      <c r="I2656" s="513" t="s">
        <v>3760</v>
      </c>
      <c r="J2656" s="513" t="s">
        <v>95</v>
      </c>
      <c r="K2656" s="513" t="s">
        <v>9415</v>
      </c>
      <c r="L2656" s="555">
        <v>45230</v>
      </c>
      <c r="M2656" s="554" t="s">
        <v>3760</v>
      </c>
      <c r="N2656" s="553" t="s">
        <v>3760</v>
      </c>
      <c r="O2656" s="513" t="s">
        <v>57</v>
      </c>
      <c r="P2656" s="554" t="s">
        <v>3760</v>
      </c>
      <c r="Q2656" s="590">
        <v>57</v>
      </c>
      <c r="R2656" s="553"/>
      <c r="S2656" s="553" t="s">
        <v>3760</v>
      </c>
      <c r="T2656" s="563">
        <v>0.49</v>
      </c>
      <c r="U2656" s="563" t="s">
        <v>299</v>
      </c>
      <c r="V2656" s="553"/>
      <c r="W2656" s="553"/>
      <c r="X2656" s="553" t="s">
        <v>705</v>
      </c>
      <c r="Y2656" s="513" t="s">
        <v>3760</v>
      </c>
    </row>
    <row r="2657" spans="1:25" ht="15" hidden="1">
      <c r="A2657" s="553">
        <v>2023</v>
      </c>
      <c r="B2657" s="553">
        <v>841</v>
      </c>
      <c r="C2657" s="513" t="s">
        <v>3760</v>
      </c>
      <c r="D2657" s="513" t="s">
        <v>9417</v>
      </c>
      <c r="E2657" s="513">
        <v>41556361</v>
      </c>
      <c r="F2657" s="513" t="s">
        <v>88</v>
      </c>
      <c r="G2657" s="555" t="s">
        <v>7623</v>
      </c>
      <c r="H2657" s="513" t="s">
        <v>3760</v>
      </c>
      <c r="I2657" s="513" t="s">
        <v>3760</v>
      </c>
      <c r="J2657" s="513" t="s">
        <v>95</v>
      </c>
      <c r="K2657" s="513" t="s">
        <v>9418</v>
      </c>
      <c r="L2657" s="555">
        <v>45230</v>
      </c>
      <c r="M2657" s="554" t="s">
        <v>3760</v>
      </c>
      <c r="N2657" s="553" t="s">
        <v>3760</v>
      </c>
      <c r="O2657" s="513" t="s">
        <v>57</v>
      </c>
      <c r="P2657" s="554" t="s">
        <v>3760</v>
      </c>
      <c r="Q2657" s="590">
        <v>40</v>
      </c>
      <c r="R2657" s="553"/>
      <c r="S2657" s="553" t="s">
        <v>3760</v>
      </c>
      <c r="T2657" s="563">
        <v>1.6990000000000001</v>
      </c>
      <c r="U2657" s="563" t="s">
        <v>299</v>
      </c>
      <c r="V2657" s="553"/>
      <c r="W2657" s="553"/>
      <c r="X2657" s="553" t="s">
        <v>705</v>
      </c>
      <c r="Y2657" s="513" t="s">
        <v>3760</v>
      </c>
    </row>
    <row r="2658" spans="1:25" ht="15" hidden="1">
      <c r="A2658" s="553">
        <v>2023</v>
      </c>
      <c r="B2658" s="553">
        <v>842</v>
      </c>
      <c r="C2658" s="513" t="s">
        <v>3760</v>
      </c>
      <c r="D2658" s="513" t="s">
        <v>9422</v>
      </c>
      <c r="E2658" s="513">
        <v>10447932</v>
      </c>
      <c r="F2658" s="513" t="s">
        <v>9420</v>
      </c>
      <c r="G2658" s="555">
        <v>26192</v>
      </c>
      <c r="H2658" s="513" t="s">
        <v>3760</v>
      </c>
      <c r="I2658" s="513" t="s">
        <v>3760</v>
      </c>
      <c r="J2658" s="513" t="s">
        <v>8774</v>
      </c>
      <c r="K2658" s="513" t="s">
        <v>9423</v>
      </c>
      <c r="L2658" s="555">
        <v>45230</v>
      </c>
      <c r="M2658" s="554" t="s">
        <v>3760</v>
      </c>
      <c r="N2658" s="553" t="s">
        <v>3760</v>
      </c>
      <c r="O2658" s="513" t="s">
        <v>72</v>
      </c>
      <c r="P2658" s="554" t="s">
        <v>3760</v>
      </c>
      <c r="Q2658" s="590">
        <v>51</v>
      </c>
      <c r="R2658" s="553"/>
      <c r="S2658" s="553" t="s">
        <v>3760</v>
      </c>
      <c r="T2658" s="563">
        <v>0.56000000000000005</v>
      </c>
      <c r="U2658" s="563" t="s">
        <v>299</v>
      </c>
      <c r="V2658" s="553"/>
      <c r="W2658" s="553"/>
      <c r="X2658" s="553" t="s">
        <v>705</v>
      </c>
      <c r="Y2658" s="513" t="s">
        <v>3760</v>
      </c>
    </row>
    <row r="2659" spans="1:25" ht="15" hidden="1">
      <c r="A2659" s="553">
        <v>2023</v>
      </c>
      <c r="B2659" s="553">
        <v>843</v>
      </c>
      <c r="C2659" s="513" t="s">
        <v>3760</v>
      </c>
      <c r="D2659" s="513" t="s">
        <v>9427</v>
      </c>
      <c r="E2659" s="513">
        <v>41384381</v>
      </c>
      <c r="F2659" s="513" t="s">
        <v>9425</v>
      </c>
      <c r="G2659" s="555" t="s">
        <v>7623</v>
      </c>
      <c r="H2659" s="513" t="s">
        <v>3760</v>
      </c>
      <c r="I2659" s="513" t="s">
        <v>3760</v>
      </c>
      <c r="J2659" s="513" t="s">
        <v>188</v>
      </c>
      <c r="K2659" s="513" t="s">
        <v>9428</v>
      </c>
      <c r="L2659" s="555">
        <v>45230</v>
      </c>
      <c r="M2659" s="554" t="s">
        <v>3760</v>
      </c>
      <c r="N2659" s="553" t="s">
        <v>3760</v>
      </c>
      <c r="O2659" s="513" t="s">
        <v>72</v>
      </c>
      <c r="P2659" s="554" t="s">
        <v>3760</v>
      </c>
      <c r="Q2659" s="590">
        <v>45</v>
      </c>
      <c r="R2659" s="553"/>
      <c r="S2659" s="553" t="s">
        <v>3760</v>
      </c>
      <c r="T2659" s="563">
        <v>1.0820000000000001</v>
      </c>
      <c r="U2659" s="563" t="s">
        <v>299</v>
      </c>
      <c r="V2659" s="553"/>
      <c r="W2659" s="553"/>
      <c r="X2659" s="553" t="s">
        <v>705</v>
      </c>
      <c r="Y2659" s="513" t="s">
        <v>3760</v>
      </c>
    </row>
    <row r="2660" spans="1:25" ht="15" hidden="1">
      <c r="A2660" s="553">
        <v>2023</v>
      </c>
      <c r="B2660" s="553">
        <v>844</v>
      </c>
      <c r="C2660" s="513" t="s">
        <v>3760</v>
      </c>
      <c r="D2660" s="513" t="s">
        <v>9431</v>
      </c>
      <c r="E2660" s="513">
        <v>15586751</v>
      </c>
      <c r="F2660" s="513" t="s">
        <v>130</v>
      </c>
      <c r="G2660" s="555">
        <v>17078</v>
      </c>
      <c r="H2660" s="513" t="s">
        <v>3760</v>
      </c>
      <c r="I2660" s="513" t="s">
        <v>3760</v>
      </c>
      <c r="J2660" s="513" t="s">
        <v>4921</v>
      </c>
      <c r="K2660" s="513" t="s">
        <v>9432</v>
      </c>
      <c r="L2660" s="555">
        <v>45230</v>
      </c>
      <c r="M2660" s="554" t="s">
        <v>3760</v>
      </c>
      <c r="N2660" s="553" t="s">
        <v>3760</v>
      </c>
      <c r="O2660" s="513" t="s">
        <v>72</v>
      </c>
      <c r="P2660" s="554" t="s">
        <v>3760</v>
      </c>
      <c r="Q2660" s="590">
        <v>77.797260273972597</v>
      </c>
      <c r="R2660" s="553"/>
      <c r="S2660" s="553" t="s">
        <v>3760</v>
      </c>
      <c r="T2660" s="563">
        <v>0.52500000000000002</v>
      </c>
      <c r="U2660" s="563" t="s">
        <v>299</v>
      </c>
      <c r="V2660" s="553"/>
      <c r="W2660" s="553"/>
      <c r="X2660" s="553" t="s">
        <v>705</v>
      </c>
      <c r="Y2660" s="513" t="s">
        <v>3760</v>
      </c>
    </row>
    <row r="2661" spans="1:25" ht="15" hidden="1">
      <c r="A2661" s="553">
        <v>2023</v>
      </c>
      <c r="B2661" s="553">
        <v>845</v>
      </c>
      <c r="C2661" s="513" t="s">
        <v>3760</v>
      </c>
      <c r="D2661" s="513" t="s">
        <v>9434</v>
      </c>
      <c r="E2661" s="513">
        <v>16682357</v>
      </c>
      <c r="F2661" s="513" t="s">
        <v>130</v>
      </c>
      <c r="G2661" s="555">
        <v>25349</v>
      </c>
      <c r="H2661" s="513" t="s">
        <v>3760</v>
      </c>
      <c r="I2661" s="513" t="s">
        <v>3760</v>
      </c>
      <c r="J2661" s="513" t="s">
        <v>4921</v>
      </c>
      <c r="K2661" s="513" t="s">
        <v>9435</v>
      </c>
      <c r="L2661" s="555">
        <v>45230</v>
      </c>
      <c r="M2661" s="554" t="s">
        <v>3760</v>
      </c>
      <c r="N2661" s="553" t="s">
        <v>3760</v>
      </c>
      <c r="O2661" s="513" t="s">
        <v>57</v>
      </c>
      <c r="P2661" s="554" t="s">
        <v>3760</v>
      </c>
      <c r="Q2661" s="590">
        <v>55.136986301369866</v>
      </c>
      <c r="R2661" s="553"/>
      <c r="S2661" s="553" t="s">
        <v>3760</v>
      </c>
      <c r="T2661" s="563">
        <v>0.45500000000000002</v>
      </c>
      <c r="U2661" s="563" t="s">
        <v>299</v>
      </c>
      <c r="V2661" s="553"/>
      <c r="W2661" s="553"/>
      <c r="X2661" s="553" t="s">
        <v>705</v>
      </c>
      <c r="Y2661" s="513" t="s">
        <v>3760</v>
      </c>
    </row>
    <row r="2662" spans="1:25" ht="15" hidden="1">
      <c r="A2662" s="553">
        <v>2023</v>
      </c>
      <c r="B2662" s="553">
        <v>846</v>
      </c>
      <c r="C2662" s="513" t="s">
        <v>3760</v>
      </c>
      <c r="D2662" s="513" t="s">
        <v>9438</v>
      </c>
      <c r="E2662" s="513">
        <v>74686685</v>
      </c>
      <c r="F2662" s="513" t="s">
        <v>143</v>
      </c>
      <c r="G2662" s="555" t="s">
        <v>7623</v>
      </c>
      <c r="H2662" s="513" t="s">
        <v>3760</v>
      </c>
      <c r="I2662" s="513" t="s">
        <v>3760</v>
      </c>
      <c r="J2662" s="513" t="s">
        <v>150</v>
      </c>
      <c r="K2662" s="513" t="s">
        <v>9439</v>
      </c>
      <c r="L2662" s="555">
        <v>45232</v>
      </c>
      <c r="M2662" s="554" t="s">
        <v>3760</v>
      </c>
      <c r="N2662" s="553" t="s">
        <v>3760</v>
      </c>
      <c r="O2662" s="513" t="s">
        <v>57</v>
      </c>
      <c r="P2662" s="554" t="s">
        <v>3760</v>
      </c>
      <c r="Q2662" s="590">
        <v>24</v>
      </c>
      <c r="R2662" s="553"/>
      <c r="S2662" s="553" t="s">
        <v>3760</v>
      </c>
      <c r="T2662" s="592">
        <v>2E-3</v>
      </c>
      <c r="U2662" s="592" t="s">
        <v>67</v>
      </c>
      <c r="V2662" s="553"/>
      <c r="W2662" s="553"/>
      <c r="X2662" s="553" t="s">
        <v>67</v>
      </c>
      <c r="Y2662" s="513" t="s">
        <v>9441</v>
      </c>
    </row>
    <row r="2663" spans="1:25" ht="15" hidden="1">
      <c r="A2663" s="553">
        <v>2023</v>
      </c>
      <c r="B2663" s="553">
        <v>847</v>
      </c>
      <c r="C2663" s="513" t="s">
        <v>3760</v>
      </c>
      <c r="D2663" s="513" t="s">
        <v>9443</v>
      </c>
      <c r="E2663" s="513" t="s">
        <v>7623</v>
      </c>
      <c r="F2663" s="513" t="s">
        <v>2112</v>
      </c>
      <c r="G2663" s="555" t="s">
        <v>7623</v>
      </c>
      <c r="H2663" s="513" t="s">
        <v>3760</v>
      </c>
      <c r="I2663" s="513" t="s">
        <v>3760</v>
      </c>
      <c r="J2663" s="513" t="s">
        <v>283</v>
      </c>
      <c r="K2663" s="513" t="s">
        <v>9444</v>
      </c>
      <c r="L2663" s="555">
        <v>45232</v>
      </c>
      <c r="M2663" s="554" t="s">
        <v>3760</v>
      </c>
      <c r="N2663" s="553" t="s">
        <v>3760</v>
      </c>
      <c r="O2663" s="513" t="s">
        <v>57</v>
      </c>
      <c r="P2663" s="554" t="s">
        <v>3760</v>
      </c>
      <c r="Q2663" s="590">
        <v>66</v>
      </c>
      <c r="R2663" s="553"/>
      <c r="S2663" s="553" t="s">
        <v>3760</v>
      </c>
      <c r="T2663" s="592">
        <v>2E-3</v>
      </c>
      <c r="U2663" s="592" t="s">
        <v>67</v>
      </c>
      <c r="V2663" s="553"/>
      <c r="W2663" s="553"/>
      <c r="X2663" s="553" t="s">
        <v>67</v>
      </c>
      <c r="Y2663" s="513" t="s">
        <v>9446</v>
      </c>
    </row>
    <row r="2664" spans="1:25" ht="15" hidden="1">
      <c r="A2664" s="553">
        <v>2023</v>
      </c>
      <c r="B2664" s="553">
        <v>848</v>
      </c>
      <c r="C2664" s="513" t="s">
        <v>3760</v>
      </c>
      <c r="D2664" s="513" t="s">
        <v>9447</v>
      </c>
      <c r="E2664" s="513">
        <v>62622835</v>
      </c>
      <c r="F2664" s="513" t="s">
        <v>2112</v>
      </c>
      <c r="G2664" s="555">
        <v>40310</v>
      </c>
      <c r="H2664" s="513" t="s">
        <v>3760</v>
      </c>
      <c r="I2664" s="513" t="s">
        <v>3760</v>
      </c>
      <c r="J2664" s="513" t="s">
        <v>283</v>
      </c>
      <c r="K2664" s="513" t="s">
        <v>9448</v>
      </c>
      <c r="L2664" s="555">
        <v>45232</v>
      </c>
      <c r="M2664" s="554" t="s">
        <v>3760</v>
      </c>
      <c r="N2664" s="553" t="s">
        <v>3760</v>
      </c>
      <c r="O2664" s="513" t="s">
        <v>72</v>
      </c>
      <c r="P2664" s="554" t="s">
        <v>3760</v>
      </c>
      <c r="Q2664" s="590">
        <v>14.147945205479452</v>
      </c>
      <c r="R2664" s="553"/>
      <c r="S2664" s="553" t="s">
        <v>3760</v>
      </c>
      <c r="T2664" s="592">
        <v>2.1999999999999999E-2</v>
      </c>
      <c r="U2664" s="592" t="s">
        <v>67</v>
      </c>
      <c r="V2664" s="553"/>
      <c r="W2664" s="553"/>
      <c r="X2664" s="553" t="s">
        <v>67</v>
      </c>
      <c r="Y2664" s="513" t="s">
        <v>9450</v>
      </c>
    </row>
    <row r="2665" spans="1:25" ht="15" hidden="1">
      <c r="A2665" s="553">
        <v>2023</v>
      </c>
      <c r="B2665" s="553">
        <v>849</v>
      </c>
      <c r="C2665" s="513" t="s">
        <v>3760</v>
      </c>
      <c r="D2665" s="513" t="s">
        <v>9453</v>
      </c>
      <c r="E2665" s="513">
        <v>9293225</v>
      </c>
      <c r="F2665" s="513" t="s">
        <v>9451</v>
      </c>
      <c r="G2665" s="555">
        <v>25388</v>
      </c>
      <c r="H2665" s="513" t="s">
        <v>3760</v>
      </c>
      <c r="I2665" s="513" t="s">
        <v>3760</v>
      </c>
      <c r="J2665" s="513" t="s">
        <v>4921</v>
      </c>
      <c r="K2665" s="513" t="s">
        <v>9454</v>
      </c>
      <c r="L2665" s="555">
        <v>45233</v>
      </c>
      <c r="M2665" s="554" t="s">
        <v>3760</v>
      </c>
      <c r="N2665" s="553" t="s">
        <v>3760</v>
      </c>
      <c r="O2665" s="513" t="s">
        <v>57</v>
      </c>
      <c r="P2665" s="554" t="s">
        <v>3760</v>
      </c>
      <c r="Q2665" s="590">
        <v>55.030136986301372</v>
      </c>
      <c r="R2665" s="553"/>
      <c r="S2665" s="553" t="s">
        <v>3760</v>
      </c>
      <c r="T2665" s="563">
        <v>0.89600000000000002</v>
      </c>
      <c r="U2665" s="563" t="s">
        <v>299</v>
      </c>
      <c r="V2665" s="553"/>
      <c r="W2665" s="553"/>
      <c r="X2665" s="553" t="s">
        <v>705</v>
      </c>
      <c r="Y2665" s="513" t="s">
        <v>3760</v>
      </c>
    </row>
    <row r="2666" spans="1:25" ht="15" hidden="1">
      <c r="A2666" s="553">
        <v>2023</v>
      </c>
      <c r="B2666" s="553">
        <v>850</v>
      </c>
      <c r="C2666" s="513" t="s">
        <v>3760</v>
      </c>
      <c r="D2666" s="513" t="s">
        <v>9457</v>
      </c>
      <c r="E2666" s="513">
        <v>72131825</v>
      </c>
      <c r="F2666" s="513" t="s">
        <v>49</v>
      </c>
      <c r="G2666" s="555" t="s">
        <v>7623</v>
      </c>
      <c r="H2666" s="513" t="s">
        <v>3760</v>
      </c>
      <c r="I2666" s="513" t="s">
        <v>3760</v>
      </c>
      <c r="J2666" s="513" t="s">
        <v>58</v>
      </c>
      <c r="K2666" s="513" t="s">
        <v>9458</v>
      </c>
      <c r="L2666" s="555">
        <v>45233</v>
      </c>
      <c r="M2666" s="554" t="s">
        <v>3760</v>
      </c>
      <c r="N2666" s="553" t="s">
        <v>3760</v>
      </c>
      <c r="O2666" s="513" t="s">
        <v>57</v>
      </c>
      <c r="P2666" s="554" t="s">
        <v>3760</v>
      </c>
      <c r="Q2666" s="590">
        <v>27</v>
      </c>
      <c r="R2666" s="553"/>
      <c r="S2666" s="553" t="s">
        <v>3760</v>
      </c>
      <c r="T2666" s="592">
        <v>4.2999999999999997E-2</v>
      </c>
      <c r="U2666" s="592" t="s">
        <v>67</v>
      </c>
      <c r="V2666" s="553"/>
      <c r="W2666" s="553"/>
      <c r="X2666" s="553" t="s">
        <v>67</v>
      </c>
      <c r="Y2666" s="513" t="s">
        <v>3760</v>
      </c>
    </row>
    <row r="2667" spans="1:25" ht="15" hidden="1">
      <c r="A2667" s="553">
        <v>2023</v>
      </c>
      <c r="B2667" s="553">
        <v>851</v>
      </c>
      <c r="C2667" s="513" t="s">
        <v>3760</v>
      </c>
      <c r="D2667" s="513" t="s">
        <v>9461</v>
      </c>
      <c r="E2667" s="513">
        <v>70437565</v>
      </c>
      <c r="F2667" s="513" t="s">
        <v>9451</v>
      </c>
      <c r="G2667" s="555">
        <v>34677</v>
      </c>
      <c r="H2667" s="513" t="s">
        <v>3760</v>
      </c>
      <c r="I2667" s="513" t="s">
        <v>3760</v>
      </c>
      <c r="J2667" s="513" t="s">
        <v>8774</v>
      </c>
      <c r="K2667" s="513" t="s">
        <v>9462</v>
      </c>
      <c r="L2667" s="555">
        <v>45233</v>
      </c>
      <c r="M2667" s="554" t="s">
        <v>3760</v>
      </c>
      <c r="N2667" s="553" t="s">
        <v>3760</v>
      </c>
      <c r="O2667" s="513" t="s">
        <v>72</v>
      </c>
      <c r="P2667" s="554" t="s">
        <v>3760</v>
      </c>
      <c r="Q2667" s="590">
        <v>29.580821917808219</v>
      </c>
      <c r="R2667" s="553"/>
      <c r="S2667" s="553" t="s">
        <v>3760</v>
      </c>
      <c r="T2667" s="592">
        <v>6.0999999999999999E-2</v>
      </c>
      <c r="U2667" s="592" t="s">
        <v>67</v>
      </c>
      <c r="V2667" s="553"/>
      <c r="W2667" s="553"/>
      <c r="X2667" s="553" t="s">
        <v>67</v>
      </c>
      <c r="Y2667" s="513" t="s">
        <v>3760</v>
      </c>
    </row>
    <row r="2668" spans="1:25" ht="15" hidden="1">
      <c r="A2668" s="553">
        <v>2023</v>
      </c>
      <c r="B2668" s="553">
        <v>852</v>
      </c>
      <c r="C2668" s="513" t="s">
        <v>3760</v>
      </c>
      <c r="D2668" s="513" t="s">
        <v>9466</v>
      </c>
      <c r="E2668" s="513">
        <v>72511657</v>
      </c>
      <c r="F2668" s="513" t="s">
        <v>9464</v>
      </c>
      <c r="G2668" s="555">
        <v>37547</v>
      </c>
      <c r="H2668" s="513" t="s">
        <v>3760</v>
      </c>
      <c r="I2668" s="513" t="s">
        <v>3760</v>
      </c>
      <c r="J2668" s="513" t="s">
        <v>6307</v>
      </c>
      <c r="K2668" s="513" t="s">
        <v>9467</v>
      </c>
      <c r="L2668" s="555">
        <v>45233</v>
      </c>
      <c r="M2668" s="554" t="s">
        <v>3760</v>
      </c>
      <c r="N2668" s="553" t="s">
        <v>3760</v>
      </c>
      <c r="O2668" s="513" t="s">
        <v>57</v>
      </c>
      <c r="P2668" s="554" t="s">
        <v>3760</v>
      </c>
      <c r="Q2668" s="590">
        <v>21.717808219178082</v>
      </c>
      <c r="R2668" s="553"/>
      <c r="S2668" s="553" t="s">
        <v>3760</v>
      </c>
      <c r="T2668" s="592">
        <v>9.7000000000000003E-2</v>
      </c>
      <c r="U2668" s="592" t="s">
        <v>67</v>
      </c>
      <c r="V2668" s="553"/>
      <c r="W2668" s="553"/>
      <c r="X2668" s="553" t="s">
        <v>67</v>
      </c>
      <c r="Y2668" s="513" t="s">
        <v>3760</v>
      </c>
    </row>
    <row r="2669" spans="1:25" ht="15" hidden="1">
      <c r="A2669" s="553">
        <v>2023</v>
      </c>
      <c r="B2669" s="553">
        <v>853</v>
      </c>
      <c r="C2669" s="513" t="s">
        <v>3760</v>
      </c>
      <c r="D2669" s="513" t="s">
        <v>9471</v>
      </c>
      <c r="E2669" s="513">
        <v>9273157</v>
      </c>
      <c r="F2669" s="513" t="s">
        <v>130</v>
      </c>
      <c r="G2669" s="555">
        <v>21867</v>
      </c>
      <c r="H2669" s="513" t="s">
        <v>3760</v>
      </c>
      <c r="I2669" s="513" t="s">
        <v>3760</v>
      </c>
      <c r="J2669" s="513" t="s">
        <v>4921</v>
      </c>
      <c r="K2669" s="513" t="s">
        <v>9472</v>
      </c>
      <c r="L2669" s="555">
        <v>45236</v>
      </c>
      <c r="M2669" s="554" t="s">
        <v>3760</v>
      </c>
      <c r="N2669" s="553" t="s">
        <v>3760</v>
      </c>
      <c r="O2669" s="513" t="s">
        <v>72</v>
      </c>
      <c r="P2669" s="554" t="s">
        <v>3760</v>
      </c>
      <c r="Q2669" s="590">
        <v>64.676712328767124</v>
      </c>
      <c r="R2669" s="553"/>
      <c r="S2669" s="553" t="s">
        <v>3760</v>
      </c>
      <c r="T2669" s="563">
        <v>1.1579999999999999</v>
      </c>
      <c r="U2669" s="563" t="s">
        <v>299</v>
      </c>
      <c r="V2669" s="553"/>
      <c r="W2669" s="553"/>
      <c r="X2669" s="553" t="s">
        <v>705</v>
      </c>
      <c r="Y2669" s="513" t="s">
        <v>3760</v>
      </c>
    </row>
    <row r="2670" spans="1:25" ht="15" hidden="1">
      <c r="A2670" s="553">
        <v>2023</v>
      </c>
      <c r="B2670" s="553">
        <v>854</v>
      </c>
      <c r="C2670" s="513" t="s">
        <v>3760</v>
      </c>
      <c r="D2670" s="513" t="s">
        <v>9474</v>
      </c>
      <c r="E2670" s="513">
        <v>44244828</v>
      </c>
      <c r="F2670" s="513" t="s">
        <v>130</v>
      </c>
      <c r="G2670" s="555">
        <v>31915</v>
      </c>
      <c r="H2670" s="513" t="s">
        <v>3760</v>
      </c>
      <c r="I2670" s="513" t="s">
        <v>3760</v>
      </c>
      <c r="J2670" s="513" t="s">
        <v>4921</v>
      </c>
      <c r="K2670" s="513" t="s">
        <v>9475</v>
      </c>
      <c r="L2670" s="555">
        <v>45236</v>
      </c>
      <c r="M2670" s="554" t="s">
        <v>3760</v>
      </c>
      <c r="N2670" s="553" t="s">
        <v>3760</v>
      </c>
      <c r="O2670" s="513" t="s">
        <v>57</v>
      </c>
      <c r="P2670" s="554" t="s">
        <v>3760</v>
      </c>
      <c r="Q2670" s="590">
        <v>37.147945205479452</v>
      </c>
      <c r="R2670" s="553"/>
      <c r="S2670" s="553" t="s">
        <v>3760</v>
      </c>
      <c r="T2670" s="563">
        <v>0.55500000000000005</v>
      </c>
      <c r="U2670" s="563" t="s">
        <v>299</v>
      </c>
      <c r="V2670" s="553"/>
      <c r="W2670" s="553"/>
      <c r="X2670" s="553" t="s">
        <v>705</v>
      </c>
      <c r="Y2670" s="513" t="s">
        <v>3760</v>
      </c>
    </row>
    <row r="2671" spans="1:25" ht="15" hidden="1">
      <c r="A2671" s="553">
        <v>2023</v>
      </c>
      <c r="B2671" s="553">
        <v>855</v>
      </c>
      <c r="C2671" s="513" t="s">
        <v>3760</v>
      </c>
      <c r="D2671" s="513" t="s">
        <v>9477</v>
      </c>
      <c r="E2671" s="513">
        <v>76979785</v>
      </c>
      <c r="F2671" s="513" t="s">
        <v>130</v>
      </c>
      <c r="G2671" s="555">
        <v>36036</v>
      </c>
      <c r="H2671" s="513" t="s">
        <v>3760</v>
      </c>
      <c r="I2671" s="513" t="s">
        <v>3760</v>
      </c>
      <c r="J2671" s="513" t="s">
        <v>4921</v>
      </c>
      <c r="K2671" s="513" t="s">
        <v>9478</v>
      </c>
      <c r="L2671" s="555">
        <v>45236</v>
      </c>
      <c r="M2671" s="554" t="s">
        <v>3760</v>
      </c>
      <c r="N2671" s="553" t="s">
        <v>3760</v>
      </c>
      <c r="O2671" s="513" t="s">
        <v>72</v>
      </c>
      <c r="P2671" s="554" t="s">
        <v>3760</v>
      </c>
      <c r="Q2671" s="590">
        <v>25.857534246575341</v>
      </c>
      <c r="R2671" s="553"/>
      <c r="S2671" s="553" t="s">
        <v>3760</v>
      </c>
      <c r="T2671" s="592">
        <v>3.0000000000000001E-3</v>
      </c>
      <c r="U2671" s="592" t="s">
        <v>67</v>
      </c>
      <c r="V2671" s="553"/>
      <c r="W2671" s="553"/>
      <c r="X2671" s="553" t="s">
        <v>67</v>
      </c>
      <c r="Y2671" s="513" t="s">
        <v>3760</v>
      </c>
    </row>
    <row r="2672" spans="1:25" ht="15" hidden="1">
      <c r="A2672" s="553">
        <v>2023</v>
      </c>
      <c r="B2672" s="553">
        <v>856</v>
      </c>
      <c r="C2672" s="513" t="s">
        <v>3760</v>
      </c>
      <c r="D2672" s="513" t="s">
        <v>9480</v>
      </c>
      <c r="E2672" s="513">
        <v>40583955</v>
      </c>
      <c r="F2672" s="513" t="s">
        <v>130</v>
      </c>
      <c r="G2672" s="555">
        <v>28945</v>
      </c>
      <c r="H2672" s="513" t="s">
        <v>3760</v>
      </c>
      <c r="I2672" s="513" t="s">
        <v>3760</v>
      </c>
      <c r="J2672" s="513" t="s">
        <v>4921</v>
      </c>
      <c r="K2672" s="513" t="s">
        <v>9481</v>
      </c>
      <c r="L2672" s="555">
        <v>45236</v>
      </c>
      <c r="M2672" s="554" t="s">
        <v>3760</v>
      </c>
      <c r="N2672" s="553" t="s">
        <v>3760</v>
      </c>
      <c r="O2672" s="513" t="s">
        <v>72</v>
      </c>
      <c r="P2672" s="554" t="s">
        <v>3760</v>
      </c>
      <c r="Q2672" s="590">
        <v>45.284931506849318</v>
      </c>
      <c r="R2672" s="553"/>
      <c r="S2672" s="553" t="s">
        <v>3760</v>
      </c>
      <c r="T2672" s="592">
        <v>1.7000000000000001E-2</v>
      </c>
      <c r="U2672" s="592" t="s">
        <v>67</v>
      </c>
      <c r="V2672" s="553"/>
      <c r="W2672" s="553"/>
      <c r="X2672" s="553" t="s">
        <v>67</v>
      </c>
      <c r="Y2672" s="513" t="s">
        <v>3760</v>
      </c>
    </row>
    <row r="2673" spans="1:25" ht="15" hidden="1">
      <c r="A2673" s="553">
        <v>2023</v>
      </c>
      <c r="B2673" s="553">
        <v>857</v>
      </c>
      <c r="C2673" s="513" t="s">
        <v>3760</v>
      </c>
      <c r="D2673" s="513" t="s">
        <v>9483</v>
      </c>
      <c r="E2673" s="513">
        <v>76460234</v>
      </c>
      <c r="F2673" s="513" t="s">
        <v>130</v>
      </c>
      <c r="G2673" s="555">
        <v>35066</v>
      </c>
      <c r="H2673" s="513" t="s">
        <v>3760</v>
      </c>
      <c r="I2673" s="513" t="s">
        <v>3760</v>
      </c>
      <c r="J2673" s="513" t="s">
        <v>4921</v>
      </c>
      <c r="K2673" s="513" t="s">
        <v>9484</v>
      </c>
      <c r="L2673" s="555">
        <v>45236</v>
      </c>
      <c r="M2673" s="554" t="s">
        <v>3760</v>
      </c>
      <c r="N2673" s="553" t="s">
        <v>3760</v>
      </c>
      <c r="O2673" s="513" t="s">
        <v>57</v>
      </c>
      <c r="P2673" s="554" t="s">
        <v>3760</v>
      </c>
      <c r="Q2673" s="590">
        <v>28.515068493150686</v>
      </c>
      <c r="R2673" s="553"/>
      <c r="S2673" s="553" t="s">
        <v>3760</v>
      </c>
      <c r="T2673" s="592">
        <v>2.8000000000000001E-2</v>
      </c>
      <c r="U2673" s="592" t="s">
        <v>67</v>
      </c>
      <c r="V2673" s="553"/>
      <c r="W2673" s="553"/>
      <c r="X2673" s="553" t="s">
        <v>67</v>
      </c>
      <c r="Y2673" s="513" t="s">
        <v>3760</v>
      </c>
    </row>
    <row r="2674" spans="1:25" ht="15" hidden="1">
      <c r="A2674" s="553">
        <v>2023</v>
      </c>
      <c r="B2674" s="553">
        <v>858</v>
      </c>
      <c r="C2674" s="513" t="s">
        <v>3760</v>
      </c>
      <c r="D2674" s="513" t="s">
        <v>9486</v>
      </c>
      <c r="E2674" s="513">
        <v>44901122</v>
      </c>
      <c r="F2674" s="513" t="s">
        <v>130</v>
      </c>
      <c r="G2674" s="555">
        <v>32133</v>
      </c>
      <c r="H2674" s="513" t="s">
        <v>3760</v>
      </c>
      <c r="I2674" s="513" t="s">
        <v>3760</v>
      </c>
      <c r="J2674" s="513" t="s">
        <v>4921</v>
      </c>
      <c r="K2674" s="513" t="s">
        <v>9487</v>
      </c>
      <c r="L2674" s="555">
        <v>45236</v>
      </c>
      <c r="M2674" s="554" t="s">
        <v>3760</v>
      </c>
      <c r="N2674" s="553" t="s">
        <v>3760</v>
      </c>
      <c r="O2674" s="513" t="s">
        <v>72</v>
      </c>
      <c r="P2674" s="554" t="s">
        <v>3760</v>
      </c>
      <c r="Q2674" s="590">
        <v>36.550684931506851</v>
      </c>
      <c r="R2674" s="553"/>
      <c r="S2674" s="553" t="s">
        <v>3760</v>
      </c>
      <c r="T2674" s="592" t="s">
        <v>12177</v>
      </c>
      <c r="U2674" s="563" t="s">
        <v>299</v>
      </c>
      <c r="V2674" s="563"/>
      <c r="W2674" s="563" t="s">
        <v>80</v>
      </c>
      <c r="X2674" s="553" t="s">
        <v>80</v>
      </c>
      <c r="Y2674" s="513" t="s">
        <v>3760</v>
      </c>
    </row>
    <row r="2675" spans="1:25" ht="15" hidden="1">
      <c r="A2675" s="553">
        <v>2023</v>
      </c>
      <c r="B2675" s="553">
        <v>859</v>
      </c>
      <c r="C2675" s="513" t="s">
        <v>3760</v>
      </c>
      <c r="D2675" s="513" t="s">
        <v>9490</v>
      </c>
      <c r="E2675" s="513">
        <v>44972793</v>
      </c>
      <c r="F2675" s="513" t="s">
        <v>130</v>
      </c>
      <c r="G2675" s="555">
        <v>31953</v>
      </c>
      <c r="H2675" s="513" t="s">
        <v>3760</v>
      </c>
      <c r="I2675" s="513" t="s">
        <v>3760</v>
      </c>
      <c r="J2675" s="513" t="s">
        <v>4921</v>
      </c>
      <c r="K2675" s="513" t="s">
        <v>9491</v>
      </c>
      <c r="L2675" s="555">
        <v>45236</v>
      </c>
      <c r="M2675" s="554" t="s">
        <v>3760</v>
      </c>
      <c r="N2675" s="553" t="s">
        <v>3760</v>
      </c>
      <c r="O2675" s="513" t="s">
        <v>57</v>
      </c>
      <c r="P2675" s="554" t="s">
        <v>3760</v>
      </c>
      <c r="Q2675" s="590">
        <v>37.043835616438358</v>
      </c>
      <c r="R2675" s="553"/>
      <c r="S2675" s="553" t="s">
        <v>3760</v>
      </c>
      <c r="T2675" s="592">
        <v>6.2E-2</v>
      </c>
      <c r="U2675" s="592" t="s">
        <v>67</v>
      </c>
      <c r="V2675" s="553"/>
      <c r="W2675" s="553"/>
      <c r="X2675" s="553" t="s">
        <v>67</v>
      </c>
      <c r="Y2675" s="513" t="s">
        <v>3760</v>
      </c>
    </row>
    <row r="2676" spans="1:25" ht="15" hidden="1">
      <c r="A2676" s="553">
        <v>2023</v>
      </c>
      <c r="B2676" s="553">
        <v>860</v>
      </c>
      <c r="C2676" s="513" t="s">
        <v>3760</v>
      </c>
      <c r="D2676" s="513" t="s">
        <v>9493</v>
      </c>
      <c r="E2676" s="513">
        <v>72197060</v>
      </c>
      <c r="F2676" s="513" t="s">
        <v>130</v>
      </c>
      <c r="G2676" s="555">
        <v>35109</v>
      </c>
      <c r="H2676" s="513" t="s">
        <v>3760</v>
      </c>
      <c r="I2676" s="513" t="s">
        <v>3760</v>
      </c>
      <c r="J2676" s="513" t="s">
        <v>4921</v>
      </c>
      <c r="K2676" s="513" t="s">
        <v>9494</v>
      </c>
      <c r="L2676" s="555">
        <v>45236</v>
      </c>
      <c r="M2676" s="554" t="s">
        <v>3760</v>
      </c>
      <c r="N2676" s="553" t="s">
        <v>3760</v>
      </c>
      <c r="O2676" s="513" t="s">
        <v>72</v>
      </c>
      <c r="P2676" s="554" t="s">
        <v>3760</v>
      </c>
      <c r="Q2676" s="590">
        <v>28.397260273972602</v>
      </c>
      <c r="R2676" s="553"/>
      <c r="S2676" s="553" t="s">
        <v>3760</v>
      </c>
      <c r="T2676" s="592">
        <v>0.10299999999999999</v>
      </c>
      <c r="U2676" s="592" t="s">
        <v>67</v>
      </c>
      <c r="V2676" s="553"/>
      <c r="W2676" s="553"/>
      <c r="X2676" s="553" t="s">
        <v>67</v>
      </c>
      <c r="Y2676" s="513" t="s">
        <v>3760</v>
      </c>
    </row>
    <row r="2677" spans="1:25" ht="15" hidden="1">
      <c r="A2677" s="553">
        <v>2023</v>
      </c>
      <c r="B2677" s="553">
        <v>861</v>
      </c>
      <c r="C2677" s="513" t="s">
        <v>3760</v>
      </c>
      <c r="D2677" s="513" t="s">
        <v>9497</v>
      </c>
      <c r="E2677" s="513">
        <v>878318</v>
      </c>
      <c r="F2677" s="513" t="s">
        <v>3974</v>
      </c>
      <c r="G2677" s="555" t="s">
        <v>7623</v>
      </c>
      <c r="H2677" s="513" t="s">
        <v>3760</v>
      </c>
      <c r="I2677" s="513" t="s">
        <v>3760</v>
      </c>
      <c r="J2677" s="513" t="s">
        <v>3760</v>
      </c>
      <c r="K2677" s="513" t="s">
        <v>9498</v>
      </c>
      <c r="L2677" s="555">
        <v>45236</v>
      </c>
      <c r="M2677" s="554" t="s">
        <v>3760</v>
      </c>
      <c r="N2677" s="553" t="s">
        <v>3760</v>
      </c>
      <c r="O2677" s="513" t="s">
        <v>72</v>
      </c>
      <c r="P2677" s="554" t="s">
        <v>3760</v>
      </c>
      <c r="Q2677" s="590">
        <v>65</v>
      </c>
      <c r="R2677" s="553"/>
      <c r="S2677" s="553" t="s">
        <v>3760</v>
      </c>
      <c r="T2677" s="560">
        <v>0.78400000000000003</v>
      </c>
      <c r="U2677" s="563" t="s">
        <v>299</v>
      </c>
      <c r="V2677" s="553"/>
      <c r="W2677" s="553"/>
      <c r="X2677" s="553" t="s">
        <v>705</v>
      </c>
      <c r="Y2677" s="513" t="s">
        <v>9499</v>
      </c>
    </row>
    <row r="2678" spans="1:25" ht="15" hidden="1">
      <c r="A2678" s="553">
        <v>2023</v>
      </c>
      <c r="B2678" s="553">
        <v>862</v>
      </c>
      <c r="C2678" s="513" t="s">
        <v>3760</v>
      </c>
      <c r="D2678" s="513" t="s">
        <v>9501</v>
      </c>
      <c r="E2678" s="513">
        <v>61037099</v>
      </c>
      <c r="F2678" s="513" t="s">
        <v>130</v>
      </c>
      <c r="G2678" s="555">
        <v>39233</v>
      </c>
      <c r="H2678" s="513" t="s">
        <v>3760</v>
      </c>
      <c r="I2678" s="513" t="s">
        <v>3760</v>
      </c>
      <c r="J2678" s="513" t="s">
        <v>130</v>
      </c>
      <c r="K2678" s="513" t="s">
        <v>9502</v>
      </c>
      <c r="L2678" s="555">
        <v>45236</v>
      </c>
      <c r="M2678" s="554" t="s">
        <v>3760</v>
      </c>
      <c r="N2678" s="553" t="s">
        <v>3760</v>
      </c>
      <c r="O2678" s="513" t="s">
        <v>72</v>
      </c>
      <c r="P2678" s="554" t="s">
        <v>3760</v>
      </c>
      <c r="Q2678" s="590">
        <v>17.098630136986301</v>
      </c>
      <c r="R2678" s="553"/>
      <c r="S2678" s="553" t="s">
        <v>3760</v>
      </c>
      <c r="T2678" s="575">
        <v>1E-3</v>
      </c>
      <c r="U2678" s="592" t="s">
        <v>67</v>
      </c>
      <c r="V2678" s="553"/>
      <c r="W2678" s="553"/>
      <c r="X2678" s="553" t="s">
        <v>67</v>
      </c>
      <c r="Y2678" s="513" t="s">
        <v>3760</v>
      </c>
    </row>
    <row r="2679" spans="1:25" ht="15" hidden="1">
      <c r="A2679" s="553">
        <v>2023</v>
      </c>
      <c r="B2679" s="553">
        <v>863</v>
      </c>
      <c r="C2679" s="513" t="s">
        <v>3760</v>
      </c>
      <c r="D2679" s="513" t="s">
        <v>9504</v>
      </c>
      <c r="E2679" s="513">
        <v>42338296</v>
      </c>
      <c r="F2679" s="513" t="s">
        <v>6022</v>
      </c>
      <c r="G2679" s="555">
        <v>30803</v>
      </c>
      <c r="H2679" s="513" t="s">
        <v>3760</v>
      </c>
      <c r="I2679" s="513" t="s">
        <v>3760</v>
      </c>
      <c r="J2679" s="513" t="s">
        <v>4921</v>
      </c>
      <c r="K2679" s="513" t="s">
        <v>9505</v>
      </c>
      <c r="L2679" s="555">
        <v>45236</v>
      </c>
      <c r="M2679" s="554" t="s">
        <v>3760</v>
      </c>
      <c r="N2679" s="553" t="s">
        <v>3760</v>
      </c>
      <c r="O2679" s="513" t="s">
        <v>57</v>
      </c>
      <c r="P2679" s="554" t="s">
        <v>3760</v>
      </c>
      <c r="Q2679" s="590">
        <v>40.194520547945203</v>
      </c>
      <c r="R2679" s="553"/>
      <c r="S2679" s="553" t="s">
        <v>3760</v>
      </c>
      <c r="T2679" s="575">
        <v>1E-3</v>
      </c>
      <c r="U2679" s="592" t="s">
        <v>67</v>
      </c>
      <c r="V2679" s="553"/>
      <c r="W2679" s="553"/>
      <c r="X2679" s="553" t="s">
        <v>67</v>
      </c>
      <c r="Y2679" s="513" t="s">
        <v>3760</v>
      </c>
    </row>
    <row r="2680" spans="1:25" ht="15" hidden="1">
      <c r="A2680" s="553">
        <v>2023</v>
      </c>
      <c r="B2680" s="553">
        <v>864</v>
      </c>
      <c r="C2680" s="513" t="s">
        <v>3760</v>
      </c>
      <c r="D2680" s="513" t="s">
        <v>9507</v>
      </c>
      <c r="E2680" s="513">
        <v>80076652</v>
      </c>
      <c r="F2680" s="513" t="s">
        <v>156</v>
      </c>
      <c r="G2680" s="555" t="s">
        <v>9509</v>
      </c>
      <c r="H2680" s="513" t="s">
        <v>3760</v>
      </c>
      <c r="I2680" s="513" t="s">
        <v>3760</v>
      </c>
      <c r="J2680" s="513" t="s">
        <v>4921</v>
      </c>
      <c r="K2680" s="513" t="s">
        <v>9508</v>
      </c>
      <c r="L2680" s="555">
        <v>45238</v>
      </c>
      <c r="M2680" s="554" t="s">
        <v>3760</v>
      </c>
      <c r="N2680" s="553" t="s">
        <v>3760</v>
      </c>
      <c r="O2680" s="513" t="s">
        <v>57</v>
      </c>
      <c r="P2680" s="554" t="s">
        <v>3760</v>
      </c>
      <c r="Q2680" s="590">
        <v>60</v>
      </c>
      <c r="R2680" s="553"/>
      <c r="S2680" s="553" t="s">
        <v>3760</v>
      </c>
      <c r="T2680" s="560">
        <v>1.931</v>
      </c>
      <c r="U2680" s="563" t="s">
        <v>299</v>
      </c>
      <c r="V2680" s="553"/>
      <c r="W2680" s="553"/>
      <c r="X2680" s="553" t="s">
        <v>705</v>
      </c>
      <c r="Y2680" s="513" t="s">
        <v>3760</v>
      </c>
    </row>
    <row r="2681" spans="1:25" ht="15" hidden="1">
      <c r="A2681" s="553">
        <v>2023</v>
      </c>
      <c r="B2681" s="553">
        <v>865</v>
      </c>
      <c r="C2681" s="513" t="s">
        <v>3760</v>
      </c>
      <c r="D2681" s="513" t="s">
        <v>9511</v>
      </c>
      <c r="E2681" s="513">
        <v>10489928</v>
      </c>
      <c r="F2681" s="513" t="s">
        <v>156</v>
      </c>
      <c r="G2681" s="555" t="s">
        <v>9509</v>
      </c>
      <c r="H2681" s="513" t="s">
        <v>3760</v>
      </c>
      <c r="I2681" s="513" t="s">
        <v>3760</v>
      </c>
      <c r="J2681" s="513" t="s">
        <v>4921</v>
      </c>
      <c r="K2681" s="513" t="s">
        <v>9512</v>
      </c>
      <c r="L2681" s="555">
        <v>45238</v>
      </c>
      <c r="M2681" s="554" t="s">
        <v>3760</v>
      </c>
      <c r="N2681" s="553" t="s">
        <v>3760</v>
      </c>
      <c r="O2681" s="513" t="s">
        <v>57</v>
      </c>
      <c r="P2681" s="554" t="s">
        <v>3760</v>
      </c>
      <c r="Q2681" s="590">
        <v>53</v>
      </c>
      <c r="R2681" s="553"/>
      <c r="S2681" s="553" t="s">
        <v>3760</v>
      </c>
      <c r="T2681" s="575">
        <v>1E-3</v>
      </c>
      <c r="U2681" s="592" t="s">
        <v>67</v>
      </c>
      <c r="V2681" s="553"/>
      <c r="W2681" s="592" t="s">
        <v>67</v>
      </c>
      <c r="X2681" s="553" t="s">
        <v>67</v>
      </c>
      <c r="Y2681" s="513" t="s">
        <v>3760</v>
      </c>
    </row>
    <row r="2682" spans="1:25" ht="15" hidden="1">
      <c r="A2682" s="553">
        <v>2023</v>
      </c>
      <c r="B2682" s="553">
        <v>866</v>
      </c>
      <c r="C2682" s="513" t="s">
        <v>3760</v>
      </c>
      <c r="D2682" s="513" t="s">
        <v>9515</v>
      </c>
      <c r="E2682" s="513">
        <v>45302476</v>
      </c>
      <c r="F2682" s="513" t="s">
        <v>7314</v>
      </c>
      <c r="G2682" s="555">
        <v>32389</v>
      </c>
      <c r="H2682" s="513" t="s">
        <v>3760</v>
      </c>
      <c r="I2682" s="513" t="s">
        <v>3760</v>
      </c>
      <c r="J2682" s="513" t="s">
        <v>7315</v>
      </c>
      <c r="K2682" s="513" t="s">
        <v>9516</v>
      </c>
      <c r="L2682" s="555">
        <v>45239</v>
      </c>
      <c r="M2682" s="554" t="s">
        <v>3760</v>
      </c>
      <c r="N2682" s="553" t="s">
        <v>3760</v>
      </c>
      <c r="O2682" s="513" t="s">
        <v>72</v>
      </c>
      <c r="P2682" s="554" t="s">
        <v>3760</v>
      </c>
      <c r="Q2682" s="590">
        <v>35.849315068493148</v>
      </c>
      <c r="R2682" s="553"/>
      <c r="S2682" s="553" t="s">
        <v>3760</v>
      </c>
      <c r="T2682" s="575">
        <v>1E-3</v>
      </c>
      <c r="U2682" s="592" t="s">
        <v>67</v>
      </c>
      <c r="V2682" s="553"/>
      <c r="W2682" s="553"/>
      <c r="X2682" s="553" t="s">
        <v>67</v>
      </c>
      <c r="Y2682" s="513" t="s">
        <v>3760</v>
      </c>
    </row>
    <row r="2683" spans="1:25" ht="15" hidden="1">
      <c r="A2683" s="553">
        <v>2023</v>
      </c>
      <c r="B2683" s="553">
        <v>867</v>
      </c>
      <c r="C2683" s="513" t="s">
        <v>3760</v>
      </c>
      <c r="D2683" s="513" t="s">
        <v>9518</v>
      </c>
      <c r="E2683" s="513">
        <v>47851878</v>
      </c>
      <c r="F2683" s="513" t="s">
        <v>2111</v>
      </c>
      <c r="G2683" s="555">
        <v>34108</v>
      </c>
      <c r="H2683" s="513" t="s">
        <v>3760</v>
      </c>
      <c r="I2683" s="513" t="s">
        <v>3760</v>
      </c>
      <c r="J2683" s="513" t="s">
        <v>283</v>
      </c>
      <c r="K2683" s="513" t="s">
        <v>9519</v>
      </c>
      <c r="L2683" s="555">
        <v>45239</v>
      </c>
      <c r="M2683" s="554" t="s">
        <v>3760</v>
      </c>
      <c r="N2683" s="553" t="s">
        <v>3760</v>
      </c>
      <c r="O2683" s="513" t="s">
        <v>72</v>
      </c>
      <c r="P2683" s="554" t="s">
        <v>3760</v>
      </c>
      <c r="Q2683" s="590">
        <v>31.139726027397259</v>
      </c>
      <c r="R2683" s="553"/>
      <c r="S2683" s="553" t="s">
        <v>3760</v>
      </c>
      <c r="T2683" s="575">
        <v>1E-3</v>
      </c>
      <c r="U2683" s="592" t="s">
        <v>67</v>
      </c>
      <c r="V2683" s="553"/>
      <c r="W2683" s="592" t="s">
        <v>67</v>
      </c>
      <c r="X2683" s="553" t="s">
        <v>67</v>
      </c>
      <c r="Y2683" s="513" t="s">
        <v>3760</v>
      </c>
    </row>
    <row r="2684" spans="1:25" ht="15" hidden="1">
      <c r="A2684" s="553">
        <v>2023</v>
      </c>
      <c r="B2684" s="553">
        <v>868</v>
      </c>
      <c r="C2684" s="513" t="s">
        <v>3760</v>
      </c>
      <c r="D2684" s="513" t="s">
        <v>9521</v>
      </c>
      <c r="E2684" s="513">
        <v>62156160</v>
      </c>
      <c r="F2684" s="513" t="s">
        <v>2111</v>
      </c>
      <c r="G2684" s="555">
        <v>38587</v>
      </c>
      <c r="H2684" s="513" t="s">
        <v>3760</v>
      </c>
      <c r="I2684" s="513" t="s">
        <v>3760</v>
      </c>
      <c r="J2684" s="513" t="s">
        <v>283</v>
      </c>
      <c r="K2684" s="513" t="s">
        <v>9522</v>
      </c>
      <c r="L2684" s="555">
        <v>45239</v>
      </c>
      <c r="M2684" s="554" t="s">
        <v>3760</v>
      </c>
      <c r="N2684" s="553" t="s">
        <v>3760</v>
      </c>
      <c r="O2684" s="513" t="s">
        <v>72</v>
      </c>
      <c r="P2684" s="554" t="s">
        <v>3760</v>
      </c>
      <c r="Q2684" s="590">
        <v>18.86849315068493</v>
      </c>
      <c r="R2684" s="553"/>
      <c r="S2684" s="553" t="s">
        <v>3760</v>
      </c>
      <c r="T2684" s="563" t="s">
        <v>12178</v>
      </c>
      <c r="U2684" s="592" t="s">
        <v>4635</v>
      </c>
      <c r="V2684" s="592">
        <v>7.1999999999999995E-2</v>
      </c>
      <c r="W2684" s="563" t="s">
        <v>11945</v>
      </c>
      <c r="X2684" s="553" t="s">
        <v>705</v>
      </c>
      <c r="Y2684" s="513" t="s">
        <v>3760</v>
      </c>
    </row>
    <row r="2685" spans="1:25" ht="15" hidden="1">
      <c r="A2685" s="553">
        <v>2023</v>
      </c>
      <c r="B2685" s="553">
        <v>869</v>
      </c>
      <c r="C2685" s="513" t="s">
        <v>3760</v>
      </c>
      <c r="D2685" s="513" t="s">
        <v>9526</v>
      </c>
      <c r="E2685" s="513">
        <v>46887094</v>
      </c>
      <c r="F2685" s="513" t="s">
        <v>3167</v>
      </c>
      <c r="G2685" s="555">
        <v>33476</v>
      </c>
      <c r="H2685" s="513" t="s">
        <v>3760</v>
      </c>
      <c r="I2685" s="513" t="s">
        <v>3760</v>
      </c>
      <c r="J2685" s="513" t="s">
        <v>2437</v>
      </c>
      <c r="K2685" s="513" t="s">
        <v>9527</v>
      </c>
      <c r="L2685" s="555">
        <v>45239</v>
      </c>
      <c r="M2685" s="554" t="s">
        <v>3760</v>
      </c>
      <c r="N2685" s="553" t="s">
        <v>3760</v>
      </c>
      <c r="O2685" s="513" t="s">
        <v>72</v>
      </c>
      <c r="P2685" s="554" t="s">
        <v>3760</v>
      </c>
      <c r="Q2685" s="590">
        <v>32.871232876712327</v>
      </c>
      <c r="R2685" s="553"/>
      <c r="S2685" s="553" t="s">
        <v>3760</v>
      </c>
      <c r="T2685" s="560">
        <v>1.6339999999999999</v>
      </c>
      <c r="U2685" s="563" t="s">
        <v>299</v>
      </c>
      <c r="V2685" s="553"/>
      <c r="W2685" s="553"/>
      <c r="X2685" s="553" t="s">
        <v>705</v>
      </c>
      <c r="Y2685" s="513" t="s">
        <v>3760</v>
      </c>
    </row>
    <row r="2686" spans="1:25" ht="15" hidden="1">
      <c r="A2686" s="553">
        <v>2023</v>
      </c>
      <c r="B2686" s="553">
        <v>870</v>
      </c>
      <c r="C2686" s="513" t="s">
        <v>3760</v>
      </c>
      <c r="D2686" s="513" t="s">
        <v>9529</v>
      </c>
      <c r="E2686" s="513">
        <v>80394565</v>
      </c>
      <c r="F2686" s="513" t="s">
        <v>130</v>
      </c>
      <c r="G2686" s="555">
        <v>28153</v>
      </c>
      <c r="H2686" s="513" t="s">
        <v>3760</v>
      </c>
      <c r="I2686" s="513" t="s">
        <v>3760</v>
      </c>
      <c r="J2686" s="513" t="s">
        <v>4921</v>
      </c>
      <c r="K2686" s="513" t="s">
        <v>9530</v>
      </c>
      <c r="L2686" s="555">
        <v>45239</v>
      </c>
      <c r="M2686" s="554" t="s">
        <v>3760</v>
      </c>
      <c r="N2686" s="553" t="s">
        <v>3760</v>
      </c>
      <c r="O2686" s="513" t="s">
        <v>72</v>
      </c>
      <c r="P2686" s="554" t="s">
        <v>3760</v>
      </c>
      <c r="Q2686" s="590">
        <v>47.454794520547942</v>
      </c>
      <c r="R2686" s="553"/>
      <c r="S2686" s="553" t="s">
        <v>3760</v>
      </c>
      <c r="T2686" s="560">
        <v>1.042</v>
      </c>
      <c r="U2686" s="563" t="s">
        <v>299</v>
      </c>
      <c r="V2686" s="553"/>
      <c r="W2686" s="553"/>
      <c r="X2686" s="553" t="s">
        <v>705</v>
      </c>
      <c r="Y2686" s="513" t="s">
        <v>3760</v>
      </c>
    </row>
    <row r="2687" spans="1:25" ht="15" hidden="1">
      <c r="A2687" s="553">
        <v>2023</v>
      </c>
      <c r="B2687" s="553">
        <v>871</v>
      </c>
      <c r="C2687" s="513" t="s">
        <v>3760</v>
      </c>
      <c r="D2687" s="513" t="s">
        <v>9531</v>
      </c>
      <c r="E2687" s="513">
        <v>15433141</v>
      </c>
      <c r="F2687" s="513" t="s">
        <v>130</v>
      </c>
      <c r="G2687" s="555">
        <v>27393</v>
      </c>
      <c r="H2687" s="513" t="s">
        <v>3760</v>
      </c>
      <c r="I2687" s="513" t="s">
        <v>3760</v>
      </c>
      <c r="J2687" s="513" t="s">
        <v>4921</v>
      </c>
      <c r="K2687" s="513" t="s">
        <v>9532</v>
      </c>
      <c r="L2687" s="555">
        <v>45239</v>
      </c>
      <c r="M2687" s="554" t="s">
        <v>3760</v>
      </c>
      <c r="N2687" s="553" t="s">
        <v>3760</v>
      </c>
      <c r="O2687" s="513" t="s">
        <v>57</v>
      </c>
      <c r="P2687" s="554" t="s">
        <v>3760</v>
      </c>
      <c r="Q2687" s="590">
        <v>49.536986301369865</v>
      </c>
      <c r="R2687" s="553"/>
      <c r="S2687" s="553" t="s">
        <v>3760</v>
      </c>
      <c r="T2687" s="560">
        <v>0.59799999999999998</v>
      </c>
      <c r="U2687" s="563" t="s">
        <v>299</v>
      </c>
      <c r="V2687" s="553"/>
      <c r="W2687" s="553"/>
      <c r="X2687" s="553" t="s">
        <v>705</v>
      </c>
      <c r="Y2687" s="513" t="s">
        <v>3760</v>
      </c>
    </row>
    <row r="2688" spans="1:25" ht="15" hidden="1">
      <c r="A2688" s="553">
        <v>2023</v>
      </c>
      <c r="B2688" s="553">
        <v>872</v>
      </c>
      <c r="C2688" s="513" t="s">
        <v>3760</v>
      </c>
      <c r="D2688" s="513" t="s">
        <v>9534</v>
      </c>
      <c r="E2688" s="513">
        <v>10324449</v>
      </c>
      <c r="F2688" s="513" t="s">
        <v>156</v>
      </c>
      <c r="G2688" s="555" t="s">
        <v>7623</v>
      </c>
      <c r="H2688" s="513" t="s">
        <v>3760</v>
      </c>
      <c r="I2688" s="513" t="s">
        <v>3760</v>
      </c>
      <c r="J2688" s="513" t="s">
        <v>4921</v>
      </c>
      <c r="K2688" s="513" t="s">
        <v>9535</v>
      </c>
      <c r="L2688" s="555">
        <v>45239</v>
      </c>
      <c r="M2688" s="554" t="s">
        <v>3760</v>
      </c>
      <c r="N2688" s="553" t="s">
        <v>3760</v>
      </c>
      <c r="O2688" s="513" t="s">
        <v>72</v>
      </c>
      <c r="P2688" s="554" t="s">
        <v>3760</v>
      </c>
      <c r="Q2688" s="590">
        <v>51</v>
      </c>
      <c r="R2688" s="553"/>
      <c r="S2688" s="553" t="s">
        <v>3760</v>
      </c>
      <c r="T2688" s="560">
        <v>0.53800000000000003</v>
      </c>
      <c r="U2688" s="563" t="s">
        <v>299</v>
      </c>
      <c r="V2688" s="553"/>
      <c r="W2688" s="553"/>
      <c r="X2688" s="553" t="s">
        <v>705</v>
      </c>
      <c r="Y2688" s="513" t="s">
        <v>3760</v>
      </c>
    </row>
    <row r="2689" spans="1:25" ht="15" hidden="1">
      <c r="A2689" s="553">
        <v>2023</v>
      </c>
      <c r="B2689" s="553">
        <v>873</v>
      </c>
      <c r="C2689" s="513" t="s">
        <v>3760</v>
      </c>
      <c r="D2689" s="513" t="s">
        <v>9537</v>
      </c>
      <c r="E2689" s="513">
        <v>70019715</v>
      </c>
      <c r="F2689" s="513" t="s">
        <v>6279</v>
      </c>
      <c r="G2689" s="555">
        <v>33413</v>
      </c>
      <c r="H2689" s="513" t="s">
        <v>3760</v>
      </c>
      <c r="I2689" s="513" t="s">
        <v>3760</v>
      </c>
      <c r="J2689" s="513" t="s">
        <v>1407</v>
      </c>
      <c r="K2689" s="513" t="s">
        <v>9538</v>
      </c>
      <c r="L2689" s="555">
        <v>45240</v>
      </c>
      <c r="M2689" s="554" t="s">
        <v>3760</v>
      </c>
      <c r="N2689" s="553" t="s">
        <v>3760</v>
      </c>
      <c r="O2689" s="513" t="s">
        <v>72</v>
      </c>
      <c r="P2689" s="554" t="s">
        <v>3760</v>
      </c>
      <c r="Q2689" s="590">
        <v>33.043835616438358</v>
      </c>
      <c r="R2689" s="553"/>
      <c r="S2689" s="553" t="s">
        <v>3760</v>
      </c>
      <c r="T2689" s="560">
        <v>0.69</v>
      </c>
      <c r="U2689" s="563" t="s">
        <v>299</v>
      </c>
      <c r="V2689" s="553"/>
      <c r="W2689" s="553"/>
      <c r="X2689" s="553" t="s">
        <v>705</v>
      </c>
      <c r="Y2689" s="513" t="s">
        <v>3760</v>
      </c>
    </row>
    <row r="2690" spans="1:25" ht="15" hidden="1">
      <c r="A2690" s="553">
        <v>2023</v>
      </c>
      <c r="B2690" s="553">
        <v>874</v>
      </c>
      <c r="C2690" s="513" t="s">
        <v>3760</v>
      </c>
      <c r="D2690" s="513" t="s">
        <v>9539</v>
      </c>
      <c r="E2690" s="513">
        <v>71437853</v>
      </c>
      <c r="F2690" s="513" t="s">
        <v>6279</v>
      </c>
      <c r="G2690" s="555">
        <v>33375</v>
      </c>
      <c r="H2690" s="513" t="s">
        <v>3760</v>
      </c>
      <c r="I2690" s="513" t="s">
        <v>3760</v>
      </c>
      <c r="J2690" s="513" t="s">
        <v>1407</v>
      </c>
      <c r="K2690" s="513" t="s">
        <v>9540</v>
      </c>
      <c r="L2690" s="555">
        <v>45240</v>
      </c>
      <c r="M2690" s="554" t="s">
        <v>3760</v>
      </c>
      <c r="N2690" s="553" t="s">
        <v>3760</v>
      </c>
      <c r="O2690" s="513" t="s">
        <v>57</v>
      </c>
      <c r="P2690" s="554" t="s">
        <v>3760</v>
      </c>
      <c r="Q2690" s="590">
        <v>33.147945205479452</v>
      </c>
      <c r="R2690" s="553"/>
      <c r="S2690" s="553" t="s">
        <v>3760</v>
      </c>
      <c r="T2690" s="560" t="s">
        <v>9541</v>
      </c>
      <c r="U2690" s="563" t="s">
        <v>5148</v>
      </c>
      <c r="V2690" s="553"/>
      <c r="W2690" s="553"/>
      <c r="X2690" s="553" t="s">
        <v>705</v>
      </c>
      <c r="Y2690" s="513" t="s">
        <v>3760</v>
      </c>
    </row>
    <row r="2691" spans="1:25" ht="15" hidden="1">
      <c r="A2691" s="553">
        <v>2023</v>
      </c>
      <c r="B2691" s="553">
        <v>875</v>
      </c>
      <c r="C2691" s="513" t="s">
        <v>3760</v>
      </c>
      <c r="D2691" s="513" t="s">
        <v>9542</v>
      </c>
      <c r="E2691" s="513">
        <v>72270755</v>
      </c>
      <c r="F2691" s="513" t="s">
        <v>595</v>
      </c>
      <c r="G2691" s="555">
        <v>34498</v>
      </c>
      <c r="H2691" s="513" t="s">
        <v>3760</v>
      </c>
      <c r="I2691" s="513" t="s">
        <v>3760</v>
      </c>
      <c r="J2691" s="513" t="s">
        <v>4921</v>
      </c>
      <c r="K2691" s="513" t="s">
        <v>9543</v>
      </c>
      <c r="L2691" s="555">
        <v>45240</v>
      </c>
      <c r="M2691" s="554" t="s">
        <v>3760</v>
      </c>
      <c r="N2691" s="553" t="s">
        <v>3760</v>
      </c>
      <c r="O2691" s="513" t="s">
        <v>57</v>
      </c>
      <c r="P2691" s="554" t="s">
        <v>3760</v>
      </c>
      <c r="Q2691" s="590">
        <v>30.07123287671233</v>
      </c>
      <c r="R2691" s="553"/>
      <c r="S2691" s="553" t="s">
        <v>3760</v>
      </c>
      <c r="T2691" s="575">
        <v>2E-3</v>
      </c>
      <c r="U2691" s="592" t="s">
        <v>67</v>
      </c>
      <c r="V2691" s="553"/>
      <c r="W2691" s="592" t="s">
        <v>67</v>
      </c>
      <c r="X2691" s="553" t="s">
        <v>67</v>
      </c>
      <c r="Y2691" s="513" t="s">
        <v>3760</v>
      </c>
    </row>
    <row r="2692" spans="1:25" ht="15" hidden="1">
      <c r="A2692" s="553">
        <v>2023</v>
      </c>
      <c r="B2692" s="553">
        <v>876</v>
      </c>
      <c r="C2692" s="513" t="s">
        <v>3760</v>
      </c>
      <c r="D2692" s="513" t="s">
        <v>9546</v>
      </c>
      <c r="E2692" s="513">
        <v>10385953</v>
      </c>
      <c r="F2692" s="513" t="s">
        <v>6022</v>
      </c>
      <c r="G2692" s="555">
        <v>27301</v>
      </c>
      <c r="H2692" s="513" t="s">
        <v>3760</v>
      </c>
      <c r="I2692" s="513" t="s">
        <v>3760</v>
      </c>
      <c r="J2692" s="513" t="s">
        <v>4921</v>
      </c>
      <c r="K2692" s="513" t="s">
        <v>9547</v>
      </c>
      <c r="L2692" s="555">
        <v>45243</v>
      </c>
      <c r="M2692" s="554" t="s">
        <v>3760</v>
      </c>
      <c r="N2692" s="553" t="s">
        <v>3760</v>
      </c>
      <c r="O2692" s="513" t="s">
        <v>57</v>
      </c>
      <c r="P2692" s="554" t="s">
        <v>3760</v>
      </c>
      <c r="Q2692" s="590">
        <v>49.789041095890411</v>
      </c>
      <c r="R2692" s="553"/>
      <c r="S2692" s="553" t="s">
        <v>3760</v>
      </c>
      <c r="T2692" s="560">
        <v>1</v>
      </c>
      <c r="U2692" s="563" t="s">
        <v>5148</v>
      </c>
      <c r="V2692" s="553"/>
      <c r="W2692" s="553"/>
      <c r="X2692" s="553" t="s">
        <v>705</v>
      </c>
      <c r="Y2692" s="513" t="s">
        <v>3760</v>
      </c>
    </row>
    <row r="2693" spans="1:25" ht="15" hidden="1">
      <c r="A2693" s="553">
        <v>2023</v>
      </c>
      <c r="B2693" s="553">
        <v>877</v>
      </c>
      <c r="C2693" s="513" t="s">
        <v>3760</v>
      </c>
      <c r="D2693" s="513" t="s">
        <v>9549</v>
      </c>
      <c r="E2693" s="513">
        <v>74478614</v>
      </c>
      <c r="F2693" s="513" t="s">
        <v>6022</v>
      </c>
      <c r="G2693" s="555" t="s">
        <v>7623</v>
      </c>
      <c r="H2693" s="513" t="s">
        <v>3760</v>
      </c>
      <c r="I2693" s="513" t="s">
        <v>3760</v>
      </c>
      <c r="J2693" s="513" t="s">
        <v>4921</v>
      </c>
      <c r="K2693" s="513" t="s">
        <v>9550</v>
      </c>
      <c r="L2693" s="555">
        <v>45243</v>
      </c>
      <c r="M2693" s="554" t="s">
        <v>3760</v>
      </c>
      <c r="N2693" s="553" t="s">
        <v>3760</v>
      </c>
      <c r="O2693" s="513" t="s">
        <v>57</v>
      </c>
      <c r="P2693" s="554" t="s">
        <v>3760</v>
      </c>
      <c r="Q2693" s="590">
        <v>24</v>
      </c>
      <c r="R2693" s="553"/>
      <c r="S2693" s="553" t="s">
        <v>3760</v>
      </c>
      <c r="T2693" s="560">
        <v>1.302</v>
      </c>
      <c r="U2693" s="563" t="s">
        <v>299</v>
      </c>
      <c r="V2693" s="553"/>
      <c r="W2693" s="563" t="s">
        <v>80</v>
      </c>
      <c r="X2693" s="553" t="s">
        <v>80</v>
      </c>
      <c r="Y2693" s="513" t="s">
        <v>3760</v>
      </c>
    </row>
    <row r="2694" spans="1:25" ht="15">
      <c r="A2694" s="553">
        <v>2023</v>
      </c>
      <c r="B2694" s="553">
        <v>878</v>
      </c>
      <c r="C2694" s="513" t="s">
        <v>3760</v>
      </c>
      <c r="D2694" s="513" t="s">
        <v>9555</v>
      </c>
      <c r="E2694" s="513">
        <v>92305492</v>
      </c>
      <c r="F2694" s="513" t="s">
        <v>9553</v>
      </c>
      <c r="G2694" s="555" t="s">
        <v>7623</v>
      </c>
      <c r="H2694" s="513" t="s">
        <v>3760</v>
      </c>
      <c r="I2694" s="513" t="s">
        <v>3760</v>
      </c>
      <c r="J2694" s="513" t="s">
        <v>9301</v>
      </c>
      <c r="K2694" s="513" t="s">
        <v>9556</v>
      </c>
      <c r="L2694" s="555">
        <v>45243</v>
      </c>
      <c r="M2694" s="554" t="s">
        <v>3760</v>
      </c>
      <c r="N2694" s="553" t="s">
        <v>3760</v>
      </c>
      <c r="O2694" s="513" t="s">
        <v>57</v>
      </c>
      <c r="P2694" s="554" t="s">
        <v>3760</v>
      </c>
      <c r="Q2694" s="590">
        <v>2</v>
      </c>
      <c r="R2694" s="553"/>
      <c r="S2694" s="553" t="s">
        <v>3760</v>
      </c>
      <c r="T2694" s="575">
        <v>1E-3</v>
      </c>
      <c r="U2694" s="592" t="s">
        <v>67</v>
      </c>
      <c r="V2694" s="553"/>
      <c r="W2694" s="592" t="s">
        <v>67</v>
      </c>
      <c r="X2694" s="553" t="s">
        <v>67</v>
      </c>
      <c r="Y2694" s="513" t="s">
        <v>3760</v>
      </c>
    </row>
    <row r="2695" spans="1:25" ht="15">
      <c r="A2695" s="553">
        <v>2023</v>
      </c>
      <c r="B2695" s="553">
        <v>879</v>
      </c>
      <c r="C2695" s="513" t="s">
        <v>3760</v>
      </c>
      <c r="D2695" s="513" t="s">
        <v>9557</v>
      </c>
      <c r="E2695" s="513">
        <v>91184359</v>
      </c>
      <c r="F2695" s="513" t="s">
        <v>9553</v>
      </c>
      <c r="G2695" s="555" t="s">
        <v>7623</v>
      </c>
      <c r="H2695" s="513" t="s">
        <v>3760</v>
      </c>
      <c r="I2695" s="513" t="s">
        <v>3760</v>
      </c>
      <c r="J2695" s="513" t="s">
        <v>9301</v>
      </c>
      <c r="K2695" s="513" t="s">
        <v>9558</v>
      </c>
      <c r="L2695" s="555">
        <v>45243</v>
      </c>
      <c r="M2695" s="554" t="s">
        <v>3760</v>
      </c>
      <c r="N2695" s="553" t="s">
        <v>3760</v>
      </c>
      <c r="O2695" s="513" t="s">
        <v>57</v>
      </c>
      <c r="P2695" s="554" t="s">
        <v>3760</v>
      </c>
      <c r="Q2695" s="590">
        <v>4</v>
      </c>
      <c r="R2695" s="553"/>
      <c r="S2695" s="553" t="s">
        <v>3760</v>
      </c>
      <c r="T2695" s="560">
        <v>0.3</v>
      </c>
      <c r="U2695" s="563" t="s">
        <v>299</v>
      </c>
      <c r="V2695" s="553"/>
      <c r="W2695" s="553"/>
      <c r="X2695" s="560" t="s">
        <v>2164</v>
      </c>
      <c r="Y2695" s="513" t="s">
        <v>3760</v>
      </c>
    </row>
    <row r="2696" spans="1:25" ht="15">
      <c r="A2696" s="553">
        <v>2023</v>
      </c>
      <c r="B2696" s="553">
        <v>880</v>
      </c>
      <c r="C2696" s="513" t="s">
        <v>3760</v>
      </c>
      <c r="D2696" s="513" t="s">
        <v>9559</v>
      </c>
      <c r="E2696" s="513">
        <v>79406181</v>
      </c>
      <c r="F2696" s="513" t="s">
        <v>9553</v>
      </c>
      <c r="G2696" s="555" t="s">
        <v>7623</v>
      </c>
      <c r="H2696" s="513" t="s">
        <v>3760</v>
      </c>
      <c r="I2696" s="513" t="s">
        <v>3760</v>
      </c>
      <c r="J2696" s="513" t="s">
        <v>9301</v>
      </c>
      <c r="K2696" s="513" t="s">
        <v>9560</v>
      </c>
      <c r="L2696" s="555">
        <v>45243</v>
      </c>
      <c r="M2696" s="554" t="s">
        <v>3760</v>
      </c>
      <c r="N2696" s="553" t="s">
        <v>3760</v>
      </c>
      <c r="O2696" s="513" t="s">
        <v>72</v>
      </c>
      <c r="P2696" s="554" t="s">
        <v>3760</v>
      </c>
      <c r="Q2696" s="590">
        <v>8</v>
      </c>
      <c r="R2696" s="553"/>
      <c r="S2696" s="553" t="s">
        <v>3760</v>
      </c>
      <c r="T2696" s="560">
        <v>0.64700000000000002</v>
      </c>
      <c r="U2696" s="563" t="s">
        <v>299</v>
      </c>
      <c r="V2696" s="553"/>
      <c r="W2696" s="553"/>
      <c r="X2696" s="560" t="s">
        <v>2164</v>
      </c>
      <c r="Y2696" s="513" t="s">
        <v>3760</v>
      </c>
    </row>
    <row r="2697" spans="1:25" ht="15">
      <c r="A2697" s="553">
        <v>2023</v>
      </c>
      <c r="B2697" s="553">
        <v>881</v>
      </c>
      <c r="C2697" s="513" t="s">
        <v>3760</v>
      </c>
      <c r="D2697" s="513" t="s">
        <v>9562</v>
      </c>
      <c r="E2697" s="513">
        <v>78881429</v>
      </c>
      <c r="F2697" s="513" t="s">
        <v>156</v>
      </c>
      <c r="G2697" s="555" t="s">
        <v>7623</v>
      </c>
      <c r="H2697" s="513" t="s">
        <v>3760</v>
      </c>
      <c r="I2697" s="513" t="s">
        <v>3760</v>
      </c>
      <c r="J2697" s="513" t="s">
        <v>4921</v>
      </c>
      <c r="K2697" s="513" t="s">
        <v>9563</v>
      </c>
      <c r="L2697" s="555">
        <v>45244</v>
      </c>
      <c r="M2697" s="554" t="s">
        <v>3760</v>
      </c>
      <c r="N2697" s="553" t="s">
        <v>3760</v>
      </c>
      <c r="O2697" s="513" t="s">
        <v>72</v>
      </c>
      <c r="P2697" s="554" t="s">
        <v>3760</v>
      </c>
      <c r="Q2697" s="590">
        <v>8</v>
      </c>
      <c r="R2697" s="553"/>
      <c r="S2697" s="553" t="s">
        <v>3760</v>
      </c>
      <c r="T2697" s="575">
        <v>1E-3</v>
      </c>
      <c r="U2697" s="592" t="s">
        <v>67</v>
      </c>
      <c r="V2697" s="553"/>
      <c r="W2697" s="553"/>
      <c r="X2697" s="553" t="s">
        <v>67</v>
      </c>
      <c r="Y2697" s="513" t="s">
        <v>3760</v>
      </c>
    </row>
    <row r="2698" spans="1:25" ht="15" hidden="1">
      <c r="A2698" s="553">
        <v>2023</v>
      </c>
      <c r="B2698" s="553">
        <v>882</v>
      </c>
      <c r="C2698" s="513" t="s">
        <v>3760</v>
      </c>
      <c r="D2698" s="513" t="s">
        <v>9567</v>
      </c>
      <c r="E2698" s="513">
        <v>61716053</v>
      </c>
      <c r="F2698" s="513" t="s">
        <v>9565</v>
      </c>
      <c r="G2698" s="555">
        <v>34604</v>
      </c>
      <c r="H2698" s="513" t="s">
        <v>3760</v>
      </c>
      <c r="I2698" s="513" t="s">
        <v>3760</v>
      </c>
      <c r="J2698" s="513" t="s">
        <v>9565</v>
      </c>
      <c r="K2698" s="513" t="s">
        <v>9568</v>
      </c>
      <c r="L2698" s="555">
        <v>45245</v>
      </c>
      <c r="M2698" s="554" t="s">
        <v>3760</v>
      </c>
      <c r="N2698" s="553" t="s">
        <v>3760</v>
      </c>
      <c r="O2698" s="513" t="s">
        <v>72</v>
      </c>
      <c r="P2698" s="554" t="s">
        <v>3760</v>
      </c>
      <c r="Q2698" s="590">
        <v>29.780821917808218</v>
      </c>
      <c r="R2698" s="553"/>
      <c r="S2698" s="553" t="s">
        <v>3760</v>
      </c>
      <c r="T2698" s="575">
        <v>1E-3</v>
      </c>
      <c r="U2698" s="592" t="s">
        <v>67</v>
      </c>
      <c r="V2698" s="553"/>
      <c r="W2698" s="553"/>
      <c r="X2698" s="553" t="s">
        <v>67</v>
      </c>
      <c r="Y2698" s="513" t="s">
        <v>3760</v>
      </c>
    </row>
    <row r="2699" spans="1:25" ht="15" hidden="1">
      <c r="A2699" s="553">
        <v>2023</v>
      </c>
      <c r="B2699" s="553">
        <v>883</v>
      </c>
      <c r="C2699" s="513" t="s">
        <v>3760</v>
      </c>
      <c r="D2699" s="513" t="s">
        <v>9570</v>
      </c>
      <c r="E2699" s="513">
        <v>22073477</v>
      </c>
      <c r="F2699" s="513" t="s">
        <v>130</v>
      </c>
      <c r="G2699" s="555">
        <v>21640</v>
      </c>
      <c r="H2699" s="513" t="s">
        <v>3760</v>
      </c>
      <c r="I2699" s="513" t="s">
        <v>3760</v>
      </c>
      <c r="J2699" s="513" t="s">
        <v>4921</v>
      </c>
      <c r="K2699" s="513" t="s">
        <v>9571</v>
      </c>
      <c r="L2699" s="555">
        <v>45246</v>
      </c>
      <c r="M2699" s="554" t="s">
        <v>3760</v>
      </c>
      <c r="N2699" s="553" t="s">
        <v>3760</v>
      </c>
      <c r="O2699" s="513" t="s">
        <v>57</v>
      </c>
      <c r="P2699" s="554" t="s">
        <v>3760</v>
      </c>
      <c r="Q2699" s="590">
        <v>65.298630136986304</v>
      </c>
      <c r="R2699" s="553"/>
      <c r="S2699" s="553" t="s">
        <v>3760</v>
      </c>
      <c r="T2699" s="560">
        <v>1.335</v>
      </c>
      <c r="U2699" s="563" t="s">
        <v>299</v>
      </c>
      <c r="V2699" s="553"/>
      <c r="W2699" s="553"/>
      <c r="X2699" s="553" t="s">
        <v>705</v>
      </c>
      <c r="Y2699" s="513" t="s">
        <v>3760</v>
      </c>
    </row>
    <row r="2700" spans="1:25" ht="15" hidden="1">
      <c r="A2700" s="553">
        <v>2023</v>
      </c>
      <c r="B2700" s="553">
        <v>884</v>
      </c>
      <c r="C2700" s="513" t="s">
        <v>3760</v>
      </c>
      <c r="D2700" s="513" t="s">
        <v>9573</v>
      </c>
      <c r="E2700" s="513">
        <v>70431318</v>
      </c>
      <c r="F2700" s="513" t="s">
        <v>130</v>
      </c>
      <c r="G2700" s="555">
        <v>32319</v>
      </c>
      <c r="H2700" s="513" t="s">
        <v>3760</v>
      </c>
      <c r="I2700" s="513" t="s">
        <v>3760</v>
      </c>
      <c r="J2700" s="513" t="s">
        <v>4921</v>
      </c>
      <c r="K2700" s="513" t="s">
        <v>9574</v>
      </c>
      <c r="L2700" s="555">
        <v>45246</v>
      </c>
      <c r="M2700" s="554" t="s">
        <v>3760</v>
      </c>
      <c r="N2700" s="553" t="s">
        <v>3760</v>
      </c>
      <c r="O2700" s="513" t="s">
        <v>72</v>
      </c>
      <c r="P2700" s="554" t="s">
        <v>3760</v>
      </c>
      <c r="Q2700" s="590">
        <v>36.041095890410958</v>
      </c>
      <c r="R2700" s="553"/>
      <c r="S2700" s="553" t="s">
        <v>3760</v>
      </c>
      <c r="T2700" s="575">
        <v>1E-3</v>
      </c>
      <c r="U2700" s="592" t="s">
        <v>67</v>
      </c>
      <c r="V2700" s="553"/>
      <c r="W2700" s="553"/>
      <c r="X2700" s="553" t="s">
        <v>67</v>
      </c>
      <c r="Y2700" s="513" t="s">
        <v>3760</v>
      </c>
    </row>
    <row r="2701" spans="1:25" ht="15" hidden="1">
      <c r="A2701" s="553">
        <v>2023</v>
      </c>
      <c r="B2701" s="553">
        <v>885</v>
      </c>
      <c r="C2701" s="513" t="s">
        <v>3760</v>
      </c>
      <c r="D2701" s="513" t="s">
        <v>9576</v>
      </c>
      <c r="E2701" s="513">
        <v>45523194</v>
      </c>
      <c r="F2701" s="513" t="s">
        <v>130</v>
      </c>
      <c r="G2701" s="555">
        <v>32301</v>
      </c>
      <c r="H2701" s="513" t="s">
        <v>3760</v>
      </c>
      <c r="I2701" s="513" t="s">
        <v>3760</v>
      </c>
      <c r="J2701" s="513" t="s">
        <v>4921</v>
      </c>
      <c r="K2701" s="513" t="s">
        <v>9577</v>
      </c>
      <c r="L2701" s="555">
        <v>45246</v>
      </c>
      <c r="M2701" s="554" t="s">
        <v>3760</v>
      </c>
      <c r="N2701" s="553" t="s">
        <v>3760</v>
      </c>
      <c r="O2701" s="513" t="s">
        <v>57</v>
      </c>
      <c r="P2701" s="554" t="s">
        <v>3760</v>
      </c>
      <c r="Q2701" s="590">
        <v>36.090410958904108</v>
      </c>
      <c r="R2701" s="553"/>
      <c r="S2701" s="553" t="s">
        <v>3760</v>
      </c>
      <c r="T2701" s="575">
        <v>8.0000000000000002E-3</v>
      </c>
      <c r="U2701" s="592" t="s">
        <v>67</v>
      </c>
      <c r="V2701" s="553"/>
      <c r="W2701" s="553"/>
      <c r="X2701" s="553" t="s">
        <v>67</v>
      </c>
      <c r="Y2701" s="513" t="s">
        <v>3760</v>
      </c>
    </row>
    <row r="2702" spans="1:25" ht="15" hidden="1">
      <c r="A2702" s="553">
        <v>2023</v>
      </c>
      <c r="B2702" s="553">
        <v>886</v>
      </c>
      <c r="C2702" s="513" t="s">
        <v>3760</v>
      </c>
      <c r="D2702" s="513" t="s">
        <v>9579</v>
      </c>
      <c r="E2702" s="513">
        <v>42793762</v>
      </c>
      <c r="F2702" s="513" t="s">
        <v>130</v>
      </c>
      <c r="G2702" s="555">
        <v>30271</v>
      </c>
      <c r="H2702" s="513" t="s">
        <v>3760</v>
      </c>
      <c r="I2702" s="513" t="s">
        <v>3760</v>
      </c>
      <c r="J2702" s="513" t="s">
        <v>4921</v>
      </c>
      <c r="K2702" s="513" t="s">
        <v>9580</v>
      </c>
      <c r="L2702" s="555">
        <v>45246</v>
      </c>
      <c r="M2702" s="554" t="s">
        <v>3760</v>
      </c>
      <c r="N2702" s="553" t="s">
        <v>3760</v>
      </c>
      <c r="O2702" s="513" t="s">
        <v>72</v>
      </c>
      <c r="P2702" s="554" t="s">
        <v>3760</v>
      </c>
      <c r="Q2702" s="590">
        <v>41.652054794520545</v>
      </c>
      <c r="R2702" s="553"/>
      <c r="S2702" s="553" t="s">
        <v>3760</v>
      </c>
      <c r="T2702" s="560">
        <v>0.89600000000000002</v>
      </c>
      <c r="U2702" s="563" t="s">
        <v>299</v>
      </c>
      <c r="V2702" s="553"/>
      <c r="W2702" s="553"/>
      <c r="X2702" s="553" t="s">
        <v>705</v>
      </c>
      <c r="Y2702" s="513" t="s">
        <v>3760</v>
      </c>
    </row>
    <row r="2703" spans="1:25" ht="15" hidden="1">
      <c r="A2703" s="553">
        <v>2023</v>
      </c>
      <c r="B2703" s="553">
        <v>887</v>
      </c>
      <c r="C2703" s="513" t="s">
        <v>3760</v>
      </c>
      <c r="D2703" s="513" t="s">
        <v>9582</v>
      </c>
      <c r="E2703" s="513">
        <v>20031910</v>
      </c>
      <c r="F2703" s="513" t="s">
        <v>130</v>
      </c>
      <c r="G2703" s="555">
        <v>17364</v>
      </c>
      <c r="H2703" s="513" t="s">
        <v>3760</v>
      </c>
      <c r="I2703" s="513" t="s">
        <v>3760</v>
      </c>
      <c r="J2703" s="513" t="s">
        <v>4921</v>
      </c>
      <c r="K2703" s="513" t="s">
        <v>9583</v>
      </c>
      <c r="L2703" s="555">
        <v>45246</v>
      </c>
      <c r="M2703" s="554" t="s">
        <v>3760</v>
      </c>
      <c r="N2703" s="553" t="s">
        <v>3760</v>
      </c>
      <c r="O2703" s="513" t="s">
        <v>57</v>
      </c>
      <c r="P2703" s="554" t="s">
        <v>3760</v>
      </c>
      <c r="Q2703" s="590">
        <v>77.013698630136986</v>
      </c>
      <c r="R2703" s="553"/>
      <c r="S2703" s="553" t="s">
        <v>3760</v>
      </c>
      <c r="T2703" s="560">
        <v>0.35</v>
      </c>
      <c r="U2703" s="563" t="s">
        <v>299</v>
      </c>
      <c r="V2703" s="553"/>
      <c r="W2703" s="553"/>
      <c r="X2703" s="553" t="s">
        <v>705</v>
      </c>
      <c r="Y2703" s="513" t="s">
        <v>3760</v>
      </c>
    </row>
    <row r="2704" spans="1:25" ht="15" hidden="1">
      <c r="A2704" s="553">
        <v>2023</v>
      </c>
      <c r="B2704" s="553">
        <v>888</v>
      </c>
      <c r="C2704" s="513" t="s">
        <v>3760</v>
      </c>
      <c r="D2704" s="513" t="s">
        <v>9584</v>
      </c>
      <c r="E2704" s="513">
        <v>47450343</v>
      </c>
      <c r="F2704" s="513" t="s">
        <v>130</v>
      </c>
      <c r="G2704" s="555">
        <v>33676</v>
      </c>
      <c r="H2704" s="513" t="s">
        <v>3760</v>
      </c>
      <c r="I2704" s="513" t="s">
        <v>3760</v>
      </c>
      <c r="J2704" s="513" t="s">
        <v>4921</v>
      </c>
      <c r="K2704" s="513" t="s">
        <v>9585</v>
      </c>
      <c r="L2704" s="555">
        <v>45246</v>
      </c>
      <c r="M2704" s="554" t="s">
        <v>3760</v>
      </c>
      <c r="N2704" s="553" t="s">
        <v>3760</v>
      </c>
      <c r="O2704" s="513" t="s">
        <v>57</v>
      </c>
      <c r="P2704" s="554" t="s">
        <v>3760</v>
      </c>
      <c r="Q2704" s="590">
        <v>32.323287671232876</v>
      </c>
      <c r="R2704" s="553"/>
      <c r="S2704" s="553" t="s">
        <v>3760</v>
      </c>
      <c r="T2704" s="575">
        <v>2E-3</v>
      </c>
      <c r="U2704" s="592" t="s">
        <v>67</v>
      </c>
      <c r="V2704" s="553"/>
      <c r="W2704" s="553"/>
      <c r="X2704" s="553" t="s">
        <v>67</v>
      </c>
      <c r="Y2704" s="513" t="s">
        <v>3760</v>
      </c>
    </row>
    <row r="2705" spans="1:25" ht="15" hidden="1">
      <c r="A2705" s="553">
        <v>2023</v>
      </c>
      <c r="B2705" s="553">
        <v>889</v>
      </c>
      <c r="C2705" s="513" t="s">
        <v>3760</v>
      </c>
      <c r="D2705" s="513" t="s">
        <v>9588</v>
      </c>
      <c r="E2705" s="513">
        <v>75406914</v>
      </c>
      <c r="F2705" s="513" t="s">
        <v>156</v>
      </c>
      <c r="G2705" s="555">
        <v>38415</v>
      </c>
      <c r="H2705" s="513" t="s">
        <v>3760</v>
      </c>
      <c r="I2705" s="513" t="s">
        <v>3760</v>
      </c>
      <c r="J2705" s="513" t="s">
        <v>4921</v>
      </c>
      <c r="K2705" s="513" t="s">
        <v>9589</v>
      </c>
      <c r="L2705" s="555">
        <v>45246</v>
      </c>
      <c r="M2705" s="554" t="s">
        <v>3760</v>
      </c>
      <c r="N2705" s="553" t="s">
        <v>3760</v>
      </c>
      <c r="O2705" s="513" t="s">
        <v>57</v>
      </c>
      <c r="P2705" s="554" t="s">
        <v>3760</v>
      </c>
      <c r="Q2705" s="590">
        <v>19.339726027397262</v>
      </c>
      <c r="R2705" s="553"/>
      <c r="S2705" s="553" t="s">
        <v>3760</v>
      </c>
      <c r="T2705" s="575">
        <v>2E-3</v>
      </c>
      <c r="U2705" s="592" t="s">
        <v>67</v>
      </c>
      <c r="V2705" s="553"/>
      <c r="W2705" s="553"/>
      <c r="X2705" s="553" t="s">
        <v>67</v>
      </c>
      <c r="Y2705" s="513" t="s">
        <v>3760</v>
      </c>
    </row>
    <row r="2706" spans="1:25" ht="15" hidden="1">
      <c r="A2706" s="553">
        <v>2023</v>
      </c>
      <c r="B2706" s="553">
        <v>890</v>
      </c>
      <c r="C2706" s="513" t="s">
        <v>3760</v>
      </c>
      <c r="D2706" s="513" t="s">
        <v>9592</v>
      </c>
      <c r="E2706" s="513">
        <v>42497620</v>
      </c>
      <c r="F2706" s="513" t="s">
        <v>928</v>
      </c>
      <c r="G2706" s="555">
        <v>30572</v>
      </c>
      <c r="H2706" s="513" t="s">
        <v>3760</v>
      </c>
      <c r="I2706" s="513" t="s">
        <v>3760</v>
      </c>
      <c r="J2706" s="513" t="s">
        <v>283</v>
      </c>
      <c r="K2706" s="513" t="s">
        <v>9593</v>
      </c>
      <c r="L2706" s="555">
        <v>45246</v>
      </c>
      <c r="M2706" s="554" t="s">
        <v>3760</v>
      </c>
      <c r="N2706" s="553" t="s">
        <v>3760</v>
      </c>
      <c r="O2706" s="513" t="s">
        <v>72</v>
      </c>
      <c r="P2706" s="554" t="s">
        <v>3760</v>
      </c>
      <c r="Q2706" s="590">
        <v>40.827397260273976</v>
      </c>
      <c r="R2706" s="553"/>
      <c r="S2706" s="553" t="s">
        <v>3760</v>
      </c>
      <c r="T2706" s="560">
        <v>2.4990000000000001</v>
      </c>
      <c r="U2706" s="563" t="s">
        <v>299</v>
      </c>
      <c r="V2706" s="553"/>
      <c r="W2706" s="553"/>
      <c r="X2706" s="553" t="s">
        <v>705</v>
      </c>
      <c r="Y2706" s="513" t="s">
        <v>3760</v>
      </c>
    </row>
    <row r="2707" spans="1:25" ht="15" hidden="1">
      <c r="A2707" s="553">
        <v>2023</v>
      </c>
      <c r="B2707" s="553">
        <v>891</v>
      </c>
      <c r="C2707" s="513" t="s">
        <v>3760</v>
      </c>
      <c r="D2707" s="513" t="s">
        <v>9596</v>
      </c>
      <c r="E2707" s="513">
        <v>70392677</v>
      </c>
      <c r="F2707" s="513" t="s">
        <v>3167</v>
      </c>
      <c r="G2707" s="555">
        <v>34312</v>
      </c>
      <c r="H2707" s="513" t="s">
        <v>3760</v>
      </c>
      <c r="I2707" s="513" t="s">
        <v>3760</v>
      </c>
      <c r="J2707" s="513" t="s">
        <v>2437</v>
      </c>
      <c r="K2707" s="513" t="s">
        <v>9597</v>
      </c>
      <c r="L2707" s="555">
        <v>45246</v>
      </c>
      <c r="M2707" s="554" t="s">
        <v>3760</v>
      </c>
      <c r="N2707" s="553" t="s">
        <v>3760</v>
      </c>
      <c r="O2707" s="513" t="s">
        <v>57</v>
      </c>
      <c r="P2707" s="554" t="s">
        <v>3760</v>
      </c>
      <c r="Q2707" s="590">
        <v>30.580821917808219</v>
      </c>
      <c r="R2707" s="553"/>
      <c r="S2707" s="553" t="s">
        <v>3760</v>
      </c>
      <c r="T2707" s="560">
        <v>1.488</v>
      </c>
      <c r="U2707" s="563" t="s">
        <v>299</v>
      </c>
      <c r="V2707" s="553"/>
      <c r="W2707" s="553"/>
      <c r="X2707" s="553" t="s">
        <v>705</v>
      </c>
      <c r="Y2707" s="513" t="s">
        <v>3760</v>
      </c>
    </row>
    <row r="2708" spans="1:25" ht="15" hidden="1">
      <c r="A2708" s="553">
        <v>2023</v>
      </c>
      <c r="B2708" s="553">
        <v>892</v>
      </c>
      <c r="C2708" s="513" t="s">
        <v>3760</v>
      </c>
      <c r="D2708" s="513" t="s">
        <v>9599</v>
      </c>
      <c r="E2708" s="513">
        <v>70341709</v>
      </c>
      <c r="F2708" s="513" t="s">
        <v>5813</v>
      </c>
      <c r="G2708" s="555">
        <v>32329</v>
      </c>
      <c r="H2708" s="513" t="s">
        <v>3760</v>
      </c>
      <c r="I2708" s="513" t="s">
        <v>3760</v>
      </c>
      <c r="J2708" s="513" t="s">
        <v>1450</v>
      </c>
      <c r="K2708" s="513" t="s">
        <v>9600</v>
      </c>
      <c r="L2708" s="555">
        <v>45246</v>
      </c>
      <c r="M2708" s="554" t="s">
        <v>3760</v>
      </c>
      <c r="N2708" s="553" t="s">
        <v>3760</v>
      </c>
      <c r="O2708" s="513" t="s">
        <v>72</v>
      </c>
      <c r="P2708" s="554" t="s">
        <v>3760</v>
      </c>
      <c r="Q2708" s="590">
        <v>36.013698630136986</v>
      </c>
      <c r="R2708" s="553"/>
      <c r="S2708" s="553" t="s">
        <v>3760</v>
      </c>
      <c r="T2708" s="560">
        <v>1.59</v>
      </c>
      <c r="U2708" s="563" t="s">
        <v>299</v>
      </c>
      <c r="V2708" s="553"/>
      <c r="W2708" s="563" t="s">
        <v>80</v>
      </c>
      <c r="X2708" s="553" t="s">
        <v>80</v>
      </c>
      <c r="Y2708" s="513" t="s">
        <v>3760</v>
      </c>
    </row>
    <row r="2709" spans="1:25" ht="15" hidden="1">
      <c r="A2709" s="553">
        <v>2023</v>
      </c>
      <c r="B2709" s="553">
        <v>893</v>
      </c>
      <c r="C2709" s="513" t="s">
        <v>3760</v>
      </c>
      <c r="D2709" s="513" t="s">
        <v>9602</v>
      </c>
      <c r="E2709" s="513">
        <v>22196073</v>
      </c>
      <c r="F2709" s="513" t="s">
        <v>227</v>
      </c>
      <c r="G2709" s="555">
        <v>27251</v>
      </c>
      <c r="H2709" s="513" t="s">
        <v>3760</v>
      </c>
      <c r="I2709" s="513" t="s">
        <v>3760</v>
      </c>
      <c r="J2709" s="513" t="s">
        <v>4921</v>
      </c>
      <c r="K2709" s="513" t="s">
        <v>9603</v>
      </c>
      <c r="L2709" s="555">
        <v>45247</v>
      </c>
      <c r="M2709" s="554" t="s">
        <v>3760</v>
      </c>
      <c r="N2709" s="553" t="s">
        <v>3760</v>
      </c>
      <c r="O2709" s="513" t="s">
        <v>72</v>
      </c>
      <c r="P2709" s="554" t="s">
        <v>3760</v>
      </c>
      <c r="Q2709" s="590">
        <v>49.926027397260277</v>
      </c>
      <c r="R2709" s="553"/>
      <c r="S2709" s="553" t="s">
        <v>3760</v>
      </c>
      <c r="T2709" s="575">
        <v>3.0000000000000001E-3</v>
      </c>
      <c r="U2709" s="592" t="s">
        <v>67</v>
      </c>
      <c r="V2709" s="553"/>
      <c r="W2709" s="553"/>
      <c r="X2709" s="553" t="s">
        <v>67</v>
      </c>
      <c r="Y2709" s="513" t="s">
        <v>3760</v>
      </c>
    </row>
    <row r="2710" spans="1:25" ht="15" hidden="1">
      <c r="A2710" s="553">
        <v>2023</v>
      </c>
      <c r="B2710" s="553">
        <v>894</v>
      </c>
      <c r="C2710" s="513" t="s">
        <v>3760</v>
      </c>
      <c r="D2710" s="513" t="s">
        <v>9606</v>
      </c>
      <c r="E2710" s="513">
        <v>23982819</v>
      </c>
      <c r="F2710" s="513" t="s">
        <v>88</v>
      </c>
      <c r="G2710" s="555">
        <v>22012</v>
      </c>
      <c r="H2710" s="513" t="s">
        <v>3760</v>
      </c>
      <c r="I2710" s="513" t="s">
        <v>3760</v>
      </c>
      <c r="J2710" s="513" t="s">
        <v>95</v>
      </c>
      <c r="K2710" s="513" t="s">
        <v>9607</v>
      </c>
      <c r="L2710" s="555">
        <v>45247</v>
      </c>
      <c r="M2710" s="554" t="s">
        <v>3760</v>
      </c>
      <c r="N2710" s="553" t="s">
        <v>3760</v>
      </c>
      <c r="O2710" s="513" t="s">
        <v>72</v>
      </c>
      <c r="P2710" s="554" t="s">
        <v>3760</v>
      </c>
      <c r="Q2710" s="590">
        <v>64.279452054794518</v>
      </c>
      <c r="R2710" s="553"/>
      <c r="S2710" s="553" t="s">
        <v>3760</v>
      </c>
      <c r="T2710" s="560">
        <v>1.3560000000000001</v>
      </c>
      <c r="U2710" s="563" t="s">
        <v>299</v>
      </c>
      <c r="V2710" s="553"/>
      <c r="W2710" s="553"/>
      <c r="X2710" s="553" t="s">
        <v>705</v>
      </c>
      <c r="Y2710" s="513" t="s">
        <v>3760</v>
      </c>
    </row>
    <row r="2711" spans="1:25" ht="15" hidden="1">
      <c r="A2711" s="553">
        <v>2023</v>
      </c>
      <c r="B2711" s="553">
        <v>895</v>
      </c>
      <c r="C2711" s="513" t="s">
        <v>3760</v>
      </c>
      <c r="D2711" s="513" t="s">
        <v>9608</v>
      </c>
      <c r="E2711" s="513">
        <v>23823700</v>
      </c>
      <c r="F2711" s="513" t="s">
        <v>88</v>
      </c>
      <c r="G2711" s="555">
        <v>23459</v>
      </c>
      <c r="H2711" s="513" t="s">
        <v>3760</v>
      </c>
      <c r="I2711" s="513" t="s">
        <v>3760</v>
      </c>
      <c r="J2711" s="513" t="s">
        <v>95</v>
      </c>
      <c r="K2711" s="513" t="s">
        <v>9609</v>
      </c>
      <c r="L2711" s="555">
        <v>45247</v>
      </c>
      <c r="M2711" s="554" t="s">
        <v>3760</v>
      </c>
      <c r="N2711" s="553" t="s">
        <v>3760</v>
      </c>
      <c r="O2711" s="513" t="s">
        <v>57</v>
      </c>
      <c r="P2711" s="554" t="s">
        <v>3760</v>
      </c>
      <c r="Q2711" s="590">
        <v>60.315068493150683</v>
      </c>
      <c r="R2711" s="553"/>
      <c r="S2711" s="553" t="s">
        <v>3760</v>
      </c>
      <c r="T2711" s="560">
        <v>0.89900000000000002</v>
      </c>
      <c r="U2711" s="563" t="s">
        <v>299</v>
      </c>
      <c r="V2711" s="553"/>
      <c r="W2711" s="553"/>
      <c r="X2711" s="553" t="s">
        <v>705</v>
      </c>
      <c r="Y2711" s="513" t="s">
        <v>3760</v>
      </c>
    </row>
    <row r="2712" spans="1:25" ht="15" hidden="1">
      <c r="A2712" s="553">
        <v>2023</v>
      </c>
      <c r="B2712" s="553">
        <v>896</v>
      </c>
      <c r="C2712" s="513" t="s">
        <v>3760</v>
      </c>
      <c r="D2712" s="513" t="s">
        <v>9611</v>
      </c>
      <c r="E2712" s="513">
        <v>43845187</v>
      </c>
      <c r="F2712" s="513" t="s">
        <v>595</v>
      </c>
      <c r="G2712" s="555">
        <v>29697</v>
      </c>
      <c r="H2712" s="513" t="s">
        <v>3760</v>
      </c>
      <c r="I2712" s="513" t="s">
        <v>3760</v>
      </c>
      <c r="J2712" s="513" t="s">
        <v>4921</v>
      </c>
      <c r="K2712" s="513" t="s">
        <v>9612</v>
      </c>
      <c r="L2712" s="555">
        <v>45247</v>
      </c>
      <c r="M2712" s="554" t="s">
        <v>3760</v>
      </c>
      <c r="N2712" s="553" t="s">
        <v>3760</v>
      </c>
      <c r="O2712" s="513" t="s">
        <v>72</v>
      </c>
      <c r="P2712" s="554" t="s">
        <v>3760</v>
      </c>
      <c r="Q2712" s="590">
        <v>43.224657534246575</v>
      </c>
      <c r="R2712" s="553"/>
      <c r="S2712" s="553" t="s">
        <v>3760</v>
      </c>
      <c r="T2712" s="575">
        <v>1E-3</v>
      </c>
      <c r="U2712" s="592" t="s">
        <v>67</v>
      </c>
      <c r="V2712" s="553"/>
      <c r="W2712" s="553"/>
      <c r="X2712" s="553" t="s">
        <v>67</v>
      </c>
      <c r="Y2712" s="513" t="s">
        <v>3760</v>
      </c>
    </row>
    <row r="2713" spans="1:25" ht="15" hidden="1">
      <c r="A2713" s="553">
        <v>2023</v>
      </c>
      <c r="B2713" s="553">
        <v>897</v>
      </c>
      <c r="C2713" s="513" t="s">
        <v>3760</v>
      </c>
      <c r="D2713" s="513" t="s">
        <v>9614</v>
      </c>
      <c r="E2713" s="513">
        <v>70029751</v>
      </c>
      <c r="F2713" s="513" t="s">
        <v>1235</v>
      </c>
      <c r="G2713" s="555">
        <v>34353</v>
      </c>
      <c r="H2713" s="513" t="s">
        <v>3760</v>
      </c>
      <c r="I2713" s="513" t="s">
        <v>3760</v>
      </c>
      <c r="J2713" s="513" t="s">
        <v>7168</v>
      </c>
      <c r="K2713" s="513" t="s">
        <v>9615</v>
      </c>
      <c r="L2713" s="555">
        <v>45247</v>
      </c>
      <c r="M2713" s="554" t="s">
        <v>3760</v>
      </c>
      <c r="N2713" s="553" t="s">
        <v>3760</v>
      </c>
      <c r="O2713" s="513" t="s">
        <v>57</v>
      </c>
      <c r="P2713" s="554" t="s">
        <v>3760</v>
      </c>
      <c r="Q2713" s="590">
        <v>30.468493150684932</v>
      </c>
      <c r="R2713" s="553"/>
      <c r="S2713" s="553" t="s">
        <v>3760</v>
      </c>
      <c r="T2713" s="575">
        <v>2E-3</v>
      </c>
      <c r="U2713" s="592" t="s">
        <v>67</v>
      </c>
      <c r="V2713" s="553"/>
      <c r="W2713" s="553"/>
      <c r="X2713" s="553" t="s">
        <v>67</v>
      </c>
      <c r="Y2713" s="513" t="s">
        <v>3760</v>
      </c>
    </row>
    <row r="2714" spans="1:25" ht="15" hidden="1">
      <c r="A2714" s="553">
        <v>2023</v>
      </c>
      <c r="B2714" s="553">
        <v>898</v>
      </c>
      <c r="C2714" s="513" t="s">
        <v>3760</v>
      </c>
      <c r="D2714" s="513" t="s">
        <v>9617</v>
      </c>
      <c r="E2714" s="513">
        <v>8975823</v>
      </c>
      <c r="F2714" s="513" t="s">
        <v>130</v>
      </c>
      <c r="G2714" s="555">
        <v>23322</v>
      </c>
      <c r="H2714" s="513" t="s">
        <v>3760</v>
      </c>
      <c r="I2714" s="513" t="s">
        <v>3760</v>
      </c>
      <c r="J2714" s="513" t="s">
        <v>4921</v>
      </c>
      <c r="K2714" s="513" t="s">
        <v>9618</v>
      </c>
      <c r="L2714" s="555">
        <v>45251</v>
      </c>
      <c r="M2714" s="554" t="s">
        <v>3760</v>
      </c>
      <c r="N2714" s="553" t="s">
        <v>3760</v>
      </c>
      <c r="O2714" s="513" t="s">
        <v>57</v>
      </c>
      <c r="P2714" s="554" t="s">
        <v>3760</v>
      </c>
      <c r="Q2714" s="590">
        <v>60.69041095890411</v>
      </c>
      <c r="R2714" s="553"/>
      <c r="S2714" s="553" t="s">
        <v>3760</v>
      </c>
      <c r="T2714" s="560">
        <v>1.357</v>
      </c>
      <c r="U2714" s="563" t="s">
        <v>299</v>
      </c>
      <c r="V2714" s="553"/>
      <c r="W2714" s="553"/>
      <c r="X2714" s="553" t="s">
        <v>705</v>
      </c>
      <c r="Y2714" s="513" t="s">
        <v>3760</v>
      </c>
    </row>
    <row r="2715" spans="1:25" ht="15" hidden="1">
      <c r="A2715" s="553">
        <v>2023</v>
      </c>
      <c r="B2715" s="553">
        <v>899</v>
      </c>
      <c r="C2715" s="513" t="s">
        <v>3760</v>
      </c>
      <c r="D2715" s="513" t="s">
        <v>9619</v>
      </c>
      <c r="E2715" s="513">
        <v>15731428</v>
      </c>
      <c r="F2715" s="513" t="s">
        <v>130</v>
      </c>
      <c r="G2715" s="555">
        <v>25764</v>
      </c>
      <c r="H2715" s="513" t="s">
        <v>3760</v>
      </c>
      <c r="I2715" s="513" t="s">
        <v>3760</v>
      </c>
      <c r="J2715" s="513" t="s">
        <v>4921</v>
      </c>
      <c r="K2715" s="513" t="s">
        <v>9620</v>
      </c>
      <c r="L2715" s="555">
        <v>45251</v>
      </c>
      <c r="M2715" s="554" t="s">
        <v>3760</v>
      </c>
      <c r="N2715" s="553" t="s">
        <v>3760</v>
      </c>
      <c r="O2715" s="513" t="s">
        <v>72</v>
      </c>
      <c r="P2715" s="554" t="s">
        <v>3760</v>
      </c>
      <c r="Q2715" s="590">
        <v>54</v>
      </c>
      <c r="R2715" s="553"/>
      <c r="S2715" s="553" t="s">
        <v>3760</v>
      </c>
      <c r="T2715" s="560">
        <v>0.61899999999999999</v>
      </c>
      <c r="U2715" s="563" t="s">
        <v>299</v>
      </c>
      <c r="V2715" s="553"/>
      <c r="W2715" s="553"/>
      <c r="X2715" s="553" t="s">
        <v>705</v>
      </c>
      <c r="Y2715" s="513" t="s">
        <v>3760</v>
      </c>
    </row>
    <row r="2716" spans="1:25" ht="15" hidden="1">
      <c r="A2716" s="553">
        <v>2023</v>
      </c>
      <c r="B2716" s="553">
        <v>900</v>
      </c>
      <c r="C2716" s="513" t="s">
        <v>3760</v>
      </c>
      <c r="D2716" s="513" t="s">
        <v>9622</v>
      </c>
      <c r="E2716" s="513">
        <v>41560494</v>
      </c>
      <c r="F2716" s="513" t="s">
        <v>156</v>
      </c>
      <c r="G2716" s="555">
        <v>30144</v>
      </c>
      <c r="H2716" s="513" t="s">
        <v>3760</v>
      </c>
      <c r="I2716" s="513" t="s">
        <v>3760</v>
      </c>
      <c r="J2716" s="513" t="s">
        <v>4921</v>
      </c>
      <c r="K2716" s="513" t="s">
        <v>9623</v>
      </c>
      <c r="L2716" s="555">
        <v>45251</v>
      </c>
      <c r="M2716" s="554" t="s">
        <v>3760</v>
      </c>
      <c r="N2716" s="553" t="s">
        <v>3760</v>
      </c>
      <c r="O2716" s="513" t="s">
        <v>57</v>
      </c>
      <c r="P2716" s="554" t="s">
        <v>3760</v>
      </c>
      <c r="Q2716" s="590">
        <v>42</v>
      </c>
      <c r="R2716" s="553"/>
      <c r="S2716" s="553" t="s">
        <v>3760</v>
      </c>
      <c r="T2716" s="575">
        <v>0</v>
      </c>
      <c r="U2716" s="592" t="s">
        <v>67</v>
      </c>
      <c r="V2716" s="553"/>
      <c r="W2716" s="553"/>
      <c r="X2716" s="553" t="s">
        <v>67</v>
      </c>
      <c r="Y2716" s="513" t="s">
        <v>3760</v>
      </c>
    </row>
    <row r="2717" spans="1:25" ht="15" hidden="1">
      <c r="A2717" s="553">
        <v>2023</v>
      </c>
      <c r="B2717" s="553">
        <v>901</v>
      </c>
      <c r="C2717" s="513" t="s">
        <v>3760</v>
      </c>
      <c r="D2717" s="513" t="s">
        <v>9507</v>
      </c>
      <c r="E2717" s="513">
        <v>80076652</v>
      </c>
      <c r="F2717" s="513" t="s">
        <v>156</v>
      </c>
      <c r="G2717" s="555" t="s">
        <v>3760</v>
      </c>
      <c r="H2717" s="513" t="s">
        <v>3760</v>
      </c>
      <c r="I2717" s="513" t="s">
        <v>3760</v>
      </c>
      <c r="J2717" s="513" t="s">
        <v>4921</v>
      </c>
      <c r="K2717" s="513" t="s">
        <v>9626</v>
      </c>
      <c r="L2717" s="555">
        <v>45251</v>
      </c>
      <c r="M2717" s="554" t="s">
        <v>3760</v>
      </c>
      <c r="N2717" s="553" t="s">
        <v>3760</v>
      </c>
      <c r="O2717" s="513" t="s">
        <v>57</v>
      </c>
      <c r="P2717" s="554" t="s">
        <v>3760</v>
      </c>
      <c r="Q2717" s="590">
        <v>60</v>
      </c>
      <c r="R2717" s="553"/>
      <c r="S2717" s="553" t="s">
        <v>3760</v>
      </c>
      <c r="T2717" s="560">
        <v>1.9670000000000001</v>
      </c>
      <c r="U2717" s="563" t="s">
        <v>299</v>
      </c>
      <c r="V2717" s="553"/>
      <c r="W2717" s="553"/>
      <c r="X2717" s="553" t="s">
        <v>705</v>
      </c>
      <c r="Y2717" s="513" t="s">
        <v>3760</v>
      </c>
    </row>
    <row r="2718" spans="1:25" ht="15" hidden="1">
      <c r="A2718" s="553">
        <v>2023</v>
      </c>
      <c r="B2718" s="553">
        <v>902</v>
      </c>
      <c r="C2718" s="513" t="s">
        <v>3760</v>
      </c>
      <c r="D2718" s="513" t="s">
        <v>9629</v>
      </c>
      <c r="E2718" s="513">
        <v>10298294</v>
      </c>
      <c r="F2718" s="513" t="s">
        <v>156</v>
      </c>
      <c r="G2718" s="555" t="s">
        <v>3760</v>
      </c>
      <c r="H2718" s="513" t="s">
        <v>3760</v>
      </c>
      <c r="I2718" s="513" t="s">
        <v>3760</v>
      </c>
      <c r="J2718" s="513" t="s">
        <v>4921</v>
      </c>
      <c r="K2718" s="513" t="s">
        <v>9630</v>
      </c>
      <c r="L2718" s="555">
        <v>45251</v>
      </c>
      <c r="M2718" s="554" t="s">
        <v>3760</v>
      </c>
      <c r="N2718" s="553" t="s">
        <v>3760</v>
      </c>
      <c r="O2718" s="513" t="s">
        <v>72</v>
      </c>
      <c r="P2718" s="554" t="s">
        <v>3760</v>
      </c>
      <c r="Q2718" s="590">
        <v>45</v>
      </c>
      <c r="R2718" s="553"/>
      <c r="S2718" s="553" t="s">
        <v>3760</v>
      </c>
      <c r="T2718" s="560">
        <v>0.72499999999999998</v>
      </c>
      <c r="U2718" s="563" t="s">
        <v>299</v>
      </c>
      <c r="V2718" s="553"/>
      <c r="W2718" s="553"/>
      <c r="X2718" s="553" t="s">
        <v>705</v>
      </c>
      <c r="Y2718" s="513" t="s">
        <v>3760</v>
      </c>
    </row>
    <row r="2719" spans="1:25" ht="15" hidden="1">
      <c r="A2719" s="553">
        <v>2023</v>
      </c>
      <c r="B2719" s="553">
        <v>903</v>
      </c>
      <c r="C2719" s="513" t="s">
        <v>3760</v>
      </c>
      <c r="D2719" s="513" t="s">
        <v>9632</v>
      </c>
      <c r="E2719" s="513">
        <v>15399831</v>
      </c>
      <c r="F2719" s="513" t="s">
        <v>410</v>
      </c>
      <c r="G2719" s="555">
        <v>23286</v>
      </c>
      <c r="H2719" s="513" t="s">
        <v>3760</v>
      </c>
      <c r="I2719" s="513" t="s">
        <v>3760</v>
      </c>
      <c r="J2719" s="513" t="s">
        <v>4921</v>
      </c>
      <c r="K2719" s="513" t="s">
        <v>9633</v>
      </c>
      <c r="L2719" s="555">
        <v>45251</v>
      </c>
      <c r="M2719" s="554" t="s">
        <v>3760</v>
      </c>
      <c r="N2719" s="553" t="s">
        <v>3760</v>
      </c>
      <c r="O2719" s="513" t="s">
        <v>57</v>
      </c>
      <c r="P2719" s="554" t="s">
        <v>3760</v>
      </c>
      <c r="Q2719" s="590">
        <v>60.789041095890411</v>
      </c>
      <c r="R2719" s="553"/>
      <c r="S2719" s="553" t="s">
        <v>3760</v>
      </c>
      <c r="T2719" s="560">
        <v>0.57899999999999996</v>
      </c>
      <c r="U2719" s="563" t="s">
        <v>299</v>
      </c>
      <c r="V2719" s="553"/>
      <c r="W2719" s="553"/>
      <c r="X2719" s="553" t="s">
        <v>705</v>
      </c>
      <c r="Y2719" s="513" t="s">
        <v>3760</v>
      </c>
    </row>
    <row r="2720" spans="1:25" ht="15" hidden="1">
      <c r="A2720" s="553">
        <v>2023</v>
      </c>
      <c r="B2720" s="553">
        <v>904</v>
      </c>
      <c r="C2720" s="513" t="s">
        <v>3760</v>
      </c>
      <c r="D2720" s="513" t="s">
        <v>9635</v>
      </c>
      <c r="E2720" s="513">
        <v>73754521</v>
      </c>
      <c r="F2720" s="513" t="s">
        <v>8733</v>
      </c>
      <c r="G2720" s="555">
        <v>34898</v>
      </c>
      <c r="H2720" s="513" t="s">
        <v>3760</v>
      </c>
      <c r="I2720" s="513" t="s">
        <v>3760</v>
      </c>
      <c r="J2720" s="513" t="s">
        <v>675</v>
      </c>
      <c r="K2720" s="513" t="s">
        <v>9636</v>
      </c>
      <c r="L2720" s="555">
        <v>45251</v>
      </c>
      <c r="M2720" s="554" t="s">
        <v>3760</v>
      </c>
      <c r="N2720" s="553" t="s">
        <v>3760</v>
      </c>
      <c r="O2720" s="513" t="s">
        <v>57</v>
      </c>
      <c r="P2720" s="554" t="s">
        <v>3760</v>
      </c>
      <c r="Q2720" s="590">
        <v>28.975342465753425</v>
      </c>
      <c r="R2720" s="553"/>
      <c r="S2720" s="553" t="s">
        <v>3760</v>
      </c>
      <c r="T2720" s="575">
        <v>2E-3</v>
      </c>
      <c r="U2720" s="592" t="s">
        <v>67</v>
      </c>
      <c r="V2720" s="553"/>
      <c r="W2720" s="553"/>
      <c r="X2720" s="553" t="s">
        <v>67</v>
      </c>
      <c r="Y2720" s="513" t="s">
        <v>3760</v>
      </c>
    </row>
    <row r="2721" spans="1:25" ht="15" hidden="1">
      <c r="A2721" s="553">
        <v>2023</v>
      </c>
      <c r="B2721" s="553">
        <v>905</v>
      </c>
      <c r="C2721" s="513" t="s">
        <v>3760</v>
      </c>
      <c r="D2721" s="513" t="s">
        <v>9638</v>
      </c>
      <c r="E2721" s="513">
        <v>71589973</v>
      </c>
      <c r="F2721" s="513" t="s">
        <v>3167</v>
      </c>
      <c r="G2721" s="555">
        <v>33820</v>
      </c>
      <c r="H2721" s="513" t="s">
        <v>3760</v>
      </c>
      <c r="I2721" s="513" t="s">
        <v>3760</v>
      </c>
      <c r="J2721" s="513" t="s">
        <v>2437</v>
      </c>
      <c r="K2721" s="513" t="s">
        <v>9639</v>
      </c>
      <c r="L2721" s="555">
        <v>45252</v>
      </c>
      <c r="M2721" s="554" t="s">
        <v>3760</v>
      </c>
      <c r="N2721" s="553" t="s">
        <v>3760</v>
      </c>
      <c r="O2721" s="513" t="s">
        <v>57</v>
      </c>
      <c r="P2721" s="554" t="s">
        <v>3760</v>
      </c>
      <c r="Q2721" s="590">
        <v>31.92876712328767</v>
      </c>
      <c r="R2721" s="553"/>
      <c r="S2721" s="553" t="s">
        <v>3760</v>
      </c>
      <c r="T2721" s="560">
        <v>1.226</v>
      </c>
      <c r="U2721" s="563" t="s">
        <v>299</v>
      </c>
      <c r="V2721" s="553"/>
      <c r="W2721" s="553"/>
      <c r="X2721" s="553" t="s">
        <v>705</v>
      </c>
      <c r="Y2721" s="513" t="s">
        <v>3760</v>
      </c>
    </row>
    <row r="2722" spans="1:25" ht="15" hidden="1">
      <c r="A2722" s="553">
        <v>2023</v>
      </c>
      <c r="B2722" s="553">
        <v>906</v>
      </c>
      <c r="C2722" s="513" t="s">
        <v>3760</v>
      </c>
      <c r="D2722" s="513" t="s">
        <v>9640</v>
      </c>
      <c r="E2722" s="513">
        <v>41945651</v>
      </c>
      <c r="F2722" s="513" t="s">
        <v>3167</v>
      </c>
      <c r="G2722" s="555">
        <v>30477</v>
      </c>
      <c r="H2722" s="513" t="s">
        <v>3760</v>
      </c>
      <c r="I2722" s="513" t="s">
        <v>3760</v>
      </c>
      <c r="J2722" s="513" t="s">
        <v>2437</v>
      </c>
      <c r="K2722" s="513" t="s">
        <v>9641</v>
      </c>
      <c r="L2722" s="555">
        <v>45252</v>
      </c>
      <c r="M2722" s="554" t="s">
        <v>3760</v>
      </c>
      <c r="N2722" s="553" t="s">
        <v>3760</v>
      </c>
      <c r="O2722" s="513" t="s">
        <v>72</v>
      </c>
      <c r="P2722" s="554" t="s">
        <v>3760</v>
      </c>
      <c r="Q2722" s="590">
        <v>41.087671232876716</v>
      </c>
      <c r="R2722" s="553"/>
      <c r="S2722" s="553" t="s">
        <v>3760</v>
      </c>
      <c r="T2722" s="560">
        <v>1.01</v>
      </c>
      <c r="U2722" s="563" t="s">
        <v>299</v>
      </c>
      <c r="V2722" s="553"/>
      <c r="W2722" s="553"/>
      <c r="X2722" s="553" t="s">
        <v>705</v>
      </c>
      <c r="Y2722" s="513" t="s">
        <v>3760</v>
      </c>
    </row>
    <row r="2723" spans="1:25" ht="15" hidden="1">
      <c r="A2723" s="553">
        <v>2023</v>
      </c>
      <c r="B2723" s="553">
        <v>907</v>
      </c>
      <c r="C2723" s="513" t="s">
        <v>3760</v>
      </c>
      <c r="D2723" s="513" t="s">
        <v>9643</v>
      </c>
      <c r="E2723" s="513">
        <v>930090</v>
      </c>
      <c r="F2723" s="513" t="s">
        <v>651</v>
      </c>
      <c r="G2723" s="555">
        <v>23082</v>
      </c>
      <c r="H2723" s="513" t="s">
        <v>3760</v>
      </c>
      <c r="I2723" s="513" t="s">
        <v>3760</v>
      </c>
      <c r="J2723" s="513" t="s">
        <v>400</v>
      </c>
      <c r="K2723" s="513" t="s">
        <v>9644</v>
      </c>
      <c r="L2723" s="555">
        <v>45253</v>
      </c>
      <c r="M2723" s="554" t="s">
        <v>3760</v>
      </c>
      <c r="N2723" s="553" t="s">
        <v>3760</v>
      </c>
      <c r="O2723" s="513" t="s">
        <v>72</v>
      </c>
      <c r="P2723" s="554" t="s">
        <v>3760</v>
      </c>
      <c r="Q2723" s="590">
        <v>61.347945205479455</v>
      </c>
      <c r="R2723" s="553"/>
      <c r="S2723" s="553" t="s">
        <v>3760</v>
      </c>
      <c r="T2723" s="575">
        <v>2E-3</v>
      </c>
      <c r="U2723" s="592" t="s">
        <v>67</v>
      </c>
      <c r="V2723" s="553"/>
      <c r="W2723" s="553"/>
      <c r="X2723" s="553" t="s">
        <v>67</v>
      </c>
      <c r="Y2723" s="513" t="s">
        <v>3760</v>
      </c>
    </row>
    <row r="2724" spans="1:25" ht="15" hidden="1">
      <c r="A2724" s="553">
        <v>2023</v>
      </c>
      <c r="B2724" s="553">
        <v>908</v>
      </c>
      <c r="C2724" s="513" t="s">
        <v>3760</v>
      </c>
      <c r="D2724" s="513" t="s">
        <v>9646</v>
      </c>
      <c r="E2724" s="513">
        <v>41020565</v>
      </c>
      <c r="F2724" s="513" t="s">
        <v>492</v>
      </c>
      <c r="G2724" s="555">
        <v>22461</v>
      </c>
      <c r="H2724" s="513" t="s">
        <v>3760</v>
      </c>
      <c r="I2724" s="513" t="s">
        <v>3760</v>
      </c>
      <c r="J2724" s="513" t="s">
        <v>495</v>
      </c>
      <c r="K2724" s="513" t="s">
        <v>9647</v>
      </c>
      <c r="L2724" s="555">
        <v>45253</v>
      </c>
      <c r="M2724" s="554" t="s">
        <v>3760</v>
      </c>
      <c r="N2724" s="553" t="s">
        <v>3760</v>
      </c>
      <c r="O2724" s="513" t="s">
        <v>57</v>
      </c>
      <c r="P2724" s="554" t="s">
        <v>3760</v>
      </c>
      <c r="Q2724" s="590">
        <v>63.049315068493151</v>
      </c>
      <c r="R2724" s="553"/>
      <c r="S2724" s="553" t="s">
        <v>3760</v>
      </c>
      <c r="T2724" s="560">
        <v>1.381</v>
      </c>
      <c r="U2724" s="563" t="s">
        <v>299</v>
      </c>
      <c r="V2724" s="553"/>
      <c r="W2724" s="553"/>
      <c r="X2724" s="553" t="s">
        <v>705</v>
      </c>
      <c r="Y2724" s="513" t="s">
        <v>3760</v>
      </c>
    </row>
    <row r="2725" spans="1:25" ht="15" hidden="1">
      <c r="A2725" s="553">
        <v>2023</v>
      </c>
      <c r="B2725" s="553">
        <v>909</v>
      </c>
      <c r="C2725" s="513" t="s">
        <v>3760</v>
      </c>
      <c r="D2725" s="513" t="s">
        <v>9648</v>
      </c>
      <c r="E2725" s="513">
        <v>74206625</v>
      </c>
      <c r="F2725" s="513" t="s">
        <v>492</v>
      </c>
      <c r="G2725" s="555">
        <v>36110</v>
      </c>
      <c r="H2725" s="513" t="s">
        <v>3760</v>
      </c>
      <c r="I2725" s="513" t="s">
        <v>3760</v>
      </c>
      <c r="J2725" s="513" t="s">
        <v>495</v>
      </c>
      <c r="K2725" s="513" t="s">
        <v>9649</v>
      </c>
      <c r="L2725" s="555">
        <v>45253</v>
      </c>
      <c r="M2725" s="554" t="s">
        <v>3760</v>
      </c>
      <c r="N2725" s="553" t="s">
        <v>3760</v>
      </c>
      <c r="O2725" s="513" t="s">
        <v>57</v>
      </c>
      <c r="P2725" s="554" t="s">
        <v>3760</v>
      </c>
      <c r="Q2725" s="590">
        <v>25.654794520547945</v>
      </c>
      <c r="R2725" s="553"/>
      <c r="S2725" s="553" t="s">
        <v>3760</v>
      </c>
      <c r="T2725" s="575">
        <v>4.0000000000000001E-3</v>
      </c>
      <c r="U2725" s="592" t="s">
        <v>67</v>
      </c>
      <c r="V2725" s="553"/>
      <c r="W2725" s="553"/>
      <c r="X2725" s="553" t="s">
        <v>67</v>
      </c>
      <c r="Y2725" s="513" t="s">
        <v>3760</v>
      </c>
    </row>
    <row r="2726" spans="1:25" ht="15" hidden="1">
      <c r="A2726" s="553">
        <v>2023</v>
      </c>
      <c r="B2726" s="553">
        <v>910</v>
      </c>
      <c r="C2726" s="513" t="s">
        <v>3760</v>
      </c>
      <c r="D2726" s="513" t="s">
        <v>9650</v>
      </c>
      <c r="E2726" s="513">
        <v>43648324</v>
      </c>
      <c r="F2726" s="513" t="s">
        <v>492</v>
      </c>
      <c r="G2726" s="555">
        <v>29923</v>
      </c>
      <c r="H2726" s="513" t="s">
        <v>3760</v>
      </c>
      <c r="I2726" s="513" t="s">
        <v>3760</v>
      </c>
      <c r="J2726" s="513" t="s">
        <v>495</v>
      </c>
      <c r="K2726" s="513" t="s">
        <v>9651</v>
      </c>
      <c r="L2726" s="555">
        <v>45253</v>
      </c>
      <c r="M2726" s="554" t="s">
        <v>3760</v>
      </c>
      <c r="N2726" s="553" t="s">
        <v>3760</v>
      </c>
      <c r="O2726" s="513" t="s">
        <v>57</v>
      </c>
      <c r="P2726" s="554" t="s">
        <v>3760</v>
      </c>
      <c r="Q2726" s="590">
        <v>42.605479452054794</v>
      </c>
      <c r="R2726" s="553"/>
      <c r="S2726" s="553" t="s">
        <v>3760</v>
      </c>
      <c r="T2726" s="560">
        <v>0.81299999999999994</v>
      </c>
      <c r="U2726" s="563" t="s">
        <v>299</v>
      </c>
      <c r="V2726" s="553"/>
      <c r="W2726" s="553"/>
      <c r="X2726" s="553" t="s">
        <v>705</v>
      </c>
      <c r="Y2726" s="513" t="s">
        <v>3760</v>
      </c>
    </row>
    <row r="2727" spans="1:25" ht="15" hidden="1">
      <c r="A2727" s="553">
        <v>2023</v>
      </c>
      <c r="B2727" s="553">
        <v>911</v>
      </c>
      <c r="C2727" s="513" t="s">
        <v>3760</v>
      </c>
      <c r="D2727" s="513" t="s">
        <v>9653</v>
      </c>
      <c r="E2727" s="513">
        <v>16281229</v>
      </c>
      <c r="F2727" s="513" t="s">
        <v>130</v>
      </c>
      <c r="G2727" s="555">
        <v>18632</v>
      </c>
      <c r="H2727" s="513" t="s">
        <v>3760</v>
      </c>
      <c r="I2727" s="513" t="s">
        <v>3760</v>
      </c>
      <c r="J2727" s="513" t="s">
        <v>4921</v>
      </c>
      <c r="K2727" s="513" t="s">
        <v>9654</v>
      </c>
      <c r="L2727" s="555">
        <v>45253</v>
      </c>
      <c r="M2727" s="554" t="s">
        <v>3760</v>
      </c>
      <c r="N2727" s="553" t="s">
        <v>3760</v>
      </c>
      <c r="O2727" s="513" t="s">
        <v>57</v>
      </c>
      <c r="P2727" s="554" t="s">
        <v>3760</v>
      </c>
      <c r="Q2727" s="590">
        <v>73.539726027397265</v>
      </c>
      <c r="R2727" s="553"/>
      <c r="S2727" s="553" t="s">
        <v>3760</v>
      </c>
      <c r="T2727" s="560">
        <v>0.76500000000000001</v>
      </c>
      <c r="U2727" s="563" t="s">
        <v>299</v>
      </c>
      <c r="V2727" s="553"/>
      <c r="W2727" s="553"/>
      <c r="X2727" s="553" t="s">
        <v>705</v>
      </c>
      <c r="Y2727" s="513" t="s">
        <v>3760</v>
      </c>
    </row>
    <row r="2728" spans="1:25" ht="15" hidden="1">
      <c r="A2728" s="553">
        <v>2023</v>
      </c>
      <c r="B2728" s="553">
        <v>912</v>
      </c>
      <c r="C2728" s="513" t="s">
        <v>3760</v>
      </c>
      <c r="D2728" s="513" t="s">
        <v>9655</v>
      </c>
      <c r="E2728" s="513">
        <v>38415</v>
      </c>
      <c r="F2728" s="513" t="s">
        <v>130</v>
      </c>
      <c r="G2728" s="555">
        <v>23947</v>
      </c>
      <c r="H2728" s="513" t="s">
        <v>3760</v>
      </c>
      <c r="I2728" s="513" t="s">
        <v>3760</v>
      </c>
      <c r="J2728" s="513" t="s">
        <v>4921</v>
      </c>
      <c r="K2728" s="513" t="s">
        <v>9656</v>
      </c>
      <c r="L2728" s="555">
        <v>45253</v>
      </c>
      <c r="M2728" s="554" t="s">
        <v>3760</v>
      </c>
      <c r="N2728" s="553" t="s">
        <v>3760</v>
      </c>
      <c r="O2728" s="513" t="s">
        <v>57</v>
      </c>
      <c r="P2728" s="554" t="s">
        <v>3760</v>
      </c>
      <c r="Q2728" s="590">
        <v>58.978082191780821</v>
      </c>
      <c r="R2728" s="553"/>
      <c r="S2728" s="553" t="s">
        <v>3760</v>
      </c>
      <c r="T2728" s="563">
        <v>0.94499999999999995</v>
      </c>
      <c r="U2728" s="592" t="s">
        <v>67</v>
      </c>
      <c r="V2728" s="563">
        <v>3.677</v>
      </c>
      <c r="W2728" s="563" t="s">
        <v>9657</v>
      </c>
      <c r="X2728" s="553" t="s">
        <v>204</v>
      </c>
      <c r="Y2728" s="513" t="s">
        <v>3760</v>
      </c>
    </row>
    <row r="2729" spans="1:25" ht="15" hidden="1">
      <c r="A2729" s="553">
        <v>2023</v>
      </c>
      <c r="B2729" s="553">
        <v>913</v>
      </c>
      <c r="C2729" s="513" t="s">
        <v>3760</v>
      </c>
      <c r="D2729" s="513" t="s">
        <v>9658</v>
      </c>
      <c r="E2729" s="513">
        <v>45176328</v>
      </c>
      <c r="F2729" s="513" t="s">
        <v>130</v>
      </c>
      <c r="G2729" s="555">
        <v>31790</v>
      </c>
      <c r="H2729" s="513" t="s">
        <v>3760</v>
      </c>
      <c r="I2729" s="513" t="s">
        <v>3760</v>
      </c>
      <c r="J2729" s="513" t="s">
        <v>4921</v>
      </c>
      <c r="K2729" s="513" t="s">
        <v>9659</v>
      </c>
      <c r="L2729" s="555">
        <v>45253</v>
      </c>
      <c r="M2729" s="554" t="s">
        <v>3760</v>
      </c>
      <c r="N2729" s="553" t="s">
        <v>3760</v>
      </c>
      <c r="O2729" s="513" t="s">
        <v>72</v>
      </c>
      <c r="P2729" s="554" t="s">
        <v>3760</v>
      </c>
      <c r="Q2729" s="590">
        <v>37.490410958904107</v>
      </c>
      <c r="R2729" s="553"/>
      <c r="S2729" s="553" t="s">
        <v>3760</v>
      </c>
      <c r="T2729" s="575">
        <v>1E-3</v>
      </c>
      <c r="U2729" s="592" t="s">
        <v>67</v>
      </c>
      <c r="V2729" s="553"/>
      <c r="W2729" s="553"/>
      <c r="X2729" s="553" t="s">
        <v>67</v>
      </c>
      <c r="Y2729" s="513" t="s">
        <v>3760</v>
      </c>
    </row>
    <row r="2730" spans="1:25" ht="15" hidden="1">
      <c r="A2730" s="553">
        <v>2023</v>
      </c>
      <c r="B2730" s="553">
        <v>914</v>
      </c>
      <c r="C2730" s="513" t="s">
        <v>3760</v>
      </c>
      <c r="D2730" s="513" t="s">
        <v>9661</v>
      </c>
      <c r="E2730" s="513">
        <v>75187046</v>
      </c>
      <c r="F2730" s="513" t="s">
        <v>130</v>
      </c>
      <c r="G2730" s="555">
        <v>37372</v>
      </c>
      <c r="H2730" s="513" t="s">
        <v>3760</v>
      </c>
      <c r="I2730" s="513" t="s">
        <v>3760</v>
      </c>
      <c r="J2730" s="513" t="s">
        <v>4921</v>
      </c>
      <c r="K2730" s="513" t="s">
        <v>9662</v>
      </c>
      <c r="L2730" s="555">
        <v>45253</v>
      </c>
      <c r="M2730" s="554" t="s">
        <v>3760</v>
      </c>
      <c r="N2730" s="553" t="s">
        <v>3760</v>
      </c>
      <c r="O2730" s="513" t="s">
        <v>72</v>
      </c>
      <c r="P2730" s="554" t="s">
        <v>3760</v>
      </c>
      <c r="Q2730" s="590">
        <v>22.197260273972603</v>
      </c>
      <c r="R2730" s="553"/>
      <c r="S2730" s="553" t="s">
        <v>3760</v>
      </c>
      <c r="T2730" s="563">
        <v>0.20799999999999999</v>
      </c>
      <c r="U2730" s="563" t="s">
        <v>299</v>
      </c>
      <c r="V2730" s="553"/>
      <c r="W2730" s="553"/>
      <c r="X2730" s="553" t="s">
        <v>705</v>
      </c>
      <c r="Y2730" s="513" t="s">
        <v>3760</v>
      </c>
    </row>
    <row r="2731" spans="1:25" ht="15" hidden="1">
      <c r="A2731" s="553">
        <v>2023</v>
      </c>
      <c r="B2731" s="553">
        <v>915</v>
      </c>
      <c r="C2731" s="513" t="s">
        <v>3760</v>
      </c>
      <c r="D2731" s="513" t="s">
        <v>9664</v>
      </c>
      <c r="E2731" s="513">
        <v>16737389</v>
      </c>
      <c r="F2731" s="513" t="s">
        <v>130</v>
      </c>
      <c r="G2731" s="555">
        <v>27443</v>
      </c>
      <c r="H2731" s="513" t="s">
        <v>3760</v>
      </c>
      <c r="I2731" s="513" t="s">
        <v>3760</v>
      </c>
      <c r="J2731" s="513" t="s">
        <v>4921</v>
      </c>
      <c r="K2731" s="513" t="s">
        <v>9665</v>
      </c>
      <c r="L2731" s="555">
        <v>45253</v>
      </c>
      <c r="M2731" s="554" t="s">
        <v>3760</v>
      </c>
      <c r="N2731" s="553" t="s">
        <v>3760</v>
      </c>
      <c r="O2731" s="513" t="s">
        <v>72</v>
      </c>
      <c r="P2731" s="554" t="s">
        <v>3760</v>
      </c>
      <c r="Q2731" s="590">
        <v>49.4</v>
      </c>
      <c r="R2731" s="553"/>
      <c r="S2731" s="553" t="s">
        <v>3760</v>
      </c>
      <c r="T2731" s="575">
        <v>6.4000000000000001E-2</v>
      </c>
      <c r="U2731" s="592" t="s">
        <v>67</v>
      </c>
      <c r="V2731" s="553"/>
      <c r="W2731" s="553"/>
      <c r="X2731" s="553" t="s">
        <v>67</v>
      </c>
      <c r="Y2731" s="513" t="s">
        <v>3760</v>
      </c>
    </row>
    <row r="2732" spans="1:25" ht="15" hidden="1">
      <c r="A2732" s="553">
        <v>2023</v>
      </c>
      <c r="B2732" s="553">
        <v>916</v>
      </c>
      <c r="C2732" s="513" t="s">
        <v>3760</v>
      </c>
      <c r="D2732" s="513" t="s">
        <v>9667</v>
      </c>
      <c r="E2732" s="513">
        <v>74540556</v>
      </c>
      <c r="F2732" s="513" t="s">
        <v>130</v>
      </c>
      <c r="G2732" s="555">
        <v>37457</v>
      </c>
      <c r="H2732" s="513" t="s">
        <v>3760</v>
      </c>
      <c r="I2732" s="513" t="s">
        <v>3760</v>
      </c>
      <c r="J2732" s="513" t="s">
        <v>4921</v>
      </c>
      <c r="K2732" s="513" t="s">
        <v>9668</v>
      </c>
      <c r="L2732" s="555">
        <v>45253</v>
      </c>
      <c r="M2732" s="554" t="s">
        <v>3760</v>
      </c>
      <c r="N2732" s="553" t="s">
        <v>3760</v>
      </c>
      <c r="O2732" s="513" t="s">
        <v>72</v>
      </c>
      <c r="P2732" s="554" t="s">
        <v>3760</v>
      </c>
      <c r="Q2732" s="590">
        <v>21.964383561643835</v>
      </c>
      <c r="R2732" s="553"/>
      <c r="S2732" s="553" t="s">
        <v>3760</v>
      </c>
      <c r="T2732" s="575">
        <v>0</v>
      </c>
      <c r="U2732" s="592" t="s">
        <v>67</v>
      </c>
      <c r="V2732" s="553"/>
      <c r="W2732" s="553"/>
      <c r="X2732" s="553" t="s">
        <v>67</v>
      </c>
      <c r="Y2732" s="513" t="s">
        <v>3760</v>
      </c>
    </row>
    <row r="2733" spans="1:25" ht="15" hidden="1">
      <c r="A2733" s="553">
        <v>2023</v>
      </c>
      <c r="B2733" s="553">
        <v>917</v>
      </c>
      <c r="C2733" s="513" t="s">
        <v>3760</v>
      </c>
      <c r="D2733" s="513" t="s">
        <v>9670</v>
      </c>
      <c r="E2733" s="513">
        <v>75649740</v>
      </c>
      <c r="F2733" s="513" t="s">
        <v>130</v>
      </c>
      <c r="G2733" s="555">
        <v>37568</v>
      </c>
      <c r="H2733" s="513" t="s">
        <v>3760</v>
      </c>
      <c r="I2733" s="513" t="s">
        <v>3760</v>
      </c>
      <c r="J2733" s="513" t="s">
        <v>4921</v>
      </c>
      <c r="K2733" s="513" t="s">
        <v>9671</v>
      </c>
      <c r="L2733" s="555">
        <v>45253</v>
      </c>
      <c r="M2733" s="554" t="s">
        <v>3760</v>
      </c>
      <c r="N2733" s="553" t="s">
        <v>3760</v>
      </c>
      <c r="O2733" s="513" t="s">
        <v>72</v>
      </c>
      <c r="P2733" s="554" t="s">
        <v>3760</v>
      </c>
      <c r="Q2733" s="590">
        <v>21.660273972602738</v>
      </c>
      <c r="R2733" s="553"/>
      <c r="S2733" s="553" t="s">
        <v>3760</v>
      </c>
      <c r="T2733" s="575">
        <v>0</v>
      </c>
      <c r="U2733" s="592" t="s">
        <v>67</v>
      </c>
      <c r="V2733" s="553"/>
      <c r="W2733" s="553"/>
      <c r="X2733" s="553" t="s">
        <v>67</v>
      </c>
      <c r="Y2733" s="513" t="s">
        <v>3760</v>
      </c>
    </row>
    <row r="2734" spans="1:25" ht="15" hidden="1">
      <c r="A2734" s="553">
        <v>2023</v>
      </c>
      <c r="B2734" s="553">
        <v>918</v>
      </c>
      <c r="C2734" s="513" t="s">
        <v>3760</v>
      </c>
      <c r="D2734" s="513" t="s">
        <v>9673</v>
      </c>
      <c r="E2734" s="513">
        <v>42248630</v>
      </c>
      <c r="F2734" s="513" t="s">
        <v>130</v>
      </c>
      <c r="G2734" s="555">
        <v>29625</v>
      </c>
      <c r="H2734" s="513" t="s">
        <v>3760</v>
      </c>
      <c r="I2734" s="513" t="s">
        <v>3760</v>
      </c>
      <c r="J2734" s="513" t="s">
        <v>4921</v>
      </c>
      <c r="K2734" s="513" t="s">
        <v>9674</v>
      </c>
      <c r="L2734" s="555">
        <v>45253</v>
      </c>
      <c r="M2734" s="554" t="s">
        <v>3760</v>
      </c>
      <c r="N2734" s="553" t="s">
        <v>3760</v>
      </c>
      <c r="O2734" s="513" t="s">
        <v>72</v>
      </c>
      <c r="P2734" s="554" t="s">
        <v>3760</v>
      </c>
      <c r="Q2734" s="590">
        <v>43.421917808219177</v>
      </c>
      <c r="R2734" s="553"/>
      <c r="S2734" s="553" t="s">
        <v>3760</v>
      </c>
      <c r="T2734" s="560">
        <v>1.274</v>
      </c>
      <c r="U2734" s="563" t="s">
        <v>299</v>
      </c>
      <c r="V2734" s="553"/>
      <c r="W2734" s="553"/>
      <c r="X2734" s="553" t="s">
        <v>705</v>
      </c>
      <c r="Y2734" s="513" t="s">
        <v>3760</v>
      </c>
    </row>
    <row r="2735" spans="1:25" ht="15" hidden="1">
      <c r="A2735" s="553">
        <v>2023</v>
      </c>
      <c r="B2735" s="553">
        <v>919</v>
      </c>
      <c r="C2735" s="513" t="s">
        <v>3760</v>
      </c>
      <c r="D2735" s="513" t="s">
        <v>9676</v>
      </c>
      <c r="E2735" s="513">
        <v>19965068</v>
      </c>
      <c r="F2735" s="513" t="s">
        <v>130</v>
      </c>
      <c r="G2735" s="555">
        <v>23556</v>
      </c>
      <c r="H2735" s="513" t="s">
        <v>3760</v>
      </c>
      <c r="I2735" s="513" t="s">
        <v>3760</v>
      </c>
      <c r="J2735" s="513" t="s">
        <v>4921</v>
      </c>
      <c r="K2735" s="513" t="s">
        <v>9677</v>
      </c>
      <c r="L2735" s="555">
        <v>45253</v>
      </c>
      <c r="M2735" s="554" t="s">
        <v>3760</v>
      </c>
      <c r="N2735" s="553" t="s">
        <v>3760</v>
      </c>
      <c r="O2735" s="513" t="s">
        <v>72</v>
      </c>
      <c r="P2735" s="554" t="s">
        <v>3760</v>
      </c>
      <c r="Q2735" s="590">
        <v>60.049315068493151</v>
      </c>
      <c r="R2735" s="553"/>
      <c r="S2735" s="553" t="s">
        <v>3760</v>
      </c>
      <c r="T2735" s="575">
        <v>3.0000000000000001E-3</v>
      </c>
      <c r="U2735" s="592" t="s">
        <v>67</v>
      </c>
      <c r="V2735" s="553"/>
      <c r="W2735" s="553"/>
      <c r="X2735" s="553" t="s">
        <v>67</v>
      </c>
      <c r="Y2735" s="513" t="s">
        <v>3760</v>
      </c>
    </row>
    <row r="2736" spans="1:25" ht="15" hidden="1">
      <c r="A2736" s="553">
        <v>2023</v>
      </c>
      <c r="B2736" s="553">
        <v>920</v>
      </c>
      <c r="C2736" s="513" t="s">
        <v>3760</v>
      </c>
      <c r="D2736" s="513" t="s">
        <v>9680</v>
      </c>
      <c r="E2736" s="513">
        <v>8309793</v>
      </c>
      <c r="F2736" s="513" t="s">
        <v>5805</v>
      </c>
      <c r="G2736" s="555">
        <v>19861</v>
      </c>
      <c r="H2736" s="513" t="s">
        <v>3760</v>
      </c>
      <c r="I2736" s="513" t="s">
        <v>3760</v>
      </c>
      <c r="J2736" s="513" t="s">
        <v>4921</v>
      </c>
      <c r="K2736" s="513" t="s">
        <v>9681</v>
      </c>
      <c r="L2736" s="555">
        <v>45253</v>
      </c>
      <c r="M2736" s="554" t="s">
        <v>3760</v>
      </c>
      <c r="N2736" s="553" t="s">
        <v>3760</v>
      </c>
      <c r="O2736" s="513" t="s">
        <v>72</v>
      </c>
      <c r="P2736" s="554" t="s">
        <v>3760</v>
      </c>
      <c r="Q2736" s="590">
        <v>70.172602739726031</v>
      </c>
      <c r="R2736" s="553"/>
      <c r="S2736" s="553" t="s">
        <v>3760</v>
      </c>
      <c r="T2736" s="560">
        <v>0.81499999999999995</v>
      </c>
      <c r="U2736" s="563" t="s">
        <v>299</v>
      </c>
      <c r="V2736" s="553"/>
      <c r="W2736" s="553"/>
      <c r="X2736" s="553" t="s">
        <v>705</v>
      </c>
      <c r="Y2736" s="513" t="s">
        <v>3760</v>
      </c>
    </row>
    <row r="2737" spans="1:25" ht="15" hidden="1">
      <c r="A2737" s="553">
        <v>2023</v>
      </c>
      <c r="B2737" s="553">
        <v>921</v>
      </c>
      <c r="C2737" s="513" t="s">
        <v>3760</v>
      </c>
      <c r="D2737" s="513" t="s">
        <v>9683</v>
      </c>
      <c r="E2737" s="513">
        <v>49910</v>
      </c>
      <c r="F2737" s="513" t="s">
        <v>2008</v>
      </c>
      <c r="G2737" s="555">
        <v>20597</v>
      </c>
      <c r="H2737" s="513" t="s">
        <v>3760</v>
      </c>
      <c r="I2737" s="513" t="s">
        <v>3760</v>
      </c>
      <c r="J2737" s="513" t="s">
        <v>1114</v>
      </c>
      <c r="K2737" s="513" t="s">
        <v>9684</v>
      </c>
      <c r="L2737" s="555">
        <v>45254</v>
      </c>
      <c r="M2737" s="554" t="s">
        <v>3760</v>
      </c>
      <c r="N2737" s="553" t="s">
        <v>3760</v>
      </c>
      <c r="O2737" s="513" t="s">
        <v>57</v>
      </c>
      <c r="P2737" s="554" t="s">
        <v>3760</v>
      </c>
      <c r="Q2737" s="590">
        <v>68.156164383561645</v>
      </c>
      <c r="R2737" s="553"/>
      <c r="S2737" s="553" t="s">
        <v>3760</v>
      </c>
      <c r="T2737" s="592">
        <v>1E-3</v>
      </c>
      <c r="U2737" s="592" t="s">
        <v>67</v>
      </c>
      <c r="V2737" s="553"/>
      <c r="W2737" s="553"/>
      <c r="X2737" s="553" t="s">
        <v>67</v>
      </c>
      <c r="Y2737" s="513" t="s">
        <v>3760</v>
      </c>
    </row>
    <row r="2738" spans="1:25" ht="15" hidden="1">
      <c r="A2738" s="553">
        <v>2023</v>
      </c>
      <c r="B2738" s="553">
        <v>922</v>
      </c>
      <c r="C2738" s="513" t="s">
        <v>3760</v>
      </c>
      <c r="D2738" s="513" t="s">
        <v>9685</v>
      </c>
      <c r="E2738" s="513">
        <v>44693177</v>
      </c>
      <c r="F2738" s="513" t="s">
        <v>2008</v>
      </c>
      <c r="G2738" s="555" t="s">
        <v>9687</v>
      </c>
      <c r="H2738" s="513" t="s">
        <v>3760</v>
      </c>
      <c r="I2738" s="513" t="s">
        <v>3760</v>
      </c>
      <c r="J2738" s="513" t="s">
        <v>1114</v>
      </c>
      <c r="K2738" s="513" t="s">
        <v>9686</v>
      </c>
      <c r="L2738" s="555">
        <v>45254</v>
      </c>
      <c r="M2738" s="554" t="s">
        <v>3760</v>
      </c>
      <c r="N2738" s="553" t="s">
        <v>3760</v>
      </c>
      <c r="O2738" s="513" t="s">
        <v>72</v>
      </c>
      <c r="P2738" s="554" t="s">
        <v>3760</v>
      </c>
      <c r="Q2738" s="590">
        <v>37</v>
      </c>
      <c r="R2738" s="553"/>
      <c r="S2738" s="553" t="s">
        <v>3760</v>
      </c>
      <c r="T2738" s="592">
        <v>2E-3</v>
      </c>
      <c r="U2738" s="592" t="s">
        <v>67</v>
      </c>
      <c r="V2738" s="553"/>
      <c r="W2738" s="553"/>
      <c r="X2738" s="553" t="s">
        <v>67</v>
      </c>
      <c r="Y2738" s="513" t="s">
        <v>3760</v>
      </c>
    </row>
    <row r="2739" spans="1:25" ht="15">
      <c r="A2739" s="553">
        <v>2023</v>
      </c>
      <c r="B2739" s="553">
        <v>923</v>
      </c>
      <c r="C2739" s="513" t="s">
        <v>3760</v>
      </c>
      <c r="D2739" s="513" t="s">
        <v>9690</v>
      </c>
      <c r="E2739" s="513">
        <v>81662477</v>
      </c>
      <c r="F2739" s="513" t="s">
        <v>9688</v>
      </c>
      <c r="G2739" s="555">
        <v>43006</v>
      </c>
      <c r="H2739" s="513" t="s">
        <v>3760</v>
      </c>
      <c r="I2739" s="513" t="s">
        <v>3760</v>
      </c>
      <c r="J2739" s="513" t="s">
        <v>1189</v>
      </c>
      <c r="K2739" s="513" t="s">
        <v>9691</v>
      </c>
      <c r="L2739" s="555">
        <v>45254</v>
      </c>
      <c r="M2739" s="554" t="s">
        <v>3760</v>
      </c>
      <c r="N2739" s="553" t="s">
        <v>3760</v>
      </c>
      <c r="O2739" s="513" t="s">
        <v>57</v>
      </c>
      <c r="P2739" s="554" t="s">
        <v>3760</v>
      </c>
      <c r="Q2739" s="590">
        <v>6</v>
      </c>
      <c r="R2739" s="553"/>
      <c r="S2739" s="553" t="s">
        <v>3760</v>
      </c>
      <c r="T2739" s="592">
        <v>1E-3</v>
      </c>
      <c r="U2739" s="592" t="s">
        <v>67</v>
      </c>
      <c r="V2739" s="553"/>
      <c r="W2739" s="553"/>
      <c r="X2739" s="553" t="s">
        <v>67</v>
      </c>
      <c r="Y2739" s="513" t="s">
        <v>3760</v>
      </c>
    </row>
    <row r="2740" spans="1:25" ht="15" hidden="1">
      <c r="A2740" s="553">
        <v>2023</v>
      </c>
      <c r="B2740" s="553">
        <v>924</v>
      </c>
      <c r="C2740" s="513" t="s">
        <v>3760</v>
      </c>
      <c r="D2740" s="513" t="s">
        <v>9693</v>
      </c>
      <c r="E2740" s="513">
        <v>6947920</v>
      </c>
      <c r="F2740" s="513" t="s">
        <v>6022</v>
      </c>
      <c r="G2740" s="555">
        <v>23499</v>
      </c>
      <c r="H2740" s="513" t="s">
        <v>3760</v>
      </c>
      <c r="I2740" s="513" t="s">
        <v>3760</v>
      </c>
      <c r="J2740" s="513" t="s">
        <v>4921</v>
      </c>
      <c r="K2740" s="513" t="s">
        <v>9694</v>
      </c>
      <c r="L2740" s="555">
        <v>45257</v>
      </c>
      <c r="M2740" s="554" t="s">
        <v>3760</v>
      </c>
      <c r="N2740" s="553" t="s">
        <v>3760</v>
      </c>
      <c r="O2740" s="513" t="s">
        <v>72</v>
      </c>
      <c r="P2740" s="554" t="s">
        <v>3760</v>
      </c>
      <c r="Q2740" s="590">
        <v>59</v>
      </c>
      <c r="R2740" s="553"/>
      <c r="S2740" s="553" t="s">
        <v>3760</v>
      </c>
      <c r="T2740" s="563">
        <v>0.6</v>
      </c>
      <c r="U2740" s="563" t="s">
        <v>299</v>
      </c>
      <c r="V2740" s="553"/>
      <c r="W2740" s="553"/>
      <c r="X2740" s="553" t="s">
        <v>705</v>
      </c>
      <c r="Y2740" s="513" t="s">
        <v>3760</v>
      </c>
    </row>
    <row r="2741" spans="1:25" ht="15" hidden="1">
      <c r="A2741" s="553">
        <v>2023</v>
      </c>
      <c r="B2741" s="553">
        <v>925</v>
      </c>
      <c r="C2741" s="513" t="s">
        <v>3760</v>
      </c>
      <c r="D2741" s="513" t="s">
        <v>9696</v>
      </c>
      <c r="E2741" s="513">
        <v>21071805</v>
      </c>
      <c r="F2741" s="513" t="s">
        <v>156</v>
      </c>
      <c r="G2741" s="555">
        <v>22365</v>
      </c>
      <c r="H2741" s="513" t="s">
        <v>3760</v>
      </c>
      <c r="I2741" s="513" t="s">
        <v>3760</v>
      </c>
      <c r="J2741" s="513" t="s">
        <v>4921</v>
      </c>
      <c r="K2741" s="513" t="s">
        <v>9697</v>
      </c>
      <c r="L2741" s="555">
        <v>45257</v>
      </c>
      <c r="M2741" s="554" t="s">
        <v>3760</v>
      </c>
      <c r="N2741" s="553" t="s">
        <v>3760</v>
      </c>
      <c r="O2741" s="513" t="s">
        <v>57</v>
      </c>
      <c r="P2741" s="554" t="s">
        <v>3760</v>
      </c>
      <c r="Q2741" s="590">
        <v>62</v>
      </c>
      <c r="R2741" s="553"/>
      <c r="S2741" s="553" t="s">
        <v>3760</v>
      </c>
      <c r="T2741" s="592">
        <v>1E-3</v>
      </c>
      <c r="U2741" s="592" t="s">
        <v>67</v>
      </c>
      <c r="V2741" s="553"/>
      <c r="W2741" s="553"/>
      <c r="X2741" s="553" t="s">
        <v>67</v>
      </c>
      <c r="Y2741" s="513" t="s">
        <v>3760</v>
      </c>
    </row>
    <row r="2742" spans="1:25" ht="15" hidden="1">
      <c r="A2742" s="553">
        <v>2023</v>
      </c>
      <c r="B2742" s="553">
        <v>926</v>
      </c>
      <c r="C2742" s="513" t="s">
        <v>3760</v>
      </c>
      <c r="D2742" s="513" t="s">
        <v>9699</v>
      </c>
      <c r="E2742" s="513">
        <v>15353293</v>
      </c>
      <c r="F2742" s="513" t="s">
        <v>156</v>
      </c>
      <c r="G2742" s="555">
        <v>15320</v>
      </c>
      <c r="H2742" s="513" t="s">
        <v>3760</v>
      </c>
      <c r="I2742" s="513" t="s">
        <v>3760</v>
      </c>
      <c r="J2742" s="513" t="s">
        <v>4921</v>
      </c>
      <c r="K2742" s="513" t="s">
        <v>9700</v>
      </c>
      <c r="L2742" s="555">
        <v>45257</v>
      </c>
      <c r="M2742" s="554" t="s">
        <v>3760</v>
      </c>
      <c r="N2742" s="553" t="s">
        <v>3760</v>
      </c>
      <c r="O2742" s="513" t="s">
        <v>72</v>
      </c>
      <c r="P2742" s="554" t="s">
        <v>3760</v>
      </c>
      <c r="Q2742" s="590">
        <v>82</v>
      </c>
      <c r="R2742" s="553"/>
      <c r="S2742" s="553" t="s">
        <v>3760</v>
      </c>
      <c r="T2742" s="563">
        <v>0.39900000000000002</v>
      </c>
      <c r="U2742" s="563" t="s">
        <v>299</v>
      </c>
      <c r="V2742" s="553"/>
      <c r="W2742" s="553"/>
      <c r="X2742" s="553" t="s">
        <v>705</v>
      </c>
      <c r="Y2742" s="513" t="s">
        <v>3760</v>
      </c>
    </row>
    <row r="2743" spans="1:25" ht="15" hidden="1">
      <c r="A2743" s="553">
        <v>2023</v>
      </c>
      <c r="B2743" s="553">
        <v>927</v>
      </c>
      <c r="C2743" s="513" t="s">
        <v>3760</v>
      </c>
      <c r="D2743" s="513" t="s">
        <v>9702</v>
      </c>
      <c r="E2743" s="513">
        <v>62145920</v>
      </c>
      <c r="F2743" s="513" t="s">
        <v>2301</v>
      </c>
      <c r="G2743" s="555">
        <v>39842</v>
      </c>
      <c r="H2743" s="513" t="s">
        <v>3760</v>
      </c>
      <c r="I2743" s="513" t="s">
        <v>3760</v>
      </c>
      <c r="J2743" s="513" t="s">
        <v>283</v>
      </c>
      <c r="K2743" s="513" t="s">
        <v>9703</v>
      </c>
      <c r="L2743" s="555">
        <v>45257</v>
      </c>
      <c r="M2743" s="554" t="s">
        <v>3760</v>
      </c>
      <c r="N2743" s="553" t="s">
        <v>3760</v>
      </c>
      <c r="O2743" s="513" t="s">
        <v>72</v>
      </c>
      <c r="P2743" s="554" t="s">
        <v>3760</v>
      </c>
      <c r="Q2743" s="590">
        <v>14</v>
      </c>
      <c r="R2743" s="553"/>
      <c r="S2743" s="553" t="s">
        <v>3760</v>
      </c>
      <c r="T2743" s="563">
        <v>1.262</v>
      </c>
      <c r="U2743" s="563" t="s">
        <v>299</v>
      </c>
      <c r="V2743" s="553"/>
      <c r="W2743" s="553"/>
      <c r="X2743" s="553" t="s">
        <v>705</v>
      </c>
      <c r="Y2743" s="513" t="s">
        <v>3760</v>
      </c>
    </row>
    <row r="2744" spans="1:25" ht="15" hidden="1">
      <c r="A2744" s="553">
        <v>2023</v>
      </c>
      <c r="B2744" s="553">
        <v>928</v>
      </c>
      <c r="C2744" s="513" t="s">
        <v>3760</v>
      </c>
      <c r="D2744" s="513" t="s">
        <v>9705</v>
      </c>
      <c r="E2744" s="513">
        <v>48355835</v>
      </c>
      <c r="F2744" s="513" t="s">
        <v>6306</v>
      </c>
      <c r="G2744" s="555">
        <v>34588</v>
      </c>
      <c r="H2744" s="513" t="s">
        <v>3760</v>
      </c>
      <c r="I2744" s="513" t="s">
        <v>3760</v>
      </c>
      <c r="J2744" s="513" t="s">
        <v>6307</v>
      </c>
      <c r="K2744" s="513" t="s">
        <v>9706</v>
      </c>
      <c r="L2744" s="555">
        <v>45257</v>
      </c>
      <c r="M2744" s="554" t="s">
        <v>3760</v>
      </c>
      <c r="N2744" s="553" t="s">
        <v>3760</v>
      </c>
      <c r="O2744" s="513" t="s">
        <v>57</v>
      </c>
      <c r="P2744" s="554" t="s">
        <v>3760</v>
      </c>
      <c r="Q2744" s="590">
        <v>29</v>
      </c>
      <c r="R2744" s="553"/>
      <c r="S2744" s="553" t="s">
        <v>3760</v>
      </c>
      <c r="T2744" s="563">
        <v>0.98399999999999999</v>
      </c>
      <c r="U2744" s="563" t="s">
        <v>299</v>
      </c>
      <c r="V2744" s="553"/>
      <c r="W2744" s="553"/>
      <c r="X2744" s="553" t="s">
        <v>705</v>
      </c>
      <c r="Y2744" s="513" t="s">
        <v>3760</v>
      </c>
    </row>
    <row r="2745" spans="1:25" ht="15" hidden="1">
      <c r="A2745" s="553">
        <v>2023</v>
      </c>
      <c r="B2745" s="553">
        <v>929</v>
      </c>
      <c r="C2745" s="513" t="s">
        <v>3760</v>
      </c>
      <c r="D2745" s="513" t="s">
        <v>9709</v>
      </c>
      <c r="E2745" s="513">
        <v>72662297</v>
      </c>
      <c r="F2745" s="513" t="s">
        <v>182</v>
      </c>
      <c r="G2745" s="555">
        <v>37958</v>
      </c>
      <c r="H2745" s="513" t="s">
        <v>3760</v>
      </c>
      <c r="I2745" s="513" t="s">
        <v>3760</v>
      </c>
      <c r="J2745" s="513" t="s">
        <v>188</v>
      </c>
      <c r="K2745" s="513" t="s">
        <v>9710</v>
      </c>
      <c r="L2745" s="555">
        <v>45257</v>
      </c>
      <c r="M2745" s="554" t="s">
        <v>3760</v>
      </c>
      <c r="N2745" s="553" t="s">
        <v>3760</v>
      </c>
      <c r="O2745" s="513" t="s">
        <v>57</v>
      </c>
      <c r="P2745" s="554" t="s">
        <v>3760</v>
      </c>
      <c r="Q2745" s="590">
        <v>20</v>
      </c>
      <c r="R2745" s="553"/>
      <c r="S2745" s="553" t="s">
        <v>3760</v>
      </c>
      <c r="T2745" s="563">
        <v>1.0309999999999999</v>
      </c>
      <c r="U2745" s="563" t="s">
        <v>299</v>
      </c>
      <c r="V2745" s="553"/>
      <c r="W2745" s="553"/>
      <c r="X2745" s="553" t="s">
        <v>705</v>
      </c>
      <c r="Y2745" s="513" t="s">
        <v>3760</v>
      </c>
    </row>
    <row r="2746" spans="1:25" ht="15" hidden="1">
      <c r="A2746" s="553">
        <v>2023</v>
      </c>
      <c r="B2746" s="553">
        <v>930</v>
      </c>
      <c r="C2746" s="513" t="s">
        <v>3760</v>
      </c>
      <c r="D2746" s="513" t="s">
        <v>9712</v>
      </c>
      <c r="E2746" s="513">
        <v>40949106</v>
      </c>
      <c r="F2746" s="513" t="s">
        <v>595</v>
      </c>
      <c r="G2746" s="555">
        <v>29649</v>
      </c>
      <c r="H2746" s="513" t="s">
        <v>3760</v>
      </c>
      <c r="I2746" s="513" t="s">
        <v>3760</v>
      </c>
      <c r="J2746" s="513" t="s">
        <v>4921</v>
      </c>
      <c r="K2746" s="513" t="s">
        <v>9713</v>
      </c>
      <c r="L2746" s="555">
        <v>45259</v>
      </c>
      <c r="M2746" s="554" t="s">
        <v>3760</v>
      </c>
      <c r="N2746" s="553" t="s">
        <v>3760</v>
      </c>
      <c r="O2746" s="513" t="s">
        <v>72</v>
      </c>
      <c r="P2746" s="554" t="s">
        <v>3760</v>
      </c>
      <c r="Q2746" s="590">
        <v>42</v>
      </c>
      <c r="R2746" s="553"/>
      <c r="S2746" s="553" t="s">
        <v>3760</v>
      </c>
      <c r="T2746" s="592">
        <v>1E-3</v>
      </c>
      <c r="U2746" s="592" t="s">
        <v>2797</v>
      </c>
      <c r="V2746" s="553"/>
      <c r="W2746" s="553"/>
      <c r="X2746" s="553" t="s">
        <v>67</v>
      </c>
      <c r="Y2746" s="513" t="s">
        <v>3760</v>
      </c>
    </row>
    <row r="2747" spans="1:25" ht="15" hidden="1">
      <c r="A2747" s="553">
        <v>2023</v>
      </c>
      <c r="B2747" s="553">
        <v>931</v>
      </c>
      <c r="C2747" s="513" t="s">
        <v>3760</v>
      </c>
      <c r="D2747" s="513" t="s">
        <v>9715</v>
      </c>
      <c r="E2747" s="513">
        <v>8882518</v>
      </c>
      <c r="F2747" s="513" t="s">
        <v>156</v>
      </c>
      <c r="G2747" s="555">
        <v>22377</v>
      </c>
      <c r="H2747" s="513" t="s">
        <v>3760</v>
      </c>
      <c r="I2747" s="513" t="s">
        <v>3760</v>
      </c>
      <c r="J2747" s="513" t="s">
        <v>4921</v>
      </c>
      <c r="K2747" s="513" t="s">
        <v>9716</v>
      </c>
      <c r="L2747" s="555">
        <v>45257</v>
      </c>
      <c r="M2747" s="554" t="s">
        <v>3760</v>
      </c>
      <c r="N2747" s="553" t="s">
        <v>3760</v>
      </c>
      <c r="O2747" s="513" t="s">
        <v>72</v>
      </c>
      <c r="P2747" s="554" t="s">
        <v>3760</v>
      </c>
      <c r="Q2747" s="590">
        <v>62</v>
      </c>
      <c r="R2747" s="553"/>
      <c r="S2747" s="553" t="s">
        <v>3760</v>
      </c>
      <c r="T2747" s="592">
        <v>1E-3</v>
      </c>
      <c r="U2747" s="592" t="s">
        <v>2797</v>
      </c>
      <c r="V2747" s="553"/>
      <c r="W2747" s="553"/>
      <c r="X2747" s="553" t="s">
        <v>67</v>
      </c>
      <c r="Y2747" s="513" t="s">
        <v>3760</v>
      </c>
    </row>
    <row r="2748" spans="1:25" ht="15" hidden="1">
      <c r="A2748" s="553">
        <v>2023</v>
      </c>
      <c r="B2748" s="553">
        <v>932</v>
      </c>
      <c r="C2748" s="513" t="s">
        <v>3760</v>
      </c>
      <c r="D2748" s="513" t="s">
        <v>9718</v>
      </c>
      <c r="E2748" s="513">
        <v>40043202</v>
      </c>
      <c r="F2748" s="513" t="s">
        <v>130</v>
      </c>
      <c r="G2748" s="555">
        <v>28862</v>
      </c>
      <c r="H2748" s="513" t="s">
        <v>3760</v>
      </c>
      <c r="I2748" s="513" t="s">
        <v>3760</v>
      </c>
      <c r="J2748" s="513" t="s">
        <v>4921</v>
      </c>
      <c r="K2748" s="513" t="s">
        <v>9719</v>
      </c>
      <c r="L2748" s="555">
        <v>45260</v>
      </c>
      <c r="M2748" s="554" t="s">
        <v>3760</v>
      </c>
      <c r="N2748" s="553" t="s">
        <v>3760</v>
      </c>
      <c r="O2748" s="513" t="s">
        <v>57</v>
      </c>
      <c r="P2748" s="554" t="s">
        <v>3760</v>
      </c>
      <c r="Q2748" s="590">
        <v>44</v>
      </c>
      <c r="R2748" s="553"/>
      <c r="S2748" s="553" t="s">
        <v>3760</v>
      </c>
      <c r="T2748" s="563">
        <v>0.878</v>
      </c>
      <c r="U2748" s="563" t="s">
        <v>2789</v>
      </c>
      <c r="V2748" s="553"/>
      <c r="W2748" s="553"/>
      <c r="X2748" s="553" t="s">
        <v>705</v>
      </c>
      <c r="Y2748" s="513" t="s">
        <v>3760</v>
      </c>
    </row>
    <row r="2749" spans="1:25" ht="15" hidden="1">
      <c r="A2749" s="553">
        <v>2023</v>
      </c>
      <c r="B2749" s="553">
        <v>933</v>
      </c>
      <c r="C2749" s="513" t="s">
        <v>3760</v>
      </c>
      <c r="D2749" s="513" t="s">
        <v>9720</v>
      </c>
      <c r="E2749" s="513">
        <v>22302395</v>
      </c>
      <c r="F2749" s="513" t="s">
        <v>130</v>
      </c>
      <c r="G2749" s="555">
        <v>27536</v>
      </c>
      <c r="H2749" s="513" t="s">
        <v>3760</v>
      </c>
      <c r="I2749" s="513" t="s">
        <v>3760</v>
      </c>
      <c r="J2749" s="513" t="s">
        <v>1687</v>
      </c>
      <c r="K2749" s="513" t="s">
        <v>9721</v>
      </c>
      <c r="L2749" s="555">
        <v>45260</v>
      </c>
      <c r="M2749" s="554" t="s">
        <v>3760</v>
      </c>
      <c r="N2749" s="553" t="s">
        <v>3760</v>
      </c>
      <c r="O2749" s="513" t="s">
        <v>57</v>
      </c>
      <c r="P2749" s="554" t="s">
        <v>3760</v>
      </c>
      <c r="Q2749" s="590">
        <v>48</v>
      </c>
      <c r="R2749" s="553"/>
      <c r="S2749" s="553" t="s">
        <v>3760</v>
      </c>
      <c r="T2749" s="563">
        <v>0.77700000000000002</v>
      </c>
      <c r="U2749" s="563" t="s">
        <v>299</v>
      </c>
      <c r="V2749" s="553"/>
      <c r="W2749" s="553"/>
      <c r="X2749" s="553" t="s">
        <v>705</v>
      </c>
      <c r="Y2749" s="513" t="s">
        <v>3760</v>
      </c>
    </row>
    <row r="2750" spans="1:25" ht="15" hidden="1">
      <c r="A2750" s="553">
        <v>2023</v>
      </c>
      <c r="B2750" s="553">
        <v>934</v>
      </c>
      <c r="C2750" s="513" t="s">
        <v>3760</v>
      </c>
      <c r="D2750" s="513" t="s">
        <v>9722</v>
      </c>
      <c r="E2750" s="513">
        <v>33332700</v>
      </c>
      <c r="F2750" s="513" t="s">
        <v>130</v>
      </c>
      <c r="G2750" s="555">
        <v>27248</v>
      </c>
      <c r="H2750" s="513" t="s">
        <v>3760</v>
      </c>
      <c r="I2750" s="513" t="s">
        <v>3760</v>
      </c>
      <c r="J2750" s="513" t="s">
        <v>1407</v>
      </c>
      <c r="K2750" s="513" t="s">
        <v>9723</v>
      </c>
      <c r="L2750" s="555">
        <v>45260</v>
      </c>
      <c r="M2750" s="554" t="s">
        <v>3760</v>
      </c>
      <c r="N2750" s="553" t="s">
        <v>3760</v>
      </c>
      <c r="O2750" s="513" t="s">
        <v>72</v>
      </c>
      <c r="P2750" s="554" t="s">
        <v>3760</v>
      </c>
      <c r="Q2750" s="590">
        <v>49</v>
      </c>
      <c r="R2750" s="553"/>
      <c r="S2750" s="553" t="s">
        <v>3760</v>
      </c>
      <c r="T2750" s="563">
        <v>2.6030000000000002</v>
      </c>
      <c r="U2750" s="563" t="s">
        <v>299</v>
      </c>
      <c r="V2750" s="553"/>
      <c r="W2750" s="553"/>
      <c r="X2750" s="553" t="s">
        <v>705</v>
      </c>
      <c r="Y2750" s="513" t="s">
        <v>3760</v>
      </c>
    </row>
    <row r="2751" spans="1:25" ht="15" hidden="1">
      <c r="A2751" s="553">
        <v>2023</v>
      </c>
      <c r="B2751" s="553">
        <v>935</v>
      </c>
      <c r="C2751" s="513" t="s">
        <v>3760</v>
      </c>
      <c r="D2751" s="513" t="s">
        <v>9724</v>
      </c>
      <c r="E2751" s="513">
        <v>3484728</v>
      </c>
      <c r="F2751" s="513" t="s">
        <v>130</v>
      </c>
      <c r="G2751" s="555">
        <v>24359</v>
      </c>
      <c r="H2751" s="513" t="s">
        <v>3760</v>
      </c>
      <c r="I2751" s="513" t="s">
        <v>3760</v>
      </c>
      <c r="J2751" s="513" t="s">
        <v>1189</v>
      </c>
      <c r="K2751" s="513" t="s">
        <v>9725</v>
      </c>
      <c r="L2751" s="555">
        <v>45260</v>
      </c>
      <c r="M2751" s="554" t="s">
        <v>3760</v>
      </c>
      <c r="N2751" s="553" t="s">
        <v>3760</v>
      </c>
      <c r="O2751" s="513" t="s">
        <v>57</v>
      </c>
      <c r="P2751" s="554" t="s">
        <v>3760</v>
      </c>
      <c r="Q2751" s="590">
        <v>57</v>
      </c>
      <c r="R2751" s="553"/>
      <c r="S2751" s="553" t="s">
        <v>3760</v>
      </c>
      <c r="T2751" s="563">
        <v>0.93400000000000005</v>
      </c>
      <c r="U2751" s="563" t="s">
        <v>299</v>
      </c>
      <c r="V2751" s="553"/>
      <c r="W2751" s="553"/>
      <c r="X2751" s="553" t="s">
        <v>705</v>
      </c>
      <c r="Y2751" s="513" t="s">
        <v>3760</v>
      </c>
    </row>
    <row r="2752" spans="1:25" ht="15" hidden="1">
      <c r="A2752" s="553">
        <v>2023</v>
      </c>
      <c r="B2752" s="553">
        <v>936</v>
      </c>
      <c r="C2752" s="513" t="s">
        <v>3760</v>
      </c>
      <c r="D2752" s="513" t="s">
        <v>9726</v>
      </c>
      <c r="E2752" s="513">
        <v>80238419</v>
      </c>
      <c r="F2752" s="513" t="s">
        <v>130</v>
      </c>
      <c r="G2752" s="555">
        <v>26639</v>
      </c>
      <c r="H2752" s="513" t="s">
        <v>3760</v>
      </c>
      <c r="I2752" s="513" t="s">
        <v>3760</v>
      </c>
      <c r="J2752" s="513" t="s">
        <v>6878</v>
      </c>
      <c r="K2752" s="513" t="s">
        <v>9727</v>
      </c>
      <c r="L2752" s="555">
        <v>45260</v>
      </c>
      <c r="M2752" s="554" t="s">
        <v>3760</v>
      </c>
      <c r="N2752" s="553" t="s">
        <v>3760</v>
      </c>
      <c r="O2752" s="513" t="s">
        <v>57</v>
      </c>
      <c r="P2752" s="554" t="s">
        <v>3760</v>
      </c>
      <c r="Q2752" s="590">
        <v>51</v>
      </c>
      <c r="R2752" s="553"/>
      <c r="S2752" s="553" t="s">
        <v>3760</v>
      </c>
      <c r="T2752" s="553"/>
      <c r="U2752" s="563" t="s">
        <v>299</v>
      </c>
      <c r="V2752" s="553"/>
      <c r="W2752" s="563" t="s">
        <v>80</v>
      </c>
      <c r="X2752" s="553" t="s">
        <v>80</v>
      </c>
      <c r="Y2752" s="513" t="s">
        <v>3760</v>
      </c>
    </row>
    <row r="2753" spans="1:25" ht="15" hidden="1">
      <c r="A2753" s="553">
        <v>2023</v>
      </c>
      <c r="B2753" s="553">
        <v>937</v>
      </c>
      <c r="C2753" s="513" t="s">
        <v>3760</v>
      </c>
      <c r="D2753" s="513" t="s">
        <v>9728</v>
      </c>
      <c r="E2753" s="513">
        <v>45556612</v>
      </c>
      <c r="F2753" s="513" t="s">
        <v>130</v>
      </c>
      <c r="G2753" s="555">
        <v>32553</v>
      </c>
      <c r="H2753" s="513" t="s">
        <v>3760</v>
      </c>
      <c r="I2753" s="513" t="s">
        <v>3760</v>
      </c>
      <c r="J2753" s="513" t="s">
        <v>4921</v>
      </c>
      <c r="K2753" s="513" t="s">
        <v>9729</v>
      </c>
      <c r="L2753" s="555">
        <v>45260</v>
      </c>
      <c r="M2753" s="554" t="s">
        <v>3760</v>
      </c>
      <c r="N2753" s="553" t="s">
        <v>3760</v>
      </c>
      <c r="O2753" s="513" t="s">
        <v>72</v>
      </c>
      <c r="P2753" s="554" t="s">
        <v>3760</v>
      </c>
      <c r="Q2753" s="590">
        <v>34</v>
      </c>
      <c r="R2753" s="553"/>
      <c r="S2753" s="553" t="s">
        <v>3760</v>
      </c>
      <c r="T2753" s="553"/>
      <c r="U2753" s="592" t="s">
        <v>67</v>
      </c>
      <c r="V2753" s="553"/>
      <c r="W2753" s="592" t="s">
        <v>67</v>
      </c>
      <c r="X2753" s="553" t="s">
        <v>67</v>
      </c>
      <c r="Y2753" s="513" t="s">
        <v>3760</v>
      </c>
    </row>
    <row r="2754" spans="1:25" ht="15" hidden="1">
      <c r="A2754" s="553">
        <v>2023</v>
      </c>
      <c r="B2754" s="553">
        <v>938</v>
      </c>
      <c r="C2754" s="513" t="s">
        <v>3760</v>
      </c>
      <c r="D2754" s="513" t="s">
        <v>9730</v>
      </c>
      <c r="E2754" s="513">
        <v>41240464</v>
      </c>
      <c r="F2754" s="513" t="s">
        <v>130</v>
      </c>
      <c r="G2754" s="555">
        <v>29887</v>
      </c>
      <c r="H2754" s="513" t="s">
        <v>3760</v>
      </c>
      <c r="I2754" s="513" t="s">
        <v>3760</v>
      </c>
      <c r="J2754" s="513" t="s">
        <v>4921</v>
      </c>
      <c r="K2754" s="513" t="s">
        <v>9731</v>
      </c>
      <c r="L2754" s="555">
        <v>45260</v>
      </c>
      <c r="M2754" s="554" t="s">
        <v>3760</v>
      </c>
      <c r="N2754" s="553" t="s">
        <v>3760</v>
      </c>
      <c r="O2754" s="513" t="s">
        <v>57</v>
      </c>
      <c r="P2754" s="554" t="s">
        <v>3760</v>
      </c>
      <c r="Q2754" s="590">
        <v>42</v>
      </c>
      <c r="R2754" s="553"/>
      <c r="S2754" s="553" t="s">
        <v>3760</v>
      </c>
      <c r="T2754" s="553"/>
      <c r="U2754" s="563" t="s">
        <v>299</v>
      </c>
      <c r="V2754" s="553"/>
      <c r="W2754" s="563" t="s">
        <v>80</v>
      </c>
      <c r="X2754" s="553" t="s">
        <v>80</v>
      </c>
      <c r="Y2754" s="513" t="s">
        <v>3760</v>
      </c>
    </row>
    <row r="2755" spans="1:25" ht="15" hidden="1">
      <c r="A2755" s="553">
        <v>2023</v>
      </c>
      <c r="B2755" s="553">
        <v>939</v>
      </c>
      <c r="C2755" s="513" t="s">
        <v>3760</v>
      </c>
      <c r="D2755" s="513" t="s">
        <v>9732</v>
      </c>
      <c r="E2755" s="513">
        <v>6107469</v>
      </c>
      <c r="F2755" s="513" t="s">
        <v>130</v>
      </c>
      <c r="G2755" s="555">
        <v>22099</v>
      </c>
      <c r="H2755" s="513" t="s">
        <v>3760</v>
      </c>
      <c r="I2755" s="513" t="s">
        <v>3760</v>
      </c>
      <c r="J2755" s="513" t="s">
        <v>6878</v>
      </c>
      <c r="K2755" s="513" t="s">
        <v>9733</v>
      </c>
      <c r="L2755" s="555">
        <v>45260</v>
      </c>
      <c r="M2755" s="554" t="s">
        <v>3760</v>
      </c>
      <c r="N2755" s="553" t="s">
        <v>3760</v>
      </c>
      <c r="O2755" s="513" t="s">
        <v>72</v>
      </c>
      <c r="P2755" s="554" t="s">
        <v>3760</v>
      </c>
      <c r="Q2755" s="590">
        <v>63</v>
      </c>
      <c r="R2755" s="553"/>
      <c r="S2755" s="553" t="s">
        <v>3760</v>
      </c>
      <c r="T2755" s="553"/>
      <c r="U2755" s="563" t="s">
        <v>299</v>
      </c>
      <c r="V2755" s="553"/>
      <c r="W2755" s="563" t="s">
        <v>80</v>
      </c>
      <c r="X2755" s="553" t="s">
        <v>80</v>
      </c>
      <c r="Y2755" s="513" t="s">
        <v>3760</v>
      </c>
    </row>
    <row r="2756" spans="1:25" ht="15" hidden="1">
      <c r="A2756" s="553">
        <v>2023</v>
      </c>
      <c r="B2756" s="553">
        <v>940</v>
      </c>
      <c r="C2756" s="513" t="s">
        <v>3760</v>
      </c>
      <c r="D2756" s="513" t="s">
        <v>9734</v>
      </c>
      <c r="E2756" s="513">
        <v>47073737</v>
      </c>
      <c r="F2756" s="513" t="s">
        <v>130</v>
      </c>
      <c r="G2756" s="555">
        <v>33559</v>
      </c>
      <c r="H2756" s="513" t="s">
        <v>3760</v>
      </c>
      <c r="I2756" s="513" t="s">
        <v>3760</v>
      </c>
      <c r="J2756" s="513" t="s">
        <v>4921</v>
      </c>
      <c r="K2756" s="513" t="s">
        <v>9735</v>
      </c>
      <c r="L2756" s="555">
        <v>45260</v>
      </c>
      <c r="M2756" s="554" t="s">
        <v>3760</v>
      </c>
      <c r="N2756" s="553" t="s">
        <v>3760</v>
      </c>
      <c r="O2756" s="513" t="s">
        <v>72</v>
      </c>
      <c r="P2756" s="554" t="s">
        <v>3760</v>
      </c>
      <c r="Q2756" s="590">
        <v>32</v>
      </c>
      <c r="R2756" s="553"/>
      <c r="S2756" s="553" t="s">
        <v>3760</v>
      </c>
      <c r="T2756" s="553"/>
      <c r="U2756" s="563" t="s">
        <v>299</v>
      </c>
      <c r="V2756" s="553"/>
      <c r="W2756" s="563" t="s">
        <v>80</v>
      </c>
      <c r="X2756" s="553" t="s">
        <v>80</v>
      </c>
      <c r="Y2756" s="513" t="s">
        <v>3760</v>
      </c>
    </row>
    <row r="2757" spans="1:25" ht="15" hidden="1">
      <c r="A2757" s="553">
        <v>2023</v>
      </c>
      <c r="B2757" s="553">
        <v>941</v>
      </c>
      <c r="C2757" s="513" t="s">
        <v>3760</v>
      </c>
      <c r="D2757" s="513" t="s">
        <v>9736</v>
      </c>
      <c r="E2757" s="513">
        <v>70579583</v>
      </c>
      <c r="F2757" s="513" t="s">
        <v>130</v>
      </c>
      <c r="G2757" s="555">
        <v>36547</v>
      </c>
      <c r="H2757" s="513" t="s">
        <v>3760</v>
      </c>
      <c r="I2757" s="513" t="s">
        <v>3760</v>
      </c>
      <c r="J2757" s="513" t="s">
        <v>4921</v>
      </c>
      <c r="K2757" s="513" t="s">
        <v>9737</v>
      </c>
      <c r="L2757" s="555">
        <v>45260</v>
      </c>
      <c r="M2757" s="554" t="s">
        <v>3760</v>
      </c>
      <c r="N2757" s="553" t="s">
        <v>3760</v>
      </c>
      <c r="O2757" s="513" t="s">
        <v>57</v>
      </c>
      <c r="P2757" s="554" t="s">
        <v>3760</v>
      </c>
      <c r="Q2757" s="590">
        <v>23</v>
      </c>
      <c r="R2757" s="553"/>
      <c r="S2757" s="553" t="s">
        <v>3760</v>
      </c>
      <c r="T2757" s="553"/>
      <c r="U2757" s="563" t="s">
        <v>299</v>
      </c>
      <c r="V2757" s="553"/>
      <c r="W2757" s="563" t="s">
        <v>80</v>
      </c>
      <c r="X2757" s="553" t="s">
        <v>80</v>
      </c>
      <c r="Y2757" s="513" t="s">
        <v>3760</v>
      </c>
    </row>
    <row r="2758" spans="1:25" ht="15" hidden="1">
      <c r="A2758" s="553">
        <v>2023</v>
      </c>
      <c r="B2758" s="553">
        <v>942</v>
      </c>
      <c r="C2758" s="513" t="s">
        <v>3760</v>
      </c>
      <c r="D2758" s="513" t="s">
        <v>9738</v>
      </c>
      <c r="E2758" s="513">
        <v>76828990</v>
      </c>
      <c r="F2758" s="513" t="s">
        <v>130</v>
      </c>
      <c r="G2758" s="555">
        <v>34784</v>
      </c>
      <c r="H2758" s="513" t="s">
        <v>3760</v>
      </c>
      <c r="I2758" s="513" t="s">
        <v>3760</v>
      </c>
      <c r="J2758" s="513" t="s">
        <v>4921</v>
      </c>
      <c r="K2758" s="513" t="s">
        <v>9739</v>
      </c>
      <c r="L2758" s="555">
        <v>45260</v>
      </c>
      <c r="M2758" s="554" t="s">
        <v>3760</v>
      </c>
      <c r="N2758" s="553" t="s">
        <v>3760</v>
      </c>
      <c r="O2758" s="513" t="s">
        <v>72</v>
      </c>
      <c r="P2758" s="554" t="s">
        <v>3760</v>
      </c>
      <c r="Q2758" s="590">
        <v>28</v>
      </c>
      <c r="R2758" s="553"/>
      <c r="S2758" s="553" t="s">
        <v>3760</v>
      </c>
      <c r="T2758" s="553"/>
      <c r="U2758" s="592" t="s">
        <v>67</v>
      </c>
      <c r="V2758" s="553"/>
      <c r="W2758" s="592" t="s">
        <v>67</v>
      </c>
      <c r="X2758" s="553" t="s">
        <v>67</v>
      </c>
      <c r="Y2758" s="513" t="s">
        <v>3760</v>
      </c>
    </row>
    <row r="2759" spans="1:25" ht="15" hidden="1">
      <c r="A2759" s="553">
        <v>2023</v>
      </c>
      <c r="B2759" s="553">
        <v>943</v>
      </c>
      <c r="C2759" s="513" t="s">
        <v>3760</v>
      </c>
      <c r="D2759" s="513" t="s">
        <v>9740</v>
      </c>
      <c r="E2759" s="513">
        <v>47072248</v>
      </c>
      <c r="F2759" s="513" t="s">
        <v>130</v>
      </c>
      <c r="G2759" s="555">
        <v>33777</v>
      </c>
      <c r="H2759" s="513" t="s">
        <v>3760</v>
      </c>
      <c r="I2759" s="513" t="s">
        <v>3760</v>
      </c>
      <c r="J2759" s="513" t="s">
        <v>188</v>
      </c>
      <c r="K2759" s="513" t="s">
        <v>9741</v>
      </c>
      <c r="L2759" s="555">
        <v>45260</v>
      </c>
      <c r="M2759" s="554" t="s">
        <v>3760</v>
      </c>
      <c r="N2759" s="553" t="s">
        <v>3760</v>
      </c>
      <c r="O2759" s="513" t="s">
        <v>57</v>
      </c>
      <c r="P2759" s="554" t="s">
        <v>3760</v>
      </c>
      <c r="Q2759" s="590">
        <v>31</v>
      </c>
      <c r="R2759" s="553"/>
      <c r="S2759" s="553" t="s">
        <v>3760</v>
      </c>
      <c r="T2759" s="553"/>
      <c r="U2759" s="563" t="s">
        <v>299</v>
      </c>
      <c r="V2759" s="592" t="s">
        <v>67</v>
      </c>
      <c r="W2759" s="563" t="s">
        <v>80</v>
      </c>
      <c r="X2759" s="553" t="s">
        <v>80</v>
      </c>
      <c r="Y2759" s="513" t="s">
        <v>3760</v>
      </c>
    </row>
    <row r="2760" spans="1:25" ht="15" hidden="1">
      <c r="A2760" s="553">
        <v>2023</v>
      </c>
      <c r="B2760" s="553">
        <v>944</v>
      </c>
      <c r="C2760" s="513" t="s">
        <v>3760</v>
      </c>
      <c r="D2760" s="513" t="s">
        <v>9743</v>
      </c>
      <c r="E2760" s="513">
        <v>6634651</v>
      </c>
      <c r="F2760" s="513" t="s">
        <v>595</v>
      </c>
      <c r="G2760" s="555">
        <v>23368</v>
      </c>
      <c r="H2760" s="513" t="s">
        <v>3760</v>
      </c>
      <c r="I2760" s="513" t="s">
        <v>3760</v>
      </c>
      <c r="J2760" s="513" t="s">
        <v>4921</v>
      </c>
      <c r="K2760" s="513" t="s">
        <v>9744</v>
      </c>
      <c r="L2760" s="555">
        <v>45260</v>
      </c>
      <c r="M2760" s="554" t="s">
        <v>3760</v>
      </c>
      <c r="N2760" s="553" t="s">
        <v>3760</v>
      </c>
      <c r="O2760" s="513" t="s">
        <v>57</v>
      </c>
      <c r="P2760" s="554" t="s">
        <v>3760</v>
      </c>
      <c r="Q2760" s="590">
        <v>60</v>
      </c>
      <c r="R2760" s="553"/>
      <c r="S2760" s="553" t="s">
        <v>3760</v>
      </c>
      <c r="T2760" s="553"/>
      <c r="U2760" s="592" t="s">
        <v>67</v>
      </c>
      <c r="V2760" s="592" t="s">
        <v>67</v>
      </c>
      <c r="W2760" s="553"/>
      <c r="X2760" s="553" t="s">
        <v>67</v>
      </c>
      <c r="Y2760" s="513" t="s">
        <v>3760</v>
      </c>
    </row>
    <row r="2761" spans="1:25" ht="15" hidden="1">
      <c r="A2761" s="553">
        <v>2023</v>
      </c>
      <c r="B2761" s="553">
        <v>945</v>
      </c>
      <c r="C2761" s="513" t="s">
        <v>3760</v>
      </c>
      <c r="D2761" s="513" t="s">
        <v>9746</v>
      </c>
      <c r="E2761" s="513">
        <v>73352932</v>
      </c>
      <c r="F2761" s="513" t="s">
        <v>928</v>
      </c>
      <c r="G2761" s="555">
        <v>38513</v>
      </c>
      <c r="H2761" s="513" t="s">
        <v>3760</v>
      </c>
      <c r="I2761" s="513" t="s">
        <v>3760</v>
      </c>
      <c r="J2761" s="513" t="s">
        <v>283</v>
      </c>
      <c r="K2761" s="513" t="s">
        <v>9747</v>
      </c>
      <c r="L2761" s="555">
        <v>45260</v>
      </c>
      <c r="M2761" s="554" t="s">
        <v>3760</v>
      </c>
      <c r="N2761" s="553" t="s">
        <v>3760</v>
      </c>
      <c r="O2761" s="513" t="s">
        <v>57</v>
      </c>
      <c r="P2761" s="554" t="s">
        <v>3760</v>
      </c>
      <c r="Q2761" s="590">
        <v>18</v>
      </c>
      <c r="R2761" s="553"/>
      <c r="S2761" s="553" t="s">
        <v>3760</v>
      </c>
      <c r="T2761" s="553"/>
      <c r="U2761" s="563" t="s">
        <v>299</v>
      </c>
      <c r="V2761" s="563" t="s">
        <v>299</v>
      </c>
      <c r="W2761" s="553"/>
      <c r="X2761" s="553" t="s">
        <v>705</v>
      </c>
      <c r="Y2761" s="513" t="s">
        <v>3760</v>
      </c>
    </row>
    <row r="2762" spans="1:25" ht="15" hidden="1">
      <c r="A2762" s="553">
        <v>2023</v>
      </c>
      <c r="B2762" s="553">
        <v>946</v>
      </c>
      <c r="C2762" s="513" t="s">
        <v>3760</v>
      </c>
      <c r="D2762" s="513" t="s">
        <v>9749</v>
      </c>
      <c r="E2762" s="513">
        <v>41989062</v>
      </c>
      <c r="F2762" s="513" t="s">
        <v>49</v>
      </c>
      <c r="G2762" s="555">
        <v>29791</v>
      </c>
      <c r="H2762" s="513" t="s">
        <v>3760</v>
      </c>
      <c r="I2762" s="513" t="s">
        <v>3760</v>
      </c>
      <c r="J2762" s="513" t="s">
        <v>4921</v>
      </c>
      <c r="K2762" s="513" t="s">
        <v>9750</v>
      </c>
      <c r="L2762" s="555">
        <v>45260</v>
      </c>
      <c r="M2762" s="554" t="s">
        <v>3760</v>
      </c>
      <c r="N2762" s="553" t="s">
        <v>3760</v>
      </c>
      <c r="O2762" s="513" t="s">
        <v>72</v>
      </c>
      <c r="P2762" s="554" t="s">
        <v>3760</v>
      </c>
      <c r="Q2762" s="590">
        <v>42</v>
      </c>
      <c r="R2762" s="553"/>
      <c r="S2762" s="553" t="s">
        <v>3760</v>
      </c>
      <c r="T2762" s="553"/>
      <c r="U2762" s="592" t="s">
        <v>67</v>
      </c>
      <c r="V2762" s="592" t="s">
        <v>67</v>
      </c>
      <c r="W2762" s="553"/>
      <c r="X2762" s="553" t="s">
        <v>67</v>
      </c>
      <c r="Y2762" s="513" t="s">
        <v>3760</v>
      </c>
    </row>
    <row r="2763" spans="1:25" ht="15">
      <c r="A2763" s="553">
        <v>2023</v>
      </c>
      <c r="B2763" s="553">
        <v>947</v>
      </c>
      <c r="C2763" s="513" t="s">
        <v>3760</v>
      </c>
      <c r="D2763" s="513" t="s">
        <v>9752</v>
      </c>
      <c r="E2763" s="513">
        <v>80278935</v>
      </c>
      <c r="F2763" s="513" t="s">
        <v>583</v>
      </c>
      <c r="G2763" s="555" t="s">
        <v>7623</v>
      </c>
      <c r="H2763" s="513" t="s">
        <v>3760</v>
      </c>
      <c r="I2763" s="513" t="s">
        <v>3760</v>
      </c>
      <c r="J2763" s="513" t="s">
        <v>95</v>
      </c>
      <c r="K2763" s="513" t="s">
        <v>9753</v>
      </c>
      <c r="L2763" s="555">
        <v>45261</v>
      </c>
      <c r="M2763" s="554" t="s">
        <v>3760</v>
      </c>
      <c r="N2763" s="553" t="s">
        <v>3760</v>
      </c>
      <c r="O2763" s="513" t="s">
        <v>57</v>
      </c>
      <c r="P2763" s="554" t="s">
        <v>3760</v>
      </c>
      <c r="Q2763" s="590">
        <v>5</v>
      </c>
      <c r="R2763" s="553"/>
      <c r="S2763" s="553" t="s">
        <v>3760</v>
      </c>
      <c r="T2763" s="553"/>
      <c r="U2763" s="563" t="s">
        <v>299</v>
      </c>
      <c r="V2763" s="563" t="s">
        <v>299</v>
      </c>
      <c r="W2763" s="553"/>
      <c r="X2763" s="560" t="s">
        <v>2164</v>
      </c>
      <c r="Y2763" s="513" t="s">
        <v>3760</v>
      </c>
    </row>
    <row r="2764" spans="1:25" ht="15" hidden="1">
      <c r="A2764" s="553">
        <v>2023</v>
      </c>
      <c r="B2764" s="553">
        <v>948</v>
      </c>
      <c r="C2764" s="513" t="s">
        <v>3760</v>
      </c>
      <c r="D2764" s="513" t="s">
        <v>9755</v>
      </c>
      <c r="E2764" s="513">
        <v>41222957</v>
      </c>
      <c r="F2764" s="513" t="s">
        <v>156</v>
      </c>
      <c r="G2764" s="555" t="s">
        <v>7623</v>
      </c>
      <c r="H2764" s="513" t="s">
        <v>3760</v>
      </c>
      <c r="I2764" s="513" t="s">
        <v>3760</v>
      </c>
      <c r="J2764" s="513" t="s">
        <v>4921</v>
      </c>
      <c r="K2764" s="513" t="s">
        <v>9756</v>
      </c>
      <c r="L2764" s="555">
        <v>45264</v>
      </c>
      <c r="M2764" s="554" t="s">
        <v>3760</v>
      </c>
      <c r="N2764" s="553" t="s">
        <v>3760</v>
      </c>
      <c r="O2764" s="513" t="s">
        <v>72</v>
      </c>
      <c r="P2764" s="554" t="s">
        <v>3760</v>
      </c>
      <c r="Q2764" s="590">
        <v>42</v>
      </c>
      <c r="R2764" s="553"/>
      <c r="S2764" s="553" t="s">
        <v>3760</v>
      </c>
      <c r="T2764" s="553"/>
      <c r="U2764" s="592" t="s">
        <v>67</v>
      </c>
      <c r="V2764" s="592" t="s">
        <v>67</v>
      </c>
      <c r="W2764" s="553"/>
      <c r="X2764" s="553" t="s">
        <v>67</v>
      </c>
      <c r="Y2764" s="513" t="s">
        <v>3760</v>
      </c>
    </row>
    <row r="2765" spans="1:25" ht="15" hidden="1">
      <c r="A2765" s="553">
        <v>2023</v>
      </c>
      <c r="B2765" s="553">
        <v>949</v>
      </c>
      <c r="C2765" s="513" t="s">
        <v>3760</v>
      </c>
      <c r="D2765" s="513" t="s">
        <v>9759</v>
      </c>
      <c r="E2765" s="513">
        <v>41767735</v>
      </c>
      <c r="F2765" s="513" t="s">
        <v>3167</v>
      </c>
      <c r="G2765" s="555">
        <v>30423</v>
      </c>
      <c r="H2765" s="513" t="s">
        <v>3760</v>
      </c>
      <c r="I2765" s="513" t="s">
        <v>3760</v>
      </c>
      <c r="J2765" s="513" t="s">
        <v>2437</v>
      </c>
      <c r="K2765" s="513" t="s">
        <v>9760</v>
      </c>
      <c r="L2765" s="555">
        <v>45264</v>
      </c>
      <c r="M2765" s="554" t="s">
        <v>3760</v>
      </c>
      <c r="N2765" s="553" t="s">
        <v>3760</v>
      </c>
      <c r="O2765" s="513" t="s">
        <v>72</v>
      </c>
      <c r="P2765" s="554" t="s">
        <v>3760</v>
      </c>
      <c r="Q2765" s="590">
        <v>40</v>
      </c>
      <c r="R2765" s="553"/>
      <c r="S2765" s="553" t="s">
        <v>3760</v>
      </c>
      <c r="T2765" s="553"/>
      <c r="U2765" s="563" t="s">
        <v>299</v>
      </c>
      <c r="V2765" s="563" t="s">
        <v>299</v>
      </c>
      <c r="W2765" s="553"/>
      <c r="X2765" s="553" t="s">
        <v>705</v>
      </c>
      <c r="Y2765" s="513" t="s">
        <v>3760</v>
      </c>
    </row>
    <row r="2766" spans="1:25" ht="15" hidden="1">
      <c r="A2766" s="553">
        <v>2023</v>
      </c>
      <c r="B2766" s="553">
        <v>950</v>
      </c>
      <c r="C2766" s="513" t="s">
        <v>3760</v>
      </c>
      <c r="D2766" s="513" t="s">
        <v>9761</v>
      </c>
      <c r="E2766" s="513">
        <v>45507013</v>
      </c>
      <c r="F2766" s="513" t="s">
        <v>3167</v>
      </c>
      <c r="G2766" s="555" t="s">
        <v>7623</v>
      </c>
      <c r="H2766" s="513" t="s">
        <v>3760</v>
      </c>
      <c r="I2766" s="513" t="s">
        <v>3760</v>
      </c>
      <c r="J2766" s="513" t="s">
        <v>2437</v>
      </c>
      <c r="K2766" s="513" t="s">
        <v>9762</v>
      </c>
      <c r="L2766" s="555">
        <v>45264</v>
      </c>
      <c r="M2766" s="554" t="s">
        <v>3760</v>
      </c>
      <c r="N2766" s="553" t="s">
        <v>3760</v>
      </c>
      <c r="O2766" s="513" t="s">
        <v>57</v>
      </c>
      <c r="P2766" s="554" t="s">
        <v>3760</v>
      </c>
      <c r="Q2766" s="590">
        <v>37</v>
      </c>
      <c r="R2766" s="553"/>
      <c r="S2766" s="553" t="s">
        <v>3760</v>
      </c>
      <c r="T2766" s="553"/>
      <c r="U2766" s="563" t="s">
        <v>299</v>
      </c>
      <c r="V2766" s="563" t="s">
        <v>299</v>
      </c>
      <c r="W2766" s="553"/>
      <c r="X2766" s="553" t="s">
        <v>705</v>
      </c>
      <c r="Y2766" s="513" t="s">
        <v>3760</v>
      </c>
    </row>
    <row r="2767" spans="1:25" ht="15" hidden="1">
      <c r="A2767" s="553">
        <v>2023</v>
      </c>
      <c r="B2767" s="553">
        <v>951</v>
      </c>
      <c r="C2767" s="513" t="s">
        <v>3760</v>
      </c>
      <c r="D2767" s="513" t="s">
        <v>9764</v>
      </c>
      <c r="E2767" s="513">
        <v>48777598</v>
      </c>
      <c r="F2767" s="513" t="s">
        <v>651</v>
      </c>
      <c r="G2767" s="555">
        <v>35080</v>
      </c>
      <c r="H2767" s="513" t="s">
        <v>3760</v>
      </c>
      <c r="I2767" s="513" t="s">
        <v>3760</v>
      </c>
      <c r="J2767" s="513" t="s">
        <v>400</v>
      </c>
      <c r="K2767" s="513" t="s">
        <v>9765</v>
      </c>
      <c r="L2767" s="555">
        <v>45264</v>
      </c>
      <c r="M2767" s="554" t="s">
        <v>3760</v>
      </c>
      <c r="N2767" s="553" t="s">
        <v>3760</v>
      </c>
      <c r="O2767" s="513" t="s">
        <v>57</v>
      </c>
      <c r="P2767" s="554" t="s">
        <v>3760</v>
      </c>
      <c r="Q2767" s="590">
        <v>28.476712328767125</v>
      </c>
      <c r="R2767" s="553"/>
      <c r="S2767" s="553" t="s">
        <v>3760</v>
      </c>
      <c r="T2767" s="553"/>
      <c r="U2767" s="563" t="s">
        <v>299</v>
      </c>
      <c r="V2767" s="563" t="s">
        <v>299</v>
      </c>
      <c r="W2767" s="553"/>
      <c r="X2767" s="553" t="s">
        <v>705</v>
      </c>
      <c r="Y2767" s="513" t="s">
        <v>3760</v>
      </c>
    </row>
    <row r="2768" spans="1:25" ht="15" hidden="1">
      <c r="A2768" s="553">
        <v>2023</v>
      </c>
      <c r="B2768" s="553">
        <v>952</v>
      </c>
      <c r="C2768" s="513" t="s">
        <v>3760</v>
      </c>
      <c r="D2768" s="513" t="s">
        <v>9767</v>
      </c>
      <c r="E2768" s="513">
        <v>80493217</v>
      </c>
      <c r="F2768" s="513" t="s">
        <v>6557</v>
      </c>
      <c r="G2768" s="555">
        <v>21491</v>
      </c>
      <c r="H2768" s="513" t="s">
        <v>3760</v>
      </c>
      <c r="I2768" s="513" t="s">
        <v>3760</v>
      </c>
      <c r="J2768" s="513" t="s">
        <v>9301</v>
      </c>
      <c r="K2768" s="513" t="s">
        <v>9768</v>
      </c>
      <c r="L2768" s="555">
        <v>45264</v>
      </c>
      <c r="M2768" s="554" t="s">
        <v>3760</v>
      </c>
      <c r="N2768" s="553" t="s">
        <v>3760</v>
      </c>
      <c r="O2768" s="513" t="s">
        <v>72</v>
      </c>
      <c r="P2768" s="554" t="s">
        <v>3760</v>
      </c>
      <c r="Q2768" s="590">
        <v>65.706849315068496</v>
      </c>
      <c r="R2768" s="553"/>
      <c r="S2768" s="553" t="s">
        <v>3760</v>
      </c>
      <c r="T2768" s="553"/>
      <c r="U2768" s="553" t="s">
        <v>12170</v>
      </c>
      <c r="V2768" s="553"/>
      <c r="W2768" s="592" t="s">
        <v>67</v>
      </c>
      <c r="X2768" s="553" t="s">
        <v>67</v>
      </c>
      <c r="Y2768" s="513" t="s">
        <v>3760</v>
      </c>
    </row>
    <row r="2769" spans="1:25" ht="15" hidden="1">
      <c r="A2769" s="553">
        <v>2023</v>
      </c>
      <c r="B2769" s="553">
        <v>953</v>
      </c>
      <c r="C2769" s="513" t="s">
        <v>3760</v>
      </c>
      <c r="D2769" s="513" t="s">
        <v>9771</v>
      </c>
      <c r="E2769" s="513">
        <v>31537248</v>
      </c>
      <c r="F2769" s="513" t="s">
        <v>156</v>
      </c>
      <c r="G2769" s="555" t="s">
        <v>7623</v>
      </c>
      <c r="H2769" s="513" t="s">
        <v>3760</v>
      </c>
      <c r="I2769" s="513" t="s">
        <v>3760</v>
      </c>
      <c r="J2769" s="513" t="s">
        <v>4921</v>
      </c>
      <c r="K2769" s="513" t="s">
        <v>9772</v>
      </c>
      <c r="L2769" s="555">
        <v>45264</v>
      </c>
      <c r="M2769" s="554" t="s">
        <v>3760</v>
      </c>
      <c r="N2769" s="553" t="s">
        <v>3760</v>
      </c>
      <c r="O2769" s="513" t="s">
        <v>57</v>
      </c>
      <c r="P2769" s="554" t="s">
        <v>3760</v>
      </c>
      <c r="Q2769" s="590">
        <v>72</v>
      </c>
      <c r="R2769" s="553"/>
      <c r="S2769" s="553" t="s">
        <v>3760</v>
      </c>
      <c r="T2769" s="553"/>
      <c r="U2769" s="592" t="s">
        <v>67</v>
      </c>
      <c r="V2769" s="592" t="s">
        <v>67</v>
      </c>
      <c r="W2769" s="553"/>
      <c r="X2769" s="553" t="s">
        <v>67</v>
      </c>
      <c r="Y2769" s="513" t="s">
        <v>3760</v>
      </c>
    </row>
    <row r="2770" spans="1:25" ht="15" hidden="1">
      <c r="A2770" s="553">
        <v>2023</v>
      </c>
      <c r="B2770" s="553">
        <v>954</v>
      </c>
      <c r="C2770" s="513" t="s">
        <v>3760</v>
      </c>
      <c r="D2770" s="513" t="s">
        <v>4973</v>
      </c>
      <c r="E2770" s="513">
        <v>70855883</v>
      </c>
      <c r="F2770" s="513" t="s">
        <v>5980</v>
      </c>
      <c r="G2770" s="555">
        <v>33844</v>
      </c>
      <c r="H2770" s="513" t="s">
        <v>3760</v>
      </c>
      <c r="I2770" s="513" t="s">
        <v>3760</v>
      </c>
      <c r="J2770" s="513" t="s">
        <v>3760</v>
      </c>
      <c r="K2770" s="513" t="s">
        <v>9774</v>
      </c>
      <c r="L2770" s="555">
        <v>45265</v>
      </c>
      <c r="M2770" s="554" t="s">
        <v>3760</v>
      </c>
      <c r="N2770" s="553" t="s">
        <v>3760</v>
      </c>
      <c r="O2770" s="513" t="s">
        <v>72</v>
      </c>
      <c r="P2770" s="554" t="s">
        <v>3760</v>
      </c>
      <c r="Q2770" s="590">
        <v>31.863013698630137</v>
      </c>
      <c r="R2770" s="553"/>
      <c r="S2770" s="553" t="s">
        <v>3760</v>
      </c>
      <c r="T2770" s="553"/>
      <c r="U2770" s="592" t="s">
        <v>2797</v>
      </c>
      <c r="V2770" s="592" t="s">
        <v>2933</v>
      </c>
      <c r="W2770" s="553"/>
      <c r="X2770" s="553" t="s">
        <v>67</v>
      </c>
      <c r="Y2770" s="513" t="s">
        <v>3760</v>
      </c>
    </row>
    <row r="2771" spans="1:25" ht="15" hidden="1">
      <c r="A2771" s="553">
        <v>2023</v>
      </c>
      <c r="B2771" s="553">
        <v>955</v>
      </c>
      <c r="C2771" s="513" t="s">
        <v>3760</v>
      </c>
      <c r="D2771" s="513" t="s">
        <v>9776</v>
      </c>
      <c r="E2771" s="513" t="s">
        <v>7623</v>
      </c>
      <c r="F2771" s="513" t="s">
        <v>5980</v>
      </c>
      <c r="G2771" s="555">
        <v>28776</v>
      </c>
      <c r="H2771" s="513" t="s">
        <v>3760</v>
      </c>
      <c r="I2771" s="513" t="s">
        <v>3760</v>
      </c>
      <c r="J2771" s="513" t="s">
        <v>3760</v>
      </c>
      <c r="K2771" s="513" t="s">
        <v>9777</v>
      </c>
      <c r="L2771" s="555">
        <v>45265</v>
      </c>
      <c r="M2771" s="554" t="s">
        <v>3760</v>
      </c>
      <c r="N2771" s="553" t="s">
        <v>3760</v>
      </c>
      <c r="O2771" s="513" t="s">
        <v>72</v>
      </c>
      <c r="P2771" s="554" t="s">
        <v>3760</v>
      </c>
      <c r="Q2771" s="590">
        <v>45.747945205479454</v>
      </c>
      <c r="R2771" s="553"/>
      <c r="S2771" s="553" t="s">
        <v>3760</v>
      </c>
      <c r="T2771" s="553"/>
      <c r="U2771" s="592" t="s">
        <v>67</v>
      </c>
      <c r="V2771" s="592" t="s">
        <v>67</v>
      </c>
      <c r="W2771" s="553"/>
      <c r="X2771" s="553" t="s">
        <v>67</v>
      </c>
      <c r="Y2771" s="513" t="s">
        <v>3760</v>
      </c>
    </row>
    <row r="2772" spans="1:25" ht="15" hidden="1">
      <c r="A2772" s="553">
        <v>2023</v>
      </c>
      <c r="B2772" s="553">
        <v>956</v>
      </c>
      <c r="C2772" s="513" t="s">
        <v>3760</v>
      </c>
      <c r="D2772" s="513" t="s">
        <v>9779</v>
      </c>
      <c r="E2772" s="513">
        <v>70399210</v>
      </c>
      <c r="F2772" s="513" t="s">
        <v>5980</v>
      </c>
      <c r="G2772" s="555">
        <v>37818</v>
      </c>
      <c r="H2772" s="513" t="s">
        <v>3760</v>
      </c>
      <c r="I2772" s="513" t="s">
        <v>3760</v>
      </c>
      <c r="J2772" s="513" t="s">
        <v>3760</v>
      </c>
      <c r="K2772" s="513" t="s">
        <v>9780</v>
      </c>
      <c r="L2772" s="555">
        <v>45265</v>
      </c>
      <c r="M2772" s="554" t="s">
        <v>3760</v>
      </c>
      <c r="N2772" s="553" t="s">
        <v>3760</v>
      </c>
      <c r="O2772" s="513" t="s">
        <v>57</v>
      </c>
      <c r="P2772" s="554" t="s">
        <v>3760</v>
      </c>
      <c r="Q2772" s="590">
        <v>20.975342465753425</v>
      </c>
      <c r="R2772" s="553"/>
      <c r="S2772" s="553" t="s">
        <v>3760</v>
      </c>
      <c r="T2772" s="553"/>
      <c r="U2772" s="592" t="s">
        <v>67</v>
      </c>
      <c r="V2772" s="592" t="s">
        <v>67</v>
      </c>
      <c r="W2772" s="553"/>
      <c r="X2772" s="553" t="s">
        <v>67</v>
      </c>
      <c r="Y2772" s="513" t="s">
        <v>3760</v>
      </c>
    </row>
    <row r="2773" spans="1:25" ht="15" hidden="1">
      <c r="A2773" s="553">
        <v>2023</v>
      </c>
      <c r="B2773" s="553">
        <v>957</v>
      </c>
      <c r="C2773" s="513" t="s">
        <v>3760</v>
      </c>
      <c r="D2773" s="513" t="s">
        <v>9782</v>
      </c>
      <c r="E2773" s="513" t="s">
        <v>7623</v>
      </c>
      <c r="F2773" s="513" t="s">
        <v>5980</v>
      </c>
      <c r="G2773" s="555">
        <v>27301</v>
      </c>
      <c r="H2773" s="513" t="s">
        <v>3760</v>
      </c>
      <c r="I2773" s="513" t="s">
        <v>3760</v>
      </c>
      <c r="J2773" s="513" t="s">
        <v>3760</v>
      </c>
      <c r="K2773" s="513" t="s">
        <v>9783</v>
      </c>
      <c r="L2773" s="555">
        <v>45265</v>
      </c>
      <c r="M2773" s="554" t="s">
        <v>3760</v>
      </c>
      <c r="N2773" s="553" t="s">
        <v>3760</v>
      </c>
      <c r="O2773" s="513" t="s">
        <v>72</v>
      </c>
      <c r="P2773" s="554" t="s">
        <v>3760</v>
      </c>
      <c r="Q2773" s="590">
        <v>49.789041095890411</v>
      </c>
      <c r="R2773" s="553"/>
      <c r="S2773" s="553" t="s">
        <v>3760</v>
      </c>
      <c r="T2773" s="553"/>
      <c r="U2773" s="592" t="s">
        <v>67</v>
      </c>
      <c r="V2773" s="592" t="s">
        <v>67</v>
      </c>
      <c r="W2773" s="553"/>
      <c r="X2773" s="553" t="s">
        <v>67</v>
      </c>
      <c r="Y2773" s="513" t="s">
        <v>3760</v>
      </c>
    </row>
    <row r="2774" spans="1:25" ht="15">
      <c r="A2774" s="553">
        <v>2023</v>
      </c>
      <c r="B2774" s="553">
        <v>958</v>
      </c>
      <c r="C2774" s="513" t="s">
        <v>3760</v>
      </c>
      <c r="D2774" s="513" t="s">
        <v>9785</v>
      </c>
      <c r="E2774" s="513">
        <v>61069397</v>
      </c>
      <c r="F2774" s="513" t="s">
        <v>5980</v>
      </c>
      <c r="G2774" s="555">
        <v>43920</v>
      </c>
      <c r="H2774" s="513" t="s">
        <v>3760</v>
      </c>
      <c r="I2774" s="513" t="s">
        <v>3760</v>
      </c>
      <c r="J2774" s="513" t="s">
        <v>3760</v>
      </c>
      <c r="K2774" s="513" t="s">
        <v>9786</v>
      </c>
      <c r="L2774" s="555">
        <v>45265</v>
      </c>
      <c r="M2774" s="554" t="s">
        <v>3760</v>
      </c>
      <c r="N2774" s="553" t="s">
        <v>3760</v>
      </c>
      <c r="O2774" s="513" t="s">
        <v>72</v>
      </c>
      <c r="P2774" s="554" t="s">
        <v>3760</v>
      </c>
      <c r="Q2774" s="590">
        <v>4.2575342465753421</v>
      </c>
      <c r="R2774" s="553"/>
      <c r="S2774" s="553" t="s">
        <v>3760</v>
      </c>
      <c r="T2774" s="553"/>
      <c r="U2774" s="592" t="s">
        <v>67</v>
      </c>
      <c r="V2774" s="553"/>
      <c r="W2774" s="592" t="s">
        <v>67</v>
      </c>
      <c r="X2774" s="553" t="s">
        <v>67</v>
      </c>
      <c r="Y2774" s="513" t="s">
        <v>3760</v>
      </c>
    </row>
    <row r="2775" spans="1:25" ht="15" hidden="1">
      <c r="A2775" s="553">
        <v>2023</v>
      </c>
      <c r="B2775" s="553">
        <v>959</v>
      </c>
      <c r="C2775" s="513" t="s">
        <v>3760</v>
      </c>
      <c r="D2775" s="513" t="s">
        <v>9788</v>
      </c>
      <c r="E2775" s="513">
        <v>74942409</v>
      </c>
      <c r="F2775" s="513" t="s">
        <v>5980</v>
      </c>
      <c r="G2775" s="555">
        <v>38069</v>
      </c>
      <c r="H2775" s="513" t="s">
        <v>3760</v>
      </c>
      <c r="I2775" s="513" t="s">
        <v>3760</v>
      </c>
      <c r="J2775" s="513" t="s">
        <v>3760</v>
      </c>
      <c r="K2775" s="513" t="s">
        <v>9789</v>
      </c>
      <c r="L2775" s="555">
        <v>45265</v>
      </c>
      <c r="M2775" s="554" t="s">
        <v>3760</v>
      </c>
      <c r="N2775" s="553" t="s">
        <v>3760</v>
      </c>
      <c r="O2775" s="513" t="s">
        <v>72</v>
      </c>
      <c r="P2775" s="554" t="s">
        <v>3760</v>
      </c>
      <c r="Q2775" s="590">
        <v>20.287671232876711</v>
      </c>
      <c r="R2775" s="553"/>
      <c r="S2775" s="553" t="s">
        <v>3760</v>
      </c>
      <c r="T2775" s="553"/>
      <c r="U2775" s="592" t="s">
        <v>67</v>
      </c>
      <c r="V2775" s="592" t="s">
        <v>67</v>
      </c>
      <c r="W2775" s="553"/>
      <c r="X2775" s="553" t="s">
        <v>67</v>
      </c>
      <c r="Y2775" s="513" t="s">
        <v>3760</v>
      </c>
    </row>
    <row r="2776" spans="1:25" ht="15" hidden="1">
      <c r="A2776" s="553">
        <v>2023</v>
      </c>
      <c r="B2776" s="553">
        <v>960</v>
      </c>
      <c r="C2776" s="513" t="s">
        <v>3760</v>
      </c>
      <c r="D2776" s="513" t="s">
        <v>9791</v>
      </c>
      <c r="E2776" s="513">
        <v>48963947</v>
      </c>
      <c r="F2776" s="513" t="s">
        <v>5980</v>
      </c>
      <c r="G2776" s="555">
        <v>34707</v>
      </c>
      <c r="H2776" s="513" t="s">
        <v>3760</v>
      </c>
      <c r="I2776" s="513" t="s">
        <v>3760</v>
      </c>
      <c r="J2776" s="513" t="s">
        <v>3760</v>
      </c>
      <c r="K2776" s="513" t="s">
        <v>9792</v>
      </c>
      <c r="L2776" s="555">
        <v>45265</v>
      </c>
      <c r="M2776" s="554" t="s">
        <v>3760</v>
      </c>
      <c r="N2776" s="553" t="s">
        <v>3760</v>
      </c>
      <c r="O2776" s="513" t="s">
        <v>57</v>
      </c>
      <c r="P2776" s="554" t="s">
        <v>3760</v>
      </c>
      <c r="Q2776" s="590">
        <v>29.4986301369863</v>
      </c>
      <c r="R2776" s="553"/>
      <c r="S2776" s="553" t="s">
        <v>3760</v>
      </c>
      <c r="T2776" s="553"/>
      <c r="U2776" s="563" t="s">
        <v>299</v>
      </c>
      <c r="V2776" s="563" t="s">
        <v>299</v>
      </c>
      <c r="W2776" s="553"/>
      <c r="X2776" s="553" t="s">
        <v>705</v>
      </c>
      <c r="Y2776" s="513" t="s">
        <v>3760</v>
      </c>
    </row>
    <row r="2777" spans="1:25" ht="15" hidden="1">
      <c r="A2777" s="553">
        <v>2023</v>
      </c>
      <c r="B2777" s="553">
        <v>961</v>
      </c>
      <c r="C2777" s="513" t="s">
        <v>3760</v>
      </c>
      <c r="D2777" s="513" t="s">
        <v>9794</v>
      </c>
      <c r="E2777" s="513">
        <v>72637714</v>
      </c>
      <c r="F2777" s="513" t="s">
        <v>5980</v>
      </c>
      <c r="G2777" s="555">
        <v>34711</v>
      </c>
      <c r="H2777" s="513" t="s">
        <v>3760</v>
      </c>
      <c r="I2777" s="513" t="s">
        <v>3760</v>
      </c>
      <c r="J2777" s="513" t="s">
        <v>3760</v>
      </c>
      <c r="K2777" s="513" t="s">
        <v>9795</v>
      </c>
      <c r="L2777" s="555">
        <v>45265</v>
      </c>
      <c r="M2777" s="554" t="s">
        <v>3760</v>
      </c>
      <c r="N2777" s="553" t="s">
        <v>3760</v>
      </c>
      <c r="O2777" s="513" t="s">
        <v>72</v>
      </c>
      <c r="P2777" s="554" t="s">
        <v>3760</v>
      </c>
      <c r="Q2777" s="590">
        <v>29.487671232876714</v>
      </c>
      <c r="R2777" s="553"/>
      <c r="S2777" s="553" t="s">
        <v>3760</v>
      </c>
      <c r="T2777" s="553"/>
      <c r="U2777" s="592" t="s">
        <v>67</v>
      </c>
      <c r="V2777" s="592" t="s">
        <v>67</v>
      </c>
      <c r="W2777" s="553"/>
      <c r="X2777" s="553" t="s">
        <v>67</v>
      </c>
      <c r="Y2777" s="513" t="s">
        <v>3760</v>
      </c>
    </row>
    <row r="2778" spans="1:25" ht="15" hidden="1">
      <c r="A2778" s="553">
        <v>2023</v>
      </c>
      <c r="B2778" s="553">
        <v>962</v>
      </c>
      <c r="C2778" s="513" t="s">
        <v>3760</v>
      </c>
      <c r="D2778" s="513" t="s">
        <v>9798</v>
      </c>
      <c r="E2778" s="513">
        <v>40214967</v>
      </c>
      <c r="F2778" s="513" t="s">
        <v>8303</v>
      </c>
      <c r="G2778" s="555" t="s">
        <v>9509</v>
      </c>
      <c r="H2778" s="513" t="s">
        <v>3760</v>
      </c>
      <c r="I2778" s="513" t="s">
        <v>3760</v>
      </c>
      <c r="J2778" s="513" t="s">
        <v>4921</v>
      </c>
      <c r="K2778" s="513" t="s">
        <v>9799</v>
      </c>
      <c r="L2778" s="555">
        <v>45266</v>
      </c>
      <c r="M2778" s="554" t="s">
        <v>3760</v>
      </c>
      <c r="N2778" s="553" t="s">
        <v>3760</v>
      </c>
      <c r="O2778" s="513" t="s">
        <v>72</v>
      </c>
      <c r="P2778" s="554" t="s">
        <v>3760</v>
      </c>
      <c r="Q2778" s="590">
        <v>45</v>
      </c>
      <c r="R2778" s="553"/>
      <c r="S2778" s="553" t="s">
        <v>3760</v>
      </c>
      <c r="T2778" s="553"/>
      <c r="U2778" s="592" t="s">
        <v>67</v>
      </c>
      <c r="V2778" s="592" t="s">
        <v>67</v>
      </c>
      <c r="W2778" s="553"/>
      <c r="X2778" s="553" t="s">
        <v>67</v>
      </c>
      <c r="Y2778" s="513" t="s">
        <v>3760</v>
      </c>
    </row>
    <row r="2779" spans="1:25" ht="15" hidden="1">
      <c r="A2779" s="553">
        <v>2023</v>
      </c>
      <c r="B2779" s="553">
        <v>963</v>
      </c>
      <c r="C2779" s="513" t="s">
        <v>3760</v>
      </c>
      <c r="D2779" s="513" t="s">
        <v>9801</v>
      </c>
      <c r="E2779" s="513">
        <v>60317728</v>
      </c>
      <c r="F2779" s="513" t="s">
        <v>595</v>
      </c>
      <c r="G2779" s="555">
        <v>38342</v>
      </c>
      <c r="H2779" s="513" t="s">
        <v>3760</v>
      </c>
      <c r="I2779" s="513" t="s">
        <v>3760</v>
      </c>
      <c r="J2779" s="513" t="s">
        <v>4921</v>
      </c>
      <c r="K2779" s="513" t="s">
        <v>9802</v>
      </c>
      <c r="L2779" s="555">
        <v>45266</v>
      </c>
      <c r="M2779" s="554" t="s">
        <v>3760</v>
      </c>
      <c r="N2779" s="553" t="s">
        <v>3760</v>
      </c>
      <c r="O2779" s="513" t="s">
        <v>72</v>
      </c>
      <c r="P2779" s="554" t="s">
        <v>3760</v>
      </c>
      <c r="Q2779" s="590">
        <v>19.539726027397261</v>
      </c>
      <c r="R2779" s="553"/>
      <c r="S2779" s="553" t="s">
        <v>3760</v>
      </c>
      <c r="T2779" s="553"/>
      <c r="U2779" s="592" t="s">
        <v>67</v>
      </c>
      <c r="V2779" s="592" t="s">
        <v>67</v>
      </c>
      <c r="W2779" s="553"/>
      <c r="X2779" s="553" t="s">
        <v>67</v>
      </c>
      <c r="Y2779" s="513" t="s">
        <v>3760</v>
      </c>
    </row>
    <row r="2780" spans="1:25" ht="15" hidden="1">
      <c r="A2780" s="553">
        <v>2023</v>
      </c>
      <c r="B2780" s="553">
        <v>964</v>
      </c>
      <c r="C2780" s="513" t="s">
        <v>3760</v>
      </c>
      <c r="D2780" s="513" t="s">
        <v>9806</v>
      </c>
      <c r="E2780" s="513">
        <v>41743447</v>
      </c>
      <c r="F2780" s="513" t="s">
        <v>9804</v>
      </c>
      <c r="G2780" s="555" t="s">
        <v>7623</v>
      </c>
      <c r="H2780" s="513" t="s">
        <v>3760</v>
      </c>
      <c r="I2780" s="513" t="s">
        <v>3760</v>
      </c>
      <c r="J2780" s="513" t="s">
        <v>4921</v>
      </c>
      <c r="K2780" s="513" t="s">
        <v>9807</v>
      </c>
      <c r="L2780" s="555">
        <v>45267</v>
      </c>
      <c r="M2780" s="554" t="s">
        <v>3760</v>
      </c>
      <c r="N2780" s="553" t="s">
        <v>3760</v>
      </c>
      <c r="O2780" s="513" t="s">
        <v>72</v>
      </c>
      <c r="P2780" s="554" t="s">
        <v>3760</v>
      </c>
      <c r="Q2780" s="590">
        <v>46</v>
      </c>
      <c r="R2780" s="553"/>
      <c r="S2780" s="553" t="s">
        <v>3760</v>
      </c>
      <c r="T2780" s="553"/>
      <c r="U2780" s="563" t="s">
        <v>299</v>
      </c>
      <c r="V2780" s="563" t="s">
        <v>299</v>
      </c>
      <c r="W2780" s="553"/>
      <c r="X2780" s="553" t="s">
        <v>705</v>
      </c>
      <c r="Y2780" s="513" t="s">
        <v>3760</v>
      </c>
    </row>
    <row r="2781" spans="1:25" ht="15" hidden="1">
      <c r="A2781" s="553">
        <v>2023</v>
      </c>
      <c r="B2781" s="553">
        <v>965</v>
      </c>
      <c r="C2781" s="513" t="s">
        <v>3760</v>
      </c>
      <c r="D2781" s="513" t="s">
        <v>9809</v>
      </c>
      <c r="E2781" s="513">
        <v>31653049</v>
      </c>
      <c r="F2781" s="513" t="s">
        <v>227</v>
      </c>
      <c r="G2781" s="555">
        <v>25441</v>
      </c>
      <c r="H2781" s="513" t="s">
        <v>3760</v>
      </c>
      <c r="I2781" s="513" t="s">
        <v>3760</v>
      </c>
      <c r="J2781" s="513" t="s">
        <v>4921</v>
      </c>
      <c r="K2781" s="513" t="s">
        <v>9810</v>
      </c>
      <c r="L2781" s="555">
        <v>45267</v>
      </c>
      <c r="M2781" s="554" t="s">
        <v>3760</v>
      </c>
      <c r="N2781" s="553" t="s">
        <v>3760</v>
      </c>
      <c r="O2781" s="513" t="s">
        <v>57</v>
      </c>
      <c r="P2781" s="554" t="s">
        <v>3760</v>
      </c>
      <c r="Q2781" s="590">
        <v>54.884931506849313</v>
      </c>
      <c r="R2781" s="553"/>
      <c r="S2781" s="553" t="s">
        <v>3760</v>
      </c>
      <c r="T2781" s="553"/>
      <c r="U2781" s="592" t="s">
        <v>67</v>
      </c>
      <c r="V2781" s="592" t="s">
        <v>67</v>
      </c>
      <c r="W2781" s="553"/>
      <c r="X2781" s="553" t="s">
        <v>67</v>
      </c>
      <c r="Y2781" s="513" t="s">
        <v>3760</v>
      </c>
    </row>
    <row r="2782" spans="1:25" ht="15" hidden="1">
      <c r="A2782" s="553">
        <v>2023</v>
      </c>
      <c r="B2782" s="553">
        <v>966</v>
      </c>
      <c r="C2782" s="513" t="s">
        <v>3760</v>
      </c>
      <c r="D2782" s="513" t="s">
        <v>9811</v>
      </c>
      <c r="E2782" s="513">
        <v>7995533</v>
      </c>
      <c r="F2782" s="513" t="s">
        <v>227</v>
      </c>
      <c r="G2782" s="555">
        <v>21239</v>
      </c>
      <c r="H2782" s="513" t="s">
        <v>3760</v>
      </c>
      <c r="I2782" s="513" t="s">
        <v>3760</v>
      </c>
      <c r="J2782" s="513" t="s">
        <v>4921</v>
      </c>
      <c r="K2782" s="513" t="s">
        <v>9812</v>
      </c>
      <c r="L2782" s="555">
        <v>45267</v>
      </c>
      <c r="M2782" s="554" t="s">
        <v>3760</v>
      </c>
      <c r="N2782" s="553" t="s">
        <v>3760</v>
      </c>
      <c r="O2782" s="513" t="s">
        <v>57</v>
      </c>
      <c r="P2782" s="554" t="s">
        <v>3760</v>
      </c>
      <c r="Q2782" s="590">
        <v>66.397260273972606</v>
      </c>
      <c r="R2782" s="553"/>
      <c r="S2782" s="553" t="s">
        <v>3760</v>
      </c>
      <c r="T2782" s="553"/>
      <c r="U2782" s="563" t="s">
        <v>299</v>
      </c>
      <c r="V2782" s="592" t="s">
        <v>67</v>
      </c>
      <c r="W2782" s="592" t="s">
        <v>67</v>
      </c>
      <c r="X2782" s="553" t="s">
        <v>67</v>
      </c>
      <c r="Y2782" s="513" t="s">
        <v>3760</v>
      </c>
    </row>
    <row r="2783" spans="1:25" ht="15" hidden="1">
      <c r="A2783" s="553">
        <v>2023</v>
      </c>
      <c r="B2783" s="553">
        <v>967</v>
      </c>
      <c r="C2783" s="513" t="s">
        <v>3760</v>
      </c>
      <c r="D2783" s="513" t="s">
        <v>9814</v>
      </c>
      <c r="E2783" s="513">
        <v>44974059</v>
      </c>
      <c r="F2783" s="513" t="s">
        <v>928</v>
      </c>
      <c r="G2783" s="555" t="s">
        <v>7623</v>
      </c>
      <c r="H2783" s="513" t="s">
        <v>3760</v>
      </c>
      <c r="I2783" s="513" t="s">
        <v>3760</v>
      </c>
      <c r="J2783" s="513" t="s">
        <v>283</v>
      </c>
      <c r="K2783" s="513" t="s">
        <v>9815</v>
      </c>
      <c r="L2783" s="555">
        <v>45271</v>
      </c>
      <c r="M2783" s="554" t="s">
        <v>3760</v>
      </c>
      <c r="N2783" s="553" t="s">
        <v>3760</v>
      </c>
      <c r="O2783" s="513" t="s">
        <v>57</v>
      </c>
      <c r="P2783" s="554" t="s">
        <v>3760</v>
      </c>
      <c r="Q2783" s="590">
        <v>38</v>
      </c>
      <c r="R2783" s="553"/>
      <c r="S2783" s="553" t="s">
        <v>3760</v>
      </c>
      <c r="T2783" s="553"/>
      <c r="U2783" s="563" t="s">
        <v>299</v>
      </c>
      <c r="V2783" s="563" t="s">
        <v>299</v>
      </c>
      <c r="W2783" s="553"/>
      <c r="X2783" s="553" t="s">
        <v>705</v>
      </c>
      <c r="Y2783" s="513" t="s">
        <v>3760</v>
      </c>
    </row>
    <row r="2784" spans="1:25" ht="15" hidden="1">
      <c r="A2784" s="553">
        <v>2023</v>
      </c>
      <c r="B2784" s="553">
        <v>968</v>
      </c>
      <c r="C2784" s="513" t="s">
        <v>3760</v>
      </c>
      <c r="D2784" s="513" t="s">
        <v>9816</v>
      </c>
      <c r="E2784" s="513">
        <v>47477902</v>
      </c>
      <c r="F2784" s="513" t="s">
        <v>928</v>
      </c>
      <c r="G2784" s="555">
        <v>33391</v>
      </c>
      <c r="H2784" s="513" t="s">
        <v>3760</v>
      </c>
      <c r="I2784" s="513" t="s">
        <v>3760</v>
      </c>
      <c r="J2784" s="513" t="s">
        <v>283</v>
      </c>
      <c r="K2784" s="513" t="s">
        <v>9817</v>
      </c>
      <c r="L2784" s="555">
        <v>45271</v>
      </c>
      <c r="M2784" s="554" t="s">
        <v>3760</v>
      </c>
      <c r="N2784" s="553" t="s">
        <v>3760</v>
      </c>
      <c r="O2784" s="513" t="s">
        <v>57</v>
      </c>
      <c r="P2784" s="554" t="s">
        <v>3760</v>
      </c>
      <c r="Q2784" s="590">
        <v>33.104109589041094</v>
      </c>
      <c r="R2784" s="553"/>
      <c r="S2784" s="553" t="s">
        <v>3760</v>
      </c>
      <c r="T2784" s="553"/>
      <c r="U2784" s="563" t="s">
        <v>299</v>
      </c>
      <c r="V2784" s="553"/>
      <c r="W2784" s="563" t="s">
        <v>80</v>
      </c>
      <c r="X2784" s="553" t="s">
        <v>80</v>
      </c>
      <c r="Y2784" s="513" t="s">
        <v>3760</v>
      </c>
    </row>
    <row r="2785" spans="1:25" ht="15" hidden="1">
      <c r="A2785" s="553">
        <v>2023</v>
      </c>
      <c r="B2785" s="553">
        <v>969</v>
      </c>
      <c r="C2785" s="513" t="s">
        <v>3760</v>
      </c>
      <c r="D2785" s="513" t="s">
        <v>9819</v>
      </c>
      <c r="E2785" s="513">
        <v>71426368</v>
      </c>
      <c r="F2785" s="513" t="s">
        <v>928</v>
      </c>
      <c r="G2785" s="555">
        <v>36265</v>
      </c>
      <c r="H2785" s="513" t="s">
        <v>3760</v>
      </c>
      <c r="I2785" s="513" t="s">
        <v>3760</v>
      </c>
      <c r="J2785" s="513" t="s">
        <v>283</v>
      </c>
      <c r="K2785" s="513" t="s">
        <v>9820</v>
      </c>
      <c r="L2785" s="555">
        <v>45271</v>
      </c>
      <c r="M2785" s="554" t="s">
        <v>3760</v>
      </c>
      <c r="N2785" s="553" t="s">
        <v>3760</v>
      </c>
      <c r="O2785" s="513" t="s">
        <v>72</v>
      </c>
      <c r="P2785" s="554" t="s">
        <v>3760</v>
      </c>
      <c r="Q2785" s="590">
        <v>25.230136986301371</v>
      </c>
      <c r="R2785" s="553"/>
      <c r="S2785" s="553" t="s">
        <v>3760</v>
      </c>
      <c r="T2785" s="553"/>
      <c r="U2785" s="563" t="s">
        <v>299</v>
      </c>
      <c r="V2785" s="563" t="s">
        <v>299</v>
      </c>
      <c r="W2785" s="553"/>
      <c r="X2785" s="553" t="s">
        <v>705</v>
      </c>
      <c r="Y2785" s="513" t="s">
        <v>3760</v>
      </c>
    </row>
    <row r="2786" spans="1:25" ht="15" hidden="1">
      <c r="A2786" s="553">
        <v>2023</v>
      </c>
      <c r="B2786" s="553">
        <v>970</v>
      </c>
      <c r="C2786" s="513" t="s">
        <v>3760</v>
      </c>
      <c r="D2786" s="513" t="s">
        <v>9822</v>
      </c>
      <c r="E2786" s="513">
        <v>71252171</v>
      </c>
      <c r="F2786" s="513" t="s">
        <v>3167</v>
      </c>
      <c r="G2786" s="555">
        <v>36234</v>
      </c>
      <c r="H2786" s="513" t="s">
        <v>3760</v>
      </c>
      <c r="I2786" s="513" t="s">
        <v>3760</v>
      </c>
      <c r="J2786" s="513" t="s">
        <v>2437</v>
      </c>
      <c r="K2786" s="513" t="s">
        <v>9823</v>
      </c>
      <c r="L2786" s="555">
        <v>45271</v>
      </c>
      <c r="M2786" s="554" t="s">
        <v>3760</v>
      </c>
      <c r="N2786" s="553" t="s">
        <v>3760</v>
      </c>
      <c r="O2786" s="513" t="s">
        <v>72</v>
      </c>
      <c r="P2786" s="554" t="s">
        <v>3760</v>
      </c>
      <c r="Q2786" s="590">
        <v>25.315068493150687</v>
      </c>
      <c r="R2786" s="553"/>
      <c r="S2786" s="553" t="s">
        <v>3760</v>
      </c>
      <c r="T2786" s="553"/>
      <c r="U2786" s="592" t="s">
        <v>67</v>
      </c>
      <c r="V2786" s="592" t="s">
        <v>67</v>
      </c>
      <c r="W2786" s="553"/>
      <c r="X2786" s="553" t="s">
        <v>67</v>
      </c>
      <c r="Y2786" s="513" t="s">
        <v>3760</v>
      </c>
    </row>
    <row r="2787" spans="1:25" ht="15" hidden="1">
      <c r="A2787" s="553">
        <v>2023</v>
      </c>
      <c r="B2787" s="553">
        <v>971</v>
      </c>
      <c r="C2787" s="513" t="s">
        <v>3760</v>
      </c>
      <c r="D2787" s="513" t="s">
        <v>9825</v>
      </c>
      <c r="E2787" s="513">
        <v>21083637</v>
      </c>
      <c r="F2787" s="513" t="s">
        <v>130</v>
      </c>
      <c r="G2787" s="555">
        <v>19758</v>
      </c>
      <c r="H2787" s="513" t="s">
        <v>3760</v>
      </c>
      <c r="I2787" s="513" t="s">
        <v>3760</v>
      </c>
      <c r="J2787" s="513" t="s">
        <v>4921</v>
      </c>
      <c r="K2787" s="513" t="s">
        <v>9826</v>
      </c>
      <c r="L2787" s="555">
        <v>45271</v>
      </c>
      <c r="M2787" s="554" t="s">
        <v>3760</v>
      </c>
      <c r="N2787" s="553" t="s">
        <v>3760</v>
      </c>
      <c r="O2787" s="513" t="s">
        <v>57</v>
      </c>
      <c r="P2787" s="554" t="s">
        <v>3760</v>
      </c>
      <c r="Q2787" s="590">
        <v>70.454794520547949</v>
      </c>
      <c r="R2787" s="553"/>
      <c r="S2787" s="553" t="s">
        <v>3760</v>
      </c>
      <c r="T2787" s="553"/>
      <c r="U2787" s="563" t="s">
        <v>299</v>
      </c>
      <c r="V2787" s="563" t="s">
        <v>299</v>
      </c>
      <c r="W2787" s="553"/>
      <c r="X2787" s="553" t="s">
        <v>705</v>
      </c>
      <c r="Y2787" s="513" t="s">
        <v>3760</v>
      </c>
    </row>
    <row r="2788" spans="1:25" ht="15" hidden="1">
      <c r="A2788" s="553">
        <v>2023</v>
      </c>
      <c r="B2788" s="553">
        <v>972</v>
      </c>
      <c r="C2788" s="513" t="s">
        <v>3760</v>
      </c>
      <c r="D2788" s="513" t="s">
        <v>9827</v>
      </c>
      <c r="E2788" s="513">
        <v>32877766</v>
      </c>
      <c r="F2788" s="513" t="s">
        <v>130</v>
      </c>
      <c r="G2788" s="555">
        <v>21778</v>
      </c>
      <c r="H2788" s="513" t="s">
        <v>3760</v>
      </c>
      <c r="I2788" s="513" t="s">
        <v>3760</v>
      </c>
      <c r="J2788" s="513" t="s">
        <v>4921</v>
      </c>
      <c r="K2788" s="513" t="s">
        <v>9828</v>
      </c>
      <c r="L2788" s="555">
        <v>45271</v>
      </c>
      <c r="M2788" s="554" t="s">
        <v>3760</v>
      </c>
      <c r="N2788" s="553" t="s">
        <v>3760</v>
      </c>
      <c r="O2788" s="513" t="s">
        <v>72</v>
      </c>
      <c r="P2788" s="554" t="s">
        <v>3760</v>
      </c>
      <c r="Q2788" s="590">
        <v>64.920547945205485</v>
      </c>
      <c r="R2788" s="553"/>
      <c r="S2788" s="553" t="s">
        <v>3760</v>
      </c>
      <c r="T2788" s="553"/>
      <c r="U2788" s="563" t="s">
        <v>299</v>
      </c>
      <c r="V2788" s="563" t="s">
        <v>299</v>
      </c>
      <c r="W2788" s="553"/>
      <c r="X2788" s="553" t="s">
        <v>705</v>
      </c>
      <c r="Y2788" s="513" t="s">
        <v>3760</v>
      </c>
    </row>
    <row r="2789" spans="1:25" ht="15" hidden="1">
      <c r="A2789" s="553">
        <v>2023</v>
      </c>
      <c r="B2789" s="553">
        <v>973</v>
      </c>
      <c r="C2789" s="513" t="s">
        <v>3760</v>
      </c>
      <c r="D2789" s="513" t="s">
        <v>9829</v>
      </c>
      <c r="E2789" s="513">
        <v>6267118</v>
      </c>
      <c r="F2789" s="513" t="s">
        <v>130</v>
      </c>
      <c r="G2789" s="555">
        <v>21406</v>
      </c>
      <c r="H2789" s="513" t="s">
        <v>3760</v>
      </c>
      <c r="I2789" s="513" t="s">
        <v>3760</v>
      </c>
      <c r="J2789" s="513" t="s">
        <v>4921</v>
      </c>
      <c r="K2789" s="513" t="s">
        <v>9830</v>
      </c>
      <c r="L2789" s="555">
        <v>45271</v>
      </c>
      <c r="M2789" s="554" t="s">
        <v>3760</v>
      </c>
      <c r="N2789" s="553" t="s">
        <v>3760</v>
      </c>
      <c r="O2789" s="513" t="s">
        <v>57</v>
      </c>
      <c r="P2789" s="554" t="s">
        <v>3760</v>
      </c>
      <c r="Q2789" s="590">
        <v>65.939726027397256</v>
      </c>
      <c r="R2789" s="553"/>
      <c r="S2789" s="553" t="s">
        <v>3760</v>
      </c>
      <c r="T2789" s="553"/>
      <c r="U2789" s="563" t="s">
        <v>299</v>
      </c>
      <c r="V2789" s="563" t="s">
        <v>299</v>
      </c>
      <c r="W2789" s="553"/>
      <c r="X2789" s="553" t="s">
        <v>705</v>
      </c>
      <c r="Y2789" s="513" t="s">
        <v>3760</v>
      </c>
    </row>
    <row r="2790" spans="1:25" ht="15" hidden="1">
      <c r="A2790" s="553">
        <v>2023</v>
      </c>
      <c r="B2790" s="553">
        <v>974</v>
      </c>
      <c r="C2790" s="513" t="s">
        <v>3760</v>
      </c>
      <c r="D2790" s="513" t="s">
        <v>9831</v>
      </c>
      <c r="E2790" s="513">
        <v>80549708</v>
      </c>
      <c r="F2790" s="513" t="s">
        <v>130</v>
      </c>
      <c r="G2790" s="555">
        <v>29642</v>
      </c>
      <c r="H2790" s="513" t="s">
        <v>3760</v>
      </c>
      <c r="I2790" s="513" t="s">
        <v>3760</v>
      </c>
      <c r="J2790" s="513" t="s">
        <v>4921</v>
      </c>
      <c r="K2790" s="513" t="s">
        <v>9832</v>
      </c>
      <c r="L2790" s="555">
        <v>45271</v>
      </c>
      <c r="M2790" s="554" t="s">
        <v>3760</v>
      </c>
      <c r="N2790" s="553" t="s">
        <v>3760</v>
      </c>
      <c r="O2790" s="513" t="s">
        <v>57</v>
      </c>
      <c r="P2790" s="554" t="s">
        <v>3760</v>
      </c>
      <c r="Q2790" s="590">
        <v>43.375342465753427</v>
      </c>
      <c r="R2790" s="553"/>
      <c r="S2790" s="553" t="s">
        <v>3760</v>
      </c>
      <c r="T2790" s="553"/>
      <c r="U2790" s="563" t="s">
        <v>299</v>
      </c>
      <c r="V2790" s="563" t="s">
        <v>299</v>
      </c>
      <c r="W2790" s="553"/>
      <c r="X2790" s="553" t="s">
        <v>705</v>
      </c>
      <c r="Y2790" s="513" t="s">
        <v>3760</v>
      </c>
    </row>
    <row r="2791" spans="1:25" ht="15" hidden="1">
      <c r="A2791" s="553">
        <v>2023</v>
      </c>
      <c r="B2791" s="553">
        <v>975</v>
      </c>
      <c r="C2791" s="513" t="s">
        <v>3760</v>
      </c>
      <c r="D2791" s="513" t="s">
        <v>9833</v>
      </c>
      <c r="E2791" s="513">
        <v>80312538</v>
      </c>
      <c r="F2791" s="513" t="s">
        <v>130</v>
      </c>
      <c r="G2791" s="555">
        <v>29259</v>
      </c>
      <c r="H2791" s="513" t="s">
        <v>3760</v>
      </c>
      <c r="I2791" s="513" t="s">
        <v>3760</v>
      </c>
      <c r="J2791" s="513" t="s">
        <v>4921</v>
      </c>
      <c r="K2791" s="513" t="s">
        <v>9834</v>
      </c>
      <c r="L2791" s="555">
        <v>45271</v>
      </c>
      <c r="M2791" s="554" t="s">
        <v>3760</v>
      </c>
      <c r="N2791" s="553" t="s">
        <v>3760</v>
      </c>
      <c r="O2791" s="513" t="s">
        <v>57</v>
      </c>
      <c r="P2791" s="554" t="s">
        <v>3760</v>
      </c>
      <c r="Q2791" s="590">
        <v>44.424657534246577</v>
      </c>
      <c r="R2791" s="553"/>
      <c r="S2791" s="553" t="s">
        <v>3760</v>
      </c>
      <c r="T2791" s="553"/>
      <c r="U2791" s="563" t="s">
        <v>299</v>
      </c>
      <c r="V2791" s="563" t="s">
        <v>299</v>
      </c>
      <c r="W2791" s="553"/>
      <c r="X2791" s="553" t="s">
        <v>705</v>
      </c>
      <c r="Y2791" s="513" t="s">
        <v>3760</v>
      </c>
    </row>
    <row r="2792" spans="1:25" ht="15" hidden="1">
      <c r="A2792" s="553">
        <v>2023</v>
      </c>
      <c r="B2792" s="553">
        <v>976</v>
      </c>
      <c r="C2792" s="513" t="s">
        <v>3760</v>
      </c>
      <c r="D2792" s="513" t="s">
        <v>9835</v>
      </c>
      <c r="E2792" s="513">
        <v>70809551</v>
      </c>
      <c r="F2792" s="513" t="s">
        <v>130</v>
      </c>
      <c r="G2792" s="555">
        <v>34451</v>
      </c>
      <c r="H2792" s="513" t="s">
        <v>3760</v>
      </c>
      <c r="I2792" s="513" t="s">
        <v>3760</v>
      </c>
      <c r="J2792" s="513" t="s">
        <v>4921</v>
      </c>
      <c r="K2792" s="513" t="s">
        <v>9836</v>
      </c>
      <c r="L2792" s="555">
        <v>45271</v>
      </c>
      <c r="M2792" s="554" t="s">
        <v>3760</v>
      </c>
      <c r="N2792" s="553" t="s">
        <v>3760</v>
      </c>
      <c r="O2792" s="513" t="s">
        <v>57</v>
      </c>
      <c r="P2792" s="554" t="s">
        <v>3760</v>
      </c>
      <c r="Q2792" s="590">
        <v>30.2</v>
      </c>
      <c r="R2792" s="553"/>
      <c r="S2792" s="553" t="s">
        <v>3760</v>
      </c>
      <c r="T2792" s="553"/>
      <c r="U2792" s="592" t="s">
        <v>67</v>
      </c>
      <c r="V2792" s="592" t="s">
        <v>67</v>
      </c>
      <c r="W2792" s="553"/>
      <c r="X2792" s="553" t="s">
        <v>67</v>
      </c>
      <c r="Y2792" s="513" t="s">
        <v>3760</v>
      </c>
    </row>
    <row r="2793" spans="1:25" ht="15" hidden="1">
      <c r="A2793" s="553">
        <v>2023</v>
      </c>
      <c r="B2793" s="553">
        <v>977</v>
      </c>
      <c r="C2793" s="513" t="s">
        <v>3760</v>
      </c>
      <c r="D2793" s="513" t="s">
        <v>9837</v>
      </c>
      <c r="E2793" s="513">
        <v>76175699</v>
      </c>
      <c r="F2793" s="513" t="s">
        <v>130</v>
      </c>
      <c r="G2793" s="555">
        <v>37046</v>
      </c>
      <c r="H2793" s="513" t="s">
        <v>3760</v>
      </c>
      <c r="I2793" s="513" t="s">
        <v>3760</v>
      </c>
      <c r="J2793" s="513" t="s">
        <v>4921</v>
      </c>
      <c r="K2793" s="513" t="s">
        <v>9838</v>
      </c>
      <c r="L2793" s="555">
        <v>45271</v>
      </c>
      <c r="M2793" s="554" t="s">
        <v>3760</v>
      </c>
      <c r="N2793" s="553" t="s">
        <v>3760</v>
      </c>
      <c r="O2793" s="513" t="s">
        <v>57</v>
      </c>
      <c r="P2793" s="554" t="s">
        <v>3760</v>
      </c>
      <c r="Q2793" s="590">
        <v>23.090410958904108</v>
      </c>
      <c r="R2793" s="553"/>
      <c r="S2793" s="553" t="s">
        <v>3760</v>
      </c>
      <c r="T2793" s="553"/>
      <c r="U2793" s="592" t="s">
        <v>67</v>
      </c>
      <c r="V2793" s="592" t="s">
        <v>67</v>
      </c>
      <c r="W2793" s="553"/>
      <c r="X2793" s="553" t="s">
        <v>67</v>
      </c>
      <c r="Y2793" s="513" t="s">
        <v>3760</v>
      </c>
    </row>
    <row r="2794" spans="1:25" ht="15" hidden="1">
      <c r="A2794" s="553">
        <v>2023</v>
      </c>
      <c r="B2794" s="553">
        <v>978</v>
      </c>
      <c r="C2794" s="513" t="s">
        <v>3760</v>
      </c>
      <c r="D2794" s="513" t="s">
        <v>9840</v>
      </c>
      <c r="E2794" s="513">
        <v>26657146</v>
      </c>
      <c r="F2794" s="513" t="s">
        <v>130</v>
      </c>
      <c r="G2794" s="555">
        <v>20051</v>
      </c>
      <c r="H2794" s="513" t="s">
        <v>3760</v>
      </c>
      <c r="I2794" s="513" t="s">
        <v>3760</v>
      </c>
      <c r="J2794" s="513" t="s">
        <v>4921</v>
      </c>
      <c r="K2794" s="513" t="s">
        <v>9841</v>
      </c>
      <c r="L2794" s="555">
        <v>45271</v>
      </c>
      <c r="M2794" s="554" t="s">
        <v>3760</v>
      </c>
      <c r="N2794" s="553" t="s">
        <v>3760</v>
      </c>
      <c r="O2794" s="513" t="s">
        <v>57</v>
      </c>
      <c r="P2794" s="554" t="s">
        <v>3760</v>
      </c>
      <c r="Q2794" s="590">
        <v>69.652054794520552</v>
      </c>
      <c r="R2794" s="553"/>
      <c r="S2794" s="553" t="s">
        <v>3760</v>
      </c>
      <c r="T2794" s="553"/>
      <c r="U2794" s="563" t="s">
        <v>299</v>
      </c>
      <c r="V2794" s="563" t="s">
        <v>299</v>
      </c>
      <c r="W2794" s="553"/>
      <c r="X2794" s="553" t="s">
        <v>705</v>
      </c>
      <c r="Y2794" s="513" t="s">
        <v>3760</v>
      </c>
    </row>
    <row r="2795" spans="1:25" ht="15" hidden="1">
      <c r="A2795" s="553">
        <v>2023</v>
      </c>
      <c r="B2795" s="553">
        <v>979</v>
      </c>
      <c r="C2795" s="513" t="s">
        <v>3760</v>
      </c>
      <c r="D2795" s="513" t="s">
        <v>9843</v>
      </c>
      <c r="E2795" s="513">
        <v>72699227</v>
      </c>
      <c r="F2795" s="513" t="s">
        <v>6492</v>
      </c>
      <c r="G2795" s="555" t="s">
        <v>7623</v>
      </c>
      <c r="H2795" s="513" t="s">
        <v>3760</v>
      </c>
      <c r="I2795" s="513" t="s">
        <v>3760</v>
      </c>
      <c r="J2795" s="513" t="s">
        <v>4921</v>
      </c>
      <c r="K2795" s="513" t="s">
        <v>9844</v>
      </c>
      <c r="L2795" s="555">
        <v>45271</v>
      </c>
      <c r="M2795" s="554" t="s">
        <v>3760</v>
      </c>
      <c r="N2795" s="553" t="s">
        <v>3760</v>
      </c>
      <c r="O2795" s="513" t="s">
        <v>72</v>
      </c>
      <c r="P2795" s="554" t="s">
        <v>3760</v>
      </c>
      <c r="Q2795" s="553">
        <v>24</v>
      </c>
      <c r="R2795" s="553"/>
      <c r="S2795" s="553" t="s">
        <v>3760</v>
      </c>
      <c r="T2795" s="553"/>
      <c r="U2795" s="592" t="s">
        <v>67</v>
      </c>
      <c r="V2795" s="592" t="s">
        <v>67</v>
      </c>
      <c r="W2795" s="553"/>
      <c r="X2795" s="553" t="s">
        <v>67</v>
      </c>
      <c r="Y2795" s="513" t="s">
        <v>3760</v>
      </c>
    </row>
    <row r="2796" spans="1:25" ht="15" hidden="1">
      <c r="A2796" s="553">
        <v>2023</v>
      </c>
      <c r="B2796" s="553">
        <v>980</v>
      </c>
      <c r="C2796" s="513" t="s">
        <v>3760</v>
      </c>
      <c r="D2796" s="513" t="s">
        <v>9847</v>
      </c>
      <c r="E2796" s="513">
        <v>41630734</v>
      </c>
      <c r="F2796" s="513" t="s">
        <v>3974</v>
      </c>
      <c r="G2796" s="555" t="s">
        <v>7623</v>
      </c>
      <c r="H2796" s="513" t="s">
        <v>3760</v>
      </c>
      <c r="I2796" s="513" t="s">
        <v>3760</v>
      </c>
      <c r="J2796" s="513" t="s">
        <v>4921</v>
      </c>
      <c r="K2796" s="513" t="s">
        <v>9848</v>
      </c>
      <c r="L2796" s="555">
        <v>45271</v>
      </c>
      <c r="M2796" s="554" t="s">
        <v>3760</v>
      </c>
      <c r="N2796" s="553" t="s">
        <v>3760</v>
      </c>
      <c r="O2796" s="513" t="s">
        <v>72</v>
      </c>
      <c r="P2796" s="554" t="s">
        <v>3760</v>
      </c>
      <c r="Q2796" s="590">
        <v>41</v>
      </c>
      <c r="R2796" s="553"/>
      <c r="S2796" s="553" t="s">
        <v>3760</v>
      </c>
      <c r="T2796" s="553"/>
      <c r="U2796" s="592" t="s">
        <v>67</v>
      </c>
      <c r="V2796" s="592" t="s">
        <v>67</v>
      </c>
      <c r="W2796" s="553"/>
      <c r="X2796" s="553" t="s">
        <v>67</v>
      </c>
      <c r="Y2796" s="513" t="s">
        <v>3760</v>
      </c>
    </row>
    <row r="2797" spans="1:25" ht="15" hidden="1">
      <c r="A2797" s="553">
        <v>2023</v>
      </c>
      <c r="B2797" s="553">
        <v>981</v>
      </c>
      <c r="C2797" s="513" t="s">
        <v>3760</v>
      </c>
      <c r="D2797" s="513" t="s">
        <v>9851</v>
      </c>
      <c r="E2797" s="513" t="s">
        <v>9853</v>
      </c>
      <c r="F2797" s="513" t="s">
        <v>7383</v>
      </c>
      <c r="G2797" s="555">
        <v>30641</v>
      </c>
      <c r="H2797" s="513" t="s">
        <v>3760</v>
      </c>
      <c r="I2797" s="513" t="s">
        <v>3760</v>
      </c>
      <c r="J2797" s="513" t="s">
        <v>9301</v>
      </c>
      <c r="K2797" s="513" t="s">
        <v>9852</v>
      </c>
      <c r="L2797" s="555">
        <v>45271</v>
      </c>
      <c r="M2797" s="554" t="s">
        <v>3760</v>
      </c>
      <c r="N2797" s="553" t="s">
        <v>3760</v>
      </c>
      <c r="O2797" s="513" t="s">
        <v>72</v>
      </c>
      <c r="P2797" s="554" t="s">
        <v>3760</v>
      </c>
      <c r="Q2797" s="590">
        <v>40.638356164383559</v>
      </c>
      <c r="R2797" s="553"/>
      <c r="S2797" s="553" t="s">
        <v>3760</v>
      </c>
      <c r="T2797" s="553"/>
      <c r="U2797" s="592" t="s">
        <v>67</v>
      </c>
      <c r="V2797" s="592" t="s">
        <v>67</v>
      </c>
      <c r="W2797" s="553"/>
      <c r="X2797" s="553" t="s">
        <v>67</v>
      </c>
      <c r="Y2797" s="513" t="s">
        <v>3760</v>
      </c>
    </row>
    <row r="2798" spans="1:25" ht="15" hidden="1">
      <c r="A2798" s="553">
        <v>2023</v>
      </c>
      <c r="B2798" s="553">
        <v>982</v>
      </c>
      <c r="C2798" s="513" t="s">
        <v>3760</v>
      </c>
      <c r="D2798" s="513" t="s">
        <v>9858</v>
      </c>
      <c r="E2798" s="513">
        <v>60423451</v>
      </c>
      <c r="F2798" s="513" t="s">
        <v>9856</v>
      </c>
      <c r="G2798" s="555" t="s">
        <v>7623</v>
      </c>
      <c r="H2798" s="513" t="s">
        <v>3760</v>
      </c>
      <c r="I2798" s="513" t="s">
        <v>3760</v>
      </c>
      <c r="J2798" s="513" t="s">
        <v>4921</v>
      </c>
      <c r="K2798" s="513" t="s">
        <v>9859</v>
      </c>
      <c r="L2798" s="555">
        <v>45272</v>
      </c>
      <c r="M2798" s="554" t="s">
        <v>3760</v>
      </c>
      <c r="N2798" s="553" t="s">
        <v>3760</v>
      </c>
      <c r="O2798" s="513" t="s">
        <v>57</v>
      </c>
      <c r="P2798" s="554" t="s">
        <v>3760</v>
      </c>
      <c r="Q2798" s="590">
        <v>17</v>
      </c>
      <c r="R2798" s="553"/>
      <c r="S2798" s="553" t="s">
        <v>3760</v>
      </c>
      <c r="T2798" s="553"/>
      <c r="U2798" s="553" t="s">
        <v>1627</v>
      </c>
      <c r="V2798" s="553" t="s">
        <v>1627</v>
      </c>
      <c r="W2798" s="592" t="s">
        <v>67</v>
      </c>
      <c r="X2798" s="553" t="s">
        <v>67</v>
      </c>
      <c r="Y2798" s="513" t="s">
        <v>3760</v>
      </c>
    </row>
    <row r="2799" spans="1:25" ht="15" hidden="1">
      <c r="A2799" s="553">
        <v>2023</v>
      </c>
      <c r="B2799" s="553">
        <v>983</v>
      </c>
      <c r="C2799" s="513" t="s">
        <v>3760</v>
      </c>
      <c r="D2799" s="513" t="s">
        <v>9862</v>
      </c>
      <c r="E2799" s="513" t="s">
        <v>9864</v>
      </c>
      <c r="F2799" s="513" t="s">
        <v>9860</v>
      </c>
      <c r="G2799" s="555">
        <v>29908</v>
      </c>
      <c r="H2799" s="513" t="s">
        <v>3760</v>
      </c>
      <c r="I2799" s="513" t="s">
        <v>3760</v>
      </c>
      <c r="J2799" s="513" t="s">
        <v>4921</v>
      </c>
      <c r="K2799" s="513" t="s">
        <v>9863</v>
      </c>
      <c r="L2799" s="555">
        <v>45272</v>
      </c>
      <c r="M2799" s="554" t="s">
        <v>3760</v>
      </c>
      <c r="N2799" s="553" t="s">
        <v>3760</v>
      </c>
      <c r="O2799" s="513" t="s">
        <v>72</v>
      </c>
      <c r="P2799" s="554" t="s">
        <v>3760</v>
      </c>
      <c r="Q2799" s="590">
        <v>42.646575342465752</v>
      </c>
      <c r="R2799" s="553"/>
      <c r="S2799" s="553" t="s">
        <v>3760</v>
      </c>
      <c r="T2799" s="553"/>
      <c r="U2799" s="563" t="s">
        <v>299</v>
      </c>
      <c r="V2799" s="563" t="s">
        <v>299</v>
      </c>
      <c r="W2799" s="553"/>
      <c r="X2799" s="553" t="s">
        <v>705</v>
      </c>
      <c r="Y2799" s="513" t="s">
        <v>3760</v>
      </c>
    </row>
    <row r="2800" spans="1:25" ht="15" hidden="1">
      <c r="A2800" s="553">
        <v>2023</v>
      </c>
      <c r="B2800" s="553">
        <v>984</v>
      </c>
      <c r="C2800" s="513" t="s">
        <v>3760</v>
      </c>
      <c r="D2800" s="513" t="s">
        <v>9869</v>
      </c>
      <c r="E2800" s="513">
        <v>40130940</v>
      </c>
      <c r="F2800" s="513" t="s">
        <v>6750</v>
      </c>
      <c r="G2800" s="555">
        <v>28590</v>
      </c>
      <c r="H2800" s="513" t="s">
        <v>3760</v>
      </c>
      <c r="I2800" s="513" t="s">
        <v>3760</v>
      </c>
      <c r="J2800" s="513" t="s">
        <v>4921</v>
      </c>
      <c r="K2800" s="513" t="s">
        <v>9870</v>
      </c>
      <c r="L2800" s="555">
        <v>45274</v>
      </c>
      <c r="M2800" s="554" t="s">
        <v>3760</v>
      </c>
      <c r="N2800" s="553" t="s">
        <v>3760</v>
      </c>
      <c r="O2800" s="513" t="s">
        <v>72</v>
      </c>
      <c r="P2800" s="554" t="s">
        <v>3760</v>
      </c>
      <c r="Q2800" s="590">
        <v>46.257534246575339</v>
      </c>
      <c r="R2800" s="553"/>
      <c r="S2800" s="553" t="s">
        <v>3760</v>
      </c>
      <c r="T2800" s="553"/>
      <c r="U2800" s="563" t="s">
        <v>299</v>
      </c>
      <c r="V2800" s="563" t="s">
        <v>299</v>
      </c>
      <c r="W2800" s="553"/>
      <c r="X2800" s="553" t="s">
        <v>705</v>
      </c>
      <c r="Y2800" s="513" t="s">
        <v>3760</v>
      </c>
    </row>
    <row r="2801" spans="1:25" ht="15" hidden="1">
      <c r="A2801" s="553">
        <v>2023</v>
      </c>
      <c r="B2801" s="553">
        <v>985</v>
      </c>
      <c r="C2801" s="513" t="s">
        <v>3760</v>
      </c>
      <c r="D2801" s="513" t="s">
        <v>9873</v>
      </c>
      <c r="E2801" s="513">
        <v>75247095</v>
      </c>
      <c r="F2801" s="513" t="s">
        <v>130</v>
      </c>
      <c r="G2801" s="555">
        <v>34453</v>
      </c>
      <c r="H2801" s="513" t="s">
        <v>3760</v>
      </c>
      <c r="I2801" s="513" t="s">
        <v>3760</v>
      </c>
      <c r="J2801" s="513" t="s">
        <v>4921</v>
      </c>
      <c r="K2801" s="513" t="s">
        <v>9874</v>
      </c>
      <c r="L2801" s="555">
        <v>45276</v>
      </c>
      <c r="M2801" s="554" t="s">
        <v>3760</v>
      </c>
      <c r="N2801" s="553" t="s">
        <v>3760</v>
      </c>
      <c r="O2801" s="513" t="s">
        <v>57</v>
      </c>
      <c r="P2801" s="554" t="s">
        <v>3760</v>
      </c>
      <c r="Q2801" s="590">
        <v>30.194520547945206</v>
      </c>
      <c r="R2801" s="553"/>
      <c r="S2801" s="553" t="s">
        <v>3760</v>
      </c>
      <c r="T2801" s="553"/>
      <c r="U2801" s="592" t="s">
        <v>67</v>
      </c>
      <c r="V2801" s="592" t="s">
        <v>67</v>
      </c>
      <c r="W2801" s="553"/>
      <c r="X2801" s="553" t="s">
        <v>67</v>
      </c>
      <c r="Y2801" s="513" t="s">
        <v>3760</v>
      </c>
    </row>
    <row r="2802" spans="1:25" ht="15" hidden="1">
      <c r="A2802" s="553">
        <v>2023</v>
      </c>
      <c r="B2802" s="553">
        <v>986</v>
      </c>
      <c r="C2802" s="513" t="s">
        <v>3760</v>
      </c>
      <c r="D2802" s="513" t="s">
        <v>9877</v>
      </c>
      <c r="E2802" s="513">
        <v>40867511</v>
      </c>
      <c r="F2802" s="513" t="s">
        <v>2111</v>
      </c>
      <c r="G2802" s="555">
        <v>29646</v>
      </c>
      <c r="H2802" s="513" t="s">
        <v>3760</v>
      </c>
      <c r="I2802" s="513" t="s">
        <v>3760</v>
      </c>
      <c r="J2802" s="513" t="s">
        <v>283</v>
      </c>
      <c r="K2802" s="513" t="s">
        <v>9878</v>
      </c>
      <c r="L2802" s="555">
        <v>45278</v>
      </c>
      <c r="M2802" s="554" t="s">
        <v>3760</v>
      </c>
      <c r="N2802" s="553" t="s">
        <v>3760</v>
      </c>
      <c r="O2802" s="513" t="s">
        <v>72</v>
      </c>
      <c r="P2802" s="554" t="s">
        <v>3760</v>
      </c>
      <c r="Q2802" s="590">
        <v>43.364383561643834</v>
      </c>
      <c r="R2802" s="553"/>
      <c r="S2802" s="553" t="s">
        <v>3760</v>
      </c>
      <c r="T2802" s="553"/>
      <c r="U2802" s="592" t="s">
        <v>67</v>
      </c>
      <c r="V2802" s="592" t="s">
        <v>67</v>
      </c>
      <c r="W2802" s="553"/>
      <c r="X2802" s="553" t="s">
        <v>67</v>
      </c>
      <c r="Y2802" s="513" t="s">
        <v>3760</v>
      </c>
    </row>
    <row r="2803" spans="1:25" ht="15" hidden="1">
      <c r="A2803" s="553">
        <v>2023</v>
      </c>
      <c r="B2803" s="553">
        <v>987</v>
      </c>
      <c r="C2803" s="513" t="s">
        <v>3760</v>
      </c>
      <c r="D2803" s="513" t="s">
        <v>9879</v>
      </c>
      <c r="E2803" s="513">
        <v>47348402</v>
      </c>
      <c r="F2803" s="513" t="s">
        <v>2111</v>
      </c>
      <c r="G2803" s="555">
        <v>31705</v>
      </c>
      <c r="H2803" s="513" t="s">
        <v>3760</v>
      </c>
      <c r="I2803" s="513" t="s">
        <v>3760</v>
      </c>
      <c r="J2803" s="513" t="s">
        <v>283</v>
      </c>
      <c r="K2803" s="513" t="s">
        <v>9880</v>
      </c>
      <c r="L2803" s="555">
        <v>45280</v>
      </c>
      <c r="M2803" s="554" t="s">
        <v>3760</v>
      </c>
      <c r="N2803" s="553" t="s">
        <v>3760</v>
      </c>
      <c r="O2803" s="513" t="s">
        <v>57</v>
      </c>
      <c r="P2803" s="554" t="s">
        <v>3760</v>
      </c>
      <c r="Q2803" s="590">
        <v>37.723287671232875</v>
      </c>
      <c r="R2803" s="553"/>
      <c r="S2803" s="553" t="s">
        <v>3760</v>
      </c>
      <c r="T2803" s="553"/>
      <c r="U2803" s="592" t="s">
        <v>67</v>
      </c>
      <c r="V2803" s="592" t="s">
        <v>67</v>
      </c>
      <c r="W2803" s="553"/>
      <c r="X2803" s="553" t="s">
        <v>67</v>
      </c>
      <c r="Y2803" s="513" t="s">
        <v>3760</v>
      </c>
    </row>
    <row r="2804" spans="1:25" ht="15" hidden="1">
      <c r="A2804" s="553">
        <v>2023</v>
      </c>
      <c r="B2804" s="553">
        <v>988</v>
      </c>
      <c r="C2804" s="513" t="s">
        <v>3760</v>
      </c>
      <c r="D2804" s="513" t="s">
        <v>9881</v>
      </c>
      <c r="E2804" s="513" t="s">
        <v>9883</v>
      </c>
      <c r="F2804" s="513" t="s">
        <v>2111</v>
      </c>
      <c r="G2804" s="555">
        <v>27416</v>
      </c>
      <c r="H2804" s="513" t="s">
        <v>3760</v>
      </c>
      <c r="I2804" s="513" t="s">
        <v>3760</v>
      </c>
      <c r="J2804" s="513" t="s">
        <v>283</v>
      </c>
      <c r="K2804" s="513" t="s">
        <v>9882</v>
      </c>
      <c r="L2804" s="555">
        <v>45282</v>
      </c>
      <c r="M2804" s="554" t="s">
        <v>3760</v>
      </c>
      <c r="N2804" s="553" t="s">
        <v>3760</v>
      </c>
      <c r="O2804" s="513" t="s">
        <v>72</v>
      </c>
      <c r="P2804" s="554" t="s">
        <v>3760</v>
      </c>
      <c r="Q2804" s="590">
        <v>49.473972602739728</v>
      </c>
      <c r="R2804" s="553"/>
      <c r="S2804" s="553" t="s">
        <v>3760</v>
      </c>
      <c r="T2804" s="553"/>
      <c r="U2804" s="592" t="s">
        <v>67</v>
      </c>
      <c r="V2804" s="592" t="s">
        <v>67</v>
      </c>
      <c r="W2804" s="553"/>
      <c r="X2804" s="553" t="s">
        <v>67</v>
      </c>
      <c r="Y2804" s="513" t="s">
        <v>3760</v>
      </c>
    </row>
    <row r="2805" spans="1:25" ht="15" hidden="1">
      <c r="A2805" s="553">
        <v>2023</v>
      </c>
      <c r="B2805" s="553">
        <v>989</v>
      </c>
      <c r="C2805" s="513" t="s">
        <v>3760</v>
      </c>
      <c r="D2805" s="513" t="s">
        <v>9885</v>
      </c>
      <c r="E2805" s="513">
        <v>10171442</v>
      </c>
      <c r="F2805" s="513" t="s">
        <v>3974</v>
      </c>
      <c r="G2805" s="555" t="s">
        <v>9887</v>
      </c>
      <c r="H2805" s="513" t="s">
        <v>3760</v>
      </c>
      <c r="I2805" s="513" t="s">
        <v>3760</v>
      </c>
      <c r="J2805" s="513" t="s">
        <v>4921</v>
      </c>
      <c r="K2805" s="513" t="s">
        <v>9886</v>
      </c>
      <c r="L2805" s="555">
        <v>45275</v>
      </c>
      <c r="M2805" s="554" t="s">
        <v>3760</v>
      </c>
      <c r="N2805" s="553" t="s">
        <v>3760</v>
      </c>
      <c r="O2805" s="513" t="s">
        <v>57</v>
      </c>
      <c r="P2805" s="554" t="s">
        <v>3760</v>
      </c>
      <c r="Q2805" s="590">
        <v>48</v>
      </c>
      <c r="R2805" s="553"/>
      <c r="S2805" s="553" t="s">
        <v>3760</v>
      </c>
      <c r="T2805" s="553"/>
      <c r="U2805" s="563" t="s">
        <v>299</v>
      </c>
      <c r="V2805" s="563" t="s">
        <v>299</v>
      </c>
      <c r="W2805" s="553"/>
      <c r="X2805" s="553" t="s">
        <v>705</v>
      </c>
      <c r="Y2805" s="513" t="s">
        <v>3760</v>
      </c>
    </row>
    <row r="2806" spans="1:25" ht="15" hidden="1">
      <c r="A2806" s="553">
        <v>2023</v>
      </c>
      <c r="B2806" s="553">
        <v>990</v>
      </c>
      <c r="C2806" s="513" t="s">
        <v>3760</v>
      </c>
      <c r="D2806" s="513" t="s">
        <v>9890</v>
      </c>
      <c r="E2806" s="513">
        <v>73092735</v>
      </c>
      <c r="F2806" s="513" t="s">
        <v>2008</v>
      </c>
      <c r="G2806" s="555">
        <v>37768</v>
      </c>
      <c r="H2806" s="513" t="s">
        <v>3760</v>
      </c>
      <c r="I2806" s="513" t="s">
        <v>3760</v>
      </c>
      <c r="J2806" s="513" t="s">
        <v>1114</v>
      </c>
      <c r="K2806" s="513" t="s">
        <v>9891</v>
      </c>
      <c r="L2806" s="555">
        <v>45275</v>
      </c>
      <c r="M2806" s="554" t="s">
        <v>3760</v>
      </c>
      <c r="N2806" s="553" t="s">
        <v>3760</v>
      </c>
      <c r="O2806" s="513" t="s">
        <v>57</v>
      </c>
      <c r="P2806" s="554" t="s">
        <v>3760</v>
      </c>
      <c r="Q2806" s="590">
        <v>21.112328767123287</v>
      </c>
      <c r="R2806" s="553"/>
      <c r="S2806" s="553" t="s">
        <v>3760</v>
      </c>
      <c r="T2806" s="553"/>
      <c r="U2806" s="592" t="s">
        <v>67</v>
      </c>
      <c r="V2806" s="592" t="s">
        <v>67</v>
      </c>
      <c r="W2806" s="553"/>
      <c r="X2806" s="553" t="s">
        <v>67</v>
      </c>
      <c r="Y2806" s="513" t="s">
        <v>3760</v>
      </c>
    </row>
    <row r="2807" spans="1:25" ht="15">
      <c r="A2807" s="553">
        <v>2023</v>
      </c>
      <c r="B2807" s="553">
        <v>991</v>
      </c>
      <c r="C2807" s="513" t="s">
        <v>3760</v>
      </c>
      <c r="D2807" s="513" t="s">
        <v>9894</v>
      </c>
      <c r="E2807" s="513">
        <v>92298363</v>
      </c>
      <c r="F2807" s="513" t="s">
        <v>130</v>
      </c>
      <c r="G2807" s="555">
        <v>44288</v>
      </c>
      <c r="H2807" s="513" t="s">
        <v>3760</v>
      </c>
      <c r="I2807" s="513" t="s">
        <v>3760</v>
      </c>
      <c r="J2807" s="513" t="s">
        <v>4921</v>
      </c>
      <c r="K2807" s="513" t="s">
        <v>9895</v>
      </c>
      <c r="L2807" s="555">
        <v>45278</v>
      </c>
      <c r="M2807" s="554" t="s">
        <v>3760</v>
      </c>
      <c r="N2807" s="553" t="s">
        <v>3760</v>
      </c>
      <c r="O2807" s="513" t="s">
        <v>57</v>
      </c>
      <c r="P2807" s="554" t="s">
        <v>3760</v>
      </c>
      <c r="Q2807" s="590">
        <v>3.2493150684931509</v>
      </c>
      <c r="R2807" s="553"/>
      <c r="S2807" s="553" t="s">
        <v>3760</v>
      </c>
      <c r="T2807" s="553"/>
      <c r="U2807" s="592" t="s">
        <v>67</v>
      </c>
      <c r="V2807" s="592" t="s">
        <v>67</v>
      </c>
      <c r="W2807" s="553"/>
      <c r="X2807" s="553" t="s">
        <v>67</v>
      </c>
      <c r="Y2807" s="513" t="s">
        <v>3760</v>
      </c>
    </row>
    <row r="2808" spans="1:25" ht="15" hidden="1">
      <c r="A2808" s="553">
        <v>2023</v>
      </c>
      <c r="B2808" s="553">
        <v>992</v>
      </c>
      <c r="C2808" s="513" t="s">
        <v>3760</v>
      </c>
      <c r="D2808" s="513" t="s">
        <v>9897</v>
      </c>
      <c r="E2808" s="513">
        <v>15418932</v>
      </c>
      <c r="F2808" s="513" t="s">
        <v>156</v>
      </c>
      <c r="G2808" s="555" t="s">
        <v>7623</v>
      </c>
      <c r="H2808" s="513" t="s">
        <v>3760</v>
      </c>
      <c r="I2808" s="513" t="s">
        <v>3760</v>
      </c>
      <c r="J2808" s="513" t="s">
        <v>4921</v>
      </c>
      <c r="K2808" s="513" t="s">
        <v>9898</v>
      </c>
      <c r="L2808" s="555">
        <v>45278</v>
      </c>
      <c r="M2808" s="554" t="s">
        <v>3760</v>
      </c>
      <c r="N2808" s="553" t="s">
        <v>3760</v>
      </c>
      <c r="O2808" s="513" t="s">
        <v>72</v>
      </c>
      <c r="P2808" s="554" t="s">
        <v>3760</v>
      </c>
      <c r="Q2808" s="590">
        <v>58</v>
      </c>
      <c r="R2808" s="553"/>
      <c r="S2808" s="553" t="s">
        <v>3760</v>
      </c>
      <c r="T2808" s="553"/>
      <c r="U2808" s="592" t="s">
        <v>67</v>
      </c>
      <c r="V2808" s="592" t="s">
        <v>67</v>
      </c>
      <c r="W2808" s="553"/>
      <c r="X2808" s="553" t="s">
        <v>67</v>
      </c>
      <c r="Y2808" s="513" t="s">
        <v>3760</v>
      </c>
    </row>
    <row r="2809" spans="1:25" ht="15" hidden="1">
      <c r="A2809" s="553">
        <v>2023</v>
      </c>
      <c r="B2809" s="553">
        <v>993</v>
      </c>
      <c r="C2809" s="513" t="s">
        <v>3760</v>
      </c>
      <c r="D2809" s="513" t="s">
        <v>9900</v>
      </c>
      <c r="E2809" s="513">
        <v>8908585</v>
      </c>
      <c r="F2809" s="513" t="s">
        <v>156</v>
      </c>
      <c r="G2809" s="555" t="s">
        <v>7623</v>
      </c>
      <c r="H2809" s="513" t="s">
        <v>3760</v>
      </c>
      <c r="I2809" s="513" t="s">
        <v>3760</v>
      </c>
      <c r="J2809" s="513" t="s">
        <v>4921</v>
      </c>
      <c r="K2809" s="513" t="s">
        <v>9901</v>
      </c>
      <c r="L2809" s="555">
        <v>45278</v>
      </c>
      <c r="M2809" s="554" t="s">
        <v>3760</v>
      </c>
      <c r="N2809" s="553" t="s">
        <v>3760</v>
      </c>
      <c r="O2809" s="513" t="s">
        <v>72</v>
      </c>
      <c r="P2809" s="554" t="s">
        <v>3760</v>
      </c>
      <c r="Q2809" s="590">
        <v>58</v>
      </c>
      <c r="R2809" s="553"/>
      <c r="S2809" s="553" t="s">
        <v>3760</v>
      </c>
      <c r="T2809" s="553"/>
      <c r="U2809" s="592" t="s">
        <v>67</v>
      </c>
      <c r="V2809" s="592" t="s">
        <v>67</v>
      </c>
      <c r="W2809" s="553"/>
      <c r="X2809" s="553" t="s">
        <v>67</v>
      </c>
      <c r="Y2809" s="513" t="s">
        <v>3760</v>
      </c>
    </row>
    <row r="2810" spans="1:25" ht="15" hidden="1">
      <c r="A2810" s="553">
        <v>2023</v>
      </c>
      <c r="B2810" s="553">
        <v>994</v>
      </c>
      <c r="C2810" s="513" t="s">
        <v>3760</v>
      </c>
      <c r="D2810" s="513" t="s">
        <v>9903</v>
      </c>
      <c r="E2810" s="513">
        <v>28304445</v>
      </c>
      <c r="F2810" s="513" t="s">
        <v>928</v>
      </c>
      <c r="G2810" s="555">
        <v>27994</v>
      </c>
      <c r="H2810" s="513" t="s">
        <v>3760</v>
      </c>
      <c r="I2810" s="513" t="s">
        <v>3760</v>
      </c>
      <c r="J2810" s="513" t="s">
        <v>283</v>
      </c>
      <c r="K2810" s="513" t="s">
        <v>9904</v>
      </c>
      <c r="L2810" s="555">
        <v>45278</v>
      </c>
      <c r="M2810" s="554" t="s">
        <v>3760</v>
      </c>
      <c r="N2810" s="553" t="s">
        <v>3760</v>
      </c>
      <c r="O2810" s="513" t="s">
        <v>57</v>
      </c>
      <c r="P2810" s="554" t="s">
        <v>3760</v>
      </c>
      <c r="Q2810" s="590">
        <v>47.890410958904113</v>
      </c>
      <c r="R2810" s="553"/>
      <c r="S2810" s="553" t="s">
        <v>3760</v>
      </c>
      <c r="T2810" s="553"/>
      <c r="U2810" s="563" t="s">
        <v>299</v>
      </c>
      <c r="V2810" s="563" t="s">
        <v>299</v>
      </c>
      <c r="W2810" s="553"/>
      <c r="X2810" s="553" t="s">
        <v>705</v>
      </c>
      <c r="Y2810" s="513" t="s">
        <v>3760</v>
      </c>
    </row>
    <row r="2811" spans="1:25" ht="15" hidden="1">
      <c r="A2811" s="553">
        <v>2023</v>
      </c>
      <c r="B2811" s="553">
        <v>995</v>
      </c>
      <c r="C2811" s="513" t="s">
        <v>3760</v>
      </c>
      <c r="D2811" s="513" t="s">
        <v>9907</v>
      </c>
      <c r="E2811" s="513">
        <v>7300440</v>
      </c>
      <c r="F2811" s="513" t="s">
        <v>6557</v>
      </c>
      <c r="G2811" s="555">
        <v>22613</v>
      </c>
      <c r="H2811" s="513" t="s">
        <v>3760</v>
      </c>
      <c r="I2811" s="513" t="s">
        <v>3760</v>
      </c>
      <c r="J2811" s="513" t="s">
        <v>9301</v>
      </c>
      <c r="K2811" s="513" t="s">
        <v>9908</v>
      </c>
      <c r="L2811" s="555">
        <v>45278</v>
      </c>
      <c r="M2811" s="554" t="s">
        <v>3760</v>
      </c>
      <c r="N2811" s="553" t="s">
        <v>3760</v>
      </c>
      <c r="O2811" s="513" t="s">
        <v>72</v>
      </c>
      <c r="P2811" s="554" t="s">
        <v>3760</v>
      </c>
      <c r="Q2811" s="590">
        <v>62.632876712328766</v>
      </c>
      <c r="R2811" s="553"/>
      <c r="S2811" s="553" t="s">
        <v>3760</v>
      </c>
      <c r="T2811" s="553"/>
      <c r="U2811" s="592" t="s">
        <v>67</v>
      </c>
      <c r="V2811" s="592" t="s">
        <v>67</v>
      </c>
      <c r="W2811" s="553"/>
      <c r="X2811" s="553" t="s">
        <v>67</v>
      </c>
      <c r="Y2811" s="513" t="s">
        <v>3760</v>
      </c>
    </row>
    <row r="2812" spans="1:25" ht="15" hidden="1">
      <c r="A2812" s="553">
        <v>2023</v>
      </c>
      <c r="B2812" s="553">
        <v>996</v>
      </c>
      <c r="C2812" s="513" t="s">
        <v>3760</v>
      </c>
      <c r="D2812" s="513" t="s">
        <v>9913</v>
      </c>
      <c r="E2812" s="513">
        <v>73740056</v>
      </c>
      <c r="F2812" s="513" t="s">
        <v>9910</v>
      </c>
      <c r="G2812" s="555">
        <v>36665</v>
      </c>
      <c r="H2812" s="513" t="s">
        <v>3760</v>
      </c>
      <c r="I2812" s="513" t="s">
        <v>3760</v>
      </c>
      <c r="J2812" s="513" t="s">
        <v>9911</v>
      </c>
      <c r="K2812" s="513" t="s">
        <v>9914</v>
      </c>
      <c r="L2812" s="555">
        <v>45278</v>
      </c>
      <c r="M2812" s="554" t="s">
        <v>3760</v>
      </c>
      <c r="N2812" s="553" t="s">
        <v>3760</v>
      </c>
      <c r="O2812" s="513" t="s">
        <v>72</v>
      </c>
      <c r="P2812" s="554" t="s">
        <v>3760</v>
      </c>
      <c r="Q2812" s="590">
        <v>24.134246575342466</v>
      </c>
      <c r="R2812" s="553"/>
      <c r="S2812" s="553" t="s">
        <v>3760</v>
      </c>
      <c r="T2812" s="553"/>
      <c r="U2812" s="592" t="s">
        <v>67</v>
      </c>
      <c r="V2812" s="592" t="s">
        <v>67</v>
      </c>
      <c r="W2812" s="553"/>
      <c r="X2812" s="553" t="s">
        <v>67</v>
      </c>
      <c r="Y2812" s="513" t="s">
        <v>3760</v>
      </c>
    </row>
    <row r="2813" spans="1:25" ht="15" hidden="1">
      <c r="A2813" s="553">
        <v>2023</v>
      </c>
      <c r="B2813" s="553">
        <v>997</v>
      </c>
      <c r="C2813" s="513" t="s">
        <v>3760</v>
      </c>
      <c r="D2813" s="513" t="s">
        <v>9918</v>
      </c>
      <c r="E2813" s="513">
        <v>9484694</v>
      </c>
      <c r="F2813" s="513" t="s">
        <v>5813</v>
      </c>
      <c r="G2813" s="555" t="s">
        <v>7623</v>
      </c>
      <c r="H2813" s="513" t="s">
        <v>3760</v>
      </c>
      <c r="I2813" s="513" t="s">
        <v>3760</v>
      </c>
      <c r="J2813" s="513" t="s">
        <v>9916</v>
      </c>
      <c r="K2813" s="513" t="s">
        <v>9919</v>
      </c>
      <c r="L2813" s="555">
        <v>45278</v>
      </c>
      <c r="M2813" s="554" t="s">
        <v>3760</v>
      </c>
      <c r="N2813" s="553" t="s">
        <v>3760</v>
      </c>
      <c r="O2813" s="513" t="s">
        <v>72</v>
      </c>
      <c r="P2813" s="554" t="s">
        <v>3760</v>
      </c>
      <c r="Q2813" s="590">
        <v>54</v>
      </c>
      <c r="R2813" s="553"/>
      <c r="S2813" s="553" t="s">
        <v>3760</v>
      </c>
      <c r="T2813" s="553"/>
      <c r="U2813" s="592" t="s">
        <v>67</v>
      </c>
      <c r="V2813" s="592" t="s">
        <v>67</v>
      </c>
      <c r="W2813" s="592" t="s">
        <v>67</v>
      </c>
      <c r="X2813" s="553" t="s">
        <v>67</v>
      </c>
      <c r="Y2813" s="513" t="s">
        <v>3760</v>
      </c>
    </row>
    <row r="2814" spans="1:25" ht="15" hidden="1">
      <c r="A2814" s="553">
        <v>2023</v>
      </c>
      <c r="B2814" s="553">
        <v>998</v>
      </c>
      <c r="C2814" s="513" t="s">
        <v>3760</v>
      </c>
      <c r="D2814" s="513" t="s">
        <v>9921</v>
      </c>
      <c r="E2814" s="513">
        <v>40881996</v>
      </c>
      <c r="F2814" s="513" t="s">
        <v>156</v>
      </c>
      <c r="G2814" s="555" t="s">
        <v>7623</v>
      </c>
      <c r="H2814" s="513" t="s">
        <v>3760</v>
      </c>
      <c r="I2814" s="513" t="s">
        <v>3760</v>
      </c>
      <c r="J2814" s="513" t="s">
        <v>4921</v>
      </c>
      <c r="K2814" s="513" t="s">
        <v>9922</v>
      </c>
      <c r="L2814" s="555">
        <v>45279</v>
      </c>
      <c r="M2814" s="554" t="s">
        <v>3760</v>
      </c>
      <c r="N2814" s="553" t="s">
        <v>3760</v>
      </c>
      <c r="O2814" s="513" t="s">
        <v>57</v>
      </c>
      <c r="P2814" s="554" t="s">
        <v>3760</v>
      </c>
      <c r="Q2814" s="590">
        <v>42</v>
      </c>
      <c r="R2814" s="553"/>
      <c r="S2814" s="553" t="s">
        <v>3760</v>
      </c>
      <c r="T2814" s="553"/>
      <c r="U2814" s="563" t="s">
        <v>299</v>
      </c>
      <c r="V2814" s="563" t="s">
        <v>299</v>
      </c>
      <c r="W2814" s="553"/>
      <c r="X2814" s="553" t="s">
        <v>705</v>
      </c>
      <c r="Y2814" s="513" t="s">
        <v>3760</v>
      </c>
    </row>
    <row r="2815" spans="1:25" ht="15" hidden="1">
      <c r="A2815" s="553">
        <v>2023</v>
      </c>
      <c r="B2815" s="553">
        <v>999</v>
      </c>
      <c r="C2815" s="513" t="s">
        <v>3760</v>
      </c>
      <c r="D2815" s="513" t="s">
        <v>9924</v>
      </c>
      <c r="E2815" s="513">
        <v>73329624</v>
      </c>
      <c r="F2815" s="513" t="s">
        <v>49</v>
      </c>
      <c r="G2815" s="555">
        <v>36386</v>
      </c>
      <c r="H2815" s="513" t="s">
        <v>3760</v>
      </c>
      <c r="I2815" s="513" t="s">
        <v>3760</v>
      </c>
      <c r="J2815" s="513" t="s">
        <v>58</v>
      </c>
      <c r="K2815" s="513" t="s">
        <v>9925</v>
      </c>
      <c r="L2815" s="555">
        <v>45279</v>
      </c>
      <c r="M2815" s="554" t="s">
        <v>3760</v>
      </c>
      <c r="N2815" s="553" t="s">
        <v>3760</v>
      </c>
      <c r="O2815" s="513" t="s">
        <v>72</v>
      </c>
      <c r="P2815" s="554" t="s">
        <v>3760</v>
      </c>
      <c r="Q2815" s="590">
        <v>24.898630136986302</v>
      </c>
      <c r="R2815" s="553"/>
      <c r="S2815" s="553" t="s">
        <v>3760</v>
      </c>
      <c r="T2815" s="553"/>
      <c r="U2815" s="592" t="s">
        <v>67</v>
      </c>
      <c r="V2815" s="592" t="s">
        <v>67</v>
      </c>
      <c r="W2815" s="553"/>
      <c r="X2815" s="553" t="s">
        <v>67</v>
      </c>
      <c r="Y2815" s="513" t="s">
        <v>3760</v>
      </c>
    </row>
    <row r="2816" spans="1:25" ht="15" hidden="1">
      <c r="A2816" s="553">
        <v>2023</v>
      </c>
      <c r="B2816" s="553">
        <v>1000</v>
      </c>
      <c r="C2816" s="513" t="s">
        <v>3760</v>
      </c>
      <c r="D2816" s="513" t="s">
        <v>9926</v>
      </c>
      <c r="E2816" s="513">
        <v>75557006</v>
      </c>
      <c r="F2816" s="513" t="s">
        <v>49</v>
      </c>
      <c r="G2816" s="555">
        <v>38152</v>
      </c>
      <c r="H2816" s="513" t="s">
        <v>3760</v>
      </c>
      <c r="I2816" s="513" t="s">
        <v>3760</v>
      </c>
      <c r="J2816" s="513" t="s">
        <v>58</v>
      </c>
      <c r="K2816" s="513" t="s">
        <v>9927</v>
      </c>
      <c r="L2816" s="555">
        <v>45279</v>
      </c>
      <c r="M2816" s="554" t="s">
        <v>3760</v>
      </c>
      <c r="N2816" s="553" t="s">
        <v>3760</v>
      </c>
      <c r="O2816" s="513" t="s">
        <v>72</v>
      </c>
      <c r="P2816" s="554" t="s">
        <v>3760</v>
      </c>
      <c r="Q2816" s="590">
        <v>20.06027397260274</v>
      </c>
      <c r="R2816" s="553"/>
      <c r="S2816" s="553" t="s">
        <v>3760</v>
      </c>
      <c r="T2816" s="553"/>
      <c r="U2816" s="592" t="s">
        <v>67</v>
      </c>
      <c r="V2816" s="592" t="s">
        <v>67</v>
      </c>
      <c r="W2816" s="553"/>
      <c r="X2816" s="553" t="s">
        <v>67</v>
      </c>
      <c r="Y2816" s="513" t="s">
        <v>3760</v>
      </c>
    </row>
    <row r="2817" spans="1:25" ht="15" hidden="1">
      <c r="A2817" s="553">
        <v>2023</v>
      </c>
      <c r="B2817" s="553">
        <v>1001</v>
      </c>
      <c r="C2817" s="513" t="s">
        <v>3760</v>
      </c>
      <c r="D2817" s="513" t="s">
        <v>9928</v>
      </c>
      <c r="E2817" s="513">
        <v>73334127</v>
      </c>
      <c r="F2817" s="513" t="s">
        <v>49</v>
      </c>
      <c r="G2817" s="555">
        <v>37387</v>
      </c>
      <c r="H2817" s="513" t="s">
        <v>3760</v>
      </c>
      <c r="I2817" s="513" t="s">
        <v>3760</v>
      </c>
      <c r="J2817" s="513" t="s">
        <v>58</v>
      </c>
      <c r="K2817" s="513" t="s">
        <v>9929</v>
      </c>
      <c r="L2817" s="555">
        <v>45279</v>
      </c>
      <c r="M2817" s="554" t="s">
        <v>3760</v>
      </c>
      <c r="N2817" s="553" t="s">
        <v>3760</v>
      </c>
      <c r="O2817" s="513" t="s">
        <v>57</v>
      </c>
      <c r="P2817" s="554" t="s">
        <v>3760</v>
      </c>
      <c r="Q2817" s="590">
        <v>22.156164383561645</v>
      </c>
      <c r="R2817" s="553"/>
      <c r="S2817" s="553" t="s">
        <v>3760</v>
      </c>
      <c r="T2817" s="553"/>
      <c r="U2817" s="592" t="s">
        <v>67</v>
      </c>
      <c r="V2817" s="592" t="s">
        <v>67</v>
      </c>
      <c r="W2817" s="553"/>
      <c r="X2817" s="553" t="s">
        <v>67</v>
      </c>
      <c r="Y2817" s="513" t="s">
        <v>3760</v>
      </c>
    </row>
    <row r="2818" spans="1:25" ht="15" hidden="1">
      <c r="A2818" s="553">
        <v>2023</v>
      </c>
      <c r="B2818" s="553">
        <v>1002</v>
      </c>
      <c r="C2818" s="513" t="s">
        <v>3760</v>
      </c>
      <c r="D2818" s="513" t="s">
        <v>9930</v>
      </c>
      <c r="E2818" s="513">
        <v>74981230</v>
      </c>
      <c r="F2818" s="513" t="s">
        <v>49</v>
      </c>
      <c r="G2818" s="555">
        <v>37004</v>
      </c>
      <c r="H2818" s="513" t="s">
        <v>3760</v>
      </c>
      <c r="I2818" s="513" t="s">
        <v>3760</v>
      </c>
      <c r="J2818" s="513" t="s">
        <v>58</v>
      </c>
      <c r="K2818" s="513" t="s">
        <v>9931</v>
      </c>
      <c r="L2818" s="555">
        <v>45279</v>
      </c>
      <c r="M2818" s="554" t="s">
        <v>3760</v>
      </c>
      <c r="N2818" s="553" t="s">
        <v>3760</v>
      </c>
      <c r="O2818" s="513" t="s">
        <v>57</v>
      </c>
      <c r="P2818" s="554" t="s">
        <v>3760</v>
      </c>
      <c r="Q2818" s="590">
        <v>23.205479452054796</v>
      </c>
      <c r="R2818" s="553"/>
      <c r="S2818" s="553" t="s">
        <v>3760</v>
      </c>
      <c r="T2818" s="553"/>
      <c r="U2818" s="592" t="s">
        <v>67</v>
      </c>
      <c r="V2818" s="592" t="s">
        <v>67</v>
      </c>
      <c r="W2818" s="553"/>
      <c r="X2818" s="553" t="s">
        <v>67</v>
      </c>
      <c r="Y2818" s="513" t="s">
        <v>3760</v>
      </c>
    </row>
    <row r="2819" spans="1:25" ht="15" hidden="1">
      <c r="A2819" s="553">
        <v>2023</v>
      </c>
      <c r="B2819" s="553">
        <v>1003</v>
      </c>
      <c r="C2819" s="513" t="s">
        <v>3760</v>
      </c>
      <c r="D2819" s="513" t="s">
        <v>9932</v>
      </c>
      <c r="E2819" s="513">
        <v>45620706</v>
      </c>
      <c r="F2819" s="513" t="s">
        <v>49</v>
      </c>
      <c r="G2819" s="555">
        <v>32415</v>
      </c>
      <c r="H2819" s="513" t="s">
        <v>3760</v>
      </c>
      <c r="I2819" s="513" t="s">
        <v>3760</v>
      </c>
      <c r="J2819" s="513" t="s">
        <v>58</v>
      </c>
      <c r="K2819" s="513" t="s">
        <v>9933</v>
      </c>
      <c r="L2819" s="555">
        <v>45279</v>
      </c>
      <c r="M2819" s="554" t="s">
        <v>3760</v>
      </c>
      <c r="N2819" s="553" t="s">
        <v>3760</v>
      </c>
      <c r="O2819" s="513" t="s">
        <v>57</v>
      </c>
      <c r="P2819" s="554" t="s">
        <v>3760</v>
      </c>
      <c r="Q2819" s="590">
        <v>35.778082191780825</v>
      </c>
      <c r="R2819" s="553"/>
      <c r="S2819" s="553" t="s">
        <v>3760</v>
      </c>
      <c r="T2819" s="553"/>
      <c r="U2819" s="592" t="s">
        <v>67</v>
      </c>
      <c r="V2819" s="592" t="s">
        <v>67</v>
      </c>
      <c r="W2819" s="553"/>
      <c r="X2819" s="553" t="s">
        <v>67</v>
      </c>
      <c r="Y2819" s="513" t="s">
        <v>3760</v>
      </c>
    </row>
    <row r="2820" spans="1:25" ht="15" hidden="1">
      <c r="A2820" s="553">
        <v>2023</v>
      </c>
      <c r="B2820" s="553">
        <v>1004</v>
      </c>
      <c r="C2820" s="513" t="s">
        <v>3760</v>
      </c>
      <c r="D2820" s="513" t="s">
        <v>9934</v>
      </c>
      <c r="E2820" s="513">
        <v>77128751</v>
      </c>
      <c r="F2820" s="513" t="s">
        <v>49</v>
      </c>
      <c r="G2820" s="555">
        <v>36439</v>
      </c>
      <c r="H2820" s="513" t="s">
        <v>3760</v>
      </c>
      <c r="I2820" s="513" t="s">
        <v>3760</v>
      </c>
      <c r="J2820" s="513" t="s">
        <v>58</v>
      </c>
      <c r="K2820" s="513" t="s">
        <v>9935</v>
      </c>
      <c r="L2820" s="555">
        <v>45279</v>
      </c>
      <c r="M2820" s="554" t="s">
        <v>3760</v>
      </c>
      <c r="N2820" s="553" t="s">
        <v>3760</v>
      </c>
      <c r="O2820" s="513" t="s">
        <v>57</v>
      </c>
      <c r="P2820" s="554" t="s">
        <v>3760</v>
      </c>
      <c r="Q2820" s="590">
        <v>24.753424657534246</v>
      </c>
      <c r="R2820" s="553"/>
      <c r="S2820" s="553" t="s">
        <v>3760</v>
      </c>
      <c r="T2820" s="553"/>
      <c r="U2820" s="592" t="s">
        <v>67</v>
      </c>
      <c r="V2820" s="592" t="s">
        <v>67</v>
      </c>
      <c r="W2820" s="553"/>
      <c r="X2820" s="553" t="s">
        <v>67</v>
      </c>
      <c r="Y2820" s="513" t="s">
        <v>3760</v>
      </c>
    </row>
    <row r="2821" spans="1:25" ht="15" hidden="1">
      <c r="A2821" s="553">
        <v>2023</v>
      </c>
      <c r="B2821" s="553">
        <v>1005</v>
      </c>
      <c r="C2821" s="513" t="s">
        <v>3760</v>
      </c>
      <c r="D2821" s="513" t="s">
        <v>9936</v>
      </c>
      <c r="E2821" s="513">
        <v>77915234</v>
      </c>
      <c r="F2821" s="513" t="s">
        <v>49</v>
      </c>
      <c r="G2821" s="555">
        <v>38108</v>
      </c>
      <c r="H2821" s="513" t="s">
        <v>3760</v>
      </c>
      <c r="I2821" s="513" t="s">
        <v>3760</v>
      </c>
      <c r="J2821" s="513" t="s">
        <v>58</v>
      </c>
      <c r="K2821" s="513" t="s">
        <v>9937</v>
      </c>
      <c r="L2821" s="555">
        <v>45279</v>
      </c>
      <c r="M2821" s="554" t="s">
        <v>3760</v>
      </c>
      <c r="N2821" s="553" t="s">
        <v>3760</v>
      </c>
      <c r="O2821" s="513" t="s">
        <v>72</v>
      </c>
      <c r="P2821" s="554" t="s">
        <v>3760</v>
      </c>
      <c r="Q2821" s="590">
        <v>20.18082191780822</v>
      </c>
      <c r="R2821" s="553"/>
      <c r="S2821" s="553" t="s">
        <v>3760</v>
      </c>
      <c r="T2821" s="553"/>
      <c r="U2821" s="563" t="s">
        <v>299</v>
      </c>
      <c r="V2821" s="563" t="s">
        <v>299</v>
      </c>
      <c r="W2821" s="553"/>
      <c r="X2821" s="553" t="s">
        <v>705</v>
      </c>
      <c r="Y2821" s="513" t="s">
        <v>3760</v>
      </c>
    </row>
    <row r="2822" spans="1:25" ht="15" hidden="1">
      <c r="A2822" s="553">
        <v>2023</v>
      </c>
      <c r="B2822" s="553">
        <v>1006</v>
      </c>
      <c r="C2822" s="513" t="s">
        <v>3760</v>
      </c>
      <c r="D2822" s="513" t="s">
        <v>9940</v>
      </c>
      <c r="E2822" s="513">
        <v>9278235</v>
      </c>
      <c r="F2822" s="513" t="s">
        <v>5813</v>
      </c>
      <c r="G2822" s="555">
        <v>25170</v>
      </c>
      <c r="H2822" s="513" t="s">
        <v>3760</v>
      </c>
      <c r="I2822" s="513" t="s">
        <v>3760</v>
      </c>
      <c r="J2822" s="513" t="s">
        <v>9938</v>
      </c>
      <c r="K2822" s="513" t="s">
        <v>9941</v>
      </c>
      <c r="L2822" s="555">
        <v>45281</v>
      </c>
      <c r="M2822" s="554" t="s">
        <v>3760</v>
      </c>
      <c r="N2822" s="553" t="s">
        <v>3760</v>
      </c>
      <c r="O2822" s="513" t="s">
        <v>57</v>
      </c>
      <c r="P2822" s="554" t="s">
        <v>3760</v>
      </c>
      <c r="Q2822" s="590">
        <v>55.627397260273973</v>
      </c>
      <c r="R2822" s="553"/>
      <c r="S2822" s="553" t="s">
        <v>3760</v>
      </c>
      <c r="T2822" s="553"/>
      <c r="U2822" s="592" t="s">
        <v>67</v>
      </c>
      <c r="V2822" s="592" t="s">
        <v>67</v>
      </c>
      <c r="W2822" s="592" t="s">
        <v>67</v>
      </c>
      <c r="X2822" s="553" t="s">
        <v>67</v>
      </c>
      <c r="Y2822" s="513" t="s">
        <v>3760</v>
      </c>
    </row>
    <row r="2823" spans="1:25" ht="15" hidden="1">
      <c r="A2823" s="553">
        <v>2023</v>
      </c>
      <c r="B2823" s="553">
        <v>1007</v>
      </c>
      <c r="C2823" s="513" t="s">
        <v>3760</v>
      </c>
      <c r="D2823" s="513" t="s">
        <v>9943</v>
      </c>
      <c r="E2823" s="513">
        <v>48533667</v>
      </c>
      <c r="F2823" s="513" t="s">
        <v>3167</v>
      </c>
      <c r="G2823" s="555">
        <v>30300</v>
      </c>
      <c r="H2823" s="513" t="s">
        <v>3760</v>
      </c>
      <c r="I2823" s="513" t="s">
        <v>3760</v>
      </c>
      <c r="J2823" s="513" t="s">
        <v>2437</v>
      </c>
      <c r="K2823" s="513" t="s">
        <v>9944</v>
      </c>
      <c r="L2823" s="555">
        <v>45281</v>
      </c>
      <c r="M2823" s="554" t="s">
        <v>3760</v>
      </c>
      <c r="N2823" s="553" t="s">
        <v>3760</v>
      </c>
      <c r="O2823" s="513" t="s">
        <v>57</v>
      </c>
      <c r="P2823" s="554" t="s">
        <v>3760</v>
      </c>
      <c r="Q2823" s="590">
        <v>41.57260273972603</v>
      </c>
      <c r="R2823" s="553"/>
      <c r="S2823" s="553" t="s">
        <v>3760</v>
      </c>
      <c r="T2823" s="553"/>
      <c r="U2823" s="563" t="s">
        <v>299</v>
      </c>
      <c r="V2823" s="563" t="s">
        <v>299</v>
      </c>
      <c r="W2823" s="553"/>
      <c r="X2823" s="553" t="s">
        <v>705</v>
      </c>
      <c r="Y2823" s="513" t="s">
        <v>3760</v>
      </c>
    </row>
    <row r="2824" spans="1:25" ht="15" hidden="1">
      <c r="A2824" s="553">
        <v>2023</v>
      </c>
      <c r="B2824" s="553">
        <v>1008</v>
      </c>
      <c r="C2824" s="513" t="s">
        <v>3760</v>
      </c>
      <c r="D2824" s="513" t="s">
        <v>9946</v>
      </c>
      <c r="E2824" s="513">
        <v>80284247</v>
      </c>
      <c r="F2824" s="513" t="s">
        <v>130</v>
      </c>
      <c r="G2824" s="555">
        <v>21903</v>
      </c>
      <c r="H2824" s="513" t="s">
        <v>3760</v>
      </c>
      <c r="I2824" s="513" t="s">
        <v>3760</v>
      </c>
      <c r="J2824" s="513" t="s">
        <v>4921</v>
      </c>
      <c r="K2824" s="513" t="s">
        <v>9947</v>
      </c>
      <c r="L2824" s="555">
        <v>45281</v>
      </c>
      <c r="M2824" s="554" t="s">
        <v>3760</v>
      </c>
      <c r="N2824" s="553" t="s">
        <v>3760</v>
      </c>
      <c r="O2824" s="513" t="s">
        <v>57</v>
      </c>
      <c r="P2824" s="554" t="s">
        <v>3760</v>
      </c>
      <c r="Q2824" s="590">
        <v>64.578082191780823</v>
      </c>
      <c r="R2824" s="553"/>
      <c r="S2824" s="553" t="s">
        <v>3760</v>
      </c>
      <c r="T2824" s="553"/>
      <c r="U2824" s="563" t="s">
        <v>299</v>
      </c>
      <c r="V2824" s="563" t="s">
        <v>299</v>
      </c>
      <c r="W2824" s="553"/>
      <c r="X2824" s="553" t="s">
        <v>705</v>
      </c>
      <c r="Y2824" s="513" t="s">
        <v>3760</v>
      </c>
    </row>
    <row r="2825" spans="1:25" ht="15" hidden="1">
      <c r="A2825" s="553">
        <v>2023</v>
      </c>
      <c r="B2825" s="553">
        <v>1009</v>
      </c>
      <c r="C2825" s="513" t="s">
        <v>3760</v>
      </c>
      <c r="D2825" s="513" t="s">
        <v>9949</v>
      </c>
      <c r="E2825" s="513">
        <v>42486086</v>
      </c>
      <c r="F2825" s="513" t="s">
        <v>8733</v>
      </c>
      <c r="G2825" s="555">
        <v>30115</v>
      </c>
      <c r="H2825" s="513" t="s">
        <v>3760</v>
      </c>
      <c r="I2825" s="513" t="s">
        <v>3760</v>
      </c>
      <c r="J2825" s="513" t="s">
        <v>675</v>
      </c>
      <c r="K2825" s="513" t="s">
        <v>9950</v>
      </c>
      <c r="L2825" s="555">
        <v>45281</v>
      </c>
      <c r="M2825" s="554" t="s">
        <v>3760</v>
      </c>
      <c r="N2825" s="553" t="s">
        <v>3760</v>
      </c>
      <c r="O2825" s="513" t="s">
        <v>72</v>
      </c>
      <c r="P2825" s="554" t="s">
        <v>3760</v>
      </c>
      <c r="Q2825" s="590">
        <v>42.079452054794523</v>
      </c>
      <c r="R2825" s="553"/>
      <c r="S2825" s="553" t="s">
        <v>3760</v>
      </c>
      <c r="T2825" s="553"/>
      <c r="U2825" s="592" t="s">
        <v>67</v>
      </c>
      <c r="V2825" s="592" t="s">
        <v>67</v>
      </c>
      <c r="W2825" s="553"/>
      <c r="X2825" s="553" t="s">
        <v>67</v>
      </c>
      <c r="Y2825" s="513" t="s">
        <v>3760</v>
      </c>
    </row>
    <row r="2826" spans="1:25" ht="15" hidden="1">
      <c r="A2826" s="553">
        <v>2023</v>
      </c>
      <c r="B2826" s="553">
        <v>1010</v>
      </c>
      <c r="C2826" s="513" t="s">
        <v>3760</v>
      </c>
      <c r="D2826" s="513" t="s">
        <v>9952</v>
      </c>
      <c r="E2826" s="513">
        <v>42711315</v>
      </c>
      <c r="F2826" s="513" t="s">
        <v>156</v>
      </c>
      <c r="G2826" s="555" t="s">
        <v>7623</v>
      </c>
      <c r="H2826" s="513" t="s">
        <v>3760</v>
      </c>
      <c r="I2826" s="513" t="s">
        <v>3760</v>
      </c>
      <c r="J2826" s="513" t="s">
        <v>4921</v>
      </c>
      <c r="K2826" s="513" t="s">
        <v>9953</v>
      </c>
      <c r="L2826" s="555">
        <v>45281</v>
      </c>
      <c r="M2826" s="554" t="s">
        <v>3760</v>
      </c>
      <c r="N2826" s="553" t="s">
        <v>3760</v>
      </c>
      <c r="O2826" s="513" t="s">
        <v>57</v>
      </c>
      <c r="P2826" s="554" t="s">
        <v>3760</v>
      </c>
      <c r="Q2826" s="590">
        <v>39</v>
      </c>
      <c r="R2826" s="553"/>
      <c r="S2826" s="553" t="s">
        <v>3760</v>
      </c>
      <c r="T2826" s="553"/>
      <c r="U2826" s="592" t="s">
        <v>67</v>
      </c>
      <c r="V2826" s="592" t="s">
        <v>67</v>
      </c>
      <c r="W2826" s="553"/>
      <c r="X2826" s="553" t="s">
        <v>67</v>
      </c>
      <c r="Y2826" s="513" t="s">
        <v>3760</v>
      </c>
    </row>
    <row r="2827" spans="1:25" ht="15" hidden="1">
      <c r="A2827" s="553">
        <v>2023</v>
      </c>
      <c r="B2827" s="553">
        <v>1011</v>
      </c>
      <c r="C2827" s="513" t="s">
        <v>3760</v>
      </c>
      <c r="D2827" s="513" t="s">
        <v>9956</v>
      </c>
      <c r="E2827" s="513">
        <v>40539412</v>
      </c>
      <c r="F2827" s="513" t="s">
        <v>6877</v>
      </c>
      <c r="G2827" s="555">
        <v>29377</v>
      </c>
      <c r="H2827" s="513" t="s">
        <v>3760</v>
      </c>
      <c r="I2827" s="513" t="s">
        <v>3760</v>
      </c>
      <c r="J2827" s="513" t="s">
        <v>6878</v>
      </c>
      <c r="K2827" s="513" t="s">
        <v>9957</v>
      </c>
      <c r="L2827" s="555">
        <v>45282</v>
      </c>
      <c r="M2827" s="554" t="s">
        <v>3760</v>
      </c>
      <c r="N2827" s="553" t="s">
        <v>3760</v>
      </c>
      <c r="O2827" s="513" t="s">
        <v>57</v>
      </c>
      <c r="P2827" s="554" t="s">
        <v>3760</v>
      </c>
      <c r="Q2827" s="590">
        <v>44.101369863013701</v>
      </c>
      <c r="R2827" s="553"/>
      <c r="S2827" s="553" t="s">
        <v>3760</v>
      </c>
      <c r="T2827" s="553"/>
      <c r="U2827" s="563" t="s">
        <v>299</v>
      </c>
      <c r="V2827" s="563" t="s">
        <v>299</v>
      </c>
      <c r="W2827" s="553"/>
      <c r="X2827" s="553" t="s">
        <v>705</v>
      </c>
      <c r="Y2827" s="513" t="s">
        <v>3760</v>
      </c>
    </row>
    <row r="2828" spans="1:25" ht="15" hidden="1">
      <c r="A2828" s="553">
        <v>2023</v>
      </c>
      <c r="B2828" s="553">
        <v>1012</v>
      </c>
      <c r="C2828" s="513" t="s">
        <v>3760</v>
      </c>
      <c r="D2828" s="513" t="s">
        <v>9959</v>
      </c>
      <c r="E2828" s="513">
        <v>71312689</v>
      </c>
      <c r="F2828" s="513" t="s">
        <v>88</v>
      </c>
      <c r="G2828" s="555" t="s">
        <v>7623</v>
      </c>
      <c r="H2828" s="513" t="s">
        <v>3760</v>
      </c>
      <c r="I2828" s="513" t="s">
        <v>3760</v>
      </c>
      <c r="J2828" s="513" t="s">
        <v>95</v>
      </c>
      <c r="K2828" s="513" t="s">
        <v>9960</v>
      </c>
      <c r="L2828" s="555">
        <v>45282</v>
      </c>
      <c r="M2828" s="554" t="s">
        <v>3760</v>
      </c>
      <c r="N2828" s="553" t="s">
        <v>3760</v>
      </c>
      <c r="O2828" s="513" t="s">
        <v>57</v>
      </c>
      <c r="P2828" s="554" t="s">
        <v>3760</v>
      </c>
      <c r="Q2828" s="590">
        <v>19</v>
      </c>
      <c r="R2828" s="553"/>
      <c r="S2828" s="553" t="s">
        <v>3760</v>
      </c>
      <c r="T2828" s="553"/>
      <c r="U2828" s="563" t="s">
        <v>299</v>
      </c>
      <c r="V2828" s="563" t="s">
        <v>299</v>
      </c>
      <c r="W2828" s="553"/>
      <c r="X2828" s="553" t="s">
        <v>705</v>
      </c>
      <c r="Y2828" s="513" t="s">
        <v>3760</v>
      </c>
    </row>
    <row r="2829" spans="1:25" ht="15" hidden="1">
      <c r="A2829" s="553">
        <v>2023</v>
      </c>
      <c r="B2829" s="553">
        <v>1013</v>
      </c>
      <c r="C2829" s="513" t="s">
        <v>3760</v>
      </c>
      <c r="D2829" s="513" t="s">
        <v>9752</v>
      </c>
      <c r="E2829" s="513">
        <v>80278935</v>
      </c>
      <c r="F2829" s="513" t="s">
        <v>88</v>
      </c>
      <c r="G2829" s="555" t="s">
        <v>7623</v>
      </c>
      <c r="H2829" s="513" t="s">
        <v>3760</v>
      </c>
      <c r="I2829" s="513" t="s">
        <v>3760</v>
      </c>
      <c r="J2829" s="513" t="s">
        <v>95</v>
      </c>
      <c r="K2829" s="513" t="s">
        <v>9962</v>
      </c>
      <c r="L2829" s="555">
        <v>45282</v>
      </c>
      <c r="M2829" s="554" t="s">
        <v>3760</v>
      </c>
      <c r="N2829" s="553" t="s">
        <v>3760</v>
      </c>
      <c r="O2829" s="513" t="s">
        <v>72</v>
      </c>
      <c r="P2829" s="554" t="s">
        <v>3760</v>
      </c>
      <c r="Q2829" s="590">
        <v>59</v>
      </c>
      <c r="R2829" s="553"/>
      <c r="S2829" s="553" t="s">
        <v>3760</v>
      </c>
      <c r="T2829" s="553"/>
      <c r="U2829" s="563" t="s">
        <v>299</v>
      </c>
      <c r="V2829" s="563" t="s">
        <v>299</v>
      </c>
      <c r="W2829" s="553"/>
      <c r="X2829" s="553" t="s">
        <v>705</v>
      </c>
      <c r="Y2829" s="513" t="s">
        <v>3760</v>
      </c>
    </row>
    <row r="2830" spans="1:25" ht="15" hidden="1">
      <c r="A2830" s="553">
        <v>2023</v>
      </c>
      <c r="B2830" s="553">
        <v>1014</v>
      </c>
      <c r="C2830" s="513" t="s">
        <v>3760</v>
      </c>
      <c r="D2830" s="513" t="s">
        <v>9964</v>
      </c>
      <c r="E2830" s="513">
        <v>80095875</v>
      </c>
      <c r="F2830" s="513" t="s">
        <v>928</v>
      </c>
      <c r="G2830" s="555">
        <v>27859</v>
      </c>
      <c r="H2830" s="513" t="s">
        <v>3760</v>
      </c>
      <c r="I2830" s="513" t="s">
        <v>3760</v>
      </c>
      <c r="J2830" s="513" t="s">
        <v>283</v>
      </c>
      <c r="K2830" s="513" t="s">
        <v>9965</v>
      </c>
      <c r="L2830" s="555">
        <v>45282</v>
      </c>
      <c r="M2830" s="554" t="s">
        <v>3760</v>
      </c>
      <c r="N2830" s="553" t="s">
        <v>3760</v>
      </c>
      <c r="O2830" s="513" t="s">
        <v>72</v>
      </c>
      <c r="P2830" s="554" t="s">
        <v>3760</v>
      </c>
      <c r="Q2830" s="590">
        <v>47</v>
      </c>
      <c r="R2830" s="553"/>
      <c r="S2830" s="553" t="s">
        <v>3760</v>
      </c>
      <c r="T2830" s="553"/>
      <c r="U2830" s="592" t="s">
        <v>67</v>
      </c>
      <c r="V2830" s="592" t="s">
        <v>67</v>
      </c>
      <c r="W2830" s="553"/>
      <c r="X2830" s="553" t="s">
        <v>67</v>
      </c>
      <c r="Y2830" s="513" t="s">
        <v>3760</v>
      </c>
    </row>
    <row r="2831" spans="1:25" ht="15" hidden="1">
      <c r="A2831" s="553">
        <v>2023</v>
      </c>
      <c r="B2831" s="553">
        <v>1015</v>
      </c>
      <c r="C2831" s="513" t="s">
        <v>3760</v>
      </c>
      <c r="D2831" s="513" t="s">
        <v>9967</v>
      </c>
      <c r="E2831" s="513">
        <v>42406509</v>
      </c>
      <c r="F2831" s="513" t="s">
        <v>651</v>
      </c>
      <c r="G2831" s="555">
        <v>30761</v>
      </c>
      <c r="H2831" s="513" t="s">
        <v>3760</v>
      </c>
      <c r="I2831" s="513" t="s">
        <v>3760</v>
      </c>
      <c r="J2831" s="513" t="s">
        <v>400</v>
      </c>
      <c r="K2831" s="513" t="s">
        <v>9968</v>
      </c>
      <c r="L2831" s="555">
        <v>45282</v>
      </c>
      <c r="M2831" s="554" t="s">
        <v>3760</v>
      </c>
      <c r="N2831" s="553" t="s">
        <v>3760</v>
      </c>
      <c r="O2831" s="513" t="s">
        <v>72</v>
      </c>
      <c r="P2831" s="554" t="s">
        <v>3760</v>
      </c>
      <c r="Q2831" s="582">
        <v>39.783561643835618</v>
      </c>
      <c r="R2831" s="553"/>
      <c r="S2831" s="553" t="s">
        <v>3760</v>
      </c>
      <c r="T2831" s="553"/>
      <c r="U2831" s="553" t="s">
        <v>9969</v>
      </c>
      <c r="V2831" s="553" t="s">
        <v>9969</v>
      </c>
      <c r="W2831" s="592" t="s">
        <v>67</v>
      </c>
      <c r="X2831" s="553" t="s">
        <v>67</v>
      </c>
      <c r="Y2831" s="513" t="s">
        <v>3760</v>
      </c>
    </row>
    <row r="2832" spans="1:25" ht="15">
      <c r="A2832" s="553">
        <v>2023</v>
      </c>
      <c r="B2832" s="553">
        <v>1016</v>
      </c>
      <c r="C2832" s="513" t="s">
        <v>3760</v>
      </c>
      <c r="D2832" s="513" t="s">
        <v>9971</v>
      </c>
      <c r="E2832" s="513">
        <v>93540824</v>
      </c>
      <c r="F2832" s="513" t="s">
        <v>6620</v>
      </c>
      <c r="G2832" s="555">
        <v>45170</v>
      </c>
      <c r="H2832" s="513" t="s">
        <v>3760</v>
      </c>
      <c r="I2832" s="513" t="s">
        <v>3760</v>
      </c>
      <c r="J2832" s="513" t="s">
        <v>8840</v>
      </c>
      <c r="K2832" s="513" t="s">
        <v>9972</v>
      </c>
      <c r="L2832" s="555">
        <v>45287</v>
      </c>
      <c r="M2832" s="554" t="s">
        <v>3760</v>
      </c>
      <c r="N2832" s="553" t="s">
        <v>3760</v>
      </c>
      <c r="O2832" s="513" t="s">
        <v>72</v>
      </c>
      <c r="P2832" s="554" t="s">
        <v>3760</v>
      </c>
      <c r="Q2832" s="590">
        <v>0</v>
      </c>
      <c r="R2832" s="553"/>
      <c r="S2832" s="553" t="s">
        <v>3760</v>
      </c>
      <c r="T2832" s="553"/>
      <c r="U2832" s="592" t="s">
        <v>67</v>
      </c>
      <c r="V2832" s="592" t="s">
        <v>67</v>
      </c>
      <c r="W2832" s="553"/>
      <c r="X2832" s="553" t="s">
        <v>67</v>
      </c>
      <c r="Y2832" s="513" t="s">
        <v>3760</v>
      </c>
    </row>
    <row r="2833" spans="1:25" ht="15" hidden="1">
      <c r="A2833" s="553">
        <v>2023</v>
      </c>
      <c r="B2833" s="553">
        <v>1017</v>
      </c>
      <c r="C2833" s="513" t="s">
        <v>3760</v>
      </c>
      <c r="D2833" s="513" t="s">
        <v>9975</v>
      </c>
      <c r="E2833" s="513">
        <v>15438387</v>
      </c>
      <c r="F2833" s="513" t="s">
        <v>410</v>
      </c>
      <c r="G2833" s="555" t="s">
        <v>7623</v>
      </c>
      <c r="H2833" s="513" t="s">
        <v>3760</v>
      </c>
      <c r="I2833" s="513" t="s">
        <v>3760</v>
      </c>
      <c r="J2833" s="513" t="s">
        <v>9301</v>
      </c>
      <c r="K2833" s="513" t="s">
        <v>9976</v>
      </c>
      <c r="L2833" s="555">
        <v>45287</v>
      </c>
      <c r="M2833" s="554" t="s">
        <v>3760</v>
      </c>
      <c r="N2833" s="553" t="s">
        <v>3760</v>
      </c>
      <c r="O2833" s="513" t="s">
        <v>57</v>
      </c>
      <c r="P2833" s="554" t="s">
        <v>3760</v>
      </c>
      <c r="Q2833" s="590">
        <v>48</v>
      </c>
      <c r="R2833" s="553"/>
      <c r="S2833" s="553" t="s">
        <v>3760</v>
      </c>
      <c r="T2833" s="553"/>
      <c r="U2833" s="563" t="s">
        <v>299</v>
      </c>
      <c r="V2833" s="563" t="s">
        <v>299</v>
      </c>
      <c r="W2833" s="553"/>
      <c r="X2833" s="553" t="s">
        <v>705</v>
      </c>
      <c r="Y2833" s="513" t="s">
        <v>3760</v>
      </c>
    </row>
    <row r="2834" spans="1:25" ht="15" hidden="1">
      <c r="A2834" s="553">
        <v>2023</v>
      </c>
      <c r="B2834" s="553">
        <v>1018</v>
      </c>
      <c r="C2834" s="513" t="s">
        <v>3760</v>
      </c>
      <c r="D2834" s="513" t="s">
        <v>9977</v>
      </c>
      <c r="E2834" s="513" t="s">
        <v>7623</v>
      </c>
      <c r="F2834" s="513" t="s">
        <v>6557</v>
      </c>
      <c r="G2834" s="555" t="s">
        <v>7623</v>
      </c>
      <c r="H2834" s="513" t="s">
        <v>3760</v>
      </c>
      <c r="I2834" s="513" t="s">
        <v>3760</v>
      </c>
      <c r="J2834" s="513" t="s">
        <v>9301</v>
      </c>
      <c r="K2834" s="513" t="s">
        <v>9978</v>
      </c>
      <c r="L2834" s="555">
        <v>45287</v>
      </c>
      <c r="M2834" s="554" t="s">
        <v>3760</v>
      </c>
      <c r="N2834" s="553" t="s">
        <v>3760</v>
      </c>
      <c r="O2834" s="513" t="s">
        <v>72</v>
      </c>
      <c r="P2834" s="554" t="s">
        <v>3760</v>
      </c>
      <c r="Q2834" s="590">
        <v>20</v>
      </c>
      <c r="R2834" s="553"/>
      <c r="S2834" s="553" t="s">
        <v>3760</v>
      </c>
      <c r="T2834" s="553"/>
      <c r="U2834" s="592" t="s">
        <v>67</v>
      </c>
      <c r="V2834" s="592" t="s">
        <v>67</v>
      </c>
      <c r="W2834" s="553"/>
      <c r="X2834" s="553" t="s">
        <v>67</v>
      </c>
      <c r="Y2834" s="513" t="s">
        <v>3760</v>
      </c>
    </row>
    <row r="2835" spans="1:25" ht="15" hidden="1">
      <c r="A2835" s="553">
        <v>2023</v>
      </c>
      <c r="B2835" s="553">
        <v>1019</v>
      </c>
      <c r="C2835" s="513" t="s">
        <v>3760</v>
      </c>
      <c r="D2835" s="513" t="s">
        <v>9980</v>
      </c>
      <c r="E2835" s="513">
        <v>15613940</v>
      </c>
      <c r="F2835" s="513" t="s">
        <v>809</v>
      </c>
      <c r="G2835" s="555" t="s">
        <v>7623</v>
      </c>
      <c r="H2835" s="513" t="s">
        <v>3760</v>
      </c>
      <c r="I2835" s="513" t="s">
        <v>3760</v>
      </c>
      <c r="J2835" s="513" t="s">
        <v>9301</v>
      </c>
      <c r="K2835" s="513" t="s">
        <v>9981</v>
      </c>
      <c r="L2835" s="555">
        <v>45287</v>
      </c>
      <c r="M2835" s="554" t="s">
        <v>3760</v>
      </c>
      <c r="N2835" s="553" t="s">
        <v>3760</v>
      </c>
      <c r="O2835" s="513" t="s">
        <v>57</v>
      </c>
      <c r="P2835" s="554" t="s">
        <v>3760</v>
      </c>
      <c r="Q2835" s="590">
        <v>69</v>
      </c>
      <c r="R2835" s="553"/>
      <c r="S2835" s="553" t="s">
        <v>3760</v>
      </c>
      <c r="T2835" s="553"/>
      <c r="U2835" s="563" t="s">
        <v>299</v>
      </c>
      <c r="V2835" s="563" t="s">
        <v>299</v>
      </c>
      <c r="W2835" s="553"/>
      <c r="X2835" s="553" t="s">
        <v>705</v>
      </c>
      <c r="Y2835" s="513" t="s">
        <v>3760</v>
      </c>
    </row>
    <row r="2836" spans="1:25" ht="15" hidden="1">
      <c r="A2836" s="553">
        <v>2023</v>
      </c>
      <c r="B2836" s="553">
        <v>1020</v>
      </c>
      <c r="C2836" s="513" t="s">
        <v>3760</v>
      </c>
      <c r="D2836" s="513" t="s">
        <v>9983</v>
      </c>
      <c r="E2836" s="513">
        <v>48548854</v>
      </c>
      <c r="F2836" s="513" t="s">
        <v>5805</v>
      </c>
      <c r="G2836" s="555">
        <v>34220</v>
      </c>
      <c r="H2836" s="513" t="s">
        <v>3760</v>
      </c>
      <c r="I2836" s="513" t="s">
        <v>3760</v>
      </c>
      <c r="J2836" s="513" t="s">
        <v>4921</v>
      </c>
      <c r="K2836" s="513" t="s">
        <v>9984</v>
      </c>
      <c r="L2836" s="555">
        <v>45287</v>
      </c>
      <c r="M2836" s="554" t="s">
        <v>3760</v>
      </c>
      <c r="N2836" s="553" t="s">
        <v>3760</v>
      </c>
      <c r="O2836" s="513" t="s">
        <v>72</v>
      </c>
      <c r="P2836" s="554" t="s">
        <v>3760</v>
      </c>
      <c r="Q2836" s="590">
        <v>30.832876712328765</v>
      </c>
      <c r="R2836" s="553"/>
      <c r="S2836" s="553" t="s">
        <v>3760</v>
      </c>
      <c r="T2836" s="553"/>
      <c r="U2836" s="563" t="s">
        <v>299</v>
      </c>
      <c r="V2836" s="563" t="s">
        <v>299</v>
      </c>
      <c r="W2836" s="563" t="s">
        <v>80</v>
      </c>
      <c r="X2836" s="553" t="s">
        <v>80</v>
      </c>
      <c r="Y2836" s="513" t="s">
        <v>3760</v>
      </c>
    </row>
    <row r="2837" spans="1:25" ht="15" hidden="1">
      <c r="A2837" s="553">
        <v>2023</v>
      </c>
      <c r="B2837" s="553">
        <v>1021</v>
      </c>
      <c r="C2837" s="513" t="s">
        <v>3760</v>
      </c>
      <c r="D2837" s="513" t="s">
        <v>9986</v>
      </c>
      <c r="E2837" s="513">
        <v>882424</v>
      </c>
      <c r="F2837" s="513" t="s">
        <v>130</v>
      </c>
      <c r="G2837" s="555">
        <v>17199</v>
      </c>
      <c r="H2837" s="513" t="s">
        <v>3760</v>
      </c>
      <c r="I2837" s="513" t="s">
        <v>3760</v>
      </c>
      <c r="J2837" s="513" t="s">
        <v>4921</v>
      </c>
      <c r="K2837" s="513" t="s">
        <v>9987</v>
      </c>
      <c r="L2837" s="555">
        <v>45287</v>
      </c>
      <c r="M2837" s="554" t="s">
        <v>3760</v>
      </c>
      <c r="N2837" s="553" t="s">
        <v>3760</v>
      </c>
      <c r="O2837" s="513" t="s">
        <v>57</v>
      </c>
      <c r="P2837" s="554" t="s">
        <v>3760</v>
      </c>
      <c r="Q2837" s="590">
        <v>77.465753424657535</v>
      </c>
      <c r="R2837" s="553"/>
      <c r="S2837" s="553" t="s">
        <v>3760</v>
      </c>
      <c r="T2837" s="553"/>
      <c r="U2837" s="563" t="s">
        <v>299</v>
      </c>
      <c r="V2837" s="563" t="s">
        <v>299</v>
      </c>
      <c r="W2837" s="553"/>
      <c r="X2837" s="553" t="s">
        <v>705</v>
      </c>
      <c r="Y2837" s="513" t="s">
        <v>3760</v>
      </c>
    </row>
    <row r="2838" spans="1:25" ht="15" hidden="1">
      <c r="A2838" s="553">
        <v>2023</v>
      </c>
      <c r="B2838" s="553">
        <v>1022</v>
      </c>
      <c r="C2838" s="513" t="s">
        <v>3760</v>
      </c>
      <c r="D2838" s="513" t="s">
        <v>9988</v>
      </c>
      <c r="E2838" s="513">
        <v>15745558</v>
      </c>
      <c r="F2838" s="513" t="s">
        <v>130</v>
      </c>
      <c r="G2838" s="555">
        <v>28054</v>
      </c>
      <c r="H2838" s="513" t="s">
        <v>3760</v>
      </c>
      <c r="I2838" s="513" t="s">
        <v>3760</v>
      </c>
      <c r="J2838" s="513" t="s">
        <v>4921</v>
      </c>
      <c r="K2838" s="513" t="s">
        <v>9989</v>
      </c>
      <c r="L2838" s="555">
        <v>45287</v>
      </c>
      <c r="M2838" s="554" t="s">
        <v>3760</v>
      </c>
      <c r="N2838" s="553" t="s">
        <v>3760</v>
      </c>
      <c r="O2838" s="513" t="s">
        <v>57</v>
      </c>
      <c r="P2838" s="554" t="s">
        <v>3760</v>
      </c>
      <c r="Q2838" s="590">
        <v>47.726027397260275</v>
      </c>
      <c r="R2838" s="553"/>
      <c r="S2838" s="553" t="s">
        <v>3760</v>
      </c>
      <c r="T2838" s="553"/>
      <c r="U2838" s="563" t="s">
        <v>299</v>
      </c>
      <c r="V2838" s="563" t="s">
        <v>299</v>
      </c>
      <c r="W2838" s="553"/>
      <c r="X2838" s="553" t="s">
        <v>705</v>
      </c>
      <c r="Y2838" s="513" t="s">
        <v>3760</v>
      </c>
    </row>
    <row r="2839" spans="1:25" ht="15" hidden="1">
      <c r="A2839" s="553">
        <v>2023</v>
      </c>
      <c r="B2839" s="553">
        <v>1023</v>
      </c>
      <c r="C2839" s="513" t="s">
        <v>3760</v>
      </c>
      <c r="D2839" s="513" t="s">
        <v>9991</v>
      </c>
      <c r="E2839" s="513">
        <v>70195715</v>
      </c>
      <c r="F2839" s="513" t="s">
        <v>130</v>
      </c>
      <c r="G2839" s="555">
        <v>33349</v>
      </c>
      <c r="H2839" s="513" t="s">
        <v>3760</v>
      </c>
      <c r="I2839" s="513" t="s">
        <v>3760</v>
      </c>
      <c r="J2839" s="513" t="s">
        <v>4921</v>
      </c>
      <c r="K2839" s="513" t="s">
        <v>9992</v>
      </c>
      <c r="L2839" s="555">
        <v>45287</v>
      </c>
      <c r="M2839" s="554" t="s">
        <v>3760</v>
      </c>
      <c r="N2839" s="553" t="s">
        <v>3760</v>
      </c>
      <c r="O2839" s="513" t="s">
        <v>57</v>
      </c>
      <c r="P2839" s="554" t="s">
        <v>3760</v>
      </c>
      <c r="Q2839" s="590">
        <v>33.219178082191782</v>
      </c>
      <c r="R2839" s="553"/>
      <c r="S2839" s="553" t="s">
        <v>3760</v>
      </c>
      <c r="T2839" s="553"/>
      <c r="U2839" s="563" t="s">
        <v>299</v>
      </c>
      <c r="V2839" s="563" t="s">
        <v>299</v>
      </c>
      <c r="W2839" s="553"/>
      <c r="X2839" s="553" t="s">
        <v>705</v>
      </c>
      <c r="Y2839" s="513" t="s">
        <v>3760</v>
      </c>
    </row>
    <row r="2840" spans="1:25" ht="15" hidden="1">
      <c r="A2840" s="553">
        <v>2023</v>
      </c>
      <c r="B2840" s="553">
        <v>1024</v>
      </c>
      <c r="C2840" s="513" t="s">
        <v>3760</v>
      </c>
      <c r="D2840" s="513" t="s">
        <v>9994</v>
      </c>
      <c r="E2840" s="513">
        <v>45263343</v>
      </c>
      <c r="F2840" s="513" t="s">
        <v>130</v>
      </c>
      <c r="G2840" s="555">
        <v>32258</v>
      </c>
      <c r="H2840" s="513" t="s">
        <v>3760</v>
      </c>
      <c r="I2840" s="513" t="s">
        <v>3760</v>
      </c>
      <c r="J2840" s="513" t="s">
        <v>4921</v>
      </c>
      <c r="K2840" s="513" t="s">
        <v>9995</v>
      </c>
      <c r="L2840" s="555">
        <v>45287</v>
      </c>
      <c r="M2840" s="554" t="s">
        <v>3760</v>
      </c>
      <c r="N2840" s="553" t="s">
        <v>3760</v>
      </c>
      <c r="O2840" s="513" t="s">
        <v>57</v>
      </c>
      <c r="P2840" s="554" t="s">
        <v>3760</v>
      </c>
      <c r="Q2840" s="590">
        <v>36.208219178082189</v>
      </c>
      <c r="R2840" s="553"/>
      <c r="S2840" s="553" t="s">
        <v>3760</v>
      </c>
      <c r="T2840" s="553"/>
      <c r="U2840" s="563" t="s">
        <v>299</v>
      </c>
      <c r="V2840" s="563" t="s">
        <v>299</v>
      </c>
      <c r="W2840" s="553"/>
      <c r="X2840" s="553" t="s">
        <v>705</v>
      </c>
      <c r="Y2840" s="513" t="s">
        <v>3760</v>
      </c>
    </row>
    <row r="2841" spans="1:25" ht="15" hidden="1">
      <c r="A2841" s="553">
        <v>2023</v>
      </c>
      <c r="B2841" s="553">
        <v>1025</v>
      </c>
      <c r="C2841" s="513" t="s">
        <v>3760</v>
      </c>
      <c r="D2841" s="513" t="s">
        <v>9998</v>
      </c>
      <c r="E2841" s="513">
        <v>71116047</v>
      </c>
      <c r="F2841" s="513" t="s">
        <v>583</v>
      </c>
      <c r="G2841" s="555">
        <v>35090</v>
      </c>
      <c r="H2841" s="513" t="s">
        <v>3760</v>
      </c>
      <c r="I2841" s="513" t="s">
        <v>3760</v>
      </c>
      <c r="J2841" s="513" t="s">
        <v>95</v>
      </c>
      <c r="K2841" s="513" t="s">
        <v>9999</v>
      </c>
      <c r="L2841" s="555">
        <v>45288</v>
      </c>
      <c r="M2841" s="554" t="s">
        <v>3760</v>
      </c>
      <c r="N2841" s="553" t="s">
        <v>3760</v>
      </c>
      <c r="O2841" s="513" t="s">
        <v>72</v>
      </c>
      <c r="P2841" s="554" t="s">
        <v>3760</v>
      </c>
      <c r="Q2841" s="590">
        <v>28.449315068493149</v>
      </c>
      <c r="R2841" s="553"/>
      <c r="S2841" s="553" t="s">
        <v>3760</v>
      </c>
      <c r="T2841" s="553"/>
      <c r="U2841" s="592" t="s">
        <v>67</v>
      </c>
      <c r="V2841" s="592" t="s">
        <v>67</v>
      </c>
      <c r="W2841" s="553"/>
      <c r="X2841" s="553" t="s">
        <v>67</v>
      </c>
      <c r="Y2841" s="513" t="s">
        <v>3760</v>
      </c>
    </row>
    <row r="2842" spans="1:25" ht="15" hidden="1">
      <c r="A2842" s="553">
        <v>2023</v>
      </c>
      <c r="B2842" s="553">
        <v>1026</v>
      </c>
      <c r="C2842" s="513" t="s">
        <v>3760</v>
      </c>
      <c r="D2842" s="513" t="s">
        <v>10001</v>
      </c>
      <c r="E2842" s="513">
        <v>31129320</v>
      </c>
      <c r="F2842" s="513" t="s">
        <v>429</v>
      </c>
      <c r="G2842" s="555">
        <v>16662</v>
      </c>
      <c r="H2842" s="513" t="s">
        <v>3760</v>
      </c>
      <c r="I2842" s="513" t="s">
        <v>3760</v>
      </c>
      <c r="J2842" s="513" t="s">
        <v>675</v>
      </c>
      <c r="K2842" s="513" t="s">
        <v>10002</v>
      </c>
      <c r="L2842" s="555">
        <v>45289</v>
      </c>
      <c r="M2842" s="554" t="s">
        <v>3760</v>
      </c>
      <c r="N2842" s="553" t="s">
        <v>3760</v>
      </c>
      <c r="O2842" s="513" t="s">
        <v>72</v>
      </c>
      <c r="P2842" s="554" t="s">
        <v>3760</v>
      </c>
      <c r="Q2842" s="590">
        <v>78.936986301369856</v>
      </c>
      <c r="R2842" s="553"/>
      <c r="S2842" s="553" t="s">
        <v>3760</v>
      </c>
      <c r="T2842" s="553"/>
      <c r="U2842" s="553" t="s">
        <v>9969</v>
      </c>
      <c r="V2842" s="553" t="s">
        <v>9969</v>
      </c>
      <c r="W2842" s="592" t="s">
        <v>67</v>
      </c>
      <c r="X2842" s="553" t="s">
        <v>67</v>
      </c>
      <c r="Y2842" s="513" t="s">
        <v>3760</v>
      </c>
    </row>
    <row r="2843" spans="1:25" ht="15" hidden="1">
      <c r="A2843" s="553">
        <v>2023</v>
      </c>
      <c r="B2843" s="553">
        <v>1027</v>
      </c>
      <c r="C2843" s="513" t="s">
        <v>3760</v>
      </c>
      <c r="D2843" s="513" t="s">
        <v>10003</v>
      </c>
      <c r="E2843" s="513">
        <v>31120359</v>
      </c>
      <c r="F2843" s="513" t="s">
        <v>429</v>
      </c>
      <c r="G2843" s="555">
        <v>19957</v>
      </c>
      <c r="H2843" s="513" t="s">
        <v>3760</v>
      </c>
      <c r="I2843" s="513" t="s">
        <v>3760</v>
      </c>
      <c r="J2843" s="513" t="s">
        <v>675</v>
      </c>
      <c r="K2843" s="513" t="s">
        <v>10004</v>
      </c>
      <c r="L2843" s="555">
        <v>45289</v>
      </c>
      <c r="M2843" s="554" t="s">
        <v>3760</v>
      </c>
      <c r="N2843" s="553" t="s">
        <v>3760</v>
      </c>
      <c r="O2843" s="513" t="s">
        <v>72</v>
      </c>
      <c r="P2843" s="554" t="s">
        <v>3760</v>
      </c>
      <c r="Q2843" s="590">
        <v>69.909589041095884</v>
      </c>
      <c r="R2843" s="553"/>
      <c r="S2843" s="553" t="s">
        <v>3760</v>
      </c>
      <c r="T2843" s="553"/>
      <c r="U2843" s="553" t="s">
        <v>9969</v>
      </c>
      <c r="V2843" s="592" t="s">
        <v>67</v>
      </c>
      <c r="W2843" s="592" t="s">
        <v>67</v>
      </c>
      <c r="X2843" s="553" t="s">
        <v>67</v>
      </c>
      <c r="Y2843" s="513" t="s">
        <v>3760</v>
      </c>
    </row>
    <row r="2844" spans="1:25" ht="15" hidden="1">
      <c r="A2844" s="553">
        <v>2023</v>
      </c>
      <c r="B2844" s="553">
        <v>1028</v>
      </c>
      <c r="C2844" s="513" t="s">
        <v>3760</v>
      </c>
      <c r="D2844" s="513" t="s">
        <v>10006</v>
      </c>
      <c r="E2844" s="513">
        <v>75721459</v>
      </c>
      <c r="F2844" s="513" t="s">
        <v>2487</v>
      </c>
      <c r="G2844" s="555">
        <v>35612</v>
      </c>
      <c r="H2844" s="513" t="s">
        <v>3760</v>
      </c>
      <c r="I2844" s="513" t="s">
        <v>3760</v>
      </c>
      <c r="J2844" s="513" t="s">
        <v>1114</v>
      </c>
      <c r="K2844" s="513" t="s">
        <v>10007</v>
      </c>
      <c r="L2844" s="555">
        <v>45289</v>
      </c>
      <c r="M2844" s="554" t="s">
        <v>3760</v>
      </c>
      <c r="N2844" s="553" t="s">
        <v>3760</v>
      </c>
      <c r="O2844" s="513" t="s">
        <v>72</v>
      </c>
      <c r="P2844" s="554" t="s">
        <v>3760</v>
      </c>
      <c r="Q2844" s="590">
        <v>27.019178082191782</v>
      </c>
      <c r="R2844" s="553"/>
      <c r="S2844" s="553" t="s">
        <v>3760</v>
      </c>
      <c r="T2844" s="553"/>
      <c r="U2844" s="592" t="s">
        <v>67</v>
      </c>
      <c r="V2844" s="592" t="s">
        <v>67</v>
      </c>
      <c r="W2844" s="553"/>
      <c r="X2844" s="553" t="s">
        <v>67</v>
      </c>
      <c r="Y2844" s="513" t="s">
        <v>3760</v>
      </c>
    </row>
    <row r="2845" spans="1:25" hidden="1">
      <c r="A2845" s="553">
        <v>2024</v>
      </c>
      <c r="B2845" s="553">
        <v>1</v>
      </c>
      <c r="C2845" s="513" t="s">
        <v>3760</v>
      </c>
      <c r="D2845" s="553" t="s">
        <v>10009</v>
      </c>
      <c r="E2845" s="553">
        <v>23951486</v>
      </c>
      <c r="F2845" s="513" t="s">
        <v>8733</v>
      </c>
      <c r="G2845" s="555" t="s">
        <v>7623</v>
      </c>
      <c r="H2845" s="513" t="s">
        <v>3760</v>
      </c>
      <c r="I2845" s="513" t="s">
        <v>3760</v>
      </c>
      <c r="J2845" s="553" t="s">
        <v>675</v>
      </c>
      <c r="K2845" s="553" t="s">
        <v>10010</v>
      </c>
      <c r="L2845" s="554" t="s">
        <v>3760</v>
      </c>
      <c r="M2845" s="555">
        <v>45294</v>
      </c>
      <c r="N2845" s="553" t="s">
        <v>3760</v>
      </c>
      <c r="O2845" s="513" t="s">
        <v>57</v>
      </c>
      <c r="P2845" s="554" t="s">
        <v>3760</v>
      </c>
      <c r="Q2845" s="590">
        <v>61</v>
      </c>
      <c r="R2845" s="596"/>
      <c r="S2845" s="553" t="s">
        <v>3760</v>
      </c>
      <c r="T2845" s="553"/>
      <c r="U2845" s="575" t="s">
        <v>67</v>
      </c>
      <c r="V2845" s="575" t="s">
        <v>67</v>
      </c>
      <c r="W2845" s="553"/>
      <c r="X2845" s="553" t="s">
        <v>67</v>
      </c>
      <c r="Y2845" s="513" t="s">
        <v>3760</v>
      </c>
    </row>
    <row r="2846" spans="1:25" hidden="1">
      <c r="A2846" s="553">
        <v>2024</v>
      </c>
      <c r="B2846" s="553">
        <v>2</v>
      </c>
      <c r="C2846" s="513" t="s">
        <v>3760</v>
      </c>
      <c r="D2846" s="553" t="s">
        <v>10013</v>
      </c>
      <c r="E2846" s="553">
        <v>10630077</v>
      </c>
      <c r="F2846" s="513" t="s">
        <v>595</v>
      </c>
      <c r="G2846" s="555">
        <v>23626</v>
      </c>
      <c r="H2846" s="513" t="s">
        <v>3760</v>
      </c>
      <c r="I2846" s="513" t="s">
        <v>3760</v>
      </c>
      <c r="J2846" s="553" t="s">
        <v>4921</v>
      </c>
      <c r="K2846" s="553" t="s">
        <v>10014</v>
      </c>
      <c r="L2846" s="554" t="s">
        <v>3760</v>
      </c>
      <c r="M2846" s="555">
        <v>45294</v>
      </c>
      <c r="N2846" s="553" t="s">
        <v>3760</v>
      </c>
      <c r="O2846" s="513" t="s">
        <v>57</v>
      </c>
      <c r="P2846" s="554" t="s">
        <v>3760</v>
      </c>
      <c r="Q2846" s="590">
        <v>59.857534246575341</v>
      </c>
      <c r="R2846" s="575"/>
      <c r="S2846" s="553" t="s">
        <v>3760</v>
      </c>
      <c r="T2846" s="553"/>
      <c r="U2846" s="560" t="s">
        <v>705</v>
      </c>
      <c r="V2846" s="560" t="s">
        <v>705</v>
      </c>
      <c r="W2846" s="553"/>
      <c r="X2846" s="553" t="s">
        <v>705</v>
      </c>
      <c r="Y2846" s="513" t="s">
        <v>3760</v>
      </c>
    </row>
    <row r="2847" spans="1:25" hidden="1">
      <c r="A2847" s="553">
        <v>2024</v>
      </c>
      <c r="B2847" s="553">
        <v>3</v>
      </c>
      <c r="C2847" s="513" t="s">
        <v>3760</v>
      </c>
      <c r="D2847" s="553" t="s">
        <v>10016</v>
      </c>
      <c r="E2847" s="553">
        <v>15742178</v>
      </c>
      <c r="F2847" s="513" t="s">
        <v>5805</v>
      </c>
      <c r="G2847" s="555">
        <v>27196</v>
      </c>
      <c r="H2847" s="513" t="s">
        <v>3760</v>
      </c>
      <c r="I2847" s="513" t="s">
        <v>3760</v>
      </c>
      <c r="J2847" s="553" t="s">
        <v>4921</v>
      </c>
      <c r="K2847" s="553" t="s">
        <v>10017</v>
      </c>
      <c r="L2847" s="554" t="s">
        <v>3760</v>
      </c>
      <c r="M2847" s="555">
        <v>44930</v>
      </c>
      <c r="N2847" s="553" t="s">
        <v>3760</v>
      </c>
      <c r="O2847" s="513" t="s">
        <v>57</v>
      </c>
      <c r="P2847" s="554" t="s">
        <v>3760</v>
      </c>
      <c r="Q2847" s="590">
        <v>50.076712328767123</v>
      </c>
      <c r="R2847" s="560"/>
      <c r="S2847" s="553" t="s">
        <v>3760</v>
      </c>
      <c r="T2847" s="553"/>
      <c r="U2847" s="560" t="s">
        <v>705</v>
      </c>
      <c r="V2847" s="560" t="s">
        <v>705</v>
      </c>
      <c r="W2847" s="553"/>
      <c r="X2847" s="553" t="s">
        <v>705</v>
      </c>
      <c r="Y2847" s="513" t="s">
        <v>9865</v>
      </c>
    </row>
    <row r="2848" spans="1:25" hidden="1">
      <c r="A2848" s="553">
        <v>2024</v>
      </c>
      <c r="B2848" s="553">
        <v>4</v>
      </c>
      <c r="C2848" s="513" t="s">
        <v>3760</v>
      </c>
      <c r="D2848" s="553" t="s">
        <v>10020</v>
      </c>
      <c r="E2848" s="553">
        <v>19402151</v>
      </c>
      <c r="F2848" s="513" t="s">
        <v>227</v>
      </c>
      <c r="G2848" s="555">
        <v>20897</v>
      </c>
      <c r="H2848" s="513" t="s">
        <v>3760</v>
      </c>
      <c r="I2848" s="513" t="s">
        <v>3760</v>
      </c>
      <c r="J2848" s="553" t="s">
        <v>4921</v>
      </c>
      <c r="K2848" s="553" t="s">
        <v>10021</v>
      </c>
      <c r="L2848" s="554" t="s">
        <v>3760</v>
      </c>
      <c r="M2848" s="555">
        <v>45295</v>
      </c>
      <c r="N2848" s="553" t="s">
        <v>3760</v>
      </c>
      <c r="O2848" s="513" t="s">
        <v>57</v>
      </c>
      <c r="P2848" s="554" t="s">
        <v>3760</v>
      </c>
      <c r="Q2848" s="590">
        <v>67.334246575342462</v>
      </c>
      <c r="R2848" s="560"/>
      <c r="S2848" s="553" t="s">
        <v>3760</v>
      </c>
      <c r="T2848" s="553"/>
      <c r="U2848" s="561" t="s">
        <v>525</v>
      </c>
      <c r="V2848" s="561" t="s">
        <v>525</v>
      </c>
      <c r="W2848" s="575" t="s">
        <v>67</v>
      </c>
      <c r="X2848" s="553" t="s">
        <v>67</v>
      </c>
      <c r="Y2848" s="513" t="s">
        <v>3760</v>
      </c>
    </row>
    <row r="2849" spans="1:25" hidden="1">
      <c r="A2849" s="553">
        <v>2024</v>
      </c>
      <c r="B2849" s="553">
        <v>5</v>
      </c>
      <c r="C2849" s="513" t="s">
        <v>3760</v>
      </c>
      <c r="D2849" s="553" t="s">
        <v>10024</v>
      </c>
      <c r="E2849" s="553">
        <v>32123053</v>
      </c>
      <c r="F2849" s="513" t="s">
        <v>130</v>
      </c>
      <c r="G2849" s="555">
        <v>19434</v>
      </c>
      <c r="H2849" s="513" t="s">
        <v>3760</v>
      </c>
      <c r="I2849" s="513" t="s">
        <v>3760</v>
      </c>
      <c r="J2849" s="553" t="s">
        <v>4921</v>
      </c>
      <c r="K2849" s="553" t="s">
        <v>10025</v>
      </c>
      <c r="L2849" s="554" t="s">
        <v>3760</v>
      </c>
      <c r="M2849" s="555">
        <v>45295</v>
      </c>
      <c r="N2849" s="553" t="s">
        <v>3760</v>
      </c>
      <c r="O2849" s="513" t="s">
        <v>57</v>
      </c>
      <c r="P2849" s="554" t="s">
        <v>3760</v>
      </c>
      <c r="Q2849" s="590">
        <v>71.342465753424662</v>
      </c>
      <c r="R2849" s="575"/>
      <c r="S2849" s="553" t="s">
        <v>3760</v>
      </c>
      <c r="T2849" s="553"/>
      <c r="U2849" s="560" t="s">
        <v>705</v>
      </c>
      <c r="V2849" s="560" t="s">
        <v>705</v>
      </c>
      <c r="W2849" s="553"/>
      <c r="X2849" s="553" t="s">
        <v>705</v>
      </c>
      <c r="Y2849" s="513" t="s">
        <v>3760</v>
      </c>
    </row>
    <row r="2850" spans="1:25" hidden="1">
      <c r="A2850" s="553">
        <v>2024</v>
      </c>
      <c r="B2850" s="553">
        <v>6</v>
      </c>
      <c r="C2850" s="513" t="s">
        <v>3760</v>
      </c>
      <c r="D2850" s="553" t="s">
        <v>10026</v>
      </c>
      <c r="E2850" s="553">
        <v>77533817</v>
      </c>
      <c r="F2850" s="513" t="s">
        <v>130</v>
      </c>
      <c r="G2850" s="555">
        <v>37413</v>
      </c>
      <c r="H2850" s="513" t="s">
        <v>3760</v>
      </c>
      <c r="I2850" s="513" t="s">
        <v>3760</v>
      </c>
      <c r="J2850" s="553" t="s">
        <v>4921</v>
      </c>
      <c r="K2850" s="553" t="s">
        <v>10027</v>
      </c>
      <c r="L2850" s="554" t="s">
        <v>3760</v>
      </c>
      <c r="M2850" s="555">
        <v>45295</v>
      </c>
      <c r="N2850" s="553" t="s">
        <v>3760</v>
      </c>
      <c r="O2850" s="513" t="s">
        <v>57</v>
      </c>
      <c r="P2850" s="554" t="s">
        <v>3760</v>
      </c>
      <c r="Q2850" s="590">
        <v>22.084931506849315</v>
      </c>
      <c r="R2850" s="560"/>
      <c r="S2850" s="553" t="s">
        <v>3760</v>
      </c>
      <c r="T2850" s="553"/>
      <c r="U2850" s="575" t="s">
        <v>67</v>
      </c>
      <c r="V2850" s="575" t="s">
        <v>67</v>
      </c>
      <c r="W2850" s="553"/>
      <c r="X2850" s="553" t="s">
        <v>67</v>
      </c>
      <c r="Y2850" s="513" t="s">
        <v>3760</v>
      </c>
    </row>
    <row r="2851" spans="1:25" hidden="1">
      <c r="A2851" s="553">
        <v>2024</v>
      </c>
      <c r="B2851" s="553">
        <v>7</v>
      </c>
      <c r="C2851" s="513" t="s">
        <v>3760</v>
      </c>
      <c r="D2851" s="553" t="s">
        <v>10029</v>
      </c>
      <c r="E2851" s="553">
        <v>40143837</v>
      </c>
      <c r="F2851" s="513" t="s">
        <v>130</v>
      </c>
      <c r="G2851" s="555">
        <v>27628</v>
      </c>
      <c r="H2851" s="513" t="s">
        <v>3760</v>
      </c>
      <c r="I2851" s="513" t="s">
        <v>3760</v>
      </c>
      <c r="J2851" s="553" t="s">
        <v>4921</v>
      </c>
      <c r="K2851" s="553" t="s">
        <v>10030</v>
      </c>
      <c r="L2851" s="554" t="s">
        <v>3760</v>
      </c>
      <c r="M2851" s="555">
        <v>45295</v>
      </c>
      <c r="N2851" s="553" t="s">
        <v>3760</v>
      </c>
      <c r="O2851" s="513" t="s">
        <v>72</v>
      </c>
      <c r="P2851" s="554" t="s">
        <v>3760</v>
      </c>
      <c r="Q2851" s="590">
        <v>48.893150684931506</v>
      </c>
      <c r="R2851" s="575"/>
      <c r="S2851" s="553" t="s">
        <v>3760</v>
      </c>
      <c r="T2851" s="553"/>
      <c r="U2851" s="575" t="s">
        <v>67</v>
      </c>
      <c r="V2851" s="575" t="s">
        <v>67</v>
      </c>
      <c r="W2851" s="553"/>
      <c r="X2851" s="553" t="s">
        <v>67</v>
      </c>
      <c r="Y2851" s="513" t="s">
        <v>3760</v>
      </c>
    </row>
    <row r="2852" spans="1:25" hidden="1">
      <c r="A2852" s="553">
        <v>2024</v>
      </c>
      <c r="B2852" s="553">
        <v>8</v>
      </c>
      <c r="C2852" s="513" t="s">
        <v>3760</v>
      </c>
      <c r="D2852" s="553" t="s">
        <v>10032</v>
      </c>
      <c r="E2852" s="553">
        <v>45556612</v>
      </c>
      <c r="F2852" s="513" t="s">
        <v>130</v>
      </c>
      <c r="G2852" s="555">
        <v>32553</v>
      </c>
      <c r="H2852" s="513" t="s">
        <v>3760</v>
      </c>
      <c r="I2852" s="513" t="s">
        <v>3760</v>
      </c>
      <c r="J2852" s="553" t="s">
        <v>4921</v>
      </c>
      <c r="K2852" s="553" t="s">
        <v>10033</v>
      </c>
      <c r="L2852" s="554" t="s">
        <v>3760</v>
      </c>
      <c r="M2852" s="555">
        <v>45295</v>
      </c>
      <c r="N2852" s="553" t="s">
        <v>3760</v>
      </c>
      <c r="O2852" s="513" t="s">
        <v>57</v>
      </c>
      <c r="P2852" s="554" t="s">
        <v>3760</v>
      </c>
      <c r="Q2852" s="590">
        <v>35.4</v>
      </c>
      <c r="R2852" s="575"/>
      <c r="S2852" s="553" t="s">
        <v>3760</v>
      </c>
      <c r="T2852" s="553"/>
      <c r="U2852" s="575" t="s">
        <v>67</v>
      </c>
      <c r="V2852" s="575" t="s">
        <v>67</v>
      </c>
      <c r="W2852" s="553"/>
      <c r="X2852" s="553" t="s">
        <v>67</v>
      </c>
      <c r="Y2852" s="513" t="s">
        <v>3760</v>
      </c>
    </row>
    <row r="2853" spans="1:25" hidden="1">
      <c r="A2853" s="553">
        <v>2024</v>
      </c>
      <c r="B2853" s="553">
        <v>9</v>
      </c>
      <c r="C2853" s="513" t="s">
        <v>3760</v>
      </c>
      <c r="D2853" s="553" t="s">
        <v>10035</v>
      </c>
      <c r="E2853" s="553">
        <v>4317469</v>
      </c>
      <c r="F2853" s="513" t="s">
        <v>130</v>
      </c>
      <c r="G2853" s="555">
        <v>24029</v>
      </c>
      <c r="H2853" s="513" t="s">
        <v>3760</v>
      </c>
      <c r="I2853" s="513" t="s">
        <v>3760</v>
      </c>
      <c r="J2853" s="553" t="s">
        <v>4921</v>
      </c>
      <c r="K2853" s="553" t="s">
        <v>10036</v>
      </c>
      <c r="L2853" s="554" t="s">
        <v>3760</v>
      </c>
      <c r="M2853" s="555">
        <v>45295</v>
      </c>
      <c r="N2853" s="553" t="s">
        <v>3760</v>
      </c>
      <c r="O2853" s="513" t="s">
        <v>72</v>
      </c>
      <c r="P2853" s="554" t="s">
        <v>3760</v>
      </c>
      <c r="Q2853" s="590">
        <v>58.753424657534246</v>
      </c>
      <c r="R2853" s="575"/>
      <c r="S2853" s="553" t="s">
        <v>3760</v>
      </c>
      <c r="T2853" s="553"/>
      <c r="U2853" s="560" t="s">
        <v>705</v>
      </c>
      <c r="V2853" s="560" t="s">
        <v>705</v>
      </c>
      <c r="W2853" s="553"/>
      <c r="X2853" s="553" t="s">
        <v>705</v>
      </c>
      <c r="Y2853" s="513" t="s">
        <v>3760</v>
      </c>
    </row>
    <row r="2854" spans="1:25" hidden="1">
      <c r="A2854" s="553">
        <v>2024</v>
      </c>
      <c r="B2854" s="553">
        <v>10</v>
      </c>
      <c r="C2854" s="513" t="s">
        <v>3760</v>
      </c>
      <c r="D2854" s="553" t="s">
        <v>10039</v>
      </c>
      <c r="E2854" s="553">
        <v>20571020</v>
      </c>
      <c r="F2854" s="513" t="s">
        <v>3167</v>
      </c>
      <c r="G2854" s="555">
        <v>26417</v>
      </c>
      <c r="H2854" s="513" t="s">
        <v>3760</v>
      </c>
      <c r="I2854" s="513" t="s">
        <v>3760</v>
      </c>
      <c r="J2854" s="553" t="s">
        <v>2437</v>
      </c>
      <c r="K2854" s="553" t="s">
        <v>10040</v>
      </c>
      <c r="L2854" s="554" t="s">
        <v>3760</v>
      </c>
      <c r="M2854" s="555">
        <v>45296</v>
      </c>
      <c r="N2854" s="553" t="s">
        <v>3760</v>
      </c>
      <c r="O2854" s="513" t="s">
        <v>57</v>
      </c>
      <c r="P2854" s="554" t="s">
        <v>3760</v>
      </c>
      <c r="Q2854" s="590">
        <v>52.210958904109589</v>
      </c>
      <c r="R2854" s="560"/>
      <c r="S2854" s="553" t="s">
        <v>3760</v>
      </c>
      <c r="T2854" s="553"/>
      <c r="U2854" s="575" t="s">
        <v>67</v>
      </c>
      <c r="V2854" s="575" t="s">
        <v>67</v>
      </c>
      <c r="W2854" s="553"/>
      <c r="X2854" s="553" t="s">
        <v>67</v>
      </c>
      <c r="Y2854" s="513" t="s">
        <v>3760</v>
      </c>
    </row>
    <row r="2855" spans="1:25" hidden="1">
      <c r="A2855" s="553">
        <v>2024</v>
      </c>
      <c r="B2855" s="553">
        <v>11</v>
      </c>
      <c r="C2855" s="513" t="s">
        <v>3760</v>
      </c>
      <c r="D2855" s="553" t="s">
        <v>10042</v>
      </c>
      <c r="E2855" s="553">
        <v>77814287</v>
      </c>
      <c r="F2855" s="513" t="s">
        <v>2301</v>
      </c>
      <c r="G2855" s="555">
        <v>37946</v>
      </c>
      <c r="H2855" s="513" t="s">
        <v>3760</v>
      </c>
      <c r="I2855" s="513" t="s">
        <v>3760</v>
      </c>
      <c r="J2855" s="553" t="s">
        <v>283</v>
      </c>
      <c r="K2855" s="553" t="s">
        <v>10043</v>
      </c>
      <c r="L2855" s="554" t="s">
        <v>3760</v>
      </c>
      <c r="M2855" s="555">
        <v>45296</v>
      </c>
      <c r="N2855" s="553" t="s">
        <v>3760</v>
      </c>
      <c r="O2855" s="513" t="s">
        <v>72</v>
      </c>
      <c r="P2855" s="554" t="s">
        <v>3760</v>
      </c>
      <c r="Q2855" s="590">
        <v>20.624657534246577</v>
      </c>
      <c r="R2855" s="560"/>
      <c r="S2855" s="553" t="s">
        <v>3760</v>
      </c>
      <c r="T2855" s="553"/>
      <c r="U2855" s="560" t="s">
        <v>705</v>
      </c>
      <c r="V2855" s="560" t="s">
        <v>705</v>
      </c>
      <c r="W2855" s="553"/>
      <c r="X2855" s="553" t="s">
        <v>705</v>
      </c>
      <c r="Y2855" s="513" t="s">
        <v>10044</v>
      </c>
    </row>
    <row r="2856" spans="1:25">
      <c r="A2856" s="553">
        <v>2024</v>
      </c>
      <c r="B2856" s="553">
        <v>12</v>
      </c>
      <c r="C2856" s="513" t="s">
        <v>3760</v>
      </c>
      <c r="D2856" s="553" t="s">
        <v>10045</v>
      </c>
      <c r="E2856" s="553">
        <v>79264930</v>
      </c>
      <c r="F2856" s="513" t="s">
        <v>2301</v>
      </c>
      <c r="G2856" s="555">
        <v>42244</v>
      </c>
      <c r="H2856" s="513" t="s">
        <v>3760</v>
      </c>
      <c r="I2856" s="513" t="s">
        <v>3760</v>
      </c>
      <c r="J2856" s="553" t="s">
        <v>283</v>
      </c>
      <c r="K2856" s="553" t="s">
        <v>10046</v>
      </c>
      <c r="L2856" s="554" t="s">
        <v>3760</v>
      </c>
      <c r="M2856" s="555">
        <v>45296</v>
      </c>
      <c r="N2856" s="553" t="s">
        <v>3760</v>
      </c>
      <c r="O2856" s="513" t="s">
        <v>72</v>
      </c>
      <c r="P2856" s="554" t="s">
        <v>3760</v>
      </c>
      <c r="Q2856" s="590">
        <v>8.8493150684931514</v>
      </c>
      <c r="R2856" s="560"/>
      <c r="S2856" s="553" t="s">
        <v>3760</v>
      </c>
      <c r="T2856" s="553"/>
      <c r="U2856" s="560" t="s">
        <v>705</v>
      </c>
      <c r="V2856" s="560" t="s">
        <v>705</v>
      </c>
      <c r="W2856" s="553"/>
      <c r="X2856" s="560" t="s">
        <v>2164</v>
      </c>
      <c r="Y2856" s="513" t="s">
        <v>3760</v>
      </c>
    </row>
    <row r="2857" spans="1:25" hidden="1">
      <c r="A2857" s="553">
        <v>2024</v>
      </c>
      <c r="B2857" s="553">
        <v>13</v>
      </c>
      <c r="C2857" s="513" t="s">
        <v>3760</v>
      </c>
      <c r="D2857" s="553" t="s">
        <v>10047</v>
      </c>
      <c r="E2857" s="553">
        <v>41487394</v>
      </c>
      <c r="F2857" s="513" t="s">
        <v>2301</v>
      </c>
      <c r="G2857" s="555">
        <v>29353</v>
      </c>
      <c r="H2857" s="513" t="s">
        <v>3760</v>
      </c>
      <c r="I2857" s="513" t="s">
        <v>3760</v>
      </c>
      <c r="J2857" s="553" t="s">
        <v>283</v>
      </c>
      <c r="K2857" s="553" t="s">
        <v>10048</v>
      </c>
      <c r="L2857" s="554" t="s">
        <v>3760</v>
      </c>
      <c r="M2857" s="555">
        <v>45296</v>
      </c>
      <c r="N2857" s="553" t="s">
        <v>3760</v>
      </c>
      <c r="O2857" s="513" t="s">
        <v>72</v>
      </c>
      <c r="P2857" s="554" t="s">
        <v>3760</v>
      </c>
      <c r="Q2857" s="590">
        <v>44.167123287671231</v>
      </c>
      <c r="R2857" s="575"/>
      <c r="S2857" s="553" t="s">
        <v>3760</v>
      </c>
      <c r="T2857" s="553"/>
      <c r="U2857" s="575" t="s">
        <v>67</v>
      </c>
      <c r="V2857" s="575" t="s">
        <v>67</v>
      </c>
      <c r="W2857" s="575" t="s">
        <v>67</v>
      </c>
      <c r="X2857" s="553" t="s">
        <v>67</v>
      </c>
      <c r="Y2857" s="513" t="s">
        <v>3760</v>
      </c>
    </row>
    <row r="2858" spans="1:25">
      <c r="A2858" s="553">
        <v>2024</v>
      </c>
      <c r="B2858" s="553">
        <v>14</v>
      </c>
      <c r="C2858" s="513" t="s">
        <v>3760</v>
      </c>
      <c r="D2858" s="553" t="s">
        <v>10049</v>
      </c>
      <c r="E2858" s="553">
        <v>93572585</v>
      </c>
      <c r="F2858" s="513" t="s">
        <v>2301</v>
      </c>
      <c r="G2858" s="555">
        <v>45208</v>
      </c>
      <c r="H2858" s="513" t="s">
        <v>3760</v>
      </c>
      <c r="I2858" s="513" t="s">
        <v>3760</v>
      </c>
      <c r="J2858" s="553" t="s">
        <v>283</v>
      </c>
      <c r="K2858" s="553" t="s">
        <v>10050</v>
      </c>
      <c r="L2858" s="554" t="s">
        <v>3760</v>
      </c>
      <c r="M2858" s="555">
        <v>45296</v>
      </c>
      <c r="N2858" s="553" t="s">
        <v>3760</v>
      </c>
      <c r="O2858" s="513" t="s">
        <v>72</v>
      </c>
      <c r="P2858" s="554" t="s">
        <v>3760</v>
      </c>
      <c r="Q2858" s="590">
        <v>0.72876712328767124</v>
      </c>
      <c r="R2858" s="575"/>
      <c r="S2858" s="553" t="s">
        <v>3760</v>
      </c>
      <c r="T2858" s="553"/>
      <c r="U2858" s="575" t="s">
        <v>67</v>
      </c>
      <c r="V2858" s="553" t="s">
        <v>1627</v>
      </c>
      <c r="W2858" s="560" t="s">
        <v>80</v>
      </c>
      <c r="X2858" s="560" t="s">
        <v>2164</v>
      </c>
      <c r="Y2858" s="513" t="s">
        <v>3760</v>
      </c>
    </row>
    <row r="2859" spans="1:25" hidden="1">
      <c r="A2859" s="553">
        <v>2024</v>
      </c>
      <c r="B2859" s="553">
        <v>15</v>
      </c>
      <c r="C2859" s="513" t="s">
        <v>3760</v>
      </c>
      <c r="D2859" s="553" t="s">
        <v>10052</v>
      </c>
      <c r="E2859" s="553">
        <v>44806098</v>
      </c>
      <c r="F2859" s="513" t="s">
        <v>156</v>
      </c>
      <c r="G2859" s="555" t="s">
        <v>7623</v>
      </c>
      <c r="H2859" s="513" t="s">
        <v>3760</v>
      </c>
      <c r="I2859" s="513" t="s">
        <v>3760</v>
      </c>
      <c r="J2859" s="553" t="s">
        <v>8774</v>
      </c>
      <c r="K2859" s="553" t="s">
        <v>10053</v>
      </c>
      <c r="L2859" s="554" t="s">
        <v>3760</v>
      </c>
      <c r="M2859" s="555">
        <v>45299</v>
      </c>
      <c r="N2859" s="553" t="s">
        <v>3760</v>
      </c>
      <c r="O2859" s="513" t="s">
        <v>72</v>
      </c>
      <c r="P2859" s="554" t="s">
        <v>3760</v>
      </c>
      <c r="Q2859" s="590">
        <v>66</v>
      </c>
      <c r="R2859" s="575"/>
      <c r="S2859" s="553" t="s">
        <v>3760</v>
      </c>
      <c r="T2859" s="553"/>
      <c r="U2859" s="560" t="s">
        <v>705</v>
      </c>
      <c r="V2859" s="560" t="s">
        <v>705</v>
      </c>
      <c r="W2859" s="553"/>
      <c r="X2859" s="553" t="s">
        <v>705</v>
      </c>
      <c r="Y2859" s="513" t="s">
        <v>3760</v>
      </c>
    </row>
    <row r="2860" spans="1:25" hidden="1">
      <c r="A2860" s="553">
        <v>2024</v>
      </c>
      <c r="B2860" s="553">
        <v>16</v>
      </c>
      <c r="C2860" s="513" t="s">
        <v>3760</v>
      </c>
      <c r="D2860" s="553" t="s">
        <v>10056</v>
      </c>
      <c r="E2860" s="553">
        <v>21101533</v>
      </c>
      <c r="F2860" s="513" t="s">
        <v>595</v>
      </c>
      <c r="G2860" s="555">
        <v>23557</v>
      </c>
      <c r="H2860" s="513" t="s">
        <v>3760</v>
      </c>
      <c r="I2860" s="513" t="s">
        <v>3760</v>
      </c>
      <c r="J2860" s="553" t="s">
        <v>4921</v>
      </c>
      <c r="K2860" s="553" t="s">
        <v>10057</v>
      </c>
      <c r="L2860" s="554" t="s">
        <v>3760</v>
      </c>
      <c r="M2860" s="555">
        <v>45299</v>
      </c>
      <c r="N2860" s="553" t="s">
        <v>3760</v>
      </c>
      <c r="O2860" s="513" t="s">
        <v>57</v>
      </c>
      <c r="P2860" s="554" t="s">
        <v>3760</v>
      </c>
      <c r="Q2860" s="590">
        <v>60.046575342465751</v>
      </c>
      <c r="R2860" s="575"/>
      <c r="S2860" s="553" t="s">
        <v>3760</v>
      </c>
      <c r="T2860" s="553"/>
      <c r="U2860" s="575" t="s">
        <v>67</v>
      </c>
      <c r="V2860" s="575" t="s">
        <v>67</v>
      </c>
      <c r="W2860" s="553"/>
      <c r="X2860" s="553" t="s">
        <v>67</v>
      </c>
      <c r="Y2860" s="513" t="s">
        <v>3760</v>
      </c>
    </row>
    <row r="2861" spans="1:25" hidden="1">
      <c r="A2861" s="553">
        <v>2024</v>
      </c>
      <c r="B2861" s="553">
        <v>17</v>
      </c>
      <c r="C2861" s="513" t="s">
        <v>3760</v>
      </c>
      <c r="D2861" s="553" t="s">
        <v>10059</v>
      </c>
      <c r="E2861" s="553">
        <v>10496557</v>
      </c>
      <c r="F2861" s="513" t="s">
        <v>595</v>
      </c>
      <c r="G2861" s="555">
        <v>26307</v>
      </c>
      <c r="H2861" s="513" t="s">
        <v>3760</v>
      </c>
      <c r="I2861" s="513" t="s">
        <v>3760</v>
      </c>
      <c r="J2861" s="553" t="s">
        <v>4921</v>
      </c>
      <c r="K2861" s="553" t="s">
        <v>10060</v>
      </c>
      <c r="L2861" s="554" t="s">
        <v>3760</v>
      </c>
      <c r="M2861" s="555">
        <v>45299</v>
      </c>
      <c r="N2861" s="553" t="s">
        <v>3760</v>
      </c>
      <c r="O2861" s="513" t="s">
        <v>72</v>
      </c>
      <c r="P2861" s="554" t="s">
        <v>3760</v>
      </c>
      <c r="Q2861" s="590">
        <v>52.512328767123286</v>
      </c>
      <c r="R2861" s="575"/>
      <c r="S2861" s="553" t="s">
        <v>3760</v>
      </c>
      <c r="T2861" s="553"/>
      <c r="U2861" s="575" t="s">
        <v>67</v>
      </c>
      <c r="V2861" s="575" t="s">
        <v>67</v>
      </c>
      <c r="W2861" s="553"/>
      <c r="X2861" s="553" t="s">
        <v>67</v>
      </c>
      <c r="Y2861" s="513" t="s">
        <v>3760</v>
      </c>
    </row>
    <row r="2862" spans="1:25" hidden="1">
      <c r="A2862" s="553">
        <v>2024</v>
      </c>
      <c r="B2862" s="553">
        <v>18</v>
      </c>
      <c r="C2862" s="513" t="s">
        <v>3760</v>
      </c>
      <c r="D2862" s="553" t="s">
        <v>10063</v>
      </c>
      <c r="E2862" s="553">
        <v>24986498</v>
      </c>
      <c r="F2862" s="513" t="s">
        <v>5805</v>
      </c>
      <c r="G2862" s="555">
        <v>21900</v>
      </c>
      <c r="H2862" s="513" t="s">
        <v>3760</v>
      </c>
      <c r="I2862" s="513" t="s">
        <v>3760</v>
      </c>
      <c r="J2862" s="553" t="s">
        <v>4921</v>
      </c>
      <c r="K2862" s="553" t="s">
        <v>10064</v>
      </c>
      <c r="L2862" s="554" t="s">
        <v>3760</v>
      </c>
      <c r="M2862" s="555">
        <v>45300</v>
      </c>
      <c r="N2862" s="553" t="s">
        <v>3760</v>
      </c>
      <c r="O2862" s="513" t="s">
        <v>57</v>
      </c>
      <c r="P2862" s="554" t="s">
        <v>3760</v>
      </c>
      <c r="Q2862" s="590">
        <v>64.586301369863008</v>
      </c>
      <c r="R2862" s="575"/>
      <c r="S2862" s="553" t="s">
        <v>3760</v>
      </c>
      <c r="T2862" s="553"/>
      <c r="U2862" s="560" t="s">
        <v>705</v>
      </c>
      <c r="V2862" s="560" t="s">
        <v>705</v>
      </c>
      <c r="W2862" s="553"/>
      <c r="X2862" s="553" t="s">
        <v>705</v>
      </c>
      <c r="Y2862" s="513" t="s">
        <v>3760</v>
      </c>
    </row>
    <row r="2863" spans="1:25" hidden="1">
      <c r="A2863" s="553">
        <v>2024</v>
      </c>
      <c r="B2863" s="553">
        <v>19</v>
      </c>
      <c r="C2863" s="513" t="s">
        <v>3760</v>
      </c>
      <c r="D2863" s="553" t="s">
        <v>10066</v>
      </c>
      <c r="E2863" s="553">
        <v>77418238</v>
      </c>
      <c r="F2863" s="513" t="s">
        <v>492</v>
      </c>
      <c r="G2863" s="555" t="s">
        <v>7623</v>
      </c>
      <c r="H2863" s="513" t="s">
        <v>3760</v>
      </c>
      <c r="I2863" s="513" t="s">
        <v>3760</v>
      </c>
      <c r="J2863" s="553" t="s">
        <v>495</v>
      </c>
      <c r="K2863" s="553" t="s">
        <v>10067</v>
      </c>
      <c r="L2863" s="554" t="s">
        <v>3760</v>
      </c>
      <c r="M2863" s="555">
        <v>45302</v>
      </c>
      <c r="N2863" s="553" t="s">
        <v>3760</v>
      </c>
      <c r="O2863" s="513" t="s">
        <v>72</v>
      </c>
      <c r="P2863" s="554" t="s">
        <v>3760</v>
      </c>
      <c r="Q2863" s="590">
        <v>20</v>
      </c>
      <c r="R2863" s="560"/>
      <c r="S2863" s="553" t="s">
        <v>3760</v>
      </c>
      <c r="T2863" s="553"/>
      <c r="U2863" s="575" t="s">
        <v>67</v>
      </c>
      <c r="V2863" s="575" t="s">
        <v>67</v>
      </c>
      <c r="W2863" s="553"/>
      <c r="X2863" s="553" t="s">
        <v>67</v>
      </c>
      <c r="Y2863" s="513" t="s">
        <v>3760</v>
      </c>
    </row>
    <row r="2864" spans="1:25" hidden="1">
      <c r="A2864" s="553">
        <v>2024</v>
      </c>
      <c r="B2864" s="553">
        <v>20</v>
      </c>
      <c r="C2864" s="513" t="s">
        <v>3760</v>
      </c>
      <c r="D2864" s="553" t="s">
        <v>10068</v>
      </c>
      <c r="E2864" s="553">
        <v>47654191</v>
      </c>
      <c r="F2864" s="513" t="s">
        <v>492</v>
      </c>
      <c r="G2864" s="555">
        <v>34049</v>
      </c>
      <c r="H2864" s="513" t="s">
        <v>3760</v>
      </c>
      <c r="I2864" s="513" t="s">
        <v>3760</v>
      </c>
      <c r="J2864" s="553" t="s">
        <v>495</v>
      </c>
      <c r="K2864" s="553" t="s">
        <v>10069</v>
      </c>
      <c r="L2864" s="554" t="s">
        <v>3760</v>
      </c>
      <c r="M2864" s="555">
        <v>45302</v>
      </c>
      <c r="N2864" s="553" t="s">
        <v>3760</v>
      </c>
      <c r="O2864" s="513" t="s">
        <v>72</v>
      </c>
      <c r="P2864" s="554" t="s">
        <v>3760</v>
      </c>
      <c r="Q2864" s="590">
        <v>31.301369863013697</v>
      </c>
      <c r="R2864" s="575"/>
      <c r="S2864" s="553" t="s">
        <v>3760</v>
      </c>
      <c r="T2864" s="553"/>
      <c r="U2864" s="560" t="s">
        <v>705</v>
      </c>
      <c r="V2864" s="560" t="s">
        <v>705</v>
      </c>
      <c r="W2864" s="553"/>
      <c r="X2864" s="553" t="s">
        <v>705</v>
      </c>
      <c r="Y2864" s="513" t="s">
        <v>3760</v>
      </c>
    </row>
    <row r="2865" spans="1:25" hidden="1">
      <c r="A2865" s="553">
        <v>2024</v>
      </c>
      <c r="B2865" s="553">
        <v>21</v>
      </c>
      <c r="C2865" s="513" t="s">
        <v>3760</v>
      </c>
      <c r="D2865" s="553" t="s">
        <v>10071</v>
      </c>
      <c r="E2865" s="553">
        <v>40729556</v>
      </c>
      <c r="F2865" s="513" t="s">
        <v>130</v>
      </c>
      <c r="G2865" s="555">
        <v>29411</v>
      </c>
      <c r="H2865" s="513" t="s">
        <v>3760</v>
      </c>
      <c r="I2865" s="513" t="s">
        <v>3760</v>
      </c>
      <c r="J2865" s="553" t="s">
        <v>4921</v>
      </c>
      <c r="K2865" s="553" t="s">
        <v>10072</v>
      </c>
      <c r="L2865" s="554" t="s">
        <v>3760</v>
      </c>
      <c r="M2865" s="555">
        <v>45302</v>
      </c>
      <c r="N2865" s="553" t="s">
        <v>3760</v>
      </c>
      <c r="O2865" s="513" t="s">
        <v>57</v>
      </c>
      <c r="P2865" s="554" t="s">
        <v>3760</v>
      </c>
      <c r="Q2865" s="590">
        <v>44.008219178082193</v>
      </c>
      <c r="R2865" s="575"/>
      <c r="S2865" s="553" t="s">
        <v>3760</v>
      </c>
      <c r="T2865" s="553"/>
      <c r="U2865" s="575" t="s">
        <v>67</v>
      </c>
      <c r="V2865" s="575" t="s">
        <v>67</v>
      </c>
      <c r="W2865" s="553"/>
      <c r="X2865" s="553" t="s">
        <v>67</v>
      </c>
      <c r="Y2865" s="513" t="s">
        <v>3760</v>
      </c>
    </row>
    <row r="2866" spans="1:25" hidden="1">
      <c r="A2866" s="553">
        <v>2024</v>
      </c>
      <c r="B2866" s="553">
        <v>22</v>
      </c>
      <c r="C2866" s="513" t="s">
        <v>3760</v>
      </c>
      <c r="D2866" s="553" t="s">
        <v>10074</v>
      </c>
      <c r="E2866" s="553">
        <v>75664343</v>
      </c>
      <c r="F2866" s="513" t="s">
        <v>130</v>
      </c>
      <c r="G2866" s="555">
        <v>35403</v>
      </c>
      <c r="H2866" s="513" t="s">
        <v>3760</v>
      </c>
      <c r="I2866" s="513" t="s">
        <v>3760</v>
      </c>
      <c r="J2866" s="553" t="s">
        <v>4921</v>
      </c>
      <c r="K2866" s="553" t="s">
        <v>10075</v>
      </c>
      <c r="L2866" s="554" t="s">
        <v>3760</v>
      </c>
      <c r="M2866" s="555">
        <v>45302</v>
      </c>
      <c r="N2866" s="553" t="s">
        <v>3760</v>
      </c>
      <c r="O2866" s="513" t="s">
        <v>72</v>
      </c>
      <c r="P2866" s="554" t="s">
        <v>3760</v>
      </c>
      <c r="Q2866" s="590">
        <v>27.591780821917808</v>
      </c>
      <c r="R2866" s="575"/>
      <c r="S2866" s="553" t="s">
        <v>3760</v>
      </c>
      <c r="T2866" s="553"/>
      <c r="U2866" s="575" t="s">
        <v>67</v>
      </c>
      <c r="V2866" s="575" t="s">
        <v>67</v>
      </c>
      <c r="W2866" s="553"/>
      <c r="X2866" s="553" t="s">
        <v>67</v>
      </c>
      <c r="Y2866" s="513" t="s">
        <v>3760</v>
      </c>
    </row>
    <row r="2867" spans="1:25" hidden="1">
      <c r="A2867" s="553">
        <v>2024</v>
      </c>
      <c r="B2867" s="553">
        <v>23</v>
      </c>
      <c r="C2867" s="513" t="s">
        <v>3760</v>
      </c>
      <c r="D2867" s="553" t="s">
        <v>10076</v>
      </c>
      <c r="E2867" s="553">
        <v>9553401</v>
      </c>
      <c r="F2867" s="513" t="s">
        <v>130</v>
      </c>
      <c r="G2867" s="555">
        <v>24420</v>
      </c>
      <c r="H2867" s="513" t="s">
        <v>3760</v>
      </c>
      <c r="I2867" s="513" t="s">
        <v>3760</v>
      </c>
      <c r="J2867" s="553" t="s">
        <v>4921</v>
      </c>
      <c r="K2867" s="553" t="s">
        <v>10077</v>
      </c>
      <c r="L2867" s="554" t="s">
        <v>3760</v>
      </c>
      <c r="M2867" s="555">
        <v>45302</v>
      </c>
      <c r="N2867" s="553" t="s">
        <v>3760</v>
      </c>
      <c r="O2867" s="513" t="s">
        <v>72</v>
      </c>
      <c r="P2867" s="554" t="s">
        <v>3760</v>
      </c>
      <c r="Q2867" s="590">
        <v>57.682191780821917</v>
      </c>
      <c r="R2867" s="575"/>
      <c r="S2867" s="553" t="s">
        <v>3760</v>
      </c>
      <c r="T2867" s="553"/>
      <c r="U2867" s="560" t="s">
        <v>705</v>
      </c>
      <c r="V2867" s="560" t="s">
        <v>705</v>
      </c>
      <c r="W2867" s="553"/>
      <c r="X2867" s="553" t="s">
        <v>705</v>
      </c>
      <c r="Y2867" s="513" t="s">
        <v>3760</v>
      </c>
    </row>
    <row r="2868" spans="1:25" hidden="1">
      <c r="A2868" s="553">
        <v>2024</v>
      </c>
      <c r="B2868" s="553">
        <v>24</v>
      </c>
      <c r="C2868" s="513" t="s">
        <v>3760</v>
      </c>
      <c r="D2868" s="553" t="s">
        <v>10079</v>
      </c>
      <c r="E2868" s="553">
        <v>9660667</v>
      </c>
      <c r="F2868" s="513" t="s">
        <v>130</v>
      </c>
      <c r="G2868" s="555">
        <v>26564</v>
      </c>
      <c r="H2868" s="513" t="s">
        <v>3760</v>
      </c>
      <c r="I2868" s="513" t="s">
        <v>3760</v>
      </c>
      <c r="J2868" s="553" t="s">
        <v>4921</v>
      </c>
      <c r="K2868" s="553" t="s">
        <v>10080</v>
      </c>
      <c r="L2868" s="554" t="s">
        <v>3760</v>
      </c>
      <c r="M2868" s="555">
        <v>45302</v>
      </c>
      <c r="N2868" s="553" t="s">
        <v>3760</v>
      </c>
      <c r="O2868" s="513" t="s">
        <v>72</v>
      </c>
      <c r="P2868" s="554" t="s">
        <v>3760</v>
      </c>
      <c r="Q2868" s="590">
        <v>51.80821917808219</v>
      </c>
      <c r="R2868" s="560"/>
      <c r="S2868" s="553" t="s">
        <v>3760</v>
      </c>
      <c r="T2868" s="553"/>
      <c r="U2868" s="560" t="s">
        <v>705</v>
      </c>
      <c r="V2868" s="560" t="s">
        <v>705</v>
      </c>
      <c r="W2868" s="553"/>
      <c r="X2868" s="553" t="s">
        <v>705</v>
      </c>
      <c r="Y2868" s="513" t="s">
        <v>3760</v>
      </c>
    </row>
    <row r="2869" spans="1:25" hidden="1">
      <c r="A2869" s="553">
        <v>2024</v>
      </c>
      <c r="B2869" s="553">
        <v>25</v>
      </c>
      <c r="C2869" s="513" t="s">
        <v>3760</v>
      </c>
      <c r="D2869" s="553" t="s">
        <v>10082</v>
      </c>
      <c r="E2869" s="553">
        <v>7538798</v>
      </c>
      <c r="F2869" s="513" t="s">
        <v>130</v>
      </c>
      <c r="G2869" s="555">
        <v>28249</v>
      </c>
      <c r="H2869" s="513" t="s">
        <v>3760</v>
      </c>
      <c r="I2869" s="513" t="s">
        <v>3760</v>
      </c>
      <c r="J2869" s="553" t="s">
        <v>4921</v>
      </c>
      <c r="K2869" s="553" t="s">
        <v>10083</v>
      </c>
      <c r="L2869" s="554" t="s">
        <v>3760</v>
      </c>
      <c r="M2869" s="555">
        <v>45302</v>
      </c>
      <c r="N2869" s="553" t="s">
        <v>3760</v>
      </c>
      <c r="O2869" s="513" t="s">
        <v>72</v>
      </c>
      <c r="P2869" s="554" t="s">
        <v>3760</v>
      </c>
      <c r="Q2869" s="590">
        <v>47.19178082191781</v>
      </c>
      <c r="R2869" s="575"/>
      <c r="S2869" s="553" t="s">
        <v>3760</v>
      </c>
      <c r="T2869" s="553"/>
      <c r="U2869" s="575" t="s">
        <v>67</v>
      </c>
      <c r="V2869" s="575" t="s">
        <v>67</v>
      </c>
      <c r="W2869" s="553"/>
      <c r="X2869" s="553" t="s">
        <v>67</v>
      </c>
      <c r="Y2869" s="513" t="s">
        <v>3760</v>
      </c>
    </row>
    <row r="2870" spans="1:25" hidden="1">
      <c r="A2870" s="553">
        <v>2024</v>
      </c>
      <c r="B2870" s="553">
        <v>26</v>
      </c>
      <c r="C2870" s="513" t="s">
        <v>3760</v>
      </c>
      <c r="D2870" s="553" t="s">
        <v>1896</v>
      </c>
      <c r="E2870" s="553">
        <v>80394856</v>
      </c>
      <c r="F2870" s="513" t="s">
        <v>130</v>
      </c>
      <c r="G2870" s="555">
        <v>20359</v>
      </c>
      <c r="H2870" s="513" t="s">
        <v>3760</v>
      </c>
      <c r="I2870" s="513" t="s">
        <v>3760</v>
      </c>
      <c r="J2870" s="553" t="s">
        <v>4921</v>
      </c>
      <c r="K2870" s="553" t="s">
        <v>10085</v>
      </c>
      <c r="L2870" s="554" t="s">
        <v>3760</v>
      </c>
      <c r="M2870" s="555">
        <v>45302</v>
      </c>
      <c r="N2870" s="553" t="s">
        <v>3760</v>
      </c>
      <c r="O2870" s="513" t="s">
        <v>57</v>
      </c>
      <c r="P2870" s="554" t="s">
        <v>3760</v>
      </c>
      <c r="Q2870" s="590">
        <v>68.808219178082197</v>
      </c>
      <c r="R2870" s="575"/>
      <c r="S2870" s="553" t="s">
        <v>3760</v>
      </c>
      <c r="T2870" s="553"/>
      <c r="U2870" s="560" t="s">
        <v>705</v>
      </c>
      <c r="V2870" s="560" t="s">
        <v>705</v>
      </c>
      <c r="W2870" s="553"/>
      <c r="X2870" s="553" t="s">
        <v>705</v>
      </c>
      <c r="Y2870" s="513" t="s">
        <v>3760</v>
      </c>
    </row>
    <row r="2871" spans="1:25" hidden="1">
      <c r="A2871" s="553">
        <v>2024</v>
      </c>
      <c r="B2871" s="553">
        <v>27</v>
      </c>
      <c r="C2871" s="513" t="s">
        <v>3760</v>
      </c>
      <c r="D2871" s="553" t="s">
        <v>10086</v>
      </c>
      <c r="E2871" s="553">
        <v>32125174</v>
      </c>
      <c r="F2871" s="513" t="s">
        <v>130</v>
      </c>
      <c r="G2871" s="555">
        <v>26043</v>
      </c>
      <c r="H2871" s="513" t="s">
        <v>3760</v>
      </c>
      <c r="I2871" s="513" t="s">
        <v>3760</v>
      </c>
      <c r="J2871" s="553" t="s">
        <v>4921</v>
      </c>
      <c r="K2871" s="553" t="s">
        <v>10087</v>
      </c>
      <c r="L2871" s="554" t="s">
        <v>3760</v>
      </c>
      <c r="M2871" s="555">
        <v>45302</v>
      </c>
      <c r="N2871" s="553" t="s">
        <v>3760</v>
      </c>
      <c r="O2871" s="513" t="s">
        <v>57</v>
      </c>
      <c r="P2871" s="554" t="s">
        <v>3760</v>
      </c>
      <c r="Q2871" s="590">
        <v>53.235616438356168</v>
      </c>
      <c r="R2871" s="560"/>
      <c r="S2871" s="553" t="s">
        <v>3760</v>
      </c>
      <c r="T2871" s="553"/>
      <c r="U2871" s="575" t="s">
        <v>67</v>
      </c>
      <c r="V2871" s="575" t="s">
        <v>67</v>
      </c>
      <c r="W2871" s="553"/>
      <c r="X2871" s="553" t="s">
        <v>67</v>
      </c>
      <c r="Y2871" s="513" t="s">
        <v>3760</v>
      </c>
    </row>
    <row r="2872" spans="1:25" hidden="1">
      <c r="A2872" s="553">
        <v>2024</v>
      </c>
      <c r="B2872" s="553">
        <v>28</v>
      </c>
      <c r="C2872" s="513" t="s">
        <v>3760</v>
      </c>
      <c r="D2872" s="553" t="s">
        <v>10088</v>
      </c>
      <c r="E2872" s="553">
        <v>31011572</v>
      </c>
      <c r="F2872" s="513" t="s">
        <v>130</v>
      </c>
      <c r="G2872" s="555">
        <v>23701</v>
      </c>
      <c r="H2872" s="513" t="s">
        <v>3760</v>
      </c>
      <c r="I2872" s="513" t="s">
        <v>3760</v>
      </c>
      <c r="J2872" s="553" t="s">
        <v>4921</v>
      </c>
      <c r="K2872" s="553" t="s">
        <v>10089</v>
      </c>
      <c r="L2872" s="554" t="s">
        <v>3760</v>
      </c>
      <c r="M2872" s="555">
        <v>45302</v>
      </c>
      <c r="N2872" s="553" t="s">
        <v>3760</v>
      </c>
      <c r="O2872" s="513" t="s">
        <v>57</v>
      </c>
      <c r="P2872" s="554" t="s">
        <v>3760</v>
      </c>
      <c r="Q2872" s="590">
        <v>59.652054794520545</v>
      </c>
      <c r="R2872" s="575"/>
      <c r="S2872" s="553" t="s">
        <v>3760</v>
      </c>
      <c r="T2872" s="553"/>
      <c r="U2872" s="560" t="s">
        <v>705</v>
      </c>
      <c r="V2872" s="560" t="s">
        <v>705</v>
      </c>
      <c r="W2872" s="553"/>
      <c r="X2872" s="553" t="s">
        <v>705</v>
      </c>
      <c r="Y2872" s="513" t="s">
        <v>3760</v>
      </c>
    </row>
    <row r="2873" spans="1:25" hidden="1">
      <c r="A2873" s="553">
        <v>2024</v>
      </c>
      <c r="B2873" s="553">
        <v>29</v>
      </c>
      <c r="C2873" s="513" t="s">
        <v>3760</v>
      </c>
      <c r="D2873" s="553" t="s">
        <v>10090</v>
      </c>
      <c r="E2873" s="553">
        <v>28824039</v>
      </c>
      <c r="F2873" s="513" t="s">
        <v>130</v>
      </c>
      <c r="G2873" s="555">
        <v>13707</v>
      </c>
      <c r="H2873" s="513" t="s">
        <v>3760</v>
      </c>
      <c r="I2873" s="513" t="s">
        <v>3760</v>
      </c>
      <c r="J2873" s="553" t="s">
        <v>4921</v>
      </c>
      <c r="K2873" s="553" t="s">
        <v>10091</v>
      </c>
      <c r="L2873" s="554" t="s">
        <v>3760</v>
      </c>
      <c r="M2873" s="555">
        <v>45302</v>
      </c>
      <c r="N2873" s="553" t="s">
        <v>3760</v>
      </c>
      <c r="O2873" s="513" t="s">
        <v>57</v>
      </c>
      <c r="P2873" s="554" t="s">
        <v>3760</v>
      </c>
      <c r="Q2873" s="590">
        <v>87.032876712328772</v>
      </c>
      <c r="R2873" s="560"/>
      <c r="S2873" s="553" t="s">
        <v>3760</v>
      </c>
      <c r="T2873" s="553"/>
      <c r="U2873" s="560" t="s">
        <v>705</v>
      </c>
      <c r="V2873" s="560" t="s">
        <v>705</v>
      </c>
      <c r="W2873" s="553"/>
      <c r="X2873" s="553" t="s">
        <v>705</v>
      </c>
      <c r="Y2873" s="513" t="s">
        <v>3760</v>
      </c>
    </row>
    <row r="2874" spans="1:25" hidden="1">
      <c r="A2874" s="553">
        <v>2024</v>
      </c>
      <c r="B2874" s="553">
        <v>30</v>
      </c>
      <c r="C2874" s="513" t="s">
        <v>3760</v>
      </c>
      <c r="D2874" s="553" t="s">
        <v>10093</v>
      </c>
      <c r="E2874" s="553">
        <v>43311186</v>
      </c>
      <c r="F2874" s="513" t="s">
        <v>595</v>
      </c>
      <c r="G2874" s="555">
        <v>31009</v>
      </c>
      <c r="H2874" s="513" t="s">
        <v>3760</v>
      </c>
      <c r="I2874" s="513" t="s">
        <v>3760</v>
      </c>
      <c r="J2874" s="553" t="s">
        <v>8774</v>
      </c>
      <c r="K2874" s="553" t="s">
        <v>10094</v>
      </c>
      <c r="L2874" s="554" t="s">
        <v>3760</v>
      </c>
      <c r="M2874" s="555">
        <v>45302</v>
      </c>
      <c r="N2874" s="553" t="s">
        <v>3760</v>
      </c>
      <c r="O2874" s="513" t="s">
        <v>72</v>
      </c>
      <c r="P2874" s="554" t="s">
        <v>3760</v>
      </c>
      <c r="Q2874" s="590">
        <v>39.630136986301373</v>
      </c>
      <c r="R2874" s="575"/>
      <c r="S2874" s="553" t="s">
        <v>3760</v>
      </c>
      <c r="T2874" s="553"/>
      <c r="U2874" s="575" t="s">
        <v>67</v>
      </c>
      <c r="V2874" s="575" t="s">
        <v>67</v>
      </c>
      <c r="W2874" s="553"/>
      <c r="X2874" s="553" t="s">
        <v>67</v>
      </c>
      <c r="Y2874" s="513" t="s">
        <v>3760</v>
      </c>
    </row>
    <row r="2875" spans="1:25" hidden="1">
      <c r="A2875" s="553">
        <v>2024</v>
      </c>
      <c r="B2875" s="553">
        <v>31</v>
      </c>
      <c r="C2875" s="513" t="s">
        <v>3760</v>
      </c>
      <c r="D2875" s="553" t="s">
        <v>10097</v>
      </c>
      <c r="E2875" s="553">
        <v>41911058</v>
      </c>
      <c r="F2875" s="513" t="s">
        <v>5980</v>
      </c>
      <c r="G2875" s="555">
        <v>30469</v>
      </c>
      <c r="H2875" s="513" t="s">
        <v>3760</v>
      </c>
      <c r="I2875" s="513" t="s">
        <v>3760</v>
      </c>
      <c r="J2875" s="553" t="s">
        <v>375</v>
      </c>
      <c r="K2875" s="553" t="s">
        <v>10098</v>
      </c>
      <c r="L2875" s="554" t="s">
        <v>3760</v>
      </c>
      <c r="M2875" s="555">
        <v>45302</v>
      </c>
      <c r="N2875" s="553" t="s">
        <v>3760</v>
      </c>
      <c r="O2875" s="513" t="s">
        <v>72</v>
      </c>
      <c r="P2875" s="554" t="s">
        <v>3760</v>
      </c>
      <c r="Q2875" s="590">
        <v>41.109589041095887</v>
      </c>
      <c r="R2875" s="560"/>
      <c r="S2875" s="553" t="s">
        <v>3760</v>
      </c>
      <c r="T2875" s="553"/>
      <c r="U2875" s="560" t="s">
        <v>705</v>
      </c>
      <c r="V2875" s="560" t="s">
        <v>705</v>
      </c>
      <c r="W2875" s="553"/>
      <c r="X2875" s="553" t="s">
        <v>705</v>
      </c>
      <c r="Y2875" s="513" t="s">
        <v>3760</v>
      </c>
    </row>
    <row r="2876" spans="1:25" hidden="1">
      <c r="A2876" s="553">
        <v>2024</v>
      </c>
      <c r="B2876" s="553">
        <v>32</v>
      </c>
      <c r="C2876" s="513" t="s">
        <v>3760</v>
      </c>
      <c r="D2876" s="553" t="s">
        <v>10100</v>
      </c>
      <c r="E2876" s="553">
        <v>72871907</v>
      </c>
      <c r="F2876" s="513" t="s">
        <v>5980</v>
      </c>
      <c r="G2876" s="555" t="s">
        <v>7623</v>
      </c>
      <c r="H2876" s="513" t="s">
        <v>3760</v>
      </c>
      <c r="I2876" s="513" t="s">
        <v>3760</v>
      </c>
      <c r="J2876" s="553" t="s">
        <v>375</v>
      </c>
      <c r="K2876" s="553" t="s">
        <v>10101</v>
      </c>
      <c r="L2876" s="554" t="s">
        <v>3760</v>
      </c>
      <c r="M2876" s="555">
        <v>45302</v>
      </c>
      <c r="N2876" s="553" t="s">
        <v>3760</v>
      </c>
      <c r="O2876" s="513" t="s">
        <v>72</v>
      </c>
      <c r="P2876" s="554" t="s">
        <v>3760</v>
      </c>
      <c r="Q2876" s="590">
        <v>20</v>
      </c>
      <c r="R2876" s="575"/>
      <c r="S2876" s="553" t="s">
        <v>3760</v>
      </c>
      <c r="T2876" s="553"/>
      <c r="U2876" s="575" t="s">
        <v>67</v>
      </c>
      <c r="V2876" s="575" t="s">
        <v>67</v>
      </c>
      <c r="W2876" s="553"/>
      <c r="X2876" s="553" t="s">
        <v>67</v>
      </c>
      <c r="Y2876" s="513" t="s">
        <v>3760</v>
      </c>
    </row>
    <row r="2877" spans="1:25" hidden="1">
      <c r="A2877" s="553">
        <v>2024</v>
      </c>
      <c r="B2877" s="553">
        <v>33</v>
      </c>
      <c r="C2877" s="513" t="s">
        <v>3760</v>
      </c>
      <c r="D2877" s="553" t="s">
        <v>10104</v>
      </c>
      <c r="E2877" s="553">
        <v>42763472</v>
      </c>
      <c r="F2877" s="513" t="s">
        <v>928</v>
      </c>
      <c r="G2877" s="555">
        <v>30473</v>
      </c>
      <c r="H2877" s="513" t="s">
        <v>3760</v>
      </c>
      <c r="I2877" s="513" t="s">
        <v>3760</v>
      </c>
      <c r="J2877" s="553" t="s">
        <v>283</v>
      </c>
      <c r="K2877" s="553" t="s">
        <v>10105</v>
      </c>
      <c r="L2877" s="554" t="s">
        <v>3760</v>
      </c>
      <c r="M2877" s="555">
        <v>45302</v>
      </c>
      <c r="N2877" s="553" t="s">
        <v>3760</v>
      </c>
      <c r="O2877" s="513" t="s">
        <v>72</v>
      </c>
      <c r="P2877" s="554" t="s">
        <v>3760</v>
      </c>
      <c r="Q2877" s="590">
        <v>41.098630136986301</v>
      </c>
      <c r="R2877" s="575"/>
      <c r="S2877" s="553" t="s">
        <v>3760</v>
      </c>
      <c r="T2877" s="553"/>
      <c r="U2877" s="560" t="s">
        <v>705</v>
      </c>
      <c r="V2877" s="560" t="s">
        <v>705</v>
      </c>
      <c r="W2877" s="553"/>
      <c r="X2877" s="553" t="s">
        <v>705</v>
      </c>
      <c r="Y2877" s="513" t="s">
        <v>3760</v>
      </c>
    </row>
    <row r="2878" spans="1:25" hidden="1">
      <c r="A2878" s="553">
        <v>2024</v>
      </c>
      <c r="B2878" s="553">
        <v>34</v>
      </c>
      <c r="C2878" s="513" t="s">
        <v>3760</v>
      </c>
      <c r="D2878" s="553" t="s">
        <v>10106</v>
      </c>
      <c r="E2878" s="553">
        <v>60263793</v>
      </c>
      <c r="F2878" s="513" t="s">
        <v>928</v>
      </c>
      <c r="G2878" s="555" t="s">
        <v>7623</v>
      </c>
      <c r="H2878" s="513" t="s">
        <v>3760</v>
      </c>
      <c r="I2878" s="513" t="s">
        <v>3760</v>
      </c>
      <c r="J2878" s="553" t="s">
        <v>283</v>
      </c>
      <c r="K2878" s="553" t="s">
        <v>10107</v>
      </c>
      <c r="L2878" s="554" t="s">
        <v>3760</v>
      </c>
      <c r="M2878" s="555">
        <v>45302</v>
      </c>
      <c r="N2878" s="553" t="s">
        <v>3760</v>
      </c>
      <c r="O2878" s="513" t="s">
        <v>57</v>
      </c>
      <c r="P2878" s="554" t="s">
        <v>3760</v>
      </c>
      <c r="Q2878" s="590">
        <v>22</v>
      </c>
      <c r="R2878" s="560"/>
      <c r="S2878" s="553" t="s">
        <v>3760</v>
      </c>
      <c r="T2878" s="553"/>
      <c r="U2878" s="560" t="s">
        <v>705</v>
      </c>
      <c r="V2878" s="560" t="s">
        <v>705</v>
      </c>
      <c r="W2878" s="553"/>
      <c r="X2878" s="553" t="s">
        <v>705</v>
      </c>
      <c r="Y2878" s="513" t="s">
        <v>3760</v>
      </c>
    </row>
    <row r="2879" spans="1:25" hidden="1">
      <c r="A2879" s="553">
        <v>2024</v>
      </c>
      <c r="B2879" s="553">
        <v>35</v>
      </c>
      <c r="C2879" s="513" t="s">
        <v>3760</v>
      </c>
      <c r="D2879" s="553" t="s">
        <v>10109</v>
      </c>
      <c r="E2879" s="553">
        <v>75954583</v>
      </c>
      <c r="F2879" s="513" t="s">
        <v>8108</v>
      </c>
      <c r="G2879" s="555">
        <v>38410</v>
      </c>
      <c r="H2879" s="513" t="s">
        <v>3760</v>
      </c>
      <c r="I2879" s="513" t="s">
        <v>3760</v>
      </c>
      <c r="J2879" s="553" t="s">
        <v>283</v>
      </c>
      <c r="K2879" s="553" t="s">
        <v>10110</v>
      </c>
      <c r="L2879" s="554" t="s">
        <v>3760</v>
      </c>
      <c r="M2879" s="555">
        <v>45302</v>
      </c>
      <c r="N2879" s="553" t="s">
        <v>3760</v>
      </c>
      <c r="O2879" s="513" t="s">
        <v>57</v>
      </c>
      <c r="P2879" s="554" t="s">
        <v>3760</v>
      </c>
      <c r="Q2879" s="590">
        <v>19.353424657534248</v>
      </c>
      <c r="R2879" s="575"/>
      <c r="S2879" s="553" t="s">
        <v>3760</v>
      </c>
      <c r="T2879" s="553"/>
      <c r="U2879" s="560" t="s">
        <v>705</v>
      </c>
      <c r="V2879" s="560" t="s">
        <v>705</v>
      </c>
      <c r="W2879" s="553"/>
      <c r="X2879" s="553" t="s">
        <v>705</v>
      </c>
      <c r="Y2879" s="513" t="s">
        <v>3760</v>
      </c>
    </row>
    <row r="2880" spans="1:25">
      <c r="A2880" s="553">
        <v>2024</v>
      </c>
      <c r="B2880" s="553">
        <v>36</v>
      </c>
      <c r="C2880" s="513" t="s">
        <v>3760</v>
      </c>
      <c r="D2880" s="553" t="s">
        <v>10111</v>
      </c>
      <c r="E2880" s="553">
        <v>79327571</v>
      </c>
      <c r="F2880" s="513" t="s">
        <v>2301</v>
      </c>
      <c r="G2880" s="555">
        <v>42285</v>
      </c>
      <c r="H2880" s="513" t="s">
        <v>3760</v>
      </c>
      <c r="I2880" s="513" t="s">
        <v>3760</v>
      </c>
      <c r="J2880" s="553" t="s">
        <v>283</v>
      </c>
      <c r="K2880" s="553" t="s">
        <v>10112</v>
      </c>
      <c r="L2880" s="554" t="s">
        <v>3760</v>
      </c>
      <c r="M2880" s="555">
        <v>45302</v>
      </c>
      <c r="N2880" s="553" t="s">
        <v>3760</v>
      </c>
      <c r="O2880" s="513" t="s">
        <v>72</v>
      </c>
      <c r="P2880" s="554" t="s">
        <v>3760</v>
      </c>
      <c r="Q2880" s="590">
        <v>8.7369863013698623</v>
      </c>
      <c r="R2880" s="575"/>
      <c r="S2880" s="553" t="s">
        <v>3760</v>
      </c>
      <c r="T2880" s="553"/>
      <c r="U2880" s="560" t="s">
        <v>705</v>
      </c>
      <c r="V2880" s="560" t="s">
        <v>705</v>
      </c>
      <c r="W2880" s="553"/>
      <c r="X2880" s="560" t="s">
        <v>2164</v>
      </c>
      <c r="Y2880" s="513" t="s">
        <v>3760</v>
      </c>
    </row>
    <row r="2881" spans="1:25" hidden="1">
      <c r="A2881" s="553">
        <v>2024</v>
      </c>
      <c r="B2881" s="553">
        <v>37</v>
      </c>
      <c r="C2881" s="513" t="s">
        <v>3760</v>
      </c>
      <c r="D2881" s="553" t="s">
        <v>10114</v>
      </c>
      <c r="E2881" s="553">
        <v>41704179</v>
      </c>
      <c r="F2881" s="513" t="s">
        <v>410</v>
      </c>
      <c r="G2881" s="555">
        <v>23062</v>
      </c>
      <c r="H2881" s="513" t="s">
        <v>3760</v>
      </c>
      <c r="I2881" s="513" t="s">
        <v>3760</v>
      </c>
      <c r="J2881" s="553" t="s">
        <v>9301</v>
      </c>
      <c r="K2881" s="553" t="s">
        <v>10115</v>
      </c>
      <c r="L2881" s="554" t="s">
        <v>3760</v>
      </c>
      <c r="M2881" s="555">
        <v>45302</v>
      </c>
      <c r="N2881" s="553" t="s">
        <v>3760</v>
      </c>
      <c r="O2881" s="513" t="s">
        <v>57</v>
      </c>
      <c r="P2881" s="554" t="s">
        <v>3760</v>
      </c>
      <c r="Q2881" s="590">
        <v>61.402739726027399</v>
      </c>
      <c r="R2881" s="560"/>
      <c r="S2881" s="553" t="s">
        <v>3760</v>
      </c>
      <c r="T2881" s="553"/>
      <c r="U2881" s="560" t="s">
        <v>705</v>
      </c>
      <c r="V2881" s="560" t="s">
        <v>705</v>
      </c>
      <c r="W2881" s="553"/>
      <c r="X2881" s="553" t="s">
        <v>705</v>
      </c>
      <c r="Y2881" s="513" t="s">
        <v>3760</v>
      </c>
    </row>
    <row r="2882" spans="1:25" hidden="1">
      <c r="A2882" s="553">
        <v>2024</v>
      </c>
      <c r="B2882" s="553">
        <v>38</v>
      </c>
      <c r="C2882" s="513" t="s">
        <v>3760</v>
      </c>
      <c r="D2882" s="553" t="s">
        <v>10118</v>
      </c>
      <c r="E2882" s="553">
        <v>73442681</v>
      </c>
      <c r="F2882" s="513" t="s">
        <v>9856</v>
      </c>
      <c r="G2882" s="555">
        <v>35930</v>
      </c>
      <c r="H2882" s="513" t="s">
        <v>3760</v>
      </c>
      <c r="I2882" s="513" t="s">
        <v>3760</v>
      </c>
      <c r="J2882" s="553" t="s">
        <v>4921</v>
      </c>
      <c r="K2882" s="553" t="s">
        <v>10119</v>
      </c>
      <c r="L2882" s="554" t="s">
        <v>3760</v>
      </c>
      <c r="M2882" s="555">
        <v>45303</v>
      </c>
      <c r="N2882" s="553" t="s">
        <v>3760</v>
      </c>
      <c r="O2882" s="513" t="s">
        <v>57</v>
      </c>
      <c r="P2882" s="554" t="s">
        <v>3760</v>
      </c>
      <c r="Q2882" s="590">
        <v>26.147945205479452</v>
      </c>
      <c r="R2882" s="560"/>
      <c r="S2882" s="553" t="s">
        <v>3760</v>
      </c>
      <c r="T2882" s="553"/>
      <c r="U2882" s="575" t="s">
        <v>67</v>
      </c>
      <c r="V2882" s="575" t="s">
        <v>67</v>
      </c>
      <c r="W2882" s="553"/>
      <c r="X2882" s="553" t="s">
        <v>67</v>
      </c>
      <c r="Y2882" s="513" t="s">
        <v>3760</v>
      </c>
    </row>
    <row r="2883" spans="1:25" hidden="1">
      <c r="A2883" s="553">
        <v>2024</v>
      </c>
      <c r="B2883" s="553">
        <v>39</v>
      </c>
      <c r="C2883" s="513" t="s">
        <v>3760</v>
      </c>
      <c r="D2883" s="553" t="s">
        <v>10122</v>
      </c>
      <c r="E2883" s="553">
        <v>22866223</v>
      </c>
      <c r="F2883" s="513" t="s">
        <v>130</v>
      </c>
      <c r="G2883" s="555">
        <v>22040</v>
      </c>
      <c r="H2883" s="513" t="s">
        <v>3760</v>
      </c>
      <c r="I2883" s="513" t="s">
        <v>3760</v>
      </c>
      <c r="J2883" s="553" t="s">
        <v>4921</v>
      </c>
      <c r="K2883" s="553" t="s">
        <v>10123</v>
      </c>
      <c r="L2883" s="554" t="s">
        <v>3760</v>
      </c>
      <c r="M2883" s="555">
        <v>45303</v>
      </c>
      <c r="N2883" s="553" t="s">
        <v>3760</v>
      </c>
      <c r="O2883" s="513" t="s">
        <v>57</v>
      </c>
      <c r="P2883" s="554" t="s">
        <v>3760</v>
      </c>
      <c r="Q2883" s="590">
        <v>64.202739726027403</v>
      </c>
      <c r="R2883" s="575"/>
      <c r="S2883" s="553" t="s">
        <v>3760</v>
      </c>
      <c r="T2883" s="553"/>
      <c r="U2883" s="560" t="s">
        <v>705</v>
      </c>
      <c r="V2883" s="560" t="s">
        <v>705</v>
      </c>
      <c r="W2883" s="553"/>
      <c r="X2883" s="553" t="s">
        <v>705</v>
      </c>
      <c r="Y2883" s="513" t="s">
        <v>3760</v>
      </c>
    </row>
    <row r="2884" spans="1:25" hidden="1">
      <c r="A2884" s="553">
        <v>2024</v>
      </c>
      <c r="B2884" s="553">
        <v>40</v>
      </c>
      <c r="C2884" s="513" t="s">
        <v>3760</v>
      </c>
      <c r="D2884" s="553" t="s">
        <v>10124</v>
      </c>
      <c r="E2884" s="553">
        <v>5071512</v>
      </c>
      <c r="F2884" s="513" t="s">
        <v>130</v>
      </c>
      <c r="G2884" s="555">
        <v>22597</v>
      </c>
      <c r="H2884" s="513" t="s">
        <v>3760</v>
      </c>
      <c r="I2884" s="513" t="s">
        <v>3760</v>
      </c>
      <c r="J2884" s="553" t="s">
        <v>4921</v>
      </c>
      <c r="K2884" s="553" t="s">
        <v>10125</v>
      </c>
      <c r="L2884" s="554" t="s">
        <v>3760</v>
      </c>
      <c r="M2884" s="555">
        <v>45303</v>
      </c>
      <c r="N2884" s="553" t="s">
        <v>3760</v>
      </c>
      <c r="O2884" s="513" t="s">
        <v>72</v>
      </c>
      <c r="P2884" s="554" t="s">
        <v>3760</v>
      </c>
      <c r="Q2884" s="590">
        <v>62.676712328767124</v>
      </c>
      <c r="R2884" s="575"/>
      <c r="S2884" s="553" t="s">
        <v>3760</v>
      </c>
      <c r="T2884" s="553"/>
      <c r="U2884" s="560" t="s">
        <v>705</v>
      </c>
      <c r="V2884" s="560" t="s">
        <v>705</v>
      </c>
      <c r="W2884" s="553"/>
      <c r="X2884" s="553" t="s">
        <v>705</v>
      </c>
      <c r="Y2884" s="513" t="s">
        <v>3760</v>
      </c>
    </row>
    <row r="2885" spans="1:25" hidden="1">
      <c r="A2885" s="553">
        <v>2024</v>
      </c>
      <c r="B2885" s="553">
        <v>41</v>
      </c>
      <c r="C2885" s="513" t="s">
        <v>3760</v>
      </c>
      <c r="D2885" s="553" t="s">
        <v>10126</v>
      </c>
      <c r="E2885" s="553">
        <v>23665417</v>
      </c>
      <c r="F2885" s="513" t="s">
        <v>130</v>
      </c>
      <c r="G2885" s="555">
        <v>17892</v>
      </c>
      <c r="H2885" s="513" t="s">
        <v>3760</v>
      </c>
      <c r="I2885" s="513" t="s">
        <v>3760</v>
      </c>
      <c r="J2885" s="553" t="s">
        <v>4921</v>
      </c>
      <c r="K2885" s="553" t="s">
        <v>10127</v>
      </c>
      <c r="L2885" s="554" t="s">
        <v>3760</v>
      </c>
      <c r="M2885" s="555">
        <v>45303</v>
      </c>
      <c r="N2885" s="553" t="s">
        <v>3760</v>
      </c>
      <c r="O2885" s="513" t="s">
        <v>72</v>
      </c>
      <c r="P2885" s="554" t="s">
        <v>3760</v>
      </c>
      <c r="Q2885" s="590">
        <v>75.567123287671237</v>
      </c>
      <c r="R2885" s="575"/>
      <c r="S2885" s="553" t="s">
        <v>3760</v>
      </c>
      <c r="T2885" s="553"/>
      <c r="U2885" s="560" t="s">
        <v>705</v>
      </c>
      <c r="V2885" s="560" t="s">
        <v>705</v>
      </c>
      <c r="W2885" s="553"/>
      <c r="X2885" s="553" t="s">
        <v>705</v>
      </c>
      <c r="Y2885" s="513" t="s">
        <v>3760</v>
      </c>
    </row>
    <row r="2886" spans="1:25" hidden="1">
      <c r="A2886" s="553">
        <v>2024</v>
      </c>
      <c r="B2886" s="553">
        <v>42</v>
      </c>
      <c r="C2886" s="513" t="s">
        <v>3760</v>
      </c>
      <c r="D2886" s="553" t="s">
        <v>10129</v>
      </c>
      <c r="E2886" s="553">
        <v>76864805</v>
      </c>
      <c r="F2886" s="513" t="s">
        <v>5805</v>
      </c>
      <c r="G2886" s="555">
        <v>35576</v>
      </c>
      <c r="H2886" s="513" t="s">
        <v>3760</v>
      </c>
      <c r="I2886" s="513" t="s">
        <v>3760</v>
      </c>
      <c r="J2886" s="553" t="s">
        <v>4921</v>
      </c>
      <c r="K2886" s="553" t="s">
        <v>10130</v>
      </c>
      <c r="L2886" s="554" t="s">
        <v>3760</v>
      </c>
      <c r="M2886" s="555">
        <v>45306</v>
      </c>
      <c r="N2886" s="553" t="s">
        <v>3760</v>
      </c>
      <c r="O2886" s="513" t="s">
        <v>57</v>
      </c>
      <c r="P2886" s="554" t="s">
        <v>3760</v>
      </c>
      <c r="Q2886" s="590">
        <v>27.117808219178084</v>
      </c>
      <c r="R2886" s="575"/>
      <c r="S2886" s="553" t="s">
        <v>3760</v>
      </c>
      <c r="T2886" s="553"/>
      <c r="U2886" s="560" t="s">
        <v>705</v>
      </c>
      <c r="V2886" s="560" t="s">
        <v>705</v>
      </c>
      <c r="W2886" s="553"/>
      <c r="X2886" s="553" t="s">
        <v>705</v>
      </c>
      <c r="Y2886" s="513" t="s">
        <v>3760</v>
      </c>
    </row>
    <row r="2887" spans="1:25" hidden="1">
      <c r="A2887" s="553">
        <v>2024</v>
      </c>
      <c r="B2887" s="553">
        <v>43</v>
      </c>
      <c r="C2887" s="513" t="s">
        <v>3760</v>
      </c>
      <c r="D2887" s="553" t="s">
        <v>10133</v>
      </c>
      <c r="E2887" s="553">
        <v>41248858</v>
      </c>
      <c r="F2887" s="513" t="s">
        <v>9565</v>
      </c>
      <c r="G2887" s="555">
        <v>30030</v>
      </c>
      <c r="H2887" s="513" t="s">
        <v>3760</v>
      </c>
      <c r="I2887" s="513" t="s">
        <v>3760</v>
      </c>
      <c r="J2887" s="553" t="s">
        <v>95</v>
      </c>
      <c r="K2887" s="553" t="s">
        <v>10134</v>
      </c>
      <c r="L2887" s="554" t="s">
        <v>3760</v>
      </c>
      <c r="M2887" s="555">
        <v>45307</v>
      </c>
      <c r="N2887" s="553" t="s">
        <v>3760</v>
      </c>
      <c r="O2887" s="513" t="s">
        <v>57</v>
      </c>
      <c r="P2887" s="554" t="s">
        <v>3760</v>
      </c>
      <c r="Q2887" s="590">
        <v>42.31232876712329</v>
      </c>
      <c r="R2887" s="575"/>
      <c r="S2887" s="553" t="s">
        <v>3760</v>
      </c>
      <c r="T2887" s="553"/>
      <c r="U2887" s="575" t="s">
        <v>67</v>
      </c>
      <c r="V2887" s="575" t="s">
        <v>67</v>
      </c>
      <c r="W2887" s="553"/>
      <c r="X2887" s="553" t="s">
        <v>67</v>
      </c>
      <c r="Y2887" s="513" t="s">
        <v>3760</v>
      </c>
    </row>
    <row r="2888" spans="1:25" hidden="1">
      <c r="A2888" s="553">
        <v>2024</v>
      </c>
      <c r="B2888" s="553">
        <v>44</v>
      </c>
      <c r="C2888" s="513" t="s">
        <v>3760</v>
      </c>
      <c r="D2888" s="553" t="s">
        <v>10137</v>
      </c>
      <c r="E2888" s="553">
        <v>77909565</v>
      </c>
      <c r="F2888" s="513" t="s">
        <v>9565</v>
      </c>
      <c r="G2888" s="555">
        <v>35157</v>
      </c>
      <c r="H2888" s="513" t="s">
        <v>3760</v>
      </c>
      <c r="I2888" s="513" t="s">
        <v>3760</v>
      </c>
      <c r="J2888" s="553" t="s">
        <v>95</v>
      </c>
      <c r="K2888" s="553" t="s">
        <v>10138</v>
      </c>
      <c r="L2888" s="554" t="s">
        <v>3760</v>
      </c>
      <c r="M2888" s="555">
        <v>45307</v>
      </c>
      <c r="N2888" s="553" t="s">
        <v>3760</v>
      </c>
      <c r="O2888" s="513" t="s">
        <v>72</v>
      </c>
      <c r="P2888" s="554" t="s">
        <v>3760</v>
      </c>
      <c r="Q2888" s="590">
        <v>28.265753424657536</v>
      </c>
      <c r="R2888" s="596"/>
      <c r="S2888" s="553" t="s">
        <v>3760</v>
      </c>
      <c r="T2888" s="553"/>
      <c r="U2888" s="575" t="s">
        <v>67</v>
      </c>
      <c r="V2888" s="575" t="s">
        <v>67</v>
      </c>
      <c r="W2888" s="553"/>
      <c r="X2888" s="553" t="s">
        <v>67</v>
      </c>
      <c r="Y2888" s="513" t="s">
        <v>3760</v>
      </c>
    </row>
    <row r="2889" spans="1:25" hidden="1">
      <c r="A2889" s="553">
        <v>2024</v>
      </c>
      <c r="B2889" s="553">
        <v>45</v>
      </c>
      <c r="C2889" s="513" t="s">
        <v>3760</v>
      </c>
      <c r="D2889" s="553" t="s">
        <v>10140</v>
      </c>
      <c r="E2889" s="553">
        <v>71803264</v>
      </c>
      <c r="F2889" s="513" t="s">
        <v>9565</v>
      </c>
      <c r="G2889" s="555">
        <v>38117</v>
      </c>
      <c r="H2889" s="513" t="s">
        <v>3760</v>
      </c>
      <c r="I2889" s="513" t="s">
        <v>3760</v>
      </c>
      <c r="J2889" s="553" t="s">
        <v>95</v>
      </c>
      <c r="K2889" s="553" t="s">
        <v>10141</v>
      </c>
      <c r="L2889" s="554" t="s">
        <v>3760</v>
      </c>
      <c r="M2889" s="555">
        <v>45307</v>
      </c>
      <c r="N2889" s="553" t="s">
        <v>3760</v>
      </c>
      <c r="O2889" s="513" t="s">
        <v>57</v>
      </c>
      <c r="P2889" s="554" t="s">
        <v>3760</v>
      </c>
      <c r="Q2889" s="590">
        <v>20.156164383561645</v>
      </c>
      <c r="R2889" s="560"/>
      <c r="S2889" s="553" t="s">
        <v>3760</v>
      </c>
      <c r="T2889" s="553"/>
      <c r="U2889" s="575" t="s">
        <v>67</v>
      </c>
      <c r="V2889" s="575" t="s">
        <v>67</v>
      </c>
      <c r="W2889" s="553"/>
      <c r="X2889" s="553" t="s">
        <v>67</v>
      </c>
      <c r="Y2889" s="513" t="s">
        <v>3760</v>
      </c>
    </row>
    <row r="2890" spans="1:25" hidden="1">
      <c r="A2890" s="553">
        <v>2024</v>
      </c>
      <c r="B2890" s="553">
        <v>46</v>
      </c>
      <c r="C2890" s="513" t="s">
        <v>3760</v>
      </c>
      <c r="D2890" s="553" t="s">
        <v>10142</v>
      </c>
      <c r="E2890" s="553">
        <v>46672576</v>
      </c>
      <c r="F2890" s="513" t="s">
        <v>9565</v>
      </c>
      <c r="G2890" s="555">
        <v>32076</v>
      </c>
      <c r="H2890" s="513" t="s">
        <v>3760</v>
      </c>
      <c r="I2890" s="513" t="s">
        <v>3760</v>
      </c>
      <c r="J2890" s="553" t="s">
        <v>95</v>
      </c>
      <c r="K2890" s="553" t="s">
        <v>10143</v>
      </c>
      <c r="L2890" s="554" t="s">
        <v>3760</v>
      </c>
      <c r="M2890" s="555">
        <v>45307</v>
      </c>
      <c r="N2890" s="553" t="s">
        <v>3760</v>
      </c>
      <c r="O2890" s="513" t="s">
        <v>72</v>
      </c>
      <c r="P2890" s="554" t="s">
        <v>3760</v>
      </c>
      <c r="Q2890" s="590">
        <v>36.706849315068496</v>
      </c>
      <c r="R2890" s="560"/>
      <c r="S2890" s="553" t="s">
        <v>3760</v>
      </c>
      <c r="T2890" s="553"/>
      <c r="U2890" s="575" t="s">
        <v>67</v>
      </c>
      <c r="V2890" s="575" t="s">
        <v>67</v>
      </c>
      <c r="W2890" s="553"/>
      <c r="X2890" s="553" t="s">
        <v>67</v>
      </c>
      <c r="Y2890" s="513" t="s">
        <v>3760</v>
      </c>
    </row>
    <row r="2891" spans="1:25" hidden="1">
      <c r="A2891" s="553">
        <v>2024</v>
      </c>
      <c r="B2891" s="553">
        <v>47</v>
      </c>
      <c r="C2891" s="513" t="s">
        <v>3760</v>
      </c>
      <c r="D2891" s="553" t="s">
        <v>10145</v>
      </c>
      <c r="E2891" s="553">
        <v>77327341</v>
      </c>
      <c r="F2891" s="513" t="s">
        <v>9565</v>
      </c>
      <c r="G2891" s="555">
        <v>36111</v>
      </c>
      <c r="H2891" s="513" t="s">
        <v>3760</v>
      </c>
      <c r="I2891" s="513" t="s">
        <v>3760</v>
      </c>
      <c r="J2891" s="553" t="s">
        <v>95</v>
      </c>
      <c r="K2891" s="553" t="s">
        <v>10146</v>
      </c>
      <c r="L2891" s="554" t="s">
        <v>3760</v>
      </c>
      <c r="M2891" s="555">
        <v>45307</v>
      </c>
      <c r="N2891" s="553" t="s">
        <v>3760</v>
      </c>
      <c r="O2891" s="513" t="s">
        <v>72</v>
      </c>
      <c r="P2891" s="554" t="s">
        <v>3760</v>
      </c>
      <c r="Q2891" s="590">
        <v>25.652054794520549</v>
      </c>
      <c r="R2891" s="560"/>
      <c r="S2891" s="553" t="s">
        <v>3760</v>
      </c>
      <c r="T2891" s="553"/>
      <c r="U2891" s="575" t="s">
        <v>67</v>
      </c>
      <c r="V2891" s="575" t="s">
        <v>67</v>
      </c>
      <c r="W2891" s="553"/>
      <c r="X2891" s="553" t="s">
        <v>67</v>
      </c>
      <c r="Y2891" s="513" t="s">
        <v>3760</v>
      </c>
    </row>
    <row r="2892" spans="1:25" hidden="1">
      <c r="A2892" s="553">
        <v>2024</v>
      </c>
      <c r="B2892" s="553">
        <v>48</v>
      </c>
      <c r="C2892" s="513" t="s">
        <v>3760</v>
      </c>
      <c r="D2892" s="553" t="s">
        <v>10147</v>
      </c>
      <c r="E2892" s="553">
        <v>46353819</v>
      </c>
      <c r="F2892" s="513" t="s">
        <v>9565</v>
      </c>
      <c r="G2892" s="555">
        <v>30951</v>
      </c>
      <c r="H2892" s="513" t="s">
        <v>3760</v>
      </c>
      <c r="I2892" s="513" t="s">
        <v>3760</v>
      </c>
      <c r="J2892" s="553" t="s">
        <v>95</v>
      </c>
      <c r="K2892" s="553" t="s">
        <v>10148</v>
      </c>
      <c r="L2892" s="554" t="s">
        <v>3760</v>
      </c>
      <c r="M2892" s="555">
        <v>45307</v>
      </c>
      <c r="N2892" s="553" t="s">
        <v>3760</v>
      </c>
      <c r="O2892" s="513" t="s">
        <v>57</v>
      </c>
      <c r="P2892" s="554" t="s">
        <v>3760</v>
      </c>
      <c r="Q2892" s="590">
        <v>39.789041095890411</v>
      </c>
      <c r="R2892" s="560"/>
      <c r="S2892" s="553" t="s">
        <v>3760</v>
      </c>
      <c r="T2892" s="575"/>
      <c r="U2892" s="575" t="s">
        <v>67</v>
      </c>
      <c r="V2892" s="575" t="s">
        <v>67</v>
      </c>
      <c r="W2892" s="553"/>
      <c r="X2892" s="553" t="s">
        <v>67</v>
      </c>
      <c r="Y2892" s="513" t="s">
        <v>3760</v>
      </c>
    </row>
    <row r="2893" spans="1:25" hidden="1">
      <c r="A2893" s="553">
        <v>2024</v>
      </c>
      <c r="B2893" s="553">
        <v>49</v>
      </c>
      <c r="C2893" s="513" t="s">
        <v>3760</v>
      </c>
      <c r="D2893" s="553" t="s">
        <v>10151</v>
      </c>
      <c r="E2893" s="553">
        <v>80277907</v>
      </c>
      <c r="F2893" s="513" t="s">
        <v>9565</v>
      </c>
      <c r="G2893" s="555">
        <v>28567</v>
      </c>
      <c r="H2893" s="513" t="s">
        <v>3760</v>
      </c>
      <c r="I2893" s="513" t="s">
        <v>3760</v>
      </c>
      <c r="J2893" s="553" t="s">
        <v>95</v>
      </c>
      <c r="K2893" s="553" t="s">
        <v>10152</v>
      </c>
      <c r="L2893" s="554" t="s">
        <v>3760</v>
      </c>
      <c r="M2893" s="555">
        <v>45307</v>
      </c>
      <c r="N2893" s="553" t="s">
        <v>3760</v>
      </c>
      <c r="O2893" s="513" t="s">
        <v>57</v>
      </c>
      <c r="P2893" s="554" t="s">
        <v>3760</v>
      </c>
      <c r="Q2893" s="590">
        <v>46.320547945205476</v>
      </c>
      <c r="R2893" s="575"/>
      <c r="S2893" s="553" t="s">
        <v>3760</v>
      </c>
      <c r="T2893" s="553"/>
      <c r="U2893" s="575" t="s">
        <v>67</v>
      </c>
      <c r="V2893" s="575" t="s">
        <v>67</v>
      </c>
      <c r="W2893" s="553"/>
      <c r="X2893" s="553" t="s">
        <v>67</v>
      </c>
      <c r="Y2893" s="513" t="s">
        <v>3760</v>
      </c>
    </row>
    <row r="2894" spans="1:25" hidden="1">
      <c r="A2894" s="553">
        <v>2024</v>
      </c>
      <c r="B2894" s="553">
        <v>50</v>
      </c>
      <c r="C2894" s="513" t="s">
        <v>3760</v>
      </c>
      <c r="D2894" s="553" t="s">
        <v>10153</v>
      </c>
      <c r="E2894" s="553">
        <v>71810982</v>
      </c>
      <c r="F2894" s="513" t="s">
        <v>9565</v>
      </c>
      <c r="G2894" s="555">
        <v>36485</v>
      </c>
      <c r="H2894" s="513" t="s">
        <v>3760</v>
      </c>
      <c r="I2894" s="513" t="s">
        <v>3760</v>
      </c>
      <c r="J2894" s="553" t="s">
        <v>95</v>
      </c>
      <c r="K2894" s="553" t="s">
        <v>10154</v>
      </c>
      <c r="L2894" s="554" t="s">
        <v>3760</v>
      </c>
      <c r="M2894" s="555">
        <v>45307</v>
      </c>
      <c r="N2894" s="553" t="s">
        <v>3760</v>
      </c>
      <c r="O2894" s="513" t="s">
        <v>57</v>
      </c>
      <c r="P2894" s="554" t="s">
        <v>3760</v>
      </c>
      <c r="Q2894" s="590">
        <v>24.627397260273973</v>
      </c>
      <c r="R2894" s="575"/>
      <c r="S2894" s="553" t="s">
        <v>3760</v>
      </c>
      <c r="T2894" s="553"/>
      <c r="U2894" s="575" t="s">
        <v>67</v>
      </c>
      <c r="V2894" s="575" t="s">
        <v>67</v>
      </c>
      <c r="W2894" s="553"/>
      <c r="X2894" s="553" t="s">
        <v>67</v>
      </c>
      <c r="Y2894" s="513" t="s">
        <v>3760</v>
      </c>
    </row>
    <row r="2895" spans="1:25" hidden="1">
      <c r="A2895" s="553">
        <v>2024</v>
      </c>
      <c r="B2895" s="553">
        <v>51</v>
      </c>
      <c r="C2895" s="513" t="s">
        <v>3760</v>
      </c>
      <c r="D2895" s="553" t="s">
        <v>10157</v>
      </c>
      <c r="E2895" s="553">
        <v>73998485</v>
      </c>
      <c r="F2895" s="513" t="s">
        <v>9565</v>
      </c>
      <c r="G2895" s="555">
        <v>34980</v>
      </c>
      <c r="H2895" s="513" t="s">
        <v>3760</v>
      </c>
      <c r="I2895" s="513" t="s">
        <v>3760</v>
      </c>
      <c r="J2895" s="553" t="s">
        <v>95</v>
      </c>
      <c r="K2895" s="553" t="s">
        <v>10158</v>
      </c>
      <c r="L2895" s="554" t="s">
        <v>3760</v>
      </c>
      <c r="M2895" s="555">
        <v>45307</v>
      </c>
      <c r="N2895" s="553" t="s">
        <v>3760</v>
      </c>
      <c r="O2895" s="513" t="s">
        <v>57</v>
      </c>
      <c r="P2895" s="554" t="s">
        <v>3760</v>
      </c>
      <c r="Q2895" s="590">
        <v>28.75068493150685</v>
      </c>
      <c r="R2895" s="575"/>
      <c r="S2895" s="553" t="s">
        <v>3760</v>
      </c>
      <c r="T2895" s="553"/>
      <c r="U2895" s="553" t="s">
        <v>525</v>
      </c>
      <c r="V2895" s="553" t="s">
        <v>525</v>
      </c>
      <c r="W2895" s="575" t="s">
        <v>67</v>
      </c>
      <c r="X2895" s="553" t="s">
        <v>67</v>
      </c>
      <c r="Y2895" s="513" t="s">
        <v>3760</v>
      </c>
    </row>
    <row r="2896" spans="1:25" hidden="1">
      <c r="A2896" s="553">
        <v>2024</v>
      </c>
      <c r="B2896" s="553">
        <v>52</v>
      </c>
      <c r="C2896" s="513" t="s">
        <v>3760</v>
      </c>
      <c r="D2896" s="553" t="s">
        <v>10160</v>
      </c>
      <c r="E2896" s="553">
        <v>45886487</v>
      </c>
      <c r="F2896" s="513" t="s">
        <v>9565</v>
      </c>
      <c r="G2896" s="555">
        <v>32652</v>
      </c>
      <c r="H2896" s="513" t="s">
        <v>3760</v>
      </c>
      <c r="I2896" s="513" t="s">
        <v>3760</v>
      </c>
      <c r="J2896" s="553" t="s">
        <v>95</v>
      </c>
      <c r="K2896" s="553" t="s">
        <v>10161</v>
      </c>
      <c r="L2896" s="554" t="s">
        <v>3760</v>
      </c>
      <c r="M2896" s="555">
        <v>45307</v>
      </c>
      <c r="N2896" s="553" t="s">
        <v>3760</v>
      </c>
      <c r="O2896" s="513" t="s">
        <v>57</v>
      </c>
      <c r="P2896" s="554" t="s">
        <v>3760</v>
      </c>
      <c r="Q2896" s="590">
        <v>35.128767123287673</v>
      </c>
      <c r="R2896" s="560"/>
      <c r="S2896" s="553" t="s">
        <v>3760</v>
      </c>
      <c r="T2896" s="553"/>
      <c r="U2896" s="575" t="s">
        <v>67</v>
      </c>
      <c r="V2896" s="575" t="s">
        <v>67</v>
      </c>
      <c r="W2896" s="553"/>
      <c r="X2896" s="553" t="s">
        <v>67</v>
      </c>
      <c r="Y2896" s="513" t="s">
        <v>3760</v>
      </c>
    </row>
    <row r="2897" spans="1:25" hidden="1">
      <c r="A2897" s="553">
        <v>2024</v>
      </c>
      <c r="B2897" s="553">
        <v>53</v>
      </c>
      <c r="C2897" s="513" t="s">
        <v>3760</v>
      </c>
      <c r="D2897" s="553" t="s">
        <v>10164</v>
      </c>
      <c r="E2897" s="553">
        <v>72401485</v>
      </c>
      <c r="F2897" s="513" t="s">
        <v>9565</v>
      </c>
      <c r="G2897" s="555">
        <v>34671</v>
      </c>
      <c r="H2897" s="513" t="s">
        <v>3760</v>
      </c>
      <c r="I2897" s="513" t="s">
        <v>3760</v>
      </c>
      <c r="J2897" s="553" t="s">
        <v>95</v>
      </c>
      <c r="K2897" s="553" t="s">
        <v>10165</v>
      </c>
      <c r="L2897" s="554" t="s">
        <v>3760</v>
      </c>
      <c r="M2897" s="555">
        <v>45307</v>
      </c>
      <c r="N2897" s="553" t="s">
        <v>3760</v>
      </c>
      <c r="O2897" s="513" t="s">
        <v>57</v>
      </c>
      <c r="P2897" s="554" t="s">
        <v>3760</v>
      </c>
      <c r="Q2897" s="590">
        <v>29.597260273972601</v>
      </c>
      <c r="R2897" s="560"/>
      <c r="S2897" s="553" t="s">
        <v>3760</v>
      </c>
      <c r="T2897" s="553"/>
      <c r="U2897" s="575" t="s">
        <v>67</v>
      </c>
      <c r="V2897" s="575" t="s">
        <v>67</v>
      </c>
      <c r="W2897" s="553"/>
      <c r="X2897" s="553" t="s">
        <v>67</v>
      </c>
      <c r="Y2897" s="513" t="s">
        <v>3760</v>
      </c>
    </row>
    <row r="2898" spans="1:25" hidden="1">
      <c r="A2898" s="553">
        <v>2024</v>
      </c>
      <c r="B2898" s="553">
        <v>54</v>
      </c>
      <c r="C2898" s="513" t="s">
        <v>3760</v>
      </c>
      <c r="D2898" s="553" t="s">
        <v>10169</v>
      </c>
      <c r="E2898" s="553">
        <v>80001840</v>
      </c>
      <c r="F2898" s="513" t="s">
        <v>2869</v>
      </c>
      <c r="G2898" s="555">
        <v>27728</v>
      </c>
      <c r="H2898" s="513" t="s">
        <v>3760</v>
      </c>
      <c r="I2898" s="513" t="s">
        <v>3760</v>
      </c>
      <c r="J2898" s="553" t="s">
        <v>495</v>
      </c>
      <c r="K2898" s="553" t="s">
        <v>10170</v>
      </c>
      <c r="L2898" s="554" t="s">
        <v>3760</v>
      </c>
      <c r="M2898" s="555">
        <v>45307</v>
      </c>
      <c r="N2898" s="553" t="s">
        <v>3760</v>
      </c>
      <c r="O2898" s="513" t="s">
        <v>72</v>
      </c>
      <c r="P2898" s="554" t="s">
        <v>3760</v>
      </c>
      <c r="Q2898" s="590">
        <v>48.61917808219178</v>
      </c>
      <c r="R2898" s="560"/>
      <c r="S2898" s="553" t="s">
        <v>3760</v>
      </c>
      <c r="T2898" s="553"/>
      <c r="U2898" s="560" t="s">
        <v>705</v>
      </c>
      <c r="V2898" s="560" t="s">
        <v>705</v>
      </c>
      <c r="W2898" s="553"/>
      <c r="X2898" s="553" t="s">
        <v>705</v>
      </c>
      <c r="Y2898" s="513" t="s">
        <v>3760</v>
      </c>
    </row>
    <row r="2899" spans="1:25" hidden="1">
      <c r="A2899" s="553">
        <v>2024</v>
      </c>
      <c r="B2899" s="553">
        <v>55</v>
      </c>
      <c r="C2899" s="513" t="s">
        <v>3760</v>
      </c>
      <c r="D2899" s="553" t="s">
        <v>10172</v>
      </c>
      <c r="E2899" s="553">
        <v>7298205</v>
      </c>
      <c r="F2899" s="513" t="s">
        <v>595</v>
      </c>
      <c r="G2899" s="555">
        <v>22590</v>
      </c>
      <c r="H2899" s="513" t="s">
        <v>3760</v>
      </c>
      <c r="I2899" s="513" t="s">
        <v>3760</v>
      </c>
      <c r="J2899" s="553" t="s">
        <v>4921</v>
      </c>
      <c r="K2899" s="553" t="s">
        <v>10173</v>
      </c>
      <c r="L2899" s="554" t="s">
        <v>3760</v>
      </c>
      <c r="M2899" s="555">
        <v>45309</v>
      </c>
      <c r="N2899" s="553" t="s">
        <v>3760</v>
      </c>
      <c r="O2899" s="513" t="s">
        <v>57</v>
      </c>
      <c r="P2899" s="554" t="s">
        <v>3760</v>
      </c>
      <c r="Q2899" s="590">
        <v>62.695890410958903</v>
      </c>
      <c r="R2899" s="575"/>
      <c r="S2899" s="553" t="s">
        <v>3760</v>
      </c>
      <c r="T2899" s="553"/>
      <c r="U2899" s="575" t="s">
        <v>67</v>
      </c>
      <c r="V2899" s="575" t="s">
        <v>67</v>
      </c>
      <c r="W2899" s="553"/>
      <c r="X2899" s="553" t="s">
        <v>67</v>
      </c>
      <c r="Y2899" s="513" t="s">
        <v>3760</v>
      </c>
    </row>
    <row r="2900" spans="1:25" hidden="1">
      <c r="A2900" s="553">
        <v>2024</v>
      </c>
      <c r="B2900" s="553">
        <v>56</v>
      </c>
      <c r="C2900" s="513" t="s">
        <v>3760</v>
      </c>
      <c r="D2900" s="553" t="s">
        <v>10174</v>
      </c>
      <c r="E2900" s="553">
        <v>8945873</v>
      </c>
      <c r="F2900" s="513" t="s">
        <v>595</v>
      </c>
      <c r="G2900" s="555">
        <v>18108</v>
      </c>
      <c r="H2900" s="513" t="s">
        <v>3760</v>
      </c>
      <c r="I2900" s="513" t="s">
        <v>3760</v>
      </c>
      <c r="J2900" s="553" t="s">
        <v>4921</v>
      </c>
      <c r="K2900" s="553" t="s">
        <v>10175</v>
      </c>
      <c r="L2900" s="554" t="s">
        <v>3760</v>
      </c>
      <c r="M2900" s="555">
        <v>45309</v>
      </c>
      <c r="N2900" s="553" t="s">
        <v>3760</v>
      </c>
      <c r="O2900" s="513" t="s">
        <v>57</v>
      </c>
      <c r="P2900" s="554" t="s">
        <v>3760</v>
      </c>
      <c r="Q2900" s="590">
        <v>74.975342465753428</v>
      </c>
      <c r="R2900" s="575"/>
      <c r="S2900" s="553" t="s">
        <v>3760</v>
      </c>
      <c r="T2900" s="553"/>
      <c r="U2900" s="575" t="s">
        <v>67</v>
      </c>
      <c r="V2900" s="575" t="s">
        <v>67</v>
      </c>
      <c r="W2900" s="553"/>
      <c r="X2900" s="553" t="s">
        <v>67</v>
      </c>
      <c r="Y2900" s="513" t="s">
        <v>3760</v>
      </c>
    </row>
    <row r="2901" spans="1:25" hidden="1">
      <c r="A2901" s="553">
        <v>2024</v>
      </c>
      <c r="B2901" s="553">
        <v>57</v>
      </c>
      <c r="C2901" s="513" t="s">
        <v>3760</v>
      </c>
      <c r="D2901" s="553" t="s">
        <v>10178</v>
      </c>
      <c r="E2901" s="553">
        <v>44655253</v>
      </c>
      <c r="F2901" s="513" t="s">
        <v>8733</v>
      </c>
      <c r="G2901" s="555">
        <v>31763</v>
      </c>
      <c r="H2901" s="513" t="s">
        <v>3760</v>
      </c>
      <c r="I2901" s="513" t="s">
        <v>3760</v>
      </c>
      <c r="J2901" s="553" t="s">
        <v>675</v>
      </c>
      <c r="K2901" s="553" t="s">
        <v>10179</v>
      </c>
      <c r="L2901" s="554" t="s">
        <v>3760</v>
      </c>
      <c r="M2901" s="555">
        <v>45309</v>
      </c>
      <c r="N2901" s="553" t="s">
        <v>3760</v>
      </c>
      <c r="O2901" s="513" t="s">
        <v>57</v>
      </c>
      <c r="P2901" s="554" t="s">
        <v>3760</v>
      </c>
      <c r="Q2901" s="590">
        <v>37.564383561643837</v>
      </c>
      <c r="R2901" s="560"/>
      <c r="S2901" s="553" t="s">
        <v>3760</v>
      </c>
      <c r="T2901" s="553"/>
      <c r="U2901" s="575" t="s">
        <v>67</v>
      </c>
      <c r="V2901" s="575" t="s">
        <v>67</v>
      </c>
      <c r="W2901" s="553"/>
      <c r="X2901" s="553" t="s">
        <v>67</v>
      </c>
      <c r="Y2901" s="513" t="s">
        <v>3760</v>
      </c>
    </row>
    <row r="2902" spans="1:25" hidden="1">
      <c r="A2902" s="553">
        <v>2024</v>
      </c>
      <c r="B2902" s="553">
        <v>58</v>
      </c>
      <c r="C2902" s="513" t="s">
        <v>3760</v>
      </c>
      <c r="D2902" s="553" t="s">
        <v>10182</v>
      </c>
      <c r="E2902" s="553">
        <v>48809763</v>
      </c>
      <c r="F2902" s="513" t="s">
        <v>3167</v>
      </c>
      <c r="G2902" s="555">
        <v>31827</v>
      </c>
      <c r="H2902" s="513" t="s">
        <v>3760</v>
      </c>
      <c r="I2902" s="513" t="s">
        <v>3760</v>
      </c>
      <c r="J2902" s="553" t="s">
        <v>2437</v>
      </c>
      <c r="K2902" s="553" t="s">
        <v>10183</v>
      </c>
      <c r="L2902" s="554" t="s">
        <v>3760</v>
      </c>
      <c r="M2902" s="555">
        <v>45309</v>
      </c>
      <c r="N2902" s="553" t="s">
        <v>3760</v>
      </c>
      <c r="O2902" s="513" t="s">
        <v>72</v>
      </c>
      <c r="P2902" s="554" t="s">
        <v>3760</v>
      </c>
      <c r="Q2902" s="590">
        <v>37.389041095890413</v>
      </c>
      <c r="R2902" s="575"/>
      <c r="S2902" s="553" t="s">
        <v>3760</v>
      </c>
      <c r="T2902" s="553"/>
      <c r="U2902" s="560" t="s">
        <v>705</v>
      </c>
      <c r="V2902" s="560" t="s">
        <v>705</v>
      </c>
      <c r="W2902" s="553"/>
      <c r="X2902" s="553" t="s">
        <v>705</v>
      </c>
      <c r="Y2902" s="513" t="s">
        <v>3760</v>
      </c>
    </row>
    <row r="2903" spans="1:25" hidden="1">
      <c r="A2903" s="553">
        <v>2024</v>
      </c>
      <c r="B2903" s="553">
        <v>59</v>
      </c>
      <c r="C2903" s="513" t="s">
        <v>3760</v>
      </c>
      <c r="D2903" s="553" t="s">
        <v>10184</v>
      </c>
      <c r="E2903" s="553">
        <v>41514136</v>
      </c>
      <c r="F2903" s="513" t="s">
        <v>3167</v>
      </c>
      <c r="G2903" s="555">
        <v>29273</v>
      </c>
      <c r="H2903" s="513" t="s">
        <v>3760</v>
      </c>
      <c r="I2903" s="513" t="s">
        <v>3760</v>
      </c>
      <c r="J2903" s="553" t="s">
        <v>2437</v>
      </c>
      <c r="K2903" s="553" t="s">
        <v>10185</v>
      </c>
      <c r="L2903" s="554" t="s">
        <v>3760</v>
      </c>
      <c r="M2903" s="555">
        <v>45309</v>
      </c>
      <c r="N2903" s="553" t="s">
        <v>3760</v>
      </c>
      <c r="O2903" s="513" t="s">
        <v>72</v>
      </c>
      <c r="P2903" s="554" t="s">
        <v>3760</v>
      </c>
      <c r="Q2903" s="590">
        <v>44.386301369863013</v>
      </c>
      <c r="R2903" s="575"/>
      <c r="S2903" s="553" t="s">
        <v>3760</v>
      </c>
      <c r="T2903" s="553"/>
      <c r="U2903" s="560" t="s">
        <v>705</v>
      </c>
      <c r="V2903" s="560" t="s">
        <v>705</v>
      </c>
      <c r="W2903" s="553"/>
      <c r="X2903" s="553" t="s">
        <v>705</v>
      </c>
      <c r="Y2903" s="513" t="s">
        <v>3760</v>
      </c>
    </row>
    <row r="2904" spans="1:25" hidden="1">
      <c r="A2904" s="553">
        <v>2024</v>
      </c>
      <c r="B2904" s="553">
        <v>60</v>
      </c>
      <c r="C2904" s="513" t="s">
        <v>3760</v>
      </c>
      <c r="D2904" s="553" t="s">
        <v>10186</v>
      </c>
      <c r="E2904" s="553">
        <v>71819030</v>
      </c>
      <c r="F2904" s="513" t="s">
        <v>3167</v>
      </c>
      <c r="G2904" s="555">
        <v>34714</v>
      </c>
      <c r="H2904" s="513" t="s">
        <v>3760</v>
      </c>
      <c r="I2904" s="513" t="s">
        <v>3760</v>
      </c>
      <c r="J2904" s="553" t="s">
        <v>2437</v>
      </c>
      <c r="K2904" s="553" t="s">
        <v>10187</v>
      </c>
      <c r="L2904" s="554" t="s">
        <v>3760</v>
      </c>
      <c r="M2904" s="555">
        <v>45309</v>
      </c>
      <c r="N2904" s="553" t="s">
        <v>3760</v>
      </c>
      <c r="O2904" s="513" t="s">
        <v>57</v>
      </c>
      <c r="P2904" s="554" t="s">
        <v>3760</v>
      </c>
      <c r="Q2904" s="590">
        <v>29.479452054794521</v>
      </c>
      <c r="R2904" s="560"/>
      <c r="S2904" s="553" t="s">
        <v>3760</v>
      </c>
      <c r="T2904" s="553"/>
      <c r="U2904" s="575" t="s">
        <v>67</v>
      </c>
      <c r="V2904" s="575" t="s">
        <v>67</v>
      </c>
      <c r="W2904" s="553"/>
      <c r="X2904" s="553" t="s">
        <v>67</v>
      </c>
      <c r="Y2904" s="513" t="s">
        <v>3760</v>
      </c>
    </row>
    <row r="2905" spans="1:25">
      <c r="A2905" s="553">
        <v>2024</v>
      </c>
      <c r="B2905" s="553">
        <v>61</v>
      </c>
      <c r="C2905" s="513" t="s">
        <v>3760</v>
      </c>
      <c r="D2905" s="553" t="s">
        <v>10189</v>
      </c>
      <c r="E2905" s="553">
        <v>92808417</v>
      </c>
      <c r="F2905" s="513" t="s">
        <v>88</v>
      </c>
      <c r="G2905" s="555" t="s">
        <v>7623</v>
      </c>
      <c r="H2905" s="513" t="s">
        <v>3760</v>
      </c>
      <c r="I2905" s="513" t="s">
        <v>3760</v>
      </c>
      <c r="J2905" s="553" t="s">
        <v>95</v>
      </c>
      <c r="K2905" s="553" t="s">
        <v>10190</v>
      </c>
      <c r="L2905" s="554" t="s">
        <v>3760</v>
      </c>
      <c r="M2905" s="555">
        <v>45309</v>
      </c>
      <c r="N2905" s="553" t="s">
        <v>3760</v>
      </c>
      <c r="O2905" s="513" t="s">
        <v>57</v>
      </c>
      <c r="P2905" s="554" t="s">
        <v>3760</v>
      </c>
      <c r="Q2905" s="590">
        <v>1</v>
      </c>
      <c r="R2905" s="560"/>
      <c r="S2905" s="553" t="s">
        <v>3760</v>
      </c>
      <c r="T2905" s="553"/>
      <c r="U2905" s="575" t="s">
        <v>67</v>
      </c>
      <c r="V2905" s="575" t="s">
        <v>67</v>
      </c>
      <c r="W2905" s="553"/>
      <c r="X2905" s="553" t="s">
        <v>67</v>
      </c>
      <c r="Y2905" s="513" t="s">
        <v>3760</v>
      </c>
    </row>
    <row r="2906" spans="1:25" hidden="1">
      <c r="A2906" s="553">
        <v>2024</v>
      </c>
      <c r="B2906" s="553">
        <v>62</v>
      </c>
      <c r="C2906" s="513" t="s">
        <v>3760</v>
      </c>
      <c r="D2906" s="553" t="s">
        <v>10192</v>
      </c>
      <c r="E2906" s="553">
        <v>74859105</v>
      </c>
      <c r="F2906" s="513" t="s">
        <v>49</v>
      </c>
      <c r="G2906" s="555">
        <v>37937</v>
      </c>
      <c r="H2906" s="513" t="s">
        <v>3760</v>
      </c>
      <c r="I2906" s="513" t="s">
        <v>3760</v>
      </c>
      <c r="J2906" s="553" t="s">
        <v>58</v>
      </c>
      <c r="K2906" s="553" t="s">
        <v>10193</v>
      </c>
      <c r="L2906" s="554" t="s">
        <v>3760</v>
      </c>
      <c r="M2906" s="555">
        <v>45310</v>
      </c>
      <c r="N2906" s="553" t="s">
        <v>3760</v>
      </c>
      <c r="O2906" s="513" t="s">
        <v>72</v>
      </c>
      <c r="P2906" s="554" t="s">
        <v>3760</v>
      </c>
      <c r="Q2906" s="590">
        <v>20</v>
      </c>
      <c r="R2906" s="575"/>
      <c r="S2906" s="553" t="s">
        <v>3760</v>
      </c>
      <c r="T2906" s="553"/>
      <c r="U2906" s="575" t="s">
        <v>67</v>
      </c>
      <c r="V2906" s="575" t="s">
        <v>67</v>
      </c>
      <c r="W2906" s="553"/>
      <c r="X2906" s="553" t="s">
        <v>67</v>
      </c>
      <c r="Y2906" s="513" t="s">
        <v>3760</v>
      </c>
    </row>
    <row r="2907" spans="1:25" hidden="1">
      <c r="A2907" s="553">
        <v>2024</v>
      </c>
      <c r="B2907" s="553">
        <v>63</v>
      </c>
      <c r="C2907" s="513" t="s">
        <v>3760</v>
      </c>
      <c r="D2907" s="553" t="s">
        <v>10194</v>
      </c>
      <c r="E2907" s="553">
        <v>42491843</v>
      </c>
      <c r="F2907" s="513" t="s">
        <v>49</v>
      </c>
      <c r="G2907" s="555">
        <v>30853</v>
      </c>
      <c r="H2907" s="513" t="s">
        <v>3760</v>
      </c>
      <c r="I2907" s="513" t="s">
        <v>3760</v>
      </c>
      <c r="J2907" s="553" t="s">
        <v>58</v>
      </c>
      <c r="K2907" s="553" t="s">
        <v>10195</v>
      </c>
      <c r="L2907" s="554" t="s">
        <v>3760</v>
      </c>
      <c r="M2907" s="555">
        <v>45310</v>
      </c>
      <c r="N2907" s="553" t="s">
        <v>3760</v>
      </c>
      <c r="O2907" s="513" t="s">
        <v>72</v>
      </c>
      <c r="P2907" s="554" t="s">
        <v>3760</v>
      </c>
      <c r="Q2907" s="590">
        <v>39</v>
      </c>
      <c r="R2907" s="560"/>
      <c r="S2907" s="553" t="s">
        <v>3760</v>
      </c>
      <c r="T2907" s="553"/>
      <c r="U2907" s="575" t="s">
        <v>67</v>
      </c>
      <c r="V2907" s="575" t="s">
        <v>67</v>
      </c>
      <c r="W2907" s="553"/>
      <c r="X2907" s="553" t="s">
        <v>67</v>
      </c>
      <c r="Y2907" s="513" t="s">
        <v>3760</v>
      </c>
    </row>
    <row r="2908" spans="1:25" hidden="1">
      <c r="A2908" s="553">
        <v>2024</v>
      </c>
      <c r="B2908" s="553">
        <v>64</v>
      </c>
      <c r="C2908" s="513" t="s">
        <v>3760</v>
      </c>
      <c r="D2908" s="553" t="s">
        <v>10196</v>
      </c>
      <c r="E2908" s="553">
        <v>71216538</v>
      </c>
      <c r="F2908" s="513" t="s">
        <v>49</v>
      </c>
      <c r="G2908" s="555">
        <v>37656</v>
      </c>
      <c r="H2908" s="513" t="s">
        <v>3760</v>
      </c>
      <c r="I2908" s="513" t="s">
        <v>3760</v>
      </c>
      <c r="J2908" s="553" t="s">
        <v>58</v>
      </c>
      <c r="K2908" s="553" t="s">
        <v>10197</v>
      </c>
      <c r="L2908" s="554" t="s">
        <v>3760</v>
      </c>
      <c r="M2908" s="555">
        <v>45310</v>
      </c>
      <c r="N2908" s="553" t="s">
        <v>3760</v>
      </c>
      <c r="O2908" s="513" t="s">
        <v>72</v>
      </c>
      <c r="P2908" s="554" t="s">
        <v>3760</v>
      </c>
      <c r="Q2908" s="590">
        <v>20</v>
      </c>
      <c r="R2908" s="560"/>
      <c r="S2908" s="553" t="s">
        <v>3760</v>
      </c>
      <c r="T2908" s="553"/>
      <c r="U2908" s="575" t="s">
        <v>67</v>
      </c>
      <c r="V2908" s="575" t="s">
        <v>67</v>
      </c>
      <c r="W2908" s="553"/>
      <c r="X2908" s="553" t="s">
        <v>67</v>
      </c>
      <c r="Y2908" s="513" t="s">
        <v>3760</v>
      </c>
    </row>
    <row r="2909" spans="1:25" hidden="1">
      <c r="A2909" s="553">
        <v>2024</v>
      </c>
      <c r="B2909" s="553">
        <v>65</v>
      </c>
      <c r="C2909" s="513" t="s">
        <v>3760</v>
      </c>
      <c r="D2909" s="553" t="s">
        <v>10198</v>
      </c>
      <c r="E2909" s="553">
        <v>41741482</v>
      </c>
      <c r="F2909" s="513" t="s">
        <v>49</v>
      </c>
      <c r="G2909" s="555">
        <v>30349</v>
      </c>
      <c r="H2909" s="513" t="s">
        <v>3760</v>
      </c>
      <c r="I2909" s="513" t="s">
        <v>3760</v>
      </c>
      <c r="J2909" s="553" t="s">
        <v>58</v>
      </c>
      <c r="K2909" s="553" t="s">
        <v>10199</v>
      </c>
      <c r="L2909" s="554" t="s">
        <v>3760</v>
      </c>
      <c r="M2909" s="555">
        <v>45310</v>
      </c>
      <c r="N2909" s="553" t="s">
        <v>3760</v>
      </c>
      <c r="O2909" s="513" t="s">
        <v>57</v>
      </c>
      <c r="P2909" s="554" t="s">
        <v>3760</v>
      </c>
      <c r="Q2909" s="590">
        <v>40</v>
      </c>
      <c r="R2909" s="560"/>
      <c r="S2909" s="553" t="s">
        <v>3760</v>
      </c>
      <c r="T2909" s="553"/>
      <c r="U2909" s="560" t="s">
        <v>705</v>
      </c>
      <c r="V2909" s="560" t="s">
        <v>705</v>
      </c>
      <c r="W2909" s="553"/>
      <c r="X2909" s="553" t="s">
        <v>705</v>
      </c>
      <c r="Y2909" s="513" t="s">
        <v>3760</v>
      </c>
    </row>
    <row r="2910" spans="1:25" hidden="1">
      <c r="A2910" s="553">
        <v>2024</v>
      </c>
      <c r="B2910" s="553">
        <v>66</v>
      </c>
      <c r="C2910" s="513" t="s">
        <v>3760</v>
      </c>
      <c r="D2910" s="553" t="s">
        <v>10201</v>
      </c>
      <c r="E2910" s="553">
        <v>42723496</v>
      </c>
      <c r="F2910" s="513" t="s">
        <v>651</v>
      </c>
      <c r="G2910" s="555">
        <v>17261</v>
      </c>
      <c r="H2910" s="513" t="s">
        <v>3760</v>
      </c>
      <c r="I2910" s="513" t="s">
        <v>3760</v>
      </c>
      <c r="J2910" s="553" t="s">
        <v>400</v>
      </c>
      <c r="K2910" s="553" t="s">
        <v>10202</v>
      </c>
      <c r="L2910" s="554" t="s">
        <v>3760</v>
      </c>
      <c r="M2910" s="555">
        <v>45310</v>
      </c>
      <c r="N2910" s="553" t="s">
        <v>3760</v>
      </c>
      <c r="O2910" s="513" t="s">
        <v>72</v>
      </c>
      <c r="P2910" s="554" t="s">
        <v>3760</v>
      </c>
      <c r="Q2910" s="590">
        <v>78</v>
      </c>
      <c r="R2910" s="560"/>
      <c r="S2910" s="553" t="s">
        <v>3760</v>
      </c>
      <c r="T2910" s="553"/>
      <c r="U2910" s="575" t="s">
        <v>67</v>
      </c>
      <c r="V2910" s="575" t="s">
        <v>67</v>
      </c>
      <c r="W2910" s="553"/>
      <c r="X2910" s="553" t="s">
        <v>67</v>
      </c>
      <c r="Y2910" s="513" t="s">
        <v>3760</v>
      </c>
    </row>
    <row r="2911" spans="1:25" hidden="1">
      <c r="A2911" s="553">
        <v>2024</v>
      </c>
      <c r="B2911" s="553">
        <v>67</v>
      </c>
      <c r="C2911" s="513" t="s">
        <v>3760</v>
      </c>
      <c r="D2911" s="553" t="s">
        <v>10204</v>
      </c>
      <c r="E2911" s="553">
        <v>76195893</v>
      </c>
      <c r="F2911" s="513" t="s">
        <v>227</v>
      </c>
      <c r="G2911" s="555">
        <v>36436</v>
      </c>
      <c r="H2911" s="513" t="s">
        <v>3760</v>
      </c>
      <c r="I2911" s="513" t="s">
        <v>3760</v>
      </c>
      <c r="J2911" s="553" t="s">
        <v>4921</v>
      </c>
      <c r="K2911" s="553" t="s">
        <v>10205</v>
      </c>
      <c r="L2911" s="554" t="s">
        <v>3760</v>
      </c>
      <c r="M2911" s="555">
        <v>45313</v>
      </c>
      <c r="N2911" s="553" t="s">
        <v>3760</v>
      </c>
      <c r="O2911" s="513" t="s">
        <v>72</v>
      </c>
      <c r="P2911" s="554" t="s">
        <v>3760</v>
      </c>
      <c r="Q2911" s="590">
        <v>25</v>
      </c>
      <c r="R2911" s="560"/>
      <c r="S2911" s="553" t="s">
        <v>3760</v>
      </c>
      <c r="T2911" s="553"/>
      <c r="U2911" s="575" t="s">
        <v>67</v>
      </c>
      <c r="V2911" s="575" t="s">
        <v>67</v>
      </c>
      <c r="W2911" s="553"/>
      <c r="X2911" s="553" t="s">
        <v>67</v>
      </c>
      <c r="Y2911" s="513" t="s">
        <v>3760</v>
      </c>
    </row>
    <row r="2912" spans="1:25" hidden="1">
      <c r="A2912" s="553">
        <v>2024</v>
      </c>
      <c r="B2912" s="553">
        <v>68</v>
      </c>
      <c r="C2912" s="513" t="s">
        <v>3760</v>
      </c>
      <c r="D2912" s="553" t="s">
        <v>10207</v>
      </c>
      <c r="E2912" s="553">
        <v>75736663</v>
      </c>
      <c r="F2912" s="513" t="s">
        <v>369</v>
      </c>
      <c r="G2912" s="555">
        <v>36908</v>
      </c>
      <c r="H2912" s="513" t="s">
        <v>3760</v>
      </c>
      <c r="I2912" s="513" t="s">
        <v>3760</v>
      </c>
      <c r="J2912" s="553" t="s">
        <v>375</v>
      </c>
      <c r="K2912" s="553" t="s">
        <v>10208</v>
      </c>
      <c r="L2912" s="554" t="s">
        <v>3760</v>
      </c>
      <c r="M2912" s="555">
        <v>45313</v>
      </c>
      <c r="N2912" s="553" t="s">
        <v>3760</v>
      </c>
      <c r="O2912" s="513" t="s">
        <v>72</v>
      </c>
      <c r="P2912" s="554" t="s">
        <v>3760</v>
      </c>
      <c r="Q2912" s="590">
        <v>23</v>
      </c>
      <c r="R2912" s="560"/>
      <c r="S2912" s="553" t="s">
        <v>3760</v>
      </c>
      <c r="T2912" s="553"/>
      <c r="U2912" s="560" t="s">
        <v>705</v>
      </c>
      <c r="V2912" s="560" t="s">
        <v>705</v>
      </c>
      <c r="W2912" s="553"/>
      <c r="X2912" s="553" t="s">
        <v>705</v>
      </c>
      <c r="Y2912" s="513" t="s">
        <v>3760</v>
      </c>
    </row>
    <row r="2913" spans="1:25" hidden="1">
      <c r="A2913" s="553">
        <v>2024</v>
      </c>
      <c r="B2913" s="553">
        <v>69</v>
      </c>
      <c r="C2913" s="513" t="s">
        <v>3760</v>
      </c>
      <c r="D2913" s="553" t="s">
        <v>10210</v>
      </c>
      <c r="E2913" s="553">
        <v>70383592</v>
      </c>
      <c r="F2913" s="513" t="s">
        <v>369</v>
      </c>
      <c r="G2913" s="555">
        <v>36484</v>
      </c>
      <c r="H2913" s="513" t="s">
        <v>3760</v>
      </c>
      <c r="I2913" s="513" t="s">
        <v>3760</v>
      </c>
      <c r="J2913" s="553" t="s">
        <v>375</v>
      </c>
      <c r="K2913" s="553" t="s">
        <v>10211</v>
      </c>
      <c r="L2913" s="554" t="s">
        <v>3760</v>
      </c>
      <c r="M2913" s="555">
        <v>45313</v>
      </c>
      <c r="N2913" s="553" t="s">
        <v>3760</v>
      </c>
      <c r="O2913" s="513" t="s">
        <v>57</v>
      </c>
      <c r="P2913" s="554" t="s">
        <v>3760</v>
      </c>
      <c r="Q2913" s="590">
        <v>25</v>
      </c>
      <c r="R2913" s="560"/>
      <c r="S2913" s="553" t="s">
        <v>3760</v>
      </c>
      <c r="T2913" s="553"/>
      <c r="U2913" s="560" t="s">
        <v>705</v>
      </c>
      <c r="V2913" s="560" t="s">
        <v>705</v>
      </c>
      <c r="W2913" s="553"/>
      <c r="X2913" s="553" t="s">
        <v>705</v>
      </c>
      <c r="Y2913" s="513" t="s">
        <v>3760</v>
      </c>
    </row>
    <row r="2914" spans="1:25" hidden="1">
      <c r="A2914" s="553">
        <v>2024</v>
      </c>
      <c r="B2914" s="553">
        <v>70</v>
      </c>
      <c r="C2914" s="513" t="s">
        <v>3760</v>
      </c>
      <c r="D2914" s="553" t="s">
        <v>10213</v>
      </c>
      <c r="E2914" s="553">
        <v>45270170</v>
      </c>
      <c r="F2914" s="513" t="s">
        <v>369</v>
      </c>
      <c r="G2914" s="555">
        <v>31170</v>
      </c>
      <c r="H2914" s="513" t="s">
        <v>3760</v>
      </c>
      <c r="I2914" s="513" t="s">
        <v>3760</v>
      </c>
      <c r="J2914" s="553" t="s">
        <v>375</v>
      </c>
      <c r="K2914" s="553" t="s">
        <v>10214</v>
      </c>
      <c r="L2914" s="554" t="s">
        <v>3760</v>
      </c>
      <c r="M2914" s="555">
        <v>45313</v>
      </c>
      <c r="N2914" s="553" t="s">
        <v>3760</v>
      </c>
      <c r="O2914" s="513" t="s">
        <v>57</v>
      </c>
      <c r="P2914" s="554" t="s">
        <v>3760</v>
      </c>
      <c r="Q2914" s="590">
        <v>39</v>
      </c>
      <c r="R2914" s="560"/>
      <c r="S2914" s="553" t="s">
        <v>3760</v>
      </c>
      <c r="T2914" s="553"/>
      <c r="U2914" s="560" t="s">
        <v>705</v>
      </c>
      <c r="V2914" s="560" t="s">
        <v>705</v>
      </c>
      <c r="W2914" s="553"/>
      <c r="X2914" s="553" t="s">
        <v>705</v>
      </c>
      <c r="Y2914" s="513" t="s">
        <v>3760</v>
      </c>
    </row>
    <row r="2915" spans="1:25" hidden="1">
      <c r="A2915" s="553">
        <v>2024</v>
      </c>
      <c r="B2915" s="553">
        <v>71</v>
      </c>
      <c r="C2915" s="513" t="s">
        <v>3760</v>
      </c>
      <c r="D2915" s="553" t="s">
        <v>10217</v>
      </c>
      <c r="E2915" s="553">
        <v>40138235</v>
      </c>
      <c r="F2915" s="513" t="s">
        <v>595</v>
      </c>
      <c r="G2915" s="555">
        <v>26975</v>
      </c>
      <c r="H2915" s="513" t="s">
        <v>3760</v>
      </c>
      <c r="I2915" s="513" t="s">
        <v>3760</v>
      </c>
      <c r="J2915" s="553" t="s">
        <v>4921</v>
      </c>
      <c r="K2915" s="553" t="s">
        <v>10218</v>
      </c>
      <c r="L2915" s="554" t="s">
        <v>3760</v>
      </c>
      <c r="M2915" s="555">
        <v>45313</v>
      </c>
      <c r="N2915" s="553" t="s">
        <v>3760</v>
      </c>
      <c r="O2915" s="513" t="s">
        <v>57</v>
      </c>
      <c r="P2915" s="554" t="s">
        <v>3760</v>
      </c>
      <c r="Q2915" s="590">
        <v>51</v>
      </c>
      <c r="R2915" s="575"/>
      <c r="S2915" s="553" t="s">
        <v>3760</v>
      </c>
      <c r="T2915" s="553"/>
      <c r="U2915" s="575" t="s">
        <v>67</v>
      </c>
      <c r="V2915" s="553" t="s">
        <v>10219</v>
      </c>
      <c r="W2915" s="575" t="s">
        <v>67</v>
      </c>
      <c r="X2915" s="553" t="s">
        <v>67</v>
      </c>
      <c r="Y2915" s="513" t="s">
        <v>3760</v>
      </c>
    </row>
    <row r="2916" spans="1:25" hidden="1">
      <c r="A2916" s="553">
        <v>2024</v>
      </c>
      <c r="B2916" s="553">
        <v>72</v>
      </c>
      <c r="C2916" s="513" t="s">
        <v>3760</v>
      </c>
      <c r="D2916" s="553" t="s">
        <v>10220</v>
      </c>
      <c r="E2916" s="553">
        <v>8180813</v>
      </c>
      <c r="F2916" s="513" t="s">
        <v>595</v>
      </c>
      <c r="G2916" s="555">
        <v>23667</v>
      </c>
      <c r="H2916" s="513" t="s">
        <v>3760</v>
      </c>
      <c r="I2916" s="513" t="s">
        <v>3760</v>
      </c>
      <c r="J2916" s="553" t="s">
        <v>4921</v>
      </c>
      <c r="K2916" s="553" t="s">
        <v>10221</v>
      </c>
      <c r="L2916" s="554" t="s">
        <v>3760</v>
      </c>
      <c r="M2916" s="555">
        <v>45313</v>
      </c>
      <c r="N2916" s="553" t="s">
        <v>3760</v>
      </c>
      <c r="O2916" s="513" t="s">
        <v>57</v>
      </c>
      <c r="P2916" s="554" t="s">
        <v>3760</v>
      </c>
      <c r="Q2916" s="590">
        <v>60</v>
      </c>
      <c r="R2916" s="575"/>
      <c r="S2916" s="553" t="s">
        <v>3760</v>
      </c>
      <c r="T2916" s="553"/>
      <c r="U2916" s="553" t="s">
        <v>10219</v>
      </c>
      <c r="V2916" s="560" t="s">
        <v>705</v>
      </c>
      <c r="W2916" s="575" t="s">
        <v>67</v>
      </c>
      <c r="X2916" s="553" t="s">
        <v>67</v>
      </c>
      <c r="Y2916" s="513" t="s">
        <v>3760</v>
      </c>
    </row>
    <row r="2917" spans="1:25" hidden="1">
      <c r="A2917" s="553">
        <v>2024</v>
      </c>
      <c r="B2917" s="553">
        <v>73</v>
      </c>
      <c r="C2917" s="513" t="s">
        <v>3760</v>
      </c>
      <c r="D2917" s="553" t="s">
        <v>10222</v>
      </c>
      <c r="E2917" s="553">
        <v>42763106</v>
      </c>
      <c r="F2917" s="513" t="s">
        <v>595</v>
      </c>
      <c r="G2917" s="555">
        <v>27808</v>
      </c>
      <c r="H2917" s="513" t="s">
        <v>3760</v>
      </c>
      <c r="I2917" s="513" t="s">
        <v>3760</v>
      </c>
      <c r="J2917" s="553" t="s">
        <v>4921</v>
      </c>
      <c r="K2917" s="553" t="s">
        <v>10223</v>
      </c>
      <c r="L2917" s="554" t="s">
        <v>3760</v>
      </c>
      <c r="M2917" s="555">
        <v>45313</v>
      </c>
      <c r="N2917" s="553" t="s">
        <v>3760</v>
      </c>
      <c r="O2917" s="513" t="s">
        <v>57</v>
      </c>
      <c r="P2917" s="554" t="s">
        <v>3760</v>
      </c>
      <c r="Q2917" s="590">
        <v>48</v>
      </c>
      <c r="R2917" s="575"/>
      <c r="S2917" s="553" t="s">
        <v>3760</v>
      </c>
      <c r="T2917" s="553"/>
      <c r="U2917" s="575" t="s">
        <v>67</v>
      </c>
      <c r="V2917" s="575" t="s">
        <v>67</v>
      </c>
      <c r="W2917" s="553"/>
      <c r="X2917" s="553" t="s">
        <v>67</v>
      </c>
      <c r="Y2917" s="513" t="s">
        <v>3760</v>
      </c>
    </row>
    <row r="2918" spans="1:25" hidden="1">
      <c r="A2918" s="553">
        <v>2024</v>
      </c>
      <c r="B2918" s="553">
        <v>74</v>
      </c>
      <c r="C2918" s="513" t="s">
        <v>3760</v>
      </c>
      <c r="D2918" s="553" t="s">
        <v>10225</v>
      </c>
      <c r="E2918" s="553">
        <v>43102093</v>
      </c>
      <c r="F2918" s="513" t="s">
        <v>88</v>
      </c>
      <c r="G2918" s="555" t="s">
        <v>7623</v>
      </c>
      <c r="H2918" s="513" t="s">
        <v>3760</v>
      </c>
      <c r="I2918" s="513" t="s">
        <v>3760</v>
      </c>
      <c r="J2918" s="553" t="s">
        <v>95</v>
      </c>
      <c r="K2918" s="553" t="s">
        <v>10226</v>
      </c>
      <c r="L2918" s="554" t="s">
        <v>3760</v>
      </c>
      <c r="M2918" s="555">
        <v>45314</v>
      </c>
      <c r="N2918" s="553" t="s">
        <v>3760</v>
      </c>
      <c r="O2918" s="513" t="s">
        <v>57</v>
      </c>
      <c r="P2918" s="554" t="s">
        <v>3760</v>
      </c>
      <c r="Q2918" s="590">
        <v>45</v>
      </c>
      <c r="R2918" s="575"/>
      <c r="S2918" s="553" t="s">
        <v>3760</v>
      </c>
      <c r="T2918" s="553"/>
      <c r="U2918" s="560" t="s">
        <v>705</v>
      </c>
      <c r="V2918" s="560" t="s">
        <v>705</v>
      </c>
      <c r="W2918" s="553"/>
      <c r="X2918" s="553" t="s">
        <v>705</v>
      </c>
      <c r="Y2918" s="513" t="s">
        <v>3760</v>
      </c>
    </row>
    <row r="2919" spans="1:25" hidden="1">
      <c r="A2919" s="553">
        <v>2024</v>
      </c>
      <c r="B2919" s="553">
        <v>75</v>
      </c>
      <c r="C2919" s="513" t="s">
        <v>3760</v>
      </c>
      <c r="D2919" s="553" t="s">
        <v>10227</v>
      </c>
      <c r="E2919" s="553">
        <v>42299944</v>
      </c>
      <c r="F2919" s="513" t="s">
        <v>88</v>
      </c>
      <c r="G2919" s="555" t="s">
        <v>7623</v>
      </c>
      <c r="H2919" s="513" t="s">
        <v>3760</v>
      </c>
      <c r="I2919" s="513" t="s">
        <v>3760</v>
      </c>
      <c r="J2919" s="553" t="s">
        <v>95</v>
      </c>
      <c r="K2919" s="553" t="s">
        <v>10228</v>
      </c>
      <c r="L2919" s="554" t="s">
        <v>3760</v>
      </c>
      <c r="M2919" s="555">
        <v>45314</v>
      </c>
      <c r="N2919" s="553" t="s">
        <v>3760</v>
      </c>
      <c r="O2919" s="513" t="s">
        <v>72</v>
      </c>
      <c r="P2919" s="554" t="s">
        <v>3760</v>
      </c>
      <c r="Q2919" s="590">
        <v>40</v>
      </c>
      <c r="R2919" s="560"/>
      <c r="S2919" s="553" t="s">
        <v>3760</v>
      </c>
      <c r="T2919" s="553"/>
      <c r="U2919" s="560" t="s">
        <v>705</v>
      </c>
      <c r="V2919" s="560" t="s">
        <v>705</v>
      </c>
      <c r="W2919" s="553"/>
      <c r="X2919" s="553" t="s">
        <v>705</v>
      </c>
      <c r="Y2919" s="513" t="s">
        <v>3760</v>
      </c>
    </row>
    <row r="2920" spans="1:25" hidden="1">
      <c r="A2920" s="553">
        <v>2024</v>
      </c>
      <c r="B2920" s="553">
        <v>76</v>
      </c>
      <c r="C2920" s="513" t="s">
        <v>3760</v>
      </c>
      <c r="D2920" s="553" t="s">
        <v>10229</v>
      </c>
      <c r="E2920" s="553">
        <v>72624630</v>
      </c>
      <c r="F2920" s="513" t="s">
        <v>88</v>
      </c>
      <c r="G2920" s="555" t="s">
        <v>7623</v>
      </c>
      <c r="H2920" s="513" t="s">
        <v>3760</v>
      </c>
      <c r="I2920" s="513" t="s">
        <v>3760</v>
      </c>
      <c r="J2920" s="553" t="s">
        <v>95</v>
      </c>
      <c r="K2920" s="553" t="s">
        <v>10230</v>
      </c>
      <c r="L2920" s="554" t="s">
        <v>3760</v>
      </c>
      <c r="M2920" s="555">
        <v>45314</v>
      </c>
      <c r="N2920" s="553" t="s">
        <v>3760</v>
      </c>
      <c r="O2920" s="513" t="s">
        <v>57</v>
      </c>
      <c r="P2920" s="554" t="s">
        <v>3760</v>
      </c>
      <c r="Q2920" s="590">
        <v>27</v>
      </c>
      <c r="R2920" s="560"/>
      <c r="S2920" s="553" t="s">
        <v>3760</v>
      </c>
      <c r="T2920" s="575"/>
      <c r="U2920" s="560" t="s">
        <v>705</v>
      </c>
      <c r="V2920" s="560" t="s">
        <v>705</v>
      </c>
      <c r="W2920" s="553"/>
      <c r="X2920" s="553" t="s">
        <v>705</v>
      </c>
      <c r="Y2920" s="513" t="s">
        <v>3760</v>
      </c>
    </row>
    <row r="2921" spans="1:25" ht="15" hidden="1">
      <c r="A2921" s="553">
        <v>2024</v>
      </c>
      <c r="B2921" s="553">
        <v>77</v>
      </c>
      <c r="C2921" s="513" t="s">
        <v>3760</v>
      </c>
      <c r="D2921" s="553" t="s">
        <v>3760</v>
      </c>
      <c r="E2921" s="553" t="s">
        <v>3760</v>
      </c>
      <c r="F2921" s="513" t="s">
        <v>10231</v>
      </c>
      <c r="G2921" s="555" t="s">
        <v>3760</v>
      </c>
      <c r="H2921" s="513" t="s">
        <v>3760</v>
      </c>
      <c r="I2921" s="513" t="s">
        <v>3760</v>
      </c>
      <c r="J2921" s="553" t="s">
        <v>3760</v>
      </c>
      <c r="K2921" s="553">
        <v>35667</v>
      </c>
      <c r="L2921" s="554" t="s">
        <v>3760</v>
      </c>
      <c r="M2921" s="555">
        <v>45315</v>
      </c>
      <c r="N2921" s="553" t="s">
        <v>3760</v>
      </c>
      <c r="O2921" s="513" t="s">
        <v>3760</v>
      </c>
      <c r="P2921" s="554" t="s">
        <v>3760</v>
      </c>
      <c r="Q2921" s="553" t="s">
        <v>3760</v>
      </c>
      <c r="R2921" s="575"/>
      <c r="S2921" s="553" t="s">
        <v>3760</v>
      </c>
      <c r="T2921" s="563">
        <v>0.629</v>
      </c>
      <c r="U2921" s="560" t="s">
        <v>705</v>
      </c>
      <c r="V2921" s="560" t="s">
        <v>705</v>
      </c>
      <c r="W2921" s="575"/>
      <c r="X2921" s="553" t="s">
        <v>705</v>
      </c>
      <c r="Y2921" s="513" t="s">
        <v>3760</v>
      </c>
    </row>
    <row r="2922" spans="1:25" ht="15" hidden="1">
      <c r="A2922" s="553">
        <v>2024</v>
      </c>
      <c r="B2922" s="553">
        <v>78</v>
      </c>
      <c r="C2922" s="513" t="s">
        <v>3760</v>
      </c>
      <c r="D2922" s="553" t="s">
        <v>3760</v>
      </c>
      <c r="E2922" s="553" t="s">
        <v>3760</v>
      </c>
      <c r="F2922" s="513" t="s">
        <v>10231</v>
      </c>
      <c r="G2922" s="555" t="s">
        <v>3760</v>
      </c>
      <c r="H2922" s="513" t="s">
        <v>3760</v>
      </c>
      <c r="I2922" s="513" t="s">
        <v>3760</v>
      </c>
      <c r="J2922" s="553" t="s">
        <v>3760</v>
      </c>
      <c r="K2922" s="553" t="s">
        <v>10232</v>
      </c>
      <c r="L2922" s="554" t="s">
        <v>3760</v>
      </c>
      <c r="M2922" s="555">
        <v>45315</v>
      </c>
      <c r="N2922" s="553" t="s">
        <v>3760</v>
      </c>
      <c r="O2922" s="513" t="s">
        <v>3760</v>
      </c>
      <c r="P2922" s="554" t="s">
        <v>3760</v>
      </c>
      <c r="Q2922" s="553" t="s">
        <v>3760</v>
      </c>
      <c r="R2922" s="575"/>
      <c r="S2922" s="553" t="s">
        <v>3760</v>
      </c>
      <c r="T2922" s="563">
        <v>2.3889999999999998</v>
      </c>
      <c r="U2922" s="560" t="s">
        <v>705</v>
      </c>
      <c r="V2922" s="560" t="s">
        <v>705</v>
      </c>
      <c r="W2922" s="575"/>
      <c r="X2922" s="553" t="s">
        <v>705</v>
      </c>
      <c r="Y2922" s="513" t="s">
        <v>3760</v>
      </c>
    </row>
    <row r="2923" spans="1:25" hidden="1">
      <c r="A2923" s="553">
        <v>2024</v>
      </c>
      <c r="B2923" s="553">
        <v>79</v>
      </c>
      <c r="C2923" s="513" t="s">
        <v>3760</v>
      </c>
      <c r="D2923" s="553" t="s">
        <v>10234</v>
      </c>
      <c r="E2923" s="553">
        <v>60295674</v>
      </c>
      <c r="F2923" s="513" t="s">
        <v>1235</v>
      </c>
      <c r="G2923" s="555">
        <v>38293</v>
      </c>
      <c r="H2923" s="513" t="s">
        <v>3760</v>
      </c>
      <c r="I2923" s="513" t="s">
        <v>3760</v>
      </c>
      <c r="J2923" s="553" t="s">
        <v>375</v>
      </c>
      <c r="K2923" s="553" t="s">
        <v>10235</v>
      </c>
      <c r="L2923" s="554" t="s">
        <v>3760</v>
      </c>
      <c r="M2923" s="555">
        <v>45315</v>
      </c>
      <c r="N2923" s="553" t="s">
        <v>3760</v>
      </c>
      <c r="O2923" s="513" t="s">
        <v>57</v>
      </c>
      <c r="P2923" s="554" t="s">
        <v>3760</v>
      </c>
      <c r="Q2923" s="590">
        <v>20</v>
      </c>
      <c r="R2923" s="575"/>
      <c r="S2923" s="553" t="s">
        <v>3760</v>
      </c>
      <c r="T2923" s="553"/>
      <c r="U2923" s="575" t="s">
        <v>67</v>
      </c>
      <c r="V2923" s="575" t="s">
        <v>67</v>
      </c>
      <c r="W2923" s="575"/>
      <c r="X2923" s="553" t="s">
        <v>67</v>
      </c>
      <c r="Y2923" s="513" t="s">
        <v>3760</v>
      </c>
    </row>
    <row r="2924" spans="1:25" hidden="1">
      <c r="A2924" s="553">
        <v>2024</v>
      </c>
      <c r="B2924" s="553">
        <v>80</v>
      </c>
      <c r="C2924" s="513" t="s">
        <v>3760</v>
      </c>
      <c r="D2924" s="553" t="s">
        <v>10238</v>
      </c>
      <c r="E2924" s="553">
        <v>18897932</v>
      </c>
      <c r="F2924" s="513" t="s">
        <v>1235</v>
      </c>
      <c r="G2924" s="555">
        <v>25452</v>
      </c>
      <c r="H2924" s="513" t="s">
        <v>3760</v>
      </c>
      <c r="I2924" s="513" t="s">
        <v>3760</v>
      </c>
      <c r="J2924" s="553" t="s">
        <v>375</v>
      </c>
      <c r="K2924" s="553" t="s">
        <v>10239</v>
      </c>
      <c r="L2924" s="554" t="s">
        <v>3760</v>
      </c>
      <c r="M2924" s="555">
        <v>45315</v>
      </c>
      <c r="N2924" s="553" t="s">
        <v>3760</v>
      </c>
      <c r="O2924" s="513" t="s">
        <v>57</v>
      </c>
      <c r="P2924" s="554" t="s">
        <v>3760</v>
      </c>
      <c r="Q2924" s="590">
        <v>55</v>
      </c>
      <c r="R2924" s="575"/>
      <c r="S2924" s="553" t="s">
        <v>3760</v>
      </c>
      <c r="T2924" s="553"/>
      <c r="U2924" s="575" t="s">
        <v>67</v>
      </c>
      <c r="V2924" s="575" t="s">
        <v>67</v>
      </c>
      <c r="W2924" s="575"/>
      <c r="X2924" s="553" t="s">
        <v>67</v>
      </c>
      <c r="Y2924" s="513" t="s">
        <v>3760</v>
      </c>
    </row>
    <row r="2925" spans="1:25" hidden="1">
      <c r="A2925" s="553">
        <v>2024</v>
      </c>
      <c r="B2925" s="553">
        <v>81</v>
      </c>
      <c r="C2925" s="513" t="s">
        <v>3760</v>
      </c>
      <c r="D2925" s="553" t="s">
        <v>10240</v>
      </c>
      <c r="E2925" s="553">
        <v>43047005</v>
      </c>
      <c r="F2925" s="513" t="s">
        <v>1235</v>
      </c>
      <c r="G2925" s="555">
        <v>31170</v>
      </c>
      <c r="H2925" s="513" t="s">
        <v>3760</v>
      </c>
      <c r="I2925" s="513" t="s">
        <v>3760</v>
      </c>
      <c r="J2925" s="553" t="s">
        <v>375</v>
      </c>
      <c r="K2925" s="553" t="s">
        <v>10241</v>
      </c>
      <c r="L2925" s="554" t="s">
        <v>3760</v>
      </c>
      <c r="M2925" s="555">
        <v>45315</v>
      </c>
      <c r="N2925" s="553" t="s">
        <v>3760</v>
      </c>
      <c r="O2925" s="513" t="s">
        <v>72</v>
      </c>
      <c r="P2925" s="554" t="s">
        <v>3760</v>
      </c>
      <c r="Q2925" s="590">
        <v>39</v>
      </c>
      <c r="R2925" s="560"/>
      <c r="S2925" s="553" t="s">
        <v>3760</v>
      </c>
      <c r="T2925" s="553"/>
      <c r="U2925" s="560" t="s">
        <v>705</v>
      </c>
      <c r="V2925" s="560" t="s">
        <v>705</v>
      </c>
      <c r="W2925" s="560"/>
      <c r="X2925" s="553" t="s">
        <v>705</v>
      </c>
      <c r="Y2925" s="513" t="s">
        <v>3760</v>
      </c>
    </row>
    <row r="2926" spans="1:25" hidden="1">
      <c r="A2926" s="553">
        <v>2024</v>
      </c>
      <c r="B2926" s="553">
        <v>82</v>
      </c>
      <c r="C2926" s="513" t="s">
        <v>3760</v>
      </c>
      <c r="D2926" s="553" t="s">
        <v>10243</v>
      </c>
      <c r="E2926" s="553">
        <v>15347389</v>
      </c>
      <c r="F2926" s="513" t="s">
        <v>130</v>
      </c>
      <c r="G2926" s="555">
        <v>14567</v>
      </c>
      <c r="H2926" s="513" t="s">
        <v>3760</v>
      </c>
      <c r="I2926" s="513" t="s">
        <v>3760</v>
      </c>
      <c r="J2926" s="553" t="s">
        <v>4921</v>
      </c>
      <c r="K2926" s="553" t="s">
        <v>10244</v>
      </c>
      <c r="L2926" s="554" t="s">
        <v>3760</v>
      </c>
      <c r="M2926" s="555">
        <v>45315</v>
      </c>
      <c r="N2926" s="553" t="s">
        <v>3760</v>
      </c>
      <c r="O2926" s="513" t="s">
        <v>57</v>
      </c>
      <c r="P2926" s="554" t="s">
        <v>3760</v>
      </c>
      <c r="Q2926" s="590">
        <v>85</v>
      </c>
      <c r="R2926" s="560"/>
      <c r="S2926" s="553" t="s">
        <v>3760</v>
      </c>
      <c r="T2926" s="553"/>
      <c r="U2926" s="560" t="s">
        <v>705</v>
      </c>
      <c r="V2926" s="560" t="s">
        <v>705</v>
      </c>
      <c r="W2926" s="553"/>
      <c r="X2926" s="553" t="s">
        <v>705</v>
      </c>
      <c r="Y2926" s="513" t="s">
        <v>3760</v>
      </c>
    </row>
    <row r="2927" spans="1:25" hidden="1">
      <c r="A2927" s="553">
        <v>2024</v>
      </c>
      <c r="B2927" s="553">
        <v>83</v>
      </c>
      <c r="C2927" s="513" t="s">
        <v>3760</v>
      </c>
      <c r="D2927" s="553" t="s">
        <v>10245</v>
      </c>
      <c r="E2927" s="553">
        <v>41323608</v>
      </c>
      <c r="F2927" s="513" t="s">
        <v>130</v>
      </c>
      <c r="G2927" s="555">
        <v>30016</v>
      </c>
      <c r="H2927" s="513" t="s">
        <v>3760</v>
      </c>
      <c r="I2927" s="513" t="s">
        <v>3760</v>
      </c>
      <c r="J2927" s="553" t="s">
        <v>400</v>
      </c>
      <c r="K2927" s="553" t="s">
        <v>10246</v>
      </c>
      <c r="L2927" s="554" t="s">
        <v>3760</v>
      </c>
      <c r="M2927" s="555">
        <v>45315</v>
      </c>
      <c r="N2927" s="553" t="s">
        <v>3760</v>
      </c>
      <c r="O2927" s="513" t="s">
        <v>57</v>
      </c>
      <c r="P2927" s="554" t="s">
        <v>3760</v>
      </c>
      <c r="Q2927" s="590">
        <v>42</v>
      </c>
      <c r="R2927" s="560"/>
      <c r="S2927" s="553" t="s">
        <v>3760</v>
      </c>
      <c r="T2927" s="553"/>
      <c r="U2927" s="560" t="s">
        <v>705</v>
      </c>
      <c r="V2927" s="560" t="s">
        <v>705</v>
      </c>
      <c r="W2927" s="553"/>
      <c r="X2927" s="553" t="s">
        <v>705</v>
      </c>
      <c r="Y2927" s="513" t="s">
        <v>3760</v>
      </c>
    </row>
    <row r="2928" spans="1:25" hidden="1">
      <c r="A2928" s="553">
        <v>2024</v>
      </c>
      <c r="B2928" s="553">
        <v>84</v>
      </c>
      <c r="C2928" s="513" t="s">
        <v>3760</v>
      </c>
      <c r="D2928" s="553" t="s">
        <v>10247</v>
      </c>
      <c r="E2928" s="553">
        <v>24875128</v>
      </c>
      <c r="F2928" s="513" t="s">
        <v>130</v>
      </c>
      <c r="G2928" s="555">
        <v>19454</v>
      </c>
      <c r="H2928" s="513" t="s">
        <v>3760</v>
      </c>
      <c r="I2928" s="513" t="s">
        <v>3760</v>
      </c>
      <c r="J2928" s="553" t="s">
        <v>95</v>
      </c>
      <c r="K2928" s="553" t="s">
        <v>10248</v>
      </c>
      <c r="L2928" s="554" t="s">
        <v>3760</v>
      </c>
      <c r="M2928" s="555">
        <v>45315</v>
      </c>
      <c r="N2928" s="553" t="s">
        <v>3760</v>
      </c>
      <c r="O2928" s="513" t="s">
        <v>72</v>
      </c>
      <c r="P2928" s="554" t="s">
        <v>3760</v>
      </c>
      <c r="Q2928" s="590">
        <v>71</v>
      </c>
      <c r="R2928" s="575"/>
      <c r="S2928" s="553" t="s">
        <v>3760</v>
      </c>
      <c r="T2928" s="553"/>
      <c r="U2928" s="560" t="s">
        <v>705</v>
      </c>
      <c r="V2928" s="560" t="s">
        <v>705</v>
      </c>
      <c r="W2928" s="553"/>
      <c r="X2928" s="553" t="s">
        <v>705</v>
      </c>
      <c r="Y2928" s="513" t="s">
        <v>3760</v>
      </c>
    </row>
    <row r="2929" spans="1:25" hidden="1">
      <c r="A2929" s="553">
        <v>2024</v>
      </c>
      <c r="B2929" s="553">
        <v>85</v>
      </c>
      <c r="C2929" s="513" t="s">
        <v>3760</v>
      </c>
      <c r="D2929" s="553" t="s">
        <v>10249</v>
      </c>
      <c r="E2929" s="553">
        <v>3494693</v>
      </c>
      <c r="F2929" s="513" t="s">
        <v>130</v>
      </c>
      <c r="G2929" s="555">
        <v>26081</v>
      </c>
      <c r="H2929" s="513" t="s">
        <v>3760</v>
      </c>
      <c r="I2929" s="513" t="s">
        <v>3760</v>
      </c>
      <c r="J2929" s="553" t="s">
        <v>4921</v>
      </c>
      <c r="K2929" s="553" t="s">
        <v>10250</v>
      </c>
      <c r="L2929" s="554" t="s">
        <v>3760</v>
      </c>
      <c r="M2929" s="555">
        <v>45315</v>
      </c>
      <c r="N2929" s="553" t="s">
        <v>3760</v>
      </c>
      <c r="O2929" s="513" t="s">
        <v>57</v>
      </c>
      <c r="P2929" s="554" t="s">
        <v>3760</v>
      </c>
      <c r="Q2929" s="590">
        <v>53</v>
      </c>
      <c r="R2929" s="575"/>
      <c r="S2929" s="553" t="s">
        <v>3760</v>
      </c>
      <c r="T2929" s="553"/>
      <c r="U2929" s="560" t="s">
        <v>705</v>
      </c>
      <c r="V2929" s="560" t="s">
        <v>705</v>
      </c>
      <c r="W2929" s="553"/>
      <c r="X2929" s="553" t="s">
        <v>705</v>
      </c>
      <c r="Y2929" s="513" t="s">
        <v>3760</v>
      </c>
    </row>
    <row r="2930" spans="1:25" hidden="1">
      <c r="A2930" s="553">
        <v>2024</v>
      </c>
      <c r="B2930" s="553">
        <v>86</v>
      </c>
      <c r="C2930" s="513" t="s">
        <v>3760</v>
      </c>
      <c r="D2930" s="553" t="s">
        <v>10252</v>
      </c>
      <c r="E2930" s="553">
        <v>75173240</v>
      </c>
      <c r="F2930" s="513" t="s">
        <v>130</v>
      </c>
      <c r="G2930" s="555">
        <v>35245</v>
      </c>
      <c r="H2930" s="513" t="s">
        <v>3760</v>
      </c>
      <c r="I2930" s="513" t="s">
        <v>3760</v>
      </c>
      <c r="J2930" s="553" t="s">
        <v>1407</v>
      </c>
      <c r="K2930" s="553" t="s">
        <v>10253</v>
      </c>
      <c r="L2930" s="554" t="s">
        <v>3760</v>
      </c>
      <c r="M2930" s="555">
        <v>45315</v>
      </c>
      <c r="N2930" s="553" t="s">
        <v>3760</v>
      </c>
      <c r="O2930" s="513" t="s">
        <v>57</v>
      </c>
      <c r="P2930" s="554" t="s">
        <v>3760</v>
      </c>
      <c r="Q2930" s="590">
        <v>28</v>
      </c>
      <c r="R2930" s="560"/>
      <c r="S2930" s="553" t="s">
        <v>3760</v>
      </c>
      <c r="T2930" s="553"/>
      <c r="U2930" s="560" t="s">
        <v>705</v>
      </c>
      <c r="V2930" s="560" t="s">
        <v>705</v>
      </c>
      <c r="W2930" s="553"/>
      <c r="X2930" s="553" t="s">
        <v>705</v>
      </c>
      <c r="Y2930" s="513" t="s">
        <v>3760</v>
      </c>
    </row>
    <row r="2931" spans="1:25" hidden="1">
      <c r="A2931" s="553">
        <v>2024</v>
      </c>
      <c r="B2931" s="553">
        <v>87</v>
      </c>
      <c r="C2931" s="513" t="s">
        <v>3760</v>
      </c>
      <c r="D2931" s="553" t="s">
        <v>10255</v>
      </c>
      <c r="E2931" s="553">
        <v>10441020</v>
      </c>
      <c r="F2931" s="513" t="s">
        <v>130</v>
      </c>
      <c r="G2931" s="555">
        <v>27001</v>
      </c>
      <c r="H2931" s="513" t="s">
        <v>3760</v>
      </c>
      <c r="I2931" s="513" t="s">
        <v>3760</v>
      </c>
      <c r="J2931" s="553" t="s">
        <v>4921</v>
      </c>
      <c r="K2931" s="553" t="s">
        <v>10256</v>
      </c>
      <c r="L2931" s="554" t="s">
        <v>3760</v>
      </c>
      <c r="M2931" s="555">
        <v>45315</v>
      </c>
      <c r="N2931" s="553" t="s">
        <v>3760</v>
      </c>
      <c r="O2931" s="513" t="s">
        <v>72</v>
      </c>
      <c r="P2931" s="554" t="s">
        <v>3760</v>
      </c>
      <c r="Q2931" s="590">
        <v>51</v>
      </c>
      <c r="R2931" s="560"/>
      <c r="S2931" s="553" t="s">
        <v>3760</v>
      </c>
      <c r="T2931" s="553"/>
      <c r="U2931" s="560" t="s">
        <v>705</v>
      </c>
      <c r="V2931" s="560" t="s">
        <v>705</v>
      </c>
      <c r="W2931" s="553"/>
      <c r="X2931" s="553" t="s">
        <v>705</v>
      </c>
      <c r="Y2931" s="513" t="s">
        <v>3760</v>
      </c>
    </row>
    <row r="2932" spans="1:25" hidden="1">
      <c r="A2932" s="553">
        <v>2024</v>
      </c>
      <c r="B2932" s="553">
        <v>88</v>
      </c>
      <c r="C2932" s="513" t="s">
        <v>3760</v>
      </c>
      <c r="D2932" s="553" t="s">
        <v>10258</v>
      </c>
      <c r="E2932" s="553">
        <v>47939479</v>
      </c>
      <c r="F2932" s="513" t="s">
        <v>130</v>
      </c>
      <c r="G2932" s="555">
        <v>34085</v>
      </c>
      <c r="H2932" s="513" t="s">
        <v>3760</v>
      </c>
      <c r="I2932" s="513" t="s">
        <v>3760</v>
      </c>
      <c r="J2932" s="553" t="s">
        <v>4921</v>
      </c>
      <c r="K2932" s="553" t="s">
        <v>10259</v>
      </c>
      <c r="L2932" s="554" t="s">
        <v>3760</v>
      </c>
      <c r="M2932" s="555">
        <v>45315</v>
      </c>
      <c r="N2932" s="553" t="s">
        <v>3760</v>
      </c>
      <c r="O2932" s="513" t="s">
        <v>72</v>
      </c>
      <c r="P2932" s="554" t="s">
        <v>3760</v>
      </c>
      <c r="Q2932" s="590">
        <v>31</v>
      </c>
      <c r="R2932" s="560"/>
      <c r="S2932" s="553" t="s">
        <v>3760</v>
      </c>
      <c r="T2932" s="553"/>
      <c r="U2932" s="560" t="s">
        <v>705</v>
      </c>
      <c r="V2932" s="560" t="s">
        <v>705</v>
      </c>
      <c r="W2932" s="553"/>
      <c r="X2932" s="553" t="s">
        <v>705</v>
      </c>
      <c r="Y2932" s="513" t="s">
        <v>3760</v>
      </c>
    </row>
    <row r="2933" spans="1:25" hidden="1">
      <c r="A2933" s="553">
        <v>2024</v>
      </c>
      <c r="B2933" s="553">
        <v>89</v>
      </c>
      <c r="C2933" s="513" t="s">
        <v>3760</v>
      </c>
      <c r="D2933" s="553" t="s">
        <v>10262</v>
      </c>
      <c r="E2933" s="553">
        <v>8960969</v>
      </c>
      <c r="F2933" s="513" t="s">
        <v>595</v>
      </c>
      <c r="G2933" s="555" t="s">
        <v>7623</v>
      </c>
      <c r="H2933" s="513" t="s">
        <v>3760</v>
      </c>
      <c r="I2933" s="513" t="s">
        <v>3760</v>
      </c>
      <c r="J2933" s="553" t="s">
        <v>4921</v>
      </c>
      <c r="K2933" s="553" t="s">
        <v>10263</v>
      </c>
      <c r="L2933" s="554" t="s">
        <v>3760</v>
      </c>
      <c r="M2933" s="555">
        <v>45316</v>
      </c>
      <c r="N2933" s="553" t="s">
        <v>3760</v>
      </c>
      <c r="O2933" s="513" t="s">
        <v>57</v>
      </c>
      <c r="P2933" s="554" t="s">
        <v>3760</v>
      </c>
      <c r="Q2933" s="590">
        <v>59</v>
      </c>
      <c r="R2933" s="575"/>
      <c r="S2933" s="553" t="s">
        <v>3760</v>
      </c>
      <c r="T2933" s="553"/>
      <c r="U2933" s="575" t="s">
        <v>67</v>
      </c>
      <c r="V2933" s="575" t="s">
        <v>67</v>
      </c>
      <c r="W2933" s="553"/>
      <c r="X2933" s="553" t="s">
        <v>67</v>
      </c>
      <c r="Y2933" s="513" t="s">
        <v>3760</v>
      </c>
    </row>
    <row r="2934" spans="1:25" hidden="1">
      <c r="A2934" s="553">
        <v>2024</v>
      </c>
      <c r="B2934" s="553">
        <v>90</v>
      </c>
      <c r="C2934" s="513" t="s">
        <v>3760</v>
      </c>
      <c r="D2934" s="553" t="s">
        <v>10265</v>
      </c>
      <c r="E2934" s="553">
        <v>43399782</v>
      </c>
      <c r="F2934" s="513" t="s">
        <v>583</v>
      </c>
      <c r="G2934" s="555" t="s">
        <v>7623</v>
      </c>
      <c r="H2934" s="513" t="s">
        <v>3760</v>
      </c>
      <c r="I2934" s="513" t="s">
        <v>3760</v>
      </c>
      <c r="J2934" s="553" t="s">
        <v>95</v>
      </c>
      <c r="K2934" s="553" t="s">
        <v>10266</v>
      </c>
      <c r="L2934" s="554" t="s">
        <v>3760</v>
      </c>
      <c r="M2934" s="555">
        <v>45317</v>
      </c>
      <c r="N2934" s="553" t="s">
        <v>3760</v>
      </c>
      <c r="O2934" s="513" t="s">
        <v>72</v>
      </c>
      <c r="P2934" s="554" t="s">
        <v>3760</v>
      </c>
      <c r="Q2934" s="590">
        <v>38</v>
      </c>
      <c r="R2934" s="560"/>
      <c r="S2934" s="553" t="s">
        <v>3760</v>
      </c>
      <c r="T2934" s="553"/>
      <c r="U2934" s="560" t="s">
        <v>705</v>
      </c>
      <c r="V2934" s="560" t="s">
        <v>705</v>
      </c>
      <c r="W2934" s="553"/>
      <c r="X2934" s="553" t="s">
        <v>705</v>
      </c>
      <c r="Y2934" s="513" t="s">
        <v>3760</v>
      </c>
    </row>
    <row r="2935" spans="1:25" hidden="1">
      <c r="A2935" s="553">
        <v>2024</v>
      </c>
      <c r="B2935" s="553">
        <v>91</v>
      </c>
      <c r="C2935" s="513" t="s">
        <v>3760</v>
      </c>
      <c r="D2935" s="553" t="s">
        <v>10268</v>
      </c>
      <c r="E2935" s="553">
        <v>40956030</v>
      </c>
      <c r="F2935" s="513" t="s">
        <v>227</v>
      </c>
      <c r="G2935" s="555">
        <v>26634</v>
      </c>
      <c r="H2935" s="513" t="s">
        <v>3760</v>
      </c>
      <c r="I2935" s="513" t="s">
        <v>3760</v>
      </c>
      <c r="J2935" s="553" t="s">
        <v>4921</v>
      </c>
      <c r="K2935" s="553" t="s">
        <v>10269</v>
      </c>
      <c r="L2935" s="554" t="s">
        <v>3760</v>
      </c>
      <c r="M2935" s="555">
        <v>45320</v>
      </c>
      <c r="N2935" s="553" t="s">
        <v>3760</v>
      </c>
      <c r="O2935" s="513" t="s">
        <v>72</v>
      </c>
      <c r="P2935" s="554" t="s">
        <v>3760</v>
      </c>
      <c r="Q2935" s="590">
        <v>51</v>
      </c>
      <c r="R2935" s="560"/>
      <c r="S2935" s="553" t="s">
        <v>3760</v>
      </c>
      <c r="T2935" s="553"/>
      <c r="U2935" s="575" t="s">
        <v>67</v>
      </c>
      <c r="V2935" s="575" t="s">
        <v>67</v>
      </c>
      <c r="W2935" s="553"/>
      <c r="X2935" s="553" t="s">
        <v>67</v>
      </c>
      <c r="Y2935" s="513" t="s">
        <v>3760</v>
      </c>
    </row>
    <row r="2936" spans="1:25" hidden="1">
      <c r="A2936" s="553">
        <v>2024</v>
      </c>
      <c r="B2936" s="553">
        <v>92</v>
      </c>
      <c r="C2936" s="513" t="s">
        <v>3760</v>
      </c>
      <c r="D2936" s="553" t="s">
        <v>10271</v>
      </c>
      <c r="E2936" s="553" t="s">
        <v>3760</v>
      </c>
      <c r="F2936" s="513" t="s">
        <v>2111</v>
      </c>
      <c r="G2936" s="555">
        <v>38305</v>
      </c>
      <c r="H2936" s="513" t="s">
        <v>3760</v>
      </c>
      <c r="I2936" s="513" t="s">
        <v>3760</v>
      </c>
      <c r="J2936" s="553" t="s">
        <v>283</v>
      </c>
      <c r="K2936" s="553" t="s">
        <v>10272</v>
      </c>
      <c r="L2936" s="554" t="s">
        <v>3760</v>
      </c>
      <c r="M2936" s="555">
        <v>45320</v>
      </c>
      <c r="N2936" s="553" t="s">
        <v>3760</v>
      </c>
      <c r="O2936" s="513" t="s">
        <v>57</v>
      </c>
      <c r="P2936" s="554" t="s">
        <v>3760</v>
      </c>
      <c r="Q2936" s="590">
        <v>19</v>
      </c>
      <c r="R2936" s="575"/>
      <c r="S2936" s="553" t="s">
        <v>3760</v>
      </c>
      <c r="T2936" s="553"/>
      <c r="U2936" s="575" t="s">
        <v>67</v>
      </c>
      <c r="V2936" s="575" t="s">
        <v>67</v>
      </c>
      <c r="W2936" s="553"/>
      <c r="X2936" s="553" t="s">
        <v>67</v>
      </c>
      <c r="Y2936" s="513" t="s">
        <v>3760</v>
      </c>
    </row>
    <row r="2937" spans="1:25" hidden="1">
      <c r="A2937" s="553">
        <v>2024</v>
      </c>
      <c r="B2937" s="553">
        <v>93</v>
      </c>
      <c r="C2937" s="513" t="s">
        <v>3760</v>
      </c>
      <c r="D2937" s="553" t="s">
        <v>10273</v>
      </c>
      <c r="E2937" s="553">
        <v>23658199</v>
      </c>
      <c r="F2937" s="513" t="s">
        <v>2111</v>
      </c>
      <c r="G2937" s="555">
        <v>19985</v>
      </c>
      <c r="H2937" s="513" t="s">
        <v>3760</v>
      </c>
      <c r="I2937" s="513" t="s">
        <v>3760</v>
      </c>
      <c r="J2937" s="553" t="s">
        <v>283</v>
      </c>
      <c r="K2937" s="553" t="s">
        <v>10274</v>
      </c>
      <c r="L2937" s="554" t="s">
        <v>3760</v>
      </c>
      <c r="M2937" s="555">
        <v>45320</v>
      </c>
      <c r="N2937" s="553" t="s">
        <v>3760</v>
      </c>
      <c r="O2937" s="513" t="s">
        <v>57</v>
      </c>
      <c r="P2937" s="554" t="s">
        <v>3760</v>
      </c>
      <c r="Q2937" s="590">
        <v>69.832876712328769</v>
      </c>
      <c r="R2937" s="560"/>
      <c r="S2937" s="553" t="s">
        <v>3760</v>
      </c>
      <c r="T2937" s="553"/>
      <c r="U2937" s="575" t="s">
        <v>67</v>
      </c>
      <c r="V2937" s="553" t="s">
        <v>10219</v>
      </c>
      <c r="W2937" s="575" t="s">
        <v>67</v>
      </c>
      <c r="X2937" s="553" t="s">
        <v>67</v>
      </c>
      <c r="Y2937" s="513" t="s">
        <v>3760</v>
      </c>
    </row>
    <row r="2938" spans="1:25" hidden="1">
      <c r="A2938" s="553">
        <v>2024</v>
      </c>
      <c r="B2938" s="553">
        <v>94</v>
      </c>
      <c r="C2938" s="513" t="s">
        <v>3760</v>
      </c>
      <c r="D2938" s="553" t="s">
        <v>10277</v>
      </c>
      <c r="E2938" s="553">
        <v>16014835</v>
      </c>
      <c r="F2938" s="513" t="s">
        <v>227</v>
      </c>
      <c r="G2938" s="555">
        <v>19593</v>
      </c>
      <c r="H2938" s="513" t="s">
        <v>3760</v>
      </c>
      <c r="I2938" s="513" t="s">
        <v>3760</v>
      </c>
      <c r="J2938" s="553" t="s">
        <v>4921</v>
      </c>
      <c r="K2938" s="553" t="s">
        <v>10278</v>
      </c>
      <c r="L2938" s="554" t="s">
        <v>3760</v>
      </c>
      <c r="M2938" s="555">
        <v>45322</v>
      </c>
      <c r="N2938" s="553" t="s">
        <v>3760</v>
      </c>
      <c r="O2938" s="513" t="s">
        <v>72</v>
      </c>
      <c r="P2938" s="554" t="s">
        <v>3760</v>
      </c>
      <c r="Q2938" s="590">
        <v>70.906849315068499</v>
      </c>
      <c r="R2938" s="560"/>
      <c r="S2938" s="553" t="s">
        <v>3760</v>
      </c>
      <c r="T2938" s="553"/>
      <c r="U2938" s="575" t="s">
        <v>67</v>
      </c>
      <c r="V2938" s="575" t="s">
        <v>67</v>
      </c>
      <c r="W2938" s="553"/>
      <c r="X2938" s="553" t="s">
        <v>67</v>
      </c>
      <c r="Y2938" s="513" t="s">
        <v>3760</v>
      </c>
    </row>
    <row r="2939" spans="1:25" hidden="1">
      <c r="A2939" s="553">
        <v>2024</v>
      </c>
      <c r="B2939" s="553">
        <v>95</v>
      </c>
      <c r="C2939" s="513" t="s">
        <v>3760</v>
      </c>
      <c r="D2939" s="553" t="s">
        <v>10279</v>
      </c>
      <c r="E2939" s="553">
        <v>19402151</v>
      </c>
      <c r="F2939" s="513" t="s">
        <v>227</v>
      </c>
      <c r="G2939" s="555">
        <v>20897</v>
      </c>
      <c r="H2939" s="513" t="s">
        <v>3760</v>
      </c>
      <c r="I2939" s="513" t="s">
        <v>3760</v>
      </c>
      <c r="J2939" s="553" t="s">
        <v>4921</v>
      </c>
      <c r="K2939" s="553" t="s">
        <v>10280</v>
      </c>
      <c r="L2939" s="554" t="s">
        <v>3760</v>
      </c>
      <c r="M2939" s="555">
        <v>45322</v>
      </c>
      <c r="N2939" s="553" t="s">
        <v>3760</v>
      </c>
      <c r="O2939" s="513" t="s">
        <v>57</v>
      </c>
      <c r="P2939" s="554" t="s">
        <v>3760</v>
      </c>
      <c r="Q2939" s="590">
        <v>67.334246575342462</v>
      </c>
      <c r="R2939" s="575"/>
      <c r="S2939" s="553" t="s">
        <v>3760</v>
      </c>
      <c r="T2939" s="553"/>
      <c r="U2939" s="575" t="s">
        <v>67</v>
      </c>
      <c r="V2939" s="553" t="s">
        <v>10219</v>
      </c>
      <c r="W2939" s="575" t="s">
        <v>67</v>
      </c>
      <c r="X2939" s="553" t="s">
        <v>67</v>
      </c>
      <c r="Y2939" s="513" t="s">
        <v>3760</v>
      </c>
    </row>
    <row r="2940" spans="1:25" hidden="1">
      <c r="A2940" s="553">
        <v>2024</v>
      </c>
      <c r="B2940" s="553">
        <v>96</v>
      </c>
      <c r="C2940" s="513" t="s">
        <v>3760</v>
      </c>
      <c r="D2940" s="553" t="s">
        <v>10282</v>
      </c>
      <c r="E2940" s="553" t="s">
        <v>10284</v>
      </c>
      <c r="F2940" s="513" t="s">
        <v>227</v>
      </c>
      <c r="G2940" s="555">
        <v>25577</v>
      </c>
      <c r="H2940" s="513" t="s">
        <v>3760</v>
      </c>
      <c r="I2940" s="513" t="s">
        <v>3760</v>
      </c>
      <c r="J2940" s="553" t="s">
        <v>4921</v>
      </c>
      <c r="K2940" s="553" t="s">
        <v>10283</v>
      </c>
      <c r="L2940" s="554" t="s">
        <v>3760</v>
      </c>
      <c r="M2940" s="555">
        <v>45322</v>
      </c>
      <c r="N2940" s="553" t="s">
        <v>3760</v>
      </c>
      <c r="O2940" s="513" t="s">
        <v>57</v>
      </c>
      <c r="P2940" s="554" t="s">
        <v>3760</v>
      </c>
      <c r="Q2940" s="590">
        <v>54.512328767123286</v>
      </c>
      <c r="R2940" s="560"/>
      <c r="S2940" s="553" t="s">
        <v>3760</v>
      </c>
      <c r="T2940" s="553"/>
      <c r="U2940" s="575" t="s">
        <v>67</v>
      </c>
      <c r="V2940" s="575" t="s">
        <v>67</v>
      </c>
      <c r="W2940" s="553"/>
      <c r="X2940" s="553" t="s">
        <v>67</v>
      </c>
      <c r="Y2940" s="513" t="s">
        <v>3760</v>
      </c>
    </row>
    <row r="2941" spans="1:25" hidden="1">
      <c r="A2941" s="553">
        <v>2024</v>
      </c>
      <c r="B2941" s="553">
        <v>97</v>
      </c>
      <c r="C2941" s="513" t="s">
        <v>3760</v>
      </c>
      <c r="D2941" s="553" t="s">
        <v>10287</v>
      </c>
      <c r="E2941" s="553">
        <v>33650503</v>
      </c>
      <c r="F2941" s="513" t="s">
        <v>651</v>
      </c>
      <c r="G2941" s="555">
        <v>22838</v>
      </c>
      <c r="H2941" s="513" t="s">
        <v>3760</v>
      </c>
      <c r="I2941" s="513" t="s">
        <v>3760</v>
      </c>
      <c r="J2941" s="553" t="s">
        <v>400</v>
      </c>
      <c r="K2941" s="553" t="s">
        <v>10288</v>
      </c>
      <c r="L2941" s="554" t="s">
        <v>3760</v>
      </c>
      <c r="M2941" s="555">
        <v>45323</v>
      </c>
      <c r="N2941" s="553" t="s">
        <v>3760</v>
      </c>
      <c r="O2941" s="513" t="s">
        <v>72</v>
      </c>
      <c r="P2941" s="554" t="s">
        <v>3760</v>
      </c>
      <c r="Q2941" s="590">
        <v>62.016438356164386</v>
      </c>
      <c r="R2941" s="560"/>
      <c r="S2941" s="553" t="s">
        <v>3760</v>
      </c>
      <c r="T2941" s="553"/>
      <c r="U2941" s="575" t="s">
        <v>67</v>
      </c>
      <c r="V2941" s="575" t="s">
        <v>67</v>
      </c>
      <c r="W2941" s="553"/>
      <c r="X2941" s="553" t="s">
        <v>67</v>
      </c>
      <c r="Y2941" s="513" t="s">
        <v>3760</v>
      </c>
    </row>
    <row r="2942" spans="1:25" hidden="1">
      <c r="A2942" s="553">
        <v>2024</v>
      </c>
      <c r="B2942" s="553">
        <v>98</v>
      </c>
      <c r="C2942" s="513" t="s">
        <v>3760</v>
      </c>
      <c r="D2942" s="553" t="s">
        <v>10290</v>
      </c>
      <c r="E2942" s="553">
        <v>20675425</v>
      </c>
      <c r="F2942" s="513" t="s">
        <v>130</v>
      </c>
      <c r="G2942" s="555">
        <v>25526</v>
      </c>
      <c r="H2942" s="513" t="s">
        <v>3760</v>
      </c>
      <c r="I2942" s="513" t="s">
        <v>3760</v>
      </c>
      <c r="J2942" s="553" t="s">
        <v>4921</v>
      </c>
      <c r="K2942" s="553" t="s">
        <v>10291</v>
      </c>
      <c r="L2942" s="554" t="s">
        <v>3760</v>
      </c>
      <c r="M2942" s="555">
        <v>45323</v>
      </c>
      <c r="N2942" s="553" t="s">
        <v>3760</v>
      </c>
      <c r="O2942" s="513" t="s">
        <v>57</v>
      </c>
      <c r="P2942" s="554" t="s">
        <v>3760</v>
      </c>
      <c r="Q2942" s="590">
        <v>54.652054794520545</v>
      </c>
      <c r="R2942" s="560"/>
      <c r="S2942" s="553" t="s">
        <v>3760</v>
      </c>
      <c r="T2942" s="553"/>
      <c r="U2942" s="560" t="s">
        <v>705</v>
      </c>
      <c r="V2942" s="560" t="s">
        <v>705</v>
      </c>
      <c r="W2942" s="553"/>
      <c r="X2942" s="553" t="s">
        <v>705</v>
      </c>
      <c r="Y2942" s="513" t="s">
        <v>3760</v>
      </c>
    </row>
    <row r="2943" spans="1:25" hidden="1">
      <c r="A2943" s="553">
        <v>2024</v>
      </c>
      <c r="B2943" s="553">
        <v>99</v>
      </c>
      <c r="C2943" s="513" t="s">
        <v>3760</v>
      </c>
      <c r="D2943" s="553" t="s">
        <v>10292</v>
      </c>
      <c r="E2943" s="553">
        <v>46276128</v>
      </c>
      <c r="F2943" s="513" t="s">
        <v>130</v>
      </c>
      <c r="G2943" s="555">
        <v>27125</v>
      </c>
      <c r="H2943" s="513" t="s">
        <v>3760</v>
      </c>
      <c r="I2943" s="513" t="s">
        <v>3760</v>
      </c>
      <c r="J2943" s="553" t="s">
        <v>4921</v>
      </c>
      <c r="K2943" s="553" t="s">
        <v>10293</v>
      </c>
      <c r="L2943" s="554" t="s">
        <v>3760</v>
      </c>
      <c r="M2943" s="555">
        <v>45323</v>
      </c>
      <c r="N2943" s="553" t="s">
        <v>3760</v>
      </c>
      <c r="O2943" s="513" t="s">
        <v>57</v>
      </c>
      <c r="P2943" s="554" t="s">
        <v>3760</v>
      </c>
      <c r="Q2943" s="590">
        <v>50.271232876712325</v>
      </c>
      <c r="R2943" s="560"/>
      <c r="S2943" s="553" t="s">
        <v>3760</v>
      </c>
      <c r="T2943" s="575"/>
      <c r="U2943" s="553" t="s">
        <v>10219</v>
      </c>
      <c r="V2943" s="553" t="s">
        <v>10219</v>
      </c>
      <c r="W2943" s="560" t="s">
        <v>10294</v>
      </c>
      <c r="X2943" s="553" t="s">
        <v>705</v>
      </c>
      <c r="Y2943" s="513" t="s">
        <v>3760</v>
      </c>
    </row>
    <row r="2944" spans="1:25" hidden="1">
      <c r="A2944" s="553">
        <v>2024</v>
      </c>
      <c r="B2944" s="553">
        <v>100</v>
      </c>
      <c r="C2944" s="513" t="s">
        <v>3760</v>
      </c>
      <c r="D2944" s="553" t="s">
        <v>10296</v>
      </c>
      <c r="E2944" s="553">
        <v>25185085</v>
      </c>
      <c r="F2944" s="513" t="s">
        <v>130</v>
      </c>
      <c r="G2944" s="555">
        <v>29717</v>
      </c>
      <c r="H2944" s="513" t="s">
        <v>3760</v>
      </c>
      <c r="I2944" s="513" t="s">
        <v>3760</v>
      </c>
      <c r="J2944" s="553" t="s">
        <v>4921</v>
      </c>
      <c r="K2944" s="553" t="s">
        <v>10297</v>
      </c>
      <c r="L2944" s="554" t="s">
        <v>3760</v>
      </c>
      <c r="M2944" s="555">
        <v>45323</v>
      </c>
      <c r="N2944" s="553" t="s">
        <v>3760</v>
      </c>
      <c r="O2944" s="513" t="s">
        <v>72</v>
      </c>
      <c r="P2944" s="554" t="s">
        <v>3760</v>
      </c>
      <c r="Q2944" s="590">
        <v>43.169863013698631</v>
      </c>
      <c r="R2944" s="560"/>
      <c r="S2944" s="553" t="s">
        <v>3760</v>
      </c>
      <c r="T2944" s="553"/>
      <c r="U2944" s="560" t="s">
        <v>705</v>
      </c>
      <c r="V2944" s="560" t="s">
        <v>705</v>
      </c>
      <c r="W2944" s="560"/>
      <c r="X2944" s="553" t="s">
        <v>705</v>
      </c>
      <c r="Y2944" s="513" t="s">
        <v>3760</v>
      </c>
    </row>
    <row r="2945" spans="1:25" hidden="1">
      <c r="A2945" s="553">
        <v>2024</v>
      </c>
      <c r="B2945" s="553">
        <v>101</v>
      </c>
      <c r="C2945" s="513" t="s">
        <v>3760</v>
      </c>
      <c r="D2945" s="553" t="s">
        <v>10298</v>
      </c>
      <c r="E2945" s="553">
        <v>31475057</v>
      </c>
      <c r="F2945" s="513" t="s">
        <v>130</v>
      </c>
      <c r="G2945" s="555">
        <v>20321</v>
      </c>
      <c r="H2945" s="513" t="s">
        <v>3760</v>
      </c>
      <c r="I2945" s="513" t="s">
        <v>3760</v>
      </c>
      <c r="J2945" s="553" t="s">
        <v>4921</v>
      </c>
      <c r="K2945" s="553" t="s">
        <v>10299</v>
      </c>
      <c r="L2945" s="554" t="s">
        <v>3760</v>
      </c>
      <c r="M2945" s="555">
        <v>45323</v>
      </c>
      <c r="N2945" s="553" t="s">
        <v>3760</v>
      </c>
      <c r="O2945" s="513" t="s">
        <v>57</v>
      </c>
      <c r="P2945" s="554" t="s">
        <v>3760</v>
      </c>
      <c r="Q2945" s="590">
        <v>68.912328767123284</v>
      </c>
      <c r="R2945" s="575"/>
      <c r="S2945" s="553" t="s">
        <v>3760</v>
      </c>
      <c r="T2945" s="553"/>
      <c r="U2945" s="560" t="s">
        <v>705</v>
      </c>
      <c r="V2945" s="560" t="s">
        <v>705</v>
      </c>
      <c r="W2945" s="553"/>
      <c r="X2945" s="553" t="s">
        <v>705</v>
      </c>
      <c r="Y2945" s="513" t="s">
        <v>3760</v>
      </c>
    </row>
    <row r="2946" spans="1:25" hidden="1">
      <c r="A2946" s="553">
        <v>2024</v>
      </c>
      <c r="B2946" s="553">
        <v>102</v>
      </c>
      <c r="C2946" s="513" t="s">
        <v>3760</v>
      </c>
      <c r="D2946" s="553" t="s">
        <v>10300</v>
      </c>
      <c r="E2946" s="553">
        <v>15613031</v>
      </c>
      <c r="F2946" s="513" t="s">
        <v>130</v>
      </c>
      <c r="G2946" s="555">
        <v>18113</v>
      </c>
      <c r="H2946" s="513" t="s">
        <v>3760</v>
      </c>
      <c r="I2946" s="513" t="s">
        <v>3760</v>
      </c>
      <c r="J2946" s="553" t="s">
        <v>4921</v>
      </c>
      <c r="K2946" s="553" t="s">
        <v>10301</v>
      </c>
      <c r="L2946" s="554" t="s">
        <v>3760</v>
      </c>
      <c r="M2946" s="555">
        <v>45323</v>
      </c>
      <c r="N2946" s="553" t="s">
        <v>3760</v>
      </c>
      <c r="O2946" s="513" t="s">
        <v>57</v>
      </c>
      <c r="P2946" s="554" t="s">
        <v>3760</v>
      </c>
      <c r="Q2946" s="590">
        <v>74.961643835616442</v>
      </c>
      <c r="R2946" s="575"/>
      <c r="S2946" s="553" t="s">
        <v>3760</v>
      </c>
      <c r="T2946" s="553"/>
      <c r="U2946" s="560" t="s">
        <v>705</v>
      </c>
      <c r="V2946" s="560" t="s">
        <v>705</v>
      </c>
      <c r="W2946" s="553"/>
      <c r="X2946" s="553" t="s">
        <v>705</v>
      </c>
      <c r="Y2946" s="513" t="s">
        <v>3760</v>
      </c>
    </row>
    <row r="2947" spans="1:25" hidden="1">
      <c r="A2947" s="553">
        <v>2024</v>
      </c>
      <c r="B2947" s="553">
        <v>103</v>
      </c>
      <c r="C2947" s="513" t="s">
        <v>3760</v>
      </c>
      <c r="D2947" s="553" t="s">
        <v>10302</v>
      </c>
      <c r="E2947" s="553">
        <v>40188803</v>
      </c>
      <c r="F2947" s="513" t="s">
        <v>130</v>
      </c>
      <c r="G2947" s="555">
        <v>28988</v>
      </c>
      <c r="H2947" s="513" t="s">
        <v>3760</v>
      </c>
      <c r="I2947" s="513" t="s">
        <v>3760</v>
      </c>
      <c r="J2947" s="553" t="s">
        <v>4921</v>
      </c>
      <c r="K2947" s="553" t="s">
        <v>10303</v>
      </c>
      <c r="L2947" s="554" t="s">
        <v>3760</v>
      </c>
      <c r="M2947" s="555">
        <v>45323</v>
      </c>
      <c r="N2947" s="553" t="s">
        <v>3760</v>
      </c>
      <c r="O2947" s="513" t="s">
        <v>57</v>
      </c>
      <c r="P2947" s="554" t="s">
        <v>3760</v>
      </c>
      <c r="Q2947" s="590">
        <v>45.167123287671231</v>
      </c>
      <c r="R2947" s="575"/>
      <c r="S2947" s="553" t="s">
        <v>3760</v>
      </c>
      <c r="T2947" s="553"/>
      <c r="U2947" s="575" t="s">
        <v>67</v>
      </c>
      <c r="V2947" s="575" t="s">
        <v>67</v>
      </c>
      <c r="W2947" s="553"/>
      <c r="X2947" s="553" t="s">
        <v>67</v>
      </c>
      <c r="Y2947" s="513" t="s">
        <v>3760</v>
      </c>
    </row>
    <row r="2948" spans="1:25" hidden="1">
      <c r="A2948" s="553">
        <v>2024</v>
      </c>
      <c r="B2948" s="553">
        <v>104</v>
      </c>
      <c r="C2948" s="513" t="s">
        <v>3760</v>
      </c>
      <c r="D2948" s="553" t="s">
        <v>10305</v>
      </c>
      <c r="E2948" s="553">
        <v>80129050</v>
      </c>
      <c r="F2948" s="513" t="s">
        <v>88</v>
      </c>
      <c r="G2948" s="555">
        <v>28109</v>
      </c>
      <c r="H2948" s="513" t="s">
        <v>3760</v>
      </c>
      <c r="I2948" s="513" t="s">
        <v>3760</v>
      </c>
      <c r="J2948" s="553" t="s">
        <v>95</v>
      </c>
      <c r="K2948" s="553" t="s">
        <v>10306</v>
      </c>
      <c r="L2948" s="554" t="s">
        <v>3760</v>
      </c>
      <c r="M2948" s="555">
        <v>45324</v>
      </c>
      <c r="N2948" s="553" t="s">
        <v>3760</v>
      </c>
      <c r="O2948" s="513" t="s">
        <v>57</v>
      </c>
      <c r="P2948" s="554" t="s">
        <v>3760</v>
      </c>
      <c r="Q2948" s="590">
        <v>47.575342465753423</v>
      </c>
      <c r="R2948" s="560"/>
      <c r="S2948" s="553" t="s">
        <v>3760</v>
      </c>
      <c r="T2948" s="553"/>
      <c r="U2948" s="560" t="s">
        <v>705</v>
      </c>
      <c r="V2948" s="560" t="s">
        <v>705</v>
      </c>
      <c r="W2948" s="560" t="s">
        <v>80</v>
      </c>
      <c r="X2948" s="553" t="s">
        <v>80</v>
      </c>
      <c r="Y2948" s="513" t="s">
        <v>3760</v>
      </c>
    </row>
    <row r="2949" spans="1:25" hidden="1">
      <c r="A2949" s="553">
        <v>2024</v>
      </c>
      <c r="B2949" s="553">
        <v>105</v>
      </c>
      <c r="C2949" s="513" t="s">
        <v>3760</v>
      </c>
      <c r="D2949" s="553" t="s">
        <v>10308</v>
      </c>
      <c r="E2949" s="553">
        <v>2421062</v>
      </c>
      <c r="F2949" s="513" t="s">
        <v>156</v>
      </c>
      <c r="G2949" s="555" t="s">
        <v>7623</v>
      </c>
      <c r="H2949" s="513" t="s">
        <v>3760</v>
      </c>
      <c r="I2949" s="513" t="s">
        <v>3760</v>
      </c>
      <c r="J2949" s="553" t="s">
        <v>4921</v>
      </c>
      <c r="K2949" s="553" t="s">
        <v>10309</v>
      </c>
      <c r="L2949" s="554" t="s">
        <v>3760</v>
      </c>
      <c r="M2949" s="555">
        <v>45327</v>
      </c>
      <c r="N2949" s="553" t="s">
        <v>3760</v>
      </c>
      <c r="O2949" s="513" t="s">
        <v>57</v>
      </c>
      <c r="P2949" s="554" t="s">
        <v>3760</v>
      </c>
      <c r="Q2949" s="590">
        <v>85</v>
      </c>
      <c r="R2949" s="560"/>
      <c r="S2949" s="553" t="s">
        <v>3760</v>
      </c>
      <c r="T2949" s="553"/>
      <c r="U2949" s="575" t="s">
        <v>67</v>
      </c>
      <c r="V2949" s="561" t="s">
        <v>525</v>
      </c>
      <c r="W2949" s="575" t="s">
        <v>67</v>
      </c>
      <c r="X2949" s="553" t="s">
        <v>67</v>
      </c>
      <c r="Y2949" s="513" t="s">
        <v>3760</v>
      </c>
    </row>
    <row r="2950" spans="1:25" hidden="1">
      <c r="A2950" s="553">
        <v>2024</v>
      </c>
      <c r="B2950" s="553">
        <v>106</v>
      </c>
      <c r="C2950" s="513" t="s">
        <v>3760</v>
      </c>
      <c r="D2950" s="553" t="s">
        <v>10311</v>
      </c>
      <c r="E2950" s="553">
        <v>45525568</v>
      </c>
      <c r="F2950" s="513" t="s">
        <v>410</v>
      </c>
      <c r="G2950" s="555">
        <v>32475</v>
      </c>
      <c r="H2950" s="513" t="s">
        <v>3760</v>
      </c>
      <c r="I2950" s="513" t="s">
        <v>3760</v>
      </c>
      <c r="J2950" s="553" t="s">
        <v>9301</v>
      </c>
      <c r="K2950" s="553" t="s">
        <v>10312</v>
      </c>
      <c r="L2950" s="554" t="s">
        <v>3760</v>
      </c>
      <c r="M2950" s="555">
        <v>45327</v>
      </c>
      <c r="N2950" s="553" t="s">
        <v>3760</v>
      </c>
      <c r="O2950" s="513" t="s">
        <v>72</v>
      </c>
      <c r="P2950" s="554" t="s">
        <v>3760</v>
      </c>
      <c r="Q2950" s="590">
        <v>35</v>
      </c>
      <c r="R2950" s="560"/>
      <c r="S2950" s="553" t="s">
        <v>3760</v>
      </c>
      <c r="T2950" s="553"/>
      <c r="U2950" s="575" t="s">
        <v>67</v>
      </c>
      <c r="V2950" s="575" t="s">
        <v>67</v>
      </c>
      <c r="W2950" s="553"/>
      <c r="X2950" s="553" t="s">
        <v>67</v>
      </c>
      <c r="Y2950" s="513" t="s">
        <v>3760</v>
      </c>
    </row>
    <row r="2951" spans="1:25" hidden="1">
      <c r="A2951" s="553">
        <v>2024</v>
      </c>
      <c r="B2951" s="553">
        <v>107</v>
      </c>
      <c r="C2951" s="513" t="s">
        <v>3760</v>
      </c>
      <c r="D2951" s="553" t="s">
        <v>10314</v>
      </c>
      <c r="E2951" s="553">
        <v>46415314</v>
      </c>
      <c r="F2951" s="513" t="s">
        <v>410</v>
      </c>
      <c r="G2951" s="555">
        <v>33026</v>
      </c>
      <c r="H2951" s="513" t="s">
        <v>3760</v>
      </c>
      <c r="I2951" s="513" t="s">
        <v>3760</v>
      </c>
      <c r="J2951" s="553" t="s">
        <v>9301</v>
      </c>
      <c r="K2951" s="553" t="s">
        <v>10315</v>
      </c>
      <c r="L2951" s="554" t="s">
        <v>3760</v>
      </c>
      <c r="M2951" s="555">
        <v>45327</v>
      </c>
      <c r="N2951" s="553" t="s">
        <v>3760</v>
      </c>
      <c r="O2951" s="513" t="s">
        <v>57</v>
      </c>
      <c r="P2951" s="554" t="s">
        <v>3760</v>
      </c>
      <c r="Q2951" s="590">
        <v>33</v>
      </c>
      <c r="R2951" s="575"/>
      <c r="S2951" s="553" t="s">
        <v>3760</v>
      </c>
      <c r="T2951" s="553"/>
      <c r="U2951" s="560" t="s">
        <v>705</v>
      </c>
      <c r="V2951" s="560" t="s">
        <v>705</v>
      </c>
      <c r="W2951" s="553"/>
      <c r="X2951" s="553" t="s">
        <v>705</v>
      </c>
      <c r="Y2951" s="513" t="s">
        <v>3760</v>
      </c>
    </row>
    <row r="2952" spans="1:25" hidden="1">
      <c r="A2952" s="553">
        <v>2024</v>
      </c>
      <c r="B2952" s="553">
        <v>108</v>
      </c>
      <c r="C2952" s="513" t="s">
        <v>3760</v>
      </c>
      <c r="D2952" s="553" t="s">
        <v>10319</v>
      </c>
      <c r="E2952" s="553">
        <v>7442757</v>
      </c>
      <c r="F2952" s="513" t="s">
        <v>5813</v>
      </c>
      <c r="G2952" s="555">
        <v>24457</v>
      </c>
      <c r="H2952" s="513" t="s">
        <v>3760</v>
      </c>
      <c r="I2952" s="513" t="s">
        <v>3760</v>
      </c>
      <c r="J2952" s="553" t="s">
        <v>1450</v>
      </c>
      <c r="K2952" s="553" t="s">
        <v>10320</v>
      </c>
      <c r="L2952" s="554" t="s">
        <v>3760</v>
      </c>
      <c r="M2952" s="555">
        <v>45327</v>
      </c>
      <c r="N2952" s="553" t="s">
        <v>3760</v>
      </c>
      <c r="O2952" s="513" t="s">
        <v>72</v>
      </c>
      <c r="P2952" s="554" t="s">
        <v>3760</v>
      </c>
      <c r="Q2952" s="590">
        <v>57</v>
      </c>
      <c r="R2952" s="560"/>
      <c r="S2952" s="553" t="s">
        <v>3760</v>
      </c>
      <c r="T2952" s="553"/>
      <c r="U2952" s="575" t="s">
        <v>67</v>
      </c>
      <c r="V2952" s="575" t="s">
        <v>67</v>
      </c>
      <c r="W2952" s="575" t="s">
        <v>67</v>
      </c>
      <c r="X2952" s="553" t="s">
        <v>67</v>
      </c>
      <c r="Y2952" s="513" t="s">
        <v>3760</v>
      </c>
    </row>
    <row r="2953" spans="1:25" hidden="1">
      <c r="A2953" s="553">
        <v>2024</v>
      </c>
      <c r="B2953" s="553">
        <v>109</v>
      </c>
      <c r="C2953" s="513" t="s">
        <v>3760</v>
      </c>
      <c r="D2953" s="553" t="s">
        <v>10322</v>
      </c>
      <c r="E2953" s="553">
        <v>21491251</v>
      </c>
      <c r="F2953" s="513" t="s">
        <v>8303</v>
      </c>
      <c r="G2953" s="555" t="s">
        <v>7623</v>
      </c>
      <c r="H2953" s="513" t="s">
        <v>3760</v>
      </c>
      <c r="I2953" s="513" t="s">
        <v>3760</v>
      </c>
      <c r="J2953" s="553" t="s">
        <v>4921</v>
      </c>
      <c r="K2953" s="553" t="s">
        <v>10323</v>
      </c>
      <c r="L2953" s="554" t="s">
        <v>3760</v>
      </c>
      <c r="M2953" s="555">
        <v>45328</v>
      </c>
      <c r="N2953" s="553" t="s">
        <v>3760</v>
      </c>
      <c r="O2953" s="513" t="s">
        <v>72</v>
      </c>
      <c r="P2953" s="554" t="s">
        <v>3760</v>
      </c>
      <c r="Q2953" s="590">
        <v>69</v>
      </c>
      <c r="R2953" s="575"/>
      <c r="S2953" s="553" t="s">
        <v>3760</v>
      </c>
      <c r="T2953" s="553"/>
      <c r="U2953" s="575" t="s">
        <v>67</v>
      </c>
      <c r="V2953" s="575" t="s">
        <v>67</v>
      </c>
      <c r="W2953" s="553"/>
      <c r="X2953" s="553" t="s">
        <v>67</v>
      </c>
      <c r="Y2953" s="513" t="s">
        <v>3760</v>
      </c>
    </row>
    <row r="2954" spans="1:25" hidden="1">
      <c r="A2954" s="553">
        <v>2024</v>
      </c>
      <c r="B2954" s="553">
        <v>110</v>
      </c>
      <c r="C2954" s="513" t="s">
        <v>3760</v>
      </c>
      <c r="D2954" s="553" t="s">
        <v>10325</v>
      </c>
      <c r="E2954" s="553">
        <v>9715633</v>
      </c>
      <c r="F2954" s="513" t="s">
        <v>595</v>
      </c>
      <c r="G2954" s="555">
        <v>25951</v>
      </c>
      <c r="H2954" s="513" t="s">
        <v>3760</v>
      </c>
      <c r="I2954" s="513" t="s">
        <v>3760</v>
      </c>
      <c r="J2954" s="553" t="s">
        <v>8774</v>
      </c>
      <c r="K2954" s="553" t="s">
        <v>10326</v>
      </c>
      <c r="L2954" s="554" t="s">
        <v>3760</v>
      </c>
      <c r="M2954" s="555">
        <v>45328</v>
      </c>
      <c r="N2954" s="553" t="s">
        <v>3760</v>
      </c>
      <c r="O2954" s="513" t="s">
        <v>57</v>
      </c>
      <c r="P2954" s="554" t="s">
        <v>3760</v>
      </c>
      <c r="Q2954" s="590">
        <v>53</v>
      </c>
      <c r="R2954" s="560"/>
      <c r="S2954" s="553" t="s">
        <v>3760</v>
      </c>
      <c r="T2954" s="553"/>
      <c r="U2954" s="561" t="s">
        <v>525</v>
      </c>
      <c r="V2954" s="561" t="s">
        <v>525</v>
      </c>
      <c r="W2954" s="575" t="s">
        <v>67</v>
      </c>
      <c r="X2954" s="553" t="s">
        <v>67</v>
      </c>
      <c r="Y2954" s="513" t="s">
        <v>3760</v>
      </c>
    </row>
    <row r="2955" spans="1:25" hidden="1">
      <c r="A2955" s="553">
        <v>2024</v>
      </c>
      <c r="B2955" s="553">
        <v>111</v>
      </c>
      <c r="C2955" s="513" t="s">
        <v>3760</v>
      </c>
      <c r="D2955" s="553" t="s">
        <v>10328</v>
      </c>
      <c r="E2955" s="553">
        <v>44810421</v>
      </c>
      <c r="F2955" s="513" t="s">
        <v>9856</v>
      </c>
      <c r="G2955" s="555">
        <v>32143</v>
      </c>
      <c r="H2955" s="513" t="s">
        <v>3760</v>
      </c>
      <c r="I2955" s="513" t="s">
        <v>3760</v>
      </c>
      <c r="J2955" s="553" t="s">
        <v>4921</v>
      </c>
      <c r="K2955" s="553" t="s">
        <v>10329</v>
      </c>
      <c r="L2955" s="554" t="s">
        <v>3760</v>
      </c>
      <c r="M2955" s="555">
        <v>45328</v>
      </c>
      <c r="N2955" s="553" t="s">
        <v>3760</v>
      </c>
      <c r="O2955" s="513" t="s">
        <v>72</v>
      </c>
      <c r="P2955" s="554" t="s">
        <v>3760</v>
      </c>
      <c r="Q2955" s="590">
        <v>36</v>
      </c>
      <c r="R2955" s="560"/>
      <c r="S2955" s="553" t="s">
        <v>3760</v>
      </c>
      <c r="T2955" s="553"/>
      <c r="U2955" s="560" t="s">
        <v>705</v>
      </c>
      <c r="V2955" s="560" t="s">
        <v>705</v>
      </c>
      <c r="W2955" s="553"/>
      <c r="X2955" s="553" t="s">
        <v>705</v>
      </c>
      <c r="Y2955" s="513" t="s">
        <v>3760</v>
      </c>
    </row>
    <row r="2956" spans="1:25" hidden="1">
      <c r="A2956" s="553">
        <v>2024</v>
      </c>
      <c r="B2956" s="553">
        <v>112</v>
      </c>
      <c r="C2956" s="513" t="s">
        <v>3760</v>
      </c>
      <c r="D2956" s="553" t="s">
        <v>10331</v>
      </c>
      <c r="E2956" s="553">
        <v>9928999</v>
      </c>
      <c r="F2956" s="513" t="s">
        <v>2487</v>
      </c>
      <c r="G2956" s="555" t="s">
        <v>7623</v>
      </c>
      <c r="H2956" s="513" t="s">
        <v>3760</v>
      </c>
      <c r="I2956" s="513" t="s">
        <v>3760</v>
      </c>
      <c r="J2956" s="553" t="s">
        <v>1114</v>
      </c>
      <c r="K2956" s="553" t="s">
        <v>10332</v>
      </c>
      <c r="L2956" s="554" t="s">
        <v>3760</v>
      </c>
      <c r="M2956" s="555">
        <v>45328</v>
      </c>
      <c r="N2956" s="553" t="s">
        <v>3760</v>
      </c>
      <c r="O2956" s="513" t="s">
        <v>72</v>
      </c>
      <c r="P2956" s="554" t="s">
        <v>3760</v>
      </c>
      <c r="Q2956" s="590">
        <v>53</v>
      </c>
      <c r="R2956" s="560"/>
      <c r="S2956" s="553" t="s">
        <v>3760</v>
      </c>
      <c r="T2956" s="553"/>
      <c r="U2956" s="575" t="s">
        <v>67</v>
      </c>
      <c r="V2956" s="575" t="s">
        <v>67</v>
      </c>
      <c r="W2956" s="553"/>
      <c r="X2956" s="553" t="s">
        <v>67</v>
      </c>
      <c r="Y2956" s="513" t="s">
        <v>3760</v>
      </c>
    </row>
    <row r="2957" spans="1:25" hidden="1">
      <c r="A2957" s="553">
        <v>2024</v>
      </c>
      <c r="B2957" s="553">
        <v>113</v>
      </c>
      <c r="C2957" s="513" t="s">
        <v>3760</v>
      </c>
      <c r="D2957" s="553" t="s">
        <v>10334</v>
      </c>
      <c r="E2957" s="553">
        <v>16000292</v>
      </c>
      <c r="F2957" s="513" t="s">
        <v>5805</v>
      </c>
      <c r="G2957" s="555">
        <v>24997</v>
      </c>
      <c r="H2957" s="513" t="s">
        <v>3760</v>
      </c>
      <c r="I2957" s="513" t="s">
        <v>3760</v>
      </c>
      <c r="J2957" s="553" t="s">
        <v>4921</v>
      </c>
      <c r="K2957" s="553" t="s">
        <v>10335</v>
      </c>
      <c r="L2957" s="554" t="s">
        <v>3760</v>
      </c>
      <c r="M2957" s="555">
        <v>45328</v>
      </c>
      <c r="N2957" s="553" t="s">
        <v>3760</v>
      </c>
      <c r="O2957" s="513" t="s">
        <v>57</v>
      </c>
      <c r="P2957" s="554" t="s">
        <v>3760</v>
      </c>
      <c r="Q2957" s="590">
        <v>55</v>
      </c>
      <c r="R2957" s="560"/>
      <c r="S2957" s="553" t="s">
        <v>3760</v>
      </c>
      <c r="T2957" s="575"/>
      <c r="U2957" s="560" t="s">
        <v>705</v>
      </c>
      <c r="V2957" s="560" t="s">
        <v>705</v>
      </c>
      <c r="W2957" s="575"/>
      <c r="X2957" s="553" t="s">
        <v>705</v>
      </c>
      <c r="Y2957" s="513" t="s">
        <v>3760</v>
      </c>
    </row>
    <row r="2958" spans="1:25" hidden="1">
      <c r="A2958" s="553">
        <v>2024</v>
      </c>
      <c r="B2958" s="553">
        <v>114</v>
      </c>
      <c r="C2958" s="513" t="s">
        <v>3760</v>
      </c>
      <c r="D2958" s="553" t="s">
        <v>10337</v>
      </c>
      <c r="E2958" s="553">
        <v>40939675</v>
      </c>
      <c r="F2958" s="513" t="s">
        <v>8733</v>
      </c>
      <c r="G2958" s="555">
        <v>29775</v>
      </c>
      <c r="H2958" s="513" t="s">
        <v>3760</v>
      </c>
      <c r="I2958" s="513" t="s">
        <v>3760</v>
      </c>
      <c r="J2958" s="553" t="s">
        <v>675</v>
      </c>
      <c r="K2958" s="553" t="s">
        <v>10338</v>
      </c>
      <c r="L2958" s="554" t="s">
        <v>3760</v>
      </c>
      <c r="M2958" s="555">
        <v>45329</v>
      </c>
      <c r="N2958" s="553" t="s">
        <v>3760</v>
      </c>
      <c r="O2958" s="513" t="s">
        <v>57</v>
      </c>
      <c r="P2958" s="554" t="s">
        <v>3760</v>
      </c>
      <c r="Q2958" s="590">
        <v>42</v>
      </c>
      <c r="R2958" s="561"/>
      <c r="S2958" s="553" t="s">
        <v>3760</v>
      </c>
      <c r="T2958" s="575"/>
      <c r="U2958" s="560" t="s">
        <v>705</v>
      </c>
      <c r="V2958" s="560" t="s">
        <v>705</v>
      </c>
      <c r="W2958" s="575"/>
      <c r="X2958" s="553" t="s">
        <v>705</v>
      </c>
      <c r="Y2958" s="513" t="s">
        <v>3760</v>
      </c>
    </row>
    <row r="2959" spans="1:25" hidden="1">
      <c r="A2959" s="553">
        <v>2024</v>
      </c>
      <c r="B2959" s="553">
        <v>115</v>
      </c>
      <c r="C2959" s="513" t="s">
        <v>3760</v>
      </c>
      <c r="D2959" s="553" t="s">
        <v>10341</v>
      </c>
      <c r="E2959" s="553">
        <v>29323140</v>
      </c>
      <c r="F2959" s="513" t="s">
        <v>182</v>
      </c>
      <c r="G2959" s="555" t="s">
        <v>7623</v>
      </c>
      <c r="H2959" s="513" t="s">
        <v>3760</v>
      </c>
      <c r="I2959" s="513" t="s">
        <v>3760</v>
      </c>
      <c r="J2959" s="553" t="s">
        <v>188</v>
      </c>
      <c r="K2959" s="553" t="s">
        <v>10342</v>
      </c>
      <c r="L2959" s="554" t="s">
        <v>3760</v>
      </c>
      <c r="M2959" s="555">
        <v>45329</v>
      </c>
      <c r="N2959" s="553" t="s">
        <v>3760</v>
      </c>
      <c r="O2959" s="513" t="s">
        <v>72</v>
      </c>
      <c r="P2959" s="554" t="s">
        <v>3760</v>
      </c>
      <c r="Q2959" s="590">
        <v>59</v>
      </c>
      <c r="R2959" s="560"/>
      <c r="S2959" s="553" t="s">
        <v>3760</v>
      </c>
      <c r="T2959" s="553"/>
      <c r="U2959" s="575" t="s">
        <v>67</v>
      </c>
      <c r="V2959" s="575" t="s">
        <v>67</v>
      </c>
      <c r="W2959" s="553"/>
      <c r="X2959" s="553" t="s">
        <v>67</v>
      </c>
      <c r="Y2959" s="513" t="s">
        <v>3760</v>
      </c>
    </row>
    <row r="2960" spans="1:25" hidden="1">
      <c r="A2960" s="553">
        <v>2024</v>
      </c>
      <c r="B2960" s="553">
        <v>116</v>
      </c>
      <c r="C2960" s="513" t="s">
        <v>3760</v>
      </c>
      <c r="D2960" s="553" t="s">
        <v>10344</v>
      </c>
      <c r="E2960" s="553">
        <v>46083451</v>
      </c>
      <c r="F2960" s="513" t="s">
        <v>2111</v>
      </c>
      <c r="G2960" s="555">
        <v>32719</v>
      </c>
      <c r="H2960" s="513" t="s">
        <v>3760</v>
      </c>
      <c r="I2960" s="513" t="s">
        <v>3760</v>
      </c>
      <c r="J2960" s="553" t="s">
        <v>283</v>
      </c>
      <c r="K2960" s="553" t="s">
        <v>10345</v>
      </c>
      <c r="L2960" s="554" t="s">
        <v>3760</v>
      </c>
      <c r="M2960" s="555">
        <v>45329</v>
      </c>
      <c r="N2960" s="553" t="s">
        <v>3760</v>
      </c>
      <c r="O2960" s="513" t="s">
        <v>72</v>
      </c>
      <c r="P2960" s="554" t="s">
        <v>3760</v>
      </c>
      <c r="Q2960" s="590">
        <v>34</v>
      </c>
      <c r="R2960" s="560"/>
      <c r="S2960" s="553" t="s">
        <v>3760</v>
      </c>
      <c r="T2960" s="553"/>
      <c r="U2960" s="575" t="s">
        <v>67</v>
      </c>
      <c r="V2960" s="575" t="s">
        <v>67</v>
      </c>
      <c r="W2960" s="553"/>
      <c r="X2960" s="553" t="s">
        <v>67</v>
      </c>
      <c r="Y2960" s="513" t="s">
        <v>3760</v>
      </c>
    </row>
    <row r="2961" spans="1:25" hidden="1">
      <c r="A2961" s="553">
        <v>2024</v>
      </c>
      <c r="B2961" s="553">
        <v>117</v>
      </c>
      <c r="C2961" s="513" t="s">
        <v>3760</v>
      </c>
      <c r="D2961" s="553" t="s">
        <v>10347</v>
      </c>
      <c r="E2961" s="553">
        <v>70539203</v>
      </c>
      <c r="F2961" s="513" t="s">
        <v>2111</v>
      </c>
      <c r="G2961" s="555">
        <v>36434</v>
      </c>
      <c r="H2961" s="513" t="s">
        <v>3760</v>
      </c>
      <c r="I2961" s="513" t="s">
        <v>3760</v>
      </c>
      <c r="J2961" s="553" t="s">
        <v>283</v>
      </c>
      <c r="K2961" s="553" t="s">
        <v>10348</v>
      </c>
      <c r="L2961" s="554" t="s">
        <v>3760</v>
      </c>
      <c r="M2961" s="555">
        <v>45329</v>
      </c>
      <c r="N2961" s="553" t="s">
        <v>3760</v>
      </c>
      <c r="O2961" s="513" t="s">
        <v>57</v>
      </c>
      <c r="P2961" s="554" t="s">
        <v>3760</v>
      </c>
      <c r="Q2961" s="590">
        <v>24</v>
      </c>
      <c r="R2961" s="560"/>
      <c r="S2961" s="553" t="s">
        <v>3760</v>
      </c>
      <c r="T2961" s="553"/>
      <c r="U2961" s="575" t="s">
        <v>67</v>
      </c>
      <c r="V2961" s="575" t="s">
        <v>67</v>
      </c>
      <c r="W2961" s="553"/>
      <c r="X2961" s="553" t="s">
        <v>67</v>
      </c>
      <c r="Y2961" s="513" t="s">
        <v>3760</v>
      </c>
    </row>
    <row r="2962" spans="1:25" hidden="1">
      <c r="A2962" s="553">
        <v>2024</v>
      </c>
      <c r="B2962" s="553">
        <v>118</v>
      </c>
      <c r="C2962" s="513" t="s">
        <v>3760</v>
      </c>
      <c r="D2962" s="553" t="s">
        <v>10350</v>
      </c>
      <c r="E2962" s="553">
        <v>29105086</v>
      </c>
      <c r="F2962" s="513" t="s">
        <v>928</v>
      </c>
      <c r="G2962" s="555">
        <v>22220</v>
      </c>
      <c r="H2962" s="513" t="s">
        <v>3760</v>
      </c>
      <c r="I2962" s="513" t="s">
        <v>3760</v>
      </c>
      <c r="J2962" s="553" t="s">
        <v>283</v>
      </c>
      <c r="K2962" s="553" t="s">
        <v>10351</v>
      </c>
      <c r="L2962" s="554" t="s">
        <v>3760</v>
      </c>
      <c r="M2962" s="555">
        <v>45329</v>
      </c>
      <c r="N2962" s="553" t="s">
        <v>3760</v>
      </c>
      <c r="O2962" s="513" t="s">
        <v>57</v>
      </c>
      <c r="P2962" s="554" t="s">
        <v>3760</v>
      </c>
      <c r="Q2962" s="590">
        <v>54</v>
      </c>
      <c r="R2962" s="575"/>
      <c r="S2962" s="553" t="s">
        <v>3760</v>
      </c>
      <c r="T2962" s="553"/>
      <c r="U2962" s="560" t="s">
        <v>705</v>
      </c>
      <c r="V2962" s="560" t="s">
        <v>705</v>
      </c>
      <c r="W2962" s="553"/>
      <c r="X2962" s="553" t="s">
        <v>705</v>
      </c>
      <c r="Y2962" s="513" t="s">
        <v>3760</v>
      </c>
    </row>
    <row r="2963" spans="1:25" hidden="1">
      <c r="A2963" s="553">
        <v>2024</v>
      </c>
      <c r="B2963" s="553">
        <v>119</v>
      </c>
      <c r="C2963" s="513" t="s">
        <v>3760</v>
      </c>
      <c r="D2963" s="553" t="s">
        <v>10353</v>
      </c>
      <c r="E2963" s="553">
        <v>42985068</v>
      </c>
      <c r="F2963" s="513" t="s">
        <v>10352</v>
      </c>
      <c r="G2963" s="555">
        <v>30183</v>
      </c>
      <c r="H2963" s="513" t="s">
        <v>3760</v>
      </c>
      <c r="I2963" s="513" t="s">
        <v>3760</v>
      </c>
      <c r="J2963" s="553" t="s">
        <v>283</v>
      </c>
      <c r="K2963" s="553" t="s">
        <v>10354</v>
      </c>
      <c r="L2963" s="554" t="s">
        <v>3760</v>
      </c>
      <c r="M2963" s="555">
        <v>45329</v>
      </c>
      <c r="N2963" s="553" t="s">
        <v>3760</v>
      </c>
      <c r="O2963" s="513" t="s">
        <v>57</v>
      </c>
      <c r="P2963" s="554" t="s">
        <v>3760</v>
      </c>
      <c r="Q2963" s="590">
        <v>41.893150684931506</v>
      </c>
      <c r="R2963" s="575"/>
      <c r="S2963" s="553" t="s">
        <v>3760</v>
      </c>
      <c r="T2963" s="553"/>
      <c r="U2963" s="560" t="s">
        <v>705</v>
      </c>
      <c r="V2963" s="560" t="s">
        <v>705</v>
      </c>
      <c r="W2963" s="553"/>
      <c r="X2963" s="553" t="s">
        <v>705</v>
      </c>
      <c r="Y2963" s="513" t="s">
        <v>3760</v>
      </c>
    </row>
    <row r="2964" spans="1:25" hidden="1">
      <c r="A2964" s="553">
        <v>2024</v>
      </c>
      <c r="B2964" s="553">
        <v>120</v>
      </c>
      <c r="C2964" s="513" t="s">
        <v>3760</v>
      </c>
      <c r="D2964" s="553" t="s">
        <v>10355</v>
      </c>
      <c r="E2964" s="553">
        <v>60350595</v>
      </c>
      <c r="F2964" s="513" t="s">
        <v>2301</v>
      </c>
      <c r="G2964" s="555">
        <v>40535</v>
      </c>
      <c r="H2964" s="513" t="s">
        <v>3760</v>
      </c>
      <c r="I2964" s="513" t="s">
        <v>3760</v>
      </c>
      <c r="J2964" s="553" t="s">
        <v>283</v>
      </c>
      <c r="K2964" s="553" t="s">
        <v>10356</v>
      </c>
      <c r="L2964" s="554" t="s">
        <v>3760</v>
      </c>
      <c r="M2964" s="555">
        <v>45329</v>
      </c>
      <c r="N2964" s="553" t="s">
        <v>3760</v>
      </c>
      <c r="O2964" s="513" t="s">
        <v>72</v>
      </c>
      <c r="P2964" s="554" t="s">
        <v>3760</v>
      </c>
      <c r="Q2964" s="590">
        <v>13.531506849315068</v>
      </c>
      <c r="R2964" s="575"/>
      <c r="S2964" s="553" t="s">
        <v>3760</v>
      </c>
      <c r="T2964" s="553"/>
      <c r="U2964" s="560" t="s">
        <v>705</v>
      </c>
      <c r="V2964" s="560" t="s">
        <v>705</v>
      </c>
      <c r="W2964" s="553"/>
      <c r="X2964" s="553" t="s">
        <v>705</v>
      </c>
      <c r="Y2964" s="513" t="s">
        <v>3760</v>
      </c>
    </row>
    <row r="2965" spans="1:25" hidden="1">
      <c r="A2965" s="553">
        <v>2024</v>
      </c>
      <c r="B2965" s="553">
        <v>121</v>
      </c>
      <c r="C2965" s="513" t="s">
        <v>3760</v>
      </c>
      <c r="D2965" s="553" t="s">
        <v>10358</v>
      </c>
      <c r="E2965" s="553">
        <v>44114864</v>
      </c>
      <c r="F2965" s="513" t="s">
        <v>156</v>
      </c>
      <c r="G2965" s="555" t="s">
        <v>7623</v>
      </c>
      <c r="H2965" s="513" t="s">
        <v>3760</v>
      </c>
      <c r="I2965" s="513" t="s">
        <v>3760</v>
      </c>
      <c r="J2965" s="553" t="s">
        <v>4921</v>
      </c>
      <c r="K2965" s="553" t="s">
        <v>10359</v>
      </c>
      <c r="L2965" s="554" t="s">
        <v>3760</v>
      </c>
      <c r="M2965" s="555">
        <v>45330</v>
      </c>
      <c r="N2965" s="553" t="s">
        <v>3760</v>
      </c>
      <c r="O2965" s="513" t="s">
        <v>72</v>
      </c>
      <c r="P2965" s="554" t="s">
        <v>3760</v>
      </c>
      <c r="Q2965" s="590">
        <v>36</v>
      </c>
      <c r="R2965" s="560"/>
      <c r="S2965" s="553" t="s">
        <v>3760</v>
      </c>
      <c r="T2965" s="553"/>
      <c r="U2965" s="575" t="s">
        <v>67</v>
      </c>
      <c r="V2965" s="575" t="s">
        <v>67</v>
      </c>
      <c r="W2965" s="553"/>
      <c r="X2965" s="553" t="s">
        <v>67</v>
      </c>
      <c r="Y2965" s="513" t="s">
        <v>3760</v>
      </c>
    </row>
    <row r="2966" spans="1:25" hidden="1">
      <c r="A2966" s="553">
        <v>2024</v>
      </c>
      <c r="B2966" s="553">
        <v>122</v>
      </c>
      <c r="C2966" s="513" t="s">
        <v>3760</v>
      </c>
      <c r="D2966" s="553" t="s">
        <v>10361</v>
      </c>
      <c r="E2966" s="553">
        <v>9375670</v>
      </c>
      <c r="F2966" s="513" t="s">
        <v>156</v>
      </c>
      <c r="G2966" s="555" t="s">
        <v>7623</v>
      </c>
      <c r="H2966" s="513" t="s">
        <v>3760</v>
      </c>
      <c r="I2966" s="513" t="s">
        <v>3760</v>
      </c>
      <c r="J2966" s="553" t="s">
        <v>4921</v>
      </c>
      <c r="K2966" s="553" t="s">
        <v>10362</v>
      </c>
      <c r="L2966" s="554" t="s">
        <v>3760</v>
      </c>
      <c r="M2966" s="555">
        <v>45330</v>
      </c>
      <c r="N2966" s="553" t="s">
        <v>3760</v>
      </c>
      <c r="O2966" s="513" t="s">
        <v>57</v>
      </c>
      <c r="P2966" s="554" t="s">
        <v>3760</v>
      </c>
      <c r="Q2966" s="590">
        <v>66</v>
      </c>
      <c r="R2966" s="575"/>
      <c r="S2966" s="553" t="s">
        <v>3760</v>
      </c>
      <c r="T2966" s="553"/>
      <c r="U2966" s="575" t="s">
        <v>67</v>
      </c>
      <c r="V2966" s="575" t="s">
        <v>67</v>
      </c>
      <c r="W2966" s="553"/>
      <c r="X2966" s="553" t="s">
        <v>67</v>
      </c>
      <c r="Y2966" s="513" t="s">
        <v>3760</v>
      </c>
    </row>
    <row r="2967" spans="1:25" hidden="1">
      <c r="A2967" s="553">
        <v>2024</v>
      </c>
      <c r="B2967" s="553">
        <v>123</v>
      </c>
      <c r="C2967" s="513" t="s">
        <v>3760</v>
      </c>
      <c r="D2967" s="553" t="s">
        <v>10365</v>
      </c>
      <c r="E2967" s="553">
        <v>10230368</v>
      </c>
      <c r="F2967" s="513" t="s">
        <v>156</v>
      </c>
      <c r="G2967" s="555" t="s">
        <v>7623</v>
      </c>
      <c r="H2967" s="513" t="s">
        <v>3760</v>
      </c>
      <c r="I2967" s="513" t="s">
        <v>3760</v>
      </c>
      <c r="J2967" s="553" t="s">
        <v>4921</v>
      </c>
      <c r="K2967" s="553" t="s">
        <v>10366</v>
      </c>
      <c r="L2967" s="554" t="s">
        <v>3760</v>
      </c>
      <c r="M2967" s="555">
        <v>45330</v>
      </c>
      <c r="N2967" s="553" t="s">
        <v>3760</v>
      </c>
      <c r="O2967" s="513" t="s">
        <v>72</v>
      </c>
      <c r="P2967" s="554" t="s">
        <v>3760</v>
      </c>
      <c r="Q2967" s="590">
        <v>58</v>
      </c>
      <c r="R2967" s="560"/>
      <c r="S2967" s="553" t="s">
        <v>3760</v>
      </c>
      <c r="T2967" s="553"/>
      <c r="U2967" s="575" t="s">
        <v>67</v>
      </c>
      <c r="V2967" s="575" t="s">
        <v>67</v>
      </c>
      <c r="W2967" s="553"/>
      <c r="X2967" s="553" t="s">
        <v>67</v>
      </c>
      <c r="Y2967" s="513" t="s">
        <v>3760</v>
      </c>
    </row>
    <row r="2968" spans="1:25" hidden="1">
      <c r="A2968" s="553">
        <v>2024</v>
      </c>
      <c r="B2968" s="553">
        <v>124</v>
      </c>
      <c r="C2968" s="513" t="s">
        <v>3760</v>
      </c>
      <c r="D2968" s="553" t="s">
        <v>10369</v>
      </c>
      <c r="E2968" s="553">
        <v>40664855</v>
      </c>
      <c r="F2968" s="513" t="s">
        <v>156</v>
      </c>
      <c r="G2968" s="555" t="s">
        <v>7623</v>
      </c>
      <c r="H2968" s="513" t="s">
        <v>3760</v>
      </c>
      <c r="I2968" s="513" t="s">
        <v>3760</v>
      </c>
      <c r="J2968" s="553" t="s">
        <v>4921</v>
      </c>
      <c r="K2968" s="553" t="s">
        <v>10370</v>
      </c>
      <c r="L2968" s="554" t="s">
        <v>3760</v>
      </c>
      <c r="M2968" s="555">
        <v>45330</v>
      </c>
      <c r="N2968" s="553" t="s">
        <v>3760</v>
      </c>
      <c r="O2968" s="513" t="s">
        <v>72</v>
      </c>
      <c r="P2968" s="554" t="s">
        <v>3760</v>
      </c>
      <c r="Q2968" s="590">
        <v>43</v>
      </c>
      <c r="R2968" s="560"/>
      <c r="S2968" s="553" t="s">
        <v>3760</v>
      </c>
      <c r="T2968" s="553"/>
      <c r="U2968" s="575" t="s">
        <v>67</v>
      </c>
      <c r="V2968" s="575" t="s">
        <v>67</v>
      </c>
      <c r="W2968" s="553"/>
      <c r="X2968" s="553" t="s">
        <v>67</v>
      </c>
      <c r="Y2968" s="513" t="s">
        <v>3760</v>
      </c>
    </row>
    <row r="2969" spans="1:25" hidden="1">
      <c r="A2969" s="553">
        <v>2024</v>
      </c>
      <c r="B2969" s="553">
        <v>125</v>
      </c>
      <c r="C2969" s="513" t="s">
        <v>3760</v>
      </c>
      <c r="D2969" s="553" t="s">
        <v>10373</v>
      </c>
      <c r="E2969" s="553">
        <v>15420490</v>
      </c>
      <c r="F2969" s="513" t="s">
        <v>130</v>
      </c>
      <c r="G2969" s="555">
        <v>21559</v>
      </c>
      <c r="H2969" s="513" t="s">
        <v>3760</v>
      </c>
      <c r="I2969" s="513" t="s">
        <v>3760</v>
      </c>
      <c r="J2969" s="553" t="s">
        <v>4921</v>
      </c>
      <c r="K2969" s="553" t="s">
        <v>10374</v>
      </c>
      <c r="L2969" s="554" t="s">
        <v>3760</v>
      </c>
      <c r="M2969" s="555">
        <v>45330</v>
      </c>
      <c r="N2969" s="553" t="s">
        <v>3760</v>
      </c>
      <c r="O2969" s="513" t="s">
        <v>57</v>
      </c>
      <c r="P2969" s="554" t="s">
        <v>3760</v>
      </c>
      <c r="Q2969" s="590">
        <v>65.520547945205479</v>
      </c>
      <c r="R2969" s="560"/>
      <c r="S2969" s="553" t="s">
        <v>3760</v>
      </c>
      <c r="T2969" s="553"/>
      <c r="U2969" s="560" t="s">
        <v>705</v>
      </c>
      <c r="V2969" s="560" t="s">
        <v>705</v>
      </c>
      <c r="W2969" s="553"/>
      <c r="X2969" s="553" t="s">
        <v>705</v>
      </c>
      <c r="Y2969" s="513" t="s">
        <v>3760</v>
      </c>
    </row>
    <row r="2970" spans="1:25" hidden="1">
      <c r="A2970" s="553">
        <v>2024</v>
      </c>
      <c r="B2970" s="553">
        <v>126</v>
      </c>
      <c r="C2970" s="513" t="s">
        <v>3760</v>
      </c>
      <c r="D2970" s="553" t="s">
        <v>10375</v>
      </c>
      <c r="E2970" s="553">
        <v>32029385</v>
      </c>
      <c r="F2970" s="513" t="s">
        <v>130</v>
      </c>
      <c r="G2970" s="555">
        <v>22335</v>
      </c>
      <c r="H2970" s="513" t="s">
        <v>3760</v>
      </c>
      <c r="I2970" s="513" t="s">
        <v>3760</v>
      </c>
      <c r="J2970" s="553" t="s">
        <v>4921</v>
      </c>
      <c r="K2970" s="553" t="s">
        <v>10376</v>
      </c>
      <c r="L2970" s="554" t="s">
        <v>3760</v>
      </c>
      <c r="M2970" s="555">
        <v>45330</v>
      </c>
      <c r="N2970" s="553" t="s">
        <v>3760</v>
      </c>
      <c r="O2970" s="513" t="s">
        <v>57</v>
      </c>
      <c r="P2970" s="554" t="s">
        <v>3760</v>
      </c>
      <c r="Q2970" s="590">
        <v>63.394520547945206</v>
      </c>
      <c r="R2970" s="575"/>
      <c r="S2970" s="553" t="s">
        <v>3760</v>
      </c>
      <c r="T2970" s="553"/>
      <c r="U2970" s="575" t="s">
        <v>67</v>
      </c>
      <c r="V2970" s="575" t="s">
        <v>67</v>
      </c>
      <c r="W2970" s="553"/>
      <c r="X2970" s="553" t="s">
        <v>67</v>
      </c>
      <c r="Y2970" s="513" t="s">
        <v>3760</v>
      </c>
    </row>
    <row r="2971" spans="1:25" hidden="1">
      <c r="A2971" s="553">
        <v>2024</v>
      </c>
      <c r="B2971" s="553">
        <v>127</v>
      </c>
      <c r="C2971" s="513" t="s">
        <v>3760</v>
      </c>
      <c r="D2971" s="553" t="s">
        <v>10377</v>
      </c>
      <c r="E2971" s="553">
        <v>31304159</v>
      </c>
      <c r="F2971" s="513" t="s">
        <v>130</v>
      </c>
      <c r="G2971" s="555">
        <v>19099</v>
      </c>
      <c r="H2971" s="513" t="s">
        <v>3760</v>
      </c>
      <c r="I2971" s="513" t="s">
        <v>3760</v>
      </c>
      <c r="J2971" s="553" t="s">
        <v>4921</v>
      </c>
      <c r="K2971" s="553" t="s">
        <v>10378</v>
      </c>
      <c r="L2971" s="554" t="s">
        <v>3760</v>
      </c>
      <c r="M2971" s="555">
        <v>45330</v>
      </c>
      <c r="N2971" s="553" t="s">
        <v>3760</v>
      </c>
      <c r="O2971" s="513" t="s">
        <v>72</v>
      </c>
      <c r="P2971" s="554" t="s">
        <v>3760</v>
      </c>
      <c r="Q2971" s="590">
        <v>72.260273972602747</v>
      </c>
      <c r="R2971" s="560"/>
      <c r="S2971" s="553" t="s">
        <v>3760</v>
      </c>
      <c r="T2971" s="553"/>
      <c r="U2971" s="560" t="s">
        <v>705</v>
      </c>
      <c r="V2971" s="560" t="s">
        <v>705</v>
      </c>
      <c r="W2971" s="553"/>
      <c r="X2971" s="553" t="s">
        <v>705</v>
      </c>
      <c r="Y2971" s="513" t="s">
        <v>3760</v>
      </c>
    </row>
    <row r="2972" spans="1:25" hidden="1">
      <c r="A2972" s="553">
        <v>2024</v>
      </c>
      <c r="B2972" s="553">
        <v>128</v>
      </c>
      <c r="C2972" s="513" t="s">
        <v>3760</v>
      </c>
      <c r="D2972" s="553" t="s">
        <v>10379</v>
      </c>
      <c r="E2972" s="553">
        <v>5279086</v>
      </c>
      <c r="F2972" s="513" t="s">
        <v>130</v>
      </c>
      <c r="G2972" s="555">
        <v>17942</v>
      </c>
      <c r="H2972" s="513" t="s">
        <v>3760</v>
      </c>
      <c r="I2972" s="513" t="s">
        <v>3760</v>
      </c>
      <c r="J2972" s="553" t="s">
        <v>4921</v>
      </c>
      <c r="K2972" s="553" t="s">
        <v>10380</v>
      </c>
      <c r="L2972" s="554" t="s">
        <v>3760</v>
      </c>
      <c r="M2972" s="555">
        <v>45330</v>
      </c>
      <c r="N2972" s="553" t="s">
        <v>3760</v>
      </c>
      <c r="O2972" s="513" t="s">
        <v>57</v>
      </c>
      <c r="P2972" s="554" t="s">
        <v>3760</v>
      </c>
      <c r="Q2972" s="590">
        <v>75.430136986301363</v>
      </c>
      <c r="R2972" s="560"/>
      <c r="S2972" s="553" t="s">
        <v>3760</v>
      </c>
      <c r="T2972" s="553"/>
      <c r="U2972" s="560" t="s">
        <v>705</v>
      </c>
      <c r="V2972" s="560" t="s">
        <v>705</v>
      </c>
      <c r="W2972" s="560"/>
      <c r="X2972" s="553" t="s">
        <v>705</v>
      </c>
      <c r="Y2972" s="513" t="s">
        <v>3760</v>
      </c>
    </row>
    <row r="2973" spans="1:25" hidden="1">
      <c r="A2973" s="553">
        <v>2024</v>
      </c>
      <c r="B2973" s="553">
        <v>129</v>
      </c>
      <c r="C2973" s="513" t="s">
        <v>3760</v>
      </c>
      <c r="D2973" s="553" t="s">
        <v>10382</v>
      </c>
      <c r="E2973" s="553">
        <v>43958543</v>
      </c>
      <c r="F2973" s="513" t="s">
        <v>595</v>
      </c>
      <c r="G2973" s="555">
        <v>31623</v>
      </c>
      <c r="H2973" s="513" t="s">
        <v>3760</v>
      </c>
      <c r="I2973" s="513" t="s">
        <v>3760</v>
      </c>
      <c r="J2973" s="553" t="s">
        <v>4921</v>
      </c>
      <c r="K2973" s="553" t="s">
        <v>10383</v>
      </c>
      <c r="L2973" s="554" t="s">
        <v>3760</v>
      </c>
      <c r="M2973" s="555">
        <v>45330</v>
      </c>
      <c r="N2973" s="553" t="s">
        <v>3760</v>
      </c>
      <c r="O2973" s="513" t="s">
        <v>72</v>
      </c>
      <c r="P2973" s="554" t="s">
        <v>3760</v>
      </c>
      <c r="Q2973" s="590">
        <v>37.947945205479449</v>
      </c>
      <c r="R2973" s="560"/>
      <c r="S2973" s="553" t="s">
        <v>3760</v>
      </c>
      <c r="T2973" s="553"/>
      <c r="U2973" s="575" t="s">
        <v>67</v>
      </c>
      <c r="V2973" s="575" t="s">
        <v>67</v>
      </c>
      <c r="W2973" s="553"/>
      <c r="X2973" s="553" t="s">
        <v>67</v>
      </c>
      <c r="Y2973" s="513" t="s">
        <v>3760</v>
      </c>
    </row>
    <row r="2974" spans="1:25" hidden="1">
      <c r="A2974" s="553">
        <v>2024</v>
      </c>
      <c r="B2974" s="553">
        <v>130</v>
      </c>
      <c r="C2974" s="513" t="s">
        <v>3760</v>
      </c>
      <c r="D2974" s="553" t="s">
        <v>10384</v>
      </c>
      <c r="E2974" s="553">
        <v>10239548</v>
      </c>
      <c r="F2974" s="513" t="s">
        <v>595</v>
      </c>
      <c r="G2974" s="555">
        <v>27925</v>
      </c>
      <c r="H2974" s="513" t="s">
        <v>3760</v>
      </c>
      <c r="I2974" s="513" t="s">
        <v>3760</v>
      </c>
      <c r="J2974" s="553" t="s">
        <v>4921</v>
      </c>
      <c r="K2974" s="553" t="s">
        <v>10385</v>
      </c>
      <c r="L2974" s="554" t="s">
        <v>3760</v>
      </c>
      <c r="M2974" s="555">
        <v>45330</v>
      </c>
      <c r="N2974" s="553" t="s">
        <v>3760</v>
      </c>
      <c r="O2974" s="513" t="s">
        <v>57</v>
      </c>
      <c r="P2974" s="554" t="s">
        <v>3760</v>
      </c>
      <c r="Q2974" s="590">
        <v>48.079452054794523</v>
      </c>
      <c r="R2974" s="560"/>
      <c r="S2974" s="553" t="s">
        <v>3760</v>
      </c>
      <c r="T2974" s="553"/>
      <c r="U2974" s="575" t="s">
        <v>67</v>
      </c>
      <c r="V2974" s="575" t="s">
        <v>67</v>
      </c>
      <c r="W2974" s="553"/>
      <c r="X2974" s="553" t="s">
        <v>67</v>
      </c>
      <c r="Y2974" s="513" t="s">
        <v>3760</v>
      </c>
    </row>
    <row r="2975" spans="1:25" hidden="1">
      <c r="A2975" s="553">
        <v>2024</v>
      </c>
      <c r="B2975" s="553">
        <v>131</v>
      </c>
      <c r="C2975" s="513" t="s">
        <v>3760</v>
      </c>
      <c r="D2975" s="553" t="s">
        <v>10386</v>
      </c>
      <c r="E2975" s="553">
        <v>9299939</v>
      </c>
      <c r="F2975" s="513" t="s">
        <v>595</v>
      </c>
      <c r="G2975" s="555">
        <v>23287</v>
      </c>
      <c r="H2975" s="513" t="s">
        <v>3760</v>
      </c>
      <c r="I2975" s="513" t="s">
        <v>3760</v>
      </c>
      <c r="J2975" s="553" t="s">
        <v>4921</v>
      </c>
      <c r="K2975" s="553" t="s">
        <v>10387</v>
      </c>
      <c r="L2975" s="554" t="s">
        <v>3760</v>
      </c>
      <c r="M2975" s="555">
        <v>45330</v>
      </c>
      <c r="N2975" s="553" t="s">
        <v>3760</v>
      </c>
      <c r="O2975" s="513" t="s">
        <v>57</v>
      </c>
      <c r="P2975" s="554" t="s">
        <v>3760</v>
      </c>
      <c r="Q2975" s="590">
        <v>60.786301369863011</v>
      </c>
      <c r="R2975" s="575"/>
      <c r="S2975" s="553" t="s">
        <v>3760</v>
      </c>
      <c r="T2975" s="553"/>
      <c r="U2975" s="575" t="s">
        <v>67</v>
      </c>
      <c r="V2975" s="575" t="s">
        <v>67</v>
      </c>
      <c r="W2975" s="553"/>
      <c r="X2975" s="553" t="s">
        <v>67</v>
      </c>
      <c r="Y2975" s="513" t="s">
        <v>3760</v>
      </c>
    </row>
    <row r="2976" spans="1:25" hidden="1">
      <c r="A2976" s="553">
        <v>2024</v>
      </c>
      <c r="B2976" s="553">
        <v>132</v>
      </c>
      <c r="C2976" s="513" t="s">
        <v>3760</v>
      </c>
      <c r="D2976" s="553" t="s">
        <v>10390</v>
      </c>
      <c r="E2976" s="553">
        <v>41718173</v>
      </c>
      <c r="F2976" s="513" t="s">
        <v>3450</v>
      </c>
      <c r="G2976" s="555" t="s">
        <v>7623</v>
      </c>
      <c r="H2976" s="513" t="s">
        <v>3760</v>
      </c>
      <c r="I2976" s="513" t="s">
        <v>3760</v>
      </c>
      <c r="J2976" s="553" t="s">
        <v>4921</v>
      </c>
      <c r="K2976" s="553" t="s">
        <v>10391</v>
      </c>
      <c r="L2976" s="554" t="s">
        <v>3760</v>
      </c>
      <c r="M2976" s="555">
        <v>45330</v>
      </c>
      <c r="N2976" s="553" t="s">
        <v>3760</v>
      </c>
      <c r="O2976" s="513" t="s">
        <v>57</v>
      </c>
      <c r="P2976" s="554" t="s">
        <v>3760</v>
      </c>
      <c r="Q2976" s="590">
        <v>40</v>
      </c>
      <c r="R2976" s="575"/>
      <c r="S2976" s="553" t="s">
        <v>3760</v>
      </c>
      <c r="T2976" s="553"/>
      <c r="U2976" s="560" t="s">
        <v>705</v>
      </c>
      <c r="V2976" s="560" t="s">
        <v>705</v>
      </c>
      <c r="W2976" s="553"/>
      <c r="X2976" s="553" t="s">
        <v>705</v>
      </c>
      <c r="Y2976" s="513" t="s">
        <v>3760</v>
      </c>
    </row>
    <row r="2977" spans="1:25" hidden="1">
      <c r="A2977" s="553">
        <v>2024</v>
      </c>
      <c r="B2977" s="553">
        <v>133</v>
      </c>
      <c r="C2977" s="513" t="s">
        <v>3760</v>
      </c>
      <c r="D2977" s="553" t="s">
        <v>10071</v>
      </c>
      <c r="E2977" s="553">
        <v>40729556</v>
      </c>
      <c r="F2977" s="513" t="s">
        <v>3450</v>
      </c>
      <c r="G2977" s="555">
        <v>29411</v>
      </c>
      <c r="H2977" s="513" t="s">
        <v>3760</v>
      </c>
      <c r="I2977" s="513" t="s">
        <v>3760</v>
      </c>
      <c r="J2977" s="553" t="s">
        <v>4921</v>
      </c>
      <c r="K2977" s="553" t="s">
        <v>10392</v>
      </c>
      <c r="L2977" s="554" t="s">
        <v>3760</v>
      </c>
      <c r="M2977" s="555">
        <v>45330</v>
      </c>
      <c r="N2977" s="553" t="s">
        <v>3760</v>
      </c>
      <c r="O2977" s="513" t="s">
        <v>57</v>
      </c>
      <c r="P2977" s="554" t="s">
        <v>3760</v>
      </c>
      <c r="Q2977" s="590">
        <v>44.008219178082193</v>
      </c>
      <c r="R2977" s="575"/>
      <c r="S2977" s="553" t="s">
        <v>3760</v>
      </c>
      <c r="T2977" s="553"/>
      <c r="U2977" s="575" t="s">
        <v>67</v>
      </c>
      <c r="V2977" s="575" t="s">
        <v>67</v>
      </c>
      <c r="W2977" s="553"/>
      <c r="X2977" s="553" t="s">
        <v>67</v>
      </c>
      <c r="Y2977" s="513" t="s">
        <v>3760</v>
      </c>
    </row>
    <row r="2978" spans="1:25" hidden="1">
      <c r="A2978" s="553">
        <v>2024</v>
      </c>
      <c r="B2978" s="553">
        <v>134</v>
      </c>
      <c r="C2978" s="513" t="s">
        <v>3760</v>
      </c>
      <c r="D2978" s="553" t="s">
        <v>9806</v>
      </c>
      <c r="E2978" s="553">
        <v>41743447</v>
      </c>
      <c r="F2978" s="513" t="s">
        <v>3450</v>
      </c>
      <c r="G2978" s="555">
        <v>28401</v>
      </c>
      <c r="H2978" s="513" t="s">
        <v>3760</v>
      </c>
      <c r="I2978" s="513" t="s">
        <v>3760</v>
      </c>
      <c r="J2978" s="553" t="s">
        <v>4921</v>
      </c>
      <c r="K2978" s="553" t="s">
        <v>10393</v>
      </c>
      <c r="L2978" s="554" t="s">
        <v>3760</v>
      </c>
      <c r="M2978" s="555">
        <v>45330</v>
      </c>
      <c r="N2978" s="553" t="s">
        <v>3760</v>
      </c>
      <c r="O2978" s="513" t="s">
        <v>57</v>
      </c>
      <c r="P2978" s="554" t="s">
        <v>3760</v>
      </c>
      <c r="Q2978" s="590">
        <v>46.775342465753425</v>
      </c>
      <c r="R2978" s="575"/>
      <c r="S2978" s="553" t="s">
        <v>3760</v>
      </c>
      <c r="T2978" s="553"/>
      <c r="U2978" s="560" t="s">
        <v>705</v>
      </c>
      <c r="V2978" s="560" t="s">
        <v>705</v>
      </c>
      <c r="W2978" s="553"/>
      <c r="X2978" s="553" t="s">
        <v>705</v>
      </c>
      <c r="Y2978" s="513" t="s">
        <v>3760</v>
      </c>
    </row>
    <row r="2979" spans="1:25" hidden="1">
      <c r="A2979" s="553">
        <v>2024</v>
      </c>
      <c r="B2979" s="553">
        <v>135</v>
      </c>
      <c r="C2979" s="513" t="s">
        <v>3760</v>
      </c>
      <c r="D2979" s="553" t="s">
        <v>10394</v>
      </c>
      <c r="E2979" s="553">
        <v>44468981</v>
      </c>
      <c r="F2979" s="513" t="s">
        <v>3450</v>
      </c>
      <c r="G2979" s="555">
        <v>31936</v>
      </c>
      <c r="H2979" s="513" t="s">
        <v>3760</v>
      </c>
      <c r="I2979" s="513" t="s">
        <v>3760</v>
      </c>
      <c r="J2979" s="553" t="s">
        <v>4921</v>
      </c>
      <c r="K2979" s="553" t="s">
        <v>10395</v>
      </c>
      <c r="L2979" s="554" t="s">
        <v>3760</v>
      </c>
      <c r="M2979" s="555">
        <v>45330</v>
      </c>
      <c r="N2979" s="553" t="s">
        <v>3760</v>
      </c>
      <c r="O2979" s="513" t="s">
        <v>57</v>
      </c>
      <c r="P2979" s="554" t="s">
        <v>3760</v>
      </c>
      <c r="Q2979" s="590">
        <v>37.090410958904108</v>
      </c>
      <c r="R2979" s="575"/>
      <c r="S2979" s="553" t="s">
        <v>3760</v>
      </c>
      <c r="T2979" s="553"/>
      <c r="U2979" s="575" t="s">
        <v>67</v>
      </c>
      <c r="V2979" s="575" t="s">
        <v>67</v>
      </c>
      <c r="W2979" s="553"/>
      <c r="X2979" s="553" t="s">
        <v>67</v>
      </c>
      <c r="Y2979" s="513" t="s">
        <v>3760</v>
      </c>
    </row>
    <row r="2980" spans="1:25" hidden="1">
      <c r="A2980" s="553">
        <v>2024</v>
      </c>
      <c r="B2980" s="553">
        <v>136</v>
      </c>
      <c r="C2980" s="513" t="s">
        <v>3760</v>
      </c>
      <c r="D2980" s="553" t="s">
        <v>10397</v>
      </c>
      <c r="E2980" s="553">
        <v>20982513</v>
      </c>
      <c r="F2980" s="513" t="s">
        <v>156</v>
      </c>
      <c r="G2980" s="555" t="s">
        <v>7623</v>
      </c>
      <c r="H2980" s="513" t="s">
        <v>3760</v>
      </c>
      <c r="I2980" s="513" t="s">
        <v>3760</v>
      </c>
      <c r="J2980" s="553" t="s">
        <v>4921</v>
      </c>
      <c r="K2980" s="553" t="s">
        <v>10398</v>
      </c>
      <c r="L2980" s="554" t="s">
        <v>3760</v>
      </c>
      <c r="M2980" s="555">
        <v>45330</v>
      </c>
      <c r="N2980" s="553" t="s">
        <v>3760</v>
      </c>
      <c r="O2980" s="513" t="s">
        <v>72</v>
      </c>
      <c r="P2980" s="554" t="s">
        <v>3760</v>
      </c>
      <c r="Q2980" s="590">
        <v>87</v>
      </c>
      <c r="R2980" s="575"/>
      <c r="S2980" s="553" t="s">
        <v>3760</v>
      </c>
      <c r="T2980" s="553"/>
      <c r="U2980" s="575" t="s">
        <v>67</v>
      </c>
      <c r="V2980" s="575" t="s">
        <v>67</v>
      </c>
      <c r="W2980" s="553"/>
      <c r="X2980" s="553" t="s">
        <v>67</v>
      </c>
      <c r="Y2980" s="513" t="s">
        <v>3760</v>
      </c>
    </row>
    <row r="2981" spans="1:25" hidden="1">
      <c r="A2981" s="553">
        <v>2024</v>
      </c>
      <c r="B2981" s="553">
        <v>137</v>
      </c>
      <c r="C2981" s="513" t="s">
        <v>3760</v>
      </c>
      <c r="D2981" s="553" t="s">
        <v>10400</v>
      </c>
      <c r="E2981" s="553">
        <v>9486118</v>
      </c>
      <c r="F2981" s="513" t="s">
        <v>156</v>
      </c>
      <c r="G2981" s="555" t="s">
        <v>7623</v>
      </c>
      <c r="H2981" s="513" t="s">
        <v>3760</v>
      </c>
      <c r="I2981" s="513" t="s">
        <v>3760</v>
      </c>
      <c r="J2981" s="553" t="s">
        <v>4921</v>
      </c>
      <c r="K2981" s="553" t="s">
        <v>10401</v>
      </c>
      <c r="L2981" s="554" t="s">
        <v>3760</v>
      </c>
      <c r="M2981" s="555">
        <v>45330</v>
      </c>
      <c r="N2981" s="553" t="s">
        <v>3760</v>
      </c>
      <c r="O2981" s="513" t="s">
        <v>57</v>
      </c>
      <c r="P2981" s="554" t="s">
        <v>3760</v>
      </c>
      <c r="Q2981" s="590">
        <v>55</v>
      </c>
      <c r="R2981" s="575"/>
      <c r="S2981" s="553" t="s">
        <v>3760</v>
      </c>
      <c r="T2981" s="553"/>
      <c r="U2981" s="575" t="s">
        <v>67</v>
      </c>
      <c r="V2981" s="575" t="s">
        <v>67</v>
      </c>
      <c r="W2981" s="553"/>
      <c r="X2981" s="553" t="s">
        <v>67</v>
      </c>
      <c r="Y2981" s="513" t="s">
        <v>3760</v>
      </c>
    </row>
    <row r="2982" spans="1:25" hidden="1">
      <c r="A2982" s="553">
        <v>2024</v>
      </c>
      <c r="B2982" s="553">
        <v>138</v>
      </c>
      <c r="C2982" s="513" t="s">
        <v>3760</v>
      </c>
      <c r="D2982" s="553" t="s">
        <v>10404</v>
      </c>
      <c r="E2982" s="553">
        <v>9834033</v>
      </c>
      <c r="F2982" s="513" t="s">
        <v>156</v>
      </c>
      <c r="G2982" s="555" t="s">
        <v>7623</v>
      </c>
      <c r="H2982" s="513" t="s">
        <v>3760</v>
      </c>
      <c r="I2982" s="513" t="s">
        <v>3760</v>
      </c>
      <c r="J2982" s="553" t="s">
        <v>4921</v>
      </c>
      <c r="K2982" s="553" t="s">
        <v>10405</v>
      </c>
      <c r="L2982" s="554" t="s">
        <v>3760</v>
      </c>
      <c r="M2982" s="555">
        <v>45330</v>
      </c>
      <c r="N2982" s="553" t="s">
        <v>3760</v>
      </c>
      <c r="O2982" s="513" t="s">
        <v>57</v>
      </c>
      <c r="P2982" s="554" t="s">
        <v>3760</v>
      </c>
      <c r="Q2982" s="590">
        <v>49</v>
      </c>
      <c r="R2982" s="575"/>
      <c r="S2982" s="553" t="s">
        <v>3760</v>
      </c>
      <c r="T2982" s="553"/>
      <c r="U2982" s="560" t="s">
        <v>705</v>
      </c>
      <c r="V2982" s="560" t="s">
        <v>705</v>
      </c>
      <c r="W2982" s="553"/>
      <c r="X2982" s="553" t="s">
        <v>705</v>
      </c>
      <c r="Y2982" s="513" t="s">
        <v>3760</v>
      </c>
    </row>
    <row r="2983" spans="1:25" hidden="1">
      <c r="A2983" s="553">
        <v>2024</v>
      </c>
      <c r="B2983" s="553">
        <v>139</v>
      </c>
      <c r="C2983" s="513" t="s">
        <v>3760</v>
      </c>
      <c r="D2983" s="553" t="s">
        <v>10408</v>
      </c>
      <c r="E2983" s="553">
        <v>60797305</v>
      </c>
      <c r="F2983" s="513" t="s">
        <v>156</v>
      </c>
      <c r="G2983" s="555" t="s">
        <v>7623</v>
      </c>
      <c r="H2983" s="513" t="s">
        <v>3760</v>
      </c>
      <c r="I2983" s="513" t="s">
        <v>3760</v>
      </c>
      <c r="J2983" s="553" t="s">
        <v>4921</v>
      </c>
      <c r="K2983" s="553" t="s">
        <v>10409</v>
      </c>
      <c r="L2983" s="554" t="s">
        <v>3760</v>
      </c>
      <c r="M2983" s="555">
        <v>45331</v>
      </c>
      <c r="N2983" s="553" t="s">
        <v>3760</v>
      </c>
      <c r="O2983" s="513" t="s">
        <v>57</v>
      </c>
      <c r="P2983" s="554" t="s">
        <v>3760</v>
      </c>
      <c r="Q2983" s="553">
        <v>18</v>
      </c>
      <c r="R2983" s="575"/>
      <c r="S2983" s="553" t="s">
        <v>3760</v>
      </c>
      <c r="T2983" s="553"/>
      <c r="U2983" s="575" t="s">
        <v>67</v>
      </c>
      <c r="V2983" s="575" t="s">
        <v>67</v>
      </c>
      <c r="W2983" s="553"/>
      <c r="X2983" s="553" t="s">
        <v>67</v>
      </c>
      <c r="Y2983" s="513" t="s">
        <v>3760</v>
      </c>
    </row>
    <row r="2984" spans="1:25" hidden="1">
      <c r="A2984" s="553">
        <v>2024</v>
      </c>
      <c r="B2984" s="553">
        <v>140</v>
      </c>
      <c r="C2984" s="513" t="s">
        <v>3760</v>
      </c>
      <c r="D2984" s="553" t="s">
        <v>10412</v>
      </c>
      <c r="E2984" s="553">
        <v>62078790</v>
      </c>
      <c r="F2984" s="513" t="s">
        <v>156</v>
      </c>
      <c r="G2984" s="555" t="s">
        <v>7623</v>
      </c>
      <c r="H2984" s="513" t="s">
        <v>3760</v>
      </c>
      <c r="I2984" s="513" t="s">
        <v>3760</v>
      </c>
      <c r="J2984" s="553" t="s">
        <v>4921</v>
      </c>
      <c r="K2984" s="553" t="s">
        <v>10413</v>
      </c>
      <c r="L2984" s="554" t="s">
        <v>3760</v>
      </c>
      <c r="M2984" s="555">
        <v>45331</v>
      </c>
      <c r="N2984" s="553" t="s">
        <v>3760</v>
      </c>
      <c r="O2984" s="513" t="s">
        <v>72</v>
      </c>
      <c r="P2984" s="554" t="s">
        <v>3760</v>
      </c>
      <c r="Q2984" s="590">
        <v>14</v>
      </c>
      <c r="R2984" s="560"/>
      <c r="S2984" s="553" t="s">
        <v>3760</v>
      </c>
      <c r="T2984" s="553"/>
      <c r="U2984" s="575" t="s">
        <v>67</v>
      </c>
      <c r="V2984" s="575" t="s">
        <v>67</v>
      </c>
      <c r="W2984" s="560"/>
      <c r="X2984" s="553" t="s">
        <v>67</v>
      </c>
      <c r="Y2984" s="513" t="s">
        <v>3760</v>
      </c>
    </row>
    <row r="2985" spans="1:25" hidden="1">
      <c r="A2985" s="553">
        <v>2024</v>
      </c>
      <c r="B2985" s="553">
        <v>141</v>
      </c>
      <c r="C2985" s="513" t="s">
        <v>3760</v>
      </c>
      <c r="D2985" s="553" t="s">
        <v>10416</v>
      </c>
      <c r="E2985" s="553">
        <v>47686742</v>
      </c>
      <c r="F2985" s="513" t="s">
        <v>8733</v>
      </c>
      <c r="G2985" s="555">
        <v>33990</v>
      </c>
      <c r="H2985" s="513" t="s">
        <v>3760</v>
      </c>
      <c r="I2985" s="513" t="s">
        <v>3760</v>
      </c>
      <c r="J2985" s="553" t="s">
        <v>675</v>
      </c>
      <c r="K2985" s="553" t="s">
        <v>10417</v>
      </c>
      <c r="L2985" s="554" t="s">
        <v>3760</v>
      </c>
      <c r="M2985" s="555">
        <v>45331</v>
      </c>
      <c r="N2985" s="553" t="s">
        <v>3760</v>
      </c>
      <c r="O2985" s="513" t="s">
        <v>72</v>
      </c>
      <c r="P2985" s="554" t="s">
        <v>3760</v>
      </c>
      <c r="Q2985" s="590">
        <v>31.463013698630139</v>
      </c>
      <c r="R2985" s="560"/>
      <c r="S2985" s="553" t="s">
        <v>3760</v>
      </c>
      <c r="T2985" s="553"/>
      <c r="U2985" s="575" t="s">
        <v>67</v>
      </c>
      <c r="V2985" s="575" t="s">
        <v>67</v>
      </c>
      <c r="W2985" s="560"/>
      <c r="X2985" s="553" t="s">
        <v>67</v>
      </c>
      <c r="Y2985" s="513" t="s">
        <v>3760</v>
      </c>
    </row>
    <row r="2986" spans="1:25" hidden="1">
      <c r="A2986" s="553">
        <v>2024</v>
      </c>
      <c r="B2986" s="553">
        <v>142</v>
      </c>
      <c r="C2986" s="513" t="s">
        <v>3760</v>
      </c>
      <c r="D2986" s="553" t="s">
        <v>10419</v>
      </c>
      <c r="E2986" s="553">
        <v>41342561</v>
      </c>
      <c r="F2986" s="513" t="s">
        <v>410</v>
      </c>
      <c r="G2986" s="555">
        <v>30681</v>
      </c>
      <c r="H2986" s="513" t="s">
        <v>3760</v>
      </c>
      <c r="I2986" s="513" t="s">
        <v>3760</v>
      </c>
      <c r="J2986" s="553" t="s">
        <v>9301</v>
      </c>
      <c r="K2986" s="553" t="s">
        <v>10420</v>
      </c>
      <c r="L2986" s="554" t="s">
        <v>3760</v>
      </c>
      <c r="M2986" s="555">
        <v>45331</v>
      </c>
      <c r="N2986" s="553" t="s">
        <v>3760</v>
      </c>
      <c r="O2986" s="513" t="s">
        <v>57</v>
      </c>
      <c r="P2986" s="554" t="s">
        <v>3760</v>
      </c>
      <c r="Q2986" s="590">
        <v>40.528767123287672</v>
      </c>
      <c r="R2986" s="575"/>
      <c r="S2986" s="553" t="s">
        <v>3760</v>
      </c>
      <c r="T2986" s="553"/>
      <c r="U2986" s="575" t="s">
        <v>67</v>
      </c>
      <c r="V2986" s="575" t="s">
        <v>67</v>
      </c>
      <c r="W2986" s="553"/>
      <c r="X2986" s="553" t="s">
        <v>67</v>
      </c>
      <c r="Y2986" s="513" t="s">
        <v>3760</v>
      </c>
    </row>
    <row r="2987" spans="1:25" hidden="1">
      <c r="A2987" s="553">
        <v>2024</v>
      </c>
      <c r="B2987" s="553">
        <v>143</v>
      </c>
      <c r="C2987" s="513" t="s">
        <v>3760</v>
      </c>
      <c r="D2987" s="553" t="s">
        <v>10422</v>
      </c>
      <c r="E2987" s="553">
        <v>70010856</v>
      </c>
      <c r="F2987" s="513" t="s">
        <v>369</v>
      </c>
      <c r="G2987" s="555">
        <v>34474</v>
      </c>
      <c r="H2987" s="513" t="s">
        <v>3760</v>
      </c>
      <c r="I2987" s="513" t="s">
        <v>3760</v>
      </c>
      <c r="J2987" s="553" t="s">
        <v>375</v>
      </c>
      <c r="K2987" s="553" t="s">
        <v>10423</v>
      </c>
      <c r="L2987" s="554" t="s">
        <v>3760</v>
      </c>
      <c r="M2987" s="555">
        <v>45331</v>
      </c>
      <c r="N2987" s="553" t="s">
        <v>3760</v>
      </c>
      <c r="O2987" s="513" t="s">
        <v>57</v>
      </c>
      <c r="P2987" s="554" t="s">
        <v>3760</v>
      </c>
      <c r="Q2987" s="590">
        <v>30.136986301369863</v>
      </c>
      <c r="R2987" s="575"/>
      <c r="S2987" s="553" t="s">
        <v>3760</v>
      </c>
      <c r="T2987" s="553"/>
      <c r="U2987" s="560" t="s">
        <v>705</v>
      </c>
      <c r="V2987" s="560" t="s">
        <v>705</v>
      </c>
      <c r="W2987" s="553"/>
      <c r="X2987" s="553" t="s">
        <v>705</v>
      </c>
      <c r="Y2987" s="513" t="s">
        <v>3760</v>
      </c>
    </row>
    <row r="2988" spans="1:25" hidden="1">
      <c r="A2988" s="553">
        <v>2024</v>
      </c>
      <c r="B2988" s="553">
        <v>144</v>
      </c>
      <c r="C2988" s="513" t="s">
        <v>3760</v>
      </c>
      <c r="D2988" s="553" t="s">
        <v>10425</v>
      </c>
      <c r="E2988" s="553" t="s">
        <v>7623</v>
      </c>
      <c r="F2988" s="513" t="s">
        <v>369</v>
      </c>
      <c r="G2988" s="555">
        <v>38305</v>
      </c>
      <c r="H2988" s="513" t="s">
        <v>3760</v>
      </c>
      <c r="I2988" s="513" t="s">
        <v>3760</v>
      </c>
      <c r="J2988" s="553" t="s">
        <v>375</v>
      </c>
      <c r="K2988" s="553" t="s">
        <v>10426</v>
      </c>
      <c r="L2988" s="554" t="s">
        <v>3760</v>
      </c>
      <c r="M2988" s="555">
        <v>45331</v>
      </c>
      <c r="N2988" s="553" t="s">
        <v>3760</v>
      </c>
      <c r="O2988" s="513" t="s">
        <v>57</v>
      </c>
      <c r="P2988" s="554" t="s">
        <v>3760</v>
      </c>
      <c r="Q2988" s="590">
        <v>19.641095890410959</v>
      </c>
      <c r="R2988" s="575"/>
      <c r="S2988" s="553" t="s">
        <v>3760</v>
      </c>
      <c r="T2988" s="553"/>
      <c r="U2988" s="575" t="s">
        <v>67</v>
      </c>
      <c r="V2988" s="575" t="s">
        <v>67</v>
      </c>
      <c r="W2988" s="553"/>
      <c r="X2988" s="553" t="s">
        <v>67</v>
      </c>
      <c r="Y2988" s="513" t="s">
        <v>3760</v>
      </c>
    </row>
    <row r="2989" spans="1:25" hidden="1">
      <c r="A2989" s="553">
        <v>2024</v>
      </c>
      <c r="B2989" s="553">
        <v>145</v>
      </c>
      <c r="C2989" s="513" t="s">
        <v>3760</v>
      </c>
      <c r="D2989" s="553" t="s">
        <v>10427</v>
      </c>
      <c r="E2989" s="553">
        <v>6461899</v>
      </c>
      <c r="F2989" s="513" t="s">
        <v>130</v>
      </c>
      <c r="G2989" s="555">
        <v>26604</v>
      </c>
      <c r="H2989" s="513" t="s">
        <v>3760</v>
      </c>
      <c r="I2989" s="513" t="s">
        <v>3760</v>
      </c>
      <c r="J2989" s="553" t="s">
        <v>4921</v>
      </c>
      <c r="K2989" s="553" t="s">
        <v>10428</v>
      </c>
      <c r="L2989" s="554" t="s">
        <v>3760</v>
      </c>
      <c r="M2989" s="555">
        <v>45331</v>
      </c>
      <c r="N2989" s="553" t="s">
        <v>3760</v>
      </c>
      <c r="O2989" s="513" t="s">
        <v>57</v>
      </c>
      <c r="P2989" s="554" t="s">
        <v>3760</v>
      </c>
      <c r="Q2989" s="590">
        <v>51.698630136986303</v>
      </c>
      <c r="R2989" s="560"/>
      <c r="S2989" s="553" t="s">
        <v>3760</v>
      </c>
      <c r="T2989" s="553"/>
      <c r="U2989" s="560" t="s">
        <v>705</v>
      </c>
      <c r="V2989" s="560" t="s">
        <v>705</v>
      </c>
      <c r="W2989" s="553"/>
      <c r="X2989" s="553" t="s">
        <v>705</v>
      </c>
      <c r="Y2989" s="513" t="s">
        <v>3760</v>
      </c>
    </row>
    <row r="2990" spans="1:25" hidden="1">
      <c r="A2990" s="553">
        <v>2024</v>
      </c>
      <c r="B2990" s="553">
        <v>146</v>
      </c>
      <c r="C2990" s="513" t="s">
        <v>3760</v>
      </c>
      <c r="D2990" s="553" t="s">
        <v>10430</v>
      </c>
      <c r="E2990" s="553">
        <v>31460578</v>
      </c>
      <c r="F2990" s="513" t="s">
        <v>130</v>
      </c>
      <c r="G2990" s="555">
        <v>15517</v>
      </c>
      <c r="H2990" s="513" t="s">
        <v>3760</v>
      </c>
      <c r="I2990" s="513" t="s">
        <v>3760</v>
      </c>
      <c r="J2990" s="553" t="s">
        <v>4921</v>
      </c>
      <c r="K2990" s="553" t="s">
        <v>10431</v>
      </c>
      <c r="L2990" s="554" t="s">
        <v>3760</v>
      </c>
      <c r="M2990" s="555">
        <v>45331</v>
      </c>
      <c r="N2990" s="553" t="s">
        <v>3760</v>
      </c>
      <c r="O2990" s="513" t="s">
        <v>57</v>
      </c>
      <c r="P2990" s="554" t="s">
        <v>3760</v>
      </c>
      <c r="Q2990" s="590">
        <v>82.07397260273973</v>
      </c>
      <c r="R2990" s="560"/>
      <c r="S2990" s="553" t="s">
        <v>3760</v>
      </c>
      <c r="T2990" s="553"/>
      <c r="U2990" s="560" t="s">
        <v>705</v>
      </c>
      <c r="V2990" s="560" t="s">
        <v>705</v>
      </c>
      <c r="W2990" s="553"/>
      <c r="X2990" s="553" t="s">
        <v>705</v>
      </c>
      <c r="Y2990" s="513" t="s">
        <v>3760</v>
      </c>
    </row>
    <row r="2991" spans="1:25" hidden="1">
      <c r="A2991" s="553">
        <v>2024</v>
      </c>
      <c r="B2991" s="553">
        <v>147</v>
      </c>
      <c r="C2991" s="513" t="s">
        <v>3760</v>
      </c>
      <c r="D2991" s="553" t="s">
        <v>10432</v>
      </c>
      <c r="E2991" s="553">
        <v>40053312</v>
      </c>
      <c r="F2991" s="513" t="s">
        <v>130</v>
      </c>
      <c r="G2991" s="555">
        <v>28275</v>
      </c>
      <c r="H2991" s="513" t="s">
        <v>3760</v>
      </c>
      <c r="I2991" s="513" t="s">
        <v>3760</v>
      </c>
      <c r="J2991" s="553" t="s">
        <v>4921</v>
      </c>
      <c r="K2991" s="553" t="s">
        <v>10433</v>
      </c>
      <c r="L2991" s="554" t="s">
        <v>3760</v>
      </c>
      <c r="M2991" s="555">
        <v>45331</v>
      </c>
      <c r="N2991" s="553" t="s">
        <v>3760</v>
      </c>
      <c r="O2991" s="513" t="s">
        <v>57</v>
      </c>
      <c r="P2991" s="554" t="s">
        <v>3760</v>
      </c>
      <c r="Q2991" s="590">
        <v>47.12054794520548</v>
      </c>
      <c r="R2991" s="553"/>
      <c r="S2991" s="553" t="s">
        <v>3760</v>
      </c>
      <c r="T2991" s="560"/>
      <c r="U2991" s="560" t="s">
        <v>705</v>
      </c>
      <c r="V2991" s="560" t="s">
        <v>705</v>
      </c>
      <c r="W2991" s="560"/>
      <c r="X2991" s="553" t="s">
        <v>705</v>
      </c>
      <c r="Y2991" s="513" t="s">
        <v>3760</v>
      </c>
    </row>
    <row r="2992" spans="1:25" hidden="1">
      <c r="A2992" s="553">
        <v>2024</v>
      </c>
      <c r="B2992" s="553">
        <v>148</v>
      </c>
      <c r="C2992" s="513" t="s">
        <v>3760</v>
      </c>
      <c r="D2992" s="553" t="s">
        <v>10434</v>
      </c>
      <c r="E2992" s="553">
        <v>40296375</v>
      </c>
      <c r="F2992" s="513" t="s">
        <v>130</v>
      </c>
      <c r="G2992" s="555">
        <v>26239</v>
      </c>
      <c r="H2992" s="513" t="s">
        <v>3760</v>
      </c>
      <c r="I2992" s="513" t="s">
        <v>3760</v>
      </c>
      <c r="J2992" s="553" t="s">
        <v>4921</v>
      </c>
      <c r="K2992" s="553" t="s">
        <v>10435</v>
      </c>
      <c r="L2992" s="554" t="s">
        <v>3760</v>
      </c>
      <c r="M2992" s="555">
        <v>45331</v>
      </c>
      <c r="N2992" s="553" t="s">
        <v>3760</v>
      </c>
      <c r="O2992" s="513" t="s">
        <v>57</v>
      </c>
      <c r="P2992" s="554" t="s">
        <v>3760</v>
      </c>
      <c r="Q2992" s="590">
        <v>52.698630136986303</v>
      </c>
      <c r="R2992" s="553"/>
      <c r="S2992" s="553" t="s">
        <v>3760</v>
      </c>
      <c r="T2992" s="575"/>
      <c r="U2992" s="575" t="s">
        <v>67</v>
      </c>
      <c r="V2992" s="575" t="s">
        <v>67</v>
      </c>
      <c r="W2992" s="553"/>
      <c r="X2992" s="553" t="s">
        <v>67</v>
      </c>
      <c r="Y2992" s="513" t="s">
        <v>3760</v>
      </c>
    </row>
    <row r="2993" spans="1:25" hidden="1">
      <c r="A2993" s="553">
        <v>2024</v>
      </c>
      <c r="B2993" s="553">
        <v>149</v>
      </c>
      <c r="C2993" s="513" t="s">
        <v>3760</v>
      </c>
      <c r="D2993" s="553" t="s">
        <v>10437</v>
      </c>
      <c r="E2993" s="553">
        <v>1016149</v>
      </c>
      <c r="F2993" s="513" t="s">
        <v>8303</v>
      </c>
      <c r="G2993" s="555" t="s">
        <v>7623</v>
      </c>
      <c r="H2993" s="513" t="s">
        <v>3760</v>
      </c>
      <c r="I2993" s="513" t="s">
        <v>3760</v>
      </c>
      <c r="J2993" s="553" t="s">
        <v>8739</v>
      </c>
      <c r="K2993" s="553" t="s">
        <v>10438</v>
      </c>
      <c r="L2993" s="554" t="s">
        <v>3760</v>
      </c>
      <c r="M2993" s="555">
        <v>45334</v>
      </c>
      <c r="N2993" s="553" t="s">
        <v>3760</v>
      </c>
      <c r="O2993" s="513" t="s">
        <v>57</v>
      </c>
      <c r="P2993" s="554" t="s">
        <v>3760</v>
      </c>
      <c r="Q2993" s="590">
        <v>65</v>
      </c>
      <c r="R2993" s="553"/>
      <c r="S2993" s="553" t="s">
        <v>3760</v>
      </c>
      <c r="T2993" s="560"/>
      <c r="U2993" s="560" t="s">
        <v>705</v>
      </c>
      <c r="V2993" s="560" t="s">
        <v>705</v>
      </c>
      <c r="W2993" s="560"/>
      <c r="X2993" s="553" t="s">
        <v>705</v>
      </c>
      <c r="Y2993" s="513" t="s">
        <v>3760</v>
      </c>
    </row>
    <row r="2994" spans="1:25" hidden="1">
      <c r="A2994" s="553">
        <v>2024</v>
      </c>
      <c r="B2994" s="553">
        <v>150</v>
      </c>
      <c r="C2994" s="513" t="s">
        <v>3760</v>
      </c>
      <c r="D2994" s="553" t="s">
        <v>10440</v>
      </c>
      <c r="E2994" s="553">
        <v>10792698</v>
      </c>
      <c r="F2994" s="513" t="s">
        <v>595</v>
      </c>
      <c r="G2994" s="555">
        <v>28704</v>
      </c>
      <c r="H2994" s="513" t="s">
        <v>3760</v>
      </c>
      <c r="I2994" s="513" t="s">
        <v>3760</v>
      </c>
      <c r="J2994" s="553" t="s">
        <v>8774</v>
      </c>
      <c r="K2994" s="553" t="s">
        <v>10441</v>
      </c>
      <c r="L2994" s="554" t="s">
        <v>3760</v>
      </c>
      <c r="M2994" s="555">
        <v>45334</v>
      </c>
      <c r="N2994" s="553" t="s">
        <v>3760</v>
      </c>
      <c r="O2994" s="513" t="s">
        <v>57</v>
      </c>
      <c r="P2994" s="554" t="s">
        <v>3760</v>
      </c>
      <c r="Q2994" s="590">
        <v>45.945205479452056</v>
      </c>
      <c r="R2994" s="553"/>
      <c r="S2994" s="553" t="s">
        <v>3760</v>
      </c>
      <c r="T2994" s="575"/>
      <c r="U2994" s="560" t="s">
        <v>705</v>
      </c>
      <c r="V2994" s="560" t="s">
        <v>705</v>
      </c>
      <c r="W2994" s="553"/>
      <c r="X2994" s="553" t="s">
        <v>705</v>
      </c>
      <c r="Y2994" s="513" t="s">
        <v>3760</v>
      </c>
    </row>
    <row r="2995" spans="1:25" hidden="1">
      <c r="A2995" s="553">
        <v>2024</v>
      </c>
      <c r="B2995" s="553">
        <v>151</v>
      </c>
      <c r="C2995" s="513" t="s">
        <v>3760</v>
      </c>
      <c r="D2995" s="553" t="s">
        <v>10444</v>
      </c>
      <c r="E2995" s="553">
        <v>73877157</v>
      </c>
      <c r="F2995" s="513" t="s">
        <v>182</v>
      </c>
      <c r="G2995" s="555" t="s">
        <v>7623</v>
      </c>
      <c r="H2995" s="513" t="s">
        <v>3760</v>
      </c>
      <c r="I2995" s="513" t="s">
        <v>3760</v>
      </c>
      <c r="J2995" s="553" t="s">
        <v>188</v>
      </c>
      <c r="K2995" s="553" t="s">
        <v>10445</v>
      </c>
      <c r="L2995" s="554" t="s">
        <v>3760</v>
      </c>
      <c r="M2995" s="555">
        <v>45334</v>
      </c>
      <c r="N2995" s="553" t="s">
        <v>3760</v>
      </c>
      <c r="O2995" s="513" t="s">
        <v>57</v>
      </c>
      <c r="P2995" s="554" t="s">
        <v>3760</v>
      </c>
      <c r="Q2995" s="590">
        <v>25</v>
      </c>
      <c r="R2995" s="553"/>
      <c r="S2995" s="553" t="s">
        <v>3760</v>
      </c>
      <c r="T2995" s="575"/>
      <c r="U2995" s="560" t="s">
        <v>705</v>
      </c>
      <c r="V2995" s="560" t="s">
        <v>705</v>
      </c>
      <c r="W2995" s="553"/>
      <c r="X2995" s="553" t="s">
        <v>705</v>
      </c>
      <c r="Y2995" s="513" t="s">
        <v>3760</v>
      </c>
    </row>
    <row r="2996" spans="1:25" hidden="1">
      <c r="A2996" s="553">
        <v>2024</v>
      </c>
      <c r="B2996" s="553">
        <v>152</v>
      </c>
      <c r="C2996" s="513" t="s">
        <v>3760</v>
      </c>
      <c r="D2996" s="553" t="s">
        <v>10448</v>
      </c>
      <c r="E2996" s="553">
        <v>70429730</v>
      </c>
      <c r="F2996" s="513" t="s">
        <v>6620</v>
      </c>
      <c r="G2996" s="555">
        <v>32366</v>
      </c>
      <c r="H2996" s="513" t="s">
        <v>3760</v>
      </c>
      <c r="I2996" s="513" t="s">
        <v>3760</v>
      </c>
      <c r="J2996" s="553" t="s">
        <v>8840</v>
      </c>
      <c r="K2996" s="553" t="s">
        <v>10449</v>
      </c>
      <c r="L2996" s="554" t="s">
        <v>3760</v>
      </c>
      <c r="M2996" s="555">
        <v>45335</v>
      </c>
      <c r="N2996" s="553" t="s">
        <v>3760</v>
      </c>
      <c r="O2996" s="513" t="s">
        <v>72</v>
      </c>
      <c r="P2996" s="554" t="s">
        <v>3760</v>
      </c>
      <c r="Q2996" s="590">
        <v>35.912328767123284</v>
      </c>
      <c r="R2996" s="553"/>
      <c r="S2996" s="553" t="s">
        <v>3760</v>
      </c>
      <c r="T2996" s="575"/>
      <c r="U2996" s="575" t="s">
        <v>67</v>
      </c>
      <c r="V2996" s="575" t="s">
        <v>67</v>
      </c>
      <c r="W2996" s="553"/>
      <c r="X2996" s="553" t="s">
        <v>67</v>
      </c>
      <c r="Y2996" s="513" t="s">
        <v>3760</v>
      </c>
    </row>
    <row r="2997" spans="1:25" hidden="1">
      <c r="A2997" s="553">
        <v>2024</v>
      </c>
      <c r="B2997" s="553">
        <v>153</v>
      </c>
      <c r="C2997" s="513" t="s">
        <v>3760</v>
      </c>
      <c r="D2997" s="553" t="s">
        <v>10451</v>
      </c>
      <c r="E2997" s="553">
        <v>9293629</v>
      </c>
      <c r="F2997" s="513" t="s">
        <v>1141</v>
      </c>
      <c r="G2997" s="555">
        <v>23690</v>
      </c>
      <c r="H2997" s="513" t="s">
        <v>3760</v>
      </c>
      <c r="I2997" s="513" t="s">
        <v>3760</v>
      </c>
      <c r="J2997" s="553" t="s">
        <v>8774</v>
      </c>
      <c r="K2997" s="553" t="s">
        <v>10452</v>
      </c>
      <c r="L2997" s="554" t="s">
        <v>3760</v>
      </c>
      <c r="M2997" s="555">
        <v>45335</v>
      </c>
      <c r="N2997" s="553" t="s">
        <v>3760</v>
      </c>
      <c r="O2997" s="513" t="s">
        <v>72</v>
      </c>
      <c r="P2997" s="554" t="s">
        <v>3760</v>
      </c>
      <c r="Q2997" s="590">
        <v>59.682191780821917</v>
      </c>
      <c r="R2997" s="553"/>
      <c r="S2997" s="553" t="s">
        <v>3760</v>
      </c>
      <c r="T2997" s="575"/>
      <c r="U2997" s="560" t="s">
        <v>705</v>
      </c>
      <c r="V2997" s="560" t="s">
        <v>705</v>
      </c>
      <c r="W2997" s="553"/>
      <c r="X2997" s="553" t="s">
        <v>705</v>
      </c>
      <c r="Y2997" s="513" t="s">
        <v>3760</v>
      </c>
    </row>
    <row r="2998" spans="1:25" hidden="1">
      <c r="A2998" s="553">
        <v>2024</v>
      </c>
      <c r="B2998" s="553">
        <v>154</v>
      </c>
      <c r="C2998" s="513" t="s">
        <v>3760</v>
      </c>
      <c r="D2998" s="553" t="s">
        <v>10454</v>
      </c>
      <c r="E2998" s="553">
        <v>44123237</v>
      </c>
      <c r="F2998" s="513" t="s">
        <v>9565</v>
      </c>
      <c r="G2998" s="555">
        <v>31790</v>
      </c>
      <c r="H2998" s="513" t="s">
        <v>3760</v>
      </c>
      <c r="I2998" s="513" t="s">
        <v>3760</v>
      </c>
      <c r="J2998" s="553" t="s">
        <v>95</v>
      </c>
      <c r="K2998" s="553" t="s">
        <v>10455</v>
      </c>
      <c r="L2998" s="554" t="s">
        <v>3760</v>
      </c>
      <c r="M2998" s="555">
        <v>45336</v>
      </c>
      <c r="N2998" s="553" t="s">
        <v>3760</v>
      </c>
      <c r="O2998" s="513" t="s">
        <v>57</v>
      </c>
      <c r="P2998" s="554" t="s">
        <v>3760</v>
      </c>
      <c r="Q2998" s="590">
        <v>37.490410958904107</v>
      </c>
      <c r="R2998" s="553"/>
      <c r="S2998" s="553" t="s">
        <v>3760</v>
      </c>
      <c r="T2998" s="575"/>
      <c r="U2998" s="575" t="s">
        <v>67</v>
      </c>
      <c r="V2998" s="575" t="s">
        <v>67</v>
      </c>
      <c r="W2998" s="553"/>
      <c r="X2998" s="553" t="s">
        <v>67</v>
      </c>
      <c r="Y2998" s="513" t="s">
        <v>3760</v>
      </c>
    </row>
    <row r="2999" spans="1:25" hidden="1">
      <c r="A2999" s="553">
        <v>2024</v>
      </c>
      <c r="B2999" s="553">
        <v>155</v>
      </c>
      <c r="C2999" s="513" t="s">
        <v>3760</v>
      </c>
      <c r="D2999" s="553" t="s">
        <v>10458</v>
      </c>
      <c r="E2999" s="553">
        <v>48133239</v>
      </c>
      <c r="F2999" s="513" t="s">
        <v>9565</v>
      </c>
      <c r="G2999" s="555">
        <v>32875</v>
      </c>
      <c r="H2999" s="513" t="s">
        <v>3760</v>
      </c>
      <c r="I2999" s="513" t="s">
        <v>3760</v>
      </c>
      <c r="J2999" s="553" t="s">
        <v>95</v>
      </c>
      <c r="K2999" s="553" t="s">
        <v>10459</v>
      </c>
      <c r="L2999" s="554" t="s">
        <v>3760</v>
      </c>
      <c r="M2999" s="555">
        <v>45336</v>
      </c>
      <c r="N2999" s="553" t="s">
        <v>3760</v>
      </c>
      <c r="O2999" s="513" t="s">
        <v>57</v>
      </c>
      <c r="P2999" s="554" t="s">
        <v>3760</v>
      </c>
      <c r="Q2999" s="590">
        <v>34.517808219178079</v>
      </c>
      <c r="R2999" s="553"/>
      <c r="S2999" s="553" t="s">
        <v>3760</v>
      </c>
      <c r="T2999" s="560"/>
      <c r="U2999" s="575" t="s">
        <v>67</v>
      </c>
      <c r="V2999" s="575" t="s">
        <v>67</v>
      </c>
      <c r="W2999" s="560"/>
      <c r="X2999" s="553" t="s">
        <v>67</v>
      </c>
      <c r="Y2999" s="513" t="s">
        <v>3760</v>
      </c>
    </row>
    <row r="3000" spans="1:25" hidden="1">
      <c r="A3000" s="553">
        <v>2024</v>
      </c>
      <c r="B3000" s="553">
        <v>156</v>
      </c>
      <c r="C3000" s="513" t="s">
        <v>3760</v>
      </c>
      <c r="D3000" s="553" t="s">
        <v>10460</v>
      </c>
      <c r="E3000" s="553">
        <v>77438507</v>
      </c>
      <c r="F3000" s="513" t="s">
        <v>9565</v>
      </c>
      <c r="G3000" s="555" t="s">
        <v>7623</v>
      </c>
      <c r="H3000" s="513" t="s">
        <v>3760</v>
      </c>
      <c r="I3000" s="513" t="s">
        <v>3760</v>
      </c>
      <c r="J3000" s="553" t="s">
        <v>95</v>
      </c>
      <c r="K3000" s="553" t="s">
        <v>10461</v>
      </c>
      <c r="L3000" s="554" t="s">
        <v>3760</v>
      </c>
      <c r="M3000" s="555">
        <v>45336</v>
      </c>
      <c r="N3000" s="553" t="s">
        <v>3760</v>
      </c>
      <c r="O3000" s="513" t="s">
        <v>57</v>
      </c>
      <c r="P3000" s="554" t="s">
        <v>3760</v>
      </c>
      <c r="Q3000" s="590">
        <v>25</v>
      </c>
      <c r="R3000" s="553"/>
      <c r="S3000" s="553" t="s">
        <v>3760</v>
      </c>
      <c r="T3000" s="560"/>
      <c r="U3000" s="575" t="s">
        <v>67</v>
      </c>
      <c r="V3000" s="575" t="s">
        <v>67</v>
      </c>
      <c r="W3000" s="560"/>
      <c r="X3000" s="553" t="s">
        <v>67</v>
      </c>
      <c r="Y3000" s="513" t="s">
        <v>3760</v>
      </c>
    </row>
    <row r="3001" spans="1:25" hidden="1">
      <c r="A3001" s="553">
        <v>2024</v>
      </c>
      <c r="B3001" s="553">
        <v>157</v>
      </c>
      <c r="C3001" s="513" t="s">
        <v>3760</v>
      </c>
      <c r="D3001" s="553" t="s">
        <v>10462</v>
      </c>
      <c r="E3001" s="553">
        <v>60149364</v>
      </c>
      <c r="F3001" s="513" t="s">
        <v>9565</v>
      </c>
      <c r="G3001" s="555">
        <v>37717</v>
      </c>
      <c r="H3001" s="513" t="s">
        <v>3760</v>
      </c>
      <c r="I3001" s="513" t="s">
        <v>3760</v>
      </c>
      <c r="J3001" s="553" t="s">
        <v>95</v>
      </c>
      <c r="K3001" s="553" t="s">
        <v>10463</v>
      </c>
      <c r="L3001" s="554" t="s">
        <v>3760</v>
      </c>
      <c r="M3001" s="555">
        <v>45336</v>
      </c>
      <c r="N3001" s="553" t="s">
        <v>3760</v>
      </c>
      <c r="O3001" s="513" t="s">
        <v>57</v>
      </c>
      <c r="P3001" s="554" t="s">
        <v>3760</v>
      </c>
      <c r="Q3001" s="590">
        <v>21.252054794520546</v>
      </c>
      <c r="R3001" s="553"/>
      <c r="S3001" s="553" t="s">
        <v>3760</v>
      </c>
      <c r="T3001" s="560"/>
      <c r="U3001" s="575" t="s">
        <v>67</v>
      </c>
      <c r="V3001" s="575" t="s">
        <v>67</v>
      </c>
      <c r="W3001" s="560"/>
      <c r="X3001" s="553" t="s">
        <v>67</v>
      </c>
      <c r="Y3001" s="513" t="s">
        <v>3760</v>
      </c>
    </row>
    <row r="3002" spans="1:25" hidden="1">
      <c r="A3002" s="553">
        <v>2024</v>
      </c>
      <c r="B3002" s="553">
        <v>158</v>
      </c>
      <c r="C3002" s="513" t="s">
        <v>3760</v>
      </c>
      <c r="D3002" s="553" t="s">
        <v>10464</v>
      </c>
      <c r="E3002" s="553">
        <v>62668819</v>
      </c>
      <c r="F3002" s="513" t="s">
        <v>9565</v>
      </c>
      <c r="G3002" s="555">
        <v>39637</v>
      </c>
      <c r="H3002" s="513" t="s">
        <v>3760</v>
      </c>
      <c r="I3002" s="513" t="s">
        <v>3760</v>
      </c>
      <c r="J3002" s="553" t="s">
        <v>95</v>
      </c>
      <c r="K3002" s="553" t="s">
        <v>10465</v>
      </c>
      <c r="L3002" s="554" t="s">
        <v>3760</v>
      </c>
      <c r="M3002" s="555">
        <v>45336</v>
      </c>
      <c r="N3002" s="553" t="s">
        <v>3760</v>
      </c>
      <c r="O3002" s="513" t="s">
        <v>57</v>
      </c>
      <c r="P3002" s="554" t="s">
        <v>3760</v>
      </c>
      <c r="Q3002" s="590">
        <v>15.991780821917809</v>
      </c>
      <c r="R3002" s="560"/>
      <c r="S3002" s="553" t="s">
        <v>3760</v>
      </c>
      <c r="T3002" s="575"/>
      <c r="U3002" s="575" t="s">
        <v>67</v>
      </c>
      <c r="V3002" s="575" t="s">
        <v>67</v>
      </c>
      <c r="W3002" s="560"/>
      <c r="X3002" s="553" t="s">
        <v>67</v>
      </c>
      <c r="Y3002" s="513" t="s">
        <v>3760</v>
      </c>
    </row>
    <row r="3003" spans="1:25" hidden="1">
      <c r="A3003" s="553">
        <v>2024</v>
      </c>
      <c r="B3003" s="553">
        <v>159</v>
      </c>
      <c r="C3003" s="513" t="s">
        <v>3760</v>
      </c>
      <c r="D3003" s="553" t="s">
        <v>10467</v>
      </c>
      <c r="E3003" s="553">
        <v>46475056</v>
      </c>
      <c r="F3003" s="513" t="s">
        <v>9565</v>
      </c>
      <c r="G3003" s="555">
        <v>33037</v>
      </c>
      <c r="H3003" s="513" t="s">
        <v>3760</v>
      </c>
      <c r="I3003" s="513" t="s">
        <v>3760</v>
      </c>
      <c r="J3003" s="553" t="s">
        <v>95</v>
      </c>
      <c r="K3003" s="553" t="s">
        <v>10468</v>
      </c>
      <c r="L3003" s="554" t="s">
        <v>3760</v>
      </c>
      <c r="M3003" s="555">
        <v>45336</v>
      </c>
      <c r="N3003" s="553" t="s">
        <v>3760</v>
      </c>
      <c r="O3003" s="513" t="s">
        <v>57</v>
      </c>
      <c r="P3003" s="554" t="s">
        <v>3760</v>
      </c>
      <c r="Q3003" s="590">
        <v>34.073972602739723</v>
      </c>
      <c r="R3003" s="553"/>
      <c r="S3003" s="553" t="s">
        <v>3760</v>
      </c>
      <c r="T3003" s="591"/>
      <c r="U3003" s="575" t="s">
        <v>67</v>
      </c>
      <c r="V3003" s="575" t="s">
        <v>67</v>
      </c>
      <c r="W3003" s="553"/>
      <c r="X3003" s="553" t="s">
        <v>67</v>
      </c>
      <c r="Y3003" s="513" t="s">
        <v>3760</v>
      </c>
    </row>
    <row r="3004" spans="1:25" hidden="1">
      <c r="A3004" s="553">
        <v>2024</v>
      </c>
      <c r="B3004" s="553">
        <v>160</v>
      </c>
      <c r="C3004" s="513" t="s">
        <v>3760</v>
      </c>
      <c r="D3004" s="553" t="s">
        <v>10469</v>
      </c>
      <c r="E3004" s="553">
        <v>44361411</v>
      </c>
      <c r="F3004" s="513" t="s">
        <v>9565</v>
      </c>
      <c r="G3004" s="555">
        <v>31328</v>
      </c>
      <c r="H3004" s="513" t="s">
        <v>3760</v>
      </c>
      <c r="I3004" s="513" t="s">
        <v>3760</v>
      </c>
      <c r="J3004" s="553" t="s">
        <v>95</v>
      </c>
      <c r="K3004" s="553" t="s">
        <v>10470</v>
      </c>
      <c r="L3004" s="554" t="s">
        <v>3760</v>
      </c>
      <c r="M3004" s="555">
        <v>45336</v>
      </c>
      <c r="N3004" s="553" t="s">
        <v>3760</v>
      </c>
      <c r="O3004" s="513" t="s">
        <v>57</v>
      </c>
      <c r="P3004" s="554" t="s">
        <v>3760</v>
      </c>
      <c r="Q3004" s="590">
        <v>38.756164383561647</v>
      </c>
      <c r="R3004" s="553"/>
      <c r="S3004" s="553" t="s">
        <v>3760</v>
      </c>
      <c r="T3004" s="591"/>
      <c r="U3004" s="575" t="s">
        <v>67</v>
      </c>
      <c r="V3004" s="575" t="s">
        <v>67</v>
      </c>
      <c r="W3004" s="553"/>
      <c r="X3004" s="553" t="s">
        <v>67</v>
      </c>
      <c r="Y3004" s="513" t="s">
        <v>3760</v>
      </c>
    </row>
    <row r="3005" spans="1:25" hidden="1">
      <c r="A3005" s="553">
        <v>2024</v>
      </c>
      <c r="B3005" s="553">
        <v>161</v>
      </c>
      <c r="C3005" s="513" t="s">
        <v>3760</v>
      </c>
      <c r="D3005" s="553" t="s">
        <v>10472</v>
      </c>
      <c r="E3005" s="553">
        <v>71918287</v>
      </c>
      <c r="F3005" s="513" t="s">
        <v>9565</v>
      </c>
      <c r="G3005" s="555">
        <v>34133</v>
      </c>
      <c r="H3005" s="513" t="s">
        <v>3760</v>
      </c>
      <c r="I3005" s="513" t="s">
        <v>3760</v>
      </c>
      <c r="J3005" s="553" t="s">
        <v>95</v>
      </c>
      <c r="K3005" s="553" t="s">
        <v>10473</v>
      </c>
      <c r="L3005" s="554" t="s">
        <v>3760</v>
      </c>
      <c r="M3005" s="555">
        <v>45336</v>
      </c>
      <c r="N3005" s="553" t="s">
        <v>3760</v>
      </c>
      <c r="O3005" s="513" t="s">
        <v>57</v>
      </c>
      <c r="P3005" s="554" t="s">
        <v>3760</v>
      </c>
      <c r="Q3005" s="590">
        <v>31.07123287671233</v>
      </c>
      <c r="R3005" s="553"/>
      <c r="S3005" s="553" t="s">
        <v>3760</v>
      </c>
      <c r="T3005" s="575"/>
      <c r="U3005" s="575" t="s">
        <v>67</v>
      </c>
      <c r="V3005" s="575" t="s">
        <v>67</v>
      </c>
      <c r="W3005" s="553"/>
      <c r="X3005" s="553" t="s">
        <v>67</v>
      </c>
      <c r="Y3005" s="513" t="s">
        <v>3760</v>
      </c>
    </row>
    <row r="3006" spans="1:25" hidden="1">
      <c r="A3006" s="553">
        <v>2024</v>
      </c>
      <c r="B3006" s="553">
        <v>162</v>
      </c>
      <c r="C3006" s="513" t="s">
        <v>3760</v>
      </c>
      <c r="D3006" s="553" t="s">
        <v>10474</v>
      </c>
      <c r="E3006" s="553">
        <v>77675308</v>
      </c>
      <c r="F3006" s="513" t="s">
        <v>9565</v>
      </c>
      <c r="G3006" s="555">
        <v>34847</v>
      </c>
      <c r="H3006" s="513" t="s">
        <v>3760</v>
      </c>
      <c r="I3006" s="513" t="s">
        <v>3760</v>
      </c>
      <c r="J3006" s="553" t="s">
        <v>95</v>
      </c>
      <c r="K3006" s="553" t="s">
        <v>10475</v>
      </c>
      <c r="L3006" s="554" t="s">
        <v>3760</v>
      </c>
      <c r="M3006" s="555">
        <v>45336</v>
      </c>
      <c r="N3006" s="553" t="s">
        <v>3760</v>
      </c>
      <c r="O3006" s="513" t="s">
        <v>57</v>
      </c>
      <c r="P3006" s="554" t="s">
        <v>3760</v>
      </c>
      <c r="Q3006" s="590">
        <v>29.115068493150684</v>
      </c>
      <c r="R3006" s="553"/>
      <c r="S3006" s="553" t="s">
        <v>3760</v>
      </c>
      <c r="T3006" s="575"/>
      <c r="U3006" s="575" t="s">
        <v>67</v>
      </c>
      <c r="V3006" s="575" t="s">
        <v>67</v>
      </c>
      <c r="W3006" s="553"/>
      <c r="X3006" s="553" t="s">
        <v>67</v>
      </c>
      <c r="Y3006" s="513" t="s">
        <v>3760</v>
      </c>
    </row>
    <row r="3007" spans="1:25" hidden="1">
      <c r="A3007" s="553">
        <v>2024</v>
      </c>
      <c r="B3007" s="553">
        <v>163</v>
      </c>
      <c r="C3007" s="513" t="s">
        <v>3760</v>
      </c>
      <c r="D3007" s="553" t="s">
        <v>10476</v>
      </c>
      <c r="E3007" s="553">
        <v>60578336</v>
      </c>
      <c r="F3007" s="513" t="s">
        <v>9565</v>
      </c>
      <c r="G3007" s="555">
        <v>37726</v>
      </c>
      <c r="H3007" s="513" t="s">
        <v>3760</v>
      </c>
      <c r="I3007" s="513" t="s">
        <v>3760</v>
      </c>
      <c r="J3007" s="553" t="s">
        <v>95</v>
      </c>
      <c r="K3007" s="553" t="s">
        <v>10477</v>
      </c>
      <c r="L3007" s="554" t="s">
        <v>3760</v>
      </c>
      <c r="M3007" s="555">
        <v>45336</v>
      </c>
      <c r="N3007" s="553" t="s">
        <v>3760</v>
      </c>
      <c r="O3007" s="513" t="s">
        <v>57</v>
      </c>
      <c r="P3007" s="554" t="s">
        <v>3760</v>
      </c>
      <c r="Q3007" s="590">
        <v>21.227397260273971</v>
      </c>
      <c r="R3007" s="553"/>
      <c r="S3007" s="553" t="s">
        <v>3760</v>
      </c>
      <c r="T3007" s="575"/>
      <c r="U3007" s="575" t="s">
        <v>67</v>
      </c>
      <c r="V3007" s="575" t="s">
        <v>67</v>
      </c>
      <c r="W3007" s="553"/>
      <c r="X3007" s="553" t="s">
        <v>67</v>
      </c>
      <c r="Y3007" s="513" t="s">
        <v>3760</v>
      </c>
    </row>
    <row r="3008" spans="1:25" hidden="1">
      <c r="A3008" s="553">
        <v>2024</v>
      </c>
      <c r="B3008" s="553">
        <v>164</v>
      </c>
      <c r="C3008" s="513" t="s">
        <v>3760</v>
      </c>
      <c r="D3008" s="553" t="s">
        <v>10479</v>
      </c>
      <c r="E3008" s="553">
        <v>77146336</v>
      </c>
      <c r="F3008" s="513" t="s">
        <v>10478</v>
      </c>
      <c r="G3008" s="555">
        <v>36721</v>
      </c>
      <c r="H3008" s="513" t="s">
        <v>3760</v>
      </c>
      <c r="I3008" s="513" t="s">
        <v>3760</v>
      </c>
      <c r="J3008" s="553" t="s">
        <v>95</v>
      </c>
      <c r="K3008" s="553" t="s">
        <v>10480</v>
      </c>
      <c r="L3008" s="554" t="s">
        <v>3760</v>
      </c>
      <c r="M3008" s="555">
        <v>45336</v>
      </c>
      <c r="N3008" s="553" t="s">
        <v>3760</v>
      </c>
      <c r="O3008" s="513" t="s">
        <v>72</v>
      </c>
      <c r="P3008" s="554" t="s">
        <v>3760</v>
      </c>
      <c r="Q3008" s="590">
        <v>23.980821917808218</v>
      </c>
      <c r="R3008" s="553"/>
      <c r="S3008" s="553" t="s">
        <v>3760</v>
      </c>
      <c r="T3008" s="575"/>
      <c r="U3008" s="575" t="s">
        <v>67</v>
      </c>
      <c r="V3008" s="575" t="s">
        <v>67</v>
      </c>
      <c r="W3008" s="553"/>
      <c r="X3008" s="553" t="s">
        <v>67</v>
      </c>
      <c r="Y3008" s="513" t="s">
        <v>3760</v>
      </c>
    </row>
    <row r="3009" spans="1:25" hidden="1">
      <c r="A3009" s="553">
        <v>2024</v>
      </c>
      <c r="B3009" s="553">
        <v>165</v>
      </c>
      <c r="C3009" s="513" t="s">
        <v>3760</v>
      </c>
      <c r="D3009" s="553" t="s">
        <v>10481</v>
      </c>
      <c r="E3009" s="553">
        <v>23859993</v>
      </c>
      <c r="F3009" s="513" t="s">
        <v>88</v>
      </c>
      <c r="G3009" s="555">
        <v>25561</v>
      </c>
      <c r="H3009" s="513" t="s">
        <v>3760</v>
      </c>
      <c r="I3009" s="513" t="s">
        <v>3760</v>
      </c>
      <c r="J3009" s="553" t="s">
        <v>95</v>
      </c>
      <c r="K3009" s="553" t="s">
        <v>10482</v>
      </c>
      <c r="L3009" s="554" t="s">
        <v>3760</v>
      </c>
      <c r="M3009" s="555">
        <v>45336</v>
      </c>
      <c r="N3009" s="553" t="s">
        <v>3760</v>
      </c>
      <c r="O3009" s="513" t="s">
        <v>57</v>
      </c>
      <c r="P3009" s="554" t="s">
        <v>3760</v>
      </c>
      <c r="Q3009" s="590">
        <v>54.556164383561644</v>
      </c>
      <c r="R3009" s="553"/>
      <c r="S3009" s="553" t="s">
        <v>3760</v>
      </c>
      <c r="T3009" s="560"/>
      <c r="U3009" s="560" t="s">
        <v>705</v>
      </c>
      <c r="V3009" s="560" t="s">
        <v>705</v>
      </c>
      <c r="W3009" s="560"/>
      <c r="X3009" s="553" t="s">
        <v>705</v>
      </c>
      <c r="Y3009" s="513" t="s">
        <v>3760</v>
      </c>
    </row>
    <row r="3010" spans="1:25" hidden="1">
      <c r="A3010" s="553">
        <v>2024</v>
      </c>
      <c r="B3010" s="553">
        <v>166</v>
      </c>
      <c r="C3010" s="513" t="s">
        <v>3760</v>
      </c>
      <c r="D3010" s="553" t="s">
        <v>10373</v>
      </c>
      <c r="E3010" s="553">
        <v>15420490</v>
      </c>
      <c r="F3010" s="513" t="s">
        <v>130</v>
      </c>
      <c r="G3010" s="555">
        <v>21802</v>
      </c>
      <c r="H3010" s="513" t="s">
        <v>3760</v>
      </c>
      <c r="I3010" s="513" t="s">
        <v>3760</v>
      </c>
      <c r="J3010" s="553" t="s">
        <v>4921</v>
      </c>
      <c r="K3010" s="553" t="s">
        <v>10484</v>
      </c>
      <c r="L3010" s="554" t="s">
        <v>3760</v>
      </c>
      <c r="M3010" s="555">
        <v>45337</v>
      </c>
      <c r="N3010" s="553" t="s">
        <v>3760</v>
      </c>
      <c r="O3010" s="513" t="s">
        <v>57</v>
      </c>
      <c r="P3010" s="554" t="s">
        <v>3760</v>
      </c>
      <c r="Q3010" s="590">
        <v>64.854794520547941</v>
      </c>
      <c r="R3010" s="553"/>
      <c r="S3010" s="553" t="s">
        <v>3760</v>
      </c>
      <c r="T3010" s="560"/>
      <c r="U3010" s="560" t="s">
        <v>705</v>
      </c>
      <c r="V3010" s="560" t="s">
        <v>705</v>
      </c>
      <c r="W3010" s="553"/>
      <c r="X3010" s="553" t="s">
        <v>705</v>
      </c>
      <c r="Y3010" s="513" t="s">
        <v>3760</v>
      </c>
    </row>
    <row r="3011" spans="1:25" hidden="1">
      <c r="A3011" s="553">
        <v>2024</v>
      </c>
      <c r="B3011" s="553">
        <v>167</v>
      </c>
      <c r="C3011" s="513" t="s">
        <v>3760</v>
      </c>
      <c r="D3011" s="553" t="s">
        <v>10485</v>
      </c>
      <c r="E3011" s="553">
        <v>9549847</v>
      </c>
      <c r="F3011" s="513" t="s">
        <v>130</v>
      </c>
      <c r="G3011" s="555">
        <v>26372</v>
      </c>
      <c r="H3011" s="513" t="s">
        <v>3760</v>
      </c>
      <c r="I3011" s="513" t="s">
        <v>3760</v>
      </c>
      <c r="J3011" s="553" t="s">
        <v>4921</v>
      </c>
      <c r="K3011" s="553" t="s">
        <v>10486</v>
      </c>
      <c r="L3011" s="554" t="s">
        <v>3760</v>
      </c>
      <c r="M3011" s="555">
        <v>45337</v>
      </c>
      <c r="N3011" s="553" t="s">
        <v>3760</v>
      </c>
      <c r="O3011" s="513" t="s">
        <v>72</v>
      </c>
      <c r="P3011" s="554" t="s">
        <v>3760</v>
      </c>
      <c r="Q3011" s="590">
        <v>52.334246575342469</v>
      </c>
      <c r="R3011" s="553"/>
      <c r="S3011" s="553" t="s">
        <v>3760</v>
      </c>
      <c r="T3011" s="560"/>
      <c r="U3011" s="560" t="s">
        <v>705</v>
      </c>
      <c r="V3011" s="560" t="s">
        <v>705</v>
      </c>
      <c r="W3011" s="560"/>
      <c r="X3011" s="553" t="s">
        <v>705</v>
      </c>
      <c r="Y3011" s="513" t="s">
        <v>3760</v>
      </c>
    </row>
    <row r="3012" spans="1:25" hidden="1">
      <c r="A3012" s="553">
        <v>2024</v>
      </c>
      <c r="B3012" s="553">
        <v>168</v>
      </c>
      <c r="C3012" s="513" t="s">
        <v>3760</v>
      </c>
      <c r="D3012" s="553" t="s">
        <v>10487</v>
      </c>
      <c r="E3012" s="553">
        <v>73936727</v>
      </c>
      <c r="F3012" s="513" t="s">
        <v>130</v>
      </c>
      <c r="G3012" s="555">
        <v>35084</v>
      </c>
      <c r="H3012" s="513" t="s">
        <v>3760</v>
      </c>
      <c r="I3012" s="513" t="s">
        <v>3760</v>
      </c>
      <c r="J3012" s="553" t="s">
        <v>4921</v>
      </c>
      <c r="K3012" s="553" t="s">
        <v>10488</v>
      </c>
      <c r="L3012" s="554" t="s">
        <v>3760</v>
      </c>
      <c r="M3012" s="555">
        <v>45337</v>
      </c>
      <c r="N3012" s="553" t="s">
        <v>3760</v>
      </c>
      <c r="O3012" s="513" t="s">
        <v>57</v>
      </c>
      <c r="P3012" s="554" t="s">
        <v>3760</v>
      </c>
      <c r="Q3012" s="590">
        <v>28.465753424657535</v>
      </c>
      <c r="R3012" s="561"/>
      <c r="S3012" s="553" t="s">
        <v>3760</v>
      </c>
      <c r="T3012" s="575"/>
      <c r="U3012" s="575" t="s">
        <v>67</v>
      </c>
      <c r="V3012" s="575" t="s">
        <v>67</v>
      </c>
      <c r="W3012" s="561"/>
      <c r="X3012" s="553" t="s">
        <v>67</v>
      </c>
      <c r="Y3012" s="513" t="s">
        <v>3760</v>
      </c>
    </row>
    <row r="3013" spans="1:25" hidden="1">
      <c r="A3013" s="553">
        <v>2024</v>
      </c>
      <c r="B3013" s="553">
        <v>169</v>
      </c>
      <c r="C3013" s="513" t="s">
        <v>3760</v>
      </c>
      <c r="D3013" s="553" t="s">
        <v>10490</v>
      </c>
      <c r="E3013" s="553">
        <v>7972239</v>
      </c>
      <c r="F3013" s="513" t="s">
        <v>130</v>
      </c>
      <c r="G3013" s="555">
        <v>25210</v>
      </c>
      <c r="H3013" s="513" t="s">
        <v>3760</v>
      </c>
      <c r="I3013" s="513" t="s">
        <v>3760</v>
      </c>
      <c r="J3013" s="553" t="s">
        <v>4921</v>
      </c>
      <c r="K3013" s="553" t="s">
        <v>10491</v>
      </c>
      <c r="L3013" s="554" t="s">
        <v>3760</v>
      </c>
      <c r="M3013" s="555">
        <v>45337</v>
      </c>
      <c r="N3013" s="553" t="s">
        <v>3760</v>
      </c>
      <c r="O3013" s="513" t="s">
        <v>57</v>
      </c>
      <c r="P3013" s="554" t="s">
        <v>3760</v>
      </c>
      <c r="Q3013" s="590">
        <v>55.517808219178079</v>
      </c>
      <c r="R3013" s="553"/>
      <c r="S3013" s="553" t="s">
        <v>3760</v>
      </c>
      <c r="T3013" s="575"/>
      <c r="U3013" s="560" t="s">
        <v>705</v>
      </c>
      <c r="V3013" s="560" t="s">
        <v>705</v>
      </c>
      <c r="W3013" s="553"/>
      <c r="X3013" s="553" t="s">
        <v>705</v>
      </c>
      <c r="Y3013" s="513" t="s">
        <v>3760</v>
      </c>
    </row>
    <row r="3014" spans="1:25" hidden="1">
      <c r="A3014" s="553">
        <v>2024</v>
      </c>
      <c r="B3014" s="553">
        <v>170</v>
      </c>
      <c r="C3014" s="513" t="s">
        <v>3760</v>
      </c>
      <c r="D3014" s="553" t="s">
        <v>10493</v>
      </c>
      <c r="E3014" s="553">
        <v>74171111</v>
      </c>
      <c r="F3014" s="513" t="s">
        <v>130</v>
      </c>
      <c r="G3014" s="555">
        <v>37255</v>
      </c>
      <c r="H3014" s="513" t="s">
        <v>3760</v>
      </c>
      <c r="I3014" s="513" t="s">
        <v>3760</v>
      </c>
      <c r="J3014" s="553" t="s">
        <v>4921</v>
      </c>
      <c r="K3014" s="553" t="s">
        <v>10494</v>
      </c>
      <c r="L3014" s="554" t="s">
        <v>3760</v>
      </c>
      <c r="M3014" s="555">
        <v>45337</v>
      </c>
      <c r="N3014" s="553" t="s">
        <v>3760</v>
      </c>
      <c r="O3014" s="513" t="s">
        <v>72</v>
      </c>
      <c r="P3014" s="554" t="s">
        <v>3760</v>
      </c>
      <c r="Q3014" s="590">
        <v>22.517808219178082</v>
      </c>
      <c r="R3014" s="553"/>
      <c r="S3014" s="553" t="s">
        <v>3760</v>
      </c>
      <c r="T3014" s="575"/>
      <c r="U3014" s="560" t="s">
        <v>705</v>
      </c>
      <c r="V3014" s="560" t="s">
        <v>705</v>
      </c>
      <c r="W3014" s="575"/>
      <c r="X3014" s="553" t="s">
        <v>705</v>
      </c>
      <c r="Y3014" s="513" t="s">
        <v>3760</v>
      </c>
    </row>
    <row r="3015" spans="1:25" hidden="1">
      <c r="A3015" s="553">
        <v>2024</v>
      </c>
      <c r="B3015" s="553">
        <v>171</v>
      </c>
      <c r="C3015" s="513" t="s">
        <v>3760</v>
      </c>
      <c r="D3015" s="553" t="s">
        <v>10496</v>
      </c>
      <c r="E3015" s="553">
        <v>70194992</v>
      </c>
      <c r="F3015" s="513" t="s">
        <v>130</v>
      </c>
      <c r="G3015" s="555">
        <v>35836</v>
      </c>
      <c r="H3015" s="513" t="s">
        <v>3760</v>
      </c>
      <c r="I3015" s="513" t="s">
        <v>3760</v>
      </c>
      <c r="J3015" s="553" t="s">
        <v>4921</v>
      </c>
      <c r="K3015" s="553" t="s">
        <v>10497</v>
      </c>
      <c r="L3015" s="554" t="s">
        <v>3760</v>
      </c>
      <c r="M3015" s="555">
        <v>45337</v>
      </c>
      <c r="N3015" s="553" t="s">
        <v>3760</v>
      </c>
      <c r="O3015" s="513" t="s">
        <v>57</v>
      </c>
      <c r="P3015" s="554" t="s">
        <v>3760</v>
      </c>
      <c r="Q3015" s="590">
        <v>26.405479452054795</v>
      </c>
      <c r="R3015" s="575"/>
      <c r="S3015" s="553" t="s">
        <v>3760</v>
      </c>
      <c r="T3015" s="553"/>
      <c r="U3015" s="575" t="s">
        <v>67</v>
      </c>
      <c r="V3015" s="575" t="s">
        <v>67</v>
      </c>
      <c r="W3015" s="553"/>
      <c r="X3015" s="553" t="s">
        <v>67</v>
      </c>
      <c r="Y3015" s="513" t="s">
        <v>3760</v>
      </c>
    </row>
    <row r="3016" spans="1:25" hidden="1">
      <c r="A3016" s="553">
        <v>2024</v>
      </c>
      <c r="B3016" s="553">
        <v>172</v>
      </c>
      <c r="C3016" s="513" t="s">
        <v>3760</v>
      </c>
      <c r="D3016" s="553" t="s">
        <v>10499</v>
      </c>
      <c r="E3016" s="553">
        <v>43612682</v>
      </c>
      <c r="F3016" s="513" t="s">
        <v>130</v>
      </c>
      <c r="G3016" s="555">
        <v>31566</v>
      </c>
      <c r="H3016" s="513" t="s">
        <v>3760</v>
      </c>
      <c r="I3016" s="513" t="s">
        <v>3760</v>
      </c>
      <c r="J3016" s="553" t="s">
        <v>4921</v>
      </c>
      <c r="K3016" s="553" t="s">
        <v>10500</v>
      </c>
      <c r="L3016" s="554" t="s">
        <v>3760</v>
      </c>
      <c r="M3016" s="555">
        <v>45337</v>
      </c>
      <c r="N3016" s="553" t="s">
        <v>3760</v>
      </c>
      <c r="O3016" s="513" t="s">
        <v>57</v>
      </c>
      <c r="P3016" s="554" t="s">
        <v>3760</v>
      </c>
      <c r="Q3016" s="590">
        <v>38.104109589041094</v>
      </c>
      <c r="R3016" s="575"/>
      <c r="S3016" s="553" t="s">
        <v>3760</v>
      </c>
      <c r="T3016" s="553"/>
      <c r="U3016" s="560" t="s">
        <v>705</v>
      </c>
      <c r="V3016" s="560" t="s">
        <v>705</v>
      </c>
      <c r="W3016" s="553"/>
      <c r="X3016" s="553" t="s">
        <v>705</v>
      </c>
      <c r="Y3016" s="513" t="s">
        <v>3760</v>
      </c>
    </row>
    <row r="3017" spans="1:25" hidden="1">
      <c r="A3017" s="553">
        <v>2024</v>
      </c>
      <c r="B3017" s="553">
        <v>173</v>
      </c>
      <c r="C3017" s="513" t="s">
        <v>3760</v>
      </c>
      <c r="D3017" s="553" t="s">
        <v>10502</v>
      </c>
      <c r="E3017" s="553">
        <v>7454241</v>
      </c>
      <c r="F3017" s="513" t="s">
        <v>130</v>
      </c>
      <c r="G3017" s="555">
        <v>24819</v>
      </c>
      <c r="H3017" s="513" t="s">
        <v>3760</v>
      </c>
      <c r="I3017" s="513" t="s">
        <v>3760</v>
      </c>
      <c r="J3017" s="553" t="s">
        <v>4921</v>
      </c>
      <c r="K3017" s="553" t="s">
        <v>10503</v>
      </c>
      <c r="L3017" s="554" t="s">
        <v>3760</v>
      </c>
      <c r="M3017" s="555">
        <v>45337</v>
      </c>
      <c r="N3017" s="553" t="s">
        <v>3760</v>
      </c>
      <c r="O3017" s="513" t="s">
        <v>72</v>
      </c>
      <c r="P3017" s="554" t="s">
        <v>3760</v>
      </c>
      <c r="Q3017" s="590">
        <v>56.589041095890408</v>
      </c>
      <c r="R3017" s="575"/>
      <c r="S3017" s="553" t="s">
        <v>3760</v>
      </c>
      <c r="T3017" s="553"/>
      <c r="U3017" s="560" t="s">
        <v>705</v>
      </c>
      <c r="V3017" s="560" t="s">
        <v>705</v>
      </c>
      <c r="W3017" s="553"/>
      <c r="X3017" s="553" t="s">
        <v>705</v>
      </c>
      <c r="Y3017" s="513" t="s">
        <v>3760</v>
      </c>
    </row>
    <row r="3018" spans="1:25" hidden="1">
      <c r="A3018" s="553">
        <v>2024</v>
      </c>
      <c r="B3018" s="553">
        <v>174</v>
      </c>
      <c r="C3018" s="513" t="s">
        <v>3760</v>
      </c>
      <c r="D3018" s="553" t="s">
        <v>10505</v>
      </c>
      <c r="E3018" s="553">
        <v>41111432</v>
      </c>
      <c r="F3018" s="513" t="s">
        <v>130</v>
      </c>
      <c r="G3018" s="555">
        <v>29880</v>
      </c>
      <c r="H3018" s="513" t="s">
        <v>3760</v>
      </c>
      <c r="I3018" s="513" t="s">
        <v>3760</v>
      </c>
      <c r="J3018" s="553" t="s">
        <v>4921</v>
      </c>
      <c r="K3018" s="553" t="s">
        <v>10506</v>
      </c>
      <c r="L3018" s="554" t="s">
        <v>3760</v>
      </c>
      <c r="M3018" s="555">
        <v>45337</v>
      </c>
      <c r="N3018" s="553" t="s">
        <v>3760</v>
      </c>
      <c r="O3018" s="513" t="s">
        <v>57</v>
      </c>
      <c r="P3018" s="554" t="s">
        <v>3760</v>
      </c>
      <c r="Q3018" s="590">
        <v>42.723287671232875</v>
      </c>
      <c r="R3018" s="560"/>
      <c r="S3018" s="553" t="s">
        <v>3760</v>
      </c>
      <c r="T3018" s="553"/>
      <c r="U3018" s="575" t="s">
        <v>67</v>
      </c>
      <c r="V3018" s="575" t="s">
        <v>67</v>
      </c>
      <c r="W3018" s="553"/>
      <c r="X3018" s="553" t="s">
        <v>67</v>
      </c>
      <c r="Y3018" s="513" t="s">
        <v>3760</v>
      </c>
    </row>
    <row r="3019" spans="1:25" hidden="1">
      <c r="A3019" s="553">
        <v>2024</v>
      </c>
      <c r="B3019" s="553">
        <v>175</v>
      </c>
      <c r="C3019" s="513" t="s">
        <v>3760</v>
      </c>
      <c r="D3019" s="553" t="s">
        <v>10508</v>
      </c>
      <c r="E3019" s="553">
        <v>80099910</v>
      </c>
      <c r="F3019" s="513" t="s">
        <v>130</v>
      </c>
      <c r="G3019" s="555">
        <v>24707</v>
      </c>
      <c r="H3019" s="513" t="s">
        <v>3760</v>
      </c>
      <c r="I3019" s="513" t="s">
        <v>3760</v>
      </c>
      <c r="J3019" s="553" t="s">
        <v>4921</v>
      </c>
      <c r="K3019" s="553" t="s">
        <v>10509</v>
      </c>
      <c r="L3019" s="554" t="s">
        <v>3760</v>
      </c>
      <c r="M3019" s="555">
        <v>45337</v>
      </c>
      <c r="N3019" s="553" t="s">
        <v>3760</v>
      </c>
      <c r="O3019" s="513" t="s">
        <v>72</v>
      </c>
      <c r="P3019" s="554" t="s">
        <v>3760</v>
      </c>
      <c r="Q3019" s="590">
        <v>56.895890410958906</v>
      </c>
      <c r="R3019" s="560"/>
      <c r="S3019" s="553" t="s">
        <v>3760</v>
      </c>
      <c r="T3019" s="553"/>
      <c r="U3019" s="560" t="s">
        <v>705</v>
      </c>
      <c r="V3019" s="560" t="s">
        <v>705</v>
      </c>
      <c r="W3019" s="553"/>
      <c r="X3019" s="553" t="s">
        <v>705</v>
      </c>
      <c r="Y3019" s="513" t="s">
        <v>3760</v>
      </c>
    </row>
    <row r="3020" spans="1:25" hidden="1">
      <c r="A3020" s="553">
        <v>2024</v>
      </c>
      <c r="B3020" s="553">
        <v>176</v>
      </c>
      <c r="C3020" s="513" t="s">
        <v>3760</v>
      </c>
      <c r="D3020" s="553" t="s">
        <v>10511</v>
      </c>
      <c r="E3020" s="553">
        <v>74379950</v>
      </c>
      <c r="F3020" s="513" t="s">
        <v>130</v>
      </c>
      <c r="G3020" s="555">
        <v>36331</v>
      </c>
      <c r="H3020" s="513" t="s">
        <v>3760</v>
      </c>
      <c r="I3020" s="513" t="s">
        <v>3760</v>
      </c>
      <c r="J3020" s="553" t="s">
        <v>4921</v>
      </c>
      <c r="K3020" s="553" t="s">
        <v>10512</v>
      </c>
      <c r="L3020" s="554" t="s">
        <v>3760</v>
      </c>
      <c r="M3020" s="555">
        <v>45337</v>
      </c>
      <c r="N3020" s="553" t="s">
        <v>3760</v>
      </c>
      <c r="O3020" s="513" t="s">
        <v>72</v>
      </c>
      <c r="P3020" s="554" t="s">
        <v>3760</v>
      </c>
      <c r="Q3020" s="590">
        <v>25.049315068493151</v>
      </c>
      <c r="R3020" s="575"/>
      <c r="S3020" s="553" t="s">
        <v>3760</v>
      </c>
      <c r="T3020" s="553"/>
      <c r="U3020" s="560" t="s">
        <v>705</v>
      </c>
      <c r="V3020" s="560" t="s">
        <v>705</v>
      </c>
      <c r="W3020" s="553"/>
      <c r="X3020" s="553" t="s">
        <v>705</v>
      </c>
      <c r="Y3020" s="513" t="s">
        <v>3760</v>
      </c>
    </row>
    <row r="3021" spans="1:25" hidden="1">
      <c r="A3021" s="553">
        <v>2024</v>
      </c>
      <c r="B3021" s="553">
        <v>177</v>
      </c>
      <c r="C3021" s="513" t="s">
        <v>3760</v>
      </c>
      <c r="D3021" s="553" t="s">
        <v>10514</v>
      </c>
      <c r="E3021" s="553">
        <v>71989677</v>
      </c>
      <c r="F3021" s="513" t="s">
        <v>130</v>
      </c>
      <c r="G3021" s="555">
        <v>36795</v>
      </c>
      <c r="H3021" s="513" t="s">
        <v>3760</v>
      </c>
      <c r="I3021" s="513" t="s">
        <v>3760</v>
      </c>
      <c r="J3021" s="553" t="s">
        <v>4921</v>
      </c>
      <c r="K3021" s="553" t="s">
        <v>10515</v>
      </c>
      <c r="L3021" s="554" t="s">
        <v>3760</v>
      </c>
      <c r="M3021" s="555">
        <v>45337</v>
      </c>
      <c r="N3021" s="553" t="s">
        <v>3760</v>
      </c>
      <c r="O3021" s="513" t="s">
        <v>57</v>
      </c>
      <c r="P3021" s="554" t="s">
        <v>3760</v>
      </c>
      <c r="Q3021" s="590">
        <v>23.778082191780822</v>
      </c>
      <c r="R3021" s="560"/>
      <c r="S3021" s="553" t="s">
        <v>3760</v>
      </c>
      <c r="T3021" s="553"/>
      <c r="U3021" s="575" t="s">
        <v>67</v>
      </c>
      <c r="V3021" s="575" t="s">
        <v>67</v>
      </c>
      <c r="W3021" s="553"/>
      <c r="X3021" s="553" t="s">
        <v>67</v>
      </c>
      <c r="Y3021" s="513" t="s">
        <v>3760</v>
      </c>
    </row>
    <row r="3022" spans="1:25" hidden="1">
      <c r="A3022" s="553">
        <v>2024</v>
      </c>
      <c r="B3022" s="553">
        <v>178</v>
      </c>
      <c r="C3022" s="513" t="s">
        <v>3760</v>
      </c>
      <c r="D3022" s="553" t="s">
        <v>10517</v>
      </c>
      <c r="E3022" s="553">
        <v>75661159</v>
      </c>
      <c r="F3022" s="513" t="s">
        <v>130</v>
      </c>
      <c r="G3022" s="555">
        <v>36456</v>
      </c>
      <c r="H3022" s="513" t="s">
        <v>3760</v>
      </c>
      <c r="I3022" s="513" t="s">
        <v>3760</v>
      </c>
      <c r="J3022" s="553" t="s">
        <v>4921</v>
      </c>
      <c r="K3022" s="553" t="s">
        <v>10518</v>
      </c>
      <c r="L3022" s="554" t="s">
        <v>3760</v>
      </c>
      <c r="M3022" s="555">
        <v>45337</v>
      </c>
      <c r="N3022" s="553" t="s">
        <v>3760</v>
      </c>
      <c r="O3022" s="513" t="s">
        <v>72</v>
      </c>
      <c r="P3022" s="554" t="s">
        <v>3760</v>
      </c>
      <c r="Q3022" s="590">
        <v>24.706849315068492</v>
      </c>
      <c r="R3022" s="575"/>
      <c r="S3022" s="553" t="s">
        <v>3760</v>
      </c>
      <c r="T3022" s="553"/>
      <c r="U3022" s="560" t="s">
        <v>705</v>
      </c>
      <c r="V3022" s="560" t="s">
        <v>705</v>
      </c>
      <c r="W3022" s="553"/>
      <c r="X3022" s="553" t="s">
        <v>705</v>
      </c>
      <c r="Y3022" s="513" t="s">
        <v>3760</v>
      </c>
    </row>
    <row r="3023" spans="1:25" hidden="1">
      <c r="A3023" s="553">
        <v>2024</v>
      </c>
      <c r="B3023" s="553">
        <v>179</v>
      </c>
      <c r="C3023" s="513" t="s">
        <v>3760</v>
      </c>
      <c r="D3023" s="553" t="s">
        <v>10520</v>
      </c>
      <c r="E3023" s="553">
        <v>43784189</v>
      </c>
      <c r="F3023" s="513" t="s">
        <v>130</v>
      </c>
      <c r="G3023" s="555">
        <v>31688</v>
      </c>
      <c r="H3023" s="513" t="s">
        <v>3760</v>
      </c>
      <c r="I3023" s="513" t="s">
        <v>3760</v>
      </c>
      <c r="J3023" s="553" t="s">
        <v>4921</v>
      </c>
      <c r="K3023" s="553" t="s">
        <v>10521</v>
      </c>
      <c r="L3023" s="554" t="s">
        <v>3760</v>
      </c>
      <c r="M3023" s="555">
        <v>45337</v>
      </c>
      <c r="N3023" s="553" t="s">
        <v>3760</v>
      </c>
      <c r="O3023" s="513" t="s">
        <v>72</v>
      </c>
      <c r="P3023" s="554" t="s">
        <v>3760</v>
      </c>
      <c r="Q3023" s="590">
        <v>37.769863013698632</v>
      </c>
      <c r="R3023" s="560"/>
      <c r="S3023" s="553" t="s">
        <v>3760</v>
      </c>
      <c r="T3023" s="553"/>
      <c r="U3023" s="560" t="s">
        <v>705</v>
      </c>
      <c r="V3023" s="560" t="s">
        <v>705</v>
      </c>
      <c r="W3023" s="553"/>
      <c r="X3023" s="553" t="s">
        <v>705</v>
      </c>
      <c r="Y3023" s="513" t="s">
        <v>3760</v>
      </c>
    </row>
    <row r="3024" spans="1:25" hidden="1">
      <c r="A3024" s="553">
        <v>2024</v>
      </c>
      <c r="B3024" s="553">
        <v>180</v>
      </c>
      <c r="C3024" s="513" t="s">
        <v>3760</v>
      </c>
      <c r="D3024" s="553" t="s">
        <v>10524</v>
      </c>
      <c r="E3024" s="553">
        <v>18070626</v>
      </c>
      <c r="F3024" s="513" t="s">
        <v>156</v>
      </c>
      <c r="G3024" s="555" t="s">
        <v>7623</v>
      </c>
      <c r="H3024" s="513" t="s">
        <v>3760</v>
      </c>
      <c r="I3024" s="513" t="s">
        <v>3760</v>
      </c>
      <c r="J3024" s="553" t="s">
        <v>4921</v>
      </c>
      <c r="K3024" s="553" t="s">
        <v>10525</v>
      </c>
      <c r="L3024" s="554" t="s">
        <v>3760</v>
      </c>
      <c r="M3024" s="555">
        <v>45337</v>
      </c>
      <c r="N3024" s="553" t="s">
        <v>3760</v>
      </c>
      <c r="O3024" s="513" t="s">
        <v>72</v>
      </c>
      <c r="P3024" s="554" t="s">
        <v>3760</v>
      </c>
      <c r="Q3024" s="590">
        <v>69</v>
      </c>
      <c r="R3024" s="560"/>
      <c r="S3024" s="553" t="s">
        <v>3760</v>
      </c>
      <c r="T3024" s="553"/>
      <c r="U3024" s="575" t="s">
        <v>67</v>
      </c>
      <c r="V3024" s="575" t="s">
        <v>67</v>
      </c>
      <c r="W3024" s="553"/>
      <c r="X3024" s="553" t="s">
        <v>67</v>
      </c>
      <c r="Y3024" s="513" t="s">
        <v>3760</v>
      </c>
    </row>
    <row r="3025" spans="1:25" hidden="1">
      <c r="A3025" s="553">
        <v>2024</v>
      </c>
      <c r="B3025" s="553">
        <v>181</v>
      </c>
      <c r="C3025" s="513" t="s">
        <v>3760</v>
      </c>
      <c r="D3025" s="553" t="s">
        <v>10365</v>
      </c>
      <c r="E3025" s="553">
        <v>10230368</v>
      </c>
      <c r="F3025" s="513" t="s">
        <v>156</v>
      </c>
      <c r="G3025" s="555" t="s">
        <v>7623</v>
      </c>
      <c r="H3025" s="513" t="s">
        <v>3760</v>
      </c>
      <c r="I3025" s="513" t="s">
        <v>3760</v>
      </c>
      <c r="J3025" s="553" t="s">
        <v>4921</v>
      </c>
      <c r="K3025" s="553" t="s">
        <v>10527</v>
      </c>
      <c r="L3025" s="554" t="s">
        <v>3760</v>
      </c>
      <c r="M3025" s="555">
        <v>45337</v>
      </c>
      <c r="N3025" s="553" t="s">
        <v>3760</v>
      </c>
      <c r="O3025" s="513" t="s">
        <v>72</v>
      </c>
      <c r="P3025" s="554" t="s">
        <v>3760</v>
      </c>
      <c r="Q3025" s="590">
        <v>57</v>
      </c>
      <c r="R3025" s="575"/>
      <c r="S3025" s="553" t="s">
        <v>3760</v>
      </c>
      <c r="T3025" s="553"/>
      <c r="U3025" s="575" t="s">
        <v>67</v>
      </c>
      <c r="V3025" s="575" t="s">
        <v>67</v>
      </c>
      <c r="W3025" s="553"/>
      <c r="X3025" s="553" t="s">
        <v>67</v>
      </c>
      <c r="Y3025" s="513" t="s">
        <v>3760</v>
      </c>
    </row>
    <row r="3026" spans="1:25" hidden="1">
      <c r="A3026" s="553">
        <v>2024</v>
      </c>
      <c r="B3026" s="553">
        <v>182</v>
      </c>
      <c r="C3026" s="513" t="s">
        <v>3760</v>
      </c>
      <c r="D3026" s="553" t="s">
        <v>10529</v>
      </c>
      <c r="E3026" s="553">
        <v>9834033</v>
      </c>
      <c r="F3026" s="513" t="s">
        <v>156</v>
      </c>
      <c r="G3026" s="555" t="s">
        <v>7623</v>
      </c>
      <c r="H3026" s="513" t="s">
        <v>3760</v>
      </c>
      <c r="I3026" s="513" t="s">
        <v>3760</v>
      </c>
      <c r="J3026" s="553" t="s">
        <v>4921</v>
      </c>
      <c r="K3026" s="553" t="s">
        <v>10530</v>
      </c>
      <c r="L3026" s="554" t="s">
        <v>3760</v>
      </c>
      <c r="M3026" s="555">
        <v>45337</v>
      </c>
      <c r="N3026" s="553" t="s">
        <v>3760</v>
      </c>
      <c r="O3026" s="513" t="s">
        <v>57</v>
      </c>
      <c r="P3026" s="554" t="s">
        <v>3760</v>
      </c>
      <c r="Q3026" s="590">
        <v>49</v>
      </c>
      <c r="R3026" s="575"/>
      <c r="S3026" s="553" t="s">
        <v>3760</v>
      </c>
      <c r="T3026" s="553"/>
      <c r="U3026" s="560" t="s">
        <v>705</v>
      </c>
      <c r="V3026" s="560" t="s">
        <v>705</v>
      </c>
      <c r="W3026" s="553"/>
      <c r="X3026" s="553" t="s">
        <v>705</v>
      </c>
      <c r="Y3026" s="513" t="s">
        <v>3760</v>
      </c>
    </row>
    <row r="3027" spans="1:25" hidden="1">
      <c r="A3027" s="553">
        <v>2024</v>
      </c>
      <c r="B3027" s="553">
        <v>183</v>
      </c>
      <c r="C3027" s="513" t="s">
        <v>3760</v>
      </c>
      <c r="D3027" s="553" t="s">
        <v>10531</v>
      </c>
      <c r="E3027" s="553">
        <v>9486118</v>
      </c>
      <c r="F3027" s="513" t="s">
        <v>156</v>
      </c>
      <c r="G3027" s="555" t="s">
        <v>7623</v>
      </c>
      <c r="H3027" s="513" t="s">
        <v>3760</v>
      </c>
      <c r="I3027" s="513" t="s">
        <v>3760</v>
      </c>
      <c r="J3027" s="553" t="s">
        <v>4921</v>
      </c>
      <c r="K3027" s="553" t="s">
        <v>10532</v>
      </c>
      <c r="L3027" s="554" t="s">
        <v>3760</v>
      </c>
      <c r="M3027" s="555">
        <v>45337</v>
      </c>
      <c r="N3027" s="553" t="s">
        <v>3760</v>
      </c>
      <c r="O3027" s="513" t="s">
        <v>57</v>
      </c>
      <c r="P3027" s="554" t="s">
        <v>3760</v>
      </c>
      <c r="Q3027" s="590">
        <v>55</v>
      </c>
      <c r="R3027" s="575"/>
      <c r="S3027" s="553" t="s">
        <v>3760</v>
      </c>
      <c r="T3027" s="553"/>
      <c r="U3027" s="575" t="s">
        <v>67</v>
      </c>
      <c r="V3027" s="575" t="s">
        <v>67</v>
      </c>
      <c r="W3027" s="553"/>
      <c r="X3027" s="553" t="s">
        <v>67</v>
      </c>
      <c r="Y3027" s="513" t="s">
        <v>3760</v>
      </c>
    </row>
    <row r="3028" spans="1:25" hidden="1">
      <c r="A3028" s="553">
        <v>2024</v>
      </c>
      <c r="B3028" s="553">
        <v>184</v>
      </c>
      <c r="C3028" s="513" t="s">
        <v>3760</v>
      </c>
      <c r="D3028" s="553" t="s">
        <v>10534</v>
      </c>
      <c r="E3028" s="553">
        <v>71083734</v>
      </c>
      <c r="F3028" s="513" t="s">
        <v>651</v>
      </c>
      <c r="G3028" s="555">
        <v>33777</v>
      </c>
      <c r="H3028" s="513" t="s">
        <v>3760</v>
      </c>
      <c r="I3028" s="513" t="s">
        <v>3760</v>
      </c>
      <c r="J3028" s="553" t="s">
        <v>400</v>
      </c>
      <c r="K3028" s="553" t="s">
        <v>10535</v>
      </c>
      <c r="L3028" s="554" t="s">
        <v>3760</v>
      </c>
      <c r="M3028" s="555">
        <v>45341</v>
      </c>
      <c r="N3028" s="553" t="s">
        <v>3760</v>
      </c>
      <c r="O3028" s="513" t="s">
        <v>72</v>
      </c>
      <c r="P3028" s="554" t="s">
        <v>3760</v>
      </c>
      <c r="Q3028" s="590">
        <v>32.046575342465751</v>
      </c>
      <c r="R3028" s="560"/>
      <c r="S3028" s="553" t="s">
        <v>3760</v>
      </c>
      <c r="T3028" s="553"/>
      <c r="U3028" s="575" t="s">
        <v>67</v>
      </c>
      <c r="V3028" s="575" t="s">
        <v>67</v>
      </c>
      <c r="W3028" s="553"/>
      <c r="X3028" s="553" t="s">
        <v>67</v>
      </c>
      <c r="Y3028" s="513" t="s">
        <v>3760</v>
      </c>
    </row>
    <row r="3029" spans="1:25" hidden="1">
      <c r="A3029" s="553">
        <v>2024</v>
      </c>
      <c r="B3029" s="553">
        <v>185</v>
      </c>
      <c r="C3029" s="513" t="s">
        <v>3760</v>
      </c>
      <c r="D3029" s="553" t="s">
        <v>10537</v>
      </c>
      <c r="E3029" s="553">
        <v>10083254</v>
      </c>
      <c r="F3029" s="513" t="s">
        <v>156</v>
      </c>
      <c r="G3029" s="555" t="s">
        <v>10539</v>
      </c>
      <c r="H3029" s="513" t="s">
        <v>3760</v>
      </c>
      <c r="I3029" s="513" t="s">
        <v>3760</v>
      </c>
      <c r="J3029" s="553" t="s">
        <v>4921</v>
      </c>
      <c r="K3029" s="553" t="s">
        <v>10538</v>
      </c>
      <c r="L3029" s="554" t="s">
        <v>3760</v>
      </c>
      <c r="M3029" s="555">
        <v>45341</v>
      </c>
      <c r="N3029" s="553" t="s">
        <v>3760</v>
      </c>
      <c r="O3029" s="513" t="s">
        <v>72</v>
      </c>
      <c r="P3029" s="554" t="s">
        <v>3760</v>
      </c>
      <c r="Q3029" s="590">
        <v>51</v>
      </c>
      <c r="R3029" s="560"/>
      <c r="S3029" s="553" t="s">
        <v>3760</v>
      </c>
      <c r="T3029" s="553"/>
      <c r="U3029" s="575" t="s">
        <v>67</v>
      </c>
      <c r="V3029" s="575" t="s">
        <v>67</v>
      </c>
      <c r="W3029" s="553"/>
      <c r="X3029" s="553" t="s">
        <v>67</v>
      </c>
      <c r="Y3029" s="513" t="s">
        <v>3760</v>
      </c>
    </row>
    <row r="3030" spans="1:25" hidden="1">
      <c r="A3030" s="553">
        <v>2024</v>
      </c>
      <c r="B3030" s="553">
        <v>186</v>
      </c>
      <c r="C3030" s="513" t="s">
        <v>3760</v>
      </c>
      <c r="D3030" s="553" t="s">
        <v>10541</v>
      </c>
      <c r="E3030" s="553">
        <v>9669286</v>
      </c>
      <c r="F3030" s="513" t="s">
        <v>6022</v>
      </c>
      <c r="G3030" s="555">
        <v>26350</v>
      </c>
      <c r="H3030" s="513" t="s">
        <v>3760</v>
      </c>
      <c r="I3030" s="513" t="s">
        <v>3760</v>
      </c>
      <c r="J3030" s="553" t="s">
        <v>4921</v>
      </c>
      <c r="K3030" s="553" t="s">
        <v>10542</v>
      </c>
      <c r="L3030" s="554" t="s">
        <v>3760</v>
      </c>
      <c r="M3030" s="555">
        <v>45341</v>
      </c>
      <c r="N3030" s="553" t="s">
        <v>3760</v>
      </c>
      <c r="O3030" s="513" t="s">
        <v>57</v>
      </c>
      <c r="P3030" s="554" t="s">
        <v>3760</v>
      </c>
      <c r="Q3030" s="590">
        <v>52.394520547945206</v>
      </c>
      <c r="R3030" s="560"/>
      <c r="S3030" s="553" t="s">
        <v>3760</v>
      </c>
      <c r="T3030" s="553"/>
      <c r="U3030" s="560" t="s">
        <v>705</v>
      </c>
      <c r="V3030" s="560" t="s">
        <v>705</v>
      </c>
      <c r="W3030" s="553"/>
      <c r="X3030" s="553" t="s">
        <v>705</v>
      </c>
      <c r="Y3030" s="513" t="s">
        <v>3760</v>
      </c>
    </row>
    <row r="3031" spans="1:25" hidden="1">
      <c r="A3031" s="553">
        <v>2024</v>
      </c>
      <c r="B3031" s="553">
        <v>187</v>
      </c>
      <c r="C3031" s="513" t="s">
        <v>3760</v>
      </c>
      <c r="D3031" s="553" t="s">
        <v>10544</v>
      </c>
      <c r="E3031" s="553">
        <v>80438013</v>
      </c>
      <c r="F3031" s="513" t="s">
        <v>49</v>
      </c>
      <c r="G3031" s="555">
        <v>26452</v>
      </c>
      <c r="H3031" s="513" t="s">
        <v>3760</v>
      </c>
      <c r="I3031" s="513" t="s">
        <v>3760</v>
      </c>
      <c r="J3031" s="553" t="s">
        <v>58</v>
      </c>
      <c r="K3031" s="553" t="s">
        <v>10545</v>
      </c>
      <c r="L3031" s="554" t="s">
        <v>3760</v>
      </c>
      <c r="M3031" s="555">
        <v>45341</v>
      </c>
      <c r="N3031" s="553" t="s">
        <v>3760</v>
      </c>
      <c r="O3031" s="513" t="s">
        <v>57</v>
      </c>
      <c r="P3031" s="554" t="s">
        <v>3760</v>
      </c>
      <c r="Q3031" s="590">
        <v>52.115068493150687</v>
      </c>
      <c r="R3031" s="575"/>
      <c r="S3031" s="553" t="s">
        <v>3760</v>
      </c>
      <c r="T3031" s="553"/>
      <c r="U3031" s="575" t="s">
        <v>67</v>
      </c>
      <c r="V3031" s="575" t="s">
        <v>67</v>
      </c>
      <c r="W3031" s="553"/>
      <c r="X3031" s="553" t="s">
        <v>67</v>
      </c>
      <c r="Y3031" s="513" t="s">
        <v>3760</v>
      </c>
    </row>
    <row r="3032" spans="1:25" hidden="1">
      <c r="A3032" s="553">
        <v>2024</v>
      </c>
      <c r="B3032" s="553">
        <v>188</v>
      </c>
      <c r="C3032" s="513" t="s">
        <v>3760</v>
      </c>
      <c r="D3032" s="553" t="s">
        <v>10547</v>
      </c>
      <c r="E3032" s="553">
        <v>72525806</v>
      </c>
      <c r="F3032" s="513" t="s">
        <v>227</v>
      </c>
      <c r="G3032" s="555">
        <v>37713</v>
      </c>
      <c r="H3032" s="513" t="s">
        <v>3760</v>
      </c>
      <c r="I3032" s="513" t="s">
        <v>3760</v>
      </c>
      <c r="J3032" s="553" t="s">
        <v>4921</v>
      </c>
      <c r="K3032" s="553" t="s">
        <v>10548</v>
      </c>
      <c r="L3032" s="554" t="s">
        <v>3760</v>
      </c>
      <c r="M3032" s="555">
        <v>45341</v>
      </c>
      <c r="N3032" s="553" t="s">
        <v>3760</v>
      </c>
      <c r="O3032" s="513" t="s">
        <v>72</v>
      </c>
      <c r="P3032" s="554" t="s">
        <v>3760</v>
      </c>
      <c r="Q3032" s="590">
        <v>21.263013698630136</v>
      </c>
      <c r="R3032" s="575"/>
      <c r="S3032" s="553" t="s">
        <v>3760</v>
      </c>
      <c r="T3032" s="553"/>
      <c r="U3032" s="575" t="s">
        <v>67</v>
      </c>
      <c r="V3032" s="575" t="s">
        <v>67</v>
      </c>
      <c r="W3032" s="553"/>
      <c r="X3032" s="553" t="s">
        <v>67</v>
      </c>
      <c r="Y3032" s="513" t="s">
        <v>3760</v>
      </c>
    </row>
    <row r="3033" spans="1:25" hidden="1">
      <c r="A3033" s="553">
        <v>2024</v>
      </c>
      <c r="B3033" s="553">
        <v>189</v>
      </c>
      <c r="C3033" s="513" t="s">
        <v>3760</v>
      </c>
      <c r="D3033" s="553" t="s">
        <v>10550</v>
      </c>
      <c r="E3033" s="553">
        <v>43399782</v>
      </c>
      <c r="F3033" s="513" t="s">
        <v>583</v>
      </c>
      <c r="G3033" s="555" t="s">
        <v>7623</v>
      </c>
      <c r="H3033" s="513" t="s">
        <v>3760</v>
      </c>
      <c r="I3033" s="513" t="s">
        <v>3760</v>
      </c>
      <c r="J3033" s="553" t="s">
        <v>95</v>
      </c>
      <c r="K3033" s="553" t="s">
        <v>10551</v>
      </c>
      <c r="L3033" s="554" t="s">
        <v>3760</v>
      </c>
      <c r="M3033" s="555">
        <v>45343</v>
      </c>
      <c r="N3033" s="553" t="s">
        <v>3760</v>
      </c>
      <c r="O3033" s="513" t="s">
        <v>72</v>
      </c>
      <c r="P3033" s="554" t="s">
        <v>3760</v>
      </c>
      <c r="Q3033" s="590">
        <v>37</v>
      </c>
      <c r="R3033" s="560"/>
      <c r="S3033" s="553" t="s">
        <v>3760</v>
      </c>
      <c r="T3033" s="553"/>
      <c r="U3033" s="560" t="s">
        <v>705</v>
      </c>
      <c r="V3033" s="560" t="s">
        <v>705</v>
      </c>
      <c r="W3033" s="553"/>
      <c r="X3033" s="553" t="s">
        <v>705</v>
      </c>
      <c r="Y3033" s="513" t="s">
        <v>3760</v>
      </c>
    </row>
    <row r="3034" spans="1:25" hidden="1">
      <c r="A3034" s="553">
        <v>2024</v>
      </c>
      <c r="B3034" s="553">
        <v>190</v>
      </c>
      <c r="C3034" s="513" t="s">
        <v>3760</v>
      </c>
      <c r="D3034" s="553" t="s">
        <v>10553</v>
      </c>
      <c r="E3034" s="553">
        <v>46657831</v>
      </c>
      <c r="F3034" s="513" t="s">
        <v>583</v>
      </c>
      <c r="G3034" s="555" t="s">
        <v>7623</v>
      </c>
      <c r="H3034" s="513" t="s">
        <v>3760</v>
      </c>
      <c r="I3034" s="513" t="s">
        <v>3760</v>
      </c>
      <c r="J3034" s="553" t="s">
        <v>95</v>
      </c>
      <c r="K3034" s="553" t="s">
        <v>10554</v>
      </c>
      <c r="L3034" s="554" t="s">
        <v>3760</v>
      </c>
      <c r="M3034" s="555">
        <v>45343</v>
      </c>
      <c r="N3034" s="553" t="s">
        <v>3760</v>
      </c>
      <c r="O3034" s="513" t="s">
        <v>72</v>
      </c>
      <c r="P3034" s="554" t="s">
        <v>3760</v>
      </c>
      <c r="Q3034" s="590">
        <v>34</v>
      </c>
      <c r="R3034" s="560"/>
      <c r="S3034" s="553" t="s">
        <v>3760</v>
      </c>
      <c r="T3034" s="553"/>
      <c r="U3034" s="560" t="s">
        <v>705</v>
      </c>
      <c r="V3034" s="560" t="s">
        <v>705</v>
      </c>
      <c r="W3034" s="553"/>
      <c r="X3034" s="553" t="s">
        <v>705</v>
      </c>
      <c r="Y3034" s="513" t="s">
        <v>3760</v>
      </c>
    </row>
    <row r="3035" spans="1:25" hidden="1">
      <c r="A3035" s="553">
        <v>2024</v>
      </c>
      <c r="B3035" s="553">
        <v>191</v>
      </c>
      <c r="C3035" s="513" t="s">
        <v>3760</v>
      </c>
      <c r="D3035" s="553" t="s">
        <v>10556</v>
      </c>
      <c r="E3035" s="553">
        <v>29326543</v>
      </c>
      <c r="F3035" s="513" t="s">
        <v>182</v>
      </c>
      <c r="G3035" s="555" t="s">
        <v>7623</v>
      </c>
      <c r="H3035" s="513" t="s">
        <v>3760</v>
      </c>
      <c r="I3035" s="513" t="s">
        <v>3760</v>
      </c>
      <c r="J3035" s="553" t="s">
        <v>188</v>
      </c>
      <c r="K3035" s="553" t="s">
        <v>10557</v>
      </c>
      <c r="L3035" s="554" t="s">
        <v>3760</v>
      </c>
      <c r="M3035" s="555">
        <v>45343</v>
      </c>
      <c r="N3035" s="553" t="s">
        <v>3760</v>
      </c>
      <c r="O3035" s="513" t="s">
        <v>57</v>
      </c>
      <c r="P3035" s="554" t="s">
        <v>3760</v>
      </c>
      <c r="Q3035" s="590">
        <v>56</v>
      </c>
      <c r="R3035" s="575"/>
      <c r="S3035" s="553" t="s">
        <v>3760</v>
      </c>
      <c r="T3035" s="553"/>
      <c r="U3035" s="560" t="s">
        <v>705</v>
      </c>
      <c r="V3035" s="560" t="s">
        <v>705</v>
      </c>
      <c r="W3035" s="553"/>
      <c r="X3035" s="553" t="s">
        <v>705</v>
      </c>
      <c r="Y3035" s="513" t="s">
        <v>3760</v>
      </c>
    </row>
    <row r="3036" spans="1:25" hidden="1">
      <c r="A3036" s="553">
        <v>2024</v>
      </c>
      <c r="B3036" s="553">
        <v>192</v>
      </c>
      <c r="C3036" s="513" t="s">
        <v>3760</v>
      </c>
      <c r="D3036" s="553" t="s">
        <v>339</v>
      </c>
      <c r="E3036" s="553">
        <v>8778815</v>
      </c>
      <c r="F3036" s="513" t="s">
        <v>5813</v>
      </c>
      <c r="G3036" s="555">
        <v>22515</v>
      </c>
      <c r="H3036" s="513" t="s">
        <v>3760</v>
      </c>
      <c r="I3036" s="513" t="s">
        <v>3760</v>
      </c>
      <c r="J3036" s="553" t="s">
        <v>4921</v>
      </c>
      <c r="K3036" s="553" t="s">
        <v>10558</v>
      </c>
      <c r="L3036" s="554" t="s">
        <v>3760</v>
      </c>
      <c r="M3036" s="555">
        <v>45344</v>
      </c>
      <c r="N3036" s="553" t="s">
        <v>3760</v>
      </c>
      <c r="O3036" s="513" t="s">
        <v>72</v>
      </c>
      <c r="P3036" s="554" t="s">
        <v>3760</v>
      </c>
      <c r="Q3036" s="590">
        <v>62.901369863013699</v>
      </c>
      <c r="R3036" s="575"/>
      <c r="S3036" s="553" t="s">
        <v>3760</v>
      </c>
      <c r="T3036" s="553"/>
      <c r="U3036" s="575" t="s">
        <v>67</v>
      </c>
      <c r="V3036" s="575" t="s">
        <v>67</v>
      </c>
      <c r="W3036" s="553"/>
      <c r="X3036" s="553" t="s">
        <v>67</v>
      </c>
      <c r="Y3036" s="513" t="s">
        <v>3760</v>
      </c>
    </row>
    <row r="3037" spans="1:25" hidden="1">
      <c r="A3037" s="553">
        <v>2024</v>
      </c>
      <c r="B3037" s="553">
        <v>193</v>
      </c>
      <c r="C3037" s="513" t="s">
        <v>3760</v>
      </c>
      <c r="D3037" s="553" t="s">
        <v>10560</v>
      </c>
      <c r="E3037" s="553">
        <v>6028048</v>
      </c>
      <c r="F3037" s="513" t="s">
        <v>6022</v>
      </c>
      <c r="G3037" s="555" t="s">
        <v>7623</v>
      </c>
      <c r="H3037" s="513" t="s">
        <v>3760</v>
      </c>
      <c r="I3037" s="513" t="s">
        <v>3760</v>
      </c>
      <c r="J3037" s="553" t="s">
        <v>4921</v>
      </c>
      <c r="K3037" s="553" t="s">
        <v>10561</v>
      </c>
      <c r="L3037" s="554" t="s">
        <v>3760</v>
      </c>
      <c r="M3037" s="555">
        <v>45344</v>
      </c>
      <c r="N3037" s="553" t="s">
        <v>3760</v>
      </c>
      <c r="O3037" s="513" t="s">
        <v>57</v>
      </c>
      <c r="P3037" s="554" t="s">
        <v>3760</v>
      </c>
      <c r="Q3037" s="590">
        <v>65</v>
      </c>
      <c r="R3037" s="560"/>
      <c r="S3037" s="553" t="s">
        <v>3760</v>
      </c>
      <c r="T3037" s="553"/>
      <c r="U3037" s="575" t="s">
        <v>67</v>
      </c>
      <c r="V3037" s="575" t="s">
        <v>67</v>
      </c>
      <c r="W3037" s="553"/>
      <c r="X3037" s="553" t="s">
        <v>67</v>
      </c>
      <c r="Y3037" s="513" t="s">
        <v>3760</v>
      </c>
    </row>
    <row r="3038" spans="1:25" hidden="1">
      <c r="A3038" s="553">
        <v>2024</v>
      </c>
      <c r="B3038" s="553">
        <v>194</v>
      </c>
      <c r="C3038" s="513" t="s">
        <v>3760</v>
      </c>
      <c r="D3038" s="553" t="s">
        <v>10563</v>
      </c>
      <c r="E3038" s="553">
        <v>25008002</v>
      </c>
      <c r="F3038" s="513" t="s">
        <v>6022</v>
      </c>
      <c r="G3038" s="555" t="s">
        <v>7623</v>
      </c>
      <c r="H3038" s="513" t="s">
        <v>3760</v>
      </c>
      <c r="I3038" s="513" t="s">
        <v>3760</v>
      </c>
      <c r="J3038" s="553" t="s">
        <v>4921</v>
      </c>
      <c r="K3038" s="553" t="s">
        <v>10564</v>
      </c>
      <c r="L3038" s="554" t="s">
        <v>3760</v>
      </c>
      <c r="M3038" s="555">
        <v>45344</v>
      </c>
      <c r="N3038" s="553" t="s">
        <v>3760</v>
      </c>
      <c r="O3038" s="513" t="s">
        <v>72</v>
      </c>
      <c r="P3038" s="554" t="s">
        <v>3760</v>
      </c>
      <c r="Q3038" s="590">
        <v>64</v>
      </c>
      <c r="R3038" s="560"/>
      <c r="S3038" s="553" t="s">
        <v>3760</v>
      </c>
      <c r="T3038" s="553"/>
      <c r="U3038" s="575" t="s">
        <v>67</v>
      </c>
      <c r="V3038" s="575" t="s">
        <v>67</v>
      </c>
      <c r="W3038" s="553"/>
      <c r="X3038" s="553" t="s">
        <v>67</v>
      </c>
      <c r="Y3038" s="513" t="s">
        <v>3760</v>
      </c>
    </row>
    <row r="3039" spans="1:25" hidden="1">
      <c r="A3039" s="553">
        <v>2024</v>
      </c>
      <c r="B3039" s="553">
        <v>195</v>
      </c>
      <c r="C3039" s="513" t="s">
        <v>3760</v>
      </c>
      <c r="D3039" s="553" t="s">
        <v>10567</v>
      </c>
      <c r="E3039" s="553">
        <v>7968235</v>
      </c>
      <c r="F3039" s="513" t="s">
        <v>156</v>
      </c>
      <c r="G3039" s="555" t="s">
        <v>7623</v>
      </c>
      <c r="H3039" s="513" t="s">
        <v>3760</v>
      </c>
      <c r="I3039" s="513" t="s">
        <v>3760</v>
      </c>
      <c r="J3039" s="553" t="s">
        <v>4921</v>
      </c>
      <c r="K3039" s="553" t="s">
        <v>10568</v>
      </c>
      <c r="L3039" s="554" t="s">
        <v>3760</v>
      </c>
      <c r="M3039" s="555">
        <v>45344</v>
      </c>
      <c r="N3039" s="553" t="s">
        <v>3760</v>
      </c>
      <c r="O3039" s="513" t="s">
        <v>72</v>
      </c>
      <c r="P3039" s="554" t="s">
        <v>3760</v>
      </c>
      <c r="Q3039" s="590">
        <v>37</v>
      </c>
      <c r="R3039" s="560"/>
      <c r="S3039" s="553" t="s">
        <v>3760</v>
      </c>
      <c r="T3039" s="553"/>
      <c r="U3039" s="575" t="s">
        <v>67</v>
      </c>
      <c r="V3039" s="575" t="s">
        <v>67</v>
      </c>
      <c r="W3039" s="553"/>
      <c r="X3039" s="553" t="s">
        <v>67</v>
      </c>
      <c r="Y3039" s="513" t="s">
        <v>3760</v>
      </c>
    </row>
    <row r="3040" spans="1:25" hidden="1">
      <c r="A3040" s="553">
        <v>2024</v>
      </c>
      <c r="B3040" s="553">
        <v>196</v>
      </c>
      <c r="C3040" s="513" t="s">
        <v>3760</v>
      </c>
      <c r="D3040" s="553" t="s">
        <v>10570</v>
      </c>
      <c r="E3040" s="553">
        <v>47905527</v>
      </c>
      <c r="F3040" s="513" t="s">
        <v>130</v>
      </c>
      <c r="G3040" s="555">
        <v>33855</v>
      </c>
      <c r="H3040" s="513" t="s">
        <v>3760</v>
      </c>
      <c r="I3040" s="513" t="s">
        <v>3760</v>
      </c>
      <c r="J3040" s="553" t="s">
        <v>4921</v>
      </c>
      <c r="K3040" s="553" t="s">
        <v>10571</v>
      </c>
      <c r="L3040" s="554" t="s">
        <v>3760</v>
      </c>
      <c r="M3040" s="555">
        <v>45344</v>
      </c>
      <c r="N3040" s="553" t="s">
        <v>3760</v>
      </c>
      <c r="O3040" s="513" t="s">
        <v>72</v>
      </c>
      <c r="P3040" s="554" t="s">
        <v>3760</v>
      </c>
      <c r="Q3040" s="590">
        <v>31.832876712328765</v>
      </c>
      <c r="R3040" s="560"/>
      <c r="S3040" s="553" t="s">
        <v>3760</v>
      </c>
      <c r="T3040" s="553"/>
      <c r="U3040" s="575" t="s">
        <v>67</v>
      </c>
      <c r="V3040" s="575" t="s">
        <v>67</v>
      </c>
      <c r="W3040" s="553"/>
      <c r="X3040" s="553" t="s">
        <v>67</v>
      </c>
      <c r="Y3040" s="513" t="s">
        <v>3760</v>
      </c>
    </row>
    <row r="3041" spans="1:25" hidden="1">
      <c r="A3041" s="553">
        <v>2024</v>
      </c>
      <c r="B3041" s="553">
        <v>197</v>
      </c>
      <c r="C3041" s="513" t="s">
        <v>3760</v>
      </c>
      <c r="D3041" s="553" t="s">
        <v>10573</v>
      </c>
      <c r="E3041" s="553">
        <v>42064789</v>
      </c>
      <c r="F3041" s="513" t="s">
        <v>130</v>
      </c>
      <c r="G3041" s="555">
        <v>30549</v>
      </c>
      <c r="H3041" s="513" t="s">
        <v>3760</v>
      </c>
      <c r="I3041" s="513" t="s">
        <v>3760</v>
      </c>
      <c r="J3041" s="553" t="s">
        <v>4921</v>
      </c>
      <c r="K3041" s="553" t="s">
        <v>10574</v>
      </c>
      <c r="L3041" s="554" t="s">
        <v>3760</v>
      </c>
      <c r="M3041" s="555">
        <v>45344</v>
      </c>
      <c r="N3041" s="553" t="s">
        <v>3760</v>
      </c>
      <c r="O3041" s="513" t="s">
        <v>57</v>
      </c>
      <c r="P3041" s="554" t="s">
        <v>3760</v>
      </c>
      <c r="Q3041" s="590">
        <v>40.890410958904113</v>
      </c>
      <c r="R3041" s="560"/>
      <c r="S3041" s="553" t="s">
        <v>3760</v>
      </c>
      <c r="T3041" s="553"/>
      <c r="U3041" s="575" t="s">
        <v>67</v>
      </c>
      <c r="V3041" s="575" t="s">
        <v>67</v>
      </c>
      <c r="W3041" s="553"/>
      <c r="X3041" s="553" t="s">
        <v>67</v>
      </c>
      <c r="Y3041" s="513" t="s">
        <v>3760</v>
      </c>
    </row>
    <row r="3042" spans="1:25" hidden="1">
      <c r="A3042" s="553">
        <v>2024</v>
      </c>
      <c r="B3042" s="553">
        <v>198</v>
      </c>
      <c r="C3042" s="513" t="s">
        <v>3760</v>
      </c>
      <c r="D3042" s="553" t="s">
        <v>10576</v>
      </c>
      <c r="E3042" s="553">
        <v>40872072</v>
      </c>
      <c r="F3042" s="513" t="s">
        <v>130</v>
      </c>
      <c r="G3042" s="555">
        <v>29718</v>
      </c>
      <c r="H3042" s="513" t="s">
        <v>3760</v>
      </c>
      <c r="I3042" s="513" t="s">
        <v>3760</v>
      </c>
      <c r="J3042" s="553" t="s">
        <v>4921</v>
      </c>
      <c r="K3042" s="553" t="s">
        <v>10577</v>
      </c>
      <c r="L3042" s="554" t="s">
        <v>3760</v>
      </c>
      <c r="M3042" s="555">
        <v>45344</v>
      </c>
      <c r="N3042" s="553" t="s">
        <v>3760</v>
      </c>
      <c r="O3042" s="513" t="s">
        <v>57</v>
      </c>
      <c r="P3042" s="554" t="s">
        <v>3760</v>
      </c>
      <c r="Q3042" s="590">
        <v>43.167123287671231</v>
      </c>
      <c r="R3042" s="575"/>
      <c r="S3042" s="553" t="s">
        <v>3760</v>
      </c>
      <c r="T3042" s="553"/>
      <c r="U3042" s="560" t="s">
        <v>705</v>
      </c>
      <c r="V3042" s="560" t="s">
        <v>705</v>
      </c>
      <c r="W3042" s="553"/>
      <c r="X3042" s="553" t="s">
        <v>705</v>
      </c>
      <c r="Y3042" s="513" t="s">
        <v>3760</v>
      </c>
    </row>
    <row r="3043" spans="1:25" hidden="1">
      <c r="A3043" s="553">
        <v>2024</v>
      </c>
      <c r="B3043" s="553">
        <v>199</v>
      </c>
      <c r="C3043" s="513" t="s">
        <v>3760</v>
      </c>
      <c r="D3043" s="553" t="s">
        <v>10578</v>
      </c>
      <c r="E3043" s="553">
        <v>6557752</v>
      </c>
      <c r="F3043" s="513" t="s">
        <v>130</v>
      </c>
      <c r="G3043" s="555">
        <v>24214</v>
      </c>
      <c r="H3043" s="513" t="s">
        <v>3760</v>
      </c>
      <c r="I3043" s="513" t="s">
        <v>3760</v>
      </c>
      <c r="J3043" s="553" t="s">
        <v>4921</v>
      </c>
      <c r="K3043" s="553" t="s">
        <v>10579</v>
      </c>
      <c r="L3043" s="554" t="s">
        <v>3760</v>
      </c>
      <c r="M3043" s="555">
        <v>45344</v>
      </c>
      <c r="N3043" s="553" t="s">
        <v>3760</v>
      </c>
      <c r="O3043" s="513" t="s">
        <v>57</v>
      </c>
      <c r="P3043" s="554" t="s">
        <v>3760</v>
      </c>
      <c r="Q3043" s="590">
        <v>58.246575342465754</v>
      </c>
      <c r="R3043" s="575"/>
      <c r="S3043" s="553" t="s">
        <v>3760</v>
      </c>
      <c r="T3043" s="553"/>
      <c r="U3043" s="560" t="s">
        <v>705</v>
      </c>
      <c r="V3043" s="560" t="s">
        <v>705</v>
      </c>
      <c r="W3043" s="553"/>
      <c r="X3043" s="553" t="s">
        <v>705</v>
      </c>
      <c r="Y3043" s="513" t="s">
        <v>3760</v>
      </c>
    </row>
    <row r="3044" spans="1:25" hidden="1">
      <c r="A3044" s="553">
        <v>2024</v>
      </c>
      <c r="B3044" s="553">
        <v>200</v>
      </c>
      <c r="C3044" s="513" t="s">
        <v>3760</v>
      </c>
      <c r="D3044" s="553" t="s">
        <v>10581</v>
      </c>
      <c r="E3044" s="553">
        <v>40431196</v>
      </c>
      <c r="F3044" s="513" t="s">
        <v>492</v>
      </c>
      <c r="G3044" s="555">
        <v>29143</v>
      </c>
      <c r="H3044" s="513" t="s">
        <v>3760</v>
      </c>
      <c r="I3044" s="513" t="s">
        <v>3760</v>
      </c>
      <c r="J3044" s="553" t="s">
        <v>495</v>
      </c>
      <c r="K3044" s="553" t="s">
        <v>10582</v>
      </c>
      <c r="L3044" s="554" t="s">
        <v>3760</v>
      </c>
      <c r="M3044" s="555">
        <v>45344</v>
      </c>
      <c r="N3044" s="553" t="s">
        <v>3760</v>
      </c>
      <c r="O3044" s="513" t="s">
        <v>72</v>
      </c>
      <c r="P3044" s="554" t="s">
        <v>3760</v>
      </c>
      <c r="Q3044" s="590">
        <v>44.742465753424661</v>
      </c>
      <c r="R3044" s="560"/>
      <c r="S3044" s="553" t="s">
        <v>3760</v>
      </c>
      <c r="T3044" s="553"/>
      <c r="U3044" s="560" t="s">
        <v>705</v>
      </c>
      <c r="V3044" s="560" t="s">
        <v>705</v>
      </c>
      <c r="W3044" s="553"/>
      <c r="X3044" s="553" t="s">
        <v>705</v>
      </c>
      <c r="Y3044" s="513" t="s">
        <v>3760</v>
      </c>
    </row>
    <row r="3045" spans="1:25" hidden="1">
      <c r="A3045" s="553">
        <v>2024</v>
      </c>
      <c r="B3045" s="553">
        <v>201</v>
      </c>
      <c r="C3045" s="513" t="s">
        <v>3760</v>
      </c>
      <c r="D3045" s="553" t="s">
        <v>8141</v>
      </c>
      <c r="E3045" s="553">
        <v>61199653</v>
      </c>
      <c r="F3045" s="513" t="s">
        <v>492</v>
      </c>
      <c r="G3045" s="555">
        <v>38357</v>
      </c>
      <c r="H3045" s="513" t="s">
        <v>3760</v>
      </c>
      <c r="I3045" s="513" t="s">
        <v>3760</v>
      </c>
      <c r="J3045" s="553" t="s">
        <v>495</v>
      </c>
      <c r="K3045" s="553" t="s">
        <v>10583</v>
      </c>
      <c r="L3045" s="554" t="s">
        <v>3760</v>
      </c>
      <c r="M3045" s="555">
        <v>45344</v>
      </c>
      <c r="N3045" s="553" t="s">
        <v>3760</v>
      </c>
      <c r="O3045" s="513" t="s">
        <v>72</v>
      </c>
      <c r="P3045" s="554" t="s">
        <v>3760</v>
      </c>
      <c r="Q3045" s="590">
        <v>19.4986301369863</v>
      </c>
      <c r="R3045" s="560"/>
      <c r="S3045" s="553" t="s">
        <v>3760</v>
      </c>
      <c r="T3045" s="553"/>
      <c r="U3045" s="560" t="s">
        <v>705</v>
      </c>
      <c r="V3045" s="560" t="s">
        <v>705</v>
      </c>
      <c r="W3045" s="560"/>
      <c r="X3045" s="553" t="s">
        <v>705</v>
      </c>
      <c r="Y3045" s="513" t="s">
        <v>3760</v>
      </c>
    </row>
    <row r="3046" spans="1:25" hidden="1">
      <c r="A3046" s="553">
        <v>2024</v>
      </c>
      <c r="B3046" s="553">
        <v>202</v>
      </c>
      <c r="C3046" s="513" t="s">
        <v>3760</v>
      </c>
      <c r="D3046" s="553" t="s">
        <v>10585</v>
      </c>
      <c r="E3046" s="553" t="s">
        <v>7623</v>
      </c>
      <c r="F3046" s="513" t="s">
        <v>2111</v>
      </c>
      <c r="G3046" s="555">
        <v>37742</v>
      </c>
      <c r="H3046" s="513" t="s">
        <v>3760</v>
      </c>
      <c r="I3046" s="513" t="s">
        <v>3760</v>
      </c>
      <c r="J3046" s="553" t="s">
        <v>283</v>
      </c>
      <c r="K3046" s="553" t="s">
        <v>10586</v>
      </c>
      <c r="L3046" s="554" t="s">
        <v>3760</v>
      </c>
      <c r="M3046" s="555">
        <v>45344</v>
      </c>
      <c r="N3046" s="553" t="s">
        <v>3760</v>
      </c>
      <c r="O3046" s="513" t="s">
        <v>72</v>
      </c>
      <c r="P3046" s="554" t="s">
        <v>3760</v>
      </c>
      <c r="Q3046" s="590">
        <v>21.183561643835617</v>
      </c>
      <c r="R3046" s="575"/>
      <c r="S3046" s="553" t="s">
        <v>3760</v>
      </c>
      <c r="T3046" s="553"/>
      <c r="U3046" s="575" t="s">
        <v>67</v>
      </c>
      <c r="V3046" s="575" t="s">
        <v>67</v>
      </c>
      <c r="W3046" s="553"/>
      <c r="X3046" s="553" t="s">
        <v>67</v>
      </c>
      <c r="Y3046" s="513" t="s">
        <v>3760</v>
      </c>
    </row>
    <row r="3047" spans="1:25" hidden="1">
      <c r="A3047" s="553">
        <v>2024</v>
      </c>
      <c r="B3047" s="553">
        <v>203</v>
      </c>
      <c r="C3047" s="513" t="s">
        <v>3760</v>
      </c>
      <c r="D3047" s="553" t="s">
        <v>10587</v>
      </c>
      <c r="E3047" s="553">
        <v>70212518</v>
      </c>
      <c r="F3047" s="513" t="s">
        <v>928</v>
      </c>
      <c r="G3047" s="555">
        <v>35218</v>
      </c>
      <c r="H3047" s="513" t="s">
        <v>3760</v>
      </c>
      <c r="I3047" s="513" t="s">
        <v>3760</v>
      </c>
      <c r="J3047" s="553" t="s">
        <v>283</v>
      </c>
      <c r="K3047" s="553" t="s">
        <v>10588</v>
      </c>
      <c r="L3047" s="554" t="s">
        <v>3760</v>
      </c>
      <c r="M3047" s="555">
        <v>45344</v>
      </c>
      <c r="N3047" s="553" t="s">
        <v>3760</v>
      </c>
      <c r="O3047" s="513" t="s">
        <v>72</v>
      </c>
      <c r="P3047" s="554" t="s">
        <v>3760</v>
      </c>
      <c r="Q3047" s="590">
        <v>28.098630136986301</v>
      </c>
      <c r="R3047" s="575"/>
      <c r="S3047" s="553" t="s">
        <v>3760</v>
      </c>
      <c r="T3047" s="553"/>
      <c r="U3047" s="560" t="s">
        <v>705</v>
      </c>
      <c r="V3047" s="560" t="s">
        <v>705</v>
      </c>
      <c r="W3047" s="553"/>
      <c r="X3047" s="553" t="s">
        <v>705</v>
      </c>
      <c r="Y3047" s="513" t="s">
        <v>3760</v>
      </c>
    </row>
    <row r="3048" spans="1:25" hidden="1">
      <c r="A3048" s="553">
        <v>2024</v>
      </c>
      <c r="B3048" s="553">
        <v>204</v>
      </c>
      <c r="C3048" s="513" t="s">
        <v>3760</v>
      </c>
      <c r="D3048" s="553" t="s">
        <v>10590</v>
      </c>
      <c r="E3048" s="553">
        <v>75018860</v>
      </c>
      <c r="F3048" s="513" t="s">
        <v>5725</v>
      </c>
      <c r="G3048" s="555" t="s">
        <v>7623</v>
      </c>
      <c r="H3048" s="513" t="s">
        <v>3760</v>
      </c>
      <c r="I3048" s="513" t="s">
        <v>3760</v>
      </c>
      <c r="J3048" s="553" t="s">
        <v>553</v>
      </c>
      <c r="K3048" s="553" t="s">
        <v>10591</v>
      </c>
      <c r="L3048" s="554" t="s">
        <v>3760</v>
      </c>
      <c r="M3048" s="555">
        <v>45344</v>
      </c>
      <c r="N3048" s="553" t="s">
        <v>3760</v>
      </c>
      <c r="O3048" s="513" t="s">
        <v>57</v>
      </c>
      <c r="P3048" s="554" t="s">
        <v>3760</v>
      </c>
      <c r="Q3048" s="590">
        <v>25</v>
      </c>
      <c r="R3048" s="575"/>
      <c r="S3048" s="553" t="s">
        <v>3760</v>
      </c>
      <c r="T3048" s="553"/>
      <c r="U3048" s="575" t="s">
        <v>67</v>
      </c>
      <c r="V3048" s="575" t="s">
        <v>67</v>
      </c>
      <c r="W3048" s="553"/>
      <c r="X3048" s="553" t="s">
        <v>67</v>
      </c>
      <c r="Y3048" s="513" t="s">
        <v>3760</v>
      </c>
    </row>
    <row r="3049" spans="1:25" hidden="1">
      <c r="A3049" s="553">
        <v>2024</v>
      </c>
      <c r="B3049" s="553">
        <v>205</v>
      </c>
      <c r="C3049" s="513" t="s">
        <v>3760</v>
      </c>
      <c r="D3049" s="553" t="s">
        <v>10594</v>
      </c>
      <c r="E3049" s="553">
        <v>44185714</v>
      </c>
      <c r="F3049" s="513" t="s">
        <v>5813</v>
      </c>
      <c r="G3049" s="555" t="s">
        <v>7623</v>
      </c>
      <c r="H3049" s="513" t="s">
        <v>3760</v>
      </c>
      <c r="I3049" s="513" t="s">
        <v>3760</v>
      </c>
      <c r="J3049" s="553" t="s">
        <v>1450</v>
      </c>
      <c r="K3049" s="553" t="s">
        <v>10595</v>
      </c>
      <c r="L3049" s="554" t="s">
        <v>3760</v>
      </c>
      <c r="M3049" s="555">
        <v>45345</v>
      </c>
      <c r="N3049" s="553" t="s">
        <v>3760</v>
      </c>
      <c r="O3049" s="513" t="s">
        <v>57</v>
      </c>
      <c r="P3049" s="554" t="s">
        <v>3760</v>
      </c>
      <c r="Q3049" s="590">
        <v>45</v>
      </c>
      <c r="R3049" s="575"/>
      <c r="S3049" s="553" t="s">
        <v>3760</v>
      </c>
      <c r="T3049" s="553"/>
      <c r="U3049" s="560" t="s">
        <v>705</v>
      </c>
      <c r="V3049" s="553"/>
      <c r="W3049" s="560" t="s">
        <v>80</v>
      </c>
      <c r="X3049" s="553" t="s">
        <v>80</v>
      </c>
      <c r="Y3049" s="513" t="s">
        <v>10597</v>
      </c>
    </row>
    <row r="3050" spans="1:25" hidden="1">
      <c r="A3050" s="553">
        <v>2024</v>
      </c>
      <c r="B3050" s="553">
        <v>206</v>
      </c>
      <c r="C3050" s="513" t="s">
        <v>3760</v>
      </c>
      <c r="D3050" s="553" t="s">
        <v>10599</v>
      </c>
      <c r="E3050" s="553">
        <v>40651795</v>
      </c>
      <c r="F3050" s="513" t="s">
        <v>369</v>
      </c>
      <c r="G3050" s="555">
        <v>29498</v>
      </c>
      <c r="H3050" s="513" t="s">
        <v>3760</v>
      </c>
      <c r="I3050" s="513" t="s">
        <v>3760</v>
      </c>
      <c r="J3050" s="553" t="s">
        <v>375</v>
      </c>
      <c r="K3050" s="553" t="s">
        <v>10600</v>
      </c>
      <c r="L3050" s="554" t="s">
        <v>3760</v>
      </c>
      <c r="M3050" s="555">
        <v>45345</v>
      </c>
      <c r="N3050" s="553" t="s">
        <v>3760</v>
      </c>
      <c r="O3050" s="513" t="s">
        <v>72</v>
      </c>
      <c r="P3050" s="554" t="s">
        <v>3760</v>
      </c>
      <c r="Q3050" s="590">
        <v>43.769863013698632</v>
      </c>
      <c r="R3050" s="560"/>
      <c r="S3050" s="553" t="s">
        <v>3760</v>
      </c>
      <c r="T3050" s="553"/>
      <c r="U3050" s="575" t="s">
        <v>67</v>
      </c>
      <c r="V3050" s="575" t="s">
        <v>67</v>
      </c>
      <c r="W3050" s="553"/>
      <c r="X3050" s="553" t="s">
        <v>67</v>
      </c>
      <c r="Y3050" s="513" t="s">
        <v>3760</v>
      </c>
    </row>
    <row r="3051" spans="1:25" hidden="1">
      <c r="A3051" s="553">
        <v>2024</v>
      </c>
      <c r="B3051" s="553">
        <v>207</v>
      </c>
      <c r="C3051" s="513" t="s">
        <v>3760</v>
      </c>
      <c r="D3051" s="553" t="s">
        <v>10602</v>
      </c>
      <c r="E3051" s="553">
        <v>43111082</v>
      </c>
      <c r="F3051" s="513" t="s">
        <v>595</v>
      </c>
      <c r="G3051" s="555">
        <v>30976</v>
      </c>
      <c r="H3051" s="513" t="s">
        <v>3760</v>
      </c>
      <c r="I3051" s="513" t="s">
        <v>3760</v>
      </c>
      <c r="J3051" s="553" t="s">
        <v>4921</v>
      </c>
      <c r="K3051" s="553" t="s">
        <v>10603</v>
      </c>
      <c r="L3051" s="554" t="s">
        <v>3760</v>
      </c>
      <c r="M3051" s="555">
        <v>45349</v>
      </c>
      <c r="N3051" s="553" t="s">
        <v>3760</v>
      </c>
      <c r="O3051" s="513" t="s">
        <v>72</v>
      </c>
      <c r="P3051" s="554" t="s">
        <v>3760</v>
      </c>
      <c r="Q3051" s="590">
        <v>39.720547945205482</v>
      </c>
      <c r="R3051" s="560"/>
      <c r="S3051" s="553" t="s">
        <v>3760</v>
      </c>
      <c r="T3051" s="553"/>
      <c r="U3051" s="575" t="s">
        <v>67</v>
      </c>
      <c r="V3051" s="575" t="s">
        <v>67</v>
      </c>
      <c r="W3051" s="553"/>
      <c r="X3051" s="553" t="s">
        <v>67</v>
      </c>
      <c r="Y3051" s="513" t="s">
        <v>3760</v>
      </c>
    </row>
    <row r="3052" spans="1:25" hidden="1">
      <c r="A3052" s="553">
        <v>2024</v>
      </c>
      <c r="B3052" s="553">
        <v>208</v>
      </c>
      <c r="C3052" s="513" t="s">
        <v>3760</v>
      </c>
      <c r="D3052" s="553" t="s">
        <v>10606</v>
      </c>
      <c r="E3052" s="553">
        <v>20107798</v>
      </c>
      <c r="F3052" s="513" t="s">
        <v>5805</v>
      </c>
      <c r="G3052" s="555">
        <v>28471</v>
      </c>
      <c r="H3052" s="513" t="s">
        <v>3760</v>
      </c>
      <c r="I3052" s="513" t="s">
        <v>3760</v>
      </c>
      <c r="J3052" s="553" t="s">
        <v>4921</v>
      </c>
      <c r="K3052" s="553" t="s">
        <v>10607</v>
      </c>
      <c r="L3052" s="554" t="s">
        <v>3760</v>
      </c>
      <c r="M3052" s="555">
        <v>45349</v>
      </c>
      <c r="N3052" s="553" t="s">
        <v>3760</v>
      </c>
      <c r="O3052" s="513" t="s">
        <v>57</v>
      </c>
      <c r="P3052" s="554" t="s">
        <v>3760</v>
      </c>
      <c r="Q3052" s="590">
        <v>46.583561643835615</v>
      </c>
      <c r="R3052" s="575"/>
      <c r="S3052" s="553" t="s">
        <v>3760</v>
      </c>
      <c r="T3052" s="553"/>
      <c r="U3052" s="560" t="s">
        <v>705</v>
      </c>
      <c r="V3052" s="560" t="s">
        <v>705</v>
      </c>
      <c r="W3052" s="553"/>
      <c r="X3052" s="553" t="s">
        <v>705</v>
      </c>
      <c r="Y3052" s="513" t="s">
        <v>3760</v>
      </c>
    </row>
    <row r="3053" spans="1:25" hidden="1">
      <c r="A3053" s="553">
        <v>2024</v>
      </c>
      <c r="B3053" s="553">
        <v>209</v>
      </c>
      <c r="C3053" s="513" t="s">
        <v>3760</v>
      </c>
      <c r="D3053" s="553" t="s">
        <v>10609</v>
      </c>
      <c r="E3053" s="553">
        <v>43729102</v>
      </c>
      <c r="F3053" s="513" t="s">
        <v>5805</v>
      </c>
      <c r="G3053" s="555">
        <v>30782</v>
      </c>
      <c r="H3053" s="513" t="s">
        <v>3760</v>
      </c>
      <c r="I3053" s="513" t="s">
        <v>3760</v>
      </c>
      <c r="J3053" s="553" t="s">
        <v>4921</v>
      </c>
      <c r="K3053" s="553" t="s">
        <v>10610</v>
      </c>
      <c r="L3053" s="554" t="s">
        <v>3760</v>
      </c>
      <c r="M3053" s="555">
        <v>45349</v>
      </c>
      <c r="N3053" s="553" t="s">
        <v>3760</v>
      </c>
      <c r="O3053" s="513" t="s">
        <v>57</v>
      </c>
      <c r="P3053" s="554" t="s">
        <v>3760</v>
      </c>
      <c r="Q3053" s="590">
        <v>40.252054794520546</v>
      </c>
      <c r="R3053" s="560"/>
      <c r="S3053" s="553" t="s">
        <v>3760</v>
      </c>
      <c r="T3053" s="553"/>
      <c r="U3053" s="560" t="s">
        <v>705</v>
      </c>
      <c r="V3053" s="560" t="s">
        <v>705</v>
      </c>
      <c r="W3053" s="553"/>
      <c r="X3053" s="553" t="s">
        <v>705</v>
      </c>
      <c r="Y3053" s="513" t="s">
        <v>3760</v>
      </c>
    </row>
    <row r="3054" spans="1:25" hidden="1">
      <c r="A3054" s="553">
        <v>2024</v>
      </c>
      <c r="B3054" s="553">
        <v>210</v>
      </c>
      <c r="C3054" s="513" t="s">
        <v>3760</v>
      </c>
      <c r="D3054" s="553" t="s">
        <v>10612</v>
      </c>
      <c r="E3054" s="553">
        <v>41466741</v>
      </c>
      <c r="F3054" s="513" t="s">
        <v>156</v>
      </c>
      <c r="G3054" s="555" t="s">
        <v>7623</v>
      </c>
      <c r="H3054" s="513" t="s">
        <v>3760</v>
      </c>
      <c r="I3054" s="513" t="s">
        <v>3760</v>
      </c>
      <c r="J3054" s="553" t="s">
        <v>4921</v>
      </c>
      <c r="K3054" s="553" t="s">
        <v>10613</v>
      </c>
      <c r="L3054" s="554" t="s">
        <v>3760</v>
      </c>
      <c r="M3054" s="555">
        <v>45350</v>
      </c>
      <c r="N3054" s="553" t="s">
        <v>3760</v>
      </c>
      <c r="O3054" s="513" t="s">
        <v>72</v>
      </c>
      <c r="P3054" s="554" t="s">
        <v>3760</v>
      </c>
      <c r="Q3054" s="590">
        <v>41</v>
      </c>
      <c r="R3054" s="560"/>
      <c r="S3054" s="553" t="s">
        <v>3760</v>
      </c>
      <c r="T3054" s="553"/>
      <c r="U3054" s="560" t="s">
        <v>705</v>
      </c>
      <c r="V3054" s="560" t="s">
        <v>705</v>
      </c>
      <c r="W3054" s="560"/>
      <c r="X3054" s="553" t="s">
        <v>705</v>
      </c>
      <c r="Y3054" s="513" t="s">
        <v>3760</v>
      </c>
    </row>
    <row r="3055" spans="1:25" hidden="1">
      <c r="A3055" s="553">
        <v>2024</v>
      </c>
      <c r="B3055" s="553">
        <v>211</v>
      </c>
      <c r="C3055" s="513" t="s">
        <v>3760</v>
      </c>
      <c r="D3055" s="553" t="s">
        <v>10616</v>
      </c>
      <c r="E3055" s="553">
        <v>71533717</v>
      </c>
      <c r="F3055" s="513" t="s">
        <v>156</v>
      </c>
      <c r="G3055" s="555" t="s">
        <v>7623</v>
      </c>
      <c r="H3055" s="513" t="s">
        <v>3760</v>
      </c>
      <c r="I3055" s="513" t="s">
        <v>3760</v>
      </c>
      <c r="J3055" s="553" t="s">
        <v>4921</v>
      </c>
      <c r="K3055" s="553" t="s">
        <v>10617</v>
      </c>
      <c r="L3055" s="554" t="s">
        <v>3760</v>
      </c>
      <c r="M3055" s="555">
        <v>45350</v>
      </c>
      <c r="N3055" s="553" t="s">
        <v>3760</v>
      </c>
      <c r="O3055" s="513" t="s">
        <v>57</v>
      </c>
      <c r="P3055" s="554" t="s">
        <v>3760</v>
      </c>
      <c r="Q3055" s="590">
        <v>29</v>
      </c>
      <c r="R3055" s="560"/>
      <c r="S3055" s="553" t="s">
        <v>3760</v>
      </c>
      <c r="T3055" s="553"/>
      <c r="U3055" s="575" t="s">
        <v>67</v>
      </c>
      <c r="V3055" s="561" t="s">
        <v>10219</v>
      </c>
      <c r="W3055" s="575" t="s">
        <v>67</v>
      </c>
      <c r="X3055" s="553" t="s">
        <v>67</v>
      </c>
      <c r="Y3055" s="513" t="s">
        <v>3760</v>
      </c>
    </row>
    <row r="3056" spans="1:25" hidden="1">
      <c r="A3056" s="553">
        <v>2024</v>
      </c>
      <c r="B3056" s="553">
        <v>212</v>
      </c>
      <c r="C3056" s="513" t="s">
        <v>3760</v>
      </c>
      <c r="D3056" s="553" t="s">
        <v>10620</v>
      </c>
      <c r="E3056" s="553">
        <v>46276242</v>
      </c>
      <c r="F3056" s="513" t="s">
        <v>156</v>
      </c>
      <c r="G3056" s="555" t="s">
        <v>7623</v>
      </c>
      <c r="H3056" s="513" t="s">
        <v>3760</v>
      </c>
      <c r="I3056" s="513" t="s">
        <v>3760</v>
      </c>
      <c r="J3056" s="553" t="s">
        <v>4921</v>
      </c>
      <c r="K3056" s="553" t="s">
        <v>10621</v>
      </c>
      <c r="L3056" s="554" t="s">
        <v>3760</v>
      </c>
      <c r="M3056" s="555">
        <v>45350</v>
      </c>
      <c r="N3056" s="553" t="s">
        <v>3760</v>
      </c>
      <c r="O3056" s="513" t="s">
        <v>72</v>
      </c>
      <c r="P3056" s="554" t="s">
        <v>3760</v>
      </c>
      <c r="Q3056" s="590">
        <v>34</v>
      </c>
      <c r="R3056" s="560"/>
      <c r="S3056" s="553" t="s">
        <v>3760</v>
      </c>
      <c r="T3056" s="553"/>
      <c r="U3056" s="575" t="s">
        <v>67</v>
      </c>
      <c r="V3056" s="575" t="s">
        <v>67</v>
      </c>
      <c r="W3056" s="553"/>
      <c r="X3056" s="553" t="s">
        <v>67</v>
      </c>
      <c r="Y3056" s="513" t="s">
        <v>3760</v>
      </c>
    </row>
    <row r="3057" spans="1:25" hidden="1">
      <c r="A3057" s="553">
        <v>2024</v>
      </c>
      <c r="B3057" s="553">
        <v>213</v>
      </c>
      <c r="C3057" s="513" t="s">
        <v>3760</v>
      </c>
      <c r="D3057" s="553" t="s">
        <v>10623</v>
      </c>
      <c r="E3057" s="553">
        <v>60842612</v>
      </c>
      <c r="F3057" s="513" t="s">
        <v>5805</v>
      </c>
      <c r="G3057" s="555">
        <v>38953</v>
      </c>
      <c r="H3057" s="513" t="s">
        <v>3760</v>
      </c>
      <c r="I3057" s="513" t="s">
        <v>3760</v>
      </c>
      <c r="J3057" s="553" t="s">
        <v>4921</v>
      </c>
      <c r="K3057" s="553" t="s">
        <v>10624</v>
      </c>
      <c r="L3057" s="554" t="s">
        <v>3760</v>
      </c>
      <c r="M3057" s="555">
        <v>45350</v>
      </c>
      <c r="N3057" s="553" t="s">
        <v>3760</v>
      </c>
      <c r="O3057" s="513" t="s">
        <v>72</v>
      </c>
      <c r="P3057" s="554" t="s">
        <v>3760</v>
      </c>
      <c r="Q3057" s="590">
        <v>17.865753424657534</v>
      </c>
      <c r="R3057" s="560"/>
      <c r="S3057" s="553" t="s">
        <v>3760</v>
      </c>
      <c r="T3057" s="553"/>
      <c r="U3057" s="560" t="s">
        <v>705</v>
      </c>
      <c r="V3057" s="560" t="s">
        <v>705</v>
      </c>
      <c r="W3057" s="553"/>
      <c r="X3057" s="553" t="s">
        <v>705</v>
      </c>
      <c r="Y3057" s="513" t="s">
        <v>3760</v>
      </c>
    </row>
    <row r="3058" spans="1:25" hidden="1">
      <c r="A3058" s="553">
        <v>2024</v>
      </c>
      <c r="B3058" s="553">
        <v>214</v>
      </c>
      <c r="C3058" s="513" t="s">
        <v>3760</v>
      </c>
      <c r="D3058" s="553" t="s">
        <v>5489</v>
      </c>
      <c r="E3058" s="553">
        <v>10498363</v>
      </c>
      <c r="F3058" s="513" t="s">
        <v>5805</v>
      </c>
      <c r="G3058" s="555">
        <v>26927</v>
      </c>
      <c r="H3058" s="513" t="s">
        <v>3760</v>
      </c>
      <c r="I3058" s="513" t="s">
        <v>3760</v>
      </c>
      <c r="J3058" s="553" t="s">
        <v>4921</v>
      </c>
      <c r="K3058" s="553" t="s">
        <v>10626</v>
      </c>
      <c r="L3058" s="554" t="s">
        <v>3760</v>
      </c>
      <c r="M3058" s="555">
        <v>45350</v>
      </c>
      <c r="N3058" s="553" t="s">
        <v>3760</v>
      </c>
      <c r="O3058" s="513" t="s">
        <v>57</v>
      </c>
      <c r="P3058" s="554" t="s">
        <v>3760</v>
      </c>
      <c r="Q3058" s="590">
        <v>50.813698630136983</v>
      </c>
      <c r="R3058" s="560"/>
      <c r="S3058" s="553" t="s">
        <v>3760</v>
      </c>
      <c r="T3058" s="553"/>
      <c r="U3058" s="560" t="s">
        <v>705</v>
      </c>
      <c r="V3058" s="560" t="s">
        <v>705</v>
      </c>
      <c r="W3058" s="553"/>
      <c r="X3058" s="553" t="s">
        <v>705</v>
      </c>
      <c r="Y3058" s="513" t="s">
        <v>3760</v>
      </c>
    </row>
    <row r="3059" spans="1:25" hidden="1">
      <c r="A3059" s="553">
        <v>2024</v>
      </c>
      <c r="B3059" s="553">
        <v>215</v>
      </c>
      <c r="C3059" s="513" t="s">
        <v>3760</v>
      </c>
      <c r="D3059" s="553" t="s">
        <v>10630</v>
      </c>
      <c r="E3059" s="553">
        <v>77206149</v>
      </c>
      <c r="F3059" s="513" t="s">
        <v>5980</v>
      </c>
      <c r="G3059" s="555">
        <v>36114</v>
      </c>
      <c r="H3059" s="513" t="s">
        <v>3760</v>
      </c>
      <c r="I3059" s="513" t="s">
        <v>3760</v>
      </c>
      <c r="J3059" s="553" t="s">
        <v>375</v>
      </c>
      <c r="K3059" s="553" t="s">
        <v>10631</v>
      </c>
      <c r="L3059" s="554" t="s">
        <v>3760</v>
      </c>
      <c r="M3059" s="555">
        <v>45351</v>
      </c>
      <c r="N3059" s="553" t="s">
        <v>3760</v>
      </c>
      <c r="O3059" s="513" t="s">
        <v>72</v>
      </c>
      <c r="P3059" s="554" t="s">
        <v>3760</v>
      </c>
      <c r="Q3059" s="590">
        <v>25.643835616438356</v>
      </c>
      <c r="R3059" s="575"/>
      <c r="S3059" s="553" t="s">
        <v>3760</v>
      </c>
      <c r="T3059" s="553"/>
      <c r="U3059" s="575" t="s">
        <v>67</v>
      </c>
      <c r="V3059" s="575" t="s">
        <v>67</v>
      </c>
      <c r="W3059" s="553"/>
      <c r="X3059" s="553" t="s">
        <v>67</v>
      </c>
      <c r="Y3059" s="513" t="s">
        <v>3760</v>
      </c>
    </row>
    <row r="3060" spans="1:25" hidden="1">
      <c r="A3060" s="553">
        <v>2024</v>
      </c>
      <c r="B3060" s="553">
        <v>216</v>
      </c>
      <c r="C3060" s="513" t="s">
        <v>3760</v>
      </c>
      <c r="D3060" s="553" t="s">
        <v>10632</v>
      </c>
      <c r="E3060" s="553">
        <v>75322758</v>
      </c>
      <c r="F3060" s="513" t="s">
        <v>5980</v>
      </c>
      <c r="G3060" s="555">
        <v>36105</v>
      </c>
      <c r="H3060" s="513" t="s">
        <v>3760</v>
      </c>
      <c r="I3060" s="513" t="s">
        <v>3760</v>
      </c>
      <c r="J3060" s="553" t="s">
        <v>375</v>
      </c>
      <c r="K3060" s="553" t="s">
        <v>10633</v>
      </c>
      <c r="L3060" s="554" t="s">
        <v>3760</v>
      </c>
      <c r="M3060" s="555">
        <v>45351</v>
      </c>
      <c r="N3060" s="553" t="s">
        <v>3760</v>
      </c>
      <c r="O3060" s="513" t="s">
        <v>57</v>
      </c>
      <c r="P3060" s="554" t="s">
        <v>3760</v>
      </c>
      <c r="Q3060" s="590">
        <v>25.668493150684931</v>
      </c>
      <c r="R3060" s="575"/>
      <c r="S3060" s="553" t="s">
        <v>3760</v>
      </c>
      <c r="T3060" s="553"/>
      <c r="U3060" s="560" t="s">
        <v>705</v>
      </c>
      <c r="V3060" s="560" t="s">
        <v>705</v>
      </c>
      <c r="W3060" s="553"/>
      <c r="X3060" s="553" t="s">
        <v>705</v>
      </c>
      <c r="Y3060" s="513" t="s">
        <v>3760</v>
      </c>
    </row>
    <row r="3061" spans="1:25" hidden="1">
      <c r="A3061" s="553">
        <v>2024</v>
      </c>
      <c r="B3061" s="553">
        <v>217</v>
      </c>
      <c r="C3061" s="513" t="s">
        <v>3760</v>
      </c>
      <c r="D3061" s="553" t="s">
        <v>10634</v>
      </c>
      <c r="E3061" s="553">
        <v>18890375</v>
      </c>
      <c r="F3061" s="513" t="s">
        <v>5980</v>
      </c>
      <c r="G3061" s="555">
        <v>27340</v>
      </c>
      <c r="H3061" s="513" t="s">
        <v>3760</v>
      </c>
      <c r="I3061" s="513" t="s">
        <v>3760</v>
      </c>
      <c r="J3061" s="553" t="s">
        <v>375</v>
      </c>
      <c r="K3061" s="553" t="s">
        <v>10635</v>
      </c>
      <c r="L3061" s="554" t="s">
        <v>3760</v>
      </c>
      <c r="M3061" s="555">
        <v>45351</v>
      </c>
      <c r="N3061" s="553" t="s">
        <v>3760</v>
      </c>
      <c r="O3061" s="513" t="s">
        <v>72</v>
      </c>
      <c r="P3061" s="554" t="s">
        <v>3760</v>
      </c>
      <c r="Q3061" s="590">
        <v>49.682191780821917</v>
      </c>
      <c r="R3061" s="575"/>
      <c r="S3061" s="553" t="s">
        <v>3760</v>
      </c>
      <c r="T3061" s="553"/>
      <c r="U3061" s="560" t="s">
        <v>705</v>
      </c>
      <c r="V3061" s="560" t="s">
        <v>705</v>
      </c>
      <c r="W3061" s="553"/>
      <c r="X3061" s="553" t="s">
        <v>705</v>
      </c>
      <c r="Y3061" s="513" t="s">
        <v>3760</v>
      </c>
    </row>
    <row r="3062" spans="1:25" hidden="1">
      <c r="A3062" s="553">
        <v>2024</v>
      </c>
      <c r="B3062" s="553">
        <v>218</v>
      </c>
      <c r="C3062" s="513" t="s">
        <v>3760</v>
      </c>
      <c r="D3062" s="553" t="s">
        <v>10636</v>
      </c>
      <c r="E3062" s="553">
        <v>43036247</v>
      </c>
      <c r="F3062" s="513" t="s">
        <v>5980</v>
      </c>
      <c r="G3062" s="555">
        <v>30151</v>
      </c>
      <c r="H3062" s="513" t="s">
        <v>3760</v>
      </c>
      <c r="I3062" s="513" t="s">
        <v>3760</v>
      </c>
      <c r="J3062" s="553" t="s">
        <v>375</v>
      </c>
      <c r="K3062" s="553" t="s">
        <v>10637</v>
      </c>
      <c r="L3062" s="554" t="s">
        <v>3760</v>
      </c>
      <c r="M3062" s="555">
        <v>45351</v>
      </c>
      <c r="N3062" s="553" t="s">
        <v>3760</v>
      </c>
      <c r="O3062" s="513" t="s">
        <v>72</v>
      </c>
      <c r="P3062" s="554" t="s">
        <v>3760</v>
      </c>
      <c r="Q3062" s="590">
        <v>41.980821917808221</v>
      </c>
      <c r="R3062" s="560"/>
      <c r="S3062" s="553" t="s">
        <v>3760</v>
      </c>
      <c r="T3062" s="553"/>
      <c r="U3062" s="561" t="s">
        <v>10219</v>
      </c>
      <c r="V3062" s="561" t="s">
        <v>10219</v>
      </c>
      <c r="W3062" s="575" t="s">
        <v>67</v>
      </c>
      <c r="X3062" s="553" t="s">
        <v>67</v>
      </c>
      <c r="Y3062" s="513" t="s">
        <v>3760</v>
      </c>
    </row>
    <row r="3063" spans="1:25" hidden="1">
      <c r="A3063" s="553">
        <v>2024</v>
      </c>
      <c r="B3063" s="553">
        <v>219</v>
      </c>
      <c r="C3063" s="513" t="s">
        <v>3760</v>
      </c>
      <c r="D3063" s="553" t="s">
        <v>10638</v>
      </c>
      <c r="E3063" s="553">
        <v>42624030</v>
      </c>
      <c r="F3063" s="513" t="s">
        <v>5980</v>
      </c>
      <c r="G3063" s="555">
        <v>30958</v>
      </c>
      <c r="H3063" s="513" t="s">
        <v>3760</v>
      </c>
      <c r="I3063" s="513" t="s">
        <v>3760</v>
      </c>
      <c r="J3063" s="553" t="s">
        <v>375</v>
      </c>
      <c r="K3063" s="553" t="s">
        <v>10639</v>
      </c>
      <c r="L3063" s="554" t="s">
        <v>3760</v>
      </c>
      <c r="M3063" s="555">
        <v>45351</v>
      </c>
      <c r="N3063" s="553" t="s">
        <v>3760</v>
      </c>
      <c r="O3063" s="513" t="s">
        <v>57</v>
      </c>
      <c r="P3063" s="554" t="s">
        <v>3760</v>
      </c>
      <c r="Q3063" s="590">
        <v>39.769863013698632</v>
      </c>
      <c r="R3063" s="560"/>
      <c r="S3063" s="553" t="s">
        <v>3760</v>
      </c>
      <c r="T3063" s="553"/>
      <c r="U3063" s="560" t="s">
        <v>705</v>
      </c>
      <c r="V3063" s="560" t="s">
        <v>705</v>
      </c>
      <c r="W3063" s="553"/>
      <c r="X3063" s="553" t="s">
        <v>705</v>
      </c>
      <c r="Y3063" s="513" t="s">
        <v>3760</v>
      </c>
    </row>
    <row r="3064" spans="1:25" hidden="1">
      <c r="A3064" s="553">
        <v>2024</v>
      </c>
      <c r="B3064" s="553">
        <v>220</v>
      </c>
      <c r="C3064" s="513" t="s">
        <v>3760</v>
      </c>
      <c r="D3064" s="553" t="s">
        <v>10641</v>
      </c>
      <c r="E3064" s="553">
        <v>6919780</v>
      </c>
      <c r="F3064" s="513" t="s">
        <v>6022</v>
      </c>
      <c r="G3064" s="555">
        <v>18880</v>
      </c>
      <c r="H3064" s="513" t="s">
        <v>3760</v>
      </c>
      <c r="I3064" s="513" t="s">
        <v>3760</v>
      </c>
      <c r="J3064" s="553" t="s">
        <v>4921</v>
      </c>
      <c r="K3064" s="553" t="s">
        <v>10642</v>
      </c>
      <c r="L3064" s="554" t="s">
        <v>3760</v>
      </c>
      <c r="M3064" s="555">
        <v>45351</v>
      </c>
      <c r="N3064" s="553" t="s">
        <v>3760</v>
      </c>
      <c r="O3064" s="513" t="s">
        <v>72</v>
      </c>
      <c r="P3064" s="554" t="s">
        <v>3760</v>
      </c>
      <c r="Q3064" s="590">
        <v>72.860273972602741</v>
      </c>
      <c r="R3064" s="560"/>
      <c r="S3064" s="553" t="s">
        <v>3760</v>
      </c>
      <c r="T3064" s="553"/>
      <c r="U3064" s="560" t="s">
        <v>705</v>
      </c>
      <c r="V3064" s="560" t="s">
        <v>705</v>
      </c>
      <c r="W3064" s="553"/>
      <c r="X3064" s="553" t="s">
        <v>705</v>
      </c>
      <c r="Y3064" s="513" t="s">
        <v>3760</v>
      </c>
    </row>
    <row r="3065" spans="1:25" hidden="1">
      <c r="A3065" s="553">
        <v>2024</v>
      </c>
      <c r="B3065" s="553">
        <v>221</v>
      </c>
      <c r="C3065" s="513" t="s">
        <v>3760</v>
      </c>
      <c r="D3065" s="553" t="s">
        <v>10645</v>
      </c>
      <c r="E3065" s="553">
        <v>72879915</v>
      </c>
      <c r="F3065" s="513" t="s">
        <v>2111</v>
      </c>
      <c r="G3065" s="555">
        <v>35702</v>
      </c>
      <c r="H3065" s="513" t="s">
        <v>3760</v>
      </c>
      <c r="I3065" s="513" t="s">
        <v>3760</v>
      </c>
      <c r="J3065" s="553" t="s">
        <v>283</v>
      </c>
      <c r="K3065" s="553" t="s">
        <v>10646</v>
      </c>
      <c r="L3065" s="554" t="s">
        <v>3760</v>
      </c>
      <c r="M3065" s="555">
        <v>45351</v>
      </c>
      <c r="N3065" s="553" t="s">
        <v>3760</v>
      </c>
      <c r="O3065" s="513" t="s">
        <v>72</v>
      </c>
      <c r="P3065" s="554" t="s">
        <v>3760</v>
      </c>
      <c r="Q3065" s="590">
        <v>26.772602739726029</v>
      </c>
      <c r="R3065" s="560"/>
      <c r="S3065" s="553" t="s">
        <v>3760</v>
      </c>
      <c r="T3065" s="553"/>
      <c r="U3065" s="575" t="s">
        <v>67</v>
      </c>
      <c r="V3065" s="575" t="s">
        <v>67</v>
      </c>
      <c r="W3065" s="553"/>
      <c r="X3065" s="553" t="s">
        <v>67</v>
      </c>
      <c r="Y3065" s="513" t="s">
        <v>3760</v>
      </c>
    </row>
    <row r="3066" spans="1:25" hidden="1">
      <c r="A3066" s="553">
        <v>2024</v>
      </c>
      <c r="B3066" s="553">
        <v>222</v>
      </c>
      <c r="C3066" s="513" t="s">
        <v>3760</v>
      </c>
      <c r="D3066" s="553" t="s">
        <v>10648</v>
      </c>
      <c r="E3066" s="553">
        <v>9442529</v>
      </c>
      <c r="F3066" s="513" t="s">
        <v>130</v>
      </c>
      <c r="G3066" s="555">
        <v>24805</v>
      </c>
      <c r="H3066" s="513" t="s">
        <v>3760</v>
      </c>
      <c r="I3066" s="513" t="s">
        <v>3760</v>
      </c>
      <c r="J3066" s="553" t="s">
        <v>4921</v>
      </c>
      <c r="K3066" s="553" t="s">
        <v>10649</v>
      </c>
      <c r="L3066" s="554" t="s">
        <v>3760</v>
      </c>
      <c r="M3066" s="555">
        <v>45351</v>
      </c>
      <c r="N3066" s="553" t="s">
        <v>3760</v>
      </c>
      <c r="O3066" s="513" t="s">
        <v>57</v>
      </c>
      <c r="P3066" s="554" t="s">
        <v>3760</v>
      </c>
      <c r="Q3066" s="590">
        <v>56.627397260273973</v>
      </c>
      <c r="R3066" s="575"/>
      <c r="S3066" s="553" t="s">
        <v>3760</v>
      </c>
      <c r="T3066" s="553"/>
      <c r="U3066" s="560" t="s">
        <v>705</v>
      </c>
      <c r="V3066" s="560" t="s">
        <v>705</v>
      </c>
      <c r="W3066" s="553"/>
      <c r="X3066" s="553" t="s">
        <v>705</v>
      </c>
      <c r="Y3066" s="513" t="s">
        <v>3760</v>
      </c>
    </row>
    <row r="3067" spans="1:25" hidden="1">
      <c r="A3067" s="553">
        <v>2024</v>
      </c>
      <c r="B3067" s="553">
        <v>223</v>
      </c>
      <c r="C3067" s="513" t="s">
        <v>3760</v>
      </c>
      <c r="D3067" s="553" t="s">
        <v>10651</v>
      </c>
      <c r="E3067" s="553">
        <v>9691555</v>
      </c>
      <c r="F3067" s="513" t="s">
        <v>595</v>
      </c>
      <c r="G3067" s="555">
        <v>26583</v>
      </c>
      <c r="H3067" s="513" t="s">
        <v>3760</v>
      </c>
      <c r="I3067" s="513" t="s">
        <v>3760</v>
      </c>
      <c r="J3067" s="553" t="s">
        <v>4921</v>
      </c>
      <c r="K3067" s="553" t="s">
        <v>10652</v>
      </c>
      <c r="L3067" s="554" t="s">
        <v>3760</v>
      </c>
      <c r="M3067" s="555">
        <v>45351</v>
      </c>
      <c r="N3067" s="553" t="s">
        <v>3760</v>
      </c>
      <c r="O3067" s="513" t="s">
        <v>57</v>
      </c>
      <c r="P3067" s="554" t="s">
        <v>3760</v>
      </c>
      <c r="Q3067" s="590">
        <v>51.756164383561647</v>
      </c>
      <c r="R3067" s="575"/>
      <c r="S3067" s="553" t="s">
        <v>3760</v>
      </c>
      <c r="T3067" s="553"/>
      <c r="U3067" s="575" t="s">
        <v>67</v>
      </c>
      <c r="V3067" s="575" t="s">
        <v>67</v>
      </c>
      <c r="W3067" s="553"/>
      <c r="X3067" s="553" t="s">
        <v>67</v>
      </c>
      <c r="Y3067" s="513" t="s">
        <v>3760</v>
      </c>
    </row>
    <row r="3068" spans="1:25" hidden="1">
      <c r="A3068" s="553">
        <v>2024</v>
      </c>
      <c r="B3068" s="553">
        <v>224</v>
      </c>
      <c r="C3068" s="513" t="s">
        <v>3760</v>
      </c>
      <c r="D3068" s="553" t="s">
        <v>10654</v>
      </c>
      <c r="E3068" s="553">
        <v>31189676</v>
      </c>
      <c r="F3068" s="513" t="s">
        <v>8303</v>
      </c>
      <c r="G3068" s="555" t="s">
        <v>7623</v>
      </c>
      <c r="H3068" s="513" t="s">
        <v>3760</v>
      </c>
      <c r="I3068" s="513" t="s">
        <v>3760</v>
      </c>
      <c r="J3068" s="553" t="s">
        <v>4921</v>
      </c>
      <c r="K3068" s="553" t="s">
        <v>10655</v>
      </c>
      <c r="L3068" s="554" t="s">
        <v>3760</v>
      </c>
      <c r="M3068" s="555">
        <v>45351</v>
      </c>
      <c r="N3068" s="553" t="s">
        <v>3760</v>
      </c>
      <c r="O3068" s="513" t="s">
        <v>72</v>
      </c>
      <c r="P3068" s="554" t="s">
        <v>3760</v>
      </c>
      <c r="Q3068" s="590">
        <v>47</v>
      </c>
      <c r="R3068" s="560"/>
      <c r="S3068" s="553" t="s">
        <v>3760</v>
      </c>
      <c r="T3068" s="553"/>
      <c r="U3068" s="575" t="s">
        <v>67</v>
      </c>
      <c r="V3068" s="575" t="s">
        <v>67</v>
      </c>
      <c r="W3068" s="553"/>
      <c r="X3068" s="553" t="s">
        <v>67</v>
      </c>
      <c r="Y3068" s="513" t="s">
        <v>3760</v>
      </c>
    </row>
    <row r="3069" spans="1:25" hidden="1">
      <c r="A3069" s="553">
        <v>2024</v>
      </c>
      <c r="B3069" s="553">
        <v>225</v>
      </c>
      <c r="C3069" s="513" t="s">
        <v>3760</v>
      </c>
      <c r="D3069" s="553" t="s">
        <v>10657</v>
      </c>
      <c r="E3069" s="553">
        <v>73330274</v>
      </c>
      <c r="F3069" s="513" t="s">
        <v>583</v>
      </c>
      <c r="G3069" s="555" t="s">
        <v>7623</v>
      </c>
      <c r="H3069" s="513" t="s">
        <v>3760</v>
      </c>
      <c r="I3069" s="513" t="s">
        <v>3760</v>
      </c>
      <c r="J3069" s="553" t="s">
        <v>95</v>
      </c>
      <c r="K3069" s="553" t="s">
        <v>10658</v>
      </c>
      <c r="L3069" s="554" t="s">
        <v>3760</v>
      </c>
      <c r="M3069" s="555">
        <v>45352</v>
      </c>
      <c r="N3069" s="553" t="s">
        <v>3760</v>
      </c>
      <c r="O3069" s="513" t="s">
        <v>72</v>
      </c>
      <c r="P3069" s="554" t="s">
        <v>3760</v>
      </c>
      <c r="Q3069" s="590">
        <v>25</v>
      </c>
      <c r="R3069" s="553"/>
      <c r="S3069" s="553" t="s">
        <v>3760</v>
      </c>
      <c r="T3069" s="553"/>
      <c r="U3069" s="575" t="s">
        <v>67</v>
      </c>
      <c r="V3069" s="575" t="s">
        <v>67</v>
      </c>
      <c r="W3069" s="575"/>
      <c r="X3069" s="553" t="s">
        <v>67</v>
      </c>
      <c r="Y3069" s="513" t="s">
        <v>3760</v>
      </c>
    </row>
    <row r="3070" spans="1:25" hidden="1">
      <c r="A3070" s="553">
        <v>2024</v>
      </c>
      <c r="B3070" s="553">
        <v>226</v>
      </c>
      <c r="C3070" s="513" t="s">
        <v>3760</v>
      </c>
      <c r="D3070" s="553" t="s">
        <v>10660</v>
      </c>
      <c r="E3070" s="553">
        <v>15741131</v>
      </c>
      <c r="F3070" s="513" t="s">
        <v>809</v>
      </c>
      <c r="G3070" s="555">
        <v>26544</v>
      </c>
      <c r="H3070" s="513" t="s">
        <v>3760</v>
      </c>
      <c r="I3070" s="513" t="s">
        <v>3760</v>
      </c>
      <c r="J3070" s="553" t="s">
        <v>9301</v>
      </c>
      <c r="K3070" s="553" t="s">
        <v>10661</v>
      </c>
      <c r="L3070" s="554" t="s">
        <v>3760</v>
      </c>
      <c r="M3070" s="555">
        <v>45352</v>
      </c>
      <c r="N3070" s="553" t="s">
        <v>3760</v>
      </c>
      <c r="O3070" s="513" t="s">
        <v>72</v>
      </c>
      <c r="P3070" s="554" t="s">
        <v>3760</v>
      </c>
      <c r="Q3070" s="590">
        <v>51.863013698630134</v>
      </c>
      <c r="R3070" s="575"/>
      <c r="S3070" s="553" t="s">
        <v>3760</v>
      </c>
      <c r="T3070" s="553"/>
      <c r="U3070" s="575" t="s">
        <v>67</v>
      </c>
      <c r="V3070" s="575" t="s">
        <v>67</v>
      </c>
      <c r="W3070" s="553"/>
      <c r="X3070" s="553" t="s">
        <v>67</v>
      </c>
      <c r="Y3070" s="513" t="s">
        <v>3760</v>
      </c>
    </row>
    <row r="3071" spans="1:25" hidden="1">
      <c r="A3071" s="553">
        <v>2024</v>
      </c>
      <c r="B3071" s="553">
        <v>227</v>
      </c>
      <c r="C3071" s="513" t="s">
        <v>3760</v>
      </c>
      <c r="D3071" s="553" t="s">
        <v>10663</v>
      </c>
      <c r="E3071" s="553">
        <v>48173360</v>
      </c>
      <c r="F3071" s="513" t="s">
        <v>2111</v>
      </c>
      <c r="G3071" s="555">
        <v>34264</v>
      </c>
      <c r="H3071" s="513" t="s">
        <v>3760</v>
      </c>
      <c r="I3071" s="513" t="s">
        <v>3760</v>
      </c>
      <c r="J3071" s="553" t="s">
        <v>283</v>
      </c>
      <c r="K3071" s="553" t="s">
        <v>10664</v>
      </c>
      <c r="L3071" s="554" t="s">
        <v>3760</v>
      </c>
      <c r="M3071" s="555">
        <v>45355</v>
      </c>
      <c r="N3071" s="553" t="s">
        <v>3760</v>
      </c>
      <c r="O3071" s="513" t="s">
        <v>72</v>
      </c>
      <c r="P3071" s="554" t="s">
        <v>3760</v>
      </c>
      <c r="Q3071" s="590">
        <v>30.712328767123289</v>
      </c>
      <c r="R3071" s="560"/>
      <c r="S3071" s="553" t="s">
        <v>3760</v>
      </c>
      <c r="T3071" s="553"/>
      <c r="U3071" s="560" t="s">
        <v>705</v>
      </c>
      <c r="V3071" s="560" t="s">
        <v>705</v>
      </c>
      <c r="W3071" s="553"/>
      <c r="X3071" s="553" t="s">
        <v>705</v>
      </c>
      <c r="Y3071" s="513" t="s">
        <v>3760</v>
      </c>
    </row>
    <row r="3072" spans="1:25" hidden="1">
      <c r="A3072" s="553">
        <v>2024</v>
      </c>
      <c r="B3072" s="553">
        <v>228</v>
      </c>
      <c r="C3072" s="513" t="s">
        <v>3760</v>
      </c>
      <c r="D3072" s="553" t="s">
        <v>10666</v>
      </c>
      <c r="E3072" s="553">
        <v>70306731</v>
      </c>
      <c r="F3072" s="513" t="s">
        <v>928</v>
      </c>
      <c r="G3072" s="555">
        <v>34229</v>
      </c>
      <c r="H3072" s="513" t="s">
        <v>3760</v>
      </c>
      <c r="I3072" s="513" t="s">
        <v>3760</v>
      </c>
      <c r="J3072" s="553" t="s">
        <v>283</v>
      </c>
      <c r="K3072" s="553" t="s">
        <v>10667</v>
      </c>
      <c r="L3072" s="554" t="s">
        <v>3760</v>
      </c>
      <c r="M3072" s="555">
        <v>45355</v>
      </c>
      <c r="N3072" s="553" t="s">
        <v>3760</v>
      </c>
      <c r="O3072" s="513" t="s">
        <v>72</v>
      </c>
      <c r="P3072" s="554" t="s">
        <v>3760</v>
      </c>
      <c r="Q3072" s="590">
        <v>30.80821917808219</v>
      </c>
      <c r="R3072" s="575"/>
      <c r="S3072" s="553" t="s">
        <v>3760</v>
      </c>
      <c r="T3072" s="553"/>
      <c r="U3072" s="575" t="s">
        <v>67</v>
      </c>
      <c r="V3072" s="575" t="s">
        <v>67</v>
      </c>
      <c r="W3072" s="553"/>
      <c r="X3072" s="553" t="s">
        <v>67</v>
      </c>
      <c r="Y3072" s="513" t="s">
        <v>3760</v>
      </c>
    </row>
    <row r="3073" spans="1:25" hidden="1">
      <c r="A3073" s="553">
        <v>2024</v>
      </c>
      <c r="B3073" s="553">
        <v>229</v>
      </c>
      <c r="C3073" s="513" t="s">
        <v>3760</v>
      </c>
      <c r="D3073" s="553" t="s">
        <v>10668</v>
      </c>
      <c r="E3073" s="553">
        <v>73984193</v>
      </c>
      <c r="F3073" s="513" t="s">
        <v>2111</v>
      </c>
      <c r="G3073" s="555">
        <v>35816</v>
      </c>
      <c r="H3073" s="513" t="s">
        <v>3760</v>
      </c>
      <c r="I3073" s="513" t="s">
        <v>3760</v>
      </c>
      <c r="J3073" s="553" t="s">
        <v>283</v>
      </c>
      <c r="K3073" s="553" t="s">
        <v>10669</v>
      </c>
      <c r="L3073" s="554" t="s">
        <v>3760</v>
      </c>
      <c r="M3073" s="555">
        <v>45355</v>
      </c>
      <c r="N3073" s="553" t="s">
        <v>3760</v>
      </c>
      <c r="O3073" s="513" t="s">
        <v>72</v>
      </c>
      <c r="P3073" s="554" t="s">
        <v>3760</v>
      </c>
      <c r="Q3073" s="590">
        <v>26.460273972602739</v>
      </c>
      <c r="R3073" s="575"/>
      <c r="S3073" s="553" t="s">
        <v>3760</v>
      </c>
      <c r="T3073" s="553"/>
      <c r="U3073" s="575" t="s">
        <v>67</v>
      </c>
      <c r="V3073" s="575" t="s">
        <v>67</v>
      </c>
      <c r="W3073" s="553"/>
      <c r="X3073" s="553" t="s">
        <v>67</v>
      </c>
      <c r="Y3073" s="513" t="s">
        <v>3760</v>
      </c>
    </row>
    <row r="3074" spans="1:25" hidden="1">
      <c r="A3074" s="553">
        <v>2024</v>
      </c>
      <c r="B3074" s="553">
        <v>230</v>
      </c>
      <c r="C3074" s="513" t="s">
        <v>3760</v>
      </c>
      <c r="D3074" s="553" t="s">
        <v>10671</v>
      </c>
      <c r="E3074" s="553">
        <v>70273650</v>
      </c>
      <c r="F3074" s="513" t="s">
        <v>49</v>
      </c>
      <c r="G3074" s="555">
        <v>34929</v>
      </c>
      <c r="H3074" s="513" t="s">
        <v>3760</v>
      </c>
      <c r="I3074" s="513" t="s">
        <v>3760</v>
      </c>
      <c r="J3074" s="553" t="s">
        <v>58</v>
      </c>
      <c r="K3074" s="553" t="s">
        <v>10672</v>
      </c>
      <c r="L3074" s="554" t="s">
        <v>3760</v>
      </c>
      <c r="M3074" s="555">
        <v>45355</v>
      </c>
      <c r="N3074" s="553" t="s">
        <v>3760</v>
      </c>
      <c r="O3074" s="513" t="s">
        <v>72</v>
      </c>
      <c r="P3074" s="554" t="s">
        <v>3760</v>
      </c>
      <c r="Q3074" s="590">
        <v>28.890410958904109</v>
      </c>
      <c r="R3074" s="560"/>
      <c r="S3074" s="553" t="s">
        <v>3760</v>
      </c>
      <c r="T3074" s="553"/>
      <c r="U3074" s="575" t="s">
        <v>67</v>
      </c>
      <c r="V3074" s="575" t="s">
        <v>67</v>
      </c>
      <c r="W3074" s="553"/>
      <c r="X3074" s="553" t="s">
        <v>67</v>
      </c>
      <c r="Y3074" s="513" t="s">
        <v>3760</v>
      </c>
    </row>
    <row r="3075" spans="1:25" hidden="1">
      <c r="A3075" s="553">
        <v>2024</v>
      </c>
      <c r="B3075" s="553">
        <v>231</v>
      </c>
      <c r="C3075" s="513" t="s">
        <v>3760</v>
      </c>
      <c r="D3075" s="553" t="s">
        <v>10673</v>
      </c>
      <c r="E3075" s="553">
        <v>73235385</v>
      </c>
      <c r="F3075" s="513" t="s">
        <v>49</v>
      </c>
      <c r="G3075" s="555">
        <v>35171</v>
      </c>
      <c r="H3075" s="513" t="s">
        <v>3760</v>
      </c>
      <c r="I3075" s="513" t="s">
        <v>3760</v>
      </c>
      <c r="J3075" s="553" t="s">
        <v>58</v>
      </c>
      <c r="K3075" s="553" t="s">
        <v>10674</v>
      </c>
      <c r="L3075" s="554" t="s">
        <v>3760</v>
      </c>
      <c r="M3075" s="555">
        <v>45355</v>
      </c>
      <c r="N3075" s="553" t="s">
        <v>3760</v>
      </c>
      <c r="O3075" s="513" t="s">
        <v>72</v>
      </c>
      <c r="P3075" s="554" t="s">
        <v>3760</v>
      </c>
      <c r="Q3075" s="590">
        <v>28.227397260273971</v>
      </c>
      <c r="R3075" s="560"/>
      <c r="S3075" s="553" t="s">
        <v>3760</v>
      </c>
      <c r="T3075" s="553"/>
      <c r="U3075" s="560" t="s">
        <v>705</v>
      </c>
      <c r="V3075" s="560" t="s">
        <v>705</v>
      </c>
      <c r="W3075" s="553"/>
      <c r="X3075" s="553" t="s">
        <v>705</v>
      </c>
      <c r="Y3075" s="513" t="s">
        <v>3760</v>
      </c>
    </row>
    <row r="3076" spans="1:25" hidden="1">
      <c r="A3076" s="553">
        <v>2024</v>
      </c>
      <c r="B3076" s="553">
        <v>232</v>
      </c>
      <c r="C3076" s="513" t="s">
        <v>3760</v>
      </c>
      <c r="D3076" s="553" t="s">
        <v>10675</v>
      </c>
      <c r="E3076" s="553">
        <v>44007252</v>
      </c>
      <c r="F3076" s="513" t="s">
        <v>270</v>
      </c>
      <c r="G3076" s="555" t="s">
        <v>7623</v>
      </c>
      <c r="H3076" s="513" t="s">
        <v>3760</v>
      </c>
      <c r="I3076" s="513" t="s">
        <v>3760</v>
      </c>
      <c r="J3076" s="553" t="s">
        <v>58</v>
      </c>
      <c r="K3076" s="553" t="s">
        <v>10676</v>
      </c>
      <c r="L3076" s="554" t="s">
        <v>3760</v>
      </c>
      <c r="M3076" s="555">
        <v>45355</v>
      </c>
      <c r="N3076" s="553" t="s">
        <v>3760</v>
      </c>
      <c r="O3076" s="513" t="s">
        <v>57</v>
      </c>
      <c r="P3076" s="554" t="s">
        <v>3760</v>
      </c>
      <c r="Q3076" s="590">
        <v>37</v>
      </c>
      <c r="R3076" s="560"/>
      <c r="S3076" s="553" t="s">
        <v>3760</v>
      </c>
      <c r="T3076" s="553"/>
      <c r="U3076" s="560" t="s">
        <v>705</v>
      </c>
      <c r="V3076" s="560" t="s">
        <v>705</v>
      </c>
      <c r="W3076" s="553"/>
      <c r="X3076" s="553" t="s">
        <v>705</v>
      </c>
      <c r="Y3076" s="513" t="s">
        <v>3760</v>
      </c>
    </row>
    <row r="3077" spans="1:25" hidden="1">
      <c r="A3077" s="553">
        <v>2024</v>
      </c>
      <c r="B3077" s="553">
        <v>233</v>
      </c>
      <c r="C3077" s="513" t="s">
        <v>3760</v>
      </c>
      <c r="D3077" s="553" t="s">
        <v>10678</v>
      </c>
      <c r="E3077" s="553">
        <v>63194040</v>
      </c>
      <c r="F3077" s="513" t="s">
        <v>156</v>
      </c>
      <c r="G3077" s="555" t="s">
        <v>7623</v>
      </c>
      <c r="H3077" s="513" t="s">
        <v>3760</v>
      </c>
      <c r="I3077" s="513" t="s">
        <v>3760</v>
      </c>
      <c r="J3077" s="553" t="s">
        <v>4921</v>
      </c>
      <c r="K3077" s="553" t="s">
        <v>10679</v>
      </c>
      <c r="L3077" s="554" t="s">
        <v>3760</v>
      </c>
      <c r="M3077" s="555">
        <v>45355</v>
      </c>
      <c r="N3077" s="553" t="s">
        <v>3760</v>
      </c>
      <c r="O3077" s="513" t="s">
        <v>57</v>
      </c>
      <c r="P3077" s="554" t="s">
        <v>3760</v>
      </c>
      <c r="Q3077" s="590">
        <v>18</v>
      </c>
      <c r="R3077" s="560"/>
      <c r="S3077" s="553" t="s">
        <v>3760</v>
      </c>
      <c r="T3077" s="553"/>
      <c r="U3077" s="575" t="s">
        <v>67</v>
      </c>
      <c r="V3077" s="575" t="s">
        <v>67</v>
      </c>
      <c r="W3077" s="553"/>
      <c r="X3077" s="553" t="s">
        <v>67</v>
      </c>
      <c r="Y3077" s="513" t="s">
        <v>3760</v>
      </c>
    </row>
    <row r="3078" spans="1:25" hidden="1">
      <c r="A3078" s="553">
        <v>2024</v>
      </c>
      <c r="B3078" s="553">
        <v>234</v>
      </c>
      <c r="C3078" s="513" t="s">
        <v>3760</v>
      </c>
      <c r="D3078" s="553" t="s">
        <v>10682</v>
      </c>
      <c r="E3078" s="553">
        <v>8953718</v>
      </c>
      <c r="F3078" s="513" t="s">
        <v>156</v>
      </c>
      <c r="G3078" s="555">
        <v>21551</v>
      </c>
      <c r="H3078" s="513" t="s">
        <v>3760</v>
      </c>
      <c r="I3078" s="513" t="s">
        <v>3760</v>
      </c>
      <c r="J3078" s="553" t="s">
        <v>4921</v>
      </c>
      <c r="K3078" s="553" t="s">
        <v>10683</v>
      </c>
      <c r="L3078" s="554" t="s">
        <v>3760</v>
      </c>
      <c r="M3078" s="555">
        <v>45356</v>
      </c>
      <c r="N3078" s="553" t="s">
        <v>3760</v>
      </c>
      <c r="O3078" s="513" t="s">
        <v>72</v>
      </c>
      <c r="P3078" s="554" t="s">
        <v>3760</v>
      </c>
      <c r="Q3078" s="590">
        <v>65.542465753424651</v>
      </c>
      <c r="R3078" s="575"/>
      <c r="S3078" s="553" t="s">
        <v>3760</v>
      </c>
      <c r="T3078" s="553"/>
      <c r="U3078" s="575" t="s">
        <v>67</v>
      </c>
      <c r="V3078" s="575" t="s">
        <v>67</v>
      </c>
      <c r="W3078" s="553"/>
      <c r="X3078" s="553" t="s">
        <v>67</v>
      </c>
      <c r="Y3078" s="513" t="s">
        <v>3760</v>
      </c>
    </row>
    <row r="3079" spans="1:25" hidden="1">
      <c r="A3079" s="553">
        <v>2024</v>
      </c>
      <c r="B3079" s="553">
        <v>235</v>
      </c>
      <c r="C3079" s="513" t="s">
        <v>3760</v>
      </c>
      <c r="D3079" s="553" t="s">
        <v>10686</v>
      </c>
      <c r="E3079" s="553">
        <v>25019147</v>
      </c>
      <c r="F3079" s="513" t="s">
        <v>5805</v>
      </c>
      <c r="G3079" s="555">
        <v>20940</v>
      </c>
      <c r="H3079" s="513" t="s">
        <v>3760</v>
      </c>
      <c r="I3079" s="513" t="s">
        <v>3760</v>
      </c>
      <c r="J3079" s="553" t="s">
        <v>4921</v>
      </c>
      <c r="K3079" s="553" t="s">
        <v>10687</v>
      </c>
      <c r="L3079" s="554" t="s">
        <v>3760</v>
      </c>
      <c r="M3079" s="555">
        <v>45356</v>
      </c>
      <c r="N3079" s="553" t="s">
        <v>3760</v>
      </c>
      <c r="O3079" s="513" t="s">
        <v>57</v>
      </c>
      <c r="P3079" s="554" t="s">
        <v>3760</v>
      </c>
      <c r="Q3079" s="590">
        <v>67.216438356164389</v>
      </c>
      <c r="R3079" s="575"/>
      <c r="S3079" s="553" t="s">
        <v>3760</v>
      </c>
      <c r="T3079" s="553"/>
      <c r="U3079" s="560" t="s">
        <v>705</v>
      </c>
      <c r="V3079" s="560" t="s">
        <v>705</v>
      </c>
      <c r="W3079" s="553"/>
      <c r="X3079" s="553" t="s">
        <v>705</v>
      </c>
      <c r="Y3079" s="513" t="s">
        <v>3760</v>
      </c>
    </row>
    <row r="3080" spans="1:25" hidden="1">
      <c r="A3080" s="553">
        <v>2024</v>
      </c>
      <c r="B3080" s="553">
        <v>236</v>
      </c>
      <c r="C3080" s="513" t="s">
        <v>3760</v>
      </c>
      <c r="D3080" s="553" t="s">
        <v>10691</v>
      </c>
      <c r="E3080" s="553">
        <v>47791248</v>
      </c>
      <c r="F3080" s="513" t="s">
        <v>88</v>
      </c>
      <c r="G3080" s="555" t="s">
        <v>7623</v>
      </c>
      <c r="H3080" s="513" t="s">
        <v>3760</v>
      </c>
      <c r="I3080" s="513" t="s">
        <v>3760</v>
      </c>
      <c r="J3080" s="553" t="s">
        <v>95</v>
      </c>
      <c r="K3080" s="553" t="s">
        <v>10692</v>
      </c>
      <c r="L3080" s="554" t="s">
        <v>3760</v>
      </c>
      <c r="M3080" s="555">
        <v>45357</v>
      </c>
      <c r="N3080" s="553" t="s">
        <v>3760</v>
      </c>
      <c r="O3080" s="513" t="s">
        <v>72</v>
      </c>
      <c r="P3080" s="554" t="s">
        <v>3760</v>
      </c>
      <c r="Q3080" s="590">
        <v>36</v>
      </c>
      <c r="R3080" s="560"/>
      <c r="S3080" s="553" t="s">
        <v>3760</v>
      </c>
      <c r="T3080" s="553"/>
      <c r="U3080" s="560" t="s">
        <v>705</v>
      </c>
      <c r="V3080" s="560" t="s">
        <v>705</v>
      </c>
      <c r="W3080" s="553"/>
      <c r="X3080" s="553" t="s">
        <v>705</v>
      </c>
      <c r="Y3080" s="513" t="s">
        <v>3760</v>
      </c>
    </row>
    <row r="3081" spans="1:25" hidden="1">
      <c r="A3081" s="553">
        <v>2024</v>
      </c>
      <c r="B3081" s="553">
        <v>237</v>
      </c>
      <c r="C3081" s="513" t="s">
        <v>3760</v>
      </c>
      <c r="D3081" s="553" t="s">
        <v>10695</v>
      </c>
      <c r="E3081" s="553">
        <v>44131112</v>
      </c>
      <c r="F3081" s="513" t="s">
        <v>10693</v>
      </c>
      <c r="G3081" s="555" t="s">
        <v>7623</v>
      </c>
      <c r="H3081" s="513" t="s">
        <v>3760</v>
      </c>
      <c r="I3081" s="513" t="s">
        <v>3760</v>
      </c>
      <c r="J3081" s="553" t="s">
        <v>95</v>
      </c>
      <c r="K3081" s="553" t="s">
        <v>10696</v>
      </c>
      <c r="L3081" s="554" t="s">
        <v>3760</v>
      </c>
      <c r="M3081" s="555">
        <v>45357</v>
      </c>
      <c r="N3081" s="553" t="s">
        <v>3760</v>
      </c>
      <c r="O3081" s="513" t="s">
        <v>72</v>
      </c>
      <c r="P3081" s="554" t="s">
        <v>3760</v>
      </c>
      <c r="Q3081" s="590">
        <v>37</v>
      </c>
      <c r="R3081" s="560"/>
      <c r="S3081" s="553" t="s">
        <v>3760</v>
      </c>
      <c r="T3081" s="553"/>
      <c r="U3081" s="560" t="s">
        <v>705</v>
      </c>
      <c r="V3081" s="560" t="s">
        <v>705</v>
      </c>
      <c r="W3081" s="553"/>
      <c r="X3081" s="553" t="s">
        <v>705</v>
      </c>
      <c r="Y3081" s="513" t="s">
        <v>3760</v>
      </c>
    </row>
    <row r="3082" spans="1:25" hidden="1">
      <c r="A3082" s="553">
        <v>2024</v>
      </c>
      <c r="B3082" s="553">
        <v>238</v>
      </c>
      <c r="C3082" s="513" t="s">
        <v>3760</v>
      </c>
      <c r="D3082" s="553" t="s">
        <v>10698</v>
      </c>
      <c r="E3082" s="553">
        <v>6262006</v>
      </c>
      <c r="F3082" s="513" t="s">
        <v>156</v>
      </c>
      <c r="G3082" s="555" t="s">
        <v>7623</v>
      </c>
      <c r="H3082" s="513" t="s">
        <v>3760</v>
      </c>
      <c r="I3082" s="513" t="s">
        <v>3760</v>
      </c>
      <c r="J3082" s="553" t="s">
        <v>4921</v>
      </c>
      <c r="K3082" s="553" t="s">
        <v>10699</v>
      </c>
      <c r="L3082" s="554" t="s">
        <v>3760</v>
      </c>
      <c r="M3082" s="555">
        <v>45357</v>
      </c>
      <c r="N3082" s="553" t="s">
        <v>3760</v>
      </c>
      <c r="O3082" s="513" t="s">
        <v>72</v>
      </c>
      <c r="P3082" s="554" t="s">
        <v>3760</v>
      </c>
      <c r="Q3082" s="590">
        <v>60</v>
      </c>
      <c r="R3082" s="575"/>
      <c r="S3082" s="553" t="s">
        <v>3760</v>
      </c>
      <c r="T3082" s="553"/>
      <c r="U3082" s="575" t="s">
        <v>67</v>
      </c>
      <c r="V3082" s="575" t="s">
        <v>67</v>
      </c>
      <c r="W3082" s="553"/>
      <c r="X3082" s="553" t="s">
        <v>67</v>
      </c>
      <c r="Y3082" s="513" t="s">
        <v>3760</v>
      </c>
    </row>
    <row r="3083" spans="1:25" hidden="1">
      <c r="A3083" s="553">
        <v>2024</v>
      </c>
      <c r="B3083" s="553">
        <v>239</v>
      </c>
      <c r="C3083" s="513" t="s">
        <v>3760</v>
      </c>
      <c r="D3083" s="553" t="s">
        <v>10701</v>
      </c>
      <c r="E3083" s="553">
        <v>9901282</v>
      </c>
      <c r="F3083" s="513" t="s">
        <v>6022</v>
      </c>
      <c r="G3083" s="555">
        <v>27381</v>
      </c>
      <c r="H3083" s="513" t="s">
        <v>3760</v>
      </c>
      <c r="I3083" s="513" t="s">
        <v>3760</v>
      </c>
      <c r="J3083" s="553" t="s">
        <v>4921</v>
      </c>
      <c r="K3083" s="553" t="s">
        <v>10702</v>
      </c>
      <c r="L3083" s="554" t="s">
        <v>3760</v>
      </c>
      <c r="M3083" s="555">
        <v>45358</v>
      </c>
      <c r="N3083" s="553" t="s">
        <v>3760</v>
      </c>
      <c r="O3083" s="513" t="s">
        <v>57</v>
      </c>
      <c r="P3083" s="554" t="s">
        <v>3760</v>
      </c>
      <c r="Q3083" s="590">
        <v>49.56986301369863</v>
      </c>
      <c r="R3083" s="575"/>
      <c r="S3083" s="553" t="s">
        <v>3760</v>
      </c>
      <c r="T3083" s="553"/>
      <c r="U3083" s="560" t="s">
        <v>705</v>
      </c>
      <c r="V3083" s="560" t="s">
        <v>705</v>
      </c>
      <c r="W3083" s="553"/>
      <c r="X3083" s="553" t="s">
        <v>705</v>
      </c>
      <c r="Y3083" s="513" t="s">
        <v>3760</v>
      </c>
    </row>
    <row r="3084" spans="1:25" hidden="1">
      <c r="A3084" s="553">
        <v>2024</v>
      </c>
      <c r="B3084" s="553">
        <v>240</v>
      </c>
      <c r="C3084" s="513" t="s">
        <v>3760</v>
      </c>
      <c r="D3084" s="553" t="s">
        <v>10704</v>
      </c>
      <c r="E3084" s="553">
        <v>45810931</v>
      </c>
      <c r="F3084" s="513" t="s">
        <v>130</v>
      </c>
      <c r="G3084" s="555">
        <v>32357</v>
      </c>
      <c r="H3084" s="513" t="s">
        <v>3760</v>
      </c>
      <c r="I3084" s="513" t="s">
        <v>3760</v>
      </c>
      <c r="J3084" s="553" t="s">
        <v>4921</v>
      </c>
      <c r="K3084" s="553" t="s">
        <v>10705</v>
      </c>
      <c r="L3084" s="554" t="s">
        <v>3760</v>
      </c>
      <c r="M3084" s="555">
        <v>45358</v>
      </c>
      <c r="N3084" s="553" t="s">
        <v>3760</v>
      </c>
      <c r="O3084" s="513" t="s">
        <v>57</v>
      </c>
      <c r="P3084" s="554" t="s">
        <v>3760</v>
      </c>
      <c r="Q3084" s="590">
        <v>35.936986301369863</v>
      </c>
      <c r="R3084" s="575"/>
      <c r="S3084" s="553" t="s">
        <v>3760</v>
      </c>
      <c r="T3084" s="553"/>
      <c r="U3084" s="575" t="s">
        <v>67</v>
      </c>
      <c r="V3084" s="575" t="s">
        <v>67</v>
      </c>
      <c r="W3084" s="553"/>
      <c r="X3084" s="553" t="s">
        <v>67</v>
      </c>
      <c r="Y3084" s="513" t="s">
        <v>3760</v>
      </c>
    </row>
    <row r="3085" spans="1:25" hidden="1">
      <c r="A3085" s="553">
        <v>2024</v>
      </c>
      <c r="B3085" s="553">
        <v>241</v>
      </c>
      <c r="C3085" s="513" t="s">
        <v>3760</v>
      </c>
      <c r="D3085" s="553" t="s">
        <v>10707</v>
      </c>
      <c r="E3085" s="553">
        <v>8508274</v>
      </c>
      <c r="F3085" s="513" t="s">
        <v>130</v>
      </c>
      <c r="G3085" s="555">
        <v>15079</v>
      </c>
      <c r="H3085" s="513" t="s">
        <v>3760</v>
      </c>
      <c r="I3085" s="513" t="s">
        <v>3760</v>
      </c>
      <c r="J3085" s="553" t="s">
        <v>4921</v>
      </c>
      <c r="K3085" s="553" t="s">
        <v>10708</v>
      </c>
      <c r="L3085" s="554" t="s">
        <v>3760</v>
      </c>
      <c r="M3085" s="555">
        <v>45358</v>
      </c>
      <c r="N3085" s="553" t="s">
        <v>3760</v>
      </c>
      <c r="O3085" s="513" t="s">
        <v>57</v>
      </c>
      <c r="P3085" s="554" t="s">
        <v>3760</v>
      </c>
      <c r="Q3085" s="590">
        <v>83.273972602739732</v>
      </c>
      <c r="R3085" s="560"/>
      <c r="S3085" s="553" t="s">
        <v>3760</v>
      </c>
      <c r="T3085" s="553"/>
      <c r="U3085" s="560" t="s">
        <v>705</v>
      </c>
      <c r="V3085" s="560" t="s">
        <v>705</v>
      </c>
      <c r="W3085" s="553"/>
      <c r="X3085" s="553" t="s">
        <v>705</v>
      </c>
      <c r="Y3085" s="513" t="s">
        <v>3760</v>
      </c>
    </row>
    <row r="3086" spans="1:25" hidden="1">
      <c r="A3086" s="553">
        <v>2024</v>
      </c>
      <c r="B3086" s="553">
        <v>242</v>
      </c>
      <c r="C3086" s="513" t="s">
        <v>3760</v>
      </c>
      <c r="D3086" s="553" t="s">
        <v>10710</v>
      </c>
      <c r="E3086" s="553">
        <v>8077564</v>
      </c>
      <c r="F3086" s="513" t="s">
        <v>595</v>
      </c>
      <c r="G3086" s="555">
        <v>21115</v>
      </c>
      <c r="H3086" s="513" t="s">
        <v>3760</v>
      </c>
      <c r="I3086" s="513" t="s">
        <v>3760</v>
      </c>
      <c r="J3086" s="553" t="s">
        <v>8774</v>
      </c>
      <c r="K3086" s="553" t="s">
        <v>10711</v>
      </c>
      <c r="L3086" s="554" t="s">
        <v>3760</v>
      </c>
      <c r="M3086" s="555">
        <v>45358</v>
      </c>
      <c r="N3086" s="553" t="s">
        <v>3760</v>
      </c>
      <c r="O3086" s="513" t="s">
        <v>57</v>
      </c>
      <c r="P3086" s="554" t="s">
        <v>3760</v>
      </c>
      <c r="Q3086" s="590">
        <v>66.736986301369868</v>
      </c>
      <c r="R3086" s="560"/>
      <c r="S3086" s="553" t="s">
        <v>3760</v>
      </c>
      <c r="T3086" s="553"/>
      <c r="U3086" s="575" t="s">
        <v>67</v>
      </c>
      <c r="V3086" s="575" t="s">
        <v>67</v>
      </c>
      <c r="W3086" s="553"/>
      <c r="X3086" s="553" t="s">
        <v>67</v>
      </c>
      <c r="Y3086" s="513" t="s">
        <v>3760</v>
      </c>
    </row>
    <row r="3087" spans="1:25" hidden="1">
      <c r="A3087" s="553">
        <v>2024</v>
      </c>
      <c r="B3087" s="553">
        <v>243</v>
      </c>
      <c r="C3087" s="513" t="s">
        <v>3760</v>
      </c>
      <c r="D3087" s="553" t="s">
        <v>10714</v>
      </c>
      <c r="E3087" s="553">
        <v>3330321</v>
      </c>
      <c r="F3087" s="513" t="s">
        <v>10712</v>
      </c>
      <c r="G3087" s="555">
        <v>21670</v>
      </c>
      <c r="H3087" s="513" t="s">
        <v>3760</v>
      </c>
      <c r="I3087" s="513" t="s">
        <v>3760</v>
      </c>
      <c r="J3087" s="553" t="s">
        <v>1189</v>
      </c>
      <c r="K3087" s="553" t="s">
        <v>10715</v>
      </c>
      <c r="L3087" s="554" t="s">
        <v>3760</v>
      </c>
      <c r="M3087" s="555">
        <v>45359</v>
      </c>
      <c r="N3087" s="553" t="s">
        <v>3760</v>
      </c>
      <c r="O3087" s="513" t="s">
        <v>72</v>
      </c>
      <c r="P3087" s="554" t="s">
        <v>3760</v>
      </c>
      <c r="Q3087" s="590">
        <v>65.216438356164389</v>
      </c>
      <c r="R3087" s="575"/>
      <c r="S3087" s="553" t="s">
        <v>3760</v>
      </c>
      <c r="T3087" s="553"/>
      <c r="U3087" s="575" t="s">
        <v>67</v>
      </c>
      <c r="V3087" s="575" t="s">
        <v>67</v>
      </c>
      <c r="W3087" s="575"/>
      <c r="X3087" s="553" t="s">
        <v>67</v>
      </c>
      <c r="Y3087" s="513" t="s">
        <v>3760</v>
      </c>
    </row>
    <row r="3088" spans="1:25" hidden="1">
      <c r="A3088" s="553">
        <v>2024</v>
      </c>
      <c r="B3088" s="553">
        <v>244</v>
      </c>
      <c r="C3088" s="513" t="s">
        <v>3760</v>
      </c>
      <c r="D3088" s="553" t="s">
        <v>10718</v>
      </c>
      <c r="E3088" s="553">
        <v>73806360</v>
      </c>
      <c r="F3088" s="513" t="s">
        <v>369</v>
      </c>
      <c r="G3088" s="555">
        <v>37724</v>
      </c>
      <c r="H3088" s="513" t="s">
        <v>3760</v>
      </c>
      <c r="I3088" s="513" t="s">
        <v>3760</v>
      </c>
      <c r="J3088" s="553" t="s">
        <v>375</v>
      </c>
      <c r="K3088" s="553" t="s">
        <v>10719</v>
      </c>
      <c r="L3088" s="554" t="s">
        <v>3760</v>
      </c>
      <c r="M3088" s="555">
        <v>45359</v>
      </c>
      <c r="N3088" s="553" t="s">
        <v>3760</v>
      </c>
      <c r="O3088" s="513" t="s">
        <v>72</v>
      </c>
      <c r="P3088" s="554" t="s">
        <v>3760</v>
      </c>
      <c r="Q3088" s="590">
        <v>21.232876712328768</v>
      </c>
      <c r="R3088" s="591"/>
      <c r="S3088" s="553" t="s">
        <v>3760</v>
      </c>
      <c r="T3088" s="553"/>
      <c r="U3088" s="575" t="s">
        <v>67</v>
      </c>
      <c r="V3088" s="575" t="s">
        <v>67</v>
      </c>
      <c r="W3088" s="575"/>
      <c r="X3088" s="553" t="s">
        <v>67</v>
      </c>
      <c r="Y3088" s="513" t="s">
        <v>3760</v>
      </c>
    </row>
    <row r="3089" spans="1:25" hidden="1">
      <c r="A3089" s="553">
        <v>2024</v>
      </c>
      <c r="B3089" s="553">
        <v>245</v>
      </c>
      <c r="C3089" s="513" t="s">
        <v>3760</v>
      </c>
      <c r="D3089" s="553" t="s">
        <v>10721</v>
      </c>
      <c r="E3089" s="553">
        <v>844415</v>
      </c>
      <c r="F3089" s="513" t="s">
        <v>651</v>
      </c>
      <c r="G3089" s="555">
        <v>25222</v>
      </c>
      <c r="H3089" s="513" t="s">
        <v>3760</v>
      </c>
      <c r="I3089" s="513" t="s">
        <v>3760</v>
      </c>
      <c r="J3089" s="553" t="s">
        <v>400</v>
      </c>
      <c r="K3089" s="553" t="s">
        <v>10722</v>
      </c>
      <c r="L3089" s="554" t="s">
        <v>3760</v>
      </c>
      <c r="M3089" s="555">
        <v>45359</v>
      </c>
      <c r="N3089" s="553" t="s">
        <v>3760</v>
      </c>
      <c r="O3089" s="513" t="s">
        <v>72</v>
      </c>
      <c r="P3089" s="554" t="s">
        <v>3760</v>
      </c>
      <c r="Q3089" s="590">
        <v>55.484931506849314</v>
      </c>
      <c r="R3089" s="591"/>
      <c r="S3089" s="553" t="s">
        <v>3760</v>
      </c>
      <c r="T3089" s="553"/>
      <c r="U3089" s="575" t="s">
        <v>67</v>
      </c>
      <c r="V3089" s="575" t="s">
        <v>67</v>
      </c>
      <c r="W3089" s="553"/>
      <c r="X3089" s="553" t="s">
        <v>67</v>
      </c>
      <c r="Y3089" s="513" t="s">
        <v>3760</v>
      </c>
    </row>
    <row r="3090" spans="1:25" hidden="1">
      <c r="A3090" s="553">
        <v>2024</v>
      </c>
      <c r="B3090" s="553">
        <v>246</v>
      </c>
      <c r="C3090" s="513" t="s">
        <v>3760</v>
      </c>
      <c r="D3090" s="553" t="s">
        <v>10724</v>
      </c>
      <c r="E3090" s="553">
        <v>47945924</v>
      </c>
      <c r="F3090" s="513" t="s">
        <v>156</v>
      </c>
      <c r="G3090" s="555" t="s">
        <v>7623</v>
      </c>
      <c r="H3090" s="513" t="s">
        <v>3760</v>
      </c>
      <c r="I3090" s="513" t="s">
        <v>3760</v>
      </c>
      <c r="J3090" s="553" t="s">
        <v>4921</v>
      </c>
      <c r="K3090" s="553" t="s">
        <v>10725</v>
      </c>
      <c r="L3090" s="554" t="s">
        <v>3760</v>
      </c>
      <c r="M3090" s="555">
        <v>45362</v>
      </c>
      <c r="N3090" s="553" t="s">
        <v>3760</v>
      </c>
      <c r="O3090" s="513" t="s">
        <v>57</v>
      </c>
      <c r="P3090" s="554" t="s">
        <v>3760</v>
      </c>
      <c r="Q3090" s="590">
        <v>30</v>
      </c>
      <c r="R3090" s="575"/>
      <c r="S3090" s="553" t="s">
        <v>3760</v>
      </c>
      <c r="T3090" s="553"/>
      <c r="U3090" s="560" t="s">
        <v>705</v>
      </c>
      <c r="V3090" s="560" t="s">
        <v>705</v>
      </c>
      <c r="W3090" s="553"/>
      <c r="X3090" s="553" t="s">
        <v>705</v>
      </c>
      <c r="Y3090" s="513" t="s">
        <v>3760</v>
      </c>
    </row>
    <row r="3091" spans="1:25" hidden="1">
      <c r="A3091" s="553">
        <v>2024</v>
      </c>
      <c r="B3091" s="553">
        <v>247</v>
      </c>
      <c r="C3091" s="513" t="s">
        <v>3760</v>
      </c>
      <c r="D3091" s="553" t="s">
        <v>10727</v>
      </c>
      <c r="E3091" s="553">
        <v>70099137</v>
      </c>
      <c r="F3091" s="513" t="s">
        <v>928</v>
      </c>
      <c r="G3091" s="555">
        <v>34606</v>
      </c>
      <c r="H3091" s="513" t="s">
        <v>3760</v>
      </c>
      <c r="I3091" s="513" t="s">
        <v>3760</v>
      </c>
      <c r="J3091" s="553" t="s">
        <v>283</v>
      </c>
      <c r="K3091" s="553" t="s">
        <v>10728</v>
      </c>
      <c r="L3091" s="554" t="s">
        <v>3760</v>
      </c>
      <c r="M3091" s="555">
        <v>45362</v>
      </c>
      <c r="N3091" s="553" t="s">
        <v>3760</v>
      </c>
      <c r="O3091" s="513" t="s">
        <v>57</v>
      </c>
      <c r="P3091" s="554" t="s">
        <v>3760</v>
      </c>
      <c r="Q3091" s="590">
        <v>29.775342465753425</v>
      </c>
      <c r="R3091" s="560"/>
      <c r="S3091" s="553" t="s">
        <v>3760</v>
      </c>
      <c r="T3091" s="553"/>
      <c r="U3091" s="560" t="s">
        <v>705</v>
      </c>
      <c r="V3091" s="560" t="s">
        <v>705</v>
      </c>
      <c r="W3091" s="553"/>
      <c r="X3091" s="553" t="s">
        <v>705</v>
      </c>
      <c r="Y3091" s="513" t="s">
        <v>3760</v>
      </c>
    </row>
    <row r="3092" spans="1:25">
      <c r="A3092" s="553">
        <v>2024</v>
      </c>
      <c r="B3092" s="553">
        <v>248</v>
      </c>
      <c r="C3092" s="513" t="s">
        <v>3760</v>
      </c>
      <c r="D3092" s="553" t="s">
        <v>10729</v>
      </c>
      <c r="E3092" s="553">
        <v>81232110</v>
      </c>
      <c r="F3092" s="513" t="s">
        <v>2301</v>
      </c>
      <c r="G3092" s="555">
        <v>41407</v>
      </c>
      <c r="H3092" s="513" t="s">
        <v>3760</v>
      </c>
      <c r="I3092" s="513" t="s">
        <v>3760</v>
      </c>
      <c r="J3092" s="553" t="s">
        <v>283</v>
      </c>
      <c r="K3092" s="553" t="s">
        <v>10730</v>
      </c>
      <c r="L3092" s="554" t="s">
        <v>3760</v>
      </c>
      <c r="M3092" s="555">
        <v>45362</v>
      </c>
      <c r="N3092" s="553" t="s">
        <v>3760</v>
      </c>
      <c r="O3092" s="513" t="s">
        <v>57</v>
      </c>
      <c r="P3092" s="554" t="s">
        <v>3760</v>
      </c>
      <c r="Q3092" s="590">
        <v>11.142465753424657</v>
      </c>
      <c r="R3092" s="560"/>
      <c r="S3092" s="553" t="s">
        <v>3760</v>
      </c>
      <c r="T3092" s="553"/>
      <c r="U3092" s="560" t="s">
        <v>705</v>
      </c>
      <c r="V3092" s="560" t="s">
        <v>705</v>
      </c>
      <c r="W3092" s="553"/>
      <c r="X3092" s="560" t="s">
        <v>2164</v>
      </c>
      <c r="Y3092" s="513" t="s">
        <v>3760</v>
      </c>
    </row>
    <row r="3093" spans="1:25" hidden="1">
      <c r="A3093" s="553">
        <v>2024</v>
      </c>
      <c r="B3093" s="553">
        <v>249</v>
      </c>
      <c r="C3093" s="513" t="s">
        <v>3760</v>
      </c>
      <c r="D3093" s="553" t="s">
        <v>10733</v>
      </c>
      <c r="E3093" s="553">
        <v>76454765</v>
      </c>
      <c r="F3093" s="513" t="s">
        <v>595</v>
      </c>
      <c r="G3093" s="555">
        <v>34998</v>
      </c>
      <c r="H3093" s="513" t="s">
        <v>3760</v>
      </c>
      <c r="I3093" s="513" t="s">
        <v>3760</v>
      </c>
      <c r="J3093" s="553" t="s">
        <v>8774</v>
      </c>
      <c r="K3093" s="553" t="s">
        <v>10734</v>
      </c>
      <c r="L3093" s="554" t="s">
        <v>3760</v>
      </c>
      <c r="M3093" s="555">
        <v>45362</v>
      </c>
      <c r="N3093" s="553" t="s">
        <v>3760</v>
      </c>
      <c r="O3093" s="513" t="s">
        <v>57</v>
      </c>
      <c r="P3093" s="554" t="s">
        <v>3760</v>
      </c>
      <c r="Q3093" s="590">
        <v>28.701369863013699</v>
      </c>
      <c r="R3093" s="560"/>
      <c r="S3093" s="553" t="s">
        <v>3760</v>
      </c>
      <c r="T3093" s="553"/>
      <c r="U3093" s="560" t="s">
        <v>705</v>
      </c>
      <c r="V3093" s="560" t="s">
        <v>705</v>
      </c>
      <c r="W3093" s="553"/>
      <c r="X3093" s="553" t="s">
        <v>705</v>
      </c>
      <c r="Y3093" s="513" t="s">
        <v>3760</v>
      </c>
    </row>
    <row r="3094" spans="1:25" hidden="1">
      <c r="A3094" s="553">
        <v>2024</v>
      </c>
      <c r="B3094" s="553">
        <v>250</v>
      </c>
      <c r="C3094" s="513" t="s">
        <v>3760</v>
      </c>
      <c r="D3094" s="553" t="s">
        <v>10737</v>
      </c>
      <c r="E3094" s="553">
        <v>75068633</v>
      </c>
      <c r="F3094" s="513" t="s">
        <v>270</v>
      </c>
      <c r="G3094" s="555" t="s">
        <v>7623</v>
      </c>
      <c r="H3094" s="513" t="s">
        <v>3760</v>
      </c>
      <c r="I3094" s="513" t="s">
        <v>3760</v>
      </c>
      <c r="J3094" s="553" t="s">
        <v>58</v>
      </c>
      <c r="K3094" s="553" t="s">
        <v>10738</v>
      </c>
      <c r="L3094" s="554" t="s">
        <v>3760</v>
      </c>
      <c r="M3094" s="555">
        <v>45363</v>
      </c>
      <c r="N3094" s="553" t="s">
        <v>3760</v>
      </c>
      <c r="O3094" s="513" t="s">
        <v>72</v>
      </c>
      <c r="P3094" s="554" t="s">
        <v>3760</v>
      </c>
      <c r="Q3094" s="590">
        <v>25</v>
      </c>
      <c r="R3094" s="575"/>
      <c r="S3094" s="553" t="s">
        <v>3760</v>
      </c>
      <c r="T3094" s="553"/>
      <c r="U3094" s="575" t="s">
        <v>67</v>
      </c>
      <c r="V3094" s="575" t="s">
        <v>67</v>
      </c>
      <c r="W3094" s="553"/>
      <c r="X3094" s="553" t="s">
        <v>67</v>
      </c>
      <c r="Y3094" s="513" t="s">
        <v>3760</v>
      </c>
    </row>
    <row r="3095" spans="1:25" hidden="1">
      <c r="A3095" s="553">
        <v>2024</v>
      </c>
      <c r="B3095" s="553">
        <v>251</v>
      </c>
      <c r="C3095" s="513" t="s">
        <v>3760</v>
      </c>
      <c r="D3095" s="553" t="s">
        <v>10740</v>
      </c>
      <c r="E3095" s="553">
        <v>9134882</v>
      </c>
      <c r="F3095" s="513" t="s">
        <v>156</v>
      </c>
      <c r="G3095" s="555" t="s">
        <v>7623</v>
      </c>
      <c r="H3095" s="513" t="s">
        <v>3760</v>
      </c>
      <c r="I3095" s="513" t="s">
        <v>3760</v>
      </c>
      <c r="J3095" s="553" t="s">
        <v>4921</v>
      </c>
      <c r="K3095" s="553" t="s">
        <v>10741</v>
      </c>
      <c r="L3095" s="554" t="s">
        <v>3760</v>
      </c>
      <c r="M3095" s="555">
        <v>45363</v>
      </c>
      <c r="N3095" s="553" t="s">
        <v>3760</v>
      </c>
      <c r="O3095" s="513" t="s">
        <v>57</v>
      </c>
      <c r="P3095" s="554" t="s">
        <v>3760</v>
      </c>
      <c r="Q3095" s="590">
        <v>70</v>
      </c>
      <c r="R3095" s="575"/>
      <c r="S3095" s="553" t="s">
        <v>3760</v>
      </c>
      <c r="T3095" s="553"/>
      <c r="U3095" s="575" t="s">
        <v>67</v>
      </c>
      <c r="V3095" s="575" t="s">
        <v>67</v>
      </c>
      <c r="W3095" s="553"/>
      <c r="X3095" s="553" t="s">
        <v>67</v>
      </c>
      <c r="Y3095" s="513" t="s">
        <v>3760</v>
      </c>
    </row>
    <row r="3096" spans="1:25" hidden="1">
      <c r="A3096" s="553">
        <v>2024</v>
      </c>
      <c r="B3096" s="553">
        <v>252</v>
      </c>
      <c r="C3096" s="513" t="s">
        <v>3760</v>
      </c>
      <c r="D3096" s="553" t="s">
        <v>10744</v>
      </c>
      <c r="E3096" s="553">
        <v>48365233</v>
      </c>
      <c r="F3096" s="513" t="s">
        <v>9565</v>
      </c>
      <c r="G3096" s="555">
        <v>34589</v>
      </c>
      <c r="H3096" s="513" t="s">
        <v>3760</v>
      </c>
      <c r="I3096" s="513" t="s">
        <v>3760</v>
      </c>
      <c r="J3096" s="553" t="s">
        <v>95</v>
      </c>
      <c r="K3096" s="553" t="s">
        <v>10745</v>
      </c>
      <c r="L3096" s="554" t="s">
        <v>3760</v>
      </c>
      <c r="M3096" s="555">
        <v>45364</v>
      </c>
      <c r="N3096" s="553" t="s">
        <v>3760</v>
      </c>
      <c r="O3096" s="513" t="s">
        <v>57</v>
      </c>
      <c r="P3096" s="554" t="s">
        <v>3760</v>
      </c>
      <c r="Q3096" s="590">
        <v>29.82191780821918</v>
      </c>
      <c r="R3096" s="575"/>
      <c r="S3096" s="553" t="s">
        <v>3760</v>
      </c>
      <c r="T3096" s="553"/>
      <c r="U3096" s="575" t="s">
        <v>67</v>
      </c>
      <c r="V3096" s="575" t="s">
        <v>67</v>
      </c>
      <c r="W3096" s="553"/>
      <c r="X3096" s="553" t="s">
        <v>67</v>
      </c>
      <c r="Y3096" s="513" t="s">
        <v>3760</v>
      </c>
    </row>
    <row r="3097" spans="1:25" hidden="1">
      <c r="A3097" s="553">
        <v>2024</v>
      </c>
      <c r="B3097" s="553">
        <v>253</v>
      </c>
      <c r="C3097" s="513" t="s">
        <v>3760</v>
      </c>
      <c r="D3097" s="553" t="s">
        <v>10748</v>
      </c>
      <c r="E3097" s="553">
        <v>60435321</v>
      </c>
      <c r="F3097" s="513" t="s">
        <v>9565</v>
      </c>
      <c r="G3097" s="555">
        <v>38735</v>
      </c>
      <c r="H3097" s="513" t="s">
        <v>3760</v>
      </c>
      <c r="I3097" s="513" t="s">
        <v>3760</v>
      </c>
      <c r="J3097" s="553" t="s">
        <v>95</v>
      </c>
      <c r="K3097" s="553" t="s">
        <v>10749</v>
      </c>
      <c r="L3097" s="554" t="s">
        <v>3760</v>
      </c>
      <c r="M3097" s="555">
        <v>45364</v>
      </c>
      <c r="N3097" s="553" t="s">
        <v>3760</v>
      </c>
      <c r="O3097" s="513" t="s">
        <v>57</v>
      </c>
      <c r="P3097" s="554" t="s">
        <v>3760</v>
      </c>
      <c r="Q3097" s="590">
        <v>18.463013698630139</v>
      </c>
      <c r="R3097" s="560"/>
      <c r="S3097" s="553" t="s">
        <v>3760</v>
      </c>
      <c r="T3097" s="553"/>
      <c r="U3097" s="575" t="s">
        <v>67</v>
      </c>
      <c r="V3097" s="575" t="s">
        <v>67</v>
      </c>
      <c r="W3097" s="553"/>
      <c r="X3097" s="553" t="s">
        <v>67</v>
      </c>
      <c r="Y3097" s="513" t="s">
        <v>3760</v>
      </c>
    </row>
    <row r="3098" spans="1:25" hidden="1">
      <c r="A3098" s="553">
        <v>2024</v>
      </c>
      <c r="B3098" s="553">
        <v>254</v>
      </c>
      <c r="C3098" s="513" t="s">
        <v>3760</v>
      </c>
      <c r="D3098" s="553" t="s">
        <v>10750</v>
      </c>
      <c r="E3098" s="553">
        <v>48824431</v>
      </c>
      <c r="F3098" s="513" t="s">
        <v>9565</v>
      </c>
      <c r="G3098" s="555">
        <v>33031</v>
      </c>
      <c r="H3098" s="513" t="s">
        <v>3760</v>
      </c>
      <c r="I3098" s="513" t="s">
        <v>3760</v>
      </c>
      <c r="J3098" s="553" t="s">
        <v>95</v>
      </c>
      <c r="K3098" s="553" t="s">
        <v>10751</v>
      </c>
      <c r="L3098" s="554" t="s">
        <v>3760</v>
      </c>
      <c r="M3098" s="555">
        <v>45364</v>
      </c>
      <c r="N3098" s="553" t="s">
        <v>3760</v>
      </c>
      <c r="O3098" s="513" t="s">
        <v>57</v>
      </c>
      <c r="P3098" s="554" t="s">
        <v>3760</v>
      </c>
      <c r="Q3098" s="590">
        <v>34.090410958904108</v>
      </c>
      <c r="R3098" s="575"/>
      <c r="S3098" s="553" t="s">
        <v>3760</v>
      </c>
      <c r="T3098" s="553"/>
      <c r="U3098" s="575" t="s">
        <v>67</v>
      </c>
      <c r="V3098" s="575" t="s">
        <v>67</v>
      </c>
      <c r="W3098" s="575"/>
      <c r="X3098" s="553" t="s">
        <v>67</v>
      </c>
      <c r="Y3098" s="513" t="s">
        <v>3760</v>
      </c>
    </row>
    <row r="3099" spans="1:25" hidden="1">
      <c r="A3099" s="553">
        <v>2024</v>
      </c>
      <c r="B3099" s="553">
        <v>255</v>
      </c>
      <c r="C3099" s="513" t="s">
        <v>3760</v>
      </c>
      <c r="D3099" s="553" t="s">
        <v>10753</v>
      </c>
      <c r="E3099" s="553">
        <v>44017759</v>
      </c>
      <c r="F3099" s="513" t="s">
        <v>9565</v>
      </c>
      <c r="G3099" s="555">
        <v>30797</v>
      </c>
      <c r="H3099" s="513" t="s">
        <v>3760</v>
      </c>
      <c r="I3099" s="513" t="s">
        <v>3760</v>
      </c>
      <c r="J3099" s="553" t="s">
        <v>95</v>
      </c>
      <c r="K3099" s="553" t="s">
        <v>10754</v>
      </c>
      <c r="L3099" s="554" t="s">
        <v>3760</v>
      </c>
      <c r="M3099" s="555">
        <v>45364</v>
      </c>
      <c r="N3099" s="553" t="s">
        <v>3760</v>
      </c>
      <c r="O3099" s="513" t="s">
        <v>57</v>
      </c>
      <c r="P3099" s="554" t="s">
        <v>3760</v>
      </c>
      <c r="Q3099" s="590">
        <v>40.210958904109589</v>
      </c>
      <c r="R3099" s="575"/>
      <c r="S3099" s="553" t="s">
        <v>3760</v>
      </c>
      <c r="T3099" s="553"/>
      <c r="U3099" s="575" t="s">
        <v>67</v>
      </c>
      <c r="V3099" s="575" t="s">
        <v>67</v>
      </c>
      <c r="W3099" s="575"/>
      <c r="X3099" s="553" t="s">
        <v>67</v>
      </c>
      <c r="Y3099" s="513" t="s">
        <v>3760</v>
      </c>
    </row>
    <row r="3100" spans="1:25" hidden="1">
      <c r="A3100" s="553">
        <v>2024</v>
      </c>
      <c r="B3100" s="553">
        <v>256</v>
      </c>
      <c r="C3100" s="513" t="s">
        <v>3760</v>
      </c>
      <c r="D3100" s="553" t="s">
        <v>10755</v>
      </c>
      <c r="E3100" s="553">
        <v>60148195</v>
      </c>
      <c r="F3100" s="513" t="s">
        <v>9565</v>
      </c>
      <c r="G3100" s="555">
        <v>36752</v>
      </c>
      <c r="H3100" s="513" t="s">
        <v>3760</v>
      </c>
      <c r="I3100" s="513" t="s">
        <v>3760</v>
      </c>
      <c r="J3100" s="553" t="s">
        <v>95</v>
      </c>
      <c r="K3100" s="553" t="s">
        <v>10756</v>
      </c>
      <c r="L3100" s="554" t="s">
        <v>3760</v>
      </c>
      <c r="M3100" s="555">
        <v>45364</v>
      </c>
      <c r="N3100" s="553" t="s">
        <v>3760</v>
      </c>
      <c r="O3100" s="513" t="s">
        <v>57</v>
      </c>
      <c r="P3100" s="554" t="s">
        <v>3760</v>
      </c>
      <c r="Q3100" s="590">
        <v>23.895890410958906</v>
      </c>
      <c r="R3100" s="575"/>
      <c r="S3100" s="553" t="s">
        <v>3760</v>
      </c>
      <c r="T3100" s="553"/>
      <c r="U3100" s="575" t="s">
        <v>67</v>
      </c>
      <c r="V3100" s="575" t="s">
        <v>67</v>
      </c>
      <c r="W3100" s="575"/>
      <c r="X3100" s="553" t="s">
        <v>67</v>
      </c>
      <c r="Y3100" s="513" t="s">
        <v>3760</v>
      </c>
    </row>
    <row r="3101" spans="1:25" hidden="1">
      <c r="A3101" s="553">
        <v>2024</v>
      </c>
      <c r="B3101" s="553">
        <v>257</v>
      </c>
      <c r="C3101" s="513" t="s">
        <v>3760</v>
      </c>
      <c r="D3101" s="553" t="s">
        <v>10758</v>
      </c>
      <c r="E3101" s="553">
        <v>77174753</v>
      </c>
      <c r="F3101" s="513" t="s">
        <v>9565</v>
      </c>
      <c r="G3101" s="555">
        <v>35355</v>
      </c>
      <c r="H3101" s="513" t="s">
        <v>3760</v>
      </c>
      <c r="I3101" s="513" t="s">
        <v>3760</v>
      </c>
      <c r="J3101" s="553" t="s">
        <v>95</v>
      </c>
      <c r="K3101" s="553" t="s">
        <v>10759</v>
      </c>
      <c r="L3101" s="554" t="s">
        <v>3760</v>
      </c>
      <c r="M3101" s="555">
        <v>45364</v>
      </c>
      <c r="N3101" s="553" t="s">
        <v>3760</v>
      </c>
      <c r="O3101" s="513" t="s">
        <v>57</v>
      </c>
      <c r="P3101" s="554" t="s">
        <v>3760</v>
      </c>
      <c r="Q3101" s="590">
        <v>27.723287671232878</v>
      </c>
      <c r="R3101" s="575"/>
      <c r="S3101" s="553" t="s">
        <v>3760</v>
      </c>
      <c r="T3101" s="553"/>
      <c r="U3101" s="575" t="s">
        <v>67</v>
      </c>
      <c r="V3101" s="575" t="s">
        <v>67</v>
      </c>
      <c r="W3101" s="575"/>
      <c r="X3101" s="553" t="s">
        <v>67</v>
      </c>
      <c r="Y3101" s="513" t="s">
        <v>3760</v>
      </c>
    </row>
    <row r="3102" spans="1:25" hidden="1">
      <c r="A3102" s="553">
        <v>2024</v>
      </c>
      <c r="B3102" s="553">
        <v>258</v>
      </c>
      <c r="C3102" s="513" t="s">
        <v>3760</v>
      </c>
      <c r="D3102" s="553" t="s">
        <v>10760</v>
      </c>
      <c r="E3102" s="553">
        <v>77017525</v>
      </c>
      <c r="F3102" s="513" t="s">
        <v>9565</v>
      </c>
      <c r="G3102" s="555">
        <v>36576</v>
      </c>
      <c r="H3102" s="513" t="s">
        <v>3760</v>
      </c>
      <c r="I3102" s="513" t="s">
        <v>3760</v>
      </c>
      <c r="J3102" s="553" t="s">
        <v>95</v>
      </c>
      <c r="K3102" s="553" t="s">
        <v>10761</v>
      </c>
      <c r="L3102" s="554" t="s">
        <v>3760</v>
      </c>
      <c r="M3102" s="555">
        <v>45364</v>
      </c>
      <c r="N3102" s="553" t="s">
        <v>3760</v>
      </c>
      <c r="O3102" s="513" t="s">
        <v>57</v>
      </c>
      <c r="P3102" s="554" t="s">
        <v>3760</v>
      </c>
      <c r="Q3102" s="590">
        <v>24.378082191780823</v>
      </c>
      <c r="R3102" s="560"/>
      <c r="S3102" s="553" t="s">
        <v>3760</v>
      </c>
      <c r="T3102" s="553"/>
      <c r="U3102" s="575" t="s">
        <v>67</v>
      </c>
      <c r="V3102" s="575" t="s">
        <v>67</v>
      </c>
      <c r="W3102" s="560"/>
      <c r="X3102" s="553" t="s">
        <v>67</v>
      </c>
      <c r="Y3102" s="513" t="s">
        <v>3760</v>
      </c>
    </row>
    <row r="3103" spans="1:25" hidden="1">
      <c r="A3103" s="553">
        <v>2024</v>
      </c>
      <c r="B3103" s="553">
        <v>259</v>
      </c>
      <c r="C3103" s="513" t="s">
        <v>3760</v>
      </c>
      <c r="D3103" s="553" t="s">
        <v>10762</v>
      </c>
      <c r="E3103" s="553">
        <v>44292506</v>
      </c>
      <c r="F3103" s="513" t="s">
        <v>9565</v>
      </c>
      <c r="G3103" s="555">
        <v>31844</v>
      </c>
      <c r="H3103" s="513" t="s">
        <v>3760</v>
      </c>
      <c r="I3103" s="513" t="s">
        <v>3760</v>
      </c>
      <c r="J3103" s="553" t="s">
        <v>95</v>
      </c>
      <c r="K3103" s="553" t="s">
        <v>10763</v>
      </c>
      <c r="L3103" s="554" t="s">
        <v>3760</v>
      </c>
      <c r="M3103" s="555">
        <v>45364</v>
      </c>
      <c r="N3103" s="553" t="s">
        <v>3760</v>
      </c>
      <c r="O3103" s="513" t="s">
        <v>57</v>
      </c>
      <c r="P3103" s="554" t="s">
        <v>3760</v>
      </c>
      <c r="Q3103" s="590">
        <v>37.342465753424655</v>
      </c>
      <c r="R3103" s="575"/>
      <c r="S3103" s="553" t="s">
        <v>3760</v>
      </c>
      <c r="T3103" s="553"/>
      <c r="U3103" s="575" t="s">
        <v>67</v>
      </c>
      <c r="V3103" s="575" t="s">
        <v>67</v>
      </c>
      <c r="W3103" s="575"/>
      <c r="X3103" s="553" t="s">
        <v>67</v>
      </c>
      <c r="Y3103" s="513" t="s">
        <v>3760</v>
      </c>
    </row>
    <row r="3104" spans="1:25" hidden="1">
      <c r="A3104" s="553">
        <v>2024</v>
      </c>
      <c r="B3104" s="553">
        <v>260</v>
      </c>
      <c r="C3104" s="513" t="s">
        <v>3760</v>
      </c>
      <c r="D3104" s="553" t="s">
        <v>10764</v>
      </c>
      <c r="E3104" s="553">
        <v>45062537</v>
      </c>
      <c r="F3104" s="513" t="s">
        <v>9565</v>
      </c>
      <c r="G3104" s="555">
        <v>32218</v>
      </c>
      <c r="H3104" s="513" t="s">
        <v>3760</v>
      </c>
      <c r="I3104" s="513" t="s">
        <v>3760</v>
      </c>
      <c r="J3104" s="553" t="s">
        <v>95</v>
      </c>
      <c r="K3104" s="553" t="s">
        <v>10765</v>
      </c>
      <c r="L3104" s="554" t="s">
        <v>3760</v>
      </c>
      <c r="M3104" s="555">
        <v>45364</v>
      </c>
      <c r="N3104" s="553" t="s">
        <v>3760</v>
      </c>
      <c r="O3104" s="513" t="s">
        <v>57</v>
      </c>
      <c r="P3104" s="554" t="s">
        <v>3760</v>
      </c>
      <c r="Q3104" s="590">
        <v>36.317808219178083</v>
      </c>
      <c r="R3104" s="575"/>
      <c r="S3104" s="553" t="s">
        <v>3760</v>
      </c>
      <c r="T3104" s="553"/>
      <c r="U3104" s="575" t="s">
        <v>67</v>
      </c>
      <c r="V3104" s="575" t="s">
        <v>67</v>
      </c>
      <c r="W3104" s="575"/>
      <c r="X3104" s="553" t="s">
        <v>67</v>
      </c>
      <c r="Y3104" s="513" t="s">
        <v>3760</v>
      </c>
    </row>
    <row r="3105" spans="1:25" hidden="1">
      <c r="A3105" s="553">
        <v>2024</v>
      </c>
      <c r="B3105" s="553">
        <v>261</v>
      </c>
      <c r="C3105" s="513" t="s">
        <v>3760</v>
      </c>
      <c r="D3105" s="553" t="s">
        <v>10767</v>
      </c>
      <c r="E3105" s="553">
        <v>72339006</v>
      </c>
      <c r="F3105" s="513" t="s">
        <v>227</v>
      </c>
      <c r="G3105" s="555">
        <v>39705</v>
      </c>
      <c r="H3105" s="513" t="s">
        <v>3760</v>
      </c>
      <c r="I3105" s="513" t="s">
        <v>3760</v>
      </c>
      <c r="J3105" s="553" t="s">
        <v>4921</v>
      </c>
      <c r="K3105" s="553" t="s">
        <v>10768</v>
      </c>
      <c r="L3105" s="554" t="s">
        <v>3760</v>
      </c>
      <c r="M3105" s="555">
        <v>45365</v>
      </c>
      <c r="N3105" s="553" t="s">
        <v>3760</v>
      </c>
      <c r="O3105" s="513" t="s">
        <v>72</v>
      </c>
      <c r="P3105" s="554" t="s">
        <v>3760</v>
      </c>
      <c r="Q3105" s="590">
        <v>15.805479452054794</v>
      </c>
      <c r="R3105" s="575"/>
      <c r="S3105" s="553" t="s">
        <v>3760</v>
      </c>
      <c r="T3105" s="553"/>
      <c r="U3105" s="575" t="s">
        <v>67</v>
      </c>
      <c r="V3105" s="575" t="s">
        <v>67</v>
      </c>
      <c r="W3105" s="575"/>
      <c r="X3105" s="553" t="s">
        <v>67</v>
      </c>
      <c r="Y3105" s="513" t="s">
        <v>3760</v>
      </c>
    </row>
    <row r="3106" spans="1:25" hidden="1">
      <c r="A3106" s="553">
        <v>2024</v>
      </c>
      <c r="B3106" s="553">
        <v>262</v>
      </c>
      <c r="C3106" s="513" t="s">
        <v>3760</v>
      </c>
      <c r="D3106" s="553" t="s">
        <v>10771</v>
      </c>
      <c r="E3106" s="553">
        <v>71444766</v>
      </c>
      <c r="F3106" s="513" t="s">
        <v>10769</v>
      </c>
      <c r="G3106" s="555">
        <v>37183</v>
      </c>
      <c r="H3106" s="513" t="s">
        <v>3760</v>
      </c>
      <c r="I3106" s="513" t="s">
        <v>3760</v>
      </c>
      <c r="J3106" s="553" t="s">
        <v>8840</v>
      </c>
      <c r="K3106" s="553" t="s">
        <v>10772</v>
      </c>
      <c r="L3106" s="554" t="s">
        <v>3760</v>
      </c>
      <c r="M3106" s="555">
        <v>45365</v>
      </c>
      <c r="N3106" s="553" t="s">
        <v>3760</v>
      </c>
      <c r="O3106" s="513" t="s">
        <v>72</v>
      </c>
      <c r="P3106" s="554" t="s">
        <v>3760</v>
      </c>
      <c r="Q3106" s="590">
        <v>22.715068493150685</v>
      </c>
      <c r="R3106" s="575"/>
      <c r="S3106" s="553" t="s">
        <v>3760</v>
      </c>
      <c r="T3106" s="553"/>
      <c r="U3106" s="560" t="s">
        <v>705</v>
      </c>
      <c r="V3106" s="560" t="s">
        <v>705</v>
      </c>
      <c r="W3106" s="575"/>
      <c r="X3106" s="553" t="s">
        <v>705</v>
      </c>
      <c r="Y3106" s="513" t="s">
        <v>3760</v>
      </c>
    </row>
    <row r="3107" spans="1:25">
      <c r="A3107" s="553">
        <v>2024</v>
      </c>
      <c r="B3107" s="553">
        <v>263</v>
      </c>
      <c r="C3107" s="513" t="s">
        <v>3760</v>
      </c>
      <c r="D3107" s="553" t="s">
        <v>10775</v>
      </c>
      <c r="E3107" s="582">
        <v>240314125154</v>
      </c>
      <c r="F3107" s="513" t="s">
        <v>595</v>
      </c>
      <c r="G3107" s="555">
        <v>45181</v>
      </c>
      <c r="H3107" s="513" t="s">
        <v>3760</v>
      </c>
      <c r="I3107" s="513" t="s">
        <v>3760</v>
      </c>
      <c r="J3107" s="553" t="s">
        <v>4921</v>
      </c>
      <c r="K3107" s="553" t="s">
        <v>10776</v>
      </c>
      <c r="L3107" s="554" t="s">
        <v>3760</v>
      </c>
      <c r="M3107" s="555">
        <v>45365</v>
      </c>
      <c r="N3107" s="553" t="s">
        <v>3760</v>
      </c>
      <c r="O3107" s="513" t="s">
        <v>72</v>
      </c>
      <c r="P3107" s="554" t="s">
        <v>3760</v>
      </c>
      <c r="Q3107" s="590">
        <v>0.80273972602739729</v>
      </c>
      <c r="R3107" s="575"/>
      <c r="S3107" s="553" t="s">
        <v>3760</v>
      </c>
      <c r="T3107" s="553"/>
      <c r="U3107" s="575" t="s">
        <v>67</v>
      </c>
      <c r="V3107" s="575" t="s">
        <v>67</v>
      </c>
      <c r="W3107" s="575"/>
      <c r="X3107" s="553" t="s">
        <v>67</v>
      </c>
      <c r="Y3107" s="513" t="s">
        <v>3760</v>
      </c>
    </row>
    <row r="3108" spans="1:25" hidden="1">
      <c r="A3108" s="553">
        <v>2024</v>
      </c>
      <c r="B3108" s="553">
        <v>264</v>
      </c>
      <c r="C3108" s="513" t="s">
        <v>3760</v>
      </c>
      <c r="D3108" s="553" t="s">
        <v>10778</v>
      </c>
      <c r="E3108" s="553">
        <v>40759694</v>
      </c>
      <c r="F3108" s="513" t="s">
        <v>130</v>
      </c>
      <c r="G3108" s="555">
        <v>28891</v>
      </c>
      <c r="H3108" s="513" t="s">
        <v>3760</v>
      </c>
      <c r="I3108" s="513" t="s">
        <v>3760</v>
      </c>
      <c r="J3108" s="553" t="s">
        <v>4921</v>
      </c>
      <c r="K3108" s="553" t="s">
        <v>10779</v>
      </c>
      <c r="L3108" s="554" t="s">
        <v>3760</v>
      </c>
      <c r="M3108" s="555">
        <v>45365</v>
      </c>
      <c r="N3108" s="553" t="s">
        <v>3760</v>
      </c>
      <c r="O3108" s="513" t="s">
        <v>57</v>
      </c>
      <c r="P3108" s="554" t="s">
        <v>3760</v>
      </c>
      <c r="Q3108" s="590">
        <v>45.43287671232877</v>
      </c>
      <c r="R3108" s="575"/>
      <c r="S3108" s="553" t="s">
        <v>3760</v>
      </c>
      <c r="T3108" s="553"/>
      <c r="U3108" s="560" t="s">
        <v>705</v>
      </c>
      <c r="V3108" s="560" t="s">
        <v>705</v>
      </c>
      <c r="W3108" s="575"/>
      <c r="X3108" s="553" t="s">
        <v>705</v>
      </c>
      <c r="Y3108" s="513" t="s">
        <v>3760</v>
      </c>
    </row>
    <row r="3109" spans="1:25" hidden="1">
      <c r="A3109" s="553">
        <v>2024</v>
      </c>
      <c r="B3109" s="553">
        <v>265</v>
      </c>
      <c r="C3109" s="513" t="s">
        <v>3760</v>
      </c>
      <c r="D3109" s="553" t="s">
        <v>10780</v>
      </c>
      <c r="E3109" s="553">
        <v>22886213</v>
      </c>
      <c r="F3109" s="513" t="s">
        <v>130</v>
      </c>
      <c r="G3109" s="555">
        <v>19247</v>
      </c>
      <c r="H3109" s="513" t="s">
        <v>3760</v>
      </c>
      <c r="I3109" s="513" t="s">
        <v>3760</v>
      </c>
      <c r="J3109" s="553" t="s">
        <v>4921</v>
      </c>
      <c r="K3109" s="553" t="s">
        <v>10781</v>
      </c>
      <c r="L3109" s="554" t="s">
        <v>3760</v>
      </c>
      <c r="M3109" s="555">
        <v>45365</v>
      </c>
      <c r="N3109" s="553" t="s">
        <v>3760</v>
      </c>
      <c r="O3109" s="513" t="s">
        <v>57</v>
      </c>
      <c r="P3109" s="554" t="s">
        <v>3760</v>
      </c>
      <c r="Q3109" s="590">
        <v>71.854794520547941</v>
      </c>
      <c r="R3109" s="560"/>
      <c r="S3109" s="553" t="s">
        <v>3760</v>
      </c>
      <c r="T3109" s="553"/>
      <c r="U3109" s="560" t="s">
        <v>705</v>
      </c>
      <c r="V3109" s="560" t="s">
        <v>705</v>
      </c>
      <c r="W3109" s="560"/>
      <c r="X3109" s="553" t="s">
        <v>705</v>
      </c>
      <c r="Y3109" s="513" t="s">
        <v>3760</v>
      </c>
    </row>
    <row r="3110" spans="1:25">
      <c r="A3110" s="553">
        <v>2024</v>
      </c>
      <c r="B3110" s="553">
        <v>266</v>
      </c>
      <c r="C3110" s="513" t="s">
        <v>3760</v>
      </c>
      <c r="D3110" s="553" t="s">
        <v>10782</v>
      </c>
      <c r="E3110" s="553">
        <v>92208799</v>
      </c>
      <c r="F3110" s="513" t="s">
        <v>130</v>
      </c>
      <c r="G3110" s="555">
        <v>44222</v>
      </c>
      <c r="H3110" s="513" t="s">
        <v>3760</v>
      </c>
      <c r="I3110" s="513" t="s">
        <v>3760</v>
      </c>
      <c r="J3110" s="553" t="s">
        <v>4921</v>
      </c>
      <c r="K3110" s="553" t="s">
        <v>10783</v>
      </c>
      <c r="L3110" s="554" t="s">
        <v>3760</v>
      </c>
      <c r="M3110" s="555">
        <v>45365</v>
      </c>
      <c r="N3110" s="553" t="s">
        <v>3760</v>
      </c>
      <c r="O3110" s="513" t="s">
        <v>72</v>
      </c>
      <c r="P3110" s="554" t="s">
        <v>3760</v>
      </c>
      <c r="Q3110" s="590">
        <v>3.43013698630137</v>
      </c>
      <c r="R3110" s="575"/>
      <c r="S3110" s="553" t="s">
        <v>3760</v>
      </c>
      <c r="T3110" s="553"/>
      <c r="U3110" s="560" t="s">
        <v>705</v>
      </c>
      <c r="V3110" s="560" t="s">
        <v>705</v>
      </c>
      <c r="W3110" s="575"/>
      <c r="X3110" s="560" t="s">
        <v>2164</v>
      </c>
      <c r="Y3110" s="513" t="s">
        <v>3760</v>
      </c>
    </row>
    <row r="3111" spans="1:25" hidden="1">
      <c r="A3111" s="553">
        <v>2024</v>
      </c>
      <c r="B3111" s="553">
        <v>267</v>
      </c>
      <c r="C3111" s="513" t="s">
        <v>3760</v>
      </c>
      <c r="D3111" s="553" t="s">
        <v>10784</v>
      </c>
      <c r="E3111" s="553">
        <v>10150301</v>
      </c>
      <c r="F3111" s="513" t="s">
        <v>130</v>
      </c>
      <c r="G3111" s="555">
        <v>17581</v>
      </c>
      <c r="H3111" s="513" t="s">
        <v>3760</v>
      </c>
      <c r="I3111" s="513" t="s">
        <v>3760</v>
      </c>
      <c r="J3111" s="553" t="s">
        <v>4921</v>
      </c>
      <c r="K3111" s="553" t="s">
        <v>10785</v>
      </c>
      <c r="L3111" s="554" t="s">
        <v>3760</v>
      </c>
      <c r="M3111" s="555">
        <v>45365</v>
      </c>
      <c r="N3111" s="553" t="s">
        <v>3760</v>
      </c>
      <c r="O3111" s="513" t="s">
        <v>57</v>
      </c>
      <c r="P3111" s="554" t="s">
        <v>3760</v>
      </c>
      <c r="Q3111" s="590">
        <v>76.419178082191777</v>
      </c>
      <c r="R3111" s="575"/>
      <c r="S3111" s="553" t="s">
        <v>3760</v>
      </c>
      <c r="T3111" s="553"/>
      <c r="U3111" s="560" t="s">
        <v>705</v>
      </c>
      <c r="V3111" s="560" t="s">
        <v>705</v>
      </c>
      <c r="W3111" s="575"/>
      <c r="X3111" s="553" t="s">
        <v>705</v>
      </c>
      <c r="Y3111" s="513" t="s">
        <v>3760</v>
      </c>
    </row>
    <row r="3112" spans="1:25" hidden="1">
      <c r="A3112" s="553">
        <v>2024</v>
      </c>
      <c r="B3112" s="553">
        <v>268</v>
      </c>
      <c r="C3112" s="513" t="s">
        <v>3760</v>
      </c>
      <c r="D3112" s="553" t="s">
        <v>10786</v>
      </c>
      <c r="E3112" s="553">
        <v>25618751</v>
      </c>
      <c r="F3112" s="513" t="s">
        <v>130</v>
      </c>
      <c r="G3112" s="555">
        <v>20026</v>
      </c>
      <c r="H3112" s="513" t="s">
        <v>3760</v>
      </c>
      <c r="I3112" s="513" t="s">
        <v>3760</v>
      </c>
      <c r="J3112" s="553" t="s">
        <v>4921</v>
      </c>
      <c r="K3112" s="553" t="s">
        <v>10787</v>
      </c>
      <c r="L3112" s="554" t="s">
        <v>3760</v>
      </c>
      <c r="M3112" s="555">
        <v>45365</v>
      </c>
      <c r="N3112" s="553" t="s">
        <v>3760</v>
      </c>
      <c r="O3112" s="513" t="s">
        <v>57</v>
      </c>
      <c r="P3112" s="554" t="s">
        <v>3760</v>
      </c>
      <c r="Q3112" s="590">
        <v>69.720547945205482</v>
      </c>
      <c r="R3112" s="575"/>
      <c r="S3112" s="553" t="s">
        <v>3760</v>
      </c>
      <c r="T3112" s="553"/>
      <c r="U3112" s="560" t="s">
        <v>705</v>
      </c>
      <c r="V3112" s="560" t="s">
        <v>705</v>
      </c>
      <c r="W3112" s="575"/>
      <c r="X3112" s="553" t="s">
        <v>705</v>
      </c>
      <c r="Y3112" s="513" t="s">
        <v>3760</v>
      </c>
    </row>
    <row r="3113" spans="1:25" hidden="1">
      <c r="A3113" s="553">
        <v>2024</v>
      </c>
      <c r="B3113" s="553">
        <v>269</v>
      </c>
      <c r="C3113" s="513" t="s">
        <v>3760</v>
      </c>
      <c r="D3113" s="553" t="s">
        <v>10789</v>
      </c>
      <c r="E3113" s="553">
        <v>46698420</v>
      </c>
      <c r="F3113" s="513" t="s">
        <v>2487</v>
      </c>
      <c r="G3113" s="555">
        <v>29638</v>
      </c>
      <c r="H3113" s="513" t="s">
        <v>3760</v>
      </c>
      <c r="I3113" s="513" t="s">
        <v>3760</v>
      </c>
      <c r="J3113" s="553" t="s">
        <v>1114</v>
      </c>
      <c r="K3113" s="553" t="s">
        <v>10790</v>
      </c>
      <c r="L3113" s="554" t="s">
        <v>3760</v>
      </c>
      <c r="M3113" s="555">
        <v>45365</v>
      </c>
      <c r="N3113" s="553" t="s">
        <v>3760</v>
      </c>
      <c r="O3113" s="513" t="s">
        <v>72</v>
      </c>
      <c r="P3113" s="554" t="s">
        <v>3760</v>
      </c>
      <c r="Q3113" s="590">
        <v>43.386301369863013</v>
      </c>
      <c r="R3113" s="560"/>
      <c r="S3113" s="553" t="s">
        <v>3760</v>
      </c>
      <c r="T3113" s="553"/>
      <c r="U3113" s="560" t="s">
        <v>705</v>
      </c>
      <c r="V3113" s="560" t="s">
        <v>705</v>
      </c>
      <c r="W3113" s="560"/>
      <c r="X3113" s="553" t="s">
        <v>705</v>
      </c>
      <c r="Y3113" s="513" t="s">
        <v>3760</v>
      </c>
    </row>
    <row r="3114" spans="1:25" hidden="1">
      <c r="A3114" s="553">
        <v>2024</v>
      </c>
      <c r="B3114" s="553">
        <v>270</v>
      </c>
      <c r="C3114" s="513" t="s">
        <v>3760</v>
      </c>
      <c r="D3114" s="553" t="s">
        <v>10792</v>
      </c>
      <c r="E3114" s="553">
        <v>25633731</v>
      </c>
      <c r="F3114" s="513" t="s">
        <v>156</v>
      </c>
      <c r="G3114" s="555" t="s">
        <v>7623</v>
      </c>
      <c r="H3114" s="513" t="s">
        <v>3760</v>
      </c>
      <c r="I3114" s="513" t="s">
        <v>3760</v>
      </c>
      <c r="J3114" s="553" t="s">
        <v>4921</v>
      </c>
      <c r="K3114" s="553" t="s">
        <v>10793</v>
      </c>
      <c r="L3114" s="554" t="s">
        <v>3760</v>
      </c>
      <c r="M3114" s="555">
        <v>45365</v>
      </c>
      <c r="N3114" s="553" t="s">
        <v>3760</v>
      </c>
      <c r="O3114" s="513" t="s">
        <v>72</v>
      </c>
      <c r="P3114" s="554" t="s">
        <v>3760</v>
      </c>
      <c r="Q3114" s="590">
        <v>62</v>
      </c>
      <c r="R3114" s="560"/>
      <c r="S3114" s="553" t="s">
        <v>3760</v>
      </c>
      <c r="T3114" s="553"/>
      <c r="U3114" s="575" t="s">
        <v>67</v>
      </c>
      <c r="V3114" s="575" t="s">
        <v>67</v>
      </c>
      <c r="W3114" s="560"/>
      <c r="X3114" s="553" t="s">
        <v>67</v>
      </c>
      <c r="Y3114" s="513" t="s">
        <v>3760</v>
      </c>
    </row>
    <row r="3115" spans="1:25" hidden="1">
      <c r="A3115" s="553">
        <v>2024</v>
      </c>
      <c r="B3115" s="553">
        <v>271</v>
      </c>
      <c r="C3115" s="513" t="s">
        <v>3760</v>
      </c>
      <c r="D3115" s="553" t="s">
        <v>10796</v>
      </c>
      <c r="E3115" s="553">
        <v>70009761</v>
      </c>
      <c r="F3115" s="513" t="s">
        <v>5980</v>
      </c>
      <c r="G3115" s="555">
        <v>33570</v>
      </c>
      <c r="H3115" s="513" t="s">
        <v>3760</v>
      </c>
      <c r="I3115" s="513" t="s">
        <v>3760</v>
      </c>
      <c r="J3115" s="553" t="s">
        <v>375</v>
      </c>
      <c r="K3115" s="553" t="s">
        <v>10797</v>
      </c>
      <c r="L3115" s="554" t="s">
        <v>3760</v>
      </c>
      <c r="M3115" s="555">
        <v>45366</v>
      </c>
      <c r="N3115" s="553" t="s">
        <v>3760</v>
      </c>
      <c r="O3115" s="513" t="s">
        <v>57</v>
      </c>
      <c r="P3115" s="554" t="s">
        <v>3760</v>
      </c>
      <c r="Q3115" s="590">
        <v>32.613698630136987</v>
      </c>
      <c r="R3115" s="575"/>
      <c r="S3115" s="553" t="s">
        <v>3760</v>
      </c>
      <c r="T3115" s="553"/>
      <c r="U3115" s="575" t="s">
        <v>67</v>
      </c>
      <c r="V3115" s="575" t="s">
        <v>67</v>
      </c>
      <c r="W3115" s="575"/>
      <c r="X3115" s="553" t="s">
        <v>67</v>
      </c>
      <c r="Y3115" s="513" t="s">
        <v>3760</v>
      </c>
    </row>
    <row r="3116" spans="1:25" hidden="1">
      <c r="A3116" s="553">
        <v>2024</v>
      </c>
      <c r="B3116" s="553">
        <v>272</v>
      </c>
      <c r="C3116" s="513" t="s">
        <v>3760</v>
      </c>
      <c r="D3116" s="553" t="s">
        <v>10798</v>
      </c>
      <c r="E3116" s="553">
        <v>43137194</v>
      </c>
      <c r="F3116" s="513" t="s">
        <v>5980</v>
      </c>
      <c r="G3116" s="555">
        <v>31213</v>
      </c>
      <c r="H3116" s="513" t="s">
        <v>3760</v>
      </c>
      <c r="I3116" s="513" t="s">
        <v>3760</v>
      </c>
      <c r="J3116" s="553" t="s">
        <v>375</v>
      </c>
      <c r="K3116" s="553" t="s">
        <v>10799</v>
      </c>
      <c r="L3116" s="554" t="s">
        <v>3760</v>
      </c>
      <c r="M3116" s="555">
        <v>45366</v>
      </c>
      <c r="N3116" s="553" t="s">
        <v>3760</v>
      </c>
      <c r="O3116" s="513" t="s">
        <v>57</v>
      </c>
      <c r="P3116" s="554" t="s">
        <v>3760</v>
      </c>
      <c r="Q3116" s="590">
        <v>39.07123287671233</v>
      </c>
      <c r="R3116" s="575"/>
      <c r="S3116" s="553" t="s">
        <v>3760</v>
      </c>
      <c r="T3116" s="553"/>
      <c r="U3116" s="560" t="s">
        <v>705</v>
      </c>
      <c r="V3116" s="560" t="s">
        <v>705</v>
      </c>
      <c r="W3116" s="575"/>
      <c r="X3116" s="553" t="s">
        <v>705</v>
      </c>
      <c r="Y3116" s="513" t="s">
        <v>3760</v>
      </c>
    </row>
    <row r="3117" spans="1:25" hidden="1">
      <c r="A3117" s="553">
        <v>2024</v>
      </c>
      <c r="B3117" s="553">
        <v>273</v>
      </c>
      <c r="C3117" s="513" t="s">
        <v>3760</v>
      </c>
      <c r="D3117" s="553" t="s">
        <v>10801</v>
      </c>
      <c r="E3117" s="553">
        <v>72659999</v>
      </c>
      <c r="F3117" s="513" t="s">
        <v>5980</v>
      </c>
      <c r="G3117" s="555">
        <v>33651</v>
      </c>
      <c r="H3117" s="513" t="s">
        <v>3760</v>
      </c>
      <c r="I3117" s="513" t="s">
        <v>3760</v>
      </c>
      <c r="J3117" s="553" t="s">
        <v>375</v>
      </c>
      <c r="K3117" s="553" t="s">
        <v>10802</v>
      </c>
      <c r="L3117" s="554" t="s">
        <v>3760</v>
      </c>
      <c r="M3117" s="555">
        <v>45366</v>
      </c>
      <c r="N3117" s="553" t="s">
        <v>3760</v>
      </c>
      <c r="O3117" s="513" t="s">
        <v>72</v>
      </c>
      <c r="P3117" s="554" t="s">
        <v>3760</v>
      </c>
      <c r="Q3117" s="590">
        <v>32.391780821917806</v>
      </c>
      <c r="R3117" s="575"/>
      <c r="S3117" s="553" t="s">
        <v>3760</v>
      </c>
      <c r="T3117" s="553"/>
      <c r="U3117" s="575" t="s">
        <v>67</v>
      </c>
      <c r="V3117" s="575" t="s">
        <v>67</v>
      </c>
      <c r="W3117" s="575"/>
      <c r="X3117" s="553" t="s">
        <v>67</v>
      </c>
      <c r="Y3117" s="513" t="s">
        <v>3760</v>
      </c>
    </row>
    <row r="3118" spans="1:25" hidden="1">
      <c r="A3118" s="553">
        <v>2024</v>
      </c>
      <c r="B3118" s="553">
        <v>274</v>
      </c>
      <c r="C3118" s="513" t="s">
        <v>3760</v>
      </c>
      <c r="D3118" s="553" t="s">
        <v>10541</v>
      </c>
      <c r="E3118" s="553">
        <v>9669286</v>
      </c>
      <c r="F3118" s="513" t="s">
        <v>6022</v>
      </c>
      <c r="G3118" s="555">
        <v>26350</v>
      </c>
      <c r="H3118" s="513" t="s">
        <v>3760</v>
      </c>
      <c r="I3118" s="513" t="s">
        <v>3760</v>
      </c>
      <c r="J3118" s="553" t="s">
        <v>4921</v>
      </c>
      <c r="K3118" s="553" t="s">
        <v>10805</v>
      </c>
      <c r="L3118" s="554" t="s">
        <v>3760</v>
      </c>
      <c r="M3118" s="555">
        <v>45366</v>
      </c>
      <c r="N3118" s="553" t="s">
        <v>3760</v>
      </c>
      <c r="O3118" s="513" t="s">
        <v>57</v>
      </c>
      <c r="P3118" s="554" t="s">
        <v>3760</v>
      </c>
      <c r="Q3118" s="590">
        <v>52.394520547945206</v>
      </c>
      <c r="R3118" s="575"/>
      <c r="S3118" s="553" t="s">
        <v>3760</v>
      </c>
      <c r="T3118" s="553"/>
      <c r="U3118" s="560" t="s">
        <v>705</v>
      </c>
      <c r="V3118" s="560" t="s">
        <v>705</v>
      </c>
      <c r="W3118" s="575"/>
      <c r="X3118" s="553" t="s">
        <v>705</v>
      </c>
      <c r="Y3118" s="513" t="s">
        <v>3760</v>
      </c>
    </row>
    <row r="3119" spans="1:25" hidden="1">
      <c r="A3119" s="553">
        <v>2024</v>
      </c>
      <c r="B3119" s="553">
        <v>275</v>
      </c>
      <c r="C3119" s="513" t="s">
        <v>3760</v>
      </c>
      <c r="D3119" s="553" t="s">
        <v>10807</v>
      </c>
      <c r="E3119" s="553">
        <v>41244210</v>
      </c>
      <c r="F3119" s="513" t="s">
        <v>410</v>
      </c>
      <c r="G3119" s="555">
        <v>29189</v>
      </c>
      <c r="H3119" s="513" t="s">
        <v>3760</v>
      </c>
      <c r="I3119" s="513" t="s">
        <v>3760</v>
      </c>
      <c r="J3119" s="553" t="s">
        <v>9301</v>
      </c>
      <c r="K3119" s="553" t="s">
        <v>10808</v>
      </c>
      <c r="L3119" s="554" t="s">
        <v>3760</v>
      </c>
      <c r="M3119" s="555">
        <v>45369</v>
      </c>
      <c r="N3119" s="553" t="s">
        <v>3760</v>
      </c>
      <c r="O3119" s="513" t="s">
        <v>57</v>
      </c>
      <c r="P3119" s="554" t="s">
        <v>3760</v>
      </c>
      <c r="Q3119" s="590">
        <v>44.61643835616438</v>
      </c>
      <c r="R3119" s="575"/>
      <c r="S3119" s="553" t="s">
        <v>3760</v>
      </c>
      <c r="T3119" s="553"/>
      <c r="U3119" s="560" t="s">
        <v>705</v>
      </c>
      <c r="V3119" s="560" t="s">
        <v>705</v>
      </c>
      <c r="W3119" s="575"/>
      <c r="X3119" s="553" t="s">
        <v>705</v>
      </c>
      <c r="Y3119" s="513" t="s">
        <v>3760</v>
      </c>
    </row>
    <row r="3120" spans="1:25" hidden="1">
      <c r="A3120" s="553">
        <v>2024</v>
      </c>
      <c r="B3120" s="553">
        <v>276</v>
      </c>
      <c r="C3120" s="513" t="s">
        <v>3760</v>
      </c>
      <c r="D3120" s="553" t="s">
        <v>10810</v>
      </c>
      <c r="E3120" s="553">
        <v>41887670</v>
      </c>
      <c r="F3120" s="513" t="s">
        <v>8303</v>
      </c>
      <c r="G3120" s="555" t="s">
        <v>7623</v>
      </c>
      <c r="H3120" s="513" t="s">
        <v>3760</v>
      </c>
      <c r="I3120" s="513" t="s">
        <v>3760</v>
      </c>
      <c r="J3120" s="553" t="s">
        <v>4921</v>
      </c>
      <c r="K3120" s="553" t="s">
        <v>10811</v>
      </c>
      <c r="L3120" s="554" t="s">
        <v>3760</v>
      </c>
      <c r="M3120" s="555">
        <v>45369</v>
      </c>
      <c r="N3120" s="553" t="s">
        <v>3760</v>
      </c>
      <c r="O3120" s="513" t="s">
        <v>57</v>
      </c>
      <c r="P3120" s="554" t="s">
        <v>3760</v>
      </c>
      <c r="Q3120" s="590">
        <v>42</v>
      </c>
      <c r="R3120" s="553"/>
      <c r="S3120" s="553" t="s">
        <v>3760</v>
      </c>
      <c r="T3120" s="553"/>
      <c r="U3120" s="575" t="s">
        <v>67</v>
      </c>
      <c r="V3120" s="575" t="s">
        <v>67</v>
      </c>
      <c r="W3120" s="575"/>
      <c r="X3120" s="553" t="s">
        <v>67</v>
      </c>
      <c r="Y3120" s="513" t="s">
        <v>3760</v>
      </c>
    </row>
    <row r="3121" spans="1:25" hidden="1">
      <c r="A3121" s="553">
        <v>2024</v>
      </c>
      <c r="B3121" s="553">
        <v>277</v>
      </c>
      <c r="C3121" s="513" t="s">
        <v>3760</v>
      </c>
      <c r="D3121" s="553" t="s">
        <v>10813</v>
      </c>
      <c r="E3121" s="553">
        <v>8501308</v>
      </c>
      <c r="F3121" s="513" t="s">
        <v>6877</v>
      </c>
      <c r="G3121" s="555">
        <v>18823</v>
      </c>
      <c r="H3121" s="513" t="s">
        <v>3760</v>
      </c>
      <c r="I3121" s="513" t="s">
        <v>3760</v>
      </c>
      <c r="J3121" s="553" t="s">
        <v>6878</v>
      </c>
      <c r="K3121" s="553" t="s">
        <v>10814</v>
      </c>
      <c r="L3121" s="554" t="s">
        <v>3760</v>
      </c>
      <c r="M3121" s="555">
        <v>45369</v>
      </c>
      <c r="N3121" s="553" t="s">
        <v>3760</v>
      </c>
      <c r="O3121" s="513" t="s">
        <v>72</v>
      </c>
      <c r="P3121" s="554" t="s">
        <v>3760</v>
      </c>
      <c r="Q3121" s="590">
        <v>73.016438356164386</v>
      </c>
      <c r="R3121" s="560"/>
      <c r="S3121" s="553" t="s">
        <v>3760</v>
      </c>
      <c r="T3121" s="553"/>
      <c r="U3121" s="560" t="s">
        <v>705</v>
      </c>
      <c r="V3121" s="560" t="s">
        <v>705</v>
      </c>
      <c r="W3121" s="560"/>
      <c r="X3121" s="553" t="s">
        <v>705</v>
      </c>
      <c r="Y3121" s="513" t="s">
        <v>3760</v>
      </c>
    </row>
    <row r="3122" spans="1:25" hidden="1">
      <c r="A3122" s="553">
        <v>2024</v>
      </c>
      <c r="B3122" s="553">
        <v>278</v>
      </c>
      <c r="C3122" s="513" t="s">
        <v>3760</v>
      </c>
      <c r="D3122" s="553" t="s">
        <v>10816</v>
      </c>
      <c r="E3122" s="553" t="s">
        <v>10818</v>
      </c>
      <c r="F3122" s="513" t="s">
        <v>6877</v>
      </c>
      <c r="G3122" s="555">
        <v>30821</v>
      </c>
      <c r="H3122" s="513" t="s">
        <v>3760</v>
      </c>
      <c r="I3122" s="513" t="s">
        <v>3760</v>
      </c>
      <c r="J3122" s="553" t="s">
        <v>6878</v>
      </c>
      <c r="K3122" s="553" t="s">
        <v>10817</v>
      </c>
      <c r="L3122" s="554" t="s">
        <v>3760</v>
      </c>
      <c r="M3122" s="555">
        <v>45369</v>
      </c>
      <c r="N3122" s="553" t="s">
        <v>3760</v>
      </c>
      <c r="O3122" s="513" t="s">
        <v>57</v>
      </c>
      <c r="P3122" s="554" t="s">
        <v>3760</v>
      </c>
      <c r="Q3122" s="590">
        <v>40.145205479452052</v>
      </c>
      <c r="R3122" s="560"/>
      <c r="S3122" s="553" t="s">
        <v>3760</v>
      </c>
      <c r="T3122" s="553"/>
      <c r="U3122" s="560" t="s">
        <v>705</v>
      </c>
      <c r="V3122" s="560" t="s">
        <v>705</v>
      </c>
      <c r="W3122" s="560"/>
      <c r="X3122" s="553" t="s">
        <v>705</v>
      </c>
      <c r="Y3122" s="513" t="s">
        <v>3760</v>
      </c>
    </row>
    <row r="3123" spans="1:25" hidden="1">
      <c r="A3123" s="553">
        <v>2024</v>
      </c>
      <c r="B3123" s="553">
        <v>279</v>
      </c>
      <c r="C3123" s="513" t="s">
        <v>3760</v>
      </c>
      <c r="D3123" s="553" t="s">
        <v>10821</v>
      </c>
      <c r="E3123" s="553">
        <v>41790549</v>
      </c>
      <c r="F3123" s="513" t="s">
        <v>595</v>
      </c>
      <c r="G3123" s="555">
        <v>29645</v>
      </c>
      <c r="H3123" s="513" t="s">
        <v>3760</v>
      </c>
      <c r="I3123" s="513" t="s">
        <v>3760</v>
      </c>
      <c r="J3123" s="553" t="s">
        <v>8774</v>
      </c>
      <c r="K3123" s="553" t="s">
        <v>10822</v>
      </c>
      <c r="L3123" s="554" t="s">
        <v>3760</v>
      </c>
      <c r="M3123" s="555">
        <v>45369</v>
      </c>
      <c r="N3123" s="553" t="s">
        <v>3760</v>
      </c>
      <c r="O3123" s="513" t="s">
        <v>57</v>
      </c>
      <c r="P3123" s="554" t="s">
        <v>3760</v>
      </c>
      <c r="Q3123" s="590">
        <v>43.367123287671234</v>
      </c>
      <c r="R3123" s="560"/>
      <c r="S3123" s="553" t="s">
        <v>3760</v>
      </c>
      <c r="T3123" s="553"/>
      <c r="U3123" s="575" t="s">
        <v>67</v>
      </c>
      <c r="V3123" s="575" t="s">
        <v>67</v>
      </c>
      <c r="W3123" s="560"/>
      <c r="X3123" s="553" t="s">
        <v>67</v>
      </c>
      <c r="Y3123" s="513" t="s">
        <v>3760</v>
      </c>
    </row>
    <row r="3124" spans="1:25">
      <c r="A3124" s="553">
        <v>2024</v>
      </c>
      <c r="B3124" s="553">
        <v>280</v>
      </c>
      <c r="C3124" s="513" t="s">
        <v>3760</v>
      </c>
      <c r="D3124" s="553" t="s">
        <v>10823</v>
      </c>
      <c r="E3124" s="553">
        <v>93719913</v>
      </c>
      <c r="F3124" s="513" t="s">
        <v>595</v>
      </c>
      <c r="G3124" s="555">
        <v>45334</v>
      </c>
      <c r="H3124" s="513" t="s">
        <v>3760</v>
      </c>
      <c r="I3124" s="513" t="s">
        <v>3760</v>
      </c>
      <c r="J3124" s="553" t="s">
        <v>8774</v>
      </c>
      <c r="K3124" s="553" t="s">
        <v>10824</v>
      </c>
      <c r="L3124" s="554" t="s">
        <v>3760</v>
      </c>
      <c r="M3124" s="555">
        <v>45369</v>
      </c>
      <c r="N3124" s="553" t="s">
        <v>3760</v>
      </c>
      <c r="O3124" s="513" t="s">
        <v>72</v>
      </c>
      <c r="P3124" s="554" t="s">
        <v>3760</v>
      </c>
      <c r="Q3124" s="553">
        <v>0</v>
      </c>
      <c r="R3124" s="560"/>
      <c r="S3124" s="553" t="s">
        <v>3760</v>
      </c>
      <c r="T3124" s="553"/>
      <c r="U3124" s="575" t="s">
        <v>67</v>
      </c>
      <c r="V3124" s="575" t="s">
        <v>67</v>
      </c>
      <c r="W3124" s="560"/>
      <c r="X3124" s="553" t="s">
        <v>67</v>
      </c>
      <c r="Y3124" s="513" t="s">
        <v>3760</v>
      </c>
    </row>
    <row r="3125" spans="1:25" hidden="1">
      <c r="A3125" s="553">
        <v>2024</v>
      </c>
      <c r="B3125" s="553">
        <v>281</v>
      </c>
      <c r="C3125" s="513" t="s">
        <v>3760</v>
      </c>
      <c r="D3125" s="553" t="s">
        <v>10827</v>
      </c>
      <c r="E3125" s="553">
        <v>70810085</v>
      </c>
      <c r="F3125" s="513" t="s">
        <v>595</v>
      </c>
      <c r="G3125" s="555">
        <v>33243</v>
      </c>
      <c r="H3125" s="513" t="s">
        <v>3760</v>
      </c>
      <c r="I3125" s="513" t="s">
        <v>3760</v>
      </c>
      <c r="J3125" s="553" t="s">
        <v>8774</v>
      </c>
      <c r="K3125" s="553" t="s">
        <v>10828</v>
      </c>
      <c r="L3125" s="554" t="s">
        <v>3760</v>
      </c>
      <c r="M3125" s="555">
        <v>45369</v>
      </c>
      <c r="N3125" s="553" t="s">
        <v>3760</v>
      </c>
      <c r="O3125" s="513" t="s">
        <v>72</v>
      </c>
      <c r="P3125" s="554" t="s">
        <v>3760</v>
      </c>
      <c r="Q3125" s="590">
        <v>33.509589041095893</v>
      </c>
      <c r="R3125" s="575"/>
      <c r="S3125" s="553" t="s">
        <v>3760</v>
      </c>
      <c r="T3125" s="553"/>
      <c r="U3125" s="575" t="s">
        <v>67</v>
      </c>
      <c r="V3125" s="575" t="s">
        <v>67</v>
      </c>
      <c r="W3125" s="575"/>
      <c r="X3125" s="553" t="s">
        <v>67</v>
      </c>
      <c r="Y3125" s="513" t="s">
        <v>3760</v>
      </c>
    </row>
    <row r="3126" spans="1:25" hidden="1">
      <c r="A3126" s="553">
        <v>2024</v>
      </c>
      <c r="B3126" s="553">
        <v>282</v>
      </c>
      <c r="C3126" s="513" t="s">
        <v>3760</v>
      </c>
      <c r="D3126" s="553" t="s">
        <v>10829</v>
      </c>
      <c r="E3126" s="553">
        <v>77209307</v>
      </c>
      <c r="F3126" s="513" t="s">
        <v>595</v>
      </c>
      <c r="G3126" s="555">
        <v>38181</v>
      </c>
      <c r="H3126" s="513" t="s">
        <v>3760</v>
      </c>
      <c r="I3126" s="513" t="s">
        <v>3760</v>
      </c>
      <c r="J3126" s="553" t="s">
        <v>8774</v>
      </c>
      <c r="K3126" s="553" t="s">
        <v>10830</v>
      </c>
      <c r="L3126" s="554" t="s">
        <v>3760</v>
      </c>
      <c r="M3126" s="555">
        <v>45369</v>
      </c>
      <c r="N3126" s="553" t="s">
        <v>3760</v>
      </c>
      <c r="O3126" s="513" t="s">
        <v>72</v>
      </c>
      <c r="P3126" s="554" t="s">
        <v>3760</v>
      </c>
      <c r="Q3126" s="590">
        <v>19.980821917808218</v>
      </c>
      <c r="R3126" s="560"/>
      <c r="S3126" s="553" t="s">
        <v>3760</v>
      </c>
      <c r="T3126" s="553"/>
      <c r="U3126" s="575" t="s">
        <v>67</v>
      </c>
      <c r="V3126" s="575" t="s">
        <v>67</v>
      </c>
      <c r="W3126" s="560"/>
      <c r="X3126" s="553" t="s">
        <v>67</v>
      </c>
      <c r="Y3126" s="513" t="s">
        <v>3760</v>
      </c>
    </row>
    <row r="3127" spans="1:25" hidden="1">
      <c r="A3127" s="553">
        <v>2024</v>
      </c>
      <c r="B3127" s="553">
        <v>283</v>
      </c>
      <c r="C3127" s="513" t="s">
        <v>3760</v>
      </c>
      <c r="D3127" s="553" t="s">
        <v>10832</v>
      </c>
      <c r="E3127" s="553">
        <v>47033032</v>
      </c>
      <c r="F3127" s="513" t="s">
        <v>182</v>
      </c>
      <c r="G3127" s="555" t="s">
        <v>7623</v>
      </c>
      <c r="H3127" s="513" t="s">
        <v>3760</v>
      </c>
      <c r="I3127" s="513" t="s">
        <v>3760</v>
      </c>
      <c r="J3127" s="553" t="s">
        <v>188</v>
      </c>
      <c r="K3127" s="553" t="s">
        <v>10833</v>
      </c>
      <c r="L3127" s="554" t="s">
        <v>3760</v>
      </c>
      <c r="M3127" s="555">
        <v>45369</v>
      </c>
      <c r="N3127" s="553" t="s">
        <v>3760</v>
      </c>
      <c r="O3127" s="513" t="s">
        <v>57</v>
      </c>
      <c r="P3127" s="554" t="s">
        <v>3760</v>
      </c>
      <c r="Q3127" s="590">
        <v>33</v>
      </c>
      <c r="R3127" s="560"/>
      <c r="S3127" s="553" t="s">
        <v>3760</v>
      </c>
      <c r="T3127" s="553"/>
      <c r="U3127" s="560" t="s">
        <v>705</v>
      </c>
      <c r="V3127" s="560" t="s">
        <v>705</v>
      </c>
      <c r="W3127" s="560"/>
      <c r="X3127" s="553" t="s">
        <v>705</v>
      </c>
      <c r="Y3127" s="513" t="s">
        <v>3760</v>
      </c>
    </row>
    <row r="3128" spans="1:25" hidden="1">
      <c r="A3128" s="553">
        <v>2024</v>
      </c>
      <c r="B3128" s="553">
        <v>284</v>
      </c>
      <c r="C3128" s="513" t="s">
        <v>3760</v>
      </c>
      <c r="D3128" s="553" t="s">
        <v>10835</v>
      </c>
      <c r="E3128" s="553">
        <v>40198010</v>
      </c>
      <c r="F3128" s="513" t="s">
        <v>6306</v>
      </c>
      <c r="G3128" s="555">
        <v>28996</v>
      </c>
      <c r="H3128" s="513" t="s">
        <v>3760</v>
      </c>
      <c r="I3128" s="513" t="s">
        <v>3760</v>
      </c>
      <c r="J3128" s="553" t="s">
        <v>6307</v>
      </c>
      <c r="K3128" s="553" t="s">
        <v>10836</v>
      </c>
      <c r="L3128" s="554" t="s">
        <v>3760</v>
      </c>
      <c r="M3128" s="555">
        <v>45369</v>
      </c>
      <c r="N3128" s="553" t="s">
        <v>3760</v>
      </c>
      <c r="O3128" s="513" t="s">
        <v>6704</v>
      </c>
      <c r="P3128" s="554" t="s">
        <v>3760</v>
      </c>
      <c r="Q3128" s="590">
        <v>45.145205479452052</v>
      </c>
      <c r="R3128" s="560"/>
      <c r="S3128" s="553" t="s">
        <v>3760</v>
      </c>
      <c r="T3128" s="553"/>
      <c r="U3128" s="560" t="s">
        <v>705</v>
      </c>
      <c r="V3128" s="560" t="s">
        <v>705</v>
      </c>
      <c r="W3128" s="560"/>
      <c r="X3128" s="553" t="s">
        <v>705</v>
      </c>
      <c r="Y3128" s="513" t="s">
        <v>3760</v>
      </c>
    </row>
    <row r="3129" spans="1:25" hidden="1">
      <c r="A3129" s="553">
        <v>2024</v>
      </c>
      <c r="B3129" s="553">
        <v>285</v>
      </c>
      <c r="C3129" s="513" t="s">
        <v>3760</v>
      </c>
      <c r="D3129" s="553" t="s">
        <v>10839</v>
      </c>
      <c r="E3129" s="553">
        <v>76337902</v>
      </c>
      <c r="F3129" s="513" t="s">
        <v>156</v>
      </c>
      <c r="G3129" s="555" t="s">
        <v>7623</v>
      </c>
      <c r="H3129" s="513" t="s">
        <v>3760</v>
      </c>
      <c r="I3129" s="513" t="s">
        <v>3760</v>
      </c>
      <c r="J3129" s="553" t="s">
        <v>4921</v>
      </c>
      <c r="K3129" s="553" t="s">
        <v>10840</v>
      </c>
      <c r="L3129" s="554" t="s">
        <v>3760</v>
      </c>
      <c r="M3129" s="555">
        <v>45370</v>
      </c>
      <c r="N3129" s="553" t="s">
        <v>3760</v>
      </c>
      <c r="O3129" s="513" t="s">
        <v>72</v>
      </c>
      <c r="P3129" s="554" t="s">
        <v>3760</v>
      </c>
      <c r="Q3129" s="590">
        <v>26</v>
      </c>
      <c r="R3129" s="575"/>
      <c r="S3129" s="553" t="s">
        <v>3760</v>
      </c>
      <c r="T3129" s="553"/>
      <c r="U3129" s="575" t="s">
        <v>67</v>
      </c>
      <c r="V3129" s="575" t="s">
        <v>67</v>
      </c>
      <c r="W3129" s="575"/>
      <c r="X3129" s="553" t="s">
        <v>67</v>
      </c>
      <c r="Y3129" s="513" t="s">
        <v>3760</v>
      </c>
    </row>
    <row r="3130" spans="1:25" hidden="1">
      <c r="A3130" s="553">
        <v>2024</v>
      </c>
      <c r="B3130" s="553">
        <v>286</v>
      </c>
      <c r="C3130" s="513" t="s">
        <v>3760</v>
      </c>
      <c r="D3130" s="553" t="s">
        <v>10842</v>
      </c>
      <c r="E3130" s="553">
        <v>44764325</v>
      </c>
      <c r="F3130" s="513" t="s">
        <v>1235</v>
      </c>
      <c r="G3130" s="555">
        <v>32132</v>
      </c>
      <c r="H3130" s="513" t="s">
        <v>3760</v>
      </c>
      <c r="I3130" s="513" t="s">
        <v>3760</v>
      </c>
      <c r="J3130" s="553" t="s">
        <v>375</v>
      </c>
      <c r="K3130" s="553" t="s">
        <v>10843</v>
      </c>
      <c r="L3130" s="554" t="s">
        <v>3760</v>
      </c>
      <c r="M3130" s="555">
        <v>45370</v>
      </c>
      <c r="N3130" s="553" t="s">
        <v>3760</v>
      </c>
      <c r="O3130" s="513" t="s">
        <v>72</v>
      </c>
      <c r="P3130" s="554" t="s">
        <v>3760</v>
      </c>
      <c r="Q3130" s="590">
        <v>36.553424657534244</v>
      </c>
      <c r="R3130" s="575"/>
      <c r="S3130" s="553" t="s">
        <v>3760</v>
      </c>
      <c r="T3130" s="553"/>
      <c r="U3130" s="575" t="s">
        <v>67</v>
      </c>
      <c r="V3130" s="575" t="s">
        <v>67</v>
      </c>
      <c r="W3130" s="597"/>
      <c r="X3130" s="553" t="s">
        <v>67</v>
      </c>
      <c r="Y3130" s="513" t="s">
        <v>3760</v>
      </c>
    </row>
    <row r="3131" spans="1:25" hidden="1">
      <c r="A3131" s="553">
        <v>2024</v>
      </c>
      <c r="B3131" s="553">
        <v>287</v>
      </c>
      <c r="C3131" s="513" t="s">
        <v>3760</v>
      </c>
      <c r="D3131" s="553" t="s">
        <v>10844</v>
      </c>
      <c r="E3131" s="553">
        <v>45880731</v>
      </c>
      <c r="F3131" s="513" t="s">
        <v>1235</v>
      </c>
      <c r="G3131" s="555">
        <v>32349</v>
      </c>
      <c r="H3131" s="513" t="s">
        <v>3760</v>
      </c>
      <c r="I3131" s="513" t="s">
        <v>3760</v>
      </c>
      <c r="J3131" s="553" t="s">
        <v>375</v>
      </c>
      <c r="K3131" s="553" t="s">
        <v>10845</v>
      </c>
      <c r="L3131" s="554" t="s">
        <v>3760</v>
      </c>
      <c r="M3131" s="555">
        <v>45370</v>
      </c>
      <c r="N3131" s="553" t="s">
        <v>3760</v>
      </c>
      <c r="O3131" s="513" t="s">
        <v>72</v>
      </c>
      <c r="P3131" s="554" t="s">
        <v>3760</v>
      </c>
      <c r="Q3131" s="590">
        <v>35.958904109589042</v>
      </c>
      <c r="R3131" s="575"/>
      <c r="S3131" s="553" t="s">
        <v>3760</v>
      </c>
      <c r="T3131" s="553"/>
      <c r="U3131" s="575" t="s">
        <v>67</v>
      </c>
      <c r="V3131" s="575" t="s">
        <v>67</v>
      </c>
      <c r="W3131" s="575"/>
      <c r="X3131" s="553" t="s">
        <v>67</v>
      </c>
      <c r="Y3131" s="513" t="s">
        <v>3760</v>
      </c>
    </row>
    <row r="3132" spans="1:25" hidden="1">
      <c r="A3132" s="553">
        <v>2024</v>
      </c>
      <c r="B3132" s="553">
        <v>288</v>
      </c>
      <c r="C3132" s="513" t="s">
        <v>3760</v>
      </c>
      <c r="D3132" s="553" t="s">
        <v>10847</v>
      </c>
      <c r="E3132" s="553">
        <v>40163412</v>
      </c>
      <c r="F3132" s="513" t="s">
        <v>130</v>
      </c>
      <c r="G3132" s="555">
        <v>25502</v>
      </c>
      <c r="H3132" s="513" t="s">
        <v>3760</v>
      </c>
      <c r="I3132" s="513" t="s">
        <v>3760</v>
      </c>
      <c r="J3132" s="553" t="s">
        <v>4921</v>
      </c>
      <c r="K3132" s="553" t="s">
        <v>10848</v>
      </c>
      <c r="L3132" s="554" t="s">
        <v>3760</v>
      </c>
      <c r="M3132" s="555">
        <v>45372</v>
      </c>
      <c r="N3132" s="553" t="s">
        <v>3760</v>
      </c>
      <c r="O3132" s="513" t="s">
        <v>57</v>
      </c>
      <c r="P3132" s="554" t="s">
        <v>3760</v>
      </c>
      <c r="Q3132" s="590">
        <v>54.717808219178082</v>
      </c>
      <c r="R3132" s="575"/>
      <c r="S3132" s="553" t="s">
        <v>3760</v>
      </c>
      <c r="T3132" s="553"/>
      <c r="U3132" s="560" t="s">
        <v>705</v>
      </c>
      <c r="V3132" s="560" t="s">
        <v>705</v>
      </c>
      <c r="W3132" s="575"/>
      <c r="X3132" s="553" t="s">
        <v>705</v>
      </c>
      <c r="Y3132" s="513" t="s">
        <v>3760</v>
      </c>
    </row>
    <row r="3133" spans="1:25" hidden="1">
      <c r="A3133" s="553">
        <v>2024</v>
      </c>
      <c r="B3133" s="553">
        <v>289</v>
      </c>
      <c r="C3133" s="513" t="s">
        <v>3760</v>
      </c>
      <c r="D3133" s="553" t="s">
        <v>10849</v>
      </c>
      <c r="E3133" s="553">
        <v>80229846</v>
      </c>
      <c r="F3133" s="513" t="s">
        <v>130</v>
      </c>
      <c r="G3133" s="555">
        <v>26896</v>
      </c>
      <c r="H3133" s="513" t="s">
        <v>3760</v>
      </c>
      <c r="I3133" s="513" t="s">
        <v>3760</v>
      </c>
      <c r="J3133" s="553" t="s">
        <v>4921</v>
      </c>
      <c r="K3133" s="553" t="s">
        <v>10850</v>
      </c>
      <c r="L3133" s="554" t="s">
        <v>3760</v>
      </c>
      <c r="M3133" s="555">
        <v>45372</v>
      </c>
      <c r="N3133" s="553" t="s">
        <v>3760</v>
      </c>
      <c r="O3133" s="513" t="s">
        <v>57</v>
      </c>
      <c r="P3133" s="554" t="s">
        <v>3760</v>
      </c>
      <c r="Q3133" s="590">
        <v>50.898630136986299</v>
      </c>
      <c r="R3133" s="575"/>
      <c r="S3133" s="553" t="s">
        <v>3760</v>
      </c>
      <c r="T3133" s="553"/>
      <c r="U3133" s="560" t="s">
        <v>705</v>
      </c>
      <c r="V3133" s="560" t="s">
        <v>705</v>
      </c>
      <c r="W3133" s="575"/>
      <c r="X3133" s="553" t="s">
        <v>705</v>
      </c>
      <c r="Y3133" s="513" t="s">
        <v>3760</v>
      </c>
    </row>
    <row r="3134" spans="1:25" hidden="1">
      <c r="A3134" s="553">
        <v>2024</v>
      </c>
      <c r="B3134" s="553">
        <v>290</v>
      </c>
      <c r="C3134" s="513" t="s">
        <v>3760</v>
      </c>
      <c r="D3134" s="553" t="s">
        <v>10851</v>
      </c>
      <c r="E3134" s="553">
        <v>28446689</v>
      </c>
      <c r="F3134" s="513" t="s">
        <v>130</v>
      </c>
      <c r="G3134" s="555">
        <v>22049</v>
      </c>
      <c r="H3134" s="513" t="s">
        <v>3760</v>
      </c>
      <c r="I3134" s="513" t="s">
        <v>3760</v>
      </c>
      <c r="J3134" s="553" t="s">
        <v>4921</v>
      </c>
      <c r="K3134" s="553" t="s">
        <v>10852</v>
      </c>
      <c r="L3134" s="554" t="s">
        <v>3760</v>
      </c>
      <c r="M3134" s="555">
        <v>45372</v>
      </c>
      <c r="N3134" s="553" t="s">
        <v>3760</v>
      </c>
      <c r="O3134" s="513" t="s">
        <v>57</v>
      </c>
      <c r="P3134" s="554" t="s">
        <v>3760</v>
      </c>
      <c r="Q3134" s="590">
        <v>64.178082191780817</v>
      </c>
      <c r="R3134" s="575"/>
      <c r="S3134" s="553" t="s">
        <v>3760</v>
      </c>
      <c r="T3134" s="575"/>
      <c r="U3134" s="560" t="s">
        <v>705</v>
      </c>
      <c r="V3134" s="560" t="s">
        <v>705</v>
      </c>
      <c r="W3134" s="553"/>
      <c r="X3134" s="553" t="s">
        <v>705</v>
      </c>
      <c r="Y3134" s="513" t="s">
        <v>3760</v>
      </c>
    </row>
    <row r="3135" spans="1:25" hidden="1">
      <c r="A3135" s="553">
        <v>2024</v>
      </c>
      <c r="B3135" s="553">
        <v>291</v>
      </c>
      <c r="C3135" s="513" t="s">
        <v>3760</v>
      </c>
      <c r="D3135" s="553" t="s">
        <v>10854</v>
      </c>
      <c r="E3135" s="553">
        <v>16566484</v>
      </c>
      <c r="F3135" s="513" t="s">
        <v>8303</v>
      </c>
      <c r="G3135" s="555" t="s">
        <v>7623</v>
      </c>
      <c r="H3135" s="513" t="s">
        <v>3760</v>
      </c>
      <c r="I3135" s="513" t="s">
        <v>3760</v>
      </c>
      <c r="J3135" s="553" t="s">
        <v>4921</v>
      </c>
      <c r="K3135" s="553" t="s">
        <v>10855</v>
      </c>
      <c r="L3135" s="554" t="s">
        <v>3760</v>
      </c>
      <c r="M3135" s="555">
        <v>45373</v>
      </c>
      <c r="N3135" s="553" t="s">
        <v>3760</v>
      </c>
      <c r="O3135" s="513" t="s">
        <v>72</v>
      </c>
      <c r="P3135" s="554" t="s">
        <v>3760</v>
      </c>
      <c r="Q3135" s="590">
        <v>77</v>
      </c>
      <c r="R3135" s="575"/>
      <c r="S3135" s="553" t="s">
        <v>3760</v>
      </c>
      <c r="T3135" s="553"/>
      <c r="U3135" s="560" t="s">
        <v>705</v>
      </c>
      <c r="V3135" s="560" t="s">
        <v>705</v>
      </c>
      <c r="W3135" s="575"/>
      <c r="X3135" s="553" t="s">
        <v>705</v>
      </c>
      <c r="Y3135" s="513" t="s">
        <v>3760</v>
      </c>
    </row>
    <row r="3136" spans="1:25" hidden="1">
      <c r="A3136" s="553">
        <v>2024</v>
      </c>
      <c r="B3136" s="553">
        <v>292</v>
      </c>
      <c r="C3136" s="513" t="s">
        <v>3760</v>
      </c>
      <c r="D3136" s="553" t="s">
        <v>10857</v>
      </c>
      <c r="E3136" s="553">
        <v>40031677</v>
      </c>
      <c r="F3136" s="513" t="s">
        <v>143</v>
      </c>
      <c r="G3136" s="555">
        <v>28190</v>
      </c>
      <c r="H3136" s="513" t="s">
        <v>3760</v>
      </c>
      <c r="I3136" s="513" t="s">
        <v>3760</v>
      </c>
      <c r="J3136" s="553" t="s">
        <v>150</v>
      </c>
      <c r="K3136" s="553" t="s">
        <v>10858</v>
      </c>
      <c r="L3136" s="554" t="s">
        <v>3760</v>
      </c>
      <c r="M3136" s="555">
        <v>45376</v>
      </c>
      <c r="N3136" s="553" t="s">
        <v>3760</v>
      </c>
      <c r="O3136" s="513" t="s">
        <v>72</v>
      </c>
      <c r="P3136" s="554" t="s">
        <v>3760</v>
      </c>
      <c r="Q3136" s="590">
        <v>47.353424657534248</v>
      </c>
      <c r="R3136" s="575"/>
      <c r="S3136" s="553" t="s">
        <v>3760</v>
      </c>
      <c r="T3136" s="553"/>
      <c r="U3136" s="575" t="s">
        <v>67</v>
      </c>
      <c r="V3136" s="575" t="s">
        <v>67</v>
      </c>
      <c r="W3136" s="575"/>
      <c r="X3136" s="553" t="s">
        <v>67</v>
      </c>
      <c r="Y3136" s="513" t="s">
        <v>3760</v>
      </c>
    </row>
    <row r="3137" spans="1:25" hidden="1">
      <c r="A3137" s="553">
        <v>2024</v>
      </c>
      <c r="B3137" s="553">
        <v>293</v>
      </c>
      <c r="C3137" s="513" t="s">
        <v>3760</v>
      </c>
      <c r="D3137" s="553" t="s">
        <v>10861</v>
      </c>
      <c r="E3137" s="553">
        <v>71852495</v>
      </c>
      <c r="F3137" s="513" t="s">
        <v>156</v>
      </c>
      <c r="G3137" s="555" t="s">
        <v>7623</v>
      </c>
      <c r="H3137" s="513" t="s">
        <v>3760</v>
      </c>
      <c r="I3137" s="513" t="s">
        <v>3760</v>
      </c>
      <c r="J3137" s="553" t="s">
        <v>4921</v>
      </c>
      <c r="K3137" s="553" t="s">
        <v>10862</v>
      </c>
      <c r="L3137" s="554" t="s">
        <v>3760</v>
      </c>
      <c r="M3137" s="555">
        <v>45376</v>
      </c>
      <c r="N3137" s="553" t="s">
        <v>3760</v>
      </c>
      <c r="O3137" s="513" t="s">
        <v>72</v>
      </c>
      <c r="P3137" s="554" t="s">
        <v>3760</v>
      </c>
      <c r="Q3137" s="590">
        <v>24</v>
      </c>
      <c r="R3137" s="560"/>
      <c r="S3137" s="553" t="s">
        <v>3760</v>
      </c>
      <c r="T3137" s="553"/>
      <c r="U3137" s="575" t="s">
        <v>67</v>
      </c>
      <c r="V3137" s="575" t="s">
        <v>67</v>
      </c>
      <c r="W3137" s="560"/>
      <c r="X3137" s="553" t="s">
        <v>67</v>
      </c>
      <c r="Y3137" s="513" t="s">
        <v>3760</v>
      </c>
    </row>
    <row r="3138" spans="1:25" hidden="1">
      <c r="A3138" s="553">
        <v>2024</v>
      </c>
      <c r="B3138" s="553">
        <v>294</v>
      </c>
      <c r="C3138" s="513" t="s">
        <v>3760</v>
      </c>
      <c r="D3138" s="553" t="s">
        <v>10865</v>
      </c>
      <c r="E3138" s="553">
        <v>28961106</v>
      </c>
      <c r="F3138" s="513" t="s">
        <v>156</v>
      </c>
      <c r="G3138" s="555" t="s">
        <v>7623</v>
      </c>
      <c r="H3138" s="513" t="s">
        <v>3760</v>
      </c>
      <c r="I3138" s="513" t="s">
        <v>3760</v>
      </c>
      <c r="J3138" s="553" t="s">
        <v>4921</v>
      </c>
      <c r="K3138" s="553" t="s">
        <v>10866</v>
      </c>
      <c r="L3138" s="554" t="s">
        <v>3760</v>
      </c>
      <c r="M3138" s="555">
        <v>45376</v>
      </c>
      <c r="N3138" s="553" t="s">
        <v>3760</v>
      </c>
      <c r="O3138" s="513" t="s">
        <v>57</v>
      </c>
      <c r="P3138" s="554" t="s">
        <v>3760</v>
      </c>
      <c r="Q3138" s="590">
        <v>60</v>
      </c>
      <c r="R3138" s="575"/>
      <c r="S3138" s="553" t="s">
        <v>3760</v>
      </c>
      <c r="T3138" s="553"/>
      <c r="U3138" s="575" t="s">
        <v>67</v>
      </c>
      <c r="V3138" s="575" t="s">
        <v>67</v>
      </c>
      <c r="W3138" s="575"/>
      <c r="X3138" s="553" t="s">
        <v>67</v>
      </c>
      <c r="Y3138" s="513" t="s">
        <v>3760</v>
      </c>
    </row>
    <row r="3139" spans="1:25" hidden="1">
      <c r="A3139" s="553">
        <v>2024</v>
      </c>
      <c r="B3139" s="553">
        <v>295</v>
      </c>
      <c r="C3139" s="513" t="s">
        <v>3760</v>
      </c>
      <c r="D3139" s="553" t="s">
        <v>10868</v>
      </c>
      <c r="E3139" s="553" t="s">
        <v>10870</v>
      </c>
      <c r="F3139" s="513" t="s">
        <v>10769</v>
      </c>
      <c r="G3139" s="555">
        <v>36013</v>
      </c>
      <c r="H3139" s="513" t="s">
        <v>3760</v>
      </c>
      <c r="I3139" s="513" t="s">
        <v>3760</v>
      </c>
      <c r="J3139" s="553" t="s">
        <v>8840</v>
      </c>
      <c r="K3139" s="553" t="s">
        <v>10869</v>
      </c>
      <c r="L3139" s="554" t="s">
        <v>3760</v>
      </c>
      <c r="M3139" s="555">
        <v>45376</v>
      </c>
      <c r="N3139" s="553" t="s">
        <v>3760</v>
      </c>
      <c r="O3139" s="513" t="s">
        <v>57</v>
      </c>
      <c r="P3139" s="554" t="s">
        <v>3760</v>
      </c>
      <c r="Q3139" s="590">
        <v>25.920547945205481</v>
      </c>
      <c r="R3139" s="575"/>
      <c r="S3139" s="553" t="s">
        <v>3760</v>
      </c>
      <c r="T3139" s="553"/>
      <c r="U3139" s="575" t="s">
        <v>67</v>
      </c>
      <c r="V3139" s="575" t="s">
        <v>67</v>
      </c>
      <c r="W3139" s="575"/>
      <c r="X3139" s="553" t="s">
        <v>67</v>
      </c>
      <c r="Y3139" s="513" t="s">
        <v>3760</v>
      </c>
    </row>
    <row r="3140" spans="1:25" hidden="1">
      <c r="A3140" s="553">
        <v>2024</v>
      </c>
      <c r="B3140" s="553">
        <v>296</v>
      </c>
      <c r="C3140" s="513" t="s">
        <v>3760</v>
      </c>
      <c r="D3140" s="553" t="s">
        <v>10874</v>
      </c>
      <c r="E3140" s="553">
        <v>8926445</v>
      </c>
      <c r="F3140" s="513" t="s">
        <v>595</v>
      </c>
      <c r="G3140" s="555">
        <v>19786</v>
      </c>
      <c r="H3140" s="513" t="s">
        <v>3760</v>
      </c>
      <c r="I3140" s="513" t="s">
        <v>3760</v>
      </c>
      <c r="J3140" s="553" t="s">
        <v>8774</v>
      </c>
      <c r="K3140" s="553" t="s">
        <v>10875</v>
      </c>
      <c r="L3140" s="554" t="s">
        <v>3760</v>
      </c>
      <c r="M3140" s="555">
        <v>45376</v>
      </c>
      <c r="N3140" s="553" t="s">
        <v>3760</v>
      </c>
      <c r="O3140" s="513" t="s">
        <v>57</v>
      </c>
      <c r="P3140" s="554" t="s">
        <v>3760</v>
      </c>
      <c r="Q3140" s="590">
        <v>70.37808219178082</v>
      </c>
      <c r="R3140" s="560"/>
      <c r="S3140" s="553" t="s">
        <v>3760</v>
      </c>
      <c r="T3140" s="553"/>
      <c r="U3140" s="575" t="s">
        <v>67</v>
      </c>
      <c r="V3140" s="575" t="s">
        <v>67</v>
      </c>
      <c r="W3140" s="560"/>
      <c r="X3140" s="553" t="s">
        <v>67</v>
      </c>
      <c r="Y3140" s="513" t="s">
        <v>3760</v>
      </c>
    </row>
    <row r="3141" spans="1:25" hidden="1">
      <c r="A3141" s="553">
        <v>2024</v>
      </c>
      <c r="B3141" s="553">
        <v>297</v>
      </c>
      <c r="C3141" s="513" t="s">
        <v>3760</v>
      </c>
      <c r="D3141" s="553" t="s">
        <v>10878</v>
      </c>
      <c r="E3141" s="553">
        <v>41528734</v>
      </c>
      <c r="F3141" s="513" t="s">
        <v>156</v>
      </c>
      <c r="G3141" s="555" t="s">
        <v>7623</v>
      </c>
      <c r="H3141" s="513" t="s">
        <v>3760</v>
      </c>
      <c r="I3141" s="513" t="s">
        <v>3760</v>
      </c>
      <c r="J3141" s="553" t="s">
        <v>4921</v>
      </c>
      <c r="K3141" s="553" t="s">
        <v>10879</v>
      </c>
      <c r="L3141" s="554" t="s">
        <v>3760</v>
      </c>
      <c r="M3141" s="555">
        <v>45377</v>
      </c>
      <c r="N3141" s="553" t="s">
        <v>3760</v>
      </c>
      <c r="O3141" s="513" t="s">
        <v>72</v>
      </c>
      <c r="P3141" s="554" t="s">
        <v>3760</v>
      </c>
      <c r="Q3141" s="590">
        <v>41</v>
      </c>
      <c r="R3141" s="553"/>
      <c r="S3141" s="553" t="s">
        <v>3760</v>
      </c>
      <c r="T3141" s="575"/>
      <c r="U3141" s="575" t="s">
        <v>67</v>
      </c>
      <c r="V3141" s="575" t="s">
        <v>67</v>
      </c>
      <c r="W3141" s="575"/>
      <c r="X3141" s="553" t="s">
        <v>67</v>
      </c>
      <c r="Y3141" s="513" t="s">
        <v>3760</v>
      </c>
    </row>
    <row r="3142" spans="1:25" hidden="1">
      <c r="A3142" s="553">
        <v>2024</v>
      </c>
      <c r="B3142" s="553">
        <v>298</v>
      </c>
      <c r="C3142" s="513" t="s">
        <v>3760</v>
      </c>
      <c r="D3142" s="553" t="s">
        <v>10881</v>
      </c>
      <c r="E3142" s="553">
        <v>20018909</v>
      </c>
      <c r="F3142" s="513" t="s">
        <v>156</v>
      </c>
      <c r="G3142" s="555" t="s">
        <v>7623</v>
      </c>
      <c r="H3142" s="513" t="s">
        <v>3760</v>
      </c>
      <c r="I3142" s="513" t="s">
        <v>3760</v>
      </c>
      <c r="J3142" s="553" t="s">
        <v>4921</v>
      </c>
      <c r="K3142" s="553" t="s">
        <v>10882</v>
      </c>
      <c r="L3142" s="554" t="s">
        <v>3760</v>
      </c>
      <c r="M3142" s="555">
        <v>45377</v>
      </c>
      <c r="N3142" s="553" t="s">
        <v>3760</v>
      </c>
      <c r="O3142" s="513" t="s">
        <v>72</v>
      </c>
      <c r="P3142" s="554" t="s">
        <v>3760</v>
      </c>
      <c r="Q3142" s="590">
        <v>57</v>
      </c>
      <c r="R3142" s="553"/>
      <c r="S3142" s="553" t="s">
        <v>3760</v>
      </c>
      <c r="T3142" s="575"/>
      <c r="U3142" s="575" t="s">
        <v>67</v>
      </c>
      <c r="V3142" s="575" t="s">
        <v>67</v>
      </c>
      <c r="W3142" s="575"/>
      <c r="X3142" s="553" t="s">
        <v>67</v>
      </c>
      <c r="Y3142" s="513" t="s">
        <v>3760</v>
      </c>
    </row>
    <row r="3143" spans="1:25" hidden="1">
      <c r="A3143" s="553">
        <v>2024</v>
      </c>
      <c r="B3143" s="553">
        <v>299</v>
      </c>
      <c r="C3143" s="513" t="s">
        <v>3760</v>
      </c>
      <c r="D3143" s="553" t="s">
        <v>10884</v>
      </c>
      <c r="E3143" s="553">
        <v>46074241</v>
      </c>
      <c r="F3143" s="513" t="s">
        <v>5805</v>
      </c>
      <c r="G3143" s="555">
        <v>32498</v>
      </c>
      <c r="H3143" s="513" t="s">
        <v>3760</v>
      </c>
      <c r="I3143" s="513" t="s">
        <v>3760</v>
      </c>
      <c r="J3143" s="553" t="s">
        <v>4921</v>
      </c>
      <c r="K3143" s="553" t="s">
        <v>10885</v>
      </c>
      <c r="L3143" s="554" t="s">
        <v>3760</v>
      </c>
      <c r="M3143" s="555">
        <v>45377</v>
      </c>
      <c r="N3143" s="553" t="s">
        <v>3760</v>
      </c>
      <c r="O3143" s="513" t="s">
        <v>57</v>
      </c>
      <c r="P3143" s="554" t="s">
        <v>3760</v>
      </c>
      <c r="Q3143" s="590">
        <v>35.550684931506851</v>
      </c>
      <c r="R3143" s="553"/>
      <c r="S3143" s="553" t="s">
        <v>3760</v>
      </c>
      <c r="T3143" s="575"/>
      <c r="U3143" s="560" t="s">
        <v>705</v>
      </c>
      <c r="V3143" s="560" t="s">
        <v>705</v>
      </c>
      <c r="W3143" s="560"/>
      <c r="X3143" s="553" t="s">
        <v>705</v>
      </c>
      <c r="Y3143" s="513" t="s">
        <v>3760</v>
      </c>
    </row>
    <row r="3144" spans="1:25" hidden="1">
      <c r="A3144" s="553">
        <v>2024</v>
      </c>
      <c r="B3144" s="553">
        <v>300</v>
      </c>
      <c r="C3144" s="513" t="s">
        <v>3760</v>
      </c>
      <c r="D3144" s="553" t="s">
        <v>10888</v>
      </c>
      <c r="E3144" s="553">
        <v>72418345</v>
      </c>
      <c r="F3144" s="513" t="s">
        <v>88</v>
      </c>
      <c r="G3144" s="555" t="s">
        <v>7623</v>
      </c>
      <c r="H3144" s="513" t="s">
        <v>3760</v>
      </c>
      <c r="I3144" s="513" t="s">
        <v>3760</v>
      </c>
      <c r="J3144" s="553" t="s">
        <v>95</v>
      </c>
      <c r="K3144" s="553" t="s">
        <v>10889</v>
      </c>
      <c r="L3144" s="554" t="s">
        <v>3760</v>
      </c>
      <c r="M3144" s="555">
        <v>45383</v>
      </c>
      <c r="N3144" s="553" t="s">
        <v>3760</v>
      </c>
      <c r="O3144" s="513" t="s">
        <v>72</v>
      </c>
      <c r="P3144" s="554" t="s">
        <v>3760</v>
      </c>
      <c r="Q3144" s="590">
        <v>26</v>
      </c>
      <c r="R3144" s="553"/>
      <c r="S3144" s="553" t="s">
        <v>3760</v>
      </c>
      <c r="T3144" s="560"/>
      <c r="U3144" s="560" t="s">
        <v>705</v>
      </c>
      <c r="V3144" s="560" t="s">
        <v>705</v>
      </c>
      <c r="W3144" s="560"/>
      <c r="X3144" s="553" t="s">
        <v>705</v>
      </c>
      <c r="Y3144" s="513" t="s">
        <v>3760</v>
      </c>
    </row>
    <row r="3145" spans="1:25" hidden="1">
      <c r="A3145" s="553">
        <v>2024</v>
      </c>
      <c r="B3145" s="553">
        <v>301</v>
      </c>
      <c r="C3145" s="513" t="s">
        <v>3760</v>
      </c>
      <c r="D3145" s="553" t="s">
        <v>10891</v>
      </c>
      <c r="E3145" s="553">
        <v>47217016</v>
      </c>
      <c r="F3145" s="513" t="s">
        <v>156</v>
      </c>
      <c r="G3145" s="555" t="s">
        <v>7623</v>
      </c>
      <c r="H3145" s="513" t="s">
        <v>3760</v>
      </c>
      <c r="I3145" s="513" t="s">
        <v>3760</v>
      </c>
      <c r="J3145" s="553" t="s">
        <v>4921</v>
      </c>
      <c r="K3145" s="553" t="s">
        <v>10892</v>
      </c>
      <c r="L3145" s="554" t="s">
        <v>3760</v>
      </c>
      <c r="M3145" s="555">
        <v>45383</v>
      </c>
      <c r="N3145" s="553" t="s">
        <v>3760</v>
      </c>
      <c r="O3145" s="513" t="s">
        <v>72</v>
      </c>
      <c r="P3145" s="554" t="s">
        <v>3760</v>
      </c>
      <c r="Q3145" s="590">
        <v>33</v>
      </c>
      <c r="R3145" s="553"/>
      <c r="S3145" s="553" t="s">
        <v>3760</v>
      </c>
      <c r="T3145" s="575"/>
      <c r="U3145" s="575" t="s">
        <v>67</v>
      </c>
      <c r="V3145" s="575" t="s">
        <v>67</v>
      </c>
      <c r="W3145" s="575"/>
      <c r="X3145" s="553" t="s">
        <v>67</v>
      </c>
      <c r="Y3145" s="513" t="s">
        <v>3760</v>
      </c>
    </row>
    <row r="3146" spans="1:25" hidden="1">
      <c r="A3146" s="553">
        <v>2024</v>
      </c>
      <c r="B3146" s="553">
        <v>302</v>
      </c>
      <c r="C3146" s="513" t="s">
        <v>3760</v>
      </c>
      <c r="D3146" s="553" t="s">
        <v>10894</v>
      </c>
      <c r="E3146" s="553">
        <v>8931918</v>
      </c>
      <c r="F3146" s="513" t="s">
        <v>595</v>
      </c>
      <c r="G3146" s="555">
        <v>19011</v>
      </c>
      <c r="H3146" s="513" t="s">
        <v>3760</v>
      </c>
      <c r="I3146" s="513" t="s">
        <v>3760</v>
      </c>
      <c r="J3146" s="553" t="s">
        <v>8774</v>
      </c>
      <c r="K3146" s="553" t="s">
        <v>10895</v>
      </c>
      <c r="L3146" s="554" t="s">
        <v>3760</v>
      </c>
      <c r="M3146" s="555">
        <v>45383</v>
      </c>
      <c r="N3146" s="553" t="s">
        <v>3760</v>
      </c>
      <c r="O3146" s="513" t="s">
        <v>57</v>
      </c>
      <c r="P3146" s="554" t="s">
        <v>3760</v>
      </c>
      <c r="Q3146" s="590">
        <v>72.501369863013693</v>
      </c>
      <c r="R3146" s="553"/>
      <c r="S3146" s="553" t="s">
        <v>3760</v>
      </c>
      <c r="T3146" s="575"/>
      <c r="U3146" s="575" t="s">
        <v>67</v>
      </c>
      <c r="V3146" s="575" t="s">
        <v>67</v>
      </c>
      <c r="W3146" s="575"/>
      <c r="X3146" s="553" t="s">
        <v>67</v>
      </c>
      <c r="Y3146" s="513" t="s">
        <v>3760</v>
      </c>
    </row>
    <row r="3147" spans="1:25" hidden="1">
      <c r="A3147" s="553">
        <v>2024</v>
      </c>
      <c r="B3147" s="553">
        <v>303</v>
      </c>
      <c r="C3147" s="513" t="s">
        <v>3760</v>
      </c>
      <c r="D3147" s="553" t="s">
        <v>9570</v>
      </c>
      <c r="E3147" s="553">
        <v>22073477</v>
      </c>
      <c r="F3147" s="513" t="s">
        <v>595</v>
      </c>
      <c r="G3147" s="555">
        <v>21640</v>
      </c>
      <c r="H3147" s="513" t="s">
        <v>3760</v>
      </c>
      <c r="I3147" s="513" t="s">
        <v>3760</v>
      </c>
      <c r="J3147" s="553" t="s">
        <v>8774</v>
      </c>
      <c r="K3147" s="553" t="s">
        <v>10896</v>
      </c>
      <c r="L3147" s="554" t="s">
        <v>3760</v>
      </c>
      <c r="M3147" s="555">
        <v>45383</v>
      </c>
      <c r="N3147" s="553" t="s">
        <v>3760</v>
      </c>
      <c r="O3147" s="513" t="s">
        <v>57</v>
      </c>
      <c r="P3147" s="554" t="s">
        <v>3760</v>
      </c>
      <c r="Q3147" s="590">
        <v>65.298630136986304</v>
      </c>
      <c r="R3147" s="553"/>
      <c r="S3147" s="553" t="s">
        <v>3760</v>
      </c>
      <c r="T3147" s="575"/>
      <c r="U3147" s="560" t="s">
        <v>705</v>
      </c>
      <c r="V3147" s="560" t="s">
        <v>705</v>
      </c>
      <c r="W3147" s="575"/>
      <c r="X3147" s="553" t="s">
        <v>705</v>
      </c>
      <c r="Y3147" s="513" t="s">
        <v>3760</v>
      </c>
    </row>
    <row r="3148" spans="1:25" hidden="1">
      <c r="A3148" s="553">
        <v>2024</v>
      </c>
      <c r="B3148" s="553">
        <v>304</v>
      </c>
      <c r="C3148" s="513" t="s">
        <v>3760</v>
      </c>
      <c r="D3148" s="553" t="s">
        <v>10897</v>
      </c>
      <c r="E3148" s="553">
        <v>10446204</v>
      </c>
      <c r="F3148" s="513" t="s">
        <v>595</v>
      </c>
      <c r="G3148" s="555">
        <v>26081</v>
      </c>
      <c r="H3148" s="513" t="s">
        <v>3760</v>
      </c>
      <c r="I3148" s="513" t="s">
        <v>3760</v>
      </c>
      <c r="J3148" s="553" t="s">
        <v>8774</v>
      </c>
      <c r="K3148" s="553" t="s">
        <v>10898</v>
      </c>
      <c r="L3148" s="554" t="s">
        <v>3760</v>
      </c>
      <c r="M3148" s="555">
        <v>45383</v>
      </c>
      <c r="N3148" s="553" t="s">
        <v>3760</v>
      </c>
      <c r="O3148" s="513" t="s">
        <v>57</v>
      </c>
      <c r="P3148" s="554" t="s">
        <v>3760</v>
      </c>
      <c r="Q3148" s="590">
        <v>53.131506849315066</v>
      </c>
      <c r="R3148" s="553"/>
      <c r="S3148" s="553" t="s">
        <v>3760</v>
      </c>
      <c r="T3148" s="575"/>
      <c r="U3148" s="560" t="s">
        <v>705</v>
      </c>
      <c r="V3148" s="560" t="s">
        <v>705</v>
      </c>
      <c r="W3148" s="575"/>
      <c r="X3148" s="553" t="s">
        <v>705</v>
      </c>
      <c r="Y3148" s="513" t="s">
        <v>3760</v>
      </c>
    </row>
    <row r="3149" spans="1:25" hidden="1">
      <c r="A3149" s="553">
        <v>2024</v>
      </c>
      <c r="B3149" s="553">
        <v>305</v>
      </c>
      <c r="C3149" s="513" t="s">
        <v>3760</v>
      </c>
      <c r="D3149" s="553" t="s">
        <v>10901</v>
      </c>
      <c r="E3149" s="553">
        <v>8275423</v>
      </c>
      <c r="F3149" s="513" t="s">
        <v>130</v>
      </c>
      <c r="G3149" s="555">
        <v>25084</v>
      </c>
      <c r="H3149" s="513" t="s">
        <v>3760</v>
      </c>
      <c r="I3149" s="513" t="s">
        <v>3760</v>
      </c>
      <c r="J3149" s="553" t="s">
        <v>4921</v>
      </c>
      <c r="K3149" s="553" t="s">
        <v>10902</v>
      </c>
      <c r="L3149" s="554" t="s">
        <v>3760</v>
      </c>
      <c r="M3149" s="555">
        <v>45383</v>
      </c>
      <c r="N3149" s="553" t="s">
        <v>3760</v>
      </c>
      <c r="O3149" s="513" t="s">
        <v>57</v>
      </c>
      <c r="P3149" s="554" t="s">
        <v>3760</v>
      </c>
      <c r="Q3149" s="590">
        <v>55.863013698630134</v>
      </c>
      <c r="R3149" s="553"/>
      <c r="S3149" s="553" t="s">
        <v>3760</v>
      </c>
      <c r="T3149" s="575"/>
      <c r="U3149" s="560" t="s">
        <v>705</v>
      </c>
      <c r="V3149" s="560" t="s">
        <v>705</v>
      </c>
      <c r="W3149" s="575"/>
      <c r="X3149" s="553" t="s">
        <v>705</v>
      </c>
      <c r="Y3149" s="513" t="s">
        <v>3760</v>
      </c>
    </row>
    <row r="3150" spans="1:25" hidden="1">
      <c r="A3150" s="553">
        <v>2024</v>
      </c>
      <c r="B3150" s="553">
        <v>306</v>
      </c>
      <c r="C3150" s="513" t="s">
        <v>3760</v>
      </c>
      <c r="D3150" s="553" t="s">
        <v>10903</v>
      </c>
      <c r="E3150" s="553">
        <v>9006674</v>
      </c>
      <c r="F3150" s="513" t="s">
        <v>130</v>
      </c>
      <c r="G3150" s="555">
        <v>22673</v>
      </c>
      <c r="H3150" s="513" t="s">
        <v>3760</v>
      </c>
      <c r="I3150" s="513" t="s">
        <v>3760</v>
      </c>
      <c r="J3150" s="553" t="s">
        <v>4921</v>
      </c>
      <c r="K3150" s="553" t="s">
        <v>10904</v>
      </c>
      <c r="L3150" s="554" t="s">
        <v>3760</v>
      </c>
      <c r="M3150" s="555">
        <v>45383</v>
      </c>
      <c r="N3150" s="553" t="s">
        <v>3760</v>
      </c>
      <c r="O3150" s="513" t="s">
        <v>57</v>
      </c>
      <c r="P3150" s="554" t="s">
        <v>3760</v>
      </c>
      <c r="Q3150" s="590">
        <v>62.468493150684928</v>
      </c>
      <c r="R3150" s="553"/>
      <c r="S3150" s="553" t="s">
        <v>3760</v>
      </c>
      <c r="T3150" s="560"/>
      <c r="U3150" s="560" t="s">
        <v>705</v>
      </c>
      <c r="V3150" s="560" t="s">
        <v>705</v>
      </c>
      <c r="W3150" s="560"/>
      <c r="X3150" s="553" t="s">
        <v>705</v>
      </c>
      <c r="Y3150" s="513" t="s">
        <v>3760</v>
      </c>
    </row>
    <row r="3151" spans="1:25" hidden="1">
      <c r="A3151" s="553">
        <v>2024</v>
      </c>
      <c r="B3151" s="553">
        <v>307</v>
      </c>
      <c r="C3151" s="513" t="s">
        <v>3760</v>
      </c>
      <c r="D3151" s="553" t="s">
        <v>10905</v>
      </c>
      <c r="E3151" s="553">
        <v>44098498</v>
      </c>
      <c r="F3151" s="513" t="s">
        <v>130</v>
      </c>
      <c r="G3151" s="555">
        <v>29694</v>
      </c>
      <c r="H3151" s="513" t="s">
        <v>3760</v>
      </c>
      <c r="I3151" s="513" t="s">
        <v>3760</v>
      </c>
      <c r="J3151" s="553" t="s">
        <v>4921</v>
      </c>
      <c r="K3151" s="553" t="s">
        <v>10906</v>
      </c>
      <c r="L3151" s="554" t="s">
        <v>3760</v>
      </c>
      <c r="M3151" s="555">
        <v>45383</v>
      </c>
      <c r="N3151" s="553" t="s">
        <v>3760</v>
      </c>
      <c r="O3151" s="513" t="s">
        <v>72</v>
      </c>
      <c r="P3151" s="554" t="s">
        <v>3760</v>
      </c>
      <c r="Q3151" s="590">
        <v>43.232876712328768</v>
      </c>
      <c r="R3151" s="553"/>
      <c r="S3151" s="553" t="s">
        <v>3760</v>
      </c>
      <c r="T3151" s="575"/>
      <c r="U3151" s="560" t="s">
        <v>705</v>
      </c>
      <c r="V3151" s="560" t="s">
        <v>705</v>
      </c>
      <c r="W3151" s="575"/>
      <c r="X3151" s="553" t="s">
        <v>705</v>
      </c>
      <c r="Y3151" s="513" t="s">
        <v>3760</v>
      </c>
    </row>
    <row r="3152" spans="1:25" hidden="1">
      <c r="A3152" s="553">
        <v>2024</v>
      </c>
      <c r="B3152" s="553">
        <v>308</v>
      </c>
      <c r="C3152" s="513" t="s">
        <v>3760</v>
      </c>
      <c r="D3152" s="553" t="s">
        <v>10908</v>
      </c>
      <c r="E3152" s="553">
        <v>70302733</v>
      </c>
      <c r="F3152" s="513" t="s">
        <v>130</v>
      </c>
      <c r="G3152" s="555">
        <v>33256</v>
      </c>
      <c r="H3152" s="513" t="s">
        <v>3760</v>
      </c>
      <c r="I3152" s="513" t="s">
        <v>3760</v>
      </c>
      <c r="J3152" s="553" t="s">
        <v>4921</v>
      </c>
      <c r="K3152" s="553" t="s">
        <v>10909</v>
      </c>
      <c r="L3152" s="554" t="s">
        <v>3760</v>
      </c>
      <c r="M3152" s="555">
        <v>45383</v>
      </c>
      <c r="N3152" s="553" t="s">
        <v>3760</v>
      </c>
      <c r="O3152" s="513" t="s">
        <v>57</v>
      </c>
      <c r="P3152" s="554" t="s">
        <v>3760</v>
      </c>
      <c r="Q3152" s="590">
        <v>33.473972602739728</v>
      </c>
      <c r="R3152" s="553"/>
      <c r="S3152" s="553" t="s">
        <v>3760</v>
      </c>
      <c r="T3152" s="575"/>
      <c r="U3152" s="560" t="s">
        <v>705</v>
      </c>
      <c r="V3152" s="560" t="s">
        <v>705</v>
      </c>
      <c r="W3152" s="575"/>
      <c r="X3152" s="553" t="s">
        <v>705</v>
      </c>
      <c r="Y3152" s="513" t="s">
        <v>3760</v>
      </c>
    </row>
    <row r="3153" spans="1:25" hidden="1">
      <c r="A3153" s="553">
        <v>2024</v>
      </c>
      <c r="B3153" s="553">
        <v>309</v>
      </c>
      <c r="C3153" s="513" t="s">
        <v>3760</v>
      </c>
      <c r="D3153" s="553" t="s">
        <v>10911</v>
      </c>
      <c r="E3153" s="553">
        <v>45465861</v>
      </c>
      <c r="F3153" s="513" t="s">
        <v>130</v>
      </c>
      <c r="G3153" s="555">
        <v>32372</v>
      </c>
      <c r="H3153" s="513" t="s">
        <v>3760</v>
      </c>
      <c r="I3153" s="513" t="s">
        <v>3760</v>
      </c>
      <c r="J3153" s="553" t="s">
        <v>4921</v>
      </c>
      <c r="K3153" s="553" t="s">
        <v>10912</v>
      </c>
      <c r="L3153" s="554" t="s">
        <v>3760</v>
      </c>
      <c r="M3153" s="555">
        <v>45383</v>
      </c>
      <c r="N3153" s="553" t="s">
        <v>3760</v>
      </c>
      <c r="O3153" s="513" t="s">
        <v>72</v>
      </c>
      <c r="P3153" s="554" t="s">
        <v>3760</v>
      </c>
      <c r="Q3153" s="590">
        <v>35.895890410958906</v>
      </c>
      <c r="R3153" s="553"/>
      <c r="S3153" s="553" t="s">
        <v>3760</v>
      </c>
      <c r="T3153" s="575"/>
      <c r="U3153" s="560" t="s">
        <v>705</v>
      </c>
      <c r="V3153" s="560" t="s">
        <v>705</v>
      </c>
      <c r="W3153" s="575"/>
      <c r="X3153" s="553" t="s">
        <v>705</v>
      </c>
      <c r="Y3153" s="513" t="s">
        <v>3760</v>
      </c>
    </row>
    <row r="3154" spans="1:25" hidden="1">
      <c r="A3154" s="553">
        <v>2024</v>
      </c>
      <c r="B3154" s="553">
        <v>310</v>
      </c>
      <c r="C3154" s="513" t="s">
        <v>3760</v>
      </c>
      <c r="D3154" s="553" t="s">
        <v>10913</v>
      </c>
      <c r="E3154" s="553">
        <v>70073513</v>
      </c>
      <c r="F3154" s="513" t="s">
        <v>130</v>
      </c>
      <c r="G3154" s="555">
        <v>34098</v>
      </c>
      <c r="H3154" s="513" t="s">
        <v>3760</v>
      </c>
      <c r="I3154" s="513" t="s">
        <v>3760</v>
      </c>
      <c r="J3154" s="553" t="s">
        <v>4921</v>
      </c>
      <c r="K3154" s="553" t="s">
        <v>10914</v>
      </c>
      <c r="L3154" s="554" t="s">
        <v>3760</v>
      </c>
      <c r="M3154" s="555">
        <v>45383</v>
      </c>
      <c r="N3154" s="553" t="s">
        <v>3760</v>
      </c>
      <c r="O3154" s="513" t="s">
        <v>57</v>
      </c>
      <c r="P3154" s="554" t="s">
        <v>3760</v>
      </c>
      <c r="Q3154" s="590">
        <v>31.167123287671235</v>
      </c>
      <c r="R3154" s="553"/>
      <c r="S3154" s="553" t="s">
        <v>3760</v>
      </c>
      <c r="T3154" s="560"/>
      <c r="U3154" s="575" t="s">
        <v>67</v>
      </c>
      <c r="V3154" s="575" t="s">
        <v>67</v>
      </c>
      <c r="W3154" s="560"/>
      <c r="X3154" s="553" t="s">
        <v>67</v>
      </c>
      <c r="Y3154" s="513" t="s">
        <v>3760</v>
      </c>
    </row>
    <row r="3155" spans="1:25" ht="15" hidden="1">
      <c r="A3155" s="553">
        <v>2024</v>
      </c>
      <c r="B3155" s="553">
        <v>311</v>
      </c>
      <c r="C3155" s="513" t="s">
        <v>3760</v>
      </c>
      <c r="D3155" s="553" t="s">
        <v>10916</v>
      </c>
      <c r="E3155" s="553">
        <v>44690617</v>
      </c>
      <c r="F3155" s="513" t="s">
        <v>130</v>
      </c>
      <c r="G3155" s="555">
        <v>32017</v>
      </c>
      <c r="H3155" s="513" t="s">
        <v>3760</v>
      </c>
      <c r="I3155" s="513" t="s">
        <v>3760</v>
      </c>
      <c r="J3155" s="553" t="s">
        <v>4921</v>
      </c>
      <c r="K3155" s="553" t="s">
        <v>10917</v>
      </c>
      <c r="L3155" s="554" t="s">
        <v>3760</v>
      </c>
      <c r="M3155" s="555">
        <v>45383</v>
      </c>
      <c r="N3155" s="553" t="s">
        <v>3760</v>
      </c>
      <c r="O3155" s="513" t="s">
        <v>72</v>
      </c>
      <c r="P3155" s="554" t="s">
        <v>3760</v>
      </c>
      <c r="Q3155" s="590">
        <v>36.868493150684934</v>
      </c>
      <c r="R3155" s="553"/>
      <c r="S3155" s="553" t="s">
        <v>3760</v>
      </c>
      <c r="T3155" s="592">
        <v>0.152</v>
      </c>
      <c r="U3155" s="560" t="s">
        <v>705</v>
      </c>
      <c r="V3155" s="561" t="s">
        <v>10219</v>
      </c>
      <c r="W3155" s="560" t="s">
        <v>10918</v>
      </c>
      <c r="X3155" s="553" t="s">
        <v>705</v>
      </c>
      <c r="Y3155" s="513" t="s">
        <v>3760</v>
      </c>
    </row>
    <row r="3156" spans="1:25" hidden="1">
      <c r="A3156" s="553">
        <v>2024</v>
      </c>
      <c r="B3156" s="553">
        <v>312</v>
      </c>
      <c r="C3156" s="513" t="s">
        <v>3760</v>
      </c>
      <c r="D3156" s="553" t="s">
        <v>10920</v>
      </c>
      <c r="E3156" s="553">
        <v>70830089</v>
      </c>
      <c r="F3156" s="513" t="s">
        <v>130</v>
      </c>
      <c r="G3156" s="555">
        <v>34682</v>
      </c>
      <c r="H3156" s="513" t="s">
        <v>3760</v>
      </c>
      <c r="I3156" s="513" t="s">
        <v>3760</v>
      </c>
      <c r="J3156" s="553" t="s">
        <v>4921</v>
      </c>
      <c r="K3156" s="553" t="s">
        <v>10921</v>
      </c>
      <c r="L3156" s="554" t="s">
        <v>3760</v>
      </c>
      <c r="M3156" s="555">
        <v>45383</v>
      </c>
      <c r="N3156" s="553" t="s">
        <v>3760</v>
      </c>
      <c r="O3156" s="513" t="s">
        <v>57</v>
      </c>
      <c r="P3156" s="554" t="s">
        <v>3760</v>
      </c>
      <c r="Q3156" s="590">
        <v>29.567123287671233</v>
      </c>
      <c r="R3156" s="553"/>
      <c r="S3156" s="553" t="s">
        <v>3760</v>
      </c>
      <c r="T3156" s="575"/>
      <c r="U3156" s="575" t="s">
        <v>67</v>
      </c>
      <c r="V3156" s="575" t="s">
        <v>67</v>
      </c>
      <c r="W3156" s="575"/>
      <c r="X3156" s="553" t="s">
        <v>67</v>
      </c>
      <c r="Y3156" s="513" t="s">
        <v>3760</v>
      </c>
    </row>
    <row r="3157" spans="1:25" hidden="1">
      <c r="A3157" s="553">
        <v>2024</v>
      </c>
      <c r="B3157" s="553">
        <v>313</v>
      </c>
      <c r="C3157" s="513" t="s">
        <v>3760</v>
      </c>
      <c r="D3157" s="553" t="s">
        <v>10923</v>
      </c>
      <c r="E3157" s="553">
        <v>31658252</v>
      </c>
      <c r="F3157" s="513" t="s">
        <v>130</v>
      </c>
      <c r="G3157" s="555">
        <v>25272</v>
      </c>
      <c r="H3157" s="513" t="s">
        <v>3760</v>
      </c>
      <c r="I3157" s="513" t="s">
        <v>3760</v>
      </c>
      <c r="J3157" s="553" t="s">
        <v>4921</v>
      </c>
      <c r="K3157" s="553" t="s">
        <v>10924</v>
      </c>
      <c r="L3157" s="554" t="s">
        <v>3760</v>
      </c>
      <c r="M3157" s="555">
        <v>45383</v>
      </c>
      <c r="N3157" s="553" t="s">
        <v>3760</v>
      </c>
      <c r="O3157" s="513" t="s">
        <v>57</v>
      </c>
      <c r="P3157" s="554" t="s">
        <v>3760</v>
      </c>
      <c r="Q3157" s="590">
        <v>55.347945205479455</v>
      </c>
      <c r="R3157" s="553"/>
      <c r="S3157" s="553" t="s">
        <v>3760</v>
      </c>
      <c r="T3157" s="575"/>
      <c r="U3157" s="560" t="s">
        <v>705</v>
      </c>
      <c r="V3157" s="560" t="s">
        <v>705</v>
      </c>
      <c r="W3157" s="575"/>
      <c r="X3157" s="553" t="s">
        <v>705</v>
      </c>
      <c r="Y3157" s="513" t="s">
        <v>3760</v>
      </c>
    </row>
    <row r="3158" spans="1:25" hidden="1">
      <c r="A3158" s="553">
        <v>2024</v>
      </c>
      <c r="B3158" s="553">
        <v>314</v>
      </c>
      <c r="C3158" s="513" t="s">
        <v>3760</v>
      </c>
      <c r="D3158" s="553" t="s">
        <v>10926</v>
      </c>
      <c r="E3158" s="553">
        <v>72039586</v>
      </c>
      <c r="F3158" s="513" t="s">
        <v>130</v>
      </c>
      <c r="G3158" s="555">
        <v>38483</v>
      </c>
      <c r="H3158" s="513" t="s">
        <v>3760</v>
      </c>
      <c r="I3158" s="513" t="s">
        <v>3760</v>
      </c>
      <c r="J3158" s="553" t="s">
        <v>4921</v>
      </c>
      <c r="K3158" s="553" t="s">
        <v>10927</v>
      </c>
      <c r="L3158" s="554" t="s">
        <v>3760</v>
      </c>
      <c r="M3158" s="555">
        <v>45383</v>
      </c>
      <c r="N3158" s="553" t="s">
        <v>3760</v>
      </c>
      <c r="O3158" s="513" t="s">
        <v>57</v>
      </c>
      <c r="P3158" s="554" t="s">
        <v>3760</v>
      </c>
      <c r="Q3158" s="590">
        <v>19.153424657534245</v>
      </c>
      <c r="R3158" s="553"/>
      <c r="S3158" s="553" t="s">
        <v>3760</v>
      </c>
      <c r="T3158" s="575"/>
      <c r="U3158" s="575" t="s">
        <v>67</v>
      </c>
      <c r="V3158" s="575" t="s">
        <v>67</v>
      </c>
      <c r="W3158" s="575"/>
      <c r="X3158" s="553" t="s">
        <v>67</v>
      </c>
      <c r="Y3158" s="513" t="s">
        <v>3760</v>
      </c>
    </row>
    <row r="3159" spans="1:25" ht="15" hidden="1">
      <c r="A3159" s="553">
        <v>2024</v>
      </c>
      <c r="B3159" s="553">
        <v>315</v>
      </c>
      <c r="C3159" s="513" t="s">
        <v>3760</v>
      </c>
      <c r="D3159" s="553" t="s">
        <v>10929</v>
      </c>
      <c r="E3159" s="553">
        <v>73805159</v>
      </c>
      <c r="F3159" s="513" t="s">
        <v>130</v>
      </c>
      <c r="G3159" s="555">
        <v>38758</v>
      </c>
      <c r="H3159" s="513" t="s">
        <v>3760</v>
      </c>
      <c r="I3159" s="513" t="s">
        <v>3760</v>
      </c>
      <c r="J3159" s="553" t="s">
        <v>4921</v>
      </c>
      <c r="K3159" s="553" t="s">
        <v>10930</v>
      </c>
      <c r="L3159" s="554" t="s">
        <v>3760</v>
      </c>
      <c r="M3159" s="555">
        <v>45383</v>
      </c>
      <c r="N3159" s="553" t="s">
        <v>3760</v>
      </c>
      <c r="O3159" s="513" t="s">
        <v>72</v>
      </c>
      <c r="P3159" s="554" t="s">
        <v>3760</v>
      </c>
      <c r="Q3159" s="590">
        <v>18.399999999999999</v>
      </c>
      <c r="R3159" s="553"/>
      <c r="S3159" s="553" t="s">
        <v>3760</v>
      </c>
      <c r="T3159" s="592"/>
      <c r="U3159" s="560" t="s">
        <v>705</v>
      </c>
      <c r="V3159" s="560" t="s">
        <v>705</v>
      </c>
      <c r="W3159" s="560"/>
      <c r="X3159" s="553" t="s">
        <v>705</v>
      </c>
      <c r="Y3159" s="513" t="s">
        <v>3760</v>
      </c>
    </row>
    <row r="3160" spans="1:25" hidden="1">
      <c r="A3160" s="553">
        <v>2024</v>
      </c>
      <c r="B3160" s="553">
        <v>316</v>
      </c>
      <c r="C3160" s="513" t="s">
        <v>3760</v>
      </c>
      <c r="D3160" s="553" t="s">
        <v>10932</v>
      </c>
      <c r="E3160" s="553">
        <v>70748977</v>
      </c>
      <c r="F3160" s="513" t="s">
        <v>130</v>
      </c>
      <c r="G3160" s="555">
        <v>36392</v>
      </c>
      <c r="H3160" s="513" t="s">
        <v>3760</v>
      </c>
      <c r="I3160" s="513" t="s">
        <v>3760</v>
      </c>
      <c r="J3160" s="553" t="s">
        <v>4921</v>
      </c>
      <c r="K3160" s="553" t="s">
        <v>10933</v>
      </c>
      <c r="L3160" s="554" t="s">
        <v>3760</v>
      </c>
      <c r="M3160" s="555">
        <v>45383</v>
      </c>
      <c r="N3160" s="553" t="s">
        <v>3760</v>
      </c>
      <c r="O3160" s="513" t="s">
        <v>57</v>
      </c>
      <c r="P3160" s="554" t="s">
        <v>3760</v>
      </c>
      <c r="Q3160" s="590">
        <v>24.882191780821916</v>
      </c>
      <c r="R3160" s="553"/>
      <c r="S3160" s="553" t="s">
        <v>3760</v>
      </c>
      <c r="T3160" s="575"/>
      <c r="U3160" s="560" t="s">
        <v>705</v>
      </c>
      <c r="V3160" s="560" t="s">
        <v>705</v>
      </c>
      <c r="W3160" s="575"/>
      <c r="X3160" s="553" t="s">
        <v>705</v>
      </c>
      <c r="Y3160" s="513" t="s">
        <v>3760</v>
      </c>
    </row>
    <row r="3161" spans="1:25" ht="15" hidden="1">
      <c r="A3161" s="553">
        <v>2024</v>
      </c>
      <c r="B3161" s="553">
        <v>317</v>
      </c>
      <c r="C3161" s="513" t="s">
        <v>3760</v>
      </c>
      <c r="D3161" s="553" t="s">
        <v>10936</v>
      </c>
      <c r="E3161" s="553">
        <v>70779425</v>
      </c>
      <c r="F3161" s="513" t="s">
        <v>2111</v>
      </c>
      <c r="G3161" s="555">
        <v>38601</v>
      </c>
      <c r="H3161" s="513" t="s">
        <v>3760</v>
      </c>
      <c r="I3161" s="513" t="s">
        <v>3760</v>
      </c>
      <c r="J3161" s="553" t="s">
        <v>283</v>
      </c>
      <c r="K3161" s="553" t="s">
        <v>10937</v>
      </c>
      <c r="L3161" s="554" t="s">
        <v>3760</v>
      </c>
      <c r="M3161" s="555">
        <v>45383</v>
      </c>
      <c r="N3161" s="553" t="s">
        <v>3760</v>
      </c>
      <c r="O3161" s="513" t="s">
        <v>72</v>
      </c>
      <c r="P3161" s="554" t="s">
        <v>3760</v>
      </c>
      <c r="Q3161" s="590">
        <v>18.830136986301369</v>
      </c>
      <c r="R3161" s="553"/>
      <c r="S3161" s="553" t="s">
        <v>3760</v>
      </c>
      <c r="T3161" s="592">
        <v>4.0000000000000001E-3</v>
      </c>
      <c r="U3161" s="575" t="s">
        <v>67</v>
      </c>
      <c r="V3161" s="575" t="s">
        <v>67</v>
      </c>
      <c r="W3161" s="575" t="s">
        <v>67</v>
      </c>
      <c r="X3161" s="553" t="s">
        <v>67</v>
      </c>
      <c r="Y3161" s="513" t="s">
        <v>3760</v>
      </c>
    </row>
    <row r="3162" spans="1:25" hidden="1">
      <c r="A3162" s="553">
        <v>2024</v>
      </c>
      <c r="B3162" s="553">
        <v>318</v>
      </c>
      <c r="C3162" s="513" t="s">
        <v>3760</v>
      </c>
      <c r="D3162" s="553" t="s">
        <v>10939</v>
      </c>
      <c r="E3162" s="553">
        <v>47175835</v>
      </c>
      <c r="F3162" s="513" t="s">
        <v>928</v>
      </c>
      <c r="G3162" s="555">
        <v>33472</v>
      </c>
      <c r="H3162" s="513" t="s">
        <v>3760</v>
      </c>
      <c r="I3162" s="513" t="s">
        <v>3760</v>
      </c>
      <c r="J3162" s="553" t="s">
        <v>283</v>
      </c>
      <c r="K3162" s="553" t="s">
        <v>10940</v>
      </c>
      <c r="L3162" s="554" t="s">
        <v>3760</v>
      </c>
      <c r="M3162" s="555">
        <v>45383</v>
      </c>
      <c r="N3162" s="553" t="s">
        <v>3760</v>
      </c>
      <c r="O3162" s="513" t="s">
        <v>72</v>
      </c>
      <c r="P3162" s="554" t="s">
        <v>3760</v>
      </c>
      <c r="Q3162" s="590">
        <v>32.88219178082192</v>
      </c>
      <c r="R3162" s="553"/>
      <c r="S3162" s="553" t="s">
        <v>3760</v>
      </c>
      <c r="T3162" s="560"/>
      <c r="U3162" s="560" t="s">
        <v>705</v>
      </c>
      <c r="V3162" s="560" t="s">
        <v>705</v>
      </c>
      <c r="W3162" s="560"/>
      <c r="X3162" s="553" t="s">
        <v>705</v>
      </c>
      <c r="Y3162" s="513" t="s">
        <v>3760</v>
      </c>
    </row>
    <row r="3163" spans="1:25" hidden="1">
      <c r="A3163" s="553">
        <v>2024</v>
      </c>
      <c r="B3163" s="553">
        <v>319</v>
      </c>
      <c r="C3163" s="513" t="s">
        <v>3760</v>
      </c>
      <c r="D3163" s="553" t="s">
        <v>10944</v>
      </c>
      <c r="E3163" s="553">
        <v>22523235</v>
      </c>
      <c r="F3163" s="513" t="s">
        <v>10941</v>
      </c>
      <c r="G3163" s="555">
        <v>24673</v>
      </c>
      <c r="H3163" s="513" t="s">
        <v>3760</v>
      </c>
      <c r="I3163" s="513" t="s">
        <v>3760</v>
      </c>
      <c r="J3163" s="553" t="s">
        <v>10942</v>
      </c>
      <c r="K3163" s="553" t="s">
        <v>10945</v>
      </c>
      <c r="L3163" s="554" t="s">
        <v>3760</v>
      </c>
      <c r="M3163" s="555">
        <v>45383</v>
      </c>
      <c r="N3163" s="553" t="s">
        <v>3760</v>
      </c>
      <c r="O3163" s="513" t="s">
        <v>72</v>
      </c>
      <c r="P3163" s="554" t="s">
        <v>3760</v>
      </c>
      <c r="Q3163" s="590">
        <v>56.989041095890414</v>
      </c>
      <c r="R3163" s="553"/>
      <c r="S3163" s="553" t="s">
        <v>3760</v>
      </c>
      <c r="T3163" s="575"/>
      <c r="U3163" s="560" t="s">
        <v>705</v>
      </c>
      <c r="V3163" s="560" t="s">
        <v>705</v>
      </c>
      <c r="W3163" s="575"/>
      <c r="X3163" s="553" t="s">
        <v>705</v>
      </c>
      <c r="Y3163" s="513" t="s">
        <v>3760</v>
      </c>
    </row>
    <row r="3164" spans="1:25" hidden="1">
      <c r="A3164" s="553">
        <v>2024</v>
      </c>
      <c r="B3164" s="553">
        <v>320</v>
      </c>
      <c r="C3164" s="513" t="s">
        <v>3760</v>
      </c>
      <c r="D3164" s="553" t="s">
        <v>10948</v>
      </c>
      <c r="E3164" s="553">
        <v>40511082</v>
      </c>
      <c r="F3164" s="513" t="s">
        <v>156</v>
      </c>
      <c r="G3164" s="555" t="s">
        <v>7623</v>
      </c>
      <c r="H3164" s="513" t="s">
        <v>3760</v>
      </c>
      <c r="I3164" s="513" t="s">
        <v>3760</v>
      </c>
      <c r="J3164" s="553" t="s">
        <v>4921</v>
      </c>
      <c r="K3164" s="553" t="s">
        <v>10949</v>
      </c>
      <c r="L3164" s="554" t="s">
        <v>3760</v>
      </c>
      <c r="M3164" s="555">
        <v>45384</v>
      </c>
      <c r="N3164" s="553" t="s">
        <v>3760</v>
      </c>
      <c r="O3164" s="513" t="s">
        <v>72</v>
      </c>
      <c r="P3164" s="554" t="s">
        <v>3760</v>
      </c>
      <c r="Q3164" s="590">
        <v>44</v>
      </c>
      <c r="R3164" s="553"/>
      <c r="S3164" s="553" t="s">
        <v>3760</v>
      </c>
      <c r="T3164" s="560"/>
      <c r="U3164" s="575" t="s">
        <v>67</v>
      </c>
      <c r="V3164" s="575" t="s">
        <v>67</v>
      </c>
      <c r="W3164" s="560"/>
      <c r="X3164" s="553" t="s">
        <v>67</v>
      </c>
      <c r="Y3164" s="513" t="s">
        <v>3760</v>
      </c>
    </row>
    <row r="3165" spans="1:25" ht="15" hidden="1">
      <c r="A3165" s="553">
        <v>2024</v>
      </c>
      <c r="B3165" s="553">
        <v>321</v>
      </c>
      <c r="C3165" s="513" t="s">
        <v>3760</v>
      </c>
      <c r="D3165" s="553" t="s">
        <v>10953</v>
      </c>
      <c r="E3165" s="553" t="s">
        <v>3760</v>
      </c>
      <c r="F3165" s="513" t="s">
        <v>10951</v>
      </c>
      <c r="G3165" s="555" t="s">
        <v>3760</v>
      </c>
      <c r="H3165" s="513" t="s">
        <v>3760</v>
      </c>
      <c r="I3165" s="513" t="s">
        <v>3760</v>
      </c>
      <c r="J3165" s="553" t="s">
        <v>10952</v>
      </c>
      <c r="K3165" s="553" t="s">
        <v>10954</v>
      </c>
      <c r="L3165" s="554" t="s">
        <v>3760</v>
      </c>
      <c r="M3165" s="555">
        <v>45384</v>
      </c>
      <c r="N3165" s="553" t="s">
        <v>3760</v>
      </c>
      <c r="O3165" s="513" t="s">
        <v>10955</v>
      </c>
      <c r="P3165" s="554" t="s">
        <v>3760</v>
      </c>
      <c r="Q3165" s="553" t="s">
        <v>3760</v>
      </c>
      <c r="R3165" s="553"/>
      <c r="S3165" s="553" t="s">
        <v>3760</v>
      </c>
      <c r="T3165" s="563">
        <v>0.85199999999999998</v>
      </c>
      <c r="U3165" s="553"/>
      <c r="V3165" s="560"/>
      <c r="W3165" s="560"/>
      <c r="X3165" s="513" t="s">
        <v>705</v>
      </c>
      <c r="Y3165" s="513" t="s">
        <v>3760</v>
      </c>
    </row>
    <row r="3166" spans="1:25" ht="15" hidden="1">
      <c r="A3166" s="553">
        <v>2024</v>
      </c>
      <c r="B3166" s="553">
        <v>322</v>
      </c>
      <c r="C3166" s="513" t="s">
        <v>3760</v>
      </c>
      <c r="D3166" s="553" t="s">
        <v>10953</v>
      </c>
      <c r="E3166" s="553" t="s">
        <v>3760</v>
      </c>
      <c r="F3166" s="513" t="s">
        <v>10951</v>
      </c>
      <c r="G3166" s="555" t="s">
        <v>3760</v>
      </c>
      <c r="H3166" s="513" t="s">
        <v>3760</v>
      </c>
      <c r="I3166" s="513" t="s">
        <v>3760</v>
      </c>
      <c r="J3166" s="553" t="s">
        <v>10952</v>
      </c>
      <c r="K3166" s="553" t="s">
        <v>10956</v>
      </c>
      <c r="L3166" s="554" t="s">
        <v>3760</v>
      </c>
      <c r="M3166" s="555">
        <v>45384</v>
      </c>
      <c r="N3166" s="553" t="s">
        <v>3760</v>
      </c>
      <c r="O3166" s="513" t="s">
        <v>10955</v>
      </c>
      <c r="P3166" s="554" t="s">
        <v>3760</v>
      </c>
      <c r="Q3166" s="553" t="s">
        <v>3760</v>
      </c>
      <c r="R3166" s="553"/>
      <c r="S3166" s="553" t="s">
        <v>3760</v>
      </c>
      <c r="T3166" s="563">
        <v>0.63700000000000001</v>
      </c>
      <c r="U3166" s="553"/>
      <c r="V3166" s="575"/>
      <c r="W3166" s="575"/>
      <c r="X3166" s="513" t="s">
        <v>705</v>
      </c>
      <c r="Y3166" s="513" t="s">
        <v>3760</v>
      </c>
    </row>
    <row r="3167" spans="1:25" ht="15" hidden="1">
      <c r="A3167" s="553">
        <v>2024</v>
      </c>
      <c r="B3167" s="553">
        <v>323</v>
      </c>
      <c r="C3167" s="513" t="s">
        <v>3760</v>
      </c>
      <c r="D3167" s="553" t="s">
        <v>10953</v>
      </c>
      <c r="E3167" s="553" t="s">
        <v>3760</v>
      </c>
      <c r="F3167" s="513" t="s">
        <v>10951</v>
      </c>
      <c r="G3167" s="555" t="s">
        <v>3760</v>
      </c>
      <c r="H3167" s="513" t="s">
        <v>3760</v>
      </c>
      <c r="I3167" s="513" t="s">
        <v>3760</v>
      </c>
      <c r="J3167" s="553" t="s">
        <v>10952</v>
      </c>
      <c r="K3167" s="553" t="s">
        <v>10957</v>
      </c>
      <c r="L3167" s="554" t="s">
        <v>3760</v>
      </c>
      <c r="M3167" s="555">
        <v>45384</v>
      </c>
      <c r="N3167" s="553" t="s">
        <v>3760</v>
      </c>
      <c r="O3167" s="513" t="s">
        <v>10955</v>
      </c>
      <c r="P3167" s="554" t="s">
        <v>3760</v>
      </c>
      <c r="Q3167" s="553" t="s">
        <v>3760</v>
      </c>
      <c r="R3167" s="553"/>
      <c r="S3167" s="553" t="s">
        <v>3760</v>
      </c>
      <c r="T3167" s="563">
        <v>0.32700000000000001</v>
      </c>
      <c r="U3167" s="553"/>
      <c r="V3167" s="575"/>
      <c r="W3167" s="575"/>
      <c r="X3167" s="513" t="s">
        <v>705</v>
      </c>
      <c r="Y3167" s="513" t="s">
        <v>3760</v>
      </c>
    </row>
    <row r="3168" spans="1:25" ht="15" hidden="1">
      <c r="A3168" s="553">
        <v>2024</v>
      </c>
      <c r="B3168" s="553">
        <v>324</v>
      </c>
      <c r="C3168" s="513" t="s">
        <v>3760</v>
      </c>
      <c r="D3168" s="553" t="s">
        <v>10953</v>
      </c>
      <c r="E3168" s="553" t="s">
        <v>3760</v>
      </c>
      <c r="F3168" s="513" t="s">
        <v>10951</v>
      </c>
      <c r="G3168" s="555" t="s">
        <v>3760</v>
      </c>
      <c r="H3168" s="513" t="s">
        <v>3760</v>
      </c>
      <c r="I3168" s="513" t="s">
        <v>3760</v>
      </c>
      <c r="J3168" s="553" t="s">
        <v>10952</v>
      </c>
      <c r="K3168" s="553">
        <v>7680</v>
      </c>
      <c r="L3168" s="554" t="s">
        <v>3760</v>
      </c>
      <c r="M3168" s="555">
        <v>45384</v>
      </c>
      <c r="N3168" s="553" t="s">
        <v>3760</v>
      </c>
      <c r="O3168" s="513" t="s">
        <v>10955</v>
      </c>
      <c r="P3168" s="554" t="s">
        <v>3760</v>
      </c>
      <c r="Q3168" s="553" t="s">
        <v>3760</v>
      </c>
      <c r="R3168" s="553"/>
      <c r="S3168" s="553" t="s">
        <v>3760</v>
      </c>
      <c r="T3168" s="563">
        <v>1.5349999999999999</v>
      </c>
      <c r="U3168" s="553"/>
      <c r="V3168" s="560"/>
      <c r="W3168" s="560"/>
      <c r="X3168" s="513" t="s">
        <v>705</v>
      </c>
      <c r="Y3168" s="513" t="s">
        <v>3760</v>
      </c>
    </row>
    <row r="3169" spans="1:25" hidden="1">
      <c r="A3169" s="553">
        <v>2024</v>
      </c>
      <c r="B3169" s="553">
        <v>325</v>
      </c>
      <c r="C3169" s="513" t="s">
        <v>3760</v>
      </c>
      <c r="D3169" s="553" t="s">
        <v>10959</v>
      </c>
      <c r="E3169" s="553">
        <v>23266647</v>
      </c>
      <c r="F3169" s="513" t="s">
        <v>1121</v>
      </c>
      <c r="G3169" s="555">
        <v>23416</v>
      </c>
      <c r="H3169" s="513" t="s">
        <v>3760</v>
      </c>
      <c r="I3169" s="513" t="s">
        <v>3760</v>
      </c>
      <c r="J3169" s="553" t="s">
        <v>1127</v>
      </c>
      <c r="K3169" s="553" t="s">
        <v>10960</v>
      </c>
      <c r="L3169" s="554" t="s">
        <v>3760</v>
      </c>
      <c r="M3169" s="555">
        <v>45384</v>
      </c>
      <c r="N3169" s="553" t="s">
        <v>3760</v>
      </c>
      <c r="O3169" s="513" t="s">
        <v>57</v>
      </c>
      <c r="P3169" s="554" t="s">
        <v>3760</v>
      </c>
      <c r="Q3169" s="590">
        <v>60.43287671232877</v>
      </c>
      <c r="R3169" s="553"/>
      <c r="S3169" s="553" t="s">
        <v>3760</v>
      </c>
      <c r="T3169" s="575"/>
      <c r="U3169" s="560" t="s">
        <v>705</v>
      </c>
      <c r="V3169" s="560" t="s">
        <v>705</v>
      </c>
      <c r="W3169" s="575"/>
      <c r="X3169" s="553" t="s">
        <v>705</v>
      </c>
      <c r="Y3169" s="513" t="s">
        <v>3760</v>
      </c>
    </row>
    <row r="3170" spans="1:25" hidden="1">
      <c r="A3170" s="553">
        <v>2024</v>
      </c>
      <c r="B3170" s="553">
        <v>326</v>
      </c>
      <c r="C3170" s="513" t="s">
        <v>3760</v>
      </c>
      <c r="D3170" s="553" t="s">
        <v>10962</v>
      </c>
      <c r="E3170" s="553">
        <v>71997440</v>
      </c>
      <c r="F3170" s="513" t="s">
        <v>49</v>
      </c>
      <c r="G3170" s="555">
        <v>36679</v>
      </c>
      <c r="H3170" s="513" t="s">
        <v>3760</v>
      </c>
      <c r="I3170" s="513" t="s">
        <v>3760</v>
      </c>
      <c r="J3170" s="553" t="s">
        <v>58</v>
      </c>
      <c r="K3170" s="553" t="s">
        <v>10963</v>
      </c>
      <c r="L3170" s="554" t="s">
        <v>3760</v>
      </c>
      <c r="M3170" s="555">
        <v>45384</v>
      </c>
      <c r="N3170" s="553" t="s">
        <v>3760</v>
      </c>
      <c r="O3170" s="513" t="s">
        <v>72</v>
      </c>
      <c r="P3170" s="554" t="s">
        <v>3760</v>
      </c>
      <c r="Q3170" s="590">
        <v>24.095890410958905</v>
      </c>
      <c r="R3170" s="553"/>
      <c r="S3170" s="553" t="s">
        <v>3760</v>
      </c>
      <c r="T3170" s="575"/>
      <c r="U3170" s="575" t="s">
        <v>67</v>
      </c>
      <c r="V3170" s="575" t="s">
        <v>67</v>
      </c>
      <c r="W3170" s="575"/>
      <c r="X3170" s="553" t="s">
        <v>67</v>
      </c>
      <c r="Y3170" s="513" t="s">
        <v>3760</v>
      </c>
    </row>
    <row r="3171" spans="1:25" hidden="1">
      <c r="A3171" s="553">
        <v>2024</v>
      </c>
      <c r="B3171" s="553">
        <v>327</v>
      </c>
      <c r="C3171" s="513" t="s">
        <v>3760</v>
      </c>
      <c r="D3171" s="553" t="s">
        <v>10964</v>
      </c>
      <c r="E3171" s="553">
        <v>74124358</v>
      </c>
      <c r="F3171" s="513" t="s">
        <v>49</v>
      </c>
      <c r="G3171" s="555">
        <v>35531</v>
      </c>
      <c r="H3171" s="513" t="s">
        <v>3760</v>
      </c>
      <c r="I3171" s="513" t="s">
        <v>3760</v>
      </c>
      <c r="J3171" s="553" t="s">
        <v>58</v>
      </c>
      <c r="K3171" s="553" t="s">
        <v>10965</v>
      </c>
      <c r="L3171" s="554" t="s">
        <v>3760</v>
      </c>
      <c r="M3171" s="555">
        <v>45384</v>
      </c>
      <c r="N3171" s="553" t="s">
        <v>3760</v>
      </c>
      <c r="O3171" s="513" t="s">
        <v>72</v>
      </c>
      <c r="P3171" s="554" t="s">
        <v>3760</v>
      </c>
      <c r="Q3171" s="590">
        <v>27.241095890410961</v>
      </c>
      <c r="R3171" s="553"/>
      <c r="S3171" s="553" t="s">
        <v>3760</v>
      </c>
      <c r="T3171" s="575"/>
      <c r="U3171" s="575" t="s">
        <v>67</v>
      </c>
      <c r="V3171" s="575" t="s">
        <v>67</v>
      </c>
      <c r="W3171" s="575"/>
      <c r="X3171" s="553" t="s">
        <v>67</v>
      </c>
      <c r="Y3171" s="513" t="s">
        <v>3760</v>
      </c>
    </row>
    <row r="3172" spans="1:25" hidden="1">
      <c r="A3172" s="553">
        <v>2024</v>
      </c>
      <c r="B3172" s="553">
        <v>328</v>
      </c>
      <c r="C3172" s="513" t="s">
        <v>3760</v>
      </c>
      <c r="D3172" s="553" t="s">
        <v>10967</v>
      </c>
      <c r="E3172" s="553">
        <v>8911762</v>
      </c>
      <c r="F3172" s="513" t="s">
        <v>156</v>
      </c>
      <c r="G3172" s="555" t="s">
        <v>7623</v>
      </c>
      <c r="H3172" s="513" t="s">
        <v>3760</v>
      </c>
      <c r="I3172" s="513" t="s">
        <v>3760</v>
      </c>
      <c r="J3172" s="553" t="s">
        <v>4921</v>
      </c>
      <c r="K3172" s="553" t="s">
        <v>10968</v>
      </c>
      <c r="L3172" s="554" t="s">
        <v>3760</v>
      </c>
      <c r="M3172" s="555">
        <v>45385</v>
      </c>
      <c r="N3172" s="553" t="s">
        <v>3760</v>
      </c>
      <c r="O3172" s="513" t="s">
        <v>72</v>
      </c>
      <c r="P3172" s="554" t="s">
        <v>3760</v>
      </c>
      <c r="Q3172" s="590">
        <v>81</v>
      </c>
      <c r="R3172" s="553"/>
      <c r="S3172" s="553" t="s">
        <v>3760</v>
      </c>
      <c r="T3172" s="575"/>
      <c r="U3172" s="575" t="s">
        <v>67</v>
      </c>
      <c r="V3172" s="575" t="s">
        <v>67</v>
      </c>
      <c r="W3172" s="575"/>
      <c r="X3172" s="553" t="s">
        <v>67</v>
      </c>
      <c r="Y3172" s="513" t="s">
        <v>3760</v>
      </c>
    </row>
    <row r="3173" spans="1:25" ht="15" hidden="1">
      <c r="A3173" s="553">
        <v>2024</v>
      </c>
      <c r="B3173" s="553">
        <v>329</v>
      </c>
      <c r="C3173" s="513" t="s">
        <v>3760</v>
      </c>
      <c r="D3173" s="553" t="s">
        <v>10971</v>
      </c>
      <c r="E3173" s="553">
        <v>9350866</v>
      </c>
      <c r="F3173" s="513" t="s">
        <v>130</v>
      </c>
      <c r="G3173" s="555">
        <v>24436</v>
      </c>
      <c r="H3173" s="513" t="s">
        <v>3760</v>
      </c>
      <c r="I3173" s="513" t="s">
        <v>3760</v>
      </c>
      <c r="J3173" s="553" t="s">
        <v>4921</v>
      </c>
      <c r="K3173" s="553" t="s">
        <v>10972</v>
      </c>
      <c r="L3173" s="554" t="s">
        <v>3760</v>
      </c>
      <c r="M3173" s="555">
        <v>45385</v>
      </c>
      <c r="N3173" s="553" t="s">
        <v>3760</v>
      </c>
      <c r="O3173" s="513" t="s">
        <v>57</v>
      </c>
      <c r="P3173" s="554" t="s">
        <v>3760</v>
      </c>
      <c r="Q3173" s="590">
        <v>57.638356164383559</v>
      </c>
      <c r="R3173" s="553"/>
      <c r="S3173" s="553" t="s">
        <v>3760</v>
      </c>
      <c r="T3173" s="563"/>
      <c r="U3173" s="560" t="s">
        <v>705</v>
      </c>
      <c r="V3173" s="560" t="s">
        <v>705</v>
      </c>
      <c r="W3173" s="563"/>
      <c r="X3173" s="553" t="s">
        <v>705</v>
      </c>
      <c r="Y3173" s="513" t="s">
        <v>3760</v>
      </c>
    </row>
    <row r="3174" spans="1:25" hidden="1">
      <c r="A3174" s="553">
        <v>2024</v>
      </c>
      <c r="B3174" s="553">
        <v>330</v>
      </c>
      <c r="C3174" s="513" t="s">
        <v>3760</v>
      </c>
      <c r="D3174" s="553" t="s">
        <v>10973</v>
      </c>
      <c r="E3174" s="553">
        <v>9361340</v>
      </c>
      <c r="F3174" s="513" t="s">
        <v>130</v>
      </c>
      <c r="G3174" s="555">
        <v>22164</v>
      </c>
      <c r="H3174" s="513" t="s">
        <v>3760</v>
      </c>
      <c r="I3174" s="513" t="s">
        <v>3760</v>
      </c>
      <c r="J3174" s="553" t="s">
        <v>4921</v>
      </c>
      <c r="K3174" s="553" t="s">
        <v>10974</v>
      </c>
      <c r="L3174" s="554" t="s">
        <v>3760</v>
      </c>
      <c r="M3174" s="555">
        <v>45385</v>
      </c>
      <c r="N3174" s="553" t="s">
        <v>3760</v>
      </c>
      <c r="O3174" s="513" t="s">
        <v>57</v>
      </c>
      <c r="P3174" s="554" t="s">
        <v>3760</v>
      </c>
      <c r="Q3174" s="590">
        <v>63.863013698630134</v>
      </c>
      <c r="R3174" s="553"/>
      <c r="S3174" s="553" t="s">
        <v>3760</v>
      </c>
      <c r="T3174" s="575"/>
      <c r="U3174" s="560" t="s">
        <v>705</v>
      </c>
      <c r="V3174" s="560" t="s">
        <v>705</v>
      </c>
      <c r="W3174" s="575"/>
      <c r="X3174" s="553" t="s">
        <v>705</v>
      </c>
      <c r="Y3174" s="513" t="s">
        <v>3760</v>
      </c>
    </row>
    <row r="3175" spans="1:25" hidden="1">
      <c r="A3175" s="553">
        <v>2024</v>
      </c>
      <c r="B3175" s="553">
        <v>331</v>
      </c>
      <c r="C3175" s="513" t="s">
        <v>3760</v>
      </c>
      <c r="D3175" s="553" t="s">
        <v>10975</v>
      </c>
      <c r="E3175" s="553">
        <v>9607501</v>
      </c>
      <c r="F3175" s="513" t="s">
        <v>130</v>
      </c>
      <c r="G3175" s="555">
        <v>25938</v>
      </c>
      <c r="H3175" s="513" t="s">
        <v>3760</v>
      </c>
      <c r="I3175" s="513" t="s">
        <v>3760</v>
      </c>
      <c r="J3175" s="553" t="s">
        <v>4921</v>
      </c>
      <c r="K3175" s="553" t="s">
        <v>10976</v>
      </c>
      <c r="L3175" s="554" t="s">
        <v>3760</v>
      </c>
      <c r="M3175" s="555">
        <v>45385</v>
      </c>
      <c r="N3175" s="553" t="s">
        <v>3760</v>
      </c>
      <c r="O3175" s="513" t="s">
        <v>57</v>
      </c>
      <c r="P3175" s="554" t="s">
        <v>3760</v>
      </c>
      <c r="Q3175" s="590">
        <v>53.523287671232879</v>
      </c>
      <c r="R3175" s="553"/>
      <c r="S3175" s="553" t="s">
        <v>3760</v>
      </c>
      <c r="T3175" s="575"/>
      <c r="U3175" s="560" t="s">
        <v>705</v>
      </c>
      <c r="V3175" s="560" t="s">
        <v>705</v>
      </c>
      <c r="W3175" s="575"/>
      <c r="X3175" s="553" t="s">
        <v>705</v>
      </c>
      <c r="Y3175" s="513" t="s">
        <v>3760</v>
      </c>
    </row>
    <row r="3176" spans="1:25" ht="15" hidden="1">
      <c r="A3176" s="553">
        <v>2024</v>
      </c>
      <c r="B3176" s="553">
        <v>332</v>
      </c>
      <c r="C3176" s="513" t="s">
        <v>3760</v>
      </c>
      <c r="D3176" s="553" t="s">
        <v>10978</v>
      </c>
      <c r="E3176" s="553">
        <v>60104588</v>
      </c>
      <c r="F3176" s="513" t="s">
        <v>227</v>
      </c>
      <c r="G3176" s="555">
        <v>37789</v>
      </c>
      <c r="H3176" s="513" t="s">
        <v>3760</v>
      </c>
      <c r="I3176" s="513" t="s">
        <v>3760</v>
      </c>
      <c r="J3176" s="553" t="s">
        <v>4921</v>
      </c>
      <c r="K3176" s="553" t="s">
        <v>10979</v>
      </c>
      <c r="L3176" s="554" t="s">
        <v>3760</v>
      </c>
      <c r="M3176" s="555">
        <v>45386</v>
      </c>
      <c r="N3176" s="553" t="s">
        <v>3760</v>
      </c>
      <c r="O3176" s="513" t="s">
        <v>72</v>
      </c>
      <c r="P3176" s="554" t="s">
        <v>3760</v>
      </c>
      <c r="Q3176" s="590">
        <v>21.054794520547944</v>
      </c>
      <c r="R3176" s="553"/>
      <c r="S3176" s="553" t="s">
        <v>3760</v>
      </c>
      <c r="T3176" s="563"/>
      <c r="U3176" s="575" t="s">
        <v>67</v>
      </c>
      <c r="V3176" s="575" t="s">
        <v>67</v>
      </c>
      <c r="W3176" s="563"/>
      <c r="X3176" s="553" t="s">
        <v>67</v>
      </c>
      <c r="Y3176" s="513" t="s">
        <v>3760</v>
      </c>
    </row>
    <row r="3177" spans="1:25" ht="15" hidden="1">
      <c r="A3177" s="553">
        <v>2024</v>
      </c>
      <c r="B3177" s="553">
        <v>333</v>
      </c>
      <c r="C3177" s="513" t="s">
        <v>3760</v>
      </c>
      <c r="D3177" s="553" t="s">
        <v>10982</v>
      </c>
      <c r="E3177" s="553">
        <v>62691698</v>
      </c>
      <c r="F3177" s="513" t="s">
        <v>2111</v>
      </c>
      <c r="G3177" s="555">
        <v>38927</v>
      </c>
      <c r="H3177" s="513" t="s">
        <v>3760</v>
      </c>
      <c r="I3177" s="513" t="s">
        <v>3760</v>
      </c>
      <c r="J3177" s="553" t="s">
        <v>283</v>
      </c>
      <c r="K3177" s="553" t="s">
        <v>10983</v>
      </c>
      <c r="L3177" s="554" t="s">
        <v>3760</v>
      </c>
      <c r="M3177" s="555">
        <v>45386</v>
      </c>
      <c r="N3177" s="553" t="s">
        <v>3760</v>
      </c>
      <c r="O3177" s="513" t="s">
        <v>72</v>
      </c>
      <c r="P3177" s="554" t="s">
        <v>3760</v>
      </c>
      <c r="Q3177" s="590">
        <v>17.936986301369863</v>
      </c>
      <c r="R3177" s="553"/>
      <c r="S3177" s="553" t="s">
        <v>3760</v>
      </c>
      <c r="T3177" s="563"/>
      <c r="U3177" s="575" t="s">
        <v>67</v>
      </c>
      <c r="V3177" s="575" t="s">
        <v>67</v>
      </c>
      <c r="W3177" s="563"/>
      <c r="X3177" s="553" t="s">
        <v>67</v>
      </c>
      <c r="Y3177" s="513" t="s">
        <v>3760</v>
      </c>
    </row>
    <row r="3178" spans="1:25" ht="15" hidden="1">
      <c r="A3178" s="553">
        <v>2024</v>
      </c>
      <c r="B3178" s="553">
        <v>334</v>
      </c>
      <c r="C3178" s="513" t="s">
        <v>3760</v>
      </c>
      <c r="D3178" s="553" t="s">
        <v>10985</v>
      </c>
      <c r="E3178" s="553">
        <v>40556652</v>
      </c>
      <c r="F3178" s="513" t="s">
        <v>1141</v>
      </c>
      <c r="G3178" s="555">
        <v>29387</v>
      </c>
      <c r="H3178" s="513" t="s">
        <v>3760</v>
      </c>
      <c r="I3178" s="513" t="s">
        <v>3760</v>
      </c>
      <c r="J3178" s="553" t="s">
        <v>8774</v>
      </c>
      <c r="K3178" s="553" t="s">
        <v>10986</v>
      </c>
      <c r="L3178" s="554" t="s">
        <v>3760</v>
      </c>
      <c r="M3178" s="555">
        <v>45386</v>
      </c>
      <c r="N3178" s="553" t="s">
        <v>3760</v>
      </c>
      <c r="O3178" s="513" t="s">
        <v>72</v>
      </c>
      <c r="P3178" s="554" t="s">
        <v>3760</v>
      </c>
      <c r="Q3178" s="590">
        <v>44.073972602739723</v>
      </c>
      <c r="R3178" s="553"/>
      <c r="S3178" s="553" t="s">
        <v>3760</v>
      </c>
      <c r="T3178" s="563"/>
      <c r="U3178" s="575" t="s">
        <v>67</v>
      </c>
      <c r="V3178" s="575" t="s">
        <v>67</v>
      </c>
      <c r="W3178" s="563"/>
      <c r="X3178" s="553" t="s">
        <v>67</v>
      </c>
      <c r="Y3178" s="513" t="s">
        <v>3760</v>
      </c>
    </row>
    <row r="3179" spans="1:25" ht="15" hidden="1">
      <c r="A3179" s="553">
        <v>2024</v>
      </c>
      <c r="B3179" s="553">
        <v>335</v>
      </c>
      <c r="C3179" s="513" t="s">
        <v>3760</v>
      </c>
      <c r="D3179" s="553" t="s">
        <v>10988</v>
      </c>
      <c r="E3179" s="553">
        <v>42857751</v>
      </c>
      <c r="F3179" s="513" t="s">
        <v>10769</v>
      </c>
      <c r="G3179" s="555">
        <v>31047</v>
      </c>
      <c r="H3179" s="513" t="s">
        <v>3760</v>
      </c>
      <c r="I3179" s="513" t="s">
        <v>3760</v>
      </c>
      <c r="J3179" s="553" t="s">
        <v>8840</v>
      </c>
      <c r="K3179" s="553" t="s">
        <v>10989</v>
      </c>
      <c r="L3179" s="554" t="s">
        <v>3760</v>
      </c>
      <c r="M3179" s="555">
        <v>45387</v>
      </c>
      <c r="N3179" s="553" t="s">
        <v>3760</v>
      </c>
      <c r="O3179" s="513" t="s">
        <v>57</v>
      </c>
      <c r="P3179" s="554" t="s">
        <v>3760</v>
      </c>
      <c r="Q3179" s="590">
        <v>39.526027397260272</v>
      </c>
      <c r="R3179" s="553"/>
      <c r="S3179" s="553" t="s">
        <v>3760</v>
      </c>
      <c r="T3179" s="563"/>
      <c r="U3179" s="560" t="s">
        <v>705</v>
      </c>
      <c r="V3179" s="560" t="s">
        <v>705</v>
      </c>
      <c r="W3179" s="563"/>
      <c r="X3179" s="553" t="s">
        <v>705</v>
      </c>
      <c r="Y3179" s="513" t="s">
        <v>3760</v>
      </c>
    </row>
    <row r="3180" spans="1:25" ht="15" hidden="1">
      <c r="A3180" s="553">
        <v>2024</v>
      </c>
      <c r="B3180" s="553">
        <v>336</v>
      </c>
      <c r="C3180" s="513" t="s">
        <v>3760</v>
      </c>
      <c r="D3180" s="553" t="s">
        <v>10991</v>
      </c>
      <c r="E3180" s="553">
        <v>40136804</v>
      </c>
      <c r="F3180" s="513" t="s">
        <v>3974</v>
      </c>
      <c r="G3180" s="555" t="s">
        <v>7623</v>
      </c>
      <c r="H3180" s="513" t="s">
        <v>3760</v>
      </c>
      <c r="I3180" s="513" t="s">
        <v>3760</v>
      </c>
      <c r="J3180" s="553" t="s">
        <v>4921</v>
      </c>
      <c r="K3180" s="553" t="s">
        <v>10992</v>
      </c>
      <c r="L3180" s="554" t="s">
        <v>3760</v>
      </c>
      <c r="M3180" s="555">
        <v>45387</v>
      </c>
      <c r="N3180" s="553" t="s">
        <v>3760</v>
      </c>
      <c r="O3180" s="513" t="s">
        <v>57</v>
      </c>
      <c r="P3180" s="554" t="s">
        <v>3760</v>
      </c>
      <c r="Q3180" s="590">
        <v>42</v>
      </c>
      <c r="R3180" s="553"/>
      <c r="S3180" s="553" t="s">
        <v>3760</v>
      </c>
      <c r="T3180" s="563"/>
      <c r="U3180" s="560" t="s">
        <v>705</v>
      </c>
      <c r="V3180" s="560" t="s">
        <v>705</v>
      </c>
      <c r="W3180" s="563"/>
      <c r="X3180" s="553" t="s">
        <v>705</v>
      </c>
      <c r="Y3180" s="513" t="s">
        <v>3760</v>
      </c>
    </row>
    <row r="3181" spans="1:25" ht="15" hidden="1">
      <c r="A3181" s="553">
        <v>2024</v>
      </c>
      <c r="B3181" s="553">
        <v>337</v>
      </c>
      <c r="C3181" s="513" t="s">
        <v>3760</v>
      </c>
      <c r="D3181" s="553" t="s">
        <v>10994</v>
      </c>
      <c r="E3181" s="553">
        <v>3886097</v>
      </c>
      <c r="F3181" s="513" t="s">
        <v>369</v>
      </c>
      <c r="G3181" s="555">
        <v>25970</v>
      </c>
      <c r="H3181" s="513" t="s">
        <v>3760</v>
      </c>
      <c r="I3181" s="513" t="s">
        <v>3760</v>
      </c>
      <c r="J3181" s="553" t="s">
        <v>375</v>
      </c>
      <c r="K3181" s="553" t="s">
        <v>10995</v>
      </c>
      <c r="L3181" s="554" t="s">
        <v>3760</v>
      </c>
      <c r="M3181" s="555">
        <v>45387</v>
      </c>
      <c r="N3181" s="553" t="s">
        <v>3760</v>
      </c>
      <c r="O3181" s="513" t="s">
        <v>57</v>
      </c>
      <c r="P3181" s="554" t="s">
        <v>3760</v>
      </c>
      <c r="Q3181" s="590">
        <v>53.435616438356163</v>
      </c>
      <c r="R3181" s="553"/>
      <c r="S3181" s="553" t="s">
        <v>3760</v>
      </c>
      <c r="T3181" s="563"/>
      <c r="U3181" s="560" t="s">
        <v>705</v>
      </c>
      <c r="V3181" s="560" t="s">
        <v>705</v>
      </c>
      <c r="W3181" s="563"/>
      <c r="X3181" s="553" t="s">
        <v>705</v>
      </c>
      <c r="Y3181" s="513" t="s">
        <v>3760</v>
      </c>
    </row>
    <row r="3182" spans="1:25" ht="15" hidden="1">
      <c r="A3182" s="553">
        <v>2024</v>
      </c>
      <c r="B3182" s="553">
        <v>338</v>
      </c>
      <c r="C3182" s="513" t="s">
        <v>3760</v>
      </c>
      <c r="D3182" s="553" t="s">
        <v>10996</v>
      </c>
      <c r="E3182" s="553">
        <v>60479473</v>
      </c>
      <c r="F3182" s="513" t="s">
        <v>369</v>
      </c>
      <c r="G3182" s="555">
        <v>36794</v>
      </c>
      <c r="H3182" s="513" t="s">
        <v>3760</v>
      </c>
      <c r="I3182" s="513" t="s">
        <v>3760</v>
      </c>
      <c r="J3182" s="553" t="s">
        <v>375</v>
      </c>
      <c r="K3182" s="553" t="s">
        <v>10997</v>
      </c>
      <c r="L3182" s="554" t="s">
        <v>3760</v>
      </c>
      <c r="M3182" s="555">
        <v>45387</v>
      </c>
      <c r="N3182" s="553" t="s">
        <v>3760</v>
      </c>
      <c r="O3182" s="513" t="s">
        <v>72</v>
      </c>
      <c r="P3182" s="554" t="s">
        <v>3760</v>
      </c>
      <c r="Q3182" s="590">
        <v>23.780821917808218</v>
      </c>
      <c r="R3182" s="553"/>
      <c r="S3182" s="553" t="s">
        <v>3760</v>
      </c>
      <c r="T3182" s="592"/>
      <c r="U3182" s="560" t="s">
        <v>705</v>
      </c>
      <c r="V3182" s="560" t="s">
        <v>705</v>
      </c>
      <c r="W3182" s="575"/>
      <c r="X3182" s="553" t="s">
        <v>705</v>
      </c>
      <c r="Y3182" s="513" t="s">
        <v>3760</v>
      </c>
    </row>
    <row r="3183" spans="1:25" ht="15">
      <c r="A3183" s="553">
        <v>2024</v>
      </c>
      <c r="B3183" s="553">
        <v>339</v>
      </c>
      <c r="C3183" s="513" t="s">
        <v>3760</v>
      </c>
      <c r="D3183" s="553" t="s">
        <v>10999</v>
      </c>
      <c r="E3183" s="553">
        <v>91121040</v>
      </c>
      <c r="F3183" s="513" t="s">
        <v>1235</v>
      </c>
      <c r="G3183" s="555">
        <v>43470</v>
      </c>
      <c r="H3183" s="513" t="s">
        <v>3760</v>
      </c>
      <c r="I3183" s="513" t="s">
        <v>3760</v>
      </c>
      <c r="J3183" s="553" t="s">
        <v>375</v>
      </c>
      <c r="K3183" s="553" t="s">
        <v>11000</v>
      </c>
      <c r="L3183" s="554" t="s">
        <v>3760</v>
      </c>
      <c r="M3183" s="555">
        <v>45387</v>
      </c>
      <c r="N3183" s="553" t="s">
        <v>3760</v>
      </c>
      <c r="O3183" s="513" t="s">
        <v>72</v>
      </c>
      <c r="P3183" s="554" t="s">
        <v>3760</v>
      </c>
      <c r="Q3183" s="590">
        <v>5.4904109589041097</v>
      </c>
      <c r="R3183" s="553"/>
      <c r="S3183" s="553" t="s">
        <v>3760</v>
      </c>
      <c r="T3183" s="592"/>
      <c r="U3183" s="575" t="s">
        <v>67</v>
      </c>
      <c r="V3183" s="575" t="s">
        <v>67</v>
      </c>
      <c r="W3183" s="575"/>
      <c r="X3183" s="553" t="s">
        <v>67</v>
      </c>
      <c r="Y3183" s="513" t="s">
        <v>3760</v>
      </c>
    </row>
    <row r="3184" spans="1:25" ht="15" hidden="1">
      <c r="A3184" s="553">
        <v>2024</v>
      </c>
      <c r="B3184" s="553">
        <v>340</v>
      </c>
      <c r="C3184" s="513" t="s">
        <v>3760</v>
      </c>
      <c r="D3184" s="553" t="s">
        <v>11002</v>
      </c>
      <c r="E3184" s="553">
        <v>15415190</v>
      </c>
      <c r="F3184" s="513" t="s">
        <v>410</v>
      </c>
      <c r="G3184" s="555">
        <v>21579</v>
      </c>
      <c r="H3184" s="513" t="s">
        <v>3760</v>
      </c>
      <c r="I3184" s="513" t="s">
        <v>3760</v>
      </c>
      <c r="J3184" s="553" t="s">
        <v>9301</v>
      </c>
      <c r="K3184" s="553" t="s">
        <v>11003</v>
      </c>
      <c r="L3184" s="554" t="s">
        <v>3760</v>
      </c>
      <c r="M3184" s="555">
        <v>45387</v>
      </c>
      <c r="N3184" s="553" t="s">
        <v>3760</v>
      </c>
      <c r="O3184" s="513" t="s">
        <v>57</v>
      </c>
      <c r="P3184" s="554" t="s">
        <v>3760</v>
      </c>
      <c r="Q3184" s="590">
        <v>65.465753424657535</v>
      </c>
      <c r="R3184" s="553"/>
      <c r="S3184" s="553" t="s">
        <v>3760</v>
      </c>
      <c r="T3184" s="592"/>
      <c r="U3184" s="575" t="s">
        <v>67</v>
      </c>
      <c r="V3184" s="575" t="s">
        <v>67</v>
      </c>
      <c r="W3184" s="575"/>
      <c r="X3184" s="553" t="s">
        <v>67</v>
      </c>
      <c r="Y3184" s="513" t="s">
        <v>3760</v>
      </c>
    </row>
    <row r="3185" spans="1:25" ht="15" hidden="1">
      <c r="A3185" s="553">
        <v>2024</v>
      </c>
      <c r="B3185" s="553">
        <v>341</v>
      </c>
      <c r="C3185" s="513" t="s">
        <v>3760</v>
      </c>
      <c r="D3185" s="553" t="s">
        <v>11005</v>
      </c>
      <c r="E3185" s="553">
        <v>15452285</v>
      </c>
      <c r="F3185" s="513" t="s">
        <v>410</v>
      </c>
      <c r="G3185" s="555">
        <v>28062</v>
      </c>
      <c r="H3185" s="513" t="s">
        <v>3760</v>
      </c>
      <c r="I3185" s="513" t="s">
        <v>3760</v>
      </c>
      <c r="J3185" s="553" t="s">
        <v>9301</v>
      </c>
      <c r="K3185" s="553" t="s">
        <v>11006</v>
      </c>
      <c r="L3185" s="554" t="s">
        <v>3760</v>
      </c>
      <c r="M3185" s="555">
        <v>45387</v>
      </c>
      <c r="N3185" s="553" t="s">
        <v>3760</v>
      </c>
      <c r="O3185" s="513" t="s">
        <v>57</v>
      </c>
      <c r="P3185" s="554" t="s">
        <v>3760</v>
      </c>
      <c r="Q3185" s="590">
        <v>47.704109589041096</v>
      </c>
      <c r="R3185" s="553"/>
      <c r="S3185" s="553" t="s">
        <v>3760</v>
      </c>
      <c r="T3185" s="563"/>
      <c r="U3185" s="575" t="s">
        <v>67</v>
      </c>
      <c r="V3185" s="575" t="s">
        <v>67</v>
      </c>
      <c r="W3185" s="563"/>
      <c r="X3185" s="553" t="s">
        <v>67</v>
      </c>
      <c r="Y3185" s="513" t="s">
        <v>3760</v>
      </c>
    </row>
    <row r="3186" spans="1:25" ht="15" hidden="1">
      <c r="A3186" s="553">
        <v>2024</v>
      </c>
      <c r="B3186" s="553">
        <v>342</v>
      </c>
      <c r="C3186" s="513" t="s">
        <v>3760</v>
      </c>
      <c r="D3186" s="553" t="s">
        <v>11008</v>
      </c>
      <c r="E3186" s="553">
        <v>41524813</v>
      </c>
      <c r="F3186" s="513" t="s">
        <v>6306</v>
      </c>
      <c r="G3186" s="555" t="s">
        <v>7623</v>
      </c>
      <c r="H3186" s="513" t="s">
        <v>3760</v>
      </c>
      <c r="I3186" s="513" t="s">
        <v>3760</v>
      </c>
      <c r="J3186" s="553" t="s">
        <v>6307</v>
      </c>
      <c r="K3186" s="553" t="s">
        <v>11009</v>
      </c>
      <c r="L3186" s="554" t="s">
        <v>3760</v>
      </c>
      <c r="M3186" s="555">
        <v>45387</v>
      </c>
      <c r="N3186" s="553" t="s">
        <v>3760</v>
      </c>
      <c r="O3186" s="513" t="s">
        <v>57</v>
      </c>
      <c r="P3186" s="554" t="s">
        <v>3760</v>
      </c>
      <c r="Q3186" s="590">
        <v>41</v>
      </c>
      <c r="R3186" s="553"/>
      <c r="S3186" s="553" t="s">
        <v>3760</v>
      </c>
      <c r="T3186" s="592"/>
      <c r="U3186" s="575" t="s">
        <v>67</v>
      </c>
      <c r="V3186" s="575" t="s">
        <v>67</v>
      </c>
      <c r="W3186" s="575"/>
      <c r="X3186" s="553" t="s">
        <v>67</v>
      </c>
      <c r="Y3186" s="513" t="s">
        <v>3760</v>
      </c>
    </row>
    <row r="3187" spans="1:25" ht="15" hidden="1">
      <c r="A3187" s="553">
        <v>2024</v>
      </c>
      <c r="B3187" s="553">
        <v>343</v>
      </c>
      <c r="C3187" s="513" t="s">
        <v>3760</v>
      </c>
      <c r="D3187" s="553" t="s">
        <v>11012</v>
      </c>
      <c r="E3187" s="553">
        <v>5590522</v>
      </c>
      <c r="F3187" s="513" t="s">
        <v>708</v>
      </c>
      <c r="G3187" s="555">
        <v>21415</v>
      </c>
      <c r="H3187" s="513" t="s">
        <v>3760</v>
      </c>
      <c r="I3187" s="513" t="s">
        <v>3760</v>
      </c>
      <c r="J3187" s="553" t="s">
        <v>400</v>
      </c>
      <c r="K3187" s="553" t="s">
        <v>11013</v>
      </c>
      <c r="L3187" s="554" t="s">
        <v>3760</v>
      </c>
      <c r="M3187" s="555">
        <v>45387</v>
      </c>
      <c r="N3187" s="553" t="s">
        <v>3760</v>
      </c>
      <c r="O3187" s="513" t="s">
        <v>57</v>
      </c>
      <c r="P3187" s="554" t="s">
        <v>3760</v>
      </c>
      <c r="Q3187" s="590">
        <v>65.915068493150685</v>
      </c>
      <c r="R3187" s="553"/>
      <c r="S3187" s="553" t="s">
        <v>3760</v>
      </c>
      <c r="T3187" s="592"/>
      <c r="U3187" s="575" t="s">
        <v>67</v>
      </c>
      <c r="V3187" s="575" t="s">
        <v>67</v>
      </c>
      <c r="W3187" s="575"/>
      <c r="X3187" s="553" t="s">
        <v>67</v>
      </c>
      <c r="Y3187" s="513" t="s">
        <v>3760</v>
      </c>
    </row>
    <row r="3188" spans="1:25" ht="15" hidden="1">
      <c r="A3188" s="553">
        <v>2024</v>
      </c>
      <c r="B3188" s="553">
        <v>344</v>
      </c>
      <c r="C3188" s="513" t="s">
        <v>3760</v>
      </c>
      <c r="D3188" s="553" t="s">
        <v>11015</v>
      </c>
      <c r="E3188" s="553">
        <v>45075524</v>
      </c>
      <c r="F3188" s="513" t="s">
        <v>2869</v>
      </c>
      <c r="G3188" s="555">
        <v>30583</v>
      </c>
      <c r="H3188" s="513" t="s">
        <v>3760</v>
      </c>
      <c r="I3188" s="513" t="s">
        <v>3760</v>
      </c>
      <c r="J3188" s="553" t="s">
        <v>495</v>
      </c>
      <c r="K3188" s="553" t="s">
        <v>11016</v>
      </c>
      <c r="L3188" s="554" t="s">
        <v>3760</v>
      </c>
      <c r="M3188" s="555">
        <v>45390</v>
      </c>
      <c r="N3188" s="553" t="s">
        <v>3760</v>
      </c>
      <c r="O3188" s="513" t="s">
        <v>57</v>
      </c>
      <c r="P3188" s="554" t="s">
        <v>3760</v>
      </c>
      <c r="Q3188" s="590">
        <v>40</v>
      </c>
      <c r="R3188" s="553"/>
      <c r="S3188" s="553" t="s">
        <v>3760</v>
      </c>
      <c r="T3188" s="592"/>
      <c r="U3188" s="575" t="s">
        <v>67</v>
      </c>
      <c r="V3188" s="575" t="s">
        <v>67</v>
      </c>
      <c r="W3188" s="575"/>
      <c r="X3188" s="553" t="s">
        <v>67</v>
      </c>
      <c r="Y3188" s="513" t="s">
        <v>3760</v>
      </c>
    </row>
    <row r="3189" spans="1:25" ht="15" hidden="1">
      <c r="A3189" s="553">
        <v>2024</v>
      </c>
      <c r="B3189" s="553">
        <v>345</v>
      </c>
      <c r="C3189" s="513" t="s">
        <v>3760</v>
      </c>
      <c r="D3189" s="553" t="s">
        <v>11019</v>
      </c>
      <c r="E3189" s="553">
        <v>47933782</v>
      </c>
      <c r="F3189" s="513" t="s">
        <v>11017</v>
      </c>
      <c r="G3189" s="555">
        <v>34089</v>
      </c>
      <c r="H3189" s="513" t="s">
        <v>3760</v>
      </c>
      <c r="I3189" s="513" t="s">
        <v>3760</v>
      </c>
      <c r="J3189" s="553" t="s">
        <v>283</v>
      </c>
      <c r="K3189" s="553" t="s">
        <v>11020</v>
      </c>
      <c r="L3189" s="554" t="s">
        <v>3760</v>
      </c>
      <c r="M3189" s="555">
        <v>45390</v>
      </c>
      <c r="N3189" s="553" t="s">
        <v>3760</v>
      </c>
      <c r="O3189" s="513" t="s">
        <v>57</v>
      </c>
      <c r="P3189" s="554" t="s">
        <v>3760</v>
      </c>
      <c r="Q3189" s="590">
        <v>30</v>
      </c>
      <c r="R3189" s="553"/>
      <c r="S3189" s="553" t="s">
        <v>3760</v>
      </c>
      <c r="T3189" s="592"/>
      <c r="U3189" s="575" t="s">
        <v>67</v>
      </c>
      <c r="V3189" s="575" t="s">
        <v>67</v>
      </c>
      <c r="W3189" s="575"/>
      <c r="X3189" s="553" t="s">
        <v>67</v>
      </c>
      <c r="Y3189" s="513" t="s">
        <v>3760</v>
      </c>
    </row>
    <row r="3190" spans="1:25" ht="15" hidden="1">
      <c r="A3190" s="553">
        <v>2024</v>
      </c>
      <c r="B3190" s="553">
        <v>346</v>
      </c>
      <c r="C3190" s="513" t="s">
        <v>3760</v>
      </c>
      <c r="D3190" s="553" t="s">
        <v>11022</v>
      </c>
      <c r="E3190" s="553">
        <v>45908987</v>
      </c>
      <c r="F3190" s="513" t="s">
        <v>928</v>
      </c>
      <c r="G3190" s="555">
        <v>31429</v>
      </c>
      <c r="H3190" s="513" t="s">
        <v>3760</v>
      </c>
      <c r="I3190" s="513" t="s">
        <v>3760</v>
      </c>
      <c r="J3190" s="553" t="s">
        <v>283</v>
      </c>
      <c r="K3190" s="553" t="s">
        <v>11023</v>
      </c>
      <c r="L3190" s="554" t="s">
        <v>3760</v>
      </c>
      <c r="M3190" s="555">
        <v>45390</v>
      </c>
      <c r="N3190" s="553" t="s">
        <v>3760</v>
      </c>
      <c r="O3190" s="513" t="s">
        <v>72</v>
      </c>
      <c r="P3190" s="554" t="s">
        <v>3760</v>
      </c>
      <c r="Q3190" s="590">
        <v>38</v>
      </c>
      <c r="R3190" s="553"/>
      <c r="S3190" s="553" t="s">
        <v>3760</v>
      </c>
      <c r="T3190" s="563"/>
      <c r="U3190" s="560" t="s">
        <v>705</v>
      </c>
      <c r="V3190" s="560" t="s">
        <v>705</v>
      </c>
      <c r="W3190" s="563"/>
      <c r="X3190" s="553" t="s">
        <v>705</v>
      </c>
      <c r="Y3190" s="513" t="s">
        <v>3760</v>
      </c>
    </row>
    <row r="3191" spans="1:25" ht="15" hidden="1">
      <c r="A3191" s="553">
        <v>2024</v>
      </c>
      <c r="B3191" s="553">
        <v>347</v>
      </c>
      <c r="C3191" s="513" t="s">
        <v>3760</v>
      </c>
      <c r="D3191" s="553" t="s">
        <v>11025</v>
      </c>
      <c r="E3191" s="553" t="s">
        <v>11027</v>
      </c>
      <c r="F3191" s="513" t="s">
        <v>143</v>
      </c>
      <c r="G3191" s="555">
        <v>31206</v>
      </c>
      <c r="H3191" s="513" t="s">
        <v>3760</v>
      </c>
      <c r="I3191" s="513" t="s">
        <v>3760</v>
      </c>
      <c r="J3191" s="553" t="s">
        <v>150</v>
      </c>
      <c r="K3191" s="553" t="s">
        <v>11026</v>
      </c>
      <c r="L3191" s="554" t="s">
        <v>3760</v>
      </c>
      <c r="M3191" s="555">
        <v>45390</v>
      </c>
      <c r="N3191" s="553" t="s">
        <v>3760</v>
      </c>
      <c r="O3191" s="513" t="s">
        <v>57</v>
      </c>
      <c r="P3191" s="554" t="s">
        <v>3760</v>
      </c>
      <c r="Q3191" s="590">
        <v>39.090410958904108</v>
      </c>
      <c r="R3191" s="553"/>
      <c r="S3191" s="553" t="s">
        <v>3760</v>
      </c>
      <c r="T3191" s="563"/>
      <c r="U3191" s="575" t="s">
        <v>67</v>
      </c>
      <c r="V3191" s="575" t="s">
        <v>67</v>
      </c>
      <c r="W3191" s="575" t="s">
        <v>67</v>
      </c>
      <c r="X3191" s="553" t="s">
        <v>67</v>
      </c>
      <c r="Y3191" s="513" t="s">
        <v>3760</v>
      </c>
    </row>
    <row r="3192" spans="1:25" ht="15" hidden="1">
      <c r="A3192" s="553">
        <v>2024</v>
      </c>
      <c r="B3192" s="553">
        <v>348</v>
      </c>
      <c r="C3192" s="513" t="s">
        <v>3760</v>
      </c>
      <c r="D3192" s="553" t="s">
        <v>11029</v>
      </c>
      <c r="E3192" s="553">
        <v>71431170</v>
      </c>
      <c r="F3192" s="513" t="s">
        <v>595</v>
      </c>
      <c r="G3192" s="555">
        <v>38550</v>
      </c>
      <c r="H3192" s="513" t="s">
        <v>3760</v>
      </c>
      <c r="I3192" s="513" t="s">
        <v>3760</v>
      </c>
      <c r="J3192" s="553" t="s">
        <v>8774</v>
      </c>
      <c r="K3192" s="553" t="s">
        <v>11030</v>
      </c>
      <c r="L3192" s="554" t="s">
        <v>3760</v>
      </c>
      <c r="M3192" s="555">
        <v>45391</v>
      </c>
      <c r="N3192" s="553" t="s">
        <v>3760</v>
      </c>
      <c r="O3192" s="513" t="s">
        <v>57</v>
      </c>
      <c r="P3192" s="554" t="s">
        <v>3760</v>
      </c>
      <c r="Q3192" s="590">
        <v>18.969863013698632</v>
      </c>
      <c r="R3192" s="553"/>
      <c r="S3192" s="553" t="s">
        <v>3760</v>
      </c>
      <c r="T3192" s="563"/>
      <c r="U3192" s="575" t="s">
        <v>67</v>
      </c>
      <c r="V3192" s="575"/>
      <c r="W3192" s="575" t="s">
        <v>67</v>
      </c>
      <c r="X3192" s="553" t="s">
        <v>67</v>
      </c>
      <c r="Y3192" s="513" t="s">
        <v>3760</v>
      </c>
    </row>
    <row r="3193" spans="1:25" ht="15" hidden="1">
      <c r="A3193" s="553">
        <v>2024</v>
      </c>
      <c r="B3193" s="553">
        <v>349</v>
      </c>
      <c r="C3193" s="513" t="s">
        <v>3760</v>
      </c>
      <c r="D3193" s="553" t="s">
        <v>11032</v>
      </c>
      <c r="E3193" s="553" t="s">
        <v>7623</v>
      </c>
      <c r="F3193" s="513" t="s">
        <v>3974</v>
      </c>
      <c r="G3193" s="555" t="s">
        <v>7623</v>
      </c>
      <c r="H3193" s="513" t="s">
        <v>3760</v>
      </c>
      <c r="I3193" s="513" t="s">
        <v>3760</v>
      </c>
      <c r="J3193" s="553" t="s">
        <v>8840</v>
      </c>
      <c r="K3193" s="553" t="s">
        <v>11033</v>
      </c>
      <c r="L3193" s="554" t="s">
        <v>3760</v>
      </c>
      <c r="M3193" s="555">
        <v>45392</v>
      </c>
      <c r="N3193" s="553" t="s">
        <v>3760</v>
      </c>
      <c r="O3193" s="513" t="s">
        <v>57</v>
      </c>
      <c r="P3193" s="554" t="s">
        <v>3760</v>
      </c>
      <c r="Q3193" s="590">
        <v>35</v>
      </c>
      <c r="R3193" s="553"/>
      <c r="S3193" s="553" t="s">
        <v>3760</v>
      </c>
      <c r="T3193" s="563"/>
      <c r="U3193" s="575" t="s">
        <v>67</v>
      </c>
      <c r="V3193" s="563"/>
      <c r="W3193" s="575" t="s">
        <v>67</v>
      </c>
      <c r="X3193" s="553" t="s">
        <v>67</v>
      </c>
      <c r="Y3193" s="513" t="s">
        <v>3760</v>
      </c>
    </row>
    <row r="3194" spans="1:25" ht="15" hidden="1">
      <c r="A3194" s="553">
        <v>2024</v>
      </c>
      <c r="B3194" s="553">
        <v>350</v>
      </c>
      <c r="C3194" s="513" t="s">
        <v>3760</v>
      </c>
      <c r="D3194" s="553" t="s">
        <v>11035</v>
      </c>
      <c r="E3194" s="553">
        <v>16165565</v>
      </c>
      <c r="F3194" s="513" t="s">
        <v>3974</v>
      </c>
      <c r="G3194" s="555" t="s">
        <v>7623</v>
      </c>
      <c r="H3194" s="513" t="s">
        <v>3760</v>
      </c>
      <c r="I3194" s="513" t="s">
        <v>3760</v>
      </c>
      <c r="J3194" s="553" t="s">
        <v>8840</v>
      </c>
      <c r="K3194" s="553" t="s">
        <v>11036</v>
      </c>
      <c r="L3194" s="554" t="s">
        <v>3760</v>
      </c>
      <c r="M3194" s="555">
        <v>45392</v>
      </c>
      <c r="N3194" s="553" t="s">
        <v>3760</v>
      </c>
      <c r="O3194" s="513" t="s">
        <v>57</v>
      </c>
      <c r="P3194" s="554" t="s">
        <v>3760</v>
      </c>
      <c r="Q3194" s="590">
        <v>65</v>
      </c>
      <c r="R3194" s="553"/>
      <c r="S3194" s="553" t="s">
        <v>3760</v>
      </c>
      <c r="T3194" s="563"/>
      <c r="U3194" s="560" t="s">
        <v>705</v>
      </c>
      <c r="V3194" s="563"/>
      <c r="W3194" s="560" t="s">
        <v>80</v>
      </c>
      <c r="X3194" s="553" t="s">
        <v>80</v>
      </c>
      <c r="Y3194" s="513" t="s">
        <v>3760</v>
      </c>
    </row>
    <row r="3195" spans="1:25" ht="15" hidden="1">
      <c r="A3195" s="553">
        <v>2024</v>
      </c>
      <c r="B3195" s="553">
        <v>351</v>
      </c>
      <c r="C3195" s="513" t="s">
        <v>3760</v>
      </c>
      <c r="D3195" s="553" t="s">
        <v>11038</v>
      </c>
      <c r="E3195" s="553">
        <v>43808155</v>
      </c>
      <c r="F3195" s="513" t="s">
        <v>88</v>
      </c>
      <c r="G3195" s="555" t="s">
        <v>7623</v>
      </c>
      <c r="H3195" s="513" t="s">
        <v>3760</v>
      </c>
      <c r="I3195" s="513" t="s">
        <v>3760</v>
      </c>
      <c r="J3195" s="553" t="s">
        <v>95</v>
      </c>
      <c r="K3195" s="553" t="s">
        <v>11039</v>
      </c>
      <c r="L3195" s="554" t="s">
        <v>3760</v>
      </c>
      <c r="M3195" s="555">
        <v>45392</v>
      </c>
      <c r="N3195" s="553" t="s">
        <v>3760</v>
      </c>
      <c r="O3195" s="513" t="s">
        <v>57</v>
      </c>
      <c r="P3195" s="554" t="s">
        <v>3760</v>
      </c>
      <c r="Q3195" s="590">
        <v>46</v>
      </c>
      <c r="R3195" s="553"/>
      <c r="S3195" s="553" t="s">
        <v>3760</v>
      </c>
      <c r="T3195" s="563"/>
      <c r="U3195" s="560" t="s">
        <v>705</v>
      </c>
      <c r="V3195" s="563"/>
      <c r="W3195" s="560" t="s">
        <v>80</v>
      </c>
      <c r="X3195" s="553" t="s">
        <v>80</v>
      </c>
      <c r="Y3195" s="513" t="s">
        <v>3760</v>
      </c>
    </row>
    <row r="3196" spans="1:25" ht="15" hidden="1">
      <c r="A3196" s="553">
        <v>2024</v>
      </c>
      <c r="B3196" s="553">
        <v>352</v>
      </c>
      <c r="C3196" s="513" t="s">
        <v>3760</v>
      </c>
      <c r="D3196" s="553" t="s">
        <v>11041</v>
      </c>
      <c r="E3196" s="553">
        <v>7331480</v>
      </c>
      <c r="F3196" s="513" t="s">
        <v>130</v>
      </c>
      <c r="G3196" s="555">
        <v>14414</v>
      </c>
      <c r="H3196" s="513" t="s">
        <v>3760</v>
      </c>
      <c r="I3196" s="513" t="s">
        <v>3760</v>
      </c>
      <c r="J3196" s="553" t="s">
        <v>4921</v>
      </c>
      <c r="K3196" s="553" t="s">
        <v>11042</v>
      </c>
      <c r="L3196" s="554" t="s">
        <v>3760</v>
      </c>
      <c r="M3196" s="555">
        <v>45393</v>
      </c>
      <c r="N3196" s="553" t="s">
        <v>3760</v>
      </c>
      <c r="O3196" s="513" t="s">
        <v>57</v>
      </c>
      <c r="P3196" s="554" t="s">
        <v>3760</v>
      </c>
      <c r="Q3196" s="590">
        <v>85.095890410958901</v>
      </c>
      <c r="R3196" s="553"/>
      <c r="S3196" s="553" t="s">
        <v>3760</v>
      </c>
      <c r="T3196" s="563">
        <v>0.69599999999999995</v>
      </c>
      <c r="U3196" s="560" t="s">
        <v>705</v>
      </c>
      <c r="V3196" s="563"/>
      <c r="W3196" s="563"/>
      <c r="X3196" s="553" t="s">
        <v>705</v>
      </c>
      <c r="Y3196" s="513" t="s">
        <v>3760</v>
      </c>
    </row>
    <row r="3197" spans="1:25" ht="15" hidden="1">
      <c r="A3197" s="553">
        <v>2024</v>
      </c>
      <c r="B3197" s="553">
        <v>353</v>
      </c>
      <c r="C3197" s="513" t="s">
        <v>3760</v>
      </c>
      <c r="D3197" s="553" t="s">
        <v>11043</v>
      </c>
      <c r="E3197" s="553">
        <v>46704056</v>
      </c>
      <c r="F3197" s="513" t="s">
        <v>130</v>
      </c>
      <c r="G3197" s="555">
        <v>34326</v>
      </c>
      <c r="H3197" s="513" t="s">
        <v>3760</v>
      </c>
      <c r="I3197" s="513" t="s">
        <v>3760</v>
      </c>
      <c r="J3197" s="553" t="s">
        <v>4921</v>
      </c>
      <c r="K3197" s="553" t="s">
        <v>11044</v>
      </c>
      <c r="L3197" s="554" t="s">
        <v>3760</v>
      </c>
      <c r="M3197" s="555">
        <v>45393</v>
      </c>
      <c r="N3197" s="553" t="s">
        <v>3760</v>
      </c>
      <c r="O3197" s="513" t="s">
        <v>57</v>
      </c>
      <c r="P3197" s="554" t="s">
        <v>3760</v>
      </c>
      <c r="Q3197" s="590">
        <v>30.542465753424658</v>
      </c>
      <c r="R3197" s="553"/>
      <c r="S3197" s="553" t="s">
        <v>3760</v>
      </c>
      <c r="T3197" s="563">
        <v>0.61699999999999999</v>
      </c>
      <c r="U3197" s="560" t="s">
        <v>705</v>
      </c>
      <c r="V3197" s="575"/>
      <c r="W3197" s="575"/>
      <c r="X3197" s="553" t="s">
        <v>705</v>
      </c>
      <c r="Y3197" s="513" t="s">
        <v>3760</v>
      </c>
    </row>
    <row r="3198" spans="1:25" ht="15" hidden="1">
      <c r="A3198" s="553">
        <v>2024</v>
      </c>
      <c r="B3198" s="553">
        <v>354</v>
      </c>
      <c r="C3198" s="513" t="s">
        <v>3760</v>
      </c>
      <c r="D3198" s="553" t="s">
        <v>11045</v>
      </c>
      <c r="E3198" s="553">
        <v>23716568</v>
      </c>
      <c r="F3198" s="513" t="s">
        <v>130</v>
      </c>
      <c r="G3198" s="555">
        <v>20077</v>
      </c>
      <c r="H3198" s="513" t="s">
        <v>3760</v>
      </c>
      <c r="I3198" s="513" t="s">
        <v>3760</v>
      </c>
      <c r="J3198" s="553" t="s">
        <v>4921</v>
      </c>
      <c r="K3198" s="553" t="s">
        <v>11046</v>
      </c>
      <c r="L3198" s="554" t="s">
        <v>3760</v>
      </c>
      <c r="M3198" s="555">
        <v>45393</v>
      </c>
      <c r="N3198" s="553" t="s">
        <v>3760</v>
      </c>
      <c r="O3198" s="513" t="s">
        <v>72</v>
      </c>
      <c r="P3198" s="554" t="s">
        <v>3760</v>
      </c>
      <c r="Q3198" s="590">
        <v>69.580821917808223</v>
      </c>
      <c r="R3198" s="553"/>
      <c r="S3198" s="553" t="s">
        <v>3760</v>
      </c>
      <c r="T3198" s="563">
        <v>0.41</v>
      </c>
      <c r="U3198" s="560" t="s">
        <v>705</v>
      </c>
      <c r="V3198" s="575"/>
      <c r="W3198" s="575"/>
      <c r="X3198" s="553" t="s">
        <v>705</v>
      </c>
      <c r="Y3198" s="513" t="s">
        <v>3760</v>
      </c>
    </row>
    <row r="3199" spans="1:25" ht="15" hidden="1">
      <c r="A3199" s="553">
        <v>2024</v>
      </c>
      <c r="B3199" s="553">
        <v>355</v>
      </c>
      <c r="C3199" s="513" t="s">
        <v>3760</v>
      </c>
      <c r="D3199" s="553" t="s">
        <v>2575</v>
      </c>
      <c r="E3199" s="553">
        <v>48725036</v>
      </c>
      <c r="F3199" s="513" t="s">
        <v>130</v>
      </c>
      <c r="G3199" s="555">
        <v>19435</v>
      </c>
      <c r="H3199" s="513" t="s">
        <v>3760</v>
      </c>
      <c r="I3199" s="513" t="s">
        <v>3760</v>
      </c>
      <c r="J3199" s="553" t="s">
        <v>4921</v>
      </c>
      <c r="K3199" s="553" t="s">
        <v>11047</v>
      </c>
      <c r="L3199" s="554" t="s">
        <v>3760</v>
      </c>
      <c r="M3199" s="555">
        <v>45393</v>
      </c>
      <c r="N3199" s="553" t="s">
        <v>3760</v>
      </c>
      <c r="O3199" s="513" t="s">
        <v>57</v>
      </c>
      <c r="P3199" s="554" t="s">
        <v>3760</v>
      </c>
      <c r="Q3199" s="590">
        <v>71.339726027397262</v>
      </c>
      <c r="R3199" s="553"/>
      <c r="S3199" s="553" t="s">
        <v>3760</v>
      </c>
      <c r="T3199" s="563">
        <v>0.34300000000000003</v>
      </c>
      <c r="U3199" s="560" t="s">
        <v>705</v>
      </c>
      <c r="V3199" s="575"/>
      <c r="W3199" s="575"/>
      <c r="X3199" s="553" t="s">
        <v>705</v>
      </c>
      <c r="Y3199" s="513" t="s">
        <v>3760</v>
      </c>
    </row>
    <row r="3200" spans="1:25" ht="15" hidden="1">
      <c r="A3200" s="553">
        <v>2024</v>
      </c>
      <c r="B3200" s="553">
        <v>356</v>
      </c>
      <c r="C3200" s="513" t="s">
        <v>3760</v>
      </c>
      <c r="D3200" s="553" t="s">
        <v>11048</v>
      </c>
      <c r="E3200" s="553">
        <v>8420439</v>
      </c>
      <c r="F3200" s="513" t="s">
        <v>130</v>
      </c>
      <c r="G3200" s="555">
        <v>23786</v>
      </c>
      <c r="H3200" s="513" t="s">
        <v>3760</v>
      </c>
      <c r="I3200" s="513" t="s">
        <v>3760</v>
      </c>
      <c r="J3200" s="553" t="s">
        <v>4921</v>
      </c>
      <c r="K3200" s="553" t="s">
        <v>11049</v>
      </c>
      <c r="L3200" s="554" t="s">
        <v>3760</v>
      </c>
      <c r="M3200" s="555">
        <v>45393</v>
      </c>
      <c r="N3200" s="553" t="s">
        <v>3760</v>
      </c>
      <c r="O3200" s="513" t="s">
        <v>57</v>
      </c>
      <c r="P3200" s="554" t="s">
        <v>3760</v>
      </c>
      <c r="Q3200" s="590">
        <v>59.419178082191777</v>
      </c>
      <c r="R3200" s="553"/>
      <c r="S3200" s="553" t="s">
        <v>3760</v>
      </c>
      <c r="T3200" s="563">
        <v>0.32200000000000001</v>
      </c>
      <c r="U3200" s="560" t="s">
        <v>705</v>
      </c>
      <c r="V3200" s="563"/>
      <c r="W3200" s="563"/>
      <c r="X3200" s="553" t="s">
        <v>705</v>
      </c>
      <c r="Y3200" s="513" t="s">
        <v>3760</v>
      </c>
    </row>
    <row r="3201" spans="1:25" ht="15" hidden="1">
      <c r="A3201" s="553">
        <v>2024</v>
      </c>
      <c r="B3201" s="553">
        <v>357</v>
      </c>
      <c r="C3201" s="513" t="s">
        <v>3760</v>
      </c>
      <c r="D3201" s="553" t="s">
        <v>11050</v>
      </c>
      <c r="E3201" s="553">
        <v>16143960</v>
      </c>
      <c r="F3201" s="513" t="s">
        <v>130</v>
      </c>
      <c r="G3201" s="555">
        <v>24554</v>
      </c>
      <c r="H3201" s="513" t="s">
        <v>3760</v>
      </c>
      <c r="I3201" s="513" t="s">
        <v>3760</v>
      </c>
      <c r="J3201" s="553" t="s">
        <v>4921</v>
      </c>
      <c r="K3201" s="553" t="s">
        <v>11051</v>
      </c>
      <c r="L3201" s="554" t="s">
        <v>3760</v>
      </c>
      <c r="M3201" s="555">
        <v>45393</v>
      </c>
      <c r="N3201" s="553" t="s">
        <v>3760</v>
      </c>
      <c r="O3201" s="513" t="s">
        <v>57</v>
      </c>
      <c r="P3201" s="554" t="s">
        <v>3760</v>
      </c>
      <c r="Q3201" s="590">
        <v>57.315068493150683</v>
      </c>
      <c r="R3201" s="553"/>
      <c r="S3201" s="553" t="s">
        <v>3760</v>
      </c>
      <c r="T3201" s="563">
        <v>0.22700000000000001</v>
      </c>
      <c r="U3201" s="575" t="s">
        <v>67</v>
      </c>
      <c r="V3201" s="575"/>
      <c r="W3201" s="563" t="s">
        <v>80</v>
      </c>
      <c r="X3201" s="553" t="s">
        <v>80</v>
      </c>
      <c r="Y3201" s="513" t="s">
        <v>3760</v>
      </c>
    </row>
    <row r="3202" spans="1:25" ht="15" hidden="1">
      <c r="A3202" s="553">
        <v>2024</v>
      </c>
      <c r="B3202" s="553">
        <v>358</v>
      </c>
      <c r="C3202" s="513" t="s">
        <v>3760</v>
      </c>
      <c r="D3202" s="553" t="s">
        <v>11052</v>
      </c>
      <c r="E3202" s="553">
        <v>20688283</v>
      </c>
      <c r="F3202" s="513" t="s">
        <v>130</v>
      </c>
      <c r="G3202" s="555">
        <v>16759</v>
      </c>
      <c r="H3202" s="513" t="s">
        <v>3760</v>
      </c>
      <c r="I3202" s="513" t="s">
        <v>3760</v>
      </c>
      <c r="J3202" s="553" t="s">
        <v>4921</v>
      </c>
      <c r="K3202" s="553" t="s">
        <v>11053</v>
      </c>
      <c r="L3202" s="554" t="s">
        <v>3760</v>
      </c>
      <c r="M3202" s="555">
        <v>45393</v>
      </c>
      <c r="N3202" s="553" t="s">
        <v>3760</v>
      </c>
      <c r="O3202" s="513" t="s">
        <v>72</v>
      </c>
      <c r="P3202" s="554" t="s">
        <v>3760</v>
      </c>
      <c r="Q3202" s="590">
        <v>78.671232876712324</v>
      </c>
      <c r="R3202" s="553"/>
      <c r="S3202" s="553" t="s">
        <v>3760</v>
      </c>
      <c r="T3202" s="563">
        <v>0.63100000000000001</v>
      </c>
      <c r="U3202" s="560" t="s">
        <v>705</v>
      </c>
      <c r="V3202" s="563"/>
      <c r="W3202" s="563"/>
      <c r="X3202" s="553" t="s">
        <v>705</v>
      </c>
      <c r="Y3202" s="513" t="s">
        <v>3760</v>
      </c>
    </row>
    <row r="3203" spans="1:25" ht="15" hidden="1">
      <c r="A3203" s="553">
        <v>2024</v>
      </c>
      <c r="B3203" s="553">
        <v>359</v>
      </c>
      <c r="C3203" s="513" t="s">
        <v>3760</v>
      </c>
      <c r="D3203" s="553" t="s">
        <v>11054</v>
      </c>
      <c r="E3203" s="553">
        <v>15970894</v>
      </c>
      <c r="F3203" s="513" t="s">
        <v>130</v>
      </c>
      <c r="G3203" s="555">
        <v>17731</v>
      </c>
      <c r="H3203" s="513" t="s">
        <v>3760</v>
      </c>
      <c r="I3203" s="513" t="s">
        <v>3760</v>
      </c>
      <c r="J3203" s="553" t="s">
        <v>4921</v>
      </c>
      <c r="K3203" s="553" t="s">
        <v>11055</v>
      </c>
      <c r="L3203" s="554" t="s">
        <v>3760</v>
      </c>
      <c r="M3203" s="555">
        <v>45393</v>
      </c>
      <c r="N3203" s="553" t="s">
        <v>3760</v>
      </c>
      <c r="O3203" s="513" t="s">
        <v>72</v>
      </c>
      <c r="P3203" s="554" t="s">
        <v>3760</v>
      </c>
      <c r="Q3203" s="590">
        <v>76.008219178082186</v>
      </c>
      <c r="R3203" s="553"/>
      <c r="S3203" s="553" t="s">
        <v>3760</v>
      </c>
      <c r="T3203" s="563">
        <v>0.81799999999999995</v>
      </c>
      <c r="U3203" s="560" t="s">
        <v>705</v>
      </c>
      <c r="V3203" s="575"/>
      <c r="W3203" s="575"/>
      <c r="X3203" s="553" t="s">
        <v>705</v>
      </c>
      <c r="Y3203" s="513" t="s">
        <v>3760</v>
      </c>
    </row>
    <row r="3204" spans="1:25" ht="15" hidden="1">
      <c r="A3204" s="553">
        <v>2024</v>
      </c>
      <c r="B3204" s="553">
        <v>360</v>
      </c>
      <c r="C3204" s="513" t="s">
        <v>3760</v>
      </c>
      <c r="D3204" s="553" t="s">
        <v>11058</v>
      </c>
      <c r="E3204" s="553">
        <v>32658119</v>
      </c>
      <c r="F3204" s="513" t="s">
        <v>11056</v>
      </c>
      <c r="G3204" s="555">
        <v>25769</v>
      </c>
      <c r="H3204" s="513" t="s">
        <v>3760</v>
      </c>
      <c r="I3204" s="513" t="s">
        <v>3760</v>
      </c>
      <c r="J3204" s="553" t="s">
        <v>4921</v>
      </c>
      <c r="K3204" s="553" t="s">
        <v>11059</v>
      </c>
      <c r="L3204" s="554" t="s">
        <v>3760</v>
      </c>
      <c r="M3204" s="555">
        <v>45393</v>
      </c>
      <c r="N3204" s="553" t="s">
        <v>3760</v>
      </c>
      <c r="O3204" s="513" t="s">
        <v>57</v>
      </c>
      <c r="P3204" s="554" t="s">
        <v>3760</v>
      </c>
      <c r="Q3204" s="590">
        <v>53.986301369863014</v>
      </c>
      <c r="R3204" s="553"/>
      <c r="S3204" s="553" t="s">
        <v>3760</v>
      </c>
      <c r="T3204" s="563">
        <v>0.38700000000000001</v>
      </c>
      <c r="U3204" s="560" t="s">
        <v>705</v>
      </c>
      <c r="V3204" s="553"/>
      <c r="W3204" s="553"/>
      <c r="X3204" s="553" t="s">
        <v>705</v>
      </c>
      <c r="Y3204" s="513" t="s">
        <v>3760</v>
      </c>
    </row>
    <row r="3205" spans="1:25" ht="15" hidden="1">
      <c r="A3205" s="553">
        <v>2024</v>
      </c>
      <c r="B3205" s="553">
        <v>361</v>
      </c>
      <c r="C3205" s="513" t="s">
        <v>3760</v>
      </c>
      <c r="D3205" s="553" t="s">
        <v>11060</v>
      </c>
      <c r="E3205" s="553">
        <v>44775294</v>
      </c>
      <c r="F3205" s="513" t="s">
        <v>595</v>
      </c>
      <c r="G3205" s="555">
        <v>31854</v>
      </c>
      <c r="H3205" s="513" t="s">
        <v>3760</v>
      </c>
      <c r="I3205" s="513" t="s">
        <v>3760</v>
      </c>
      <c r="J3205" s="553" t="s">
        <v>4921</v>
      </c>
      <c r="K3205" s="553" t="s">
        <v>11061</v>
      </c>
      <c r="L3205" s="554" t="s">
        <v>3760</v>
      </c>
      <c r="M3205" s="555">
        <v>45393</v>
      </c>
      <c r="N3205" s="553" t="s">
        <v>3760</v>
      </c>
      <c r="O3205" s="513" t="s">
        <v>72</v>
      </c>
      <c r="P3205" s="554" t="s">
        <v>3760</v>
      </c>
      <c r="Q3205" s="590">
        <v>37.315068493150683</v>
      </c>
      <c r="R3205" s="553"/>
      <c r="S3205" s="553" t="s">
        <v>3760</v>
      </c>
      <c r="T3205" s="592">
        <v>1E-3</v>
      </c>
      <c r="U3205" s="575" t="s">
        <v>67</v>
      </c>
      <c r="V3205" s="575"/>
      <c r="W3205" s="575"/>
      <c r="X3205" s="553" t="s">
        <v>67</v>
      </c>
      <c r="Y3205" s="513" t="s">
        <v>3760</v>
      </c>
    </row>
    <row r="3206" spans="1:25" ht="15" hidden="1">
      <c r="A3206" s="553">
        <v>2024</v>
      </c>
      <c r="B3206" s="553">
        <v>362</v>
      </c>
      <c r="C3206" s="513" t="s">
        <v>3760</v>
      </c>
      <c r="D3206" s="553" t="s">
        <v>11063</v>
      </c>
      <c r="E3206" s="553">
        <v>70928141</v>
      </c>
      <c r="F3206" s="513" t="s">
        <v>1184</v>
      </c>
      <c r="G3206" s="555">
        <v>36882</v>
      </c>
      <c r="H3206" s="513" t="s">
        <v>3760</v>
      </c>
      <c r="I3206" s="513" t="s">
        <v>3760</v>
      </c>
      <c r="J3206" s="553" t="s">
        <v>1189</v>
      </c>
      <c r="K3206" s="553" t="s">
        <v>11064</v>
      </c>
      <c r="L3206" s="554" t="s">
        <v>3760</v>
      </c>
      <c r="M3206" s="555">
        <v>45393</v>
      </c>
      <c r="N3206" s="553" t="s">
        <v>3760</v>
      </c>
      <c r="O3206" s="513" t="s">
        <v>72</v>
      </c>
      <c r="P3206" s="554" t="s">
        <v>3760</v>
      </c>
      <c r="Q3206" s="590">
        <v>23</v>
      </c>
      <c r="R3206" s="553"/>
      <c r="S3206" s="553" t="s">
        <v>3760</v>
      </c>
      <c r="T3206" s="592">
        <v>1E-3</v>
      </c>
      <c r="U3206" s="575" t="s">
        <v>67</v>
      </c>
      <c r="V3206" s="553"/>
      <c r="W3206" s="553"/>
      <c r="X3206" s="553" t="s">
        <v>67</v>
      </c>
      <c r="Y3206" s="513" t="s">
        <v>3760</v>
      </c>
    </row>
    <row r="3207" spans="1:25" ht="15" hidden="1">
      <c r="A3207" s="553">
        <v>2024</v>
      </c>
      <c r="B3207" s="553">
        <v>363</v>
      </c>
      <c r="C3207" s="513" t="s">
        <v>3760</v>
      </c>
      <c r="D3207" s="553" t="s">
        <v>11067</v>
      </c>
      <c r="E3207" s="553">
        <v>70975228</v>
      </c>
      <c r="F3207" s="513" t="s">
        <v>8303</v>
      </c>
      <c r="G3207" s="555" t="s">
        <v>7623</v>
      </c>
      <c r="H3207" s="513" t="s">
        <v>3760</v>
      </c>
      <c r="I3207" s="513" t="s">
        <v>3760</v>
      </c>
      <c r="J3207" s="553" t="s">
        <v>4921</v>
      </c>
      <c r="K3207" s="553" t="s">
        <v>11068</v>
      </c>
      <c r="L3207" s="554" t="s">
        <v>3760</v>
      </c>
      <c r="M3207" s="555">
        <v>45393</v>
      </c>
      <c r="N3207" s="553" t="s">
        <v>3760</v>
      </c>
      <c r="O3207" s="513" t="s">
        <v>72</v>
      </c>
      <c r="P3207" s="554" t="s">
        <v>3760</v>
      </c>
      <c r="Q3207" s="590">
        <v>26</v>
      </c>
      <c r="R3207" s="553"/>
      <c r="S3207" s="553" t="s">
        <v>3760</v>
      </c>
      <c r="T3207" s="592">
        <v>3.0000000000000001E-3</v>
      </c>
      <c r="U3207" s="575" t="s">
        <v>67</v>
      </c>
      <c r="V3207" s="575"/>
      <c r="W3207" s="575"/>
      <c r="X3207" s="553" t="s">
        <v>67</v>
      </c>
      <c r="Y3207" s="513" t="s">
        <v>3760</v>
      </c>
    </row>
    <row r="3208" spans="1:25" ht="15" hidden="1">
      <c r="A3208" s="553">
        <v>2024</v>
      </c>
      <c r="B3208" s="553">
        <v>364</v>
      </c>
      <c r="C3208" s="513" t="s">
        <v>3760</v>
      </c>
      <c r="D3208" s="553" t="s">
        <v>11070</v>
      </c>
      <c r="E3208" s="553">
        <v>47882946</v>
      </c>
      <c r="F3208" s="513" t="s">
        <v>6306</v>
      </c>
      <c r="G3208" s="555">
        <v>33310</v>
      </c>
      <c r="H3208" s="513" t="s">
        <v>3760</v>
      </c>
      <c r="I3208" s="513" t="s">
        <v>3760</v>
      </c>
      <c r="J3208" s="553" t="s">
        <v>6307</v>
      </c>
      <c r="K3208" s="553" t="s">
        <v>11071</v>
      </c>
      <c r="L3208" s="554" t="s">
        <v>3760</v>
      </c>
      <c r="M3208" s="555">
        <v>45394</v>
      </c>
      <c r="N3208" s="553" t="s">
        <v>3760</v>
      </c>
      <c r="O3208" s="513" t="s">
        <v>72</v>
      </c>
      <c r="P3208" s="554" t="s">
        <v>3760</v>
      </c>
      <c r="Q3208" s="590">
        <v>32</v>
      </c>
      <c r="R3208" s="553"/>
      <c r="S3208" s="553" t="s">
        <v>3760</v>
      </c>
      <c r="T3208" s="563">
        <v>0.33700000000000002</v>
      </c>
      <c r="U3208" s="560" t="s">
        <v>705</v>
      </c>
      <c r="V3208" s="575"/>
      <c r="W3208" s="575"/>
      <c r="X3208" s="553" t="s">
        <v>705</v>
      </c>
      <c r="Y3208" s="513" t="s">
        <v>3760</v>
      </c>
    </row>
    <row r="3209" spans="1:25" ht="15" hidden="1">
      <c r="A3209" s="553">
        <v>2024</v>
      </c>
      <c r="B3209" s="553">
        <v>365</v>
      </c>
      <c r="C3209" s="513" t="s">
        <v>3760</v>
      </c>
      <c r="D3209" s="553" t="s">
        <v>11074</v>
      </c>
      <c r="E3209" s="553">
        <v>41120583</v>
      </c>
      <c r="F3209" s="513" t="s">
        <v>5805</v>
      </c>
      <c r="G3209" s="555">
        <v>29821</v>
      </c>
      <c r="H3209" s="513" t="s">
        <v>3760</v>
      </c>
      <c r="I3209" s="513" t="s">
        <v>3760</v>
      </c>
      <c r="J3209" s="553" t="s">
        <v>4921</v>
      </c>
      <c r="K3209" s="553" t="s">
        <v>11075</v>
      </c>
      <c r="L3209" s="554" t="s">
        <v>3760</v>
      </c>
      <c r="M3209" s="555">
        <v>45394</v>
      </c>
      <c r="N3209" s="553" t="s">
        <v>3760</v>
      </c>
      <c r="O3209" s="513" t="s">
        <v>57</v>
      </c>
      <c r="P3209" s="554" t="s">
        <v>3760</v>
      </c>
      <c r="Q3209" s="590">
        <v>42</v>
      </c>
      <c r="R3209" s="553"/>
      <c r="S3209" s="553" t="s">
        <v>3760</v>
      </c>
      <c r="T3209" s="592">
        <v>0.106</v>
      </c>
      <c r="U3209" s="560" t="s">
        <v>705</v>
      </c>
      <c r="V3209" s="575"/>
      <c r="W3209" s="563" t="s">
        <v>80</v>
      </c>
      <c r="X3209" s="553" t="s">
        <v>80</v>
      </c>
      <c r="Y3209" s="513" t="s">
        <v>3760</v>
      </c>
    </row>
    <row r="3210" spans="1:25" ht="15" hidden="1">
      <c r="A3210" s="553">
        <v>2024</v>
      </c>
      <c r="B3210" s="553">
        <v>366</v>
      </c>
      <c r="C3210" s="513" t="s">
        <v>3760</v>
      </c>
      <c r="D3210" s="553" t="s">
        <v>11078</v>
      </c>
      <c r="E3210" s="553">
        <v>44066446</v>
      </c>
      <c r="F3210" s="513" t="s">
        <v>2111</v>
      </c>
      <c r="G3210" s="555">
        <v>31568</v>
      </c>
      <c r="H3210" s="513" t="s">
        <v>3760</v>
      </c>
      <c r="I3210" s="513" t="s">
        <v>3760</v>
      </c>
      <c r="J3210" s="553" t="s">
        <v>283</v>
      </c>
      <c r="K3210" s="553" t="s">
        <v>11079</v>
      </c>
      <c r="L3210" s="554" t="s">
        <v>3760</v>
      </c>
      <c r="M3210" s="555">
        <v>45394</v>
      </c>
      <c r="N3210" s="553" t="s">
        <v>3760</v>
      </c>
      <c r="O3210" s="513" t="s">
        <v>72</v>
      </c>
      <c r="P3210" s="554" t="s">
        <v>3760</v>
      </c>
      <c r="Q3210" s="590">
        <v>37</v>
      </c>
      <c r="R3210" s="553"/>
      <c r="S3210" s="553" t="s">
        <v>3760</v>
      </c>
      <c r="T3210" s="592">
        <v>2E-3</v>
      </c>
      <c r="U3210" s="575" t="s">
        <v>67</v>
      </c>
      <c r="V3210" s="575"/>
      <c r="W3210" s="575"/>
      <c r="X3210" s="553" t="s">
        <v>67</v>
      </c>
      <c r="Y3210" s="513" t="s">
        <v>3760</v>
      </c>
    </row>
    <row r="3211" spans="1:25" ht="15" hidden="1">
      <c r="A3211" s="553">
        <v>2024</v>
      </c>
      <c r="B3211" s="553">
        <v>367</v>
      </c>
      <c r="C3211" s="513" t="s">
        <v>3760</v>
      </c>
      <c r="D3211" s="553" t="s">
        <v>11081</v>
      </c>
      <c r="E3211" s="553">
        <v>63304739</v>
      </c>
      <c r="F3211" s="513" t="s">
        <v>49</v>
      </c>
      <c r="G3211" s="555">
        <v>40767</v>
      </c>
      <c r="H3211" s="513" t="s">
        <v>3760</v>
      </c>
      <c r="I3211" s="513" t="s">
        <v>3760</v>
      </c>
      <c r="J3211" s="553" t="s">
        <v>58</v>
      </c>
      <c r="K3211" s="553" t="s">
        <v>11082</v>
      </c>
      <c r="L3211" s="554" t="s">
        <v>3760</v>
      </c>
      <c r="M3211" s="555">
        <v>45397</v>
      </c>
      <c r="N3211" s="553" t="s">
        <v>3760</v>
      </c>
      <c r="O3211" s="513" t="s">
        <v>57</v>
      </c>
      <c r="P3211" s="554" t="s">
        <v>3760</v>
      </c>
      <c r="Q3211" s="590">
        <v>12</v>
      </c>
      <c r="R3211" s="553"/>
      <c r="S3211" s="553" t="s">
        <v>3760</v>
      </c>
      <c r="T3211" s="592">
        <v>2E-3</v>
      </c>
      <c r="U3211" s="575" t="s">
        <v>67</v>
      </c>
      <c r="V3211" s="575"/>
      <c r="W3211" s="575"/>
      <c r="X3211" s="553" t="s">
        <v>67</v>
      </c>
      <c r="Y3211" s="513" t="s">
        <v>3760</v>
      </c>
    </row>
    <row r="3212" spans="1:25" ht="15" hidden="1">
      <c r="A3212" s="553">
        <v>2024</v>
      </c>
      <c r="B3212" s="553">
        <v>368</v>
      </c>
      <c r="C3212" s="513" t="s">
        <v>3760</v>
      </c>
      <c r="D3212" s="553" t="s">
        <v>10675</v>
      </c>
      <c r="E3212" s="553">
        <v>44007252</v>
      </c>
      <c r="F3212" s="513" t="s">
        <v>49</v>
      </c>
      <c r="G3212" s="555">
        <v>31645</v>
      </c>
      <c r="H3212" s="513" t="s">
        <v>3760</v>
      </c>
      <c r="I3212" s="513" t="s">
        <v>3760</v>
      </c>
      <c r="J3212" s="553" t="s">
        <v>58</v>
      </c>
      <c r="K3212" s="553" t="s">
        <v>11083</v>
      </c>
      <c r="L3212" s="554" t="s">
        <v>3760</v>
      </c>
      <c r="M3212" s="555">
        <v>45397</v>
      </c>
      <c r="N3212" s="553" t="s">
        <v>3760</v>
      </c>
      <c r="O3212" s="513" t="s">
        <v>57</v>
      </c>
      <c r="P3212" s="554" t="s">
        <v>3760</v>
      </c>
      <c r="Q3212" s="590">
        <v>37</v>
      </c>
      <c r="R3212" s="553"/>
      <c r="S3212" s="553" t="s">
        <v>3760</v>
      </c>
      <c r="T3212" s="563">
        <v>0.39700000000000002</v>
      </c>
      <c r="U3212" s="560" t="s">
        <v>705</v>
      </c>
      <c r="V3212" s="575"/>
      <c r="W3212" s="575"/>
      <c r="X3212" s="553" t="s">
        <v>705</v>
      </c>
      <c r="Y3212" s="513" t="s">
        <v>3760</v>
      </c>
    </row>
    <row r="3213" spans="1:25" ht="15" hidden="1">
      <c r="A3213" s="553">
        <v>2024</v>
      </c>
      <c r="B3213" s="553">
        <v>369</v>
      </c>
      <c r="C3213" s="513" t="s">
        <v>3760</v>
      </c>
      <c r="D3213" s="553" t="s">
        <v>4911</v>
      </c>
      <c r="E3213" s="553">
        <v>45869745</v>
      </c>
      <c r="F3213" s="513" t="s">
        <v>49</v>
      </c>
      <c r="G3213" s="555">
        <v>31572</v>
      </c>
      <c r="H3213" s="513" t="s">
        <v>3760</v>
      </c>
      <c r="I3213" s="513" t="s">
        <v>3760</v>
      </c>
      <c r="J3213" s="553" t="s">
        <v>58</v>
      </c>
      <c r="K3213" s="553" t="s">
        <v>11084</v>
      </c>
      <c r="L3213" s="554" t="s">
        <v>3760</v>
      </c>
      <c r="M3213" s="555">
        <v>45397</v>
      </c>
      <c r="N3213" s="553" t="s">
        <v>3760</v>
      </c>
      <c r="O3213" s="513" t="s">
        <v>57</v>
      </c>
      <c r="P3213" s="554" t="s">
        <v>3760</v>
      </c>
      <c r="Q3213" s="590">
        <v>35</v>
      </c>
      <c r="R3213" s="553"/>
      <c r="S3213" s="553" t="s">
        <v>3760</v>
      </c>
      <c r="T3213" s="563">
        <v>0.44900000000000001</v>
      </c>
      <c r="U3213" s="560" t="s">
        <v>705</v>
      </c>
      <c r="V3213" s="563"/>
      <c r="W3213" s="563"/>
      <c r="X3213" s="553" t="s">
        <v>705</v>
      </c>
      <c r="Y3213" s="513" t="s">
        <v>3760</v>
      </c>
    </row>
    <row r="3214" spans="1:25" ht="15" hidden="1">
      <c r="A3214" s="553">
        <v>2024</v>
      </c>
      <c r="B3214" s="553">
        <v>370</v>
      </c>
      <c r="C3214" s="513" t="s">
        <v>3760</v>
      </c>
      <c r="D3214" s="553" t="s">
        <v>6472</v>
      </c>
      <c r="E3214" s="553">
        <v>16751235</v>
      </c>
      <c r="F3214" s="513" t="s">
        <v>49</v>
      </c>
      <c r="G3214" s="555">
        <v>26581</v>
      </c>
      <c r="H3214" s="513" t="s">
        <v>3760</v>
      </c>
      <c r="I3214" s="513" t="s">
        <v>3760</v>
      </c>
      <c r="J3214" s="553" t="s">
        <v>58</v>
      </c>
      <c r="K3214" s="553" t="s">
        <v>11085</v>
      </c>
      <c r="L3214" s="554" t="s">
        <v>3760</v>
      </c>
      <c r="M3214" s="555">
        <v>45397</v>
      </c>
      <c r="N3214" s="553" t="s">
        <v>3760</v>
      </c>
      <c r="O3214" s="513" t="s">
        <v>72</v>
      </c>
      <c r="P3214" s="554" t="s">
        <v>3760</v>
      </c>
      <c r="Q3214" s="590">
        <v>51</v>
      </c>
      <c r="R3214" s="553"/>
      <c r="S3214" s="553" t="s">
        <v>3760</v>
      </c>
      <c r="T3214" s="563">
        <v>1.0389999999999999</v>
      </c>
      <c r="U3214" s="560" t="s">
        <v>705</v>
      </c>
      <c r="V3214" s="563"/>
      <c r="W3214" s="563"/>
      <c r="X3214" s="553" t="s">
        <v>705</v>
      </c>
      <c r="Y3214" s="513" t="s">
        <v>3760</v>
      </c>
    </row>
    <row r="3215" spans="1:25" ht="15" hidden="1">
      <c r="A3215" s="553">
        <v>2024</v>
      </c>
      <c r="B3215" s="553">
        <v>371</v>
      </c>
      <c r="C3215" s="513" t="s">
        <v>3760</v>
      </c>
      <c r="D3215" s="553" t="s">
        <v>11086</v>
      </c>
      <c r="E3215" s="553">
        <v>43731669</v>
      </c>
      <c r="F3215" s="513" t="s">
        <v>49</v>
      </c>
      <c r="G3215" s="555">
        <v>31493</v>
      </c>
      <c r="H3215" s="513" t="s">
        <v>3760</v>
      </c>
      <c r="I3215" s="513" t="s">
        <v>3760</v>
      </c>
      <c r="J3215" s="553" t="s">
        <v>58</v>
      </c>
      <c r="K3215" s="553" t="s">
        <v>11087</v>
      </c>
      <c r="L3215" s="554" t="s">
        <v>3760</v>
      </c>
      <c r="M3215" s="555">
        <v>45397</v>
      </c>
      <c r="N3215" s="553" t="s">
        <v>3760</v>
      </c>
      <c r="O3215" s="513" t="s">
        <v>57</v>
      </c>
      <c r="P3215" s="554" t="s">
        <v>3760</v>
      </c>
      <c r="Q3215" s="590">
        <v>37</v>
      </c>
      <c r="R3215" s="553"/>
      <c r="S3215" s="553" t="s">
        <v>3760</v>
      </c>
      <c r="T3215" s="592">
        <v>5.1999999999999998E-2</v>
      </c>
      <c r="U3215" s="575" t="s">
        <v>67</v>
      </c>
      <c r="V3215" s="563"/>
      <c r="W3215" s="563"/>
      <c r="X3215" s="553" t="s">
        <v>67</v>
      </c>
      <c r="Y3215" s="513" t="s">
        <v>3760</v>
      </c>
    </row>
    <row r="3216" spans="1:25" ht="15" hidden="1">
      <c r="A3216" s="553">
        <v>2024</v>
      </c>
      <c r="B3216" s="553">
        <v>372</v>
      </c>
      <c r="C3216" s="513" t="s">
        <v>3760</v>
      </c>
      <c r="D3216" s="553" t="s">
        <v>11089</v>
      </c>
      <c r="E3216" s="553">
        <v>8905804</v>
      </c>
      <c r="F3216" s="513" t="s">
        <v>156</v>
      </c>
      <c r="G3216" s="555" t="s">
        <v>7623</v>
      </c>
      <c r="H3216" s="513" t="s">
        <v>3760</v>
      </c>
      <c r="I3216" s="513" t="s">
        <v>3760</v>
      </c>
      <c r="J3216" s="553" t="s">
        <v>4921</v>
      </c>
      <c r="K3216" s="553" t="s">
        <v>11090</v>
      </c>
      <c r="L3216" s="554" t="s">
        <v>3760</v>
      </c>
      <c r="M3216" s="555">
        <v>45397</v>
      </c>
      <c r="N3216" s="553" t="s">
        <v>3760</v>
      </c>
      <c r="O3216" s="513" t="s">
        <v>57</v>
      </c>
      <c r="P3216" s="554" t="s">
        <v>3760</v>
      </c>
      <c r="Q3216" s="590">
        <v>66</v>
      </c>
      <c r="R3216" s="553"/>
      <c r="S3216" s="553" t="s">
        <v>3760</v>
      </c>
      <c r="T3216" s="592">
        <v>1E-3</v>
      </c>
      <c r="U3216" s="575" t="s">
        <v>67</v>
      </c>
      <c r="V3216" s="563"/>
      <c r="W3216" s="563"/>
      <c r="X3216" s="553" t="s">
        <v>67</v>
      </c>
      <c r="Y3216" s="513" t="s">
        <v>3760</v>
      </c>
    </row>
    <row r="3217" spans="1:25" ht="15" hidden="1">
      <c r="A3217" s="553">
        <v>2024</v>
      </c>
      <c r="B3217" s="553">
        <v>373</v>
      </c>
      <c r="C3217" s="513" t="s">
        <v>3760</v>
      </c>
      <c r="D3217" s="553" t="s">
        <v>11094</v>
      </c>
      <c r="E3217" s="553">
        <v>40557163</v>
      </c>
      <c r="F3217" s="513" t="s">
        <v>11092</v>
      </c>
      <c r="G3217" s="555" t="s">
        <v>7623</v>
      </c>
      <c r="H3217" s="513" t="s">
        <v>3760</v>
      </c>
      <c r="I3217" s="513" t="s">
        <v>3760</v>
      </c>
      <c r="J3217" s="553" t="s">
        <v>4921</v>
      </c>
      <c r="K3217" s="553" t="s">
        <v>11095</v>
      </c>
      <c r="L3217" s="554" t="s">
        <v>3760</v>
      </c>
      <c r="M3217" s="555">
        <v>45398</v>
      </c>
      <c r="N3217" s="553" t="s">
        <v>3760</v>
      </c>
      <c r="O3217" s="513" t="s">
        <v>72</v>
      </c>
      <c r="P3217" s="554" t="s">
        <v>3760</v>
      </c>
      <c r="Q3217" s="590">
        <v>46</v>
      </c>
      <c r="R3217" s="553"/>
      <c r="S3217" s="553" t="s">
        <v>3760</v>
      </c>
      <c r="T3217" s="592">
        <v>1E-3</v>
      </c>
      <c r="U3217" s="575" t="s">
        <v>2797</v>
      </c>
      <c r="V3217" s="575"/>
      <c r="W3217" s="592" t="s">
        <v>67</v>
      </c>
      <c r="X3217" s="553" t="s">
        <v>67</v>
      </c>
      <c r="Y3217" s="513" t="s">
        <v>3760</v>
      </c>
    </row>
    <row r="3218" spans="1:25" ht="15" hidden="1">
      <c r="A3218" s="553">
        <v>2024</v>
      </c>
      <c r="B3218" s="553">
        <v>374</v>
      </c>
      <c r="C3218" s="513" t="s">
        <v>3760</v>
      </c>
      <c r="D3218" s="553" t="s">
        <v>11098</v>
      </c>
      <c r="E3218" s="553">
        <v>9737134</v>
      </c>
      <c r="F3218" s="513" t="s">
        <v>6022</v>
      </c>
      <c r="G3218" s="555">
        <v>24467</v>
      </c>
      <c r="H3218" s="513" t="s">
        <v>3760</v>
      </c>
      <c r="I3218" s="513" t="s">
        <v>3760</v>
      </c>
      <c r="J3218" s="553" t="s">
        <v>4921</v>
      </c>
      <c r="K3218" s="553" t="s">
        <v>11099</v>
      </c>
      <c r="L3218" s="554" t="s">
        <v>3760</v>
      </c>
      <c r="M3218" s="555">
        <v>45399</v>
      </c>
      <c r="N3218" s="553" t="s">
        <v>3760</v>
      </c>
      <c r="O3218" s="513" t="s">
        <v>72</v>
      </c>
      <c r="P3218" s="554" t="s">
        <v>3760</v>
      </c>
      <c r="Q3218" s="590">
        <v>57</v>
      </c>
      <c r="R3218" s="553"/>
      <c r="S3218" s="553" t="s">
        <v>3760</v>
      </c>
      <c r="T3218" s="592">
        <v>8.0000000000000002E-3</v>
      </c>
      <c r="U3218" s="575" t="s">
        <v>2797</v>
      </c>
      <c r="V3218" s="575"/>
      <c r="W3218" s="575"/>
      <c r="X3218" s="553" t="s">
        <v>67</v>
      </c>
      <c r="Y3218" s="513" t="s">
        <v>3760</v>
      </c>
    </row>
    <row r="3219" spans="1:25" ht="15" hidden="1">
      <c r="A3219" s="553">
        <v>2024</v>
      </c>
      <c r="B3219" s="553">
        <v>375</v>
      </c>
      <c r="C3219" s="513" t="s">
        <v>3760</v>
      </c>
      <c r="D3219" s="553" t="s">
        <v>11101</v>
      </c>
      <c r="E3219" s="553">
        <v>1329595</v>
      </c>
      <c r="F3219" s="513" t="s">
        <v>143</v>
      </c>
      <c r="G3219" s="555" t="s">
        <v>7623</v>
      </c>
      <c r="H3219" s="513" t="s">
        <v>3760</v>
      </c>
      <c r="I3219" s="513" t="s">
        <v>3760</v>
      </c>
      <c r="J3219" s="553" t="s">
        <v>150</v>
      </c>
      <c r="K3219" s="553" t="s">
        <v>11102</v>
      </c>
      <c r="L3219" s="554" t="s">
        <v>3760</v>
      </c>
      <c r="M3219" s="555">
        <v>45400</v>
      </c>
      <c r="N3219" s="553" t="s">
        <v>3760</v>
      </c>
      <c r="O3219" s="513" t="s">
        <v>57</v>
      </c>
      <c r="P3219" s="554" t="s">
        <v>3760</v>
      </c>
      <c r="Q3219" s="590">
        <v>52</v>
      </c>
      <c r="R3219" s="553"/>
      <c r="S3219" s="553" t="s">
        <v>3760</v>
      </c>
      <c r="T3219" s="592">
        <v>7.0000000000000001E-3</v>
      </c>
      <c r="U3219" s="575" t="s">
        <v>67</v>
      </c>
      <c r="V3219" s="575"/>
      <c r="W3219" s="575"/>
      <c r="X3219" s="553" t="s">
        <v>67</v>
      </c>
      <c r="Y3219" s="513" t="s">
        <v>3760</v>
      </c>
    </row>
    <row r="3220" spans="1:25" ht="15" hidden="1">
      <c r="A3220" s="553">
        <v>2024</v>
      </c>
      <c r="B3220" s="553">
        <v>376</v>
      </c>
      <c r="C3220" s="513" t="s">
        <v>3760</v>
      </c>
      <c r="D3220" s="553" t="s">
        <v>11103</v>
      </c>
      <c r="E3220" s="553">
        <v>42967575</v>
      </c>
      <c r="F3220" s="513" t="s">
        <v>143</v>
      </c>
      <c r="G3220" s="555" t="s">
        <v>7623</v>
      </c>
      <c r="H3220" s="513" t="s">
        <v>3760</v>
      </c>
      <c r="I3220" s="513" t="s">
        <v>3760</v>
      </c>
      <c r="J3220" s="553" t="s">
        <v>150</v>
      </c>
      <c r="K3220" s="553" t="s">
        <v>11104</v>
      </c>
      <c r="L3220" s="554" t="s">
        <v>3760</v>
      </c>
      <c r="M3220" s="555">
        <v>45400</v>
      </c>
      <c r="N3220" s="553" t="s">
        <v>3760</v>
      </c>
      <c r="O3220" s="513" t="s">
        <v>57</v>
      </c>
      <c r="P3220" s="554" t="s">
        <v>3760</v>
      </c>
      <c r="Q3220" s="590">
        <v>38</v>
      </c>
      <c r="R3220" s="553"/>
      <c r="S3220" s="553" t="s">
        <v>3760</v>
      </c>
      <c r="T3220" s="592">
        <v>6.0000000000000001E-3</v>
      </c>
      <c r="U3220" s="575" t="s">
        <v>67</v>
      </c>
      <c r="V3220" s="575"/>
      <c r="W3220" s="575"/>
      <c r="X3220" s="553" t="s">
        <v>67</v>
      </c>
      <c r="Y3220" s="513" t="s">
        <v>3760</v>
      </c>
    </row>
    <row r="3221" spans="1:25" ht="15" hidden="1">
      <c r="A3221" s="553">
        <v>2024</v>
      </c>
      <c r="B3221" s="553">
        <v>377</v>
      </c>
      <c r="C3221" s="513" t="s">
        <v>3760</v>
      </c>
      <c r="D3221" s="553" t="s">
        <v>11106</v>
      </c>
      <c r="E3221" s="553">
        <v>15405110</v>
      </c>
      <c r="F3221" s="513" t="s">
        <v>130</v>
      </c>
      <c r="G3221" s="555">
        <v>18831</v>
      </c>
      <c r="H3221" s="513" t="s">
        <v>3760</v>
      </c>
      <c r="I3221" s="513" t="s">
        <v>3760</v>
      </c>
      <c r="J3221" s="553" t="s">
        <v>4921</v>
      </c>
      <c r="K3221" s="553" t="s">
        <v>11107</v>
      </c>
      <c r="L3221" s="554" t="s">
        <v>3760</v>
      </c>
      <c r="M3221" s="555">
        <v>45400</v>
      </c>
      <c r="N3221" s="553" t="s">
        <v>3760</v>
      </c>
      <c r="O3221" s="513" t="s">
        <v>57</v>
      </c>
      <c r="P3221" s="554" t="s">
        <v>3760</v>
      </c>
      <c r="Q3221" s="553">
        <v>73</v>
      </c>
      <c r="R3221" s="553"/>
      <c r="S3221" s="553" t="s">
        <v>3760</v>
      </c>
      <c r="T3221" s="563">
        <v>0.45300000000000001</v>
      </c>
      <c r="U3221" s="560" t="s">
        <v>705</v>
      </c>
      <c r="V3221" s="563"/>
      <c r="W3221" s="563"/>
      <c r="X3221" s="553" t="s">
        <v>705</v>
      </c>
      <c r="Y3221" s="513" t="s">
        <v>3760</v>
      </c>
    </row>
    <row r="3222" spans="1:25" ht="15" hidden="1">
      <c r="A3222" s="553">
        <v>2024</v>
      </c>
      <c r="B3222" s="553">
        <v>378</v>
      </c>
      <c r="C3222" s="513" t="s">
        <v>3760</v>
      </c>
      <c r="D3222" s="553" t="s">
        <v>11108</v>
      </c>
      <c r="E3222" s="553">
        <v>45951628</v>
      </c>
      <c r="F3222" s="513" t="s">
        <v>130</v>
      </c>
      <c r="G3222" s="555">
        <v>32790</v>
      </c>
      <c r="H3222" s="513" t="s">
        <v>3760</v>
      </c>
      <c r="I3222" s="513" t="s">
        <v>3760</v>
      </c>
      <c r="J3222" s="553" t="s">
        <v>4921</v>
      </c>
      <c r="K3222" s="553" t="s">
        <v>11109</v>
      </c>
      <c r="L3222" s="554" t="s">
        <v>3760</v>
      </c>
      <c r="M3222" s="555">
        <v>45400</v>
      </c>
      <c r="N3222" s="553" t="s">
        <v>3760</v>
      </c>
      <c r="O3222" s="513" t="s">
        <v>57</v>
      </c>
      <c r="P3222" s="554" t="s">
        <v>3760</v>
      </c>
      <c r="Q3222" s="553">
        <v>35</v>
      </c>
      <c r="R3222" s="553"/>
      <c r="S3222" s="553" t="s">
        <v>3760</v>
      </c>
      <c r="T3222" s="592">
        <v>2E-3</v>
      </c>
      <c r="U3222" s="575" t="s">
        <v>67</v>
      </c>
      <c r="V3222" s="563"/>
      <c r="W3222" s="563"/>
      <c r="X3222" s="553" t="s">
        <v>67</v>
      </c>
      <c r="Y3222" s="513" t="s">
        <v>3760</v>
      </c>
    </row>
    <row r="3223" spans="1:25" ht="15" hidden="1">
      <c r="A3223" s="553">
        <v>2024</v>
      </c>
      <c r="B3223" s="553">
        <v>379</v>
      </c>
      <c r="C3223" s="513" t="s">
        <v>3760</v>
      </c>
      <c r="D3223" s="553" t="s">
        <v>11110</v>
      </c>
      <c r="E3223" s="553">
        <v>40054235</v>
      </c>
      <c r="F3223" s="513" t="s">
        <v>130</v>
      </c>
      <c r="G3223" s="555">
        <v>28612</v>
      </c>
      <c r="H3223" s="513" t="s">
        <v>3760</v>
      </c>
      <c r="I3223" s="513" t="s">
        <v>3760</v>
      </c>
      <c r="J3223" s="553" t="s">
        <v>4921</v>
      </c>
      <c r="K3223" s="553" t="s">
        <v>11111</v>
      </c>
      <c r="L3223" s="554" t="s">
        <v>3760</v>
      </c>
      <c r="M3223" s="555">
        <v>45400</v>
      </c>
      <c r="N3223" s="553" t="s">
        <v>3760</v>
      </c>
      <c r="O3223" s="513" t="s">
        <v>72</v>
      </c>
      <c r="P3223" s="554" t="s">
        <v>3760</v>
      </c>
      <c r="Q3223" s="553">
        <v>46</v>
      </c>
      <c r="R3223" s="553"/>
      <c r="S3223" s="553" t="s">
        <v>3760</v>
      </c>
      <c r="T3223" s="563">
        <v>0.69399999999999995</v>
      </c>
      <c r="U3223" s="560" t="s">
        <v>705</v>
      </c>
      <c r="V3223" s="575"/>
      <c r="W3223" s="575"/>
      <c r="X3223" s="553" t="s">
        <v>705</v>
      </c>
      <c r="Y3223" s="513" t="s">
        <v>3760</v>
      </c>
    </row>
    <row r="3224" spans="1:25" ht="15" hidden="1">
      <c r="A3224" s="553">
        <v>2024</v>
      </c>
      <c r="B3224" s="553">
        <v>380</v>
      </c>
      <c r="C3224" s="513" t="s">
        <v>3760</v>
      </c>
      <c r="D3224" s="553" t="s">
        <v>11113</v>
      </c>
      <c r="E3224" s="553">
        <v>46214313</v>
      </c>
      <c r="F3224" s="513" t="s">
        <v>3974</v>
      </c>
      <c r="G3224" s="555" t="s">
        <v>7623</v>
      </c>
      <c r="H3224" s="513" t="s">
        <v>3760</v>
      </c>
      <c r="I3224" s="513" t="s">
        <v>3760</v>
      </c>
      <c r="J3224" s="553" t="s">
        <v>8840</v>
      </c>
      <c r="K3224" s="553" t="s">
        <v>11114</v>
      </c>
      <c r="L3224" s="554" t="s">
        <v>3760</v>
      </c>
      <c r="M3224" s="555">
        <v>45400</v>
      </c>
      <c r="N3224" s="553" t="s">
        <v>3760</v>
      </c>
      <c r="O3224" s="513" t="s">
        <v>72</v>
      </c>
      <c r="P3224" s="554" t="s">
        <v>3760</v>
      </c>
      <c r="Q3224" s="590">
        <v>36</v>
      </c>
      <c r="R3224" s="553"/>
      <c r="S3224" s="553" t="s">
        <v>3760</v>
      </c>
      <c r="T3224" s="592">
        <v>1E-3</v>
      </c>
      <c r="U3224" s="575" t="s">
        <v>67</v>
      </c>
      <c r="V3224" s="553"/>
      <c r="W3224" s="553"/>
      <c r="X3224" s="553" t="s">
        <v>67</v>
      </c>
      <c r="Y3224" s="513" t="s">
        <v>3760</v>
      </c>
    </row>
    <row r="3225" spans="1:25" ht="15" hidden="1">
      <c r="A3225" s="553">
        <v>2024</v>
      </c>
      <c r="B3225" s="553">
        <v>381</v>
      </c>
      <c r="C3225" s="513" t="s">
        <v>3760</v>
      </c>
      <c r="D3225" s="553" t="s">
        <v>11116</v>
      </c>
      <c r="E3225" s="553">
        <v>47962261</v>
      </c>
      <c r="F3225" s="513" t="s">
        <v>492</v>
      </c>
      <c r="G3225" s="555">
        <v>30581</v>
      </c>
      <c r="H3225" s="513" t="s">
        <v>3760</v>
      </c>
      <c r="I3225" s="513" t="s">
        <v>3760</v>
      </c>
      <c r="J3225" s="553" t="s">
        <v>495</v>
      </c>
      <c r="K3225" s="553" t="s">
        <v>11117</v>
      </c>
      <c r="L3225" s="554" t="s">
        <v>3760</v>
      </c>
      <c r="M3225" s="555">
        <v>45400</v>
      </c>
      <c r="N3225" s="553" t="s">
        <v>3760</v>
      </c>
      <c r="O3225" s="513" t="s">
        <v>72</v>
      </c>
      <c r="P3225" s="554" t="s">
        <v>3760</v>
      </c>
      <c r="Q3225" s="590">
        <v>41</v>
      </c>
      <c r="R3225" s="553"/>
      <c r="S3225" s="553" t="s">
        <v>3760</v>
      </c>
      <c r="T3225" s="563">
        <v>0.75</v>
      </c>
      <c r="U3225" s="560" t="s">
        <v>705</v>
      </c>
      <c r="V3225" s="575"/>
      <c r="W3225" s="575"/>
      <c r="X3225" s="553" t="s">
        <v>705</v>
      </c>
      <c r="Y3225" s="513" t="s">
        <v>3760</v>
      </c>
    </row>
    <row r="3226" spans="1:25" ht="15" hidden="1">
      <c r="A3226" s="553">
        <v>2024</v>
      </c>
      <c r="B3226" s="553">
        <v>382</v>
      </c>
      <c r="C3226" s="513" t="s">
        <v>3760</v>
      </c>
      <c r="D3226" s="553" t="s">
        <v>11119</v>
      </c>
      <c r="E3226" s="553">
        <v>42591064</v>
      </c>
      <c r="F3226" s="513" t="s">
        <v>492</v>
      </c>
      <c r="G3226" s="555">
        <v>29086</v>
      </c>
      <c r="H3226" s="513" t="s">
        <v>3760</v>
      </c>
      <c r="I3226" s="513" t="s">
        <v>3760</v>
      </c>
      <c r="J3226" s="553" t="s">
        <v>495</v>
      </c>
      <c r="K3226" s="553" t="s">
        <v>11120</v>
      </c>
      <c r="L3226" s="554" t="s">
        <v>3760</v>
      </c>
      <c r="M3226" s="555">
        <v>45400</v>
      </c>
      <c r="N3226" s="553" t="s">
        <v>3760</v>
      </c>
      <c r="O3226" s="513" t="s">
        <v>3760</v>
      </c>
      <c r="P3226" s="554" t="s">
        <v>3760</v>
      </c>
      <c r="Q3226" s="590">
        <v>44</v>
      </c>
      <c r="R3226" s="553"/>
      <c r="S3226" s="553" t="s">
        <v>3760</v>
      </c>
      <c r="T3226" s="592">
        <v>6.0000000000000001E-3</v>
      </c>
      <c r="U3226" s="575" t="s">
        <v>67</v>
      </c>
      <c r="V3226" s="575"/>
      <c r="W3226" s="575"/>
      <c r="X3226" s="553" t="s">
        <v>67</v>
      </c>
      <c r="Y3226" s="513" t="s">
        <v>3760</v>
      </c>
    </row>
    <row r="3227" spans="1:25" ht="15" hidden="1">
      <c r="A3227" s="553">
        <v>2024</v>
      </c>
      <c r="B3227" s="553">
        <v>383</v>
      </c>
      <c r="C3227" s="513" t="s">
        <v>3760</v>
      </c>
      <c r="D3227" s="553" t="s">
        <v>11121</v>
      </c>
      <c r="E3227" s="553">
        <v>48099009</v>
      </c>
      <c r="F3227" s="513" t="s">
        <v>492</v>
      </c>
      <c r="G3227" s="555">
        <v>34357</v>
      </c>
      <c r="H3227" s="513" t="s">
        <v>3760</v>
      </c>
      <c r="I3227" s="513" t="s">
        <v>3760</v>
      </c>
      <c r="J3227" s="553" t="s">
        <v>495</v>
      </c>
      <c r="K3227" s="553" t="s">
        <v>11122</v>
      </c>
      <c r="L3227" s="554" t="s">
        <v>3760</v>
      </c>
      <c r="M3227" s="555">
        <v>45400</v>
      </c>
      <c r="N3227" s="553" t="s">
        <v>3760</v>
      </c>
      <c r="O3227" s="513" t="s">
        <v>57</v>
      </c>
      <c r="P3227" s="554" t="s">
        <v>3760</v>
      </c>
      <c r="Q3227" s="590">
        <v>30</v>
      </c>
      <c r="R3227" s="553"/>
      <c r="S3227" s="553" t="s">
        <v>3760</v>
      </c>
      <c r="T3227" s="563">
        <v>1.095</v>
      </c>
      <c r="U3227" s="560" t="s">
        <v>705</v>
      </c>
      <c r="V3227" s="575"/>
      <c r="W3227" s="575"/>
      <c r="X3227" s="553" t="s">
        <v>705</v>
      </c>
      <c r="Y3227" s="513" t="s">
        <v>3760</v>
      </c>
    </row>
    <row r="3228" spans="1:25" ht="15" hidden="1">
      <c r="A3228" s="553">
        <v>2024</v>
      </c>
      <c r="B3228" s="553">
        <v>384</v>
      </c>
      <c r="C3228" s="513" t="s">
        <v>3760</v>
      </c>
      <c r="D3228" s="553" t="s">
        <v>11124</v>
      </c>
      <c r="E3228" s="553">
        <v>21571000</v>
      </c>
      <c r="F3228" s="513" t="s">
        <v>8303</v>
      </c>
      <c r="G3228" s="555" t="s">
        <v>7623</v>
      </c>
      <c r="H3228" s="513" t="s">
        <v>3760</v>
      </c>
      <c r="I3228" s="513" t="s">
        <v>3760</v>
      </c>
      <c r="J3228" s="553" t="s">
        <v>4921</v>
      </c>
      <c r="K3228" s="553" t="s">
        <v>11125</v>
      </c>
      <c r="L3228" s="554" t="s">
        <v>3760</v>
      </c>
      <c r="M3228" s="555">
        <v>45401</v>
      </c>
      <c r="N3228" s="553" t="s">
        <v>3760</v>
      </c>
      <c r="O3228" s="513" t="s">
        <v>57</v>
      </c>
      <c r="P3228" s="554" t="s">
        <v>3760</v>
      </c>
      <c r="Q3228" s="590">
        <v>46</v>
      </c>
      <c r="R3228" s="553"/>
      <c r="S3228" s="553" t="s">
        <v>3760</v>
      </c>
      <c r="T3228" s="592">
        <v>4.0000000000000001E-3</v>
      </c>
      <c r="U3228" s="553" t="s">
        <v>525</v>
      </c>
      <c r="V3228" s="575"/>
      <c r="W3228" s="575" t="s">
        <v>67</v>
      </c>
      <c r="X3228" s="553" t="s">
        <v>67</v>
      </c>
      <c r="Y3228" s="513" t="s">
        <v>3760</v>
      </c>
    </row>
    <row r="3229" spans="1:25" ht="15" hidden="1">
      <c r="A3229" s="553">
        <v>2024</v>
      </c>
      <c r="B3229" s="553">
        <v>385</v>
      </c>
      <c r="C3229" s="513" t="s">
        <v>3760</v>
      </c>
      <c r="D3229" s="553" t="s">
        <v>11127</v>
      </c>
      <c r="E3229" s="553">
        <v>16300854</v>
      </c>
      <c r="F3229" s="513" t="s">
        <v>595</v>
      </c>
      <c r="G3229" s="555">
        <v>23184</v>
      </c>
      <c r="H3229" s="513" t="s">
        <v>3760</v>
      </c>
      <c r="I3229" s="513" t="s">
        <v>3760</v>
      </c>
      <c r="J3229" s="553" t="s">
        <v>8774</v>
      </c>
      <c r="K3229" s="553" t="s">
        <v>11128</v>
      </c>
      <c r="L3229" s="554" t="s">
        <v>3760</v>
      </c>
      <c r="M3229" s="555">
        <v>45401</v>
      </c>
      <c r="N3229" s="553" t="s">
        <v>3760</v>
      </c>
      <c r="O3229" s="513" t="s">
        <v>57</v>
      </c>
      <c r="P3229" s="554" t="s">
        <v>3760</v>
      </c>
      <c r="Q3229" s="590">
        <v>60</v>
      </c>
      <c r="R3229" s="553"/>
      <c r="S3229" s="553" t="s">
        <v>3760</v>
      </c>
      <c r="T3229" s="563">
        <v>0.64700000000000002</v>
      </c>
      <c r="U3229" s="560" t="s">
        <v>705</v>
      </c>
      <c r="V3229" s="563"/>
      <c r="W3229" s="563"/>
      <c r="X3229" s="553" t="s">
        <v>705</v>
      </c>
      <c r="Y3229" s="513" t="s">
        <v>3760</v>
      </c>
    </row>
    <row r="3230" spans="1:25" ht="15" hidden="1">
      <c r="A3230" s="553">
        <v>2024</v>
      </c>
      <c r="B3230" s="553">
        <v>386</v>
      </c>
      <c r="C3230" s="513" t="s">
        <v>3760</v>
      </c>
      <c r="D3230" s="553" t="s">
        <v>11129</v>
      </c>
      <c r="E3230" s="553">
        <v>6670799</v>
      </c>
      <c r="F3230" s="513" t="s">
        <v>595</v>
      </c>
      <c r="G3230" s="555">
        <v>27142</v>
      </c>
      <c r="H3230" s="513" t="s">
        <v>3760</v>
      </c>
      <c r="I3230" s="513" t="s">
        <v>3760</v>
      </c>
      <c r="J3230" s="553" t="s">
        <v>8774</v>
      </c>
      <c r="K3230" s="553" t="s">
        <v>11130</v>
      </c>
      <c r="L3230" s="554" t="s">
        <v>3760</v>
      </c>
      <c r="M3230" s="555">
        <v>45401</v>
      </c>
      <c r="N3230" s="553" t="s">
        <v>3760</v>
      </c>
      <c r="O3230" s="513" t="s">
        <v>72</v>
      </c>
      <c r="P3230" s="554" t="s">
        <v>3760</v>
      </c>
      <c r="Q3230" s="590">
        <v>49</v>
      </c>
      <c r="R3230" s="553"/>
      <c r="S3230" s="553" t="s">
        <v>3760</v>
      </c>
      <c r="T3230" s="563">
        <v>0.442</v>
      </c>
      <c r="U3230" s="560" t="s">
        <v>705</v>
      </c>
      <c r="V3230" s="563"/>
      <c r="W3230" s="563"/>
      <c r="X3230" s="553" t="s">
        <v>705</v>
      </c>
      <c r="Y3230" s="513" t="s">
        <v>3760</v>
      </c>
    </row>
    <row r="3231" spans="1:25" ht="15" hidden="1">
      <c r="A3231" s="553">
        <v>2024</v>
      </c>
      <c r="B3231" s="553">
        <v>387</v>
      </c>
      <c r="C3231" s="513" t="s">
        <v>3760</v>
      </c>
      <c r="D3231" s="553" t="s">
        <v>11132</v>
      </c>
      <c r="E3231" s="553">
        <v>43002476</v>
      </c>
      <c r="F3231" s="513" t="s">
        <v>410</v>
      </c>
      <c r="G3231" s="555">
        <v>31135</v>
      </c>
      <c r="H3231" s="513" t="s">
        <v>3760</v>
      </c>
      <c r="I3231" s="513" t="s">
        <v>3760</v>
      </c>
      <c r="J3231" s="553" t="s">
        <v>9301</v>
      </c>
      <c r="K3231" s="553" t="s">
        <v>11133</v>
      </c>
      <c r="L3231" s="554" t="s">
        <v>3760</v>
      </c>
      <c r="M3231" s="555">
        <v>45401</v>
      </c>
      <c r="N3231" s="553" t="s">
        <v>3760</v>
      </c>
      <c r="O3231" s="513" t="s">
        <v>57</v>
      </c>
      <c r="P3231" s="554" t="s">
        <v>3760</v>
      </c>
      <c r="Q3231" s="590">
        <v>39</v>
      </c>
      <c r="R3231" s="553"/>
      <c r="S3231" s="553" t="s">
        <v>3760</v>
      </c>
      <c r="T3231" s="563">
        <v>0.60399999999999998</v>
      </c>
      <c r="U3231" s="560" t="s">
        <v>705</v>
      </c>
      <c r="V3231" s="575"/>
      <c r="W3231" s="575"/>
      <c r="X3231" s="553" t="s">
        <v>705</v>
      </c>
      <c r="Y3231" s="513" t="s">
        <v>3760</v>
      </c>
    </row>
    <row r="3232" spans="1:25" ht="15" hidden="1">
      <c r="A3232" s="553">
        <v>2024</v>
      </c>
      <c r="B3232" s="553">
        <v>388</v>
      </c>
      <c r="C3232" s="513" t="s">
        <v>3760</v>
      </c>
      <c r="D3232" s="553" t="s">
        <v>11135</v>
      </c>
      <c r="E3232" s="553">
        <v>31039220</v>
      </c>
      <c r="F3232" s="513" t="s">
        <v>8733</v>
      </c>
      <c r="G3232" s="555">
        <v>20383</v>
      </c>
      <c r="H3232" s="513" t="s">
        <v>3760</v>
      </c>
      <c r="I3232" s="513" t="s">
        <v>3760</v>
      </c>
      <c r="J3232" s="553" t="s">
        <v>675</v>
      </c>
      <c r="K3232" s="553" t="s">
        <v>11136</v>
      </c>
      <c r="L3232" s="554" t="s">
        <v>3760</v>
      </c>
      <c r="M3232" s="555">
        <v>45401</v>
      </c>
      <c r="N3232" s="553" t="s">
        <v>3760</v>
      </c>
      <c r="O3232" s="513" t="s">
        <v>57</v>
      </c>
      <c r="P3232" s="554" t="s">
        <v>3760</v>
      </c>
      <c r="Q3232" s="590">
        <v>68</v>
      </c>
      <c r="R3232" s="553"/>
      <c r="S3232" s="553" t="s">
        <v>3760</v>
      </c>
      <c r="T3232" s="592">
        <v>1E-3</v>
      </c>
      <c r="U3232" s="575" t="s">
        <v>67</v>
      </c>
      <c r="V3232" s="563"/>
      <c r="W3232" s="563"/>
      <c r="X3232" s="553" t="s">
        <v>67</v>
      </c>
      <c r="Y3232" s="513" t="s">
        <v>3760</v>
      </c>
    </row>
    <row r="3233" spans="1:25" ht="15" hidden="1">
      <c r="A3233" s="553">
        <v>2024</v>
      </c>
      <c r="B3233" s="553">
        <v>389</v>
      </c>
      <c r="C3233" s="513" t="s">
        <v>3760</v>
      </c>
      <c r="D3233" s="553" t="s">
        <v>11138</v>
      </c>
      <c r="E3233" s="553">
        <v>74660202</v>
      </c>
      <c r="F3233" s="513" t="s">
        <v>156</v>
      </c>
      <c r="G3233" s="555" t="s">
        <v>7623</v>
      </c>
      <c r="H3233" s="513" t="s">
        <v>3760</v>
      </c>
      <c r="I3233" s="513" t="s">
        <v>3760</v>
      </c>
      <c r="J3233" s="553" t="s">
        <v>4921</v>
      </c>
      <c r="K3233" s="553" t="s">
        <v>11139</v>
      </c>
      <c r="L3233" s="554" t="s">
        <v>3760</v>
      </c>
      <c r="M3233" s="555">
        <v>45404</v>
      </c>
      <c r="N3233" s="553" t="s">
        <v>3760</v>
      </c>
      <c r="O3233" s="513" t="s">
        <v>57</v>
      </c>
      <c r="P3233" s="554" t="s">
        <v>3760</v>
      </c>
      <c r="Q3233" s="590">
        <v>24</v>
      </c>
      <c r="R3233" s="553"/>
      <c r="S3233" s="553" t="s">
        <v>3760</v>
      </c>
      <c r="T3233" s="592">
        <v>2E-3</v>
      </c>
      <c r="U3233" s="575" t="s">
        <v>67</v>
      </c>
      <c r="V3233" s="563"/>
      <c r="W3233" s="592" t="s">
        <v>67</v>
      </c>
      <c r="X3233" s="553" t="s">
        <v>67</v>
      </c>
      <c r="Y3233" s="513" t="s">
        <v>3760</v>
      </c>
    </row>
    <row r="3234" spans="1:25" ht="15" hidden="1">
      <c r="A3234" s="553">
        <v>2024</v>
      </c>
      <c r="B3234" s="553">
        <v>390</v>
      </c>
      <c r="C3234" s="513" t="s">
        <v>3760</v>
      </c>
      <c r="D3234" s="553" t="s">
        <v>11142</v>
      </c>
      <c r="E3234" s="553">
        <v>70036585</v>
      </c>
      <c r="F3234" s="513" t="s">
        <v>1235</v>
      </c>
      <c r="G3234" s="555">
        <v>34891</v>
      </c>
      <c r="H3234" s="513" t="s">
        <v>3760</v>
      </c>
      <c r="I3234" s="513" t="s">
        <v>3760</v>
      </c>
      <c r="J3234" s="553" t="s">
        <v>375</v>
      </c>
      <c r="K3234" s="553" t="s">
        <v>11143</v>
      </c>
      <c r="L3234" s="554" t="s">
        <v>3760</v>
      </c>
      <c r="M3234" s="555">
        <v>45404</v>
      </c>
      <c r="N3234" s="553" t="s">
        <v>3760</v>
      </c>
      <c r="O3234" s="513" t="s">
        <v>72</v>
      </c>
      <c r="P3234" s="554" t="s">
        <v>3760</v>
      </c>
      <c r="Q3234" s="590">
        <v>28</v>
      </c>
      <c r="R3234" s="553"/>
      <c r="S3234" s="553" t="s">
        <v>3760</v>
      </c>
      <c r="T3234" s="592">
        <v>1E-3</v>
      </c>
      <c r="U3234" s="575" t="s">
        <v>67</v>
      </c>
      <c r="V3234" s="575"/>
      <c r="W3234" s="575"/>
      <c r="X3234" s="553" t="s">
        <v>67</v>
      </c>
      <c r="Y3234" s="513" t="s">
        <v>3760</v>
      </c>
    </row>
    <row r="3235" spans="1:25" ht="15" hidden="1">
      <c r="A3235" s="553">
        <v>2024</v>
      </c>
      <c r="B3235" s="553">
        <v>391</v>
      </c>
      <c r="C3235" s="513" t="s">
        <v>3760</v>
      </c>
      <c r="D3235" s="553" t="s">
        <v>11144</v>
      </c>
      <c r="E3235" s="553">
        <v>46555053</v>
      </c>
      <c r="F3235" s="513" t="s">
        <v>1235</v>
      </c>
      <c r="G3235" s="555">
        <v>33060</v>
      </c>
      <c r="H3235" s="513" t="s">
        <v>3760</v>
      </c>
      <c r="I3235" s="513" t="s">
        <v>3760</v>
      </c>
      <c r="J3235" s="553" t="s">
        <v>3760</v>
      </c>
      <c r="K3235" s="553" t="s">
        <v>11145</v>
      </c>
      <c r="L3235" s="554" t="s">
        <v>3760</v>
      </c>
      <c r="M3235" s="555">
        <v>45404</v>
      </c>
      <c r="N3235" s="553" t="s">
        <v>3760</v>
      </c>
      <c r="O3235" s="513" t="s">
        <v>72</v>
      </c>
      <c r="P3235" s="554" t="s">
        <v>3760</v>
      </c>
      <c r="Q3235" s="590">
        <v>33</v>
      </c>
      <c r="R3235" s="553"/>
      <c r="S3235" s="553" t="s">
        <v>3760</v>
      </c>
      <c r="T3235" s="592">
        <v>1E-3</v>
      </c>
      <c r="U3235" s="575" t="s">
        <v>67</v>
      </c>
      <c r="V3235" s="575"/>
      <c r="W3235" s="575"/>
      <c r="X3235" s="553" t="s">
        <v>67</v>
      </c>
      <c r="Y3235" s="513" t="s">
        <v>3760</v>
      </c>
    </row>
    <row r="3236" spans="1:25" ht="15" hidden="1">
      <c r="A3236" s="553">
        <v>2024</v>
      </c>
      <c r="B3236" s="553">
        <v>392</v>
      </c>
      <c r="C3236" s="513" t="s">
        <v>3760</v>
      </c>
      <c r="D3236" s="553" t="s">
        <v>11146</v>
      </c>
      <c r="E3236" s="553">
        <v>48705195</v>
      </c>
      <c r="F3236" s="513" t="s">
        <v>1235</v>
      </c>
      <c r="G3236" s="555">
        <v>32231</v>
      </c>
      <c r="H3236" s="513" t="s">
        <v>3760</v>
      </c>
      <c r="I3236" s="513" t="s">
        <v>3760</v>
      </c>
      <c r="J3236" s="553" t="s">
        <v>3760</v>
      </c>
      <c r="K3236" s="553" t="s">
        <v>11147</v>
      </c>
      <c r="L3236" s="554" t="s">
        <v>3760</v>
      </c>
      <c r="M3236" s="555">
        <v>45404</v>
      </c>
      <c r="N3236" s="553" t="s">
        <v>3760</v>
      </c>
      <c r="O3236" s="513" t="s">
        <v>57</v>
      </c>
      <c r="P3236" s="554" t="s">
        <v>3760</v>
      </c>
      <c r="Q3236" s="590">
        <v>36</v>
      </c>
      <c r="R3236" s="553"/>
      <c r="S3236" s="553" t="s">
        <v>3760</v>
      </c>
      <c r="T3236" s="592">
        <v>1E-3</v>
      </c>
      <c r="U3236" s="575" t="s">
        <v>67</v>
      </c>
      <c r="V3236" s="575"/>
      <c r="W3236" s="575"/>
      <c r="X3236" s="553" t="s">
        <v>67</v>
      </c>
      <c r="Y3236" s="513" t="s">
        <v>3760</v>
      </c>
    </row>
    <row r="3237" spans="1:25" ht="15" hidden="1">
      <c r="A3237" s="553">
        <v>2024</v>
      </c>
      <c r="B3237" s="553">
        <v>393</v>
      </c>
      <c r="C3237" s="513" t="s">
        <v>3760</v>
      </c>
      <c r="D3237" s="553" t="s">
        <v>11149</v>
      </c>
      <c r="E3237" s="553">
        <v>71657890</v>
      </c>
      <c r="F3237" s="513" t="s">
        <v>143</v>
      </c>
      <c r="G3237" s="555" t="s">
        <v>7623</v>
      </c>
      <c r="H3237" s="513" t="s">
        <v>3760</v>
      </c>
      <c r="I3237" s="513" t="s">
        <v>3760</v>
      </c>
      <c r="J3237" s="553" t="s">
        <v>150</v>
      </c>
      <c r="K3237" s="553" t="s">
        <v>11150</v>
      </c>
      <c r="L3237" s="554" t="s">
        <v>3760</v>
      </c>
      <c r="M3237" s="555">
        <v>45404</v>
      </c>
      <c r="N3237" s="553" t="s">
        <v>3760</v>
      </c>
      <c r="O3237" s="513" t="s">
        <v>72</v>
      </c>
      <c r="P3237" s="554" t="s">
        <v>3760</v>
      </c>
      <c r="Q3237" s="590">
        <v>30</v>
      </c>
      <c r="R3237" s="553"/>
      <c r="S3237" s="553" t="s">
        <v>3760</v>
      </c>
      <c r="T3237" s="592">
        <v>1E-3</v>
      </c>
      <c r="U3237" s="575" t="s">
        <v>67</v>
      </c>
      <c r="V3237" s="563"/>
      <c r="W3237" s="563"/>
      <c r="X3237" s="553" t="s">
        <v>67</v>
      </c>
      <c r="Y3237" s="513" t="s">
        <v>3760</v>
      </c>
    </row>
    <row r="3238" spans="1:25" ht="15" hidden="1">
      <c r="A3238" s="553">
        <v>2024</v>
      </c>
      <c r="B3238" s="553">
        <v>394</v>
      </c>
      <c r="C3238" s="513" t="s">
        <v>3760</v>
      </c>
      <c r="D3238" s="553" t="s">
        <v>11152</v>
      </c>
      <c r="E3238" s="553">
        <v>48172939</v>
      </c>
      <c r="F3238" s="513" t="s">
        <v>143</v>
      </c>
      <c r="G3238" s="555" t="s">
        <v>7623</v>
      </c>
      <c r="H3238" s="513" t="s">
        <v>3760</v>
      </c>
      <c r="I3238" s="513" t="s">
        <v>3760</v>
      </c>
      <c r="J3238" s="553" t="s">
        <v>150</v>
      </c>
      <c r="K3238" s="553" t="s">
        <v>11153</v>
      </c>
      <c r="L3238" s="554" t="s">
        <v>3760</v>
      </c>
      <c r="M3238" s="555">
        <v>45404</v>
      </c>
      <c r="N3238" s="553" t="s">
        <v>3760</v>
      </c>
      <c r="O3238" s="513" t="s">
        <v>57</v>
      </c>
      <c r="P3238" s="554" t="s">
        <v>3760</v>
      </c>
      <c r="Q3238" s="590">
        <v>31</v>
      </c>
      <c r="R3238" s="553"/>
      <c r="S3238" s="553" t="s">
        <v>3760</v>
      </c>
      <c r="T3238" s="592">
        <v>1E-3</v>
      </c>
      <c r="U3238" s="575" t="s">
        <v>67</v>
      </c>
      <c r="V3238" s="563"/>
      <c r="W3238" s="563"/>
      <c r="X3238" s="553" t="s">
        <v>67</v>
      </c>
      <c r="Y3238" s="513" t="s">
        <v>3760</v>
      </c>
    </row>
    <row r="3239" spans="1:25" ht="15" hidden="1">
      <c r="A3239" s="553">
        <v>2024</v>
      </c>
      <c r="B3239" s="553">
        <v>395</v>
      </c>
      <c r="C3239" s="513" t="s">
        <v>3760</v>
      </c>
      <c r="D3239" s="553" t="s">
        <v>11155</v>
      </c>
      <c r="E3239" s="553">
        <v>31169573</v>
      </c>
      <c r="F3239" s="513" t="s">
        <v>429</v>
      </c>
      <c r="G3239" s="555" t="s">
        <v>7623</v>
      </c>
      <c r="H3239" s="513" t="s">
        <v>3760</v>
      </c>
      <c r="I3239" s="513" t="s">
        <v>3760</v>
      </c>
      <c r="J3239" s="553" t="s">
        <v>675</v>
      </c>
      <c r="K3239" s="553" t="s">
        <v>11156</v>
      </c>
      <c r="L3239" s="554" t="s">
        <v>3760</v>
      </c>
      <c r="M3239" s="555">
        <v>45404</v>
      </c>
      <c r="N3239" s="553" t="s">
        <v>3760</v>
      </c>
      <c r="O3239" s="513" t="s">
        <v>72</v>
      </c>
      <c r="P3239" s="554" t="s">
        <v>3760</v>
      </c>
      <c r="Q3239" s="590">
        <v>54</v>
      </c>
      <c r="R3239" s="553"/>
      <c r="S3239" s="553" t="s">
        <v>3760</v>
      </c>
      <c r="T3239" s="563">
        <v>1.968</v>
      </c>
      <c r="U3239" s="560" t="s">
        <v>705</v>
      </c>
      <c r="V3239" s="575"/>
      <c r="W3239" s="575"/>
      <c r="X3239" s="553" t="s">
        <v>705</v>
      </c>
      <c r="Y3239" s="513" t="s">
        <v>3760</v>
      </c>
    </row>
    <row r="3240" spans="1:25" ht="15" hidden="1">
      <c r="A3240" s="553">
        <v>2024</v>
      </c>
      <c r="B3240" s="553">
        <v>396</v>
      </c>
      <c r="C3240" s="513" t="s">
        <v>3760</v>
      </c>
      <c r="D3240" s="553" t="s">
        <v>11159</v>
      </c>
      <c r="E3240" s="553">
        <v>92342085</v>
      </c>
      <c r="F3240" s="513" t="s">
        <v>5805</v>
      </c>
      <c r="G3240" s="555">
        <v>38676</v>
      </c>
      <c r="H3240" s="513" t="s">
        <v>3760</v>
      </c>
      <c r="I3240" s="513" t="s">
        <v>3760</v>
      </c>
      <c r="J3240" s="553" t="s">
        <v>4921</v>
      </c>
      <c r="K3240" s="553" t="s">
        <v>11160</v>
      </c>
      <c r="L3240" s="554" t="s">
        <v>3760</v>
      </c>
      <c r="M3240" s="555">
        <v>45405</v>
      </c>
      <c r="N3240" s="553" t="s">
        <v>3760</v>
      </c>
      <c r="O3240" s="513" t="s">
        <v>57</v>
      </c>
      <c r="P3240" s="554" t="s">
        <v>3760</v>
      </c>
      <c r="Q3240" s="590">
        <v>18</v>
      </c>
      <c r="R3240" s="553"/>
      <c r="S3240" s="553" t="s">
        <v>3760</v>
      </c>
      <c r="T3240" s="563">
        <v>0.56499999999999995</v>
      </c>
      <c r="U3240" s="560" t="s">
        <v>705</v>
      </c>
      <c r="V3240" s="575"/>
      <c r="W3240" s="575"/>
      <c r="X3240" s="553" t="s">
        <v>705</v>
      </c>
      <c r="Y3240" s="513" t="s">
        <v>8744</v>
      </c>
    </row>
    <row r="3241" spans="1:25" ht="15" hidden="1">
      <c r="A3241" s="553">
        <v>2024</v>
      </c>
      <c r="B3241" s="553">
        <v>397</v>
      </c>
      <c r="C3241" s="513" t="s">
        <v>3760</v>
      </c>
      <c r="D3241" s="553" t="s">
        <v>11163</v>
      </c>
      <c r="E3241" s="553">
        <v>40178580</v>
      </c>
      <c r="F3241" s="513" t="s">
        <v>143</v>
      </c>
      <c r="G3241" s="555" t="s">
        <v>7623</v>
      </c>
      <c r="H3241" s="513" t="s">
        <v>3760</v>
      </c>
      <c r="I3241" s="513" t="s">
        <v>3760</v>
      </c>
      <c r="J3241" s="553" t="s">
        <v>150</v>
      </c>
      <c r="K3241" s="553" t="s">
        <v>11164</v>
      </c>
      <c r="L3241" s="554" t="s">
        <v>3760</v>
      </c>
      <c r="M3241" s="555">
        <v>45406</v>
      </c>
      <c r="N3241" s="553" t="s">
        <v>3760</v>
      </c>
      <c r="O3241" s="513" t="s">
        <v>57</v>
      </c>
      <c r="P3241" s="554" t="s">
        <v>3760</v>
      </c>
      <c r="Q3241" s="590">
        <v>45</v>
      </c>
      <c r="R3241" s="553"/>
      <c r="S3241" s="553" t="s">
        <v>3760</v>
      </c>
      <c r="T3241" s="563">
        <v>1.25</v>
      </c>
      <c r="U3241" s="560" t="s">
        <v>705</v>
      </c>
      <c r="V3241" s="563"/>
      <c r="W3241" s="563"/>
      <c r="X3241" s="553" t="s">
        <v>705</v>
      </c>
      <c r="Y3241" s="513" t="s">
        <v>3760</v>
      </c>
    </row>
    <row r="3242" spans="1:25" ht="15" hidden="1">
      <c r="A3242" s="553">
        <v>2024</v>
      </c>
      <c r="B3242" s="553">
        <v>398</v>
      </c>
      <c r="C3242" s="513" t="s">
        <v>3760</v>
      </c>
      <c r="D3242" s="553" t="s">
        <v>11166</v>
      </c>
      <c r="E3242" s="553">
        <v>72538729</v>
      </c>
      <c r="F3242" s="513" t="s">
        <v>10478</v>
      </c>
      <c r="G3242" s="555">
        <v>35049</v>
      </c>
      <c r="H3242" s="513" t="s">
        <v>3760</v>
      </c>
      <c r="I3242" s="513" t="s">
        <v>3760</v>
      </c>
      <c r="J3242" s="553" t="s">
        <v>95</v>
      </c>
      <c r="K3242" s="553" t="s">
        <v>11167</v>
      </c>
      <c r="L3242" s="554" t="s">
        <v>3760</v>
      </c>
      <c r="M3242" s="555">
        <v>45406</v>
      </c>
      <c r="N3242" s="553" t="s">
        <v>3760</v>
      </c>
      <c r="O3242" s="513" t="s">
        <v>72</v>
      </c>
      <c r="P3242" s="554" t="s">
        <v>3760</v>
      </c>
      <c r="Q3242" s="590">
        <v>28.561643835616437</v>
      </c>
      <c r="R3242" s="553"/>
      <c r="S3242" s="553" t="s">
        <v>3760</v>
      </c>
      <c r="T3242" s="592">
        <v>1E-3</v>
      </c>
      <c r="U3242" s="575" t="s">
        <v>67</v>
      </c>
      <c r="V3242" s="575"/>
      <c r="W3242" s="575"/>
      <c r="X3242" s="553" t="s">
        <v>67</v>
      </c>
      <c r="Y3242" s="513" t="s">
        <v>3760</v>
      </c>
    </row>
    <row r="3243" spans="1:25" ht="15" hidden="1">
      <c r="A3243" s="553">
        <v>2024</v>
      </c>
      <c r="B3243" s="553">
        <v>399</v>
      </c>
      <c r="C3243" s="513" t="s">
        <v>3760</v>
      </c>
      <c r="D3243" s="553" t="s">
        <v>11168</v>
      </c>
      <c r="E3243" s="553">
        <v>42332682</v>
      </c>
      <c r="F3243" s="513" t="s">
        <v>10478</v>
      </c>
      <c r="G3243" s="555">
        <v>30787</v>
      </c>
      <c r="H3243" s="513" t="s">
        <v>3760</v>
      </c>
      <c r="I3243" s="513" t="s">
        <v>3760</v>
      </c>
      <c r="J3243" s="553" t="s">
        <v>95</v>
      </c>
      <c r="K3243" s="553" t="s">
        <v>11169</v>
      </c>
      <c r="L3243" s="554" t="s">
        <v>3760</v>
      </c>
      <c r="M3243" s="555">
        <v>45406</v>
      </c>
      <c r="N3243" s="553" t="s">
        <v>3760</v>
      </c>
      <c r="O3243" s="513" t="s">
        <v>57</v>
      </c>
      <c r="P3243" s="554" t="s">
        <v>3760</v>
      </c>
      <c r="Q3243" s="590">
        <v>40.238356164383561</v>
      </c>
      <c r="R3243" s="553"/>
      <c r="S3243" s="553" t="s">
        <v>3760</v>
      </c>
      <c r="T3243" s="592">
        <v>1E-3</v>
      </c>
      <c r="U3243" s="575" t="s">
        <v>67</v>
      </c>
      <c r="V3243" s="563"/>
      <c r="W3243" s="563"/>
      <c r="X3243" s="553" t="s">
        <v>67</v>
      </c>
      <c r="Y3243" s="513" t="s">
        <v>3760</v>
      </c>
    </row>
    <row r="3244" spans="1:25" ht="15" hidden="1">
      <c r="A3244" s="553">
        <v>2024</v>
      </c>
      <c r="B3244" s="553">
        <v>400</v>
      </c>
      <c r="C3244" s="513" t="s">
        <v>3760</v>
      </c>
      <c r="D3244" s="553" t="s">
        <v>11170</v>
      </c>
      <c r="E3244" s="553">
        <v>77377569</v>
      </c>
      <c r="F3244" s="513" t="s">
        <v>9565</v>
      </c>
      <c r="G3244" s="555">
        <v>38344</v>
      </c>
      <c r="H3244" s="513" t="s">
        <v>3760</v>
      </c>
      <c r="I3244" s="513" t="s">
        <v>3760</v>
      </c>
      <c r="J3244" s="553" t="s">
        <v>95</v>
      </c>
      <c r="K3244" s="553" t="s">
        <v>11171</v>
      </c>
      <c r="L3244" s="554" t="s">
        <v>3760</v>
      </c>
      <c r="M3244" s="555">
        <v>45406</v>
      </c>
      <c r="N3244" s="553" t="s">
        <v>3760</v>
      </c>
      <c r="O3244" s="513" t="s">
        <v>57</v>
      </c>
      <c r="P3244" s="554" t="s">
        <v>3760</v>
      </c>
      <c r="Q3244" s="590">
        <v>19.534246575342465</v>
      </c>
      <c r="R3244" s="553"/>
      <c r="S3244" s="553" t="s">
        <v>3760</v>
      </c>
      <c r="T3244" s="592">
        <v>2E-3</v>
      </c>
      <c r="U3244" s="575" t="s">
        <v>67</v>
      </c>
      <c r="V3244" s="563"/>
      <c r="W3244" s="563"/>
      <c r="X3244" s="553" t="s">
        <v>67</v>
      </c>
      <c r="Y3244" s="513" t="s">
        <v>3760</v>
      </c>
    </row>
    <row r="3245" spans="1:25" ht="15" hidden="1">
      <c r="A3245" s="553">
        <v>2024</v>
      </c>
      <c r="B3245" s="553">
        <v>401</v>
      </c>
      <c r="C3245" s="513" t="s">
        <v>3760</v>
      </c>
      <c r="D3245" s="553" t="s">
        <v>11173</v>
      </c>
      <c r="E3245" s="553">
        <v>76916972</v>
      </c>
      <c r="F3245" s="513" t="s">
        <v>9565</v>
      </c>
      <c r="G3245" s="555">
        <v>34659</v>
      </c>
      <c r="H3245" s="513" t="s">
        <v>3760</v>
      </c>
      <c r="I3245" s="513" t="s">
        <v>3760</v>
      </c>
      <c r="J3245" s="553" t="s">
        <v>95</v>
      </c>
      <c r="K3245" s="553" t="s">
        <v>11174</v>
      </c>
      <c r="L3245" s="554" t="s">
        <v>3760</v>
      </c>
      <c r="M3245" s="555">
        <v>45406</v>
      </c>
      <c r="N3245" s="553" t="s">
        <v>3760</v>
      </c>
      <c r="O3245" s="513" t="s">
        <v>57</v>
      </c>
      <c r="P3245" s="554" t="s">
        <v>3760</v>
      </c>
      <c r="Q3245" s="590">
        <v>29.63013698630137</v>
      </c>
      <c r="R3245" s="553"/>
      <c r="S3245" s="553" t="s">
        <v>3760</v>
      </c>
      <c r="T3245" s="563">
        <v>1.0609999999999999</v>
      </c>
      <c r="U3245" s="560" t="s">
        <v>705</v>
      </c>
      <c r="V3245" s="563"/>
      <c r="W3245" s="563"/>
      <c r="X3245" s="553" t="s">
        <v>705</v>
      </c>
      <c r="Y3245" s="513" t="s">
        <v>3760</v>
      </c>
    </row>
    <row r="3246" spans="1:25" ht="15" hidden="1">
      <c r="A3246" s="553">
        <v>2024</v>
      </c>
      <c r="B3246" s="553">
        <v>402</v>
      </c>
      <c r="C3246" s="513" t="s">
        <v>3760</v>
      </c>
      <c r="D3246" s="553" t="s">
        <v>11176</v>
      </c>
      <c r="E3246" s="553">
        <v>45886480</v>
      </c>
      <c r="F3246" s="513" t="s">
        <v>9565</v>
      </c>
      <c r="G3246" s="555">
        <v>32317</v>
      </c>
      <c r="H3246" s="513" t="s">
        <v>3760</v>
      </c>
      <c r="I3246" s="513" t="s">
        <v>3760</v>
      </c>
      <c r="J3246" s="553" t="s">
        <v>95</v>
      </c>
      <c r="K3246" s="553" t="s">
        <v>11177</v>
      </c>
      <c r="L3246" s="554" t="s">
        <v>3760</v>
      </c>
      <c r="M3246" s="555">
        <v>45406</v>
      </c>
      <c r="N3246" s="553" t="s">
        <v>3760</v>
      </c>
      <c r="O3246" s="513" t="s">
        <v>57</v>
      </c>
      <c r="P3246" s="554" t="s">
        <v>3760</v>
      </c>
      <c r="Q3246" s="590">
        <v>36.046575342465751</v>
      </c>
      <c r="R3246" s="553"/>
      <c r="S3246" s="553" t="s">
        <v>3760</v>
      </c>
      <c r="T3246" s="592">
        <v>5.0000000000000001E-3</v>
      </c>
      <c r="U3246" s="575" t="s">
        <v>67</v>
      </c>
      <c r="V3246" s="553"/>
      <c r="W3246" s="553"/>
      <c r="X3246" s="553" t="s">
        <v>67</v>
      </c>
      <c r="Y3246" s="513" t="s">
        <v>3760</v>
      </c>
    </row>
    <row r="3247" spans="1:25" ht="15" hidden="1">
      <c r="A3247" s="553">
        <v>2024</v>
      </c>
      <c r="B3247" s="553">
        <v>403</v>
      </c>
      <c r="C3247" s="513" t="s">
        <v>3760</v>
      </c>
      <c r="D3247" s="553" t="s">
        <v>11178</v>
      </c>
      <c r="E3247" s="553">
        <v>76027383</v>
      </c>
      <c r="F3247" s="513" t="s">
        <v>9565</v>
      </c>
      <c r="G3247" s="555" t="s">
        <v>7623</v>
      </c>
      <c r="H3247" s="513" t="s">
        <v>3760</v>
      </c>
      <c r="I3247" s="513" t="s">
        <v>3760</v>
      </c>
      <c r="J3247" s="553" t="s">
        <v>95</v>
      </c>
      <c r="K3247" s="553" t="s">
        <v>11179</v>
      </c>
      <c r="L3247" s="554" t="s">
        <v>3760</v>
      </c>
      <c r="M3247" s="555">
        <v>45406</v>
      </c>
      <c r="N3247" s="553" t="s">
        <v>3760</v>
      </c>
      <c r="O3247" s="513" t="s">
        <v>57</v>
      </c>
      <c r="P3247" s="554" t="s">
        <v>3760</v>
      </c>
      <c r="Q3247" s="590">
        <v>27</v>
      </c>
      <c r="R3247" s="553"/>
      <c r="S3247" s="553" t="s">
        <v>3760</v>
      </c>
      <c r="T3247" s="592">
        <v>3.0000000000000001E-3</v>
      </c>
      <c r="U3247" s="575" t="s">
        <v>67</v>
      </c>
      <c r="V3247" s="575"/>
      <c r="W3247" s="575"/>
      <c r="X3247" s="553" t="s">
        <v>67</v>
      </c>
      <c r="Y3247" s="513" t="s">
        <v>3760</v>
      </c>
    </row>
    <row r="3248" spans="1:25" ht="15" hidden="1">
      <c r="A3248" s="553">
        <v>2024</v>
      </c>
      <c r="B3248" s="553">
        <v>404</v>
      </c>
      <c r="C3248" s="513" t="s">
        <v>3760</v>
      </c>
      <c r="D3248" s="553" t="s">
        <v>11181</v>
      </c>
      <c r="E3248" s="553">
        <v>46809130</v>
      </c>
      <c r="F3248" s="513" t="s">
        <v>9565</v>
      </c>
      <c r="G3248" s="555">
        <v>33166</v>
      </c>
      <c r="H3248" s="513" t="s">
        <v>3760</v>
      </c>
      <c r="I3248" s="513" t="s">
        <v>3760</v>
      </c>
      <c r="J3248" s="553" t="s">
        <v>95</v>
      </c>
      <c r="K3248" s="553" t="s">
        <v>11182</v>
      </c>
      <c r="L3248" s="554" t="s">
        <v>3760</v>
      </c>
      <c r="M3248" s="555">
        <v>45406</v>
      </c>
      <c r="N3248" s="553" t="s">
        <v>3760</v>
      </c>
      <c r="O3248" s="513" t="s">
        <v>57</v>
      </c>
      <c r="P3248" s="554" t="s">
        <v>3760</v>
      </c>
      <c r="Q3248" s="590">
        <v>33.720547945205482</v>
      </c>
      <c r="R3248" s="553"/>
      <c r="S3248" s="553" t="s">
        <v>3760</v>
      </c>
      <c r="T3248" s="592">
        <v>3.0000000000000001E-3</v>
      </c>
      <c r="U3248" s="575" t="s">
        <v>67</v>
      </c>
      <c r="V3248" s="563"/>
      <c r="W3248" s="563"/>
      <c r="X3248" s="553" t="s">
        <v>67</v>
      </c>
      <c r="Y3248" s="513" t="s">
        <v>3760</v>
      </c>
    </row>
    <row r="3249" spans="1:25" ht="15" hidden="1">
      <c r="A3249" s="553">
        <v>2024</v>
      </c>
      <c r="B3249" s="553">
        <v>405</v>
      </c>
      <c r="C3249" s="513" t="s">
        <v>3760</v>
      </c>
      <c r="D3249" s="553" t="s">
        <v>11183</v>
      </c>
      <c r="E3249" s="553">
        <v>76730346</v>
      </c>
      <c r="F3249" s="513" t="s">
        <v>9565</v>
      </c>
      <c r="G3249" s="555">
        <v>35021</v>
      </c>
      <c r="H3249" s="513" t="s">
        <v>3760</v>
      </c>
      <c r="I3249" s="513" t="s">
        <v>3760</v>
      </c>
      <c r="J3249" s="553" t="s">
        <v>95</v>
      </c>
      <c r="K3249" s="553" t="s">
        <v>11184</v>
      </c>
      <c r="L3249" s="554" t="s">
        <v>3760</v>
      </c>
      <c r="M3249" s="555">
        <v>45406</v>
      </c>
      <c r="N3249" s="553" t="s">
        <v>3760</v>
      </c>
      <c r="O3249" s="513" t="s">
        <v>57</v>
      </c>
      <c r="P3249" s="554" t="s">
        <v>3760</v>
      </c>
      <c r="Q3249" s="590">
        <v>28.638356164383563</v>
      </c>
      <c r="R3249" s="553"/>
      <c r="S3249" s="553" t="s">
        <v>3760</v>
      </c>
      <c r="T3249" s="592">
        <v>1E-3</v>
      </c>
      <c r="U3249" s="575" t="s">
        <v>67</v>
      </c>
      <c r="V3249" s="563"/>
      <c r="W3249" s="563"/>
      <c r="X3249" s="553" t="s">
        <v>67</v>
      </c>
      <c r="Y3249" s="513" t="s">
        <v>3760</v>
      </c>
    </row>
    <row r="3250" spans="1:25" ht="15" hidden="1">
      <c r="A3250" s="553">
        <v>2024</v>
      </c>
      <c r="B3250" s="553">
        <v>406</v>
      </c>
      <c r="C3250" s="513" t="s">
        <v>3760</v>
      </c>
      <c r="D3250" s="553" t="s">
        <v>11186</v>
      </c>
      <c r="E3250" s="553">
        <v>46371941</v>
      </c>
      <c r="F3250" s="513" t="s">
        <v>9565</v>
      </c>
      <c r="G3250" s="555">
        <v>31761</v>
      </c>
      <c r="H3250" s="513" t="s">
        <v>3760</v>
      </c>
      <c r="I3250" s="513" t="s">
        <v>3760</v>
      </c>
      <c r="J3250" s="553" t="s">
        <v>95</v>
      </c>
      <c r="K3250" s="553" t="s">
        <v>11187</v>
      </c>
      <c r="L3250" s="554" t="s">
        <v>3760</v>
      </c>
      <c r="M3250" s="555">
        <v>45406</v>
      </c>
      <c r="N3250" s="553" t="s">
        <v>3760</v>
      </c>
      <c r="O3250" s="513" t="s">
        <v>57</v>
      </c>
      <c r="P3250" s="554" t="s">
        <v>3760</v>
      </c>
      <c r="Q3250" s="590">
        <v>37.56986301369863</v>
      </c>
      <c r="R3250" s="553"/>
      <c r="S3250" s="553" t="s">
        <v>3760</v>
      </c>
      <c r="T3250" s="563"/>
      <c r="U3250" s="575" t="s">
        <v>67</v>
      </c>
      <c r="V3250" s="575" t="s">
        <v>67</v>
      </c>
      <c r="W3250" s="563"/>
      <c r="X3250" s="553" t="s">
        <v>67</v>
      </c>
      <c r="Y3250" s="513" t="s">
        <v>3760</v>
      </c>
    </row>
    <row r="3251" spans="1:25" ht="15" hidden="1">
      <c r="A3251" s="553">
        <v>2024</v>
      </c>
      <c r="B3251" s="553">
        <v>407</v>
      </c>
      <c r="C3251" s="513" t="s">
        <v>3760</v>
      </c>
      <c r="D3251" s="553" t="s">
        <v>11188</v>
      </c>
      <c r="E3251" s="553">
        <v>61706294</v>
      </c>
      <c r="F3251" s="513" t="s">
        <v>9565</v>
      </c>
      <c r="G3251" s="555">
        <v>40099</v>
      </c>
      <c r="H3251" s="513" t="s">
        <v>3760</v>
      </c>
      <c r="I3251" s="513" t="s">
        <v>3760</v>
      </c>
      <c r="J3251" s="553" t="s">
        <v>95</v>
      </c>
      <c r="K3251" s="553" t="s">
        <v>11189</v>
      </c>
      <c r="L3251" s="554" t="s">
        <v>3760</v>
      </c>
      <c r="M3251" s="555">
        <v>45406</v>
      </c>
      <c r="N3251" s="553" t="s">
        <v>3760</v>
      </c>
      <c r="O3251" s="513" t="s">
        <v>57</v>
      </c>
      <c r="P3251" s="554" t="s">
        <v>3760</v>
      </c>
      <c r="Q3251" s="590">
        <v>14.726027397260275</v>
      </c>
      <c r="R3251" s="553"/>
      <c r="S3251" s="553" t="s">
        <v>3760</v>
      </c>
      <c r="T3251" s="563"/>
      <c r="U3251" s="575" t="s">
        <v>67</v>
      </c>
      <c r="V3251" s="575" t="s">
        <v>67</v>
      </c>
      <c r="W3251" s="563"/>
      <c r="X3251" s="553" t="s">
        <v>67</v>
      </c>
      <c r="Y3251" s="513" t="s">
        <v>3760</v>
      </c>
    </row>
    <row r="3252" spans="1:25" ht="15" hidden="1">
      <c r="A3252" s="553">
        <v>2024</v>
      </c>
      <c r="B3252" s="553">
        <v>408</v>
      </c>
      <c r="C3252" s="513" t="s">
        <v>3760</v>
      </c>
      <c r="D3252" s="553" t="s">
        <v>11190</v>
      </c>
      <c r="E3252" s="553">
        <v>45185656</v>
      </c>
      <c r="F3252" s="513" t="s">
        <v>9565</v>
      </c>
      <c r="G3252" s="555">
        <v>31686</v>
      </c>
      <c r="H3252" s="513" t="s">
        <v>3760</v>
      </c>
      <c r="I3252" s="513" t="s">
        <v>3760</v>
      </c>
      <c r="J3252" s="553" t="s">
        <v>95</v>
      </c>
      <c r="K3252" s="553" t="s">
        <v>11191</v>
      </c>
      <c r="L3252" s="554" t="s">
        <v>3760</v>
      </c>
      <c r="M3252" s="555">
        <v>45406</v>
      </c>
      <c r="N3252" s="553" t="s">
        <v>3760</v>
      </c>
      <c r="O3252" s="513" t="s">
        <v>57</v>
      </c>
      <c r="P3252" s="554" t="s">
        <v>3760</v>
      </c>
      <c r="Q3252" s="590">
        <v>37.775342465753425</v>
      </c>
      <c r="R3252" s="553"/>
      <c r="S3252" s="553" t="s">
        <v>3760</v>
      </c>
      <c r="T3252" s="592"/>
      <c r="U3252" s="575" t="s">
        <v>67</v>
      </c>
      <c r="V3252" s="575" t="s">
        <v>67</v>
      </c>
      <c r="W3252" s="575"/>
      <c r="X3252" s="553" t="s">
        <v>67</v>
      </c>
      <c r="Y3252" s="513" t="s">
        <v>3760</v>
      </c>
    </row>
    <row r="3253" spans="1:25" ht="15" hidden="1">
      <c r="A3253" s="553">
        <v>2024</v>
      </c>
      <c r="B3253" s="553">
        <v>409</v>
      </c>
      <c r="C3253" s="513" t="s">
        <v>3760</v>
      </c>
      <c r="D3253" s="553" t="s">
        <v>11193</v>
      </c>
      <c r="E3253" s="553">
        <v>71771117</v>
      </c>
      <c r="F3253" s="513" t="s">
        <v>9565</v>
      </c>
      <c r="G3253" s="555">
        <v>37550</v>
      </c>
      <c r="H3253" s="513" t="s">
        <v>3760</v>
      </c>
      <c r="I3253" s="513" t="s">
        <v>3760</v>
      </c>
      <c r="J3253" s="553" t="s">
        <v>95</v>
      </c>
      <c r="K3253" s="553" t="s">
        <v>11194</v>
      </c>
      <c r="L3253" s="554" t="s">
        <v>3760</v>
      </c>
      <c r="M3253" s="555">
        <v>45406</v>
      </c>
      <c r="N3253" s="553" t="s">
        <v>3760</v>
      </c>
      <c r="O3253" s="513" t="s">
        <v>57</v>
      </c>
      <c r="P3253" s="554" t="s">
        <v>3760</v>
      </c>
      <c r="Q3253" s="590">
        <v>21.709589041095889</v>
      </c>
      <c r="R3253" s="553"/>
      <c r="S3253" s="553" t="s">
        <v>3760</v>
      </c>
      <c r="T3253" s="592"/>
      <c r="U3253" s="575" t="s">
        <v>67</v>
      </c>
      <c r="V3253" s="575" t="s">
        <v>67</v>
      </c>
      <c r="W3253" s="575"/>
      <c r="X3253" s="553" t="s">
        <v>67</v>
      </c>
      <c r="Y3253" s="513" t="s">
        <v>3760</v>
      </c>
    </row>
    <row r="3254" spans="1:25" ht="15" hidden="1">
      <c r="A3254" s="553">
        <v>2024</v>
      </c>
      <c r="B3254" s="553">
        <v>410</v>
      </c>
      <c r="C3254" s="513" t="s">
        <v>3760</v>
      </c>
      <c r="D3254" s="553" t="s">
        <v>11195</v>
      </c>
      <c r="E3254" s="553">
        <v>74567709</v>
      </c>
      <c r="F3254" s="513" t="s">
        <v>9565</v>
      </c>
      <c r="G3254" s="555">
        <v>37607</v>
      </c>
      <c r="H3254" s="513" t="s">
        <v>3760</v>
      </c>
      <c r="I3254" s="513" t="s">
        <v>3760</v>
      </c>
      <c r="J3254" s="553" t="s">
        <v>95</v>
      </c>
      <c r="K3254" s="553" t="s">
        <v>11196</v>
      </c>
      <c r="L3254" s="554" t="s">
        <v>3760</v>
      </c>
      <c r="M3254" s="555">
        <v>45406</v>
      </c>
      <c r="N3254" s="553" t="s">
        <v>3760</v>
      </c>
      <c r="O3254" s="513" t="s">
        <v>57</v>
      </c>
      <c r="P3254" s="554" t="s">
        <v>3760</v>
      </c>
      <c r="Q3254" s="590">
        <v>21.553424657534247</v>
      </c>
      <c r="R3254" s="553"/>
      <c r="S3254" s="553" t="s">
        <v>3760</v>
      </c>
      <c r="T3254" s="592"/>
      <c r="U3254" s="575" t="s">
        <v>67</v>
      </c>
      <c r="V3254" s="575" t="s">
        <v>67</v>
      </c>
      <c r="W3254" s="575"/>
      <c r="X3254" s="553" t="s">
        <v>67</v>
      </c>
      <c r="Y3254" s="513" t="s">
        <v>3760</v>
      </c>
    </row>
    <row r="3255" spans="1:25" ht="15" hidden="1">
      <c r="A3255" s="553">
        <v>2024</v>
      </c>
      <c r="B3255" s="553">
        <v>411</v>
      </c>
      <c r="C3255" s="513" t="s">
        <v>3760</v>
      </c>
      <c r="D3255" s="553" t="s">
        <v>11198</v>
      </c>
      <c r="E3255" s="553">
        <v>75285458</v>
      </c>
      <c r="F3255" s="513" t="s">
        <v>9565</v>
      </c>
      <c r="G3255" s="555">
        <v>35772</v>
      </c>
      <c r="H3255" s="513" t="s">
        <v>3760</v>
      </c>
      <c r="I3255" s="513" t="s">
        <v>3760</v>
      </c>
      <c r="J3255" s="553" t="s">
        <v>95</v>
      </c>
      <c r="K3255" s="553" t="s">
        <v>11199</v>
      </c>
      <c r="L3255" s="554" t="s">
        <v>3760</v>
      </c>
      <c r="M3255" s="555">
        <v>45406</v>
      </c>
      <c r="N3255" s="553" t="s">
        <v>3760</v>
      </c>
      <c r="O3255" s="513" t="s">
        <v>57</v>
      </c>
      <c r="P3255" s="554" t="s">
        <v>3760</v>
      </c>
      <c r="Q3255" s="590">
        <v>26.580821917808219</v>
      </c>
      <c r="R3255" s="553"/>
      <c r="S3255" s="553" t="s">
        <v>3760</v>
      </c>
      <c r="T3255" s="563"/>
      <c r="U3255" s="575" t="s">
        <v>67</v>
      </c>
      <c r="V3255" s="575" t="s">
        <v>67</v>
      </c>
      <c r="W3255" s="563"/>
      <c r="X3255" s="553" t="s">
        <v>67</v>
      </c>
      <c r="Y3255" s="513" t="s">
        <v>3760</v>
      </c>
    </row>
    <row r="3256" spans="1:25" ht="15" hidden="1">
      <c r="A3256" s="553">
        <v>2024</v>
      </c>
      <c r="B3256" s="553">
        <v>412</v>
      </c>
      <c r="C3256" s="513" t="s">
        <v>3760</v>
      </c>
      <c r="D3256" s="553" t="s">
        <v>11200</v>
      </c>
      <c r="E3256" s="553">
        <v>77144587</v>
      </c>
      <c r="F3256" s="513" t="s">
        <v>9565</v>
      </c>
      <c r="G3256" s="555">
        <v>36400</v>
      </c>
      <c r="H3256" s="513" t="s">
        <v>3760</v>
      </c>
      <c r="I3256" s="513" t="s">
        <v>3760</v>
      </c>
      <c r="J3256" s="553" t="s">
        <v>95</v>
      </c>
      <c r="K3256" s="553" t="s">
        <v>11201</v>
      </c>
      <c r="L3256" s="554" t="s">
        <v>3760</v>
      </c>
      <c r="M3256" s="555">
        <v>45406</v>
      </c>
      <c r="N3256" s="553" t="s">
        <v>3760</v>
      </c>
      <c r="O3256" s="513" t="s">
        <v>57</v>
      </c>
      <c r="P3256" s="554" t="s">
        <v>3760</v>
      </c>
      <c r="Q3256" s="590">
        <v>24.860273972602741</v>
      </c>
      <c r="R3256" s="553"/>
      <c r="S3256" s="553" t="s">
        <v>3760</v>
      </c>
      <c r="T3256" s="563"/>
      <c r="U3256" s="575" t="s">
        <v>67</v>
      </c>
      <c r="V3256" s="575" t="s">
        <v>67</v>
      </c>
      <c r="W3256" s="563"/>
      <c r="X3256" s="553" t="s">
        <v>67</v>
      </c>
      <c r="Y3256" s="513" t="s">
        <v>3760</v>
      </c>
    </row>
    <row r="3257" spans="1:25" ht="15" hidden="1">
      <c r="A3257" s="553">
        <v>2024</v>
      </c>
      <c r="B3257" s="553">
        <v>413</v>
      </c>
      <c r="C3257" s="513" t="s">
        <v>3760</v>
      </c>
      <c r="D3257" s="553" t="s">
        <v>11202</v>
      </c>
      <c r="E3257" s="553">
        <v>48608206</v>
      </c>
      <c r="F3257" s="513" t="s">
        <v>9565</v>
      </c>
      <c r="G3257" s="555">
        <v>34912</v>
      </c>
      <c r="H3257" s="513" t="s">
        <v>3760</v>
      </c>
      <c r="I3257" s="513" t="s">
        <v>3760</v>
      </c>
      <c r="J3257" s="553" t="s">
        <v>95</v>
      </c>
      <c r="K3257" s="553" t="s">
        <v>11203</v>
      </c>
      <c r="L3257" s="554" t="s">
        <v>3760</v>
      </c>
      <c r="M3257" s="555">
        <v>45406</v>
      </c>
      <c r="N3257" s="553" t="s">
        <v>3760</v>
      </c>
      <c r="O3257" s="513" t="s">
        <v>57</v>
      </c>
      <c r="P3257" s="554" t="s">
        <v>3760</v>
      </c>
      <c r="Q3257" s="590">
        <v>28.936986301369863</v>
      </c>
      <c r="R3257" s="553"/>
      <c r="S3257" s="553" t="s">
        <v>3760</v>
      </c>
      <c r="T3257" s="563"/>
      <c r="U3257" s="575" t="s">
        <v>67</v>
      </c>
      <c r="V3257" s="575" t="s">
        <v>67</v>
      </c>
      <c r="W3257" s="563"/>
      <c r="X3257" s="553" t="s">
        <v>67</v>
      </c>
      <c r="Y3257" s="513" t="s">
        <v>3760</v>
      </c>
    </row>
    <row r="3258" spans="1:25" hidden="1">
      <c r="A3258" s="553">
        <v>2024</v>
      </c>
      <c r="B3258" s="553">
        <v>414</v>
      </c>
      <c r="C3258" s="513" t="s">
        <v>3760</v>
      </c>
      <c r="D3258" s="553" t="s">
        <v>11205</v>
      </c>
      <c r="E3258" s="553">
        <v>48582361</v>
      </c>
      <c r="F3258" s="513" t="s">
        <v>10478</v>
      </c>
      <c r="G3258" s="555">
        <v>34680</v>
      </c>
      <c r="H3258" s="513" t="s">
        <v>3760</v>
      </c>
      <c r="I3258" s="513" t="s">
        <v>3760</v>
      </c>
      <c r="J3258" s="553" t="s">
        <v>95</v>
      </c>
      <c r="K3258" s="553" t="s">
        <v>11206</v>
      </c>
      <c r="L3258" s="554" t="s">
        <v>3760</v>
      </c>
      <c r="M3258" s="555">
        <v>45406</v>
      </c>
      <c r="N3258" s="553" t="s">
        <v>3760</v>
      </c>
      <c r="O3258" s="513" t="s">
        <v>57</v>
      </c>
      <c r="P3258" s="554" t="s">
        <v>3760</v>
      </c>
      <c r="Q3258" s="590">
        <v>29.572602739726026</v>
      </c>
      <c r="R3258" s="553"/>
      <c r="S3258" s="553" t="s">
        <v>3760</v>
      </c>
      <c r="T3258" s="575"/>
      <c r="U3258" s="575" t="s">
        <v>67</v>
      </c>
      <c r="V3258" s="575" t="s">
        <v>67</v>
      </c>
      <c r="W3258" s="575"/>
      <c r="X3258" s="553" t="s">
        <v>67</v>
      </c>
      <c r="Y3258" s="513" t="s">
        <v>3760</v>
      </c>
    </row>
    <row r="3259" spans="1:25" ht="15" hidden="1">
      <c r="A3259" s="553">
        <v>2024</v>
      </c>
      <c r="B3259" s="553">
        <v>415</v>
      </c>
      <c r="C3259" s="513" t="s">
        <v>3760</v>
      </c>
      <c r="D3259" s="553" t="s">
        <v>11208</v>
      </c>
      <c r="E3259" s="553">
        <v>72054325</v>
      </c>
      <c r="F3259" s="513" t="s">
        <v>9565</v>
      </c>
      <c r="G3259" s="555">
        <v>39651</v>
      </c>
      <c r="H3259" s="513" t="s">
        <v>3760</v>
      </c>
      <c r="I3259" s="513" t="s">
        <v>3760</v>
      </c>
      <c r="J3259" s="553" t="s">
        <v>95</v>
      </c>
      <c r="K3259" s="553" t="s">
        <v>11209</v>
      </c>
      <c r="L3259" s="554" t="s">
        <v>3760</v>
      </c>
      <c r="M3259" s="555">
        <v>45406</v>
      </c>
      <c r="N3259" s="553" t="s">
        <v>3760</v>
      </c>
      <c r="O3259" s="513" t="s">
        <v>57</v>
      </c>
      <c r="P3259" s="554" t="s">
        <v>3760</v>
      </c>
      <c r="Q3259" s="590">
        <v>15.953424657534246</v>
      </c>
      <c r="R3259" s="553"/>
      <c r="S3259" s="553" t="s">
        <v>3760</v>
      </c>
      <c r="T3259" s="560"/>
      <c r="U3259" s="575" t="s">
        <v>67</v>
      </c>
      <c r="V3259" s="575" t="s">
        <v>67</v>
      </c>
      <c r="W3259" s="563"/>
      <c r="X3259" s="553" t="s">
        <v>67</v>
      </c>
      <c r="Y3259" s="513" t="s">
        <v>3760</v>
      </c>
    </row>
    <row r="3260" spans="1:25" ht="15" hidden="1">
      <c r="A3260" s="553">
        <v>2024</v>
      </c>
      <c r="B3260" s="553">
        <v>416</v>
      </c>
      <c r="C3260" s="513" t="s">
        <v>3760</v>
      </c>
      <c r="D3260" s="553" t="s">
        <v>11211</v>
      </c>
      <c r="E3260" s="553">
        <v>77691875</v>
      </c>
      <c r="F3260" s="513" t="s">
        <v>9565</v>
      </c>
      <c r="G3260" s="555">
        <v>36033</v>
      </c>
      <c r="H3260" s="513" t="s">
        <v>3760</v>
      </c>
      <c r="I3260" s="513" t="s">
        <v>3760</v>
      </c>
      <c r="J3260" s="553" t="s">
        <v>95</v>
      </c>
      <c r="K3260" s="553" t="s">
        <v>11212</v>
      </c>
      <c r="L3260" s="554" t="s">
        <v>3760</v>
      </c>
      <c r="M3260" s="555">
        <v>45406</v>
      </c>
      <c r="N3260" s="553" t="s">
        <v>3760</v>
      </c>
      <c r="O3260" s="513" t="s">
        <v>57</v>
      </c>
      <c r="P3260" s="554" t="s">
        <v>3760</v>
      </c>
      <c r="Q3260" s="590">
        <v>25.865753424657534</v>
      </c>
      <c r="R3260" s="553"/>
      <c r="S3260" s="553" t="s">
        <v>3760</v>
      </c>
      <c r="T3260" s="560"/>
      <c r="U3260" s="575" t="s">
        <v>67</v>
      </c>
      <c r="V3260" s="575" t="s">
        <v>67</v>
      </c>
      <c r="W3260" s="563"/>
      <c r="X3260" s="553" t="s">
        <v>67</v>
      </c>
      <c r="Y3260" s="513" t="s">
        <v>3760</v>
      </c>
    </row>
    <row r="3261" spans="1:25" hidden="1">
      <c r="A3261" s="553">
        <v>2024</v>
      </c>
      <c r="B3261" s="553">
        <v>417</v>
      </c>
      <c r="C3261" s="513" t="s">
        <v>3760</v>
      </c>
      <c r="D3261" s="553" t="s">
        <v>11213</v>
      </c>
      <c r="E3261" s="553">
        <v>44336550</v>
      </c>
      <c r="F3261" s="513" t="s">
        <v>9565</v>
      </c>
      <c r="G3261" s="555">
        <v>31202</v>
      </c>
      <c r="H3261" s="513" t="s">
        <v>3760</v>
      </c>
      <c r="I3261" s="513" t="s">
        <v>3760</v>
      </c>
      <c r="J3261" s="553" t="s">
        <v>95</v>
      </c>
      <c r="K3261" s="553" t="s">
        <v>11214</v>
      </c>
      <c r="L3261" s="554" t="s">
        <v>3760</v>
      </c>
      <c r="M3261" s="555">
        <v>45406</v>
      </c>
      <c r="N3261" s="553" t="s">
        <v>3760</v>
      </c>
      <c r="O3261" s="513" t="s">
        <v>57</v>
      </c>
      <c r="P3261" s="554" t="s">
        <v>3760</v>
      </c>
      <c r="Q3261" s="590">
        <v>39.101369863013701</v>
      </c>
      <c r="R3261" s="553"/>
      <c r="S3261" s="553" t="s">
        <v>3760</v>
      </c>
      <c r="T3261" s="575"/>
      <c r="U3261" s="575" t="s">
        <v>67</v>
      </c>
      <c r="V3261" s="575" t="s">
        <v>67</v>
      </c>
      <c r="W3261" s="575"/>
      <c r="X3261" s="553" t="s">
        <v>67</v>
      </c>
      <c r="Y3261" s="513" t="s">
        <v>3760</v>
      </c>
    </row>
    <row r="3262" spans="1:25" ht="15" hidden="1">
      <c r="A3262" s="553">
        <v>2024</v>
      </c>
      <c r="B3262" s="553">
        <v>418</v>
      </c>
      <c r="C3262" s="513" t="s">
        <v>3760</v>
      </c>
      <c r="D3262" s="553" t="s">
        <v>11215</v>
      </c>
      <c r="E3262" s="553">
        <v>77136432</v>
      </c>
      <c r="F3262" s="513" t="s">
        <v>9565</v>
      </c>
      <c r="G3262" s="555">
        <v>36760</v>
      </c>
      <c r="H3262" s="513" t="s">
        <v>3760</v>
      </c>
      <c r="I3262" s="513" t="s">
        <v>3760</v>
      </c>
      <c r="J3262" s="553" t="s">
        <v>95</v>
      </c>
      <c r="K3262" s="553" t="s">
        <v>11216</v>
      </c>
      <c r="L3262" s="554" t="s">
        <v>3760</v>
      </c>
      <c r="M3262" s="555">
        <v>45406</v>
      </c>
      <c r="N3262" s="553" t="s">
        <v>3760</v>
      </c>
      <c r="O3262" s="513" t="s">
        <v>57</v>
      </c>
      <c r="P3262" s="554" t="s">
        <v>3760</v>
      </c>
      <c r="Q3262" s="590">
        <v>23.873972602739727</v>
      </c>
      <c r="R3262" s="553"/>
      <c r="S3262" s="553" t="s">
        <v>3760</v>
      </c>
      <c r="T3262" s="560"/>
      <c r="U3262" s="575" t="s">
        <v>67</v>
      </c>
      <c r="V3262" s="575" t="s">
        <v>67</v>
      </c>
      <c r="W3262" s="563"/>
      <c r="X3262" s="553" t="s">
        <v>67</v>
      </c>
      <c r="Y3262" s="513" t="s">
        <v>3760</v>
      </c>
    </row>
    <row r="3263" spans="1:25" hidden="1">
      <c r="A3263" s="553">
        <v>2024</v>
      </c>
      <c r="B3263" s="553">
        <v>419</v>
      </c>
      <c r="C3263" s="513" t="s">
        <v>3760</v>
      </c>
      <c r="D3263" s="553" t="s">
        <v>11217</v>
      </c>
      <c r="E3263" s="553">
        <v>74123287</v>
      </c>
      <c r="F3263" s="513" t="s">
        <v>9565</v>
      </c>
      <c r="G3263" s="555">
        <v>34465</v>
      </c>
      <c r="H3263" s="513" t="s">
        <v>3760</v>
      </c>
      <c r="I3263" s="513" t="s">
        <v>3760</v>
      </c>
      <c r="J3263" s="553" t="s">
        <v>95</v>
      </c>
      <c r="K3263" s="553" t="s">
        <v>11218</v>
      </c>
      <c r="L3263" s="554" t="s">
        <v>3760</v>
      </c>
      <c r="M3263" s="555">
        <v>45406</v>
      </c>
      <c r="N3263" s="553" t="s">
        <v>3760</v>
      </c>
      <c r="O3263" s="513" t="s">
        <v>57</v>
      </c>
      <c r="P3263" s="554" t="s">
        <v>3760</v>
      </c>
      <c r="Q3263" s="590">
        <v>30.161643835616438</v>
      </c>
      <c r="R3263" s="553"/>
      <c r="S3263" s="553" t="s">
        <v>3760</v>
      </c>
      <c r="T3263" s="575"/>
      <c r="U3263" s="575" t="s">
        <v>67</v>
      </c>
      <c r="V3263" s="575" t="s">
        <v>67</v>
      </c>
      <c r="W3263" s="575"/>
      <c r="X3263" s="553" t="s">
        <v>67</v>
      </c>
      <c r="Y3263" s="513" t="s">
        <v>3760</v>
      </c>
    </row>
    <row r="3264" spans="1:25" hidden="1">
      <c r="A3264" s="553">
        <v>2024</v>
      </c>
      <c r="B3264" s="553">
        <v>420</v>
      </c>
      <c r="C3264" s="513" t="s">
        <v>3760</v>
      </c>
      <c r="D3264" s="553" t="s">
        <v>11220</v>
      </c>
      <c r="E3264" s="553">
        <v>74056808</v>
      </c>
      <c r="F3264" s="513" t="s">
        <v>10478</v>
      </c>
      <c r="G3264" s="555">
        <v>34421</v>
      </c>
      <c r="H3264" s="513" t="s">
        <v>3760</v>
      </c>
      <c r="I3264" s="513" t="s">
        <v>3760</v>
      </c>
      <c r="J3264" s="553" t="s">
        <v>95</v>
      </c>
      <c r="K3264" s="553" t="s">
        <v>11221</v>
      </c>
      <c r="L3264" s="554" t="s">
        <v>3760</v>
      </c>
      <c r="M3264" s="555">
        <v>45406</v>
      </c>
      <c r="N3264" s="553" t="s">
        <v>3760</v>
      </c>
      <c r="O3264" s="513" t="s">
        <v>72</v>
      </c>
      <c r="P3264" s="554" t="s">
        <v>3760</v>
      </c>
      <c r="Q3264" s="590">
        <v>30.282191780821918</v>
      </c>
      <c r="R3264" s="553"/>
      <c r="S3264" s="553" t="s">
        <v>3760</v>
      </c>
      <c r="T3264" s="575"/>
      <c r="U3264" s="575" t="s">
        <v>67</v>
      </c>
      <c r="V3264" s="575" t="s">
        <v>67</v>
      </c>
      <c r="W3264" s="553"/>
      <c r="X3264" s="553" t="s">
        <v>67</v>
      </c>
      <c r="Y3264" s="513" t="s">
        <v>3760</v>
      </c>
    </row>
    <row r="3265" spans="1:25" hidden="1">
      <c r="A3265" s="553">
        <v>2024</v>
      </c>
      <c r="B3265" s="553">
        <v>421</v>
      </c>
      <c r="C3265" s="513" t="s">
        <v>3760</v>
      </c>
      <c r="D3265" s="553" t="s">
        <v>11222</v>
      </c>
      <c r="E3265" s="553">
        <v>74292483</v>
      </c>
      <c r="F3265" s="513" t="s">
        <v>10478</v>
      </c>
      <c r="G3265" s="555">
        <v>38815</v>
      </c>
      <c r="H3265" s="513" t="s">
        <v>3760</v>
      </c>
      <c r="I3265" s="513" t="s">
        <v>3760</v>
      </c>
      <c r="J3265" s="553" t="s">
        <v>95</v>
      </c>
      <c r="K3265" s="553" t="s">
        <v>11223</v>
      </c>
      <c r="L3265" s="554" t="s">
        <v>3760</v>
      </c>
      <c r="M3265" s="555">
        <v>45406</v>
      </c>
      <c r="N3265" s="553" t="s">
        <v>3760</v>
      </c>
      <c r="O3265" s="513" t="s">
        <v>72</v>
      </c>
      <c r="P3265" s="554" t="s">
        <v>3760</v>
      </c>
      <c r="Q3265" s="590">
        <v>18.243835616438357</v>
      </c>
      <c r="R3265" s="553"/>
      <c r="S3265" s="553" t="s">
        <v>3760</v>
      </c>
      <c r="T3265" s="575"/>
      <c r="U3265" s="575" t="s">
        <v>67</v>
      </c>
      <c r="V3265" s="575" t="s">
        <v>67</v>
      </c>
      <c r="W3265" s="575"/>
      <c r="X3265" s="553" t="s">
        <v>67</v>
      </c>
      <c r="Y3265" s="513" t="s">
        <v>3760</v>
      </c>
    </row>
    <row r="3266" spans="1:25" hidden="1">
      <c r="A3266" s="553">
        <v>2024</v>
      </c>
      <c r="B3266" s="553">
        <v>422</v>
      </c>
      <c r="C3266" s="513" t="s">
        <v>3760</v>
      </c>
      <c r="D3266" s="553" t="s">
        <v>11225</v>
      </c>
      <c r="E3266" s="553">
        <v>5381576</v>
      </c>
      <c r="F3266" s="513" t="s">
        <v>130</v>
      </c>
      <c r="G3266" s="555">
        <v>27212</v>
      </c>
      <c r="H3266" s="513" t="s">
        <v>3760</v>
      </c>
      <c r="I3266" s="513" t="s">
        <v>3760</v>
      </c>
      <c r="J3266" s="553" t="s">
        <v>4921</v>
      </c>
      <c r="K3266" s="553" t="s">
        <v>11226</v>
      </c>
      <c r="L3266" s="554" t="s">
        <v>3760</v>
      </c>
      <c r="M3266" s="555">
        <v>45407</v>
      </c>
      <c r="N3266" s="553" t="s">
        <v>3760</v>
      </c>
      <c r="O3266" s="513" t="s">
        <v>57</v>
      </c>
      <c r="P3266" s="554" t="s">
        <v>3760</v>
      </c>
      <c r="Q3266" s="590">
        <v>50.032876712328765</v>
      </c>
      <c r="R3266" s="553"/>
      <c r="S3266" s="553" t="s">
        <v>3760</v>
      </c>
      <c r="T3266" s="575"/>
      <c r="U3266" s="560" t="s">
        <v>705</v>
      </c>
      <c r="V3266" s="560" t="s">
        <v>705</v>
      </c>
      <c r="W3266" s="575"/>
      <c r="X3266" s="553" t="s">
        <v>705</v>
      </c>
      <c r="Y3266" s="513" t="s">
        <v>3760</v>
      </c>
    </row>
    <row r="3267" spans="1:25" hidden="1">
      <c r="A3267" s="553">
        <v>2024</v>
      </c>
      <c r="B3267" s="553">
        <v>423</v>
      </c>
      <c r="C3267" s="513" t="s">
        <v>3760</v>
      </c>
      <c r="D3267" s="553" t="s">
        <v>11227</v>
      </c>
      <c r="E3267" s="553">
        <v>24983480</v>
      </c>
      <c r="F3267" s="513" t="s">
        <v>130</v>
      </c>
      <c r="G3267" s="555">
        <v>26527</v>
      </c>
      <c r="H3267" s="513" t="s">
        <v>3760</v>
      </c>
      <c r="I3267" s="513" t="s">
        <v>3760</v>
      </c>
      <c r="J3267" s="553" t="s">
        <v>4921</v>
      </c>
      <c r="K3267" s="553" t="s">
        <v>11228</v>
      </c>
      <c r="L3267" s="554" t="s">
        <v>3760</v>
      </c>
      <c r="M3267" s="555">
        <v>45407</v>
      </c>
      <c r="N3267" s="553" t="s">
        <v>3760</v>
      </c>
      <c r="O3267" s="513" t="s">
        <v>57</v>
      </c>
      <c r="P3267" s="554" t="s">
        <v>3760</v>
      </c>
      <c r="Q3267" s="590">
        <v>51.909589041095892</v>
      </c>
      <c r="R3267" s="553"/>
      <c r="S3267" s="553" t="s">
        <v>3760</v>
      </c>
      <c r="T3267" s="575"/>
      <c r="U3267" s="560" t="s">
        <v>705</v>
      </c>
      <c r="V3267" s="560" t="s">
        <v>705</v>
      </c>
      <c r="W3267" s="575"/>
      <c r="X3267" s="553" t="s">
        <v>705</v>
      </c>
      <c r="Y3267" s="513" t="s">
        <v>3760</v>
      </c>
    </row>
    <row r="3268" spans="1:25" hidden="1">
      <c r="A3268" s="553">
        <v>2024</v>
      </c>
      <c r="B3268" s="553">
        <v>424</v>
      </c>
      <c r="C3268" s="513" t="s">
        <v>3760</v>
      </c>
      <c r="D3268" s="553" t="s">
        <v>11229</v>
      </c>
      <c r="E3268" s="553">
        <v>48328670</v>
      </c>
      <c r="F3268" s="513" t="s">
        <v>130</v>
      </c>
      <c r="G3268" s="555">
        <v>32676</v>
      </c>
      <c r="H3268" s="513" t="s">
        <v>3760</v>
      </c>
      <c r="I3268" s="513" t="s">
        <v>3760</v>
      </c>
      <c r="J3268" s="553" t="s">
        <v>4921</v>
      </c>
      <c r="K3268" s="553" t="s">
        <v>11230</v>
      </c>
      <c r="L3268" s="554" t="s">
        <v>3760</v>
      </c>
      <c r="M3268" s="555">
        <v>45407</v>
      </c>
      <c r="N3268" s="553" t="s">
        <v>3760</v>
      </c>
      <c r="O3268" s="513" t="s">
        <v>57</v>
      </c>
      <c r="P3268" s="554" t="s">
        <v>3760</v>
      </c>
      <c r="Q3268" s="590">
        <v>35.063013698630137</v>
      </c>
      <c r="R3268" s="553"/>
      <c r="S3268" s="553" t="s">
        <v>3760</v>
      </c>
      <c r="T3268" s="575"/>
      <c r="U3268" s="560" t="s">
        <v>705</v>
      </c>
      <c r="V3268" s="560" t="s">
        <v>705</v>
      </c>
      <c r="W3268" s="553"/>
      <c r="X3268" s="553" t="s">
        <v>705</v>
      </c>
      <c r="Y3268" s="513" t="s">
        <v>3760</v>
      </c>
    </row>
    <row r="3269" spans="1:25" hidden="1">
      <c r="A3269" s="553">
        <v>2024</v>
      </c>
      <c r="B3269" s="553">
        <v>425</v>
      </c>
      <c r="C3269" s="513" t="s">
        <v>3760</v>
      </c>
      <c r="D3269" s="553" t="s">
        <v>11231</v>
      </c>
      <c r="E3269" s="553">
        <v>9479505</v>
      </c>
      <c r="F3269" s="513" t="s">
        <v>130</v>
      </c>
      <c r="G3269" s="555">
        <v>24754</v>
      </c>
      <c r="H3269" s="513" t="s">
        <v>3760</v>
      </c>
      <c r="I3269" s="513" t="s">
        <v>3760</v>
      </c>
      <c r="J3269" s="553" t="s">
        <v>4921</v>
      </c>
      <c r="K3269" s="553" t="s">
        <v>11232</v>
      </c>
      <c r="L3269" s="554" t="s">
        <v>3760</v>
      </c>
      <c r="M3269" s="555">
        <v>45407</v>
      </c>
      <c r="N3269" s="553" t="s">
        <v>3760</v>
      </c>
      <c r="O3269" s="513" t="s">
        <v>57</v>
      </c>
      <c r="P3269" s="554" t="s">
        <v>3760</v>
      </c>
      <c r="Q3269" s="590">
        <v>56.767123287671232</v>
      </c>
      <c r="R3269" s="553"/>
      <c r="S3269" s="553" t="s">
        <v>3760</v>
      </c>
      <c r="T3269" s="575"/>
      <c r="U3269" s="560" t="s">
        <v>705</v>
      </c>
      <c r="V3269" s="560" t="s">
        <v>705</v>
      </c>
      <c r="W3269" s="575"/>
      <c r="X3269" s="553" t="s">
        <v>705</v>
      </c>
      <c r="Y3269" s="513" t="s">
        <v>3760</v>
      </c>
    </row>
    <row r="3270" spans="1:25" ht="15" hidden="1">
      <c r="A3270" s="553">
        <v>2024</v>
      </c>
      <c r="B3270" s="553">
        <v>426</v>
      </c>
      <c r="C3270" s="513" t="s">
        <v>3760</v>
      </c>
      <c r="D3270" s="553" t="s">
        <v>11234</v>
      </c>
      <c r="E3270" s="553">
        <v>77425487</v>
      </c>
      <c r="F3270" s="513" t="s">
        <v>49</v>
      </c>
      <c r="G3270" s="555">
        <v>36434</v>
      </c>
      <c r="H3270" s="513" t="s">
        <v>3760</v>
      </c>
      <c r="I3270" s="513" t="s">
        <v>3760</v>
      </c>
      <c r="J3270" s="553" t="s">
        <v>58</v>
      </c>
      <c r="K3270" s="553" t="s">
        <v>11235</v>
      </c>
      <c r="L3270" s="554" t="s">
        <v>3760</v>
      </c>
      <c r="M3270" s="555">
        <v>45407</v>
      </c>
      <c r="N3270" s="553" t="s">
        <v>3760</v>
      </c>
      <c r="O3270" s="513" t="s">
        <v>72</v>
      </c>
      <c r="P3270" s="554" t="s">
        <v>3760</v>
      </c>
      <c r="Q3270" s="590">
        <v>24.767123287671232</v>
      </c>
      <c r="R3270" s="553"/>
      <c r="S3270" s="553" t="s">
        <v>3760</v>
      </c>
      <c r="T3270" s="560"/>
      <c r="U3270" s="560" t="s">
        <v>705</v>
      </c>
      <c r="V3270" s="560" t="s">
        <v>705</v>
      </c>
      <c r="W3270" s="563"/>
      <c r="X3270" s="553" t="s">
        <v>705</v>
      </c>
      <c r="Y3270" s="513" t="s">
        <v>3760</v>
      </c>
    </row>
    <row r="3271" spans="1:25" ht="15" hidden="1">
      <c r="A3271" s="553">
        <v>2024</v>
      </c>
      <c r="B3271" s="553">
        <v>427</v>
      </c>
      <c r="C3271" s="513" t="s">
        <v>3760</v>
      </c>
      <c r="D3271" s="553" t="s">
        <v>11237</v>
      </c>
      <c r="E3271" s="553">
        <v>1122664</v>
      </c>
      <c r="F3271" s="513" t="s">
        <v>651</v>
      </c>
      <c r="G3271" s="555">
        <v>26391</v>
      </c>
      <c r="H3271" s="513" t="s">
        <v>3760</v>
      </c>
      <c r="I3271" s="513" t="s">
        <v>3760</v>
      </c>
      <c r="J3271" s="553" t="s">
        <v>400</v>
      </c>
      <c r="K3271" s="553" t="s">
        <v>11238</v>
      </c>
      <c r="L3271" s="554" t="s">
        <v>3760</v>
      </c>
      <c r="M3271" s="555">
        <v>45407</v>
      </c>
      <c r="N3271" s="553" t="s">
        <v>3760</v>
      </c>
      <c r="O3271" s="513" t="s">
        <v>72</v>
      </c>
      <c r="P3271" s="554" t="s">
        <v>3760</v>
      </c>
      <c r="Q3271" s="590">
        <v>52.282191780821918</v>
      </c>
      <c r="R3271" s="553"/>
      <c r="S3271" s="553" t="s">
        <v>3760</v>
      </c>
      <c r="T3271" s="560"/>
      <c r="U3271" s="575" t="s">
        <v>67</v>
      </c>
      <c r="V3271" s="575" t="s">
        <v>67</v>
      </c>
      <c r="W3271" s="563"/>
      <c r="X3271" s="553" t="s">
        <v>67</v>
      </c>
      <c r="Y3271" s="513" t="s">
        <v>3760</v>
      </c>
    </row>
    <row r="3272" spans="1:25" ht="15" hidden="1">
      <c r="A3272" s="553">
        <v>2024</v>
      </c>
      <c r="B3272" s="553">
        <v>428</v>
      </c>
      <c r="C3272" s="513" t="s">
        <v>3760</v>
      </c>
      <c r="D3272" s="553" t="s">
        <v>11240</v>
      </c>
      <c r="E3272" s="553">
        <v>47284648</v>
      </c>
      <c r="F3272" s="513" t="s">
        <v>6306</v>
      </c>
      <c r="G3272" s="555">
        <v>33817</v>
      </c>
      <c r="H3272" s="513" t="s">
        <v>3760</v>
      </c>
      <c r="I3272" s="513" t="s">
        <v>3760</v>
      </c>
      <c r="J3272" s="553" t="s">
        <v>6307</v>
      </c>
      <c r="K3272" s="553" t="s">
        <v>11241</v>
      </c>
      <c r="L3272" s="554" t="s">
        <v>3760</v>
      </c>
      <c r="M3272" s="555">
        <v>45411</v>
      </c>
      <c r="N3272" s="553" t="s">
        <v>3760</v>
      </c>
      <c r="O3272" s="513" t="s">
        <v>72</v>
      </c>
      <c r="P3272" s="554" t="s">
        <v>3760</v>
      </c>
      <c r="Q3272" s="590">
        <v>31.936986301369863</v>
      </c>
      <c r="R3272" s="553"/>
      <c r="S3272" s="553" t="s">
        <v>3760</v>
      </c>
      <c r="T3272" s="560"/>
      <c r="U3272" s="560" t="s">
        <v>705</v>
      </c>
      <c r="V3272" s="560" t="s">
        <v>705</v>
      </c>
      <c r="W3272" s="563"/>
      <c r="X3272" s="553" t="s">
        <v>705</v>
      </c>
      <c r="Y3272" s="513" t="s">
        <v>3760</v>
      </c>
    </row>
    <row r="3273" spans="1:25" hidden="1">
      <c r="A3273" s="553">
        <v>2024</v>
      </c>
      <c r="B3273" s="553">
        <v>429</v>
      </c>
      <c r="C3273" s="513" t="s">
        <v>3760</v>
      </c>
      <c r="D3273" s="553" t="s">
        <v>11244</v>
      </c>
      <c r="E3273" s="553" t="s">
        <v>11246</v>
      </c>
      <c r="F3273" s="513" t="s">
        <v>156</v>
      </c>
      <c r="G3273" s="555" t="s">
        <v>7623</v>
      </c>
      <c r="H3273" s="513" t="s">
        <v>3760</v>
      </c>
      <c r="I3273" s="513" t="s">
        <v>3760</v>
      </c>
      <c r="J3273" s="553" t="s">
        <v>4921</v>
      </c>
      <c r="K3273" s="553" t="s">
        <v>11245</v>
      </c>
      <c r="L3273" s="554" t="s">
        <v>3760</v>
      </c>
      <c r="M3273" s="555">
        <v>45411</v>
      </c>
      <c r="N3273" s="553" t="s">
        <v>3760</v>
      </c>
      <c r="O3273" s="513" t="s">
        <v>72</v>
      </c>
      <c r="P3273" s="554" t="s">
        <v>3760</v>
      </c>
      <c r="Q3273" s="590">
        <v>53</v>
      </c>
      <c r="R3273" s="553"/>
      <c r="S3273" s="553" t="s">
        <v>3760</v>
      </c>
      <c r="T3273" s="575"/>
      <c r="U3273" s="575" t="s">
        <v>67</v>
      </c>
      <c r="V3273" s="575" t="s">
        <v>67</v>
      </c>
      <c r="W3273" s="575"/>
      <c r="X3273" s="553" t="s">
        <v>67</v>
      </c>
      <c r="Y3273" s="513" t="s">
        <v>3760</v>
      </c>
    </row>
    <row r="3274" spans="1:25" ht="15" hidden="1">
      <c r="A3274" s="553">
        <v>2024</v>
      </c>
      <c r="B3274" s="553">
        <v>430</v>
      </c>
      <c r="C3274" s="513" t="s">
        <v>3760</v>
      </c>
      <c r="D3274" s="553" t="s">
        <v>11248</v>
      </c>
      <c r="E3274" s="553">
        <v>43935112</v>
      </c>
      <c r="F3274" s="513" t="s">
        <v>3974</v>
      </c>
      <c r="G3274" s="555" t="s">
        <v>7623</v>
      </c>
      <c r="H3274" s="513" t="s">
        <v>3760</v>
      </c>
      <c r="I3274" s="513" t="s">
        <v>3760</v>
      </c>
      <c r="J3274" s="553" t="s">
        <v>4921</v>
      </c>
      <c r="K3274" s="553" t="s">
        <v>11249</v>
      </c>
      <c r="L3274" s="554" t="s">
        <v>3760</v>
      </c>
      <c r="M3274" s="555">
        <v>45411</v>
      </c>
      <c r="N3274" s="553" t="s">
        <v>3760</v>
      </c>
      <c r="O3274" s="513" t="s">
        <v>57</v>
      </c>
      <c r="P3274" s="554" t="s">
        <v>3760</v>
      </c>
      <c r="Q3274" s="590">
        <v>49</v>
      </c>
      <c r="R3274" s="553"/>
      <c r="S3274" s="553" t="s">
        <v>3760</v>
      </c>
      <c r="T3274" s="560"/>
      <c r="U3274" s="575" t="s">
        <v>67</v>
      </c>
      <c r="V3274" s="575" t="s">
        <v>67</v>
      </c>
      <c r="W3274" s="563"/>
      <c r="X3274" s="553" t="s">
        <v>67</v>
      </c>
      <c r="Y3274" s="513" t="s">
        <v>3760</v>
      </c>
    </row>
    <row r="3275" spans="1:25" ht="15" hidden="1">
      <c r="A3275" s="553">
        <v>2024</v>
      </c>
      <c r="B3275" s="553">
        <v>431</v>
      </c>
      <c r="C3275" s="513" t="s">
        <v>3760</v>
      </c>
      <c r="D3275" s="553" t="s">
        <v>11251</v>
      </c>
      <c r="E3275" s="553">
        <v>415231</v>
      </c>
      <c r="F3275" s="513" t="s">
        <v>143</v>
      </c>
      <c r="G3275" s="555">
        <v>20987</v>
      </c>
      <c r="H3275" s="513" t="s">
        <v>3760</v>
      </c>
      <c r="I3275" s="513" t="s">
        <v>3760</v>
      </c>
      <c r="J3275" s="553" t="s">
        <v>150</v>
      </c>
      <c r="K3275" s="553" t="s">
        <v>11252</v>
      </c>
      <c r="L3275" s="554" t="s">
        <v>3760</v>
      </c>
      <c r="M3275" s="555">
        <v>45411</v>
      </c>
      <c r="N3275" s="553" t="s">
        <v>3760</v>
      </c>
      <c r="O3275" s="513" t="s">
        <v>57</v>
      </c>
      <c r="P3275" s="554" t="s">
        <v>3760</v>
      </c>
      <c r="Q3275" s="590">
        <v>67.087671232876716</v>
      </c>
      <c r="R3275" s="553"/>
      <c r="S3275" s="553" t="s">
        <v>3760</v>
      </c>
      <c r="T3275" s="560"/>
      <c r="U3275" s="575" t="s">
        <v>67</v>
      </c>
      <c r="V3275" s="575" t="s">
        <v>67</v>
      </c>
      <c r="W3275" s="563"/>
      <c r="X3275" s="553" t="s">
        <v>67</v>
      </c>
      <c r="Y3275" s="513" t="s">
        <v>3760</v>
      </c>
    </row>
    <row r="3276" spans="1:25" ht="15" hidden="1">
      <c r="A3276" s="553">
        <v>2024</v>
      </c>
      <c r="B3276" s="553">
        <v>432</v>
      </c>
      <c r="C3276" s="513" t="s">
        <v>3760</v>
      </c>
      <c r="D3276" s="553" t="s">
        <v>11253</v>
      </c>
      <c r="E3276" s="553">
        <v>63703154</v>
      </c>
      <c r="F3276" s="513" t="s">
        <v>143</v>
      </c>
      <c r="G3276" s="555">
        <v>40553</v>
      </c>
      <c r="H3276" s="513" t="s">
        <v>3760</v>
      </c>
      <c r="I3276" s="513" t="s">
        <v>3760</v>
      </c>
      <c r="J3276" s="553" t="s">
        <v>150</v>
      </c>
      <c r="K3276" s="553" t="s">
        <v>11254</v>
      </c>
      <c r="L3276" s="554" t="s">
        <v>3760</v>
      </c>
      <c r="M3276" s="555">
        <v>45411</v>
      </c>
      <c r="N3276" s="553" t="s">
        <v>3760</v>
      </c>
      <c r="O3276" s="513" t="s">
        <v>57</v>
      </c>
      <c r="P3276" s="554" t="s">
        <v>3760</v>
      </c>
      <c r="Q3276" s="590">
        <v>13.482191780821918</v>
      </c>
      <c r="R3276" s="553"/>
      <c r="S3276" s="553" t="s">
        <v>3760</v>
      </c>
      <c r="T3276" s="560"/>
      <c r="U3276" s="575" t="s">
        <v>67</v>
      </c>
      <c r="V3276" s="575" t="s">
        <v>67</v>
      </c>
      <c r="W3276" s="563"/>
      <c r="X3276" s="553" t="s">
        <v>67</v>
      </c>
      <c r="Y3276" s="513" t="s">
        <v>3760</v>
      </c>
    </row>
    <row r="3277" spans="1:25" hidden="1">
      <c r="A3277" s="553">
        <v>2024</v>
      </c>
      <c r="B3277" s="553">
        <v>433</v>
      </c>
      <c r="C3277" s="513" t="s">
        <v>3760</v>
      </c>
      <c r="D3277" s="553" t="s">
        <v>11255</v>
      </c>
      <c r="E3277" s="553">
        <v>471470</v>
      </c>
      <c r="F3277" s="513" t="s">
        <v>143</v>
      </c>
      <c r="G3277" s="555">
        <v>18064</v>
      </c>
      <c r="H3277" s="513" t="s">
        <v>3760</v>
      </c>
      <c r="I3277" s="513" t="s">
        <v>3760</v>
      </c>
      <c r="J3277" s="553" t="s">
        <v>150</v>
      </c>
      <c r="K3277" s="553" t="s">
        <v>11256</v>
      </c>
      <c r="L3277" s="554" t="s">
        <v>3760</v>
      </c>
      <c r="M3277" s="555">
        <v>45411</v>
      </c>
      <c r="N3277" s="553" t="s">
        <v>3760</v>
      </c>
      <c r="O3277" s="513" t="s">
        <v>72</v>
      </c>
      <c r="P3277" s="554" t="s">
        <v>3760</v>
      </c>
      <c r="Q3277" s="590">
        <v>75.095890410958901</v>
      </c>
      <c r="R3277" s="553"/>
      <c r="S3277" s="553" t="s">
        <v>3760</v>
      </c>
      <c r="T3277" s="575"/>
      <c r="U3277" s="575" t="s">
        <v>67</v>
      </c>
      <c r="V3277" s="575" t="s">
        <v>67</v>
      </c>
      <c r="W3277" s="575"/>
      <c r="X3277" s="553" t="s">
        <v>67</v>
      </c>
      <c r="Y3277" s="513" t="s">
        <v>3760</v>
      </c>
    </row>
    <row r="3278" spans="1:25" hidden="1">
      <c r="A3278" s="553">
        <v>2024</v>
      </c>
      <c r="B3278" s="553">
        <v>434</v>
      </c>
      <c r="C3278" s="513" t="s">
        <v>3760</v>
      </c>
      <c r="D3278" s="553" t="s">
        <v>11257</v>
      </c>
      <c r="E3278" s="553" t="s">
        <v>7623</v>
      </c>
      <c r="F3278" s="513" t="s">
        <v>143</v>
      </c>
      <c r="G3278" s="555" t="s">
        <v>7623</v>
      </c>
      <c r="H3278" s="513" t="s">
        <v>3760</v>
      </c>
      <c r="I3278" s="513" t="s">
        <v>3760</v>
      </c>
      <c r="J3278" s="553" t="s">
        <v>150</v>
      </c>
      <c r="K3278" s="553" t="s">
        <v>11258</v>
      </c>
      <c r="L3278" s="554" t="s">
        <v>3760</v>
      </c>
      <c r="M3278" s="555">
        <v>45411</v>
      </c>
      <c r="N3278" s="553" t="s">
        <v>3760</v>
      </c>
      <c r="O3278" s="513" t="s">
        <v>72</v>
      </c>
      <c r="P3278" s="554" t="s">
        <v>3760</v>
      </c>
      <c r="Q3278" s="590">
        <v>49</v>
      </c>
      <c r="R3278" s="553"/>
      <c r="S3278" s="553" t="s">
        <v>3760</v>
      </c>
      <c r="T3278" s="575"/>
      <c r="U3278" s="575" t="s">
        <v>67</v>
      </c>
      <c r="V3278" s="575" t="s">
        <v>67</v>
      </c>
      <c r="W3278" s="575"/>
      <c r="X3278" s="553" t="s">
        <v>67</v>
      </c>
      <c r="Y3278" s="513" t="s">
        <v>3760</v>
      </c>
    </row>
    <row r="3279" spans="1:25" hidden="1">
      <c r="A3279" s="553">
        <v>2024</v>
      </c>
      <c r="B3279" s="553">
        <v>435</v>
      </c>
      <c r="C3279" s="513" t="s">
        <v>3760</v>
      </c>
      <c r="D3279" s="553" t="s">
        <v>11260</v>
      </c>
      <c r="E3279" s="553">
        <v>1218960</v>
      </c>
      <c r="F3279" s="513" t="s">
        <v>595</v>
      </c>
      <c r="G3279" s="555">
        <v>17202</v>
      </c>
      <c r="H3279" s="513" t="s">
        <v>3760</v>
      </c>
      <c r="I3279" s="513" t="s">
        <v>3760</v>
      </c>
      <c r="J3279" s="553" t="s">
        <v>4921</v>
      </c>
      <c r="K3279" s="553" t="s">
        <v>11261</v>
      </c>
      <c r="L3279" s="554" t="s">
        <v>3760</v>
      </c>
      <c r="M3279" s="555">
        <v>45412</v>
      </c>
      <c r="N3279" s="553" t="s">
        <v>3760</v>
      </c>
      <c r="O3279" s="513" t="s">
        <v>72</v>
      </c>
      <c r="P3279" s="554" t="s">
        <v>3760</v>
      </c>
      <c r="Q3279" s="590">
        <v>77.457534246575349</v>
      </c>
      <c r="R3279" s="553"/>
      <c r="S3279" s="553" t="s">
        <v>3760</v>
      </c>
      <c r="T3279" s="575"/>
      <c r="U3279" s="575" t="s">
        <v>67</v>
      </c>
      <c r="V3279" s="575" t="s">
        <v>67</v>
      </c>
      <c r="W3279" s="575"/>
      <c r="X3279" s="553" t="s">
        <v>67</v>
      </c>
      <c r="Y3279" s="513" t="s">
        <v>3760</v>
      </c>
    </row>
    <row r="3280" spans="1:25" hidden="1">
      <c r="A3280" s="553">
        <v>2024</v>
      </c>
      <c r="B3280" s="553">
        <v>436</v>
      </c>
      <c r="C3280" s="513" t="s">
        <v>3760</v>
      </c>
      <c r="D3280" s="553" t="s">
        <v>11263</v>
      </c>
      <c r="E3280" s="553">
        <v>46435863</v>
      </c>
      <c r="F3280" s="513" t="s">
        <v>9565</v>
      </c>
      <c r="G3280" s="555">
        <v>33066</v>
      </c>
      <c r="H3280" s="513" t="s">
        <v>3760</v>
      </c>
      <c r="I3280" s="513" t="s">
        <v>3760</v>
      </c>
      <c r="J3280" s="553" t="s">
        <v>95</v>
      </c>
      <c r="K3280" s="553" t="s">
        <v>11264</v>
      </c>
      <c r="L3280" s="554" t="s">
        <v>3760</v>
      </c>
      <c r="M3280" s="555">
        <v>45412</v>
      </c>
      <c r="N3280" s="553" t="s">
        <v>3760</v>
      </c>
      <c r="O3280" s="513" t="s">
        <v>57</v>
      </c>
      <c r="P3280" s="554" t="s">
        <v>3760</v>
      </c>
      <c r="Q3280" s="590">
        <v>33.994520547945207</v>
      </c>
      <c r="R3280" s="553"/>
      <c r="S3280" s="553" t="s">
        <v>3760</v>
      </c>
      <c r="T3280" s="575"/>
      <c r="U3280" s="575" t="s">
        <v>67</v>
      </c>
      <c r="V3280" s="575" t="s">
        <v>67</v>
      </c>
      <c r="W3280" s="575"/>
      <c r="X3280" s="553" t="s">
        <v>67</v>
      </c>
      <c r="Y3280" s="513" t="s">
        <v>3760</v>
      </c>
    </row>
    <row r="3281" spans="1:25" hidden="1">
      <c r="A3281" s="553">
        <v>2024</v>
      </c>
      <c r="B3281" s="553">
        <v>437</v>
      </c>
      <c r="C3281" s="513" t="s">
        <v>3760</v>
      </c>
      <c r="D3281" s="553" t="s">
        <v>11265</v>
      </c>
      <c r="E3281" s="553">
        <v>75246223</v>
      </c>
      <c r="F3281" s="513" t="s">
        <v>9565</v>
      </c>
      <c r="G3281" s="555">
        <v>36073</v>
      </c>
      <c r="H3281" s="513" t="s">
        <v>3760</v>
      </c>
      <c r="I3281" s="513" t="s">
        <v>3760</v>
      </c>
      <c r="J3281" s="553" t="s">
        <v>95</v>
      </c>
      <c r="K3281" s="553" t="s">
        <v>11266</v>
      </c>
      <c r="L3281" s="554" t="s">
        <v>3760</v>
      </c>
      <c r="M3281" s="555">
        <v>45412</v>
      </c>
      <c r="N3281" s="553" t="s">
        <v>3760</v>
      </c>
      <c r="O3281" s="513" t="s">
        <v>57</v>
      </c>
      <c r="P3281" s="554" t="s">
        <v>3760</v>
      </c>
      <c r="Q3281" s="590">
        <v>25.756164383561643</v>
      </c>
      <c r="R3281" s="553"/>
      <c r="S3281" s="553" t="s">
        <v>3760</v>
      </c>
      <c r="T3281" s="575"/>
      <c r="U3281" s="575" t="s">
        <v>67</v>
      </c>
      <c r="V3281" s="575" t="s">
        <v>67</v>
      </c>
      <c r="W3281" s="575"/>
      <c r="X3281" s="553" t="s">
        <v>67</v>
      </c>
      <c r="Y3281" s="513" t="s">
        <v>3760</v>
      </c>
    </row>
    <row r="3282" spans="1:25" ht="15" hidden="1">
      <c r="A3282" s="553">
        <v>2024</v>
      </c>
      <c r="B3282" s="553">
        <v>438</v>
      </c>
      <c r="C3282" s="513" t="s">
        <v>3760</v>
      </c>
      <c r="D3282" s="553" t="s">
        <v>11267</v>
      </c>
      <c r="E3282" s="553">
        <v>60476538</v>
      </c>
      <c r="F3282" s="513" t="s">
        <v>9565</v>
      </c>
      <c r="G3282" s="555">
        <v>39791</v>
      </c>
      <c r="H3282" s="513" t="s">
        <v>3760</v>
      </c>
      <c r="I3282" s="513" t="s">
        <v>3760</v>
      </c>
      <c r="J3282" s="553" t="s">
        <v>95</v>
      </c>
      <c r="K3282" s="553" t="s">
        <v>11268</v>
      </c>
      <c r="L3282" s="554" t="s">
        <v>3760</v>
      </c>
      <c r="M3282" s="555">
        <v>45412</v>
      </c>
      <c r="N3282" s="553" t="s">
        <v>3760</v>
      </c>
      <c r="O3282" s="513" t="s">
        <v>57</v>
      </c>
      <c r="P3282" s="554" t="s">
        <v>3760</v>
      </c>
      <c r="Q3282" s="590">
        <v>15.56986301369863</v>
      </c>
      <c r="R3282" s="553"/>
      <c r="S3282" s="553" t="s">
        <v>3760</v>
      </c>
      <c r="T3282" s="560"/>
      <c r="U3282" s="575" t="s">
        <v>67</v>
      </c>
      <c r="V3282" s="575" t="s">
        <v>67</v>
      </c>
      <c r="W3282" s="563"/>
      <c r="X3282" s="553" t="s">
        <v>67</v>
      </c>
      <c r="Y3282" s="513" t="s">
        <v>3760</v>
      </c>
    </row>
    <row r="3283" spans="1:25" hidden="1">
      <c r="A3283" s="553">
        <v>2024</v>
      </c>
      <c r="B3283" s="553">
        <v>439</v>
      </c>
      <c r="C3283" s="513" t="s">
        <v>3760</v>
      </c>
      <c r="D3283" s="553" t="s">
        <v>11269</v>
      </c>
      <c r="E3283" s="553">
        <v>76740015</v>
      </c>
      <c r="F3283" s="513" t="s">
        <v>9565</v>
      </c>
      <c r="G3283" s="555">
        <v>38132</v>
      </c>
      <c r="H3283" s="513" t="s">
        <v>3760</v>
      </c>
      <c r="I3283" s="513" t="s">
        <v>3760</v>
      </c>
      <c r="J3283" s="553" t="s">
        <v>95</v>
      </c>
      <c r="K3283" s="553" t="s">
        <v>11270</v>
      </c>
      <c r="L3283" s="554" t="s">
        <v>3760</v>
      </c>
      <c r="M3283" s="555">
        <v>45412</v>
      </c>
      <c r="N3283" s="553" t="s">
        <v>3760</v>
      </c>
      <c r="O3283" s="513" t="s">
        <v>57</v>
      </c>
      <c r="P3283" s="554" t="s">
        <v>3760</v>
      </c>
      <c r="Q3283" s="590">
        <v>20.115068493150684</v>
      </c>
      <c r="R3283" s="553"/>
      <c r="S3283" s="553" t="s">
        <v>3760</v>
      </c>
      <c r="T3283" s="575"/>
      <c r="U3283" s="575" t="s">
        <v>67</v>
      </c>
      <c r="V3283" s="575" t="s">
        <v>67</v>
      </c>
      <c r="W3283" s="575"/>
      <c r="X3283" s="553" t="s">
        <v>67</v>
      </c>
      <c r="Y3283" s="513" t="s">
        <v>3760</v>
      </c>
    </row>
    <row r="3284" spans="1:25" ht="15" hidden="1">
      <c r="A3284" s="553">
        <v>2024</v>
      </c>
      <c r="B3284" s="553">
        <v>440</v>
      </c>
      <c r="C3284" s="513" t="s">
        <v>3760</v>
      </c>
      <c r="D3284" s="553" t="s">
        <v>11271</v>
      </c>
      <c r="E3284" s="553">
        <v>19835798</v>
      </c>
      <c r="F3284" s="513" t="s">
        <v>10478</v>
      </c>
      <c r="G3284" s="555">
        <v>23587</v>
      </c>
      <c r="H3284" s="513" t="s">
        <v>3760</v>
      </c>
      <c r="I3284" s="513" t="s">
        <v>3760</v>
      </c>
      <c r="J3284" s="553" t="s">
        <v>95</v>
      </c>
      <c r="K3284" s="553" t="s">
        <v>11272</v>
      </c>
      <c r="L3284" s="554" t="s">
        <v>3760</v>
      </c>
      <c r="M3284" s="555">
        <v>45412</v>
      </c>
      <c r="N3284" s="553" t="s">
        <v>3760</v>
      </c>
      <c r="O3284" s="513" t="s">
        <v>72</v>
      </c>
      <c r="P3284" s="554" t="s">
        <v>3760</v>
      </c>
      <c r="Q3284" s="590">
        <v>59.964383561643835</v>
      </c>
      <c r="R3284" s="553"/>
      <c r="S3284" s="553" t="s">
        <v>3760</v>
      </c>
      <c r="T3284" s="560"/>
      <c r="U3284" s="575" t="s">
        <v>67</v>
      </c>
      <c r="V3284" s="575" t="s">
        <v>67</v>
      </c>
      <c r="W3284" s="563"/>
      <c r="X3284" s="553" t="s">
        <v>67</v>
      </c>
      <c r="Y3284" s="513" t="s">
        <v>3760</v>
      </c>
    </row>
    <row r="3285" spans="1:25" hidden="1">
      <c r="A3285" s="553">
        <v>2024</v>
      </c>
      <c r="B3285" s="553">
        <v>441</v>
      </c>
      <c r="C3285" s="513" t="s">
        <v>3760</v>
      </c>
      <c r="D3285" s="553" t="s">
        <v>11274</v>
      </c>
      <c r="E3285" s="553">
        <v>44436136</v>
      </c>
      <c r="F3285" s="513" t="s">
        <v>10769</v>
      </c>
      <c r="G3285" s="555">
        <v>31982</v>
      </c>
      <c r="H3285" s="513" t="s">
        <v>3760</v>
      </c>
      <c r="I3285" s="513" t="s">
        <v>3760</v>
      </c>
      <c r="J3285" s="553" t="s">
        <v>8840</v>
      </c>
      <c r="K3285" s="553" t="s">
        <v>11275</v>
      </c>
      <c r="L3285" s="554" t="s">
        <v>3760</v>
      </c>
      <c r="M3285" s="555">
        <v>45412</v>
      </c>
      <c r="N3285" s="553" t="s">
        <v>3760</v>
      </c>
      <c r="O3285" s="513" t="s">
        <v>57</v>
      </c>
      <c r="P3285" s="554" t="s">
        <v>3760</v>
      </c>
      <c r="Q3285" s="590">
        <v>36.964383561643835</v>
      </c>
      <c r="R3285" s="553"/>
      <c r="S3285" s="553" t="s">
        <v>3760</v>
      </c>
      <c r="T3285" s="575"/>
      <c r="U3285" s="560" t="s">
        <v>705</v>
      </c>
      <c r="V3285" s="560" t="s">
        <v>705</v>
      </c>
      <c r="W3285" s="575"/>
      <c r="X3285" s="553" t="s">
        <v>705</v>
      </c>
      <c r="Y3285" s="513" t="s">
        <v>3760</v>
      </c>
    </row>
    <row r="3286" spans="1:25" ht="15" hidden="1">
      <c r="A3286" s="553">
        <v>2024</v>
      </c>
      <c r="B3286" s="553">
        <v>442</v>
      </c>
      <c r="C3286" s="513" t="s">
        <v>3760</v>
      </c>
      <c r="D3286" s="553" t="s">
        <v>11277</v>
      </c>
      <c r="E3286" s="553">
        <v>9123707</v>
      </c>
      <c r="F3286" s="513" t="s">
        <v>156</v>
      </c>
      <c r="G3286" s="555" t="s">
        <v>7623</v>
      </c>
      <c r="H3286" s="513" t="s">
        <v>3760</v>
      </c>
      <c r="I3286" s="513" t="s">
        <v>3760</v>
      </c>
      <c r="J3286" s="553" t="s">
        <v>4921</v>
      </c>
      <c r="K3286" s="553" t="s">
        <v>11278</v>
      </c>
      <c r="L3286" s="554" t="s">
        <v>3760</v>
      </c>
      <c r="M3286" s="555">
        <v>45413</v>
      </c>
      <c r="N3286" s="553" t="s">
        <v>3760</v>
      </c>
      <c r="O3286" s="513" t="s">
        <v>72</v>
      </c>
      <c r="P3286" s="554" t="s">
        <v>3760</v>
      </c>
      <c r="Q3286" s="590">
        <v>57</v>
      </c>
      <c r="R3286" s="553"/>
      <c r="S3286" s="553" t="s">
        <v>3760</v>
      </c>
      <c r="T3286" s="560"/>
      <c r="U3286" s="575" t="s">
        <v>67</v>
      </c>
      <c r="V3286" s="575" t="s">
        <v>67</v>
      </c>
      <c r="W3286" s="563"/>
      <c r="X3286" s="553" t="s">
        <v>67</v>
      </c>
      <c r="Y3286" s="513" t="s">
        <v>3760</v>
      </c>
    </row>
    <row r="3287" spans="1:25" ht="15" hidden="1">
      <c r="A3287" s="553">
        <v>2024</v>
      </c>
      <c r="B3287" s="553">
        <v>443</v>
      </c>
      <c r="C3287" s="513" t="s">
        <v>3760</v>
      </c>
      <c r="D3287" s="553" t="s">
        <v>11280</v>
      </c>
      <c r="E3287" s="553">
        <v>46547823</v>
      </c>
      <c r="F3287" s="513" t="s">
        <v>429</v>
      </c>
      <c r="G3287" s="555" t="s">
        <v>7623</v>
      </c>
      <c r="H3287" s="513" t="s">
        <v>3760</v>
      </c>
      <c r="I3287" s="513" t="s">
        <v>3760</v>
      </c>
      <c r="J3287" s="553" t="s">
        <v>675</v>
      </c>
      <c r="K3287" s="553" t="s">
        <v>11281</v>
      </c>
      <c r="L3287" s="554" t="s">
        <v>3760</v>
      </c>
      <c r="M3287" s="555">
        <v>45413</v>
      </c>
      <c r="N3287" s="553" t="s">
        <v>3760</v>
      </c>
      <c r="O3287" s="513" t="s">
        <v>57</v>
      </c>
      <c r="P3287" s="554" t="s">
        <v>3760</v>
      </c>
      <c r="Q3287" s="590">
        <v>34</v>
      </c>
      <c r="R3287" s="553"/>
      <c r="S3287" s="553" t="s">
        <v>3760</v>
      </c>
      <c r="T3287" s="592">
        <v>1E-3</v>
      </c>
      <c r="U3287" s="575" t="s">
        <v>67</v>
      </c>
      <c r="V3287" s="553"/>
      <c r="W3287" s="575"/>
      <c r="X3287" s="553" t="s">
        <v>67</v>
      </c>
      <c r="Y3287" s="513" t="s">
        <v>3760</v>
      </c>
    </row>
    <row r="3288" spans="1:25" ht="15" hidden="1">
      <c r="A3288" s="553">
        <v>2024</v>
      </c>
      <c r="B3288" s="553">
        <v>444</v>
      </c>
      <c r="C3288" s="513" t="s">
        <v>3760</v>
      </c>
      <c r="D3288" s="553" t="s">
        <v>11283</v>
      </c>
      <c r="E3288" s="553">
        <v>15411291</v>
      </c>
      <c r="F3288" s="513" t="s">
        <v>410</v>
      </c>
      <c r="G3288" s="555">
        <v>24091</v>
      </c>
      <c r="H3288" s="513" t="s">
        <v>3760</v>
      </c>
      <c r="I3288" s="513" t="s">
        <v>3760</v>
      </c>
      <c r="J3288" s="553" t="s">
        <v>9301</v>
      </c>
      <c r="K3288" s="553" t="s">
        <v>11284</v>
      </c>
      <c r="L3288" s="554" t="s">
        <v>3760</v>
      </c>
      <c r="M3288" s="555">
        <v>45415</v>
      </c>
      <c r="N3288" s="553" t="s">
        <v>3760</v>
      </c>
      <c r="O3288" s="513" t="s">
        <v>57</v>
      </c>
      <c r="P3288" s="554" t="s">
        <v>3760</v>
      </c>
      <c r="Q3288" s="590">
        <v>58.583561643835615</v>
      </c>
      <c r="R3288" s="553"/>
      <c r="S3288" s="553" t="s">
        <v>3760</v>
      </c>
      <c r="T3288" s="563">
        <v>0.64900000000000002</v>
      </c>
      <c r="U3288" s="560" t="s">
        <v>705</v>
      </c>
      <c r="V3288" s="553"/>
      <c r="W3288" s="575"/>
      <c r="X3288" s="553" t="s">
        <v>705</v>
      </c>
      <c r="Y3288" s="513" t="s">
        <v>3760</v>
      </c>
    </row>
    <row r="3289" spans="1:25" ht="15" hidden="1">
      <c r="A3289" s="553">
        <v>2024</v>
      </c>
      <c r="B3289" s="553">
        <v>445</v>
      </c>
      <c r="C3289" s="513" t="s">
        <v>3760</v>
      </c>
      <c r="D3289" s="553" t="s">
        <v>11286</v>
      </c>
      <c r="E3289" s="553">
        <v>8990035</v>
      </c>
      <c r="F3289" s="513" t="s">
        <v>156</v>
      </c>
      <c r="G3289" s="555" t="s">
        <v>7623</v>
      </c>
      <c r="H3289" s="513" t="s">
        <v>3760</v>
      </c>
      <c r="I3289" s="513" t="s">
        <v>3760</v>
      </c>
      <c r="J3289" s="553" t="s">
        <v>4921</v>
      </c>
      <c r="K3289" s="553" t="s">
        <v>11287</v>
      </c>
      <c r="L3289" s="554" t="s">
        <v>3760</v>
      </c>
      <c r="M3289" s="555">
        <v>45415</v>
      </c>
      <c r="N3289" s="553" t="s">
        <v>3760</v>
      </c>
      <c r="O3289" s="513" t="s">
        <v>57</v>
      </c>
      <c r="P3289" s="554" t="s">
        <v>3760</v>
      </c>
      <c r="Q3289" s="590">
        <v>62</v>
      </c>
      <c r="R3289" s="553"/>
      <c r="S3289" s="553" t="s">
        <v>3760</v>
      </c>
      <c r="T3289" s="563">
        <v>1.8220000000000001</v>
      </c>
      <c r="U3289" s="560" t="s">
        <v>705</v>
      </c>
      <c r="V3289" s="553"/>
      <c r="W3289" s="575"/>
      <c r="X3289" s="553" t="s">
        <v>705</v>
      </c>
      <c r="Y3289" s="513" t="s">
        <v>3760</v>
      </c>
    </row>
    <row r="3290" spans="1:25" ht="15" hidden="1">
      <c r="A3290" s="553">
        <v>2024</v>
      </c>
      <c r="B3290" s="553">
        <v>446</v>
      </c>
      <c r="C3290" s="513" t="s">
        <v>3760</v>
      </c>
      <c r="D3290" s="553" t="s">
        <v>11289</v>
      </c>
      <c r="E3290" s="553">
        <v>32644425</v>
      </c>
      <c r="F3290" s="513" t="s">
        <v>227</v>
      </c>
      <c r="G3290" s="555">
        <v>25991</v>
      </c>
      <c r="H3290" s="513" t="s">
        <v>3760</v>
      </c>
      <c r="I3290" s="513" t="s">
        <v>3760</v>
      </c>
      <c r="J3290" s="553" t="s">
        <v>4921</v>
      </c>
      <c r="K3290" s="553" t="s">
        <v>11290</v>
      </c>
      <c r="L3290" s="554" t="s">
        <v>3760</v>
      </c>
      <c r="M3290" s="555">
        <v>45415</v>
      </c>
      <c r="N3290" s="553" t="s">
        <v>3760</v>
      </c>
      <c r="O3290" s="513" t="s">
        <v>57</v>
      </c>
      <c r="P3290" s="554" t="s">
        <v>3760</v>
      </c>
      <c r="Q3290" s="590">
        <v>53.37808219178082</v>
      </c>
      <c r="R3290" s="553"/>
      <c r="S3290" s="553" t="s">
        <v>3760</v>
      </c>
      <c r="T3290" s="592">
        <v>1E-3</v>
      </c>
      <c r="U3290" s="575" t="s">
        <v>67</v>
      </c>
      <c r="V3290" s="553"/>
      <c r="W3290" s="575"/>
      <c r="X3290" s="553" t="s">
        <v>67</v>
      </c>
      <c r="Y3290" s="513" t="s">
        <v>3760</v>
      </c>
    </row>
    <row r="3291" spans="1:25" ht="15" hidden="1">
      <c r="A3291" s="553">
        <v>2024</v>
      </c>
      <c r="B3291" s="553">
        <v>447</v>
      </c>
      <c r="C3291" s="513" t="s">
        <v>3760</v>
      </c>
      <c r="D3291" s="553" t="s">
        <v>11292</v>
      </c>
      <c r="E3291" s="553">
        <v>23662541</v>
      </c>
      <c r="F3291" s="513" t="s">
        <v>928</v>
      </c>
      <c r="G3291" s="555">
        <v>24876</v>
      </c>
      <c r="H3291" s="513" t="s">
        <v>3760</v>
      </c>
      <c r="I3291" s="513" t="s">
        <v>3760</v>
      </c>
      <c r="J3291" s="553" t="s">
        <v>283</v>
      </c>
      <c r="K3291" s="553" t="s">
        <v>11293</v>
      </c>
      <c r="L3291" s="554" t="s">
        <v>3760</v>
      </c>
      <c r="M3291" s="555">
        <v>45418</v>
      </c>
      <c r="N3291" s="553" t="s">
        <v>3760</v>
      </c>
      <c r="O3291" s="513" t="s">
        <v>57</v>
      </c>
      <c r="P3291" s="554" t="s">
        <v>3760</v>
      </c>
      <c r="Q3291" s="590">
        <v>56.43287671232877</v>
      </c>
      <c r="R3291" s="553"/>
      <c r="S3291" s="553" t="s">
        <v>3760</v>
      </c>
      <c r="T3291" s="563">
        <v>2.3210000000000002</v>
      </c>
      <c r="U3291" s="560" t="s">
        <v>705</v>
      </c>
      <c r="V3291" s="553"/>
      <c r="W3291" s="575"/>
      <c r="X3291" s="553" t="s">
        <v>705</v>
      </c>
      <c r="Y3291" s="513" t="s">
        <v>3760</v>
      </c>
    </row>
    <row r="3292" spans="1:25" ht="15" hidden="1">
      <c r="A3292" s="553">
        <v>2024</v>
      </c>
      <c r="B3292" s="553">
        <v>448</v>
      </c>
      <c r="C3292" s="513" t="s">
        <v>3760</v>
      </c>
      <c r="D3292" s="553" t="s">
        <v>9521</v>
      </c>
      <c r="E3292" s="553">
        <v>62156160</v>
      </c>
      <c r="F3292" s="513" t="s">
        <v>2111</v>
      </c>
      <c r="G3292" s="555">
        <v>38587</v>
      </c>
      <c r="H3292" s="513" t="s">
        <v>3760</v>
      </c>
      <c r="I3292" s="513" t="s">
        <v>3760</v>
      </c>
      <c r="J3292" s="553" t="s">
        <v>283</v>
      </c>
      <c r="K3292" s="553" t="s">
        <v>11295</v>
      </c>
      <c r="L3292" s="554" t="s">
        <v>3760</v>
      </c>
      <c r="M3292" s="555">
        <v>45418</v>
      </c>
      <c r="N3292" s="553" t="s">
        <v>3760</v>
      </c>
      <c r="O3292" s="513" t="s">
        <v>72</v>
      </c>
      <c r="P3292" s="554" t="s">
        <v>3760</v>
      </c>
      <c r="Q3292" s="590">
        <v>18.86849315068493</v>
      </c>
      <c r="R3292" s="553"/>
      <c r="S3292" s="553" t="s">
        <v>3760</v>
      </c>
      <c r="T3292" s="592">
        <v>1E-3</v>
      </c>
      <c r="U3292" s="575" t="s">
        <v>67</v>
      </c>
      <c r="V3292" s="553"/>
      <c r="W3292" s="597"/>
      <c r="X3292" s="553" t="s">
        <v>67</v>
      </c>
      <c r="Y3292" s="513" t="s">
        <v>11297</v>
      </c>
    </row>
    <row r="3293" spans="1:25" ht="15" hidden="1">
      <c r="A3293" s="553">
        <v>2024</v>
      </c>
      <c r="B3293" s="553">
        <v>449</v>
      </c>
      <c r="C3293" s="513" t="s">
        <v>3760</v>
      </c>
      <c r="D3293" s="553" t="s">
        <v>11298</v>
      </c>
      <c r="E3293" s="553">
        <v>44029742</v>
      </c>
      <c r="F3293" s="513" t="s">
        <v>2111</v>
      </c>
      <c r="G3293" s="555">
        <v>30828</v>
      </c>
      <c r="H3293" s="513" t="s">
        <v>3760</v>
      </c>
      <c r="I3293" s="513" t="s">
        <v>3760</v>
      </c>
      <c r="J3293" s="553" t="s">
        <v>283</v>
      </c>
      <c r="K3293" s="553" t="s">
        <v>11299</v>
      </c>
      <c r="L3293" s="554" t="s">
        <v>3760</v>
      </c>
      <c r="M3293" s="555">
        <v>45418</v>
      </c>
      <c r="N3293" s="553" t="s">
        <v>3760</v>
      </c>
      <c r="O3293" s="513" t="s">
        <v>72</v>
      </c>
      <c r="P3293" s="554" t="s">
        <v>3760</v>
      </c>
      <c r="Q3293" s="590">
        <v>40.126027397260273</v>
      </c>
      <c r="R3293" s="553"/>
      <c r="S3293" s="553" t="s">
        <v>3760</v>
      </c>
      <c r="T3293" s="592">
        <v>1E-3</v>
      </c>
      <c r="U3293" s="575" t="s">
        <v>67</v>
      </c>
      <c r="V3293" s="553"/>
      <c r="W3293" s="563"/>
      <c r="X3293" s="553" t="s">
        <v>67</v>
      </c>
      <c r="Y3293" s="513" t="s">
        <v>3760</v>
      </c>
    </row>
    <row r="3294" spans="1:25" ht="15" hidden="1">
      <c r="A3294" s="553">
        <v>2024</v>
      </c>
      <c r="B3294" s="553">
        <v>450</v>
      </c>
      <c r="C3294" s="513" t="s">
        <v>3760</v>
      </c>
      <c r="D3294" s="553" t="s">
        <v>11300</v>
      </c>
      <c r="E3294" s="553">
        <v>70090630</v>
      </c>
      <c r="F3294" s="513" t="s">
        <v>2111</v>
      </c>
      <c r="G3294" s="555">
        <v>32320</v>
      </c>
      <c r="H3294" s="513" t="s">
        <v>3760</v>
      </c>
      <c r="I3294" s="513" t="s">
        <v>3760</v>
      </c>
      <c r="J3294" s="553" t="s">
        <v>283</v>
      </c>
      <c r="K3294" s="553" t="s">
        <v>11301</v>
      </c>
      <c r="L3294" s="554" t="s">
        <v>3760</v>
      </c>
      <c r="M3294" s="555">
        <v>45418</v>
      </c>
      <c r="N3294" s="553" t="s">
        <v>3760</v>
      </c>
      <c r="O3294" s="513" t="s">
        <v>72</v>
      </c>
      <c r="P3294" s="554" t="s">
        <v>3760</v>
      </c>
      <c r="Q3294" s="590">
        <v>36.038356164383565</v>
      </c>
      <c r="R3294" s="553"/>
      <c r="S3294" s="553" t="s">
        <v>3760</v>
      </c>
      <c r="T3294" s="592">
        <v>1E-3</v>
      </c>
      <c r="U3294" s="575" t="s">
        <v>67</v>
      </c>
      <c r="V3294" s="553"/>
      <c r="W3294" s="563" t="s">
        <v>11302</v>
      </c>
      <c r="X3294" s="553" t="s">
        <v>67</v>
      </c>
      <c r="Y3294" s="513" t="s">
        <v>3760</v>
      </c>
    </row>
    <row r="3295" spans="1:25" ht="15" hidden="1">
      <c r="A3295" s="553">
        <v>2024</v>
      </c>
      <c r="B3295" s="553">
        <v>451</v>
      </c>
      <c r="C3295" s="513" t="s">
        <v>3760</v>
      </c>
      <c r="D3295" s="553" t="s">
        <v>11305</v>
      </c>
      <c r="E3295" s="553">
        <v>75422655</v>
      </c>
      <c r="F3295" s="513" t="s">
        <v>49</v>
      </c>
      <c r="G3295" s="555">
        <v>36260</v>
      </c>
      <c r="H3295" s="513" t="s">
        <v>3760</v>
      </c>
      <c r="I3295" s="513" t="s">
        <v>3760</v>
      </c>
      <c r="J3295" s="553" t="s">
        <v>11303</v>
      </c>
      <c r="K3295" s="553" t="s">
        <v>11306</v>
      </c>
      <c r="L3295" s="554" t="s">
        <v>3760</v>
      </c>
      <c r="M3295" s="555">
        <v>45418</v>
      </c>
      <c r="N3295" s="553" t="s">
        <v>3760</v>
      </c>
      <c r="O3295" s="513" t="s">
        <v>72</v>
      </c>
      <c r="P3295" s="554" t="s">
        <v>3760</v>
      </c>
      <c r="Q3295" s="590">
        <v>25.243835616438357</v>
      </c>
      <c r="R3295" s="553"/>
      <c r="S3295" s="553" t="s">
        <v>3760</v>
      </c>
      <c r="T3295" s="592">
        <v>1E-3</v>
      </c>
      <c r="U3295" s="575" t="s">
        <v>67</v>
      </c>
      <c r="V3295" s="553"/>
      <c r="W3295" s="563"/>
      <c r="X3295" s="553" t="s">
        <v>67</v>
      </c>
      <c r="Y3295" s="513" t="s">
        <v>3760</v>
      </c>
    </row>
    <row r="3296" spans="1:25" ht="15" hidden="1">
      <c r="A3296" s="553">
        <v>2024</v>
      </c>
      <c r="B3296" s="553">
        <v>452</v>
      </c>
      <c r="C3296" s="513" t="s">
        <v>3760</v>
      </c>
      <c r="D3296" s="553" t="s">
        <v>11308</v>
      </c>
      <c r="E3296" s="553">
        <v>45210308</v>
      </c>
      <c r="F3296" s="513" t="s">
        <v>143</v>
      </c>
      <c r="G3296" s="555" t="s">
        <v>7623</v>
      </c>
      <c r="H3296" s="513" t="s">
        <v>3760</v>
      </c>
      <c r="I3296" s="513" t="s">
        <v>3760</v>
      </c>
      <c r="J3296" s="553" t="s">
        <v>150</v>
      </c>
      <c r="K3296" s="553" t="s">
        <v>11309</v>
      </c>
      <c r="L3296" s="554" t="s">
        <v>3760</v>
      </c>
      <c r="M3296" s="555">
        <v>45418</v>
      </c>
      <c r="N3296" s="553" t="s">
        <v>3760</v>
      </c>
      <c r="O3296" s="513" t="s">
        <v>57</v>
      </c>
      <c r="P3296" s="554" t="s">
        <v>3760</v>
      </c>
      <c r="Q3296" s="590">
        <v>36</v>
      </c>
      <c r="R3296" s="553"/>
      <c r="S3296" s="553" t="s">
        <v>3760</v>
      </c>
      <c r="T3296" s="592">
        <v>1E-3</v>
      </c>
      <c r="U3296" s="575" t="s">
        <v>67</v>
      </c>
      <c r="V3296" s="553"/>
      <c r="W3296" s="553"/>
      <c r="X3296" s="553" t="s">
        <v>67</v>
      </c>
      <c r="Y3296" s="513" t="s">
        <v>3760</v>
      </c>
    </row>
    <row r="3297" spans="1:25" ht="15" hidden="1">
      <c r="A3297" s="553">
        <v>2024</v>
      </c>
      <c r="B3297" s="553">
        <v>453</v>
      </c>
      <c r="C3297" s="513" t="s">
        <v>3760</v>
      </c>
      <c r="D3297" s="553" t="s">
        <v>11310</v>
      </c>
      <c r="E3297" s="553">
        <v>60064579</v>
      </c>
      <c r="F3297" s="513" t="s">
        <v>143</v>
      </c>
      <c r="G3297" s="555" t="s">
        <v>7623</v>
      </c>
      <c r="H3297" s="513" t="s">
        <v>3760</v>
      </c>
      <c r="I3297" s="513" t="s">
        <v>3760</v>
      </c>
      <c r="J3297" s="553" t="s">
        <v>150</v>
      </c>
      <c r="K3297" s="553" t="s">
        <v>11311</v>
      </c>
      <c r="L3297" s="554" t="s">
        <v>3760</v>
      </c>
      <c r="M3297" s="555">
        <v>45418</v>
      </c>
      <c r="N3297" s="553" t="s">
        <v>3760</v>
      </c>
      <c r="O3297" s="513" t="s">
        <v>72</v>
      </c>
      <c r="P3297" s="554" t="s">
        <v>3760</v>
      </c>
      <c r="Q3297" s="590">
        <v>16</v>
      </c>
      <c r="R3297" s="553"/>
      <c r="S3297" s="553" t="s">
        <v>3760</v>
      </c>
      <c r="T3297" s="592">
        <v>1E-3</v>
      </c>
      <c r="U3297" s="575" t="s">
        <v>67</v>
      </c>
      <c r="V3297" s="553"/>
      <c r="W3297" s="553"/>
      <c r="X3297" s="553" t="s">
        <v>67</v>
      </c>
      <c r="Y3297" s="513" t="s">
        <v>3760</v>
      </c>
    </row>
    <row r="3298" spans="1:25" ht="15" hidden="1">
      <c r="A3298" s="553">
        <v>2024</v>
      </c>
      <c r="B3298" s="553">
        <v>454</v>
      </c>
      <c r="C3298" s="513" t="s">
        <v>3760</v>
      </c>
      <c r="D3298" s="553" t="s">
        <v>11313</v>
      </c>
      <c r="E3298" s="553" t="s">
        <v>7623</v>
      </c>
      <c r="F3298" s="513" t="s">
        <v>156</v>
      </c>
      <c r="G3298" s="555" t="s">
        <v>7623</v>
      </c>
      <c r="H3298" s="513" t="s">
        <v>3760</v>
      </c>
      <c r="I3298" s="513" t="s">
        <v>3760</v>
      </c>
      <c r="J3298" s="553" t="s">
        <v>4921</v>
      </c>
      <c r="K3298" s="553" t="s">
        <v>11314</v>
      </c>
      <c r="L3298" s="554" t="s">
        <v>3760</v>
      </c>
      <c r="M3298" s="555">
        <v>45418</v>
      </c>
      <c r="N3298" s="553" t="s">
        <v>3760</v>
      </c>
      <c r="O3298" s="513" t="s">
        <v>72</v>
      </c>
      <c r="P3298" s="554" t="s">
        <v>3760</v>
      </c>
      <c r="Q3298" s="590">
        <v>14</v>
      </c>
      <c r="R3298" s="553"/>
      <c r="S3298" s="553" t="s">
        <v>3760</v>
      </c>
      <c r="T3298" s="592">
        <v>3.0000000000000001E-3</v>
      </c>
      <c r="U3298" s="575" t="s">
        <v>67</v>
      </c>
      <c r="V3298" s="553"/>
      <c r="W3298" s="553"/>
      <c r="X3298" s="553" t="s">
        <v>67</v>
      </c>
      <c r="Y3298" s="513" t="s">
        <v>3760</v>
      </c>
    </row>
    <row r="3299" spans="1:25" ht="15" hidden="1">
      <c r="A3299" s="553">
        <v>2024</v>
      </c>
      <c r="B3299" s="553">
        <v>455</v>
      </c>
      <c r="C3299" s="513" t="s">
        <v>3760</v>
      </c>
      <c r="D3299" s="553" t="s">
        <v>11060</v>
      </c>
      <c r="E3299" s="553">
        <v>44775294</v>
      </c>
      <c r="F3299" s="513" t="s">
        <v>156</v>
      </c>
      <c r="G3299" s="555" t="s">
        <v>7623</v>
      </c>
      <c r="H3299" s="513" t="s">
        <v>3760</v>
      </c>
      <c r="I3299" s="513" t="s">
        <v>3760</v>
      </c>
      <c r="J3299" s="553" t="s">
        <v>4921</v>
      </c>
      <c r="K3299" s="553" t="s">
        <v>11315</v>
      </c>
      <c r="L3299" s="554" t="s">
        <v>3760</v>
      </c>
      <c r="M3299" s="555">
        <v>45418</v>
      </c>
      <c r="N3299" s="553" t="s">
        <v>3760</v>
      </c>
      <c r="O3299" s="513" t="s">
        <v>72</v>
      </c>
      <c r="P3299" s="554" t="s">
        <v>3760</v>
      </c>
      <c r="Q3299" s="590">
        <v>37</v>
      </c>
      <c r="R3299" s="553"/>
      <c r="S3299" s="553" t="s">
        <v>3760</v>
      </c>
      <c r="T3299" s="592">
        <v>1E-3</v>
      </c>
      <c r="U3299" s="575" t="s">
        <v>67</v>
      </c>
      <c r="V3299" s="553"/>
      <c r="W3299" s="553"/>
      <c r="X3299" s="553" t="s">
        <v>67</v>
      </c>
      <c r="Y3299" s="513" t="s">
        <v>3760</v>
      </c>
    </row>
    <row r="3300" spans="1:25" ht="15" hidden="1">
      <c r="A3300" s="553">
        <v>2024</v>
      </c>
      <c r="B3300" s="553">
        <v>456</v>
      </c>
      <c r="C3300" s="513" t="s">
        <v>3760</v>
      </c>
      <c r="D3300" s="553" t="s">
        <v>11318</v>
      </c>
      <c r="E3300" s="553">
        <v>46970911</v>
      </c>
      <c r="F3300" s="513" t="s">
        <v>595</v>
      </c>
      <c r="G3300" s="555">
        <v>33672</v>
      </c>
      <c r="H3300" s="513" t="s">
        <v>3760</v>
      </c>
      <c r="I3300" s="513" t="s">
        <v>3760</v>
      </c>
      <c r="J3300" s="553" t="s">
        <v>8774</v>
      </c>
      <c r="K3300" s="553" t="s">
        <v>11319</v>
      </c>
      <c r="L3300" s="554" t="s">
        <v>3760</v>
      </c>
      <c r="M3300" s="555">
        <v>45418</v>
      </c>
      <c r="N3300" s="553" t="s">
        <v>3760</v>
      </c>
      <c r="O3300" s="513" t="s">
        <v>57</v>
      </c>
      <c r="P3300" s="554" t="s">
        <v>3760</v>
      </c>
      <c r="Q3300" s="590">
        <v>32.334246575342469</v>
      </c>
      <c r="R3300" s="553"/>
      <c r="S3300" s="553" t="s">
        <v>3760</v>
      </c>
      <c r="T3300" s="592">
        <v>1E-3</v>
      </c>
      <c r="U3300" s="575" t="s">
        <v>67</v>
      </c>
      <c r="V3300" s="553"/>
      <c r="W3300" s="553"/>
      <c r="X3300" s="553" t="s">
        <v>67</v>
      </c>
      <c r="Y3300" s="513" t="s">
        <v>3760</v>
      </c>
    </row>
    <row r="3301" spans="1:25" ht="15" hidden="1">
      <c r="A3301" s="553">
        <v>2024</v>
      </c>
      <c r="B3301" s="553">
        <v>457</v>
      </c>
      <c r="C3301" s="513" t="s">
        <v>3760</v>
      </c>
      <c r="D3301" s="553" t="s">
        <v>11321</v>
      </c>
      <c r="E3301" s="553">
        <v>61119650</v>
      </c>
      <c r="F3301" s="513" t="s">
        <v>130</v>
      </c>
      <c r="G3301" s="555">
        <v>39339</v>
      </c>
      <c r="H3301" s="513" t="s">
        <v>3760</v>
      </c>
      <c r="I3301" s="513" t="s">
        <v>3760</v>
      </c>
      <c r="J3301" s="553" t="s">
        <v>4921</v>
      </c>
      <c r="K3301" s="553" t="s">
        <v>11322</v>
      </c>
      <c r="L3301" s="554" t="s">
        <v>3760</v>
      </c>
      <c r="M3301" s="555">
        <v>45419</v>
      </c>
      <c r="N3301" s="553" t="s">
        <v>3760</v>
      </c>
      <c r="O3301" s="513" t="s">
        <v>57</v>
      </c>
      <c r="P3301" s="554" t="s">
        <v>3760</v>
      </c>
      <c r="Q3301" s="590">
        <v>16.80821917808219</v>
      </c>
      <c r="R3301" s="553"/>
      <c r="S3301" s="553" t="s">
        <v>3760</v>
      </c>
      <c r="T3301" s="592">
        <v>2E-3</v>
      </c>
      <c r="U3301" s="575" t="s">
        <v>67</v>
      </c>
      <c r="V3301" s="553"/>
      <c r="W3301" s="553"/>
      <c r="X3301" s="553" t="s">
        <v>67</v>
      </c>
      <c r="Y3301" s="513" t="s">
        <v>3760</v>
      </c>
    </row>
    <row r="3302" spans="1:25" ht="15" hidden="1">
      <c r="A3302" s="553">
        <v>2024</v>
      </c>
      <c r="B3302" s="553">
        <v>458</v>
      </c>
      <c r="C3302" s="513" t="s">
        <v>3760</v>
      </c>
      <c r="D3302" s="553" t="s">
        <v>11324</v>
      </c>
      <c r="E3302" s="553">
        <v>31004962</v>
      </c>
      <c r="F3302" s="513" t="s">
        <v>8733</v>
      </c>
      <c r="G3302" s="555">
        <v>21120</v>
      </c>
      <c r="H3302" s="513" t="s">
        <v>3760</v>
      </c>
      <c r="I3302" s="513" t="s">
        <v>3760</v>
      </c>
      <c r="J3302" s="553" t="s">
        <v>675</v>
      </c>
      <c r="K3302" s="553" t="s">
        <v>11325</v>
      </c>
      <c r="L3302" s="554" t="s">
        <v>3760</v>
      </c>
      <c r="M3302" s="555">
        <v>45419</v>
      </c>
      <c r="N3302" s="553" t="s">
        <v>3760</v>
      </c>
      <c r="O3302" s="513" t="s">
        <v>72</v>
      </c>
      <c r="P3302" s="554" t="s">
        <v>3760</v>
      </c>
      <c r="Q3302" s="590">
        <v>66.723287671232882</v>
      </c>
      <c r="R3302" s="553"/>
      <c r="S3302" s="553" t="s">
        <v>3760</v>
      </c>
      <c r="T3302" s="592">
        <v>3.0000000000000001E-3</v>
      </c>
      <c r="U3302" s="575" t="s">
        <v>67</v>
      </c>
      <c r="V3302" s="553"/>
      <c r="W3302" s="553"/>
      <c r="X3302" s="553" t="s">
        <v>67</v>
      </c>
      <c r="Y3302" s="513" t="s">
        <v>3760</v>
      </c>
    </row>
    <row r="3303" spans="1:25" ht="15" hidden="1">
      <c r="A3303" s="553">
        <v>2024</v>
      </c>
      <c r="B3303" s="553">
        <v>459</v>
      </c>
      <c r="C3303" s="513" t="s">
        <v>3760</v>
      </c>
      <c r="D3303" s="553" t="s">
        <v>11328</v>
      </c>
      <c r="E3303" s="553" t="s">
        <v>11330</v>
      </c>
      <c r="F3303" s="513" t="s">
        <v>143</v>
      </c>
      <c r="G3303" s="555">
        <v>32452</v>
      </c>
      <c r="H3303" s="513" t="s">
        <v>3760</v>
      </c>
      <c r="I3303" s="513" t="s">
        <v>3760</v>
      </c>
      <c r="J3303" s="553" t="s">
        <v>150</v>
      </c>
      <c r="K3303" s="553" t="s">
        <v>11329</v>
      </c>
      <c r="L3303" s="554" t="s">
        <v>3760</v>
      </c>
      <c r="M3303" s="555">
        <v>45419</v>
      </c>
      <c r="N3303" s="553" t="s">
        <v>3760</v>
      </c>
      <c r="O3303" s="513" t="s">
        <v>57</v>
      </c>
      <c r="P3303" s="554" t="s">
        <v>3760</v>
      </c>
      <c r="Q3303" s="590">
        <v>35.676712328767124</v>
      </c>
      <c r="R3303" s="553"/>
      <c r="S3303" s="553" t="s">
        <v>3760</v>
      </c>
      <c r="T3303" s="592">
        <v>2E-3</v>
      </c>
      <c r="U3303" s="575" t="s">
        <v>67</v>
      </c>
      <c r="V3303" s="553"/>
      <c r="W3303" s="553"/>
      <c r="X3303" s="553" t="s">
        <v>67</v>
      </c>
      <c r="Y3303" s="513" t="s">
        <v>3760</v>
      </c>
    </row>
    <row r="3304" spans="1:25" ht="15" hidden="1">
      <c r="A3304" s="553">
        <v>2024</v>
      </c>
      <c r="B3304" s="553">
        <v>460</v>
      </c>
      <c r="C3304" s="513" t="s">
        <v>3760</v>
      </c>
      <c r="D3304" s="553" t="s">
        <v>9205</v>
      </c>
      <c r="E3304" s="553">
        <v>75550947</v>
      </c>
      <c r="F3304" s="513" t="s">
        <v>49</v>
      </c>
      <c r="G3304" s="555">
        <v>38199</v>
      </c>
      <c r="H3304" s="513" t="s">
        <v>3760</v>
      </c>
      <c r="I3304" s="513" t="s">
        <v>3760</v>
      </c>
      <c r="J3304" s="553" t="s">
        <v>58</v>
      </c>
      <c r="K3304" s="553" t="s">
        <v>11333</v>
      </c>
      <c r="L3304" s="554" t="s">
        <v>3760</v>
      </c>
      <c r="M3304" s="555">
        <v>45421</v>
      </c>
      <c r="N3304" s="553" t="s">
        <v>3760</v>
      </c>
      <c r="O3304" s="513" t="s">
        <v>57</v>
      </c>
      <c r="P3304" s="554" t="s">
        <v>3760</v>
      </c>
      <c r="Q3304" s="590">
        <v>19.931506849315067</v>
      </c>
      <c r="R3304" s="553"/>
      <c r="S3304" s="553" t="s">
        <v>3760</v>
      </c>
      <c r="T3304" s="592" t="s">
        <v>11334</v>
      </c>
      <c r="U3304" s="575" t="s">
        <v>67</v>
      </c>
      <c r="V3304" s="553"/>
      <c r="W3304" s="553"/>
      <c r="X3304" s="553" t="s">
        <v>67</v>
      </c>
      <c r="Y3304" s="513" t="s">
        <v>3760</v>
      </c>
    </row>
    <row r="3305" spans="1:25" ht="15" hidden="1">
      <c r="A3305" s="553">
        <v>2024</v>
      </c>
      <c r="B3305" s="553">
        <v>461</v>
      </c>
      <c r="C3305" s="513" t="s">
        <v>3760</v>
      </c>
      <c r="D3305" s="553" t="s">
        <v>11335</v>
      </c>
      <c r="E3305" s="553">
        <v>75732966</v>
      </c>
      <c r="F3305" s="513" t="s">
        <v>49</v>
      </c>
      <c r="G3305" s="555">
        <v>38029</v>
      </c>
      <c r="H3305" s="513" t="s">
        <v>3760</v>
      </c>
      <c r="I3305" s="513" t="s">
        <v>3760</v>
      </c>
      <c r="J3305" s="553" t="s">
        <v>58</v>
      </c>
      <c r="K3305" s="553" t="s">
        <v>11336</v>
      </c>
      <c r="L3305" s="554" t="s">
        <v>3760</v>
      </c>
      <c r="M3305" s="555">
        <v>45421</v>
      </c>
      <c r="N3305" s="553" t="s">
        <v>3760</v>
      </c>
      <c r="O3305" s="513" t="s">
        <v>57</v>
      </c>
      <c r="P3305" s="554" t="s">
        <v>3760</v>
      </c>
      <c r="Q3305" s="590">
        <v>20.397260273972602</v>
      </c>
      <c r="R3305" s="553"/>
      <c r="S3305" s="553" t="s">
        <v>3760</v>
      </c>
      <c r="T3305" s="592">
        <v>1E-3</v>
      </c>
      <c r="U3305" s="575" t="s">
        <v>67</v>
      </c>
      <c r="V3305" s="575"/>
      <c r="W3305" s="553"/>
      <c r="X3305" s="553" t="s">
        <v>67</v>
      </c>
      <c r="Y3305" s="513" t="s">
        <v>3760</v>
      </c>
    </row>
    <row r="3306" spans="1:25" ht="15" hidden="1">
      <c r="A3306" s="553">
        <v>2024</v>
      </c>
      <c r="B3306" s="553">
        <v>462</v>
      </c>
      <c r="C3306" s="513" t="s">
        <v>3760</v>
      </c>
      <c r="D3306" s="553" t="s">
        <v>11338</v>
      </c>
      <c r="E3306" s="553">
        <v>74778472</v>
      </c>
      <c r="F3306" s="513" t="s">
        <v>49</v>
      </c>
      <c r="G3306" s="555">
        <v>38567</v>
      </c>
      <c r="H3306" s="513" t="s">
        <v>3760</v>
      </c>
      <c r="I3306" s="513" t="s">
        <v>3760</v>
      </c>
      <c r="J3306" s="553" t="s">
        <v>58</v>
      </c>
      <c r="K3306" s="553" t="s">
        <v>11339</v>
      </c>
      <c r="L3306" s="554" t="s">
        <v>3760</v>
      </c>
      <c r="M3306" s="555">
        <v>45421</v>
      </c>
      <c r="N3306" s="553" t="s">
        <v>3760</v>
      </c>
      <c r="O3306" s="513" t="s">
        <v>57</v>
      </c>
      <c r="P3306" s="554" t="s">
        <v>3760</v>
      </c>
      <c r="Q3306" s="590">
        <v>18.923287671232877</v>
      </c>
      <c r="R3306" s="553"/>
      <c r="S3306" s="553" t="s">
        <v>3760</v>
      </c>
      <c r="T3306" s="592">
        <v>3.0000000000000001E-3</v>
      </c>
      <c r="U3306" s="575" t="s">
        <v>67</v>
      </c>
      <c r="V3306" s="553"/>
      <c r="W3306" s="553"/>
      <c r="X3306" s="553" t="s">
        <v>67</v>
      </c>
      <c r="Y3306" s="513" t="s">
        <v>3760</v>
      </c>
    </row>
    <row r="3307" spans="1:25" ht="15" hidden="1">
      <c r="A3307" s="553">
        <v>2024</v>
      </c>
      <c r="B3307" s="553">
        <v>463</v>
      </c>
      <c r="C3307" s="513" t="s">
        <v>3760</v>
      </c>
      <c r="D3307" s="553" t="s">
        <v>11341</v>
      </c>
      <c r="E3307" s="553">
        <v>75413138</v>
      </c>
      <c r="F3307" s="513" t="s">
        <v>2111</v>
      </c>
      <c r="G3307" s="555">
        <v>35501</v>
      </c>
      <c r="H3307" s="513" t="s">
        <v>3760</v>
      </c>
      <c r="I3307" s="513" t="s">
        <v>3760</v>
      </c>
      <c r="J3307" s="553" t="s">
        <v>283</v>
      </c>
      <c r="K3307" s="553" t="s">
        <v>11342</v>
      </c>
      <c r="L3307" s="554" t="s">
        <v>3760</v>
      </c>
      <c r="M3307" s="555">
        <v>45421</v>
      </c>
      <c r="N3307" s="553" t="s">
        <v>3760</v>
      </c>
      <c r="O3307" s="513" t="s">
        <v>72</v>
      </c>
      <c r="P3307" s="554" t="s">
        <v>3760</v>
      </c>
      <c r="Q3307" s="590">
        <v>27.323287671232876</v>
      </c>
      <c r="R3307" s="553"/>
      <c r="S3307" s="553" t="s">
        <v>3760</v>
      </c>
      <c r="T3307" s="592">
        <v>1E-3</v>
      </c>
      <c r="U3307" s="575" t="s">
        <v>67</v>
      </c>
      <c r="V3307" s="553"/>
      <c r="W3307" s="553"/>
      <c r="X3307" s="553" t="s">
        <v>67</v>
      </c>
      <c r="Y3307" s="513" t="s">
        <v>3760</v>
      </c>
    </row>
    <row r="3308" spans="1:25" ht="15" hidden="1">
      <c r="A3308" s="553">
        <v>2024</v>
      </c>
      <c r="B3308" s="553">
        <v>464</v>
      </c>
      <c r="C3308" s="513" t="s">
        <v>3760</v>
      </c>
      <c r="D3308" s="553" t="s">
        <v>11346</v>
      </c>
      <c r="E3308" s="553">
        <v>74142623</v>
      </c>
      <c r="F3308" s="513" t="s">
        <v>11344</v>
      </c>
      <c r="G3308" s="555" t="s">
        <v>7623</v>
      </c>
      <c r="H3308" s="513" t="s">
        <v>3760</v>
      </c>
      <c r="I3308" s="513" t="s">
        <v>3760</v>
      </c>
      <c r="J3308" s="553" t="s">
        <v>8739</v>
      </c>
      <c r="K3308" s="553" t="s">
        <v>11347</v>
      </c>
      <c r="L3308" s="554" t="s">
        <v>3760</v>
      </c>
      <c r="M3308" s="555">
        <v>45421</v>
      </c>
      <c r="N3308" s="553" t="s">
        <v>3760</v>
      </c>
      <c r="O3308" s="513" t="s">
        <v>57</v>
      </c>
      <c r="P3308" s="554" t="s">
        <v>3760</v>
      </c>
      <c r="Q3308" s="590">
        <v>27</v>
      </c>
      <c r="R3308" s="553"/>
      <c r="S3308" s="553" t="s">
        <v>3760</v>
      </c>
      <c r="T3308" s="563">
        <v>2.9580000000000002</v>
      </c>
      <c r="U3308" s="560" t="s">
        <v>705</v>
      </c>
      <c r="V3308" s="553"/>
      <c r="W3308" s="553"/>
      <c r="X3308" s="553" t="s">
        <v>705</v>
      </c>
      <c r="Y3308" s="513" t="s">
        <v>3760</v>
      </c>
    </row>
    <row r="3309" spans="1:25" ht="15" hidden="1">
      <c r="A3309" s="553">
        <v>2024</v>
      </c>
      <c r="B3309" s="553">
        <v>465</v>
      </c>
      <c r="C3309" s="513" t="s">
        <v>3760</v>
      </c>
      <c r="D3309" s="553" t="s">
        <v>11350</v>
      </c>
      <c r="E3309" s="553">
        <v>28830981</v>
      </c>
      <c r="F3309" s="513" t="s">
        <v>130</v>
      </c>
      <c r="G3309" s="555">
        <v>19772</v>
      </c>
      <c r="H3309" s="513" t="s">
        <v>3760</v>
      </c>
      <c r="I3309" s="513" t="s">
        <v>3760</v>
      </c>
      <c r="J3309" s="553" t="s">
        <v>4921</v>
      </c>
      <c r="K3309" s="553" t="s">
        <v>11351</v>
      </c>
      <c r="L3309" s="554" t="s">
        <v>3760</v>
      </c>
      <c r="M3309" s="555">
        <v>45421</v>
      </c>
      <c r="N3309" s="553" t="s">
        <v>3760</v>
      </c>
      <c r="O3309" s="513" t="s">
        <v>72</v>
      </c>
      <c r="P3309" s="554" t="s">
        <v>3760</v>
      </c>
      <c r="Q3309" s="590">
        <v>70.416438356164377</v>
      </c>
      <c r="R3309" s="553"/>
      <c r="S3309" s="553" t="s">
        <v>3760</v>
      </c>
      <c r="T3309" s="563">
        <v>1.3440000000000001</v>
      </c>
      <c r="U3309" s="560" t="s">
        <v>705</v>
      </c>
      <c r="V3309" s="553"/>
      <c r="W3309" s="553"/>
      <c r="X3309" s="553" t="s">
        <v>705</v>
      </c>
      <c r="Y3309" s="513" t="s">
        <v>3760</v>
      </c>
    </row>
    <row r="3310" spans="1:25" ht="15" hidden="1">
      <c r="A3310" s="553">
        <v>2024</v>
      </c>
      <c r="B3310" s="553">
        <v>466</v>
      </c>
      <c r="C3310" s="513" t="s">
        <v>3760</v>
      </c>
      <c r="D3310" s="553" t="s">
        <v>11352</v>
      </c>
      <c r="E3310" s="553">
        <v>10871203</v>
      </c>
      <c r="F3310" s="513" t="s">
        <v>130</v>
      </c>
      <c r="G3310" s="555">
        <v>28734</v>
      </c>
      <c r="H3310" s="513" t="s">
        <v>3760</v>
      </c>
      <c r="I3310" s="513" t="s">
        <v>3760</v>
      </c>
      <c r="J3310" s="553" t="s">
        <v>4921</v>
      </c>
      <c r="K3310" s="553" t="s">
        <v>11353</v>
      </c>
      <c r="L3310" s="554" t="s">
        <v>3760</v>
      </c>
      <c r="M3310" s="555">
        <v>45421</v>
      </c>
      <c r="N3310" s="553" t="s">
        <v>3760</v>
      </c>
      <c r="O3310" s="513" t="s">
        <v>57</v>
      </c>
      <c r="P3310" s="554" t="s">
        <v>3760</v>
      </c>
      <c r="Q3310" s="590">
        <v>45.863013698630134</v>
      </c>
      <c r="R3310" s="553"/>
      <c r="S3310" s="553" t="s">
        <v>3760</v>
      </c>
      <c r="T3310" s="563">
        <v>2.117</v>
      </c>
      <c r="U3310" s="560" t="s">
        <v>705</v>
      </c>
      <c r="V3310" s="553"/>
      <c r="W3310" s="553"/>
      <c r="X3310" s="553" t="s">
        <v>705</v>
      </c>
      <c r="Y3310" s="513" t="s">
        <v>3760</v>
      </c>
    </row>
    <row r="3311" spans="1:25" ht="15" hidden="1">
      <c r="A3311" s="553">
        <v>2024</v>
      </c>
      <c r="B3311" s="553">
        <v>467</v>
      </c>
      <c r="C3311" s="513" t="s">
        <v>3760</v>
      </c>
      <c r="D3311" s="553" t="s">
        <v>11355</v>
      </c>
      <c r="E3311" s="553">
        <v>20557912</v>
      </c>
      <c r="F3311" s="513" t="s">
        <v>3450</v>
      </c>
      <c r="G3311" s="555" t="s">
        <v>7623</v>
      </c>
      <c r="H3311" s="513" t="s">
        <v>3760</v>
      </c>
      <c r="I3311" s="513" t="s">
        <v>3760</v>
      </c>
      <c r="J3311" s="553" t="s">
        <v>8739</v>
      </c>
      <c r="K3311" s="553" t="s">
        <v>11356</v>
      </c>
      <c r="L3311" s="554" t="s">
        <v>3760</v>
      </c>
      <c r="M3311" s="555">
        <v>45421</v>
      </c>
      <c r="N3311" s="553" t="s">
        <v>3760</v>
      </c>
      <c r="O3311" s="513" t="s">
        <v>57</v>
      </c>
      <c r="P3311" s="554" t="s">
        <v>3760</v>
      </c>
      <c r="Q3311" s="590">
        <v>62</v>
      </c>
      <c r="R3311" s="553"/>
      <c r="S3311" s="553" t="s">
        <v>3760</v>
      </c>
      <c r="T3311" s="563">
        <v>3.4660000000000002</v>
      </c>
      <c r="U3311" s="560" t="s">
        <v>705</v>
      </c>
      <c r="V3311" s="553"/>
      <c r="W3311" s="553"/>
      <c r="X3311" s="553" t="s">
        <v>705</v>
      </c>
      <c r="Y3311" s="513" t="s">
        <v>3760</v>
      </c>
    </row>
    <row r="3312" spans="1:25" ht="15" hidden="1">
      <c r="A3312" s="553">
        <v>2024</v>
      </c>
      <c r="B3312" s="553">
        <v>468</v>
      </c>
      <c r="C3312" s="513" t="s">
        <v>3760</v>
      </c>
      <c r="D3312" s="553" t="s">
        <v>11358</v>
      </c>
      <c r="E3312" s="553">
        <v>48052349</v>
      </c>
      <c r="F3312" s="513" t="s">
        <v>595</v>
      </c>
      <c r="G3312" s="555">
        <v>34225</v>
      </c>
      <c r="H3312" s="513" t="s">
        <v>3760</v>
      </c>
      <c r="I3312" s="513" t="s">
        <v>3760</v>
      </c>
      <c r="J3312" s="553" t="s">
        <v>8774</v>
      </c>
      <c r="K3312" s="553" t="s">
        <v>11359</v>
      </c>
      <c r="L3312" s="554" t="s">
        <v>3760</v>
      </c>
      <c r="M3312" s="555">
        <v>45422</v>
      </c>
      <c r="N3312" s="553" t="s">
        <v>3760</v>
      </c>
      <c r="O3312" s="513" t="s">
        <v>72</v>
      </c>
      <c r="P3312" s="554" t="s">
        <v>3760</v>
      </c>
      <c r="Q3312" s="590">
        <v>30.81917808219178</v>
      </c>
      <c r="R3312" s="553"/>
      <c r="S3312" s="553" t="s">
        <v>3760</v>
      </c>
      <c r="T3312" s="592">
        <v>3.0000000000000001E-3</v>
      </c>
      <c r="U3312" s="575" t="s">
        <v>67</v>
      </c>
      <c r="V3312" s="553"/>
      <c r="W3312" s="553"/>
      <c r="X3312" s="553" t="s">
        <v>67</v>
      </c>
      <c r="Y3312" s="513" t="s">
        <v>3760</v>
      </c>
    </row>
    <row r="3313" spans="1:25" ht="15" hidden="1">
      <c r="A3313" s="553">
        <v>2024</v>
      </c>
      <c r="B3313" s="553">
        <v>469</v>
      </c>
      <c r="C3313" s="513" t="s">
        <v>3760</v>
      </c>
      <c r="D3313" s="553" t="s">
        <v>11361</v>
      </c>
      <c r="E3313" s="553">
        <v>8272387</v>
      </c>
      <c r="F3313" s="513" t="s">
        <v>595</v>
      </c>
      <c r="G3313" s="555">
        <v>24504</v>
      </c>
      <c r="H3313" s="513" t="s">
        <v>3760</v>
      </c>
      <c r="I3313" s="513" t="s">
        <v>3760</v>
      </c>
      <c r="J3313" s="553" t="s">
        <v>4921</v>
      </c>
      <c r="K3313" s="553" t="s">
        <v>11362</v>
      </c>
      <c r="L3313" s="554" t="s">
        <v>3760</v>
      </c>
      <c r="M3313" s="555">
        <v>45422</v>
      </c>
      <c r="N3313" s="553" t="s">
        <v>3760</v>
      </c>
      <c r="O3313" s="513" t="s">
        <v>72</v>
      </c>
      <c r="P3313" s="554" t="s">
        <v>3760</v>
      </c>
      <c r="Q3313" s="590">
        <v>57.452054794520549</v>
      </c>
      <c r="R3313" s="553"/>
      <c r="S3313" s="553" t="s">
        <v>3760</v>
      </c>
      <c r="T3313" s="592">
        <v>3.0000000000000001E-3</v>
      </c>
      <c r="U3313" s="575" t="s">
        <v>67</v>
      </c>
      <c r="V3313" s="553"/>
      <c r="W3313" s="553"/>
      <c r="X3313" s="553" t="s">
        <v>67</v>
      </c>
      <c r="Y3313" s="513" t="s">
        <v>3760</v>
      </c>
    </row>
    <row r="3314" spans="1:25" ht="15" hidden="1">
      <c r="A3314" s="553">
        <v>2024</v>
      </c>
      <c r="B3314" s="553">
        <v>470</v>
      </c>
      <c r="C3314" s="513" t="s">
        <v>3760</v>
      </c>
      <c r="D3314" s="553" t="s">
        <v>11365</v>
      </c>
      <c r="E3314" s="553">
        <v>76550391</v>
      </c>
      <c r="F3314" s="513" t="s">
        <v>7314</v>
      </c>
      <c r="G3314" s="555">
        <v>37673</v>
      </c>
      <c r="H3314" s="513" t="s">
        <v>3760</v>
      </c>
      <c r="I3314" s="513" t="s">
        <v>3760</v>
      </c>
      <c r="J3314" s="553" t="s">
        <v>7315</v>
      </c>
      <c r="K3314" s="553" t="s">
        <v>11366</v>
      </c>
      <c r="L3314" s="554" t="s">
        <v>3760</v>
      </c>
      <c r="M3314" s="555">
        <v>45422</v>
      </c>
      <c r="N3314" s="553" t="s">
        <v>3760</v>
      </c>
      <c r="O3314" s="513" t="s">
        <v>72</v>
      </c>
      <c r="P3314" s="554" t="s">
        <v>3760</v>
      </c>
      <c r="Q3314" s="590">
        <v>21.372602739726027</v>
      </c>
      <c r="R3314" s="553"/>
      <c r="S3314" s="553" t="s">
        <v>3760</v>
      </c>
      <c r="T3314" s="592">
        <v>1E-3</v>
      </c>
      <c r="U3314" s="575" t="s">
        <v>67</v>
      </c>
      <c r="V3314" s="553"/>
      <c r="W3314" s="575"/>
      <c r="X3314" s="553" t="s">
        <v>67</v>
      </c>
      <c r="Y3314" s="513" t="s">
        <v>3760</v>
      </c>
    </row>
    <row r="3315" spans="1:25" ht="15" hidden="1">
      <c r="A3315" s="553">
        <v>2024</v>
      </c>
      <c r="B3315" s="553">
        <v>471</v>
      </c>
      <c r="C3315" s="513" t="s">
        <v>3760</v>
      </c>
      <c r="D3315" s="553" t="s">
        <v>11368</v>
      </c>
      <c r="E3315" s="553">
        <v>5367334</v>
      </c>
      <c r="F3315" s="513" t="s">
        <v>682</v>
      </c>
      <c r="G3315" s="555">
        <v>23012</v>
      </c>
      <c r="H3315" s="513" t="s">
        <v>3760</v>
      </c>
      <c r="I3315" s="513" t="s">
        <v>3760</v>
      </c>
      <c r="J3315" s="553" t="s">
        <v>7315</v>
      </c>
      <c r="K3315" s="553" t="s">
        <v>11369</v>
      </c>
      <c r="L3315" s="554" t="s">
        <v>3760</v>
      </c>
      <c r="M3315" s="555">
        <v>45422</v>
      </c>
      <c r="N3315" s="553" t="s">
        <v>3760</v>
      </c>
      <c r="O3315" s="513" t="s">
        <v>57</v>
      </c>
      <c r="P3315" s="554" t="s">
        <v>3760</v>
      </c>
      <c r="Q3315" s="590">
        <v>61.539726027397258</v>
      </c>
      <c r="R3315" s="553"/>
      <c r="S3315" s="553" t="s">
        <v>3760</v>
      </c>
      <c r="T3315" s="592">
        <v>1E-3</v>
      </c>
      <c r="U3315" s="575" t="s">
        <v>67</v>
      </c>
      <c r="V3315" s="553"/>
      <c r="W3315" s="553"/>
      <c r="X3315" s="553" t="s">
        <v>67</v>
      </c>
      <c r="Y3315" s="513" t="s">
        <v>3760</v>
      </c>
    </row>
    <row r="3316" spans="1:25" ht="15" hidden="1">
      <c r="A3316" s="553">
        <v>2024</v>
      </c>
      <c r="B3316" s="553">
        <v>472</v>
      </c>
      <c r="C3316" s="513" t="s">
        <v>3760</v>
      </c>
      <c r="D3316" s="553" t="s">
        <v>11371</v>
      </c>
      <c r="E3316" s="553">
        <v>40632672</v>
      </c>
      <c r="F3316" s="513" t="s">
        <v>595</v>
      </c>
      <c r="G3316" s="555">
        <v>29425</v>
      </c>
      <c r="H3316" s="513" t="s">
        <v>3760</v>
      </c>
      <c r="I3316" s="513" t="s">
        <v>3760</v>
      </c>
      <c r="J3316" s="553" t="s">
        <v>8774</v>
      </c>
      <c r="K3316" s="553" t="s">
        <v>11372</v>
      </c>
      <c r="L3316" s="554" t="s">
        <v>3760</v>
      </c>
      <c r="M3316" s="555">
        <v>45425</v>
      </c>
      <c r="N3316" s="553" t="s">
        <v>3760</v>
      </c>
      <c r="O3316" s="513" t="s">
        <v>57</v>
      </c>
      <c r="P3316" s="554" t="s">
        <v>3760</v>
      </c>
      <c r="Q3316" s="590">
        <v>43.969863013698628</v>
      </c>
      <c r="R3316" s="553"/>
      <c r="S3316" s="553" t="s">
        <v>3760</v>
      </c>
      <c r="T3316" s="592">
        <v>2E-3</v>
      </c>
      <c r="U3316" s="575" t="s">
        <v>67</v>
      </c>
      <c r="V3316" s="553"/>
      <c r="W3316" s="553"/>
      <c r="X3316" s="553" t="s">
        <v>67</v>
      </c>
      <c r="Y3316" s="513" t="s">
        <v>3760</v>
      </c>
    </row>
    <row r="3317" spans="1:25" ht="15" hidden="1">
      <c r="A3317" s="553">
        <v>2024</v>
      </c>
      <c r="B3317" s="553">
        <v>473</v>
      </c>
      <c r="C3317" s="513" t="s">
        <v>3760</v>
      </c>
      <c r="D3317" s="553" t="s">
        <v>11374</v>
      </c>
      <c r="E3317" s="553" t="s">
        <v>7623</v>
      </c>
      <c r="F3317" s="513" t="s">
        <v>156</v>
      </c>
      <c r="G3317" s="555" t="s">
        <v>7623</v>
      </c>
      <c r="H3317" s="513" t="s">
        <v>3760</v>
      </c>
      <c r="I3317" s="513" t="s">
        <v>3760</v>
      </c>
      <c r="J3317" s="553" t="s">
        <v>4921</v>
      </c>
      <c r="K3317" s="553" t="s">
        <v>11375</v>
      </c>
      <c r="L3317" s="554" t="s">
        <v>3760</v>
      </c>
      <c r="M3317" s="555">
        <v>45425</v>
      </c>
      <c r="N3317" s="553" t="s">
        <v>3760</v>
      </c>
      <c r="O3317" s="513" t="s">
        <v>72</v>
      </c>
      <c r="P3317" s="554" t="s">
        <v>3760</v>
      </c>
      <c r="Q3317" s="590">
        <v>30</v>
      </c>
      <c r="R3317" s="553"/>
      <c r="S3317" s="553" t="s">
        <v>3760</v>
      </c>
      <c r="T3317" s="592">
        <v>1E-3</v>
      </c>
      <c r="U3317" s="575" t="s">
        <v>67</v>
      </c>
      <c r="V3317" s="553"/>
      <c r="W3317" s="553"/>
      <c r="X3317" s="553" t="s">
        <v>67</v>
      </c>
      <c r="Y3317" s="513" t="s">
        <v>3760</v>
      </c>
    </row>
    <row r="3318" spans="1:25" ht="15" hidden="1">
      <c r="A3318" s="553">
        <v>2024</v>
      </c>
      <c r="B3318" s="553">
        <v>474</v>
      </c>
      <c r="C3318" s="513" t="s">
        <v>3760</v>
      </c>
      <c r="D3318" s="553" t="s">
        <v>11377</v>
      </c>
      <c r="E3318" s="553">
        <v>443239</v>
      </c>
      <c r="F3318" s="513" t="s">
        <v>143</v>
      </c>
      <c r="G3318" s="555" t="s">
        <v>7623</v>
      </c>
      <c r="H3318" s="513" t="s">
        <v>3760</v>
      </c>
      <c r="I3318" s="513" t="s">
        <v>3760</v>
      </c>
      <c r="J3318" s="553" t="s">
        <v>150</v>
      </c>
      <c r="K3318" s="553" t="s">
        <v>11378</v>
      </c>
      <c r="L3318" s="554" t="s">
        <v>3760</v>
      </c>
      <c r="M3318" s="555">
        <v>45425</v>
      </c>
      <c r="N3318" s="553" t="s">
        <v>3760</v>
      </c>
      <c r="O3318" s="513" t="s">
        <v>57</v>
      </c>
      <c r="P3318" s="554" t="s">
        <v>3760</v>
      </c>
      <c r="Q3318" s="590">
        <v>54</v>
      </c>
      <c r="R3318" s="553"/>
      <c r="S3318" s="553" t="s">
        <v>3760</v>
      </c>
      <c r="T3318" s="592">
        <v>1E-3</v>
      </c>
      <c r="U3318" s="575" t="s">
        <v>67</v>
      </c>
      <c r="V3318" s="553"/>
      <c r="W3318" s="553"/>
      <c r="X3318" s="553" t="s">
        <v>67</v>
      </c>
      <c r="Y3318" s="513" t="s">
        <v>3760</v>
      </c>
    </row>
    <row r="3319" spans="1:25" ht="15" hidden="1">
      <c r="A3319" s="553">
        <v>2024</v>
      </c>
      <c r="B3319" s="553">
        <v>475</v>
      </c>
      <c r="C3319" s="513" t="s">
        <v>3760</v>
      </c>
      <c r="D3319" s="553" t="s">
        <v>11379</v>
      </c>
      <c r="E3319" s="553">
        <v>48839934</v>
      </c>
      <c r="F3319" s="513" t="s">
        <v>143</v>
      </c>
      <c r="G3319" s="555">
        <v>35034</v>
      </c>
      <c r="H3319" s="513" t="s">
        <v>3760</v>
      </c>
      <c r="I3319" s="513" t="s">
        <v>3760</v>
      </c>
      <c r="J3319" s="553" t="s">
        <v>150</v>
      </c>
      <c r="K3319" s="553" t="s">
        <v>11380</v>
      </c>
      <c r="L3319" s="554" t="s">
        <v>3760</v>
      </c>
      <c r="M3319" s="555">
        <v>45425</v>
      </c>
      <c r="N3319" s="553" t="s">
        <v>3760</v>
      </c>
      <c r="O3319" s="513" t="s">
        <v>72</v>
      </c>
      <c r="P3319" s="554" t="s">
        <v>3760</v>
      </c>
      <c r="Q3319" s="590">
        <v>28.602739726027398</v>
      </c>
      <c r="R3319" s="553"/>
      <c r="S3319" s="553" t="s">
        <v>3760</v>
      </c>
      <c r="T3319" s="592">
        <v>1E-3</v>
      </c>
      <c r="U3319" s="575" t="s">
        <v>67</v>
      </c>
      <c r="V3319" s="553"/>
      <c r="W3319" s="553"/>
      <c r="X3319" s="553" t="s">
        <v>67</v>
      </c>
      <c r="Y3319" s="513" t="s">
        <v>3760</v>
      </c>
    </row>
    <row r="3320" spans="1:25" ht="15" hidden="1">
      <c r="A3320" s="553">
        <v>2024</v>
      </c>
      <c r="B3320" s="553">
        <v>476</v>
      </c>
      <c r="C3320" s="513" t="s">
        <v>3760</v>
      </c>
      <c r="D3320" s="553" t="s">
        <v>11382</v>
      </c>
      <c r="E3320" s="553">
        <v>8852298</v>
      </c>
      <c r="F3320" s="513" t="s">
        <v>595</v>
      </c>
      <c r="G3320" s="555">
        <v>21905</v>
      </c>
      <c r="H3320" s="513" t="s">
        <v>3760</v>
      </c>
      <c r="I3320" s="513" t="s">
        <v>3760</v>
      </c>
      <c r="J3320" s="553" t="s">
        <v>8774</v>
      </c>
      <c r="K3320" s="553" t="s">
        <v>11383</v>
      </c>
      <c r="L3320" s="554" t="s">
        <v>3760</v>
      </c>
      <c r="M3320" s="555">
        <v>45425</v>
      </c>
      <c r="N3320" s="553" t="s">
        <v>3760</v>
      </c>
      <c r="O3320" s="513" t="s">
        <v>57</v>
      </c>
      <c r="P3320" s="554" t="s">
        <v>3760</v>
      </c>
      <c r="Q3320" s="590">
        <v>64</v>
      </c>
      <c r="R3320" s="553"/>
      <c r="S3320" s="553" t="s">
        <v>3760</v>
      </c>
      <c r="T3320" s="592">
        <v>2E-3</v>
      </c>
      <c r="U3320" s="575" t="s">
        <v>67</v>
      </c>
      <c r="V3320" s="553"/>
      <c r="W3320" s="553"/>
      <c r="X3320" s="553" t="s">
        <v>67</v>
      </c>
      <c r="Y3320" s="513" t="s">
        <v>3760</v>
      </c>
    </row>
    <row r="3321" spans="1:25" ht="15" hidden="1">
      <c r="A3321" s="553">
        <v>2024</v>
      </c>
      <c r="B3321" s="553">
        <v>477</v>
      </c>
      <c r="C3321" s="513" t="s">
        <v>3760</v>
      </c>
      <c r="D3321" s="553" t="s">
        <v>11385</v>
      </c>
      <c r="E3321" s="553">
        <v>47482003</v>
      </c>
      <c r="F3321" s="513" t="s">
        <v>156</v>
      </c>
      <c r="G3321" s="555" t="s">
        <v>7623</v>
      </c>
      <c r="H3321" s="513" t="s">
        <v>3760</v>
      </c>
      <c r="I3321" s="513" t="s">
        <v>3760</v>
      </c>
      <c r="J3321" s="553" t="s">
        <v>4921</v>
      </c>
      <c r="K3321" s="553" t="s">
        <v>11386</v>
      </c>
      <c r="L3321" s="554" t="s">
        <v>3760</v>
      </c>
      <c r="M3321" s="555">
        <v>45427</v>
      </c>
      <c r="N3321" s="553" t="s">
        <v>3760</v>
      </c>
      <c r="O3321" s="513" t="s">
        <v>72</v>
      </c>
      <c r="P3321" s="554" t="s">
        <v>3760</v>
      </c>
      <c r="Q3321" s="590">
        <v>32</v>
      </c>
      <c r="R3321" s="553"/>
      <c r="S3321" s="553" t="s">
        <v>3760</v>
      </c>
      <c r="T3321" s="592">
        <v>1E-3</v>
      </c>
      <c r="U3321" s="575" t="s">
        <v>4635</v>
      </c>
      <c r="V3321" s="553"/>
      <c r="W3321" s="553"/>
      <c r="X3321" s="553" t="s">
        <v>67</v>
      </c>
      <c r="Y3321" s="513" t="s">
        <v>3760</v>
      </c>
    </row>
    <row r="3322" spans="1:25" ht="15" hidden="1">
      <c r="A3322" s="553">
        <v>2024</v>
      </c>
      <c r="B3322" s="553">
        <v>478</v>
      </c>
      <c r="C3322" s="513" t="s">
        <v>3760</v>
      </c>
      <c r="D3322" s="553" t="s">
        <v>11389</v>
      </c>
      <c r="E3322" s="553">
        <v>76617673</v>
      </c>
      <c r="F3322" s="513" t="s">
        <v>492</v>
      </c>
      <c r="G3322" s="555">
        <v>38330</v>
      </c>
      <c r="H3322" s="513" t="s">
        <v>3760</v>
      </c>
      <c r="I3322" s="513" t="s">
        <v>3760</v>
      </c>
      <c r="J3322" s="553" t="s">
        <v>495</v>
      </c>
      <c r="K3322" s="553" t="s">
        <v>11390</v>
      </c>
      <c r="L3322" s="554" t="s">
        <v>3760</v>
      </c>
      <c r="M3322" s="555">
        <v>45427</v>
      </c>
      <c r="N3322" s="553" t="s">
        <v>3760</v>
      </c>
      <c r="O3322" s="513" t="s">
        <v>72</v>
      </c>
      <c r="P3322" s="554" t="s">
        <v>3760</v>
      </c>
      <c r="Q3322" s="590">
        <v>19</v>
      </c>
      <c r="R3322" s="553"/>
      <c r="S3322" s="553" t="s">
        <v>3760</v>
      </c>
      <c r="T3322" s="592">
        <v>0.129</v>
      </c>
      <c r="U3322" s="575" t="s">
        <v>4635</v>
      </c>
      <c r="V3322" s="553"/>
      <c r="W3322" s="553"/>
      <c r="X3322" s="553" t="s">
        <v>67</v>
      </c>
      <c r="Y3322" s="513" t="s">
        <v>3760</v>
      </c>
    </row>
    <row r="3323" spans="1:25" ht="15" hidden="1">
      <c r="A3323" s="553">
        <v>2024</v>
      </c>
      <c r="B3323" s="553">
        <v>479</v>
      </c>
      <c r="C3323" s="513" t="s">
        <v>3760</v>
      </c>
      <c r="D3323" s="553" t="s">
        <v>11392</v>
      </c>
      <c r="E3323" s="553">
        <v>44138436</v>
      </c>
      <c r="F3323" s="513" t="s">
        <v>9565</v>
      </c>
      <c r="G3323" s="555" t="s">
        <v>7623</v>
      </c>
      <c r="H3323" s="513" t="s">
        <v>3760</v>
      </c>
      <c r="I3323" s="513" t="s">
        <v>3760</v>
      </c>
      <c r="J3323" s="553" t="s">
        <v>95</v>
      </c>
      <c r="K3323" s="553" t="s">
        <v>11393</v>
      </c>
      <c r="L3323" s="554" t="s">
        <v>3760</v>
      </c>
      <c r="M3323" s="555">
        <v>45427</v>
      </c>
      <c r="N3323" s="553" t="s">
        <v>3760</v>
      </c>
      <c r="O3323" s="513" t="s">
        <v>57</v>
      </c>
      <c r="P3323" s="554" t="s">
        <v>3760</v>
      </c>
      <c r="Q3323" s="590">
        <v>37</v>
      </c>
      <c r="R3323" s="553"/>
      <c r="S3323" s="553" t="s">
        <v>3760</v>
      </c>
      <c r="T3323" s="592">
        <v>1E-3</v>
      </c>
      <c r="U3323" s="575" t="s">
        <v>67</v>
      </c>
      <c r="V3323" s="553"/>
      <c r="W3323" s="553"/>
      <c r="X3323" s="553" t="s">
        <v>67</v>
      </c>
      <c r="Y3323" s="513" t="s">
        <v>3760</v>
      </c>
    </row>
    <row r="3324" spans="1:25" ht="15" hidden="1">
      <c r="A3324" s="553">
        <v>2024</v>
      </c>
      <c r="B3324" s="553">
        <v>480</v>
      </c>
      <c r="C3324" s="513" t="s">
        <v>3760</v>
      </c>
      <c r="D3324" s="553" t="s">
        <v>11394</v>
      </c>
      <c r="E3324" s="553">
        <v>76543361</v>
      </c>
      <c r="F3324" s="513" t="s">
        <v>9565</v>
      </c>
      <c r="G3324" s="555">
        <v>35843</v>
      </c>
      <c r="H3324" s="513" t="s">
        <v>3760</v>
      </c>
      <c r="I3324" s="513" t="s">
        <v>3760</v>
      </c>
      <c r="J3324" s="553" t="s">
        <v>95</v>
      </c>
      <c r="K3324" s="553" t="s">
        <v>11395</v>
      </c>
      <c r="L3324" s="554" t="s">
        <v>3760</v>
      </c>
      <c r="M3324" s="555">
        <v>45427</v>
      </c>
      <c r="N3324" s="553" t="s">
        <v>3760</v>
      </c>
      <c r="O3324" s="513" t="s">
        <v>57</v>
      </c>
      <c r="P3324" s="554" t="s">
        <v>3760</v>
      </c>
      <c r="Q3324" s="590">
        <v>26.386301369863013</v>
      </c>
      <c r="R3324" s="553"/>
      <c r="S3324" s="553" t="s">
        <v>3760</v>
      </c>
      <c r="T3324" s="592">
        <v>1E-3</v>
      </c>
      <c r="U3324" s="575" t="s">
        <v>67</v>
      </c>
      <c r="V3324" s="553"/>
      <c r="W3324" s="553"/>
      <c r="X3324" s="553" t="s">
        <v>67</v>
      </c>
      <c r="Y3324" s="513" t="s">
        <v>3760</v>
      </c>
    </row>
    <row r="3325" spans="1:25" ht="15" hidden="1">
      <c r="A3325" s="553">
        <v>2024</v>
      </c>
      <c r="B3325" s="553">
        <v>481</v>
      </c>
      <c r="C3325" s="513" t="s">
        <v>3760</v>
      </c>
      <c r="D3325" s="553" t="s">
        <v>11396</v>
      </c>
      <c r="E3325" s="553">
        <v>60149567</v>
      </c>
      <c r="F3325" s="513" t="s">
        <v>9565</v>
      </c>
      <c r="G3325" s="555">
        <v>36869</v>
      </c>
      <c r="H3325" s="513" t="s">
        <v>3760</v>
      </c>
      <c r="I3325" s="513" t="s">
        <v>3760</v>
      </c>
      <c r="J3325" s="553" t="s">
        <v>95</v>
      </c>
      <c r="K3325" s="553" t="s">
        <v>11397</v>
      </c>
      <c r="L3325" s="554" t="s">
        <v>3760</v>
      </c>
      <c r="M3325" s="555">
        <v>45427</v>
      </c>
      <c r="N3325" s="553" t="s">
        <v>3760</v>
      </c>
      <c r="O3325" s="513" t="s">
        <v>57</v>
      </c>
      <c r="P3325" s="554" t="s">
        <v>3760</v>
      </c>
      <c r="Q3325" s="590">
        <v>23.575342465753426</v>
      </c>
      <c r="R3325" s="553"/>
      <c r="S3325" s="553" t="s">
        <v>3760</v>
      </c>
      <c r="T3325" s="592">
        <v>1E-3</v>
      </c>
      <c r="U3325" s="575" t="s">
        <v>67</v>
      </c>
      <c r="V3325" s="553"/>
      <c r="W3325" s="553"/>
      <c r="X3325" s="553" t="s">
        <v>67</v>
      </c>
      <c r="Y3325" s="513" t="s">
        <v>3760</v>
      </c>
    </row>
    <row r="3326" spans="1:25" ht="15" hidden="1">
      <c r="A3326" s="553">
        <v>2024</v>
      </c>
      <c r="B3326" s="553">
        <v>482</v>
      </c>
      <c r="C3326" s="513" t="s">
        <v>3760</v>
      </c>
      <c r="D3326" s="553" t="s">
        <v>11398</v>
      </c>
      <c r="E3326" s="553">
        <v>74020574</v>
      </c>
      <c r="F3326" s="513" t="s">
        <v>9565</v>
      </c>
      <c r="G3326" s="555">
        <v>34302</v>
      </c>
      <c r="H3326" s="513" t="s">
        <v>3760</v>
      </c>
      <c r="I3326" s="513" t="s">
        <v>3760</v>
      </c>
      <c r="J3326" s="553" t="s">
        <v>95</v>
      </c>
      <c r="K3326" s="553" t="s">
        <v>11399</v>
      </c>
      <c r="L3326" s="554" t="s">
        <v>3760</v>
      </c>
      <c r="M3326" s="555">
        <v>45427</v>
      </c>
      <c r="N3326" s="553" t="s">
        <v>3760</v>
      </c>
      <c r="O3326" s="513" t="s">
        <v>57</v>
      </c>
      <c r="P3326" s="554" t="s">
        <v>3760</v>
      </c>
      <c r="Q3326" s="590">
        <v>30.608219178082191</v>
      </c>
      <c r="R3326" s="553"/>
      <c r="S3326" s="553" t="s">
        <v>3760</v>
      </c>
      <c r="T3326" s="592">
        <v>1E-3</v>
      </c>
      <c r="U3326" s="575" t="s">
        <v>67</v>
      </c>
      <c r="V3326" s="553"/>
      <c r="W3326" s="553"/>
      <c r="X3326" s="553" t="s">
        <v>67</v>
      </c>
      <c r="Y3326" s="513" t="s">
        <v>3760</v>
      </c>
    </row>
    <row r="3327" spans="1:25" ht="15" hidden="1">
      <c r="A3327" s="553">
        <v>2024</v>
      </c>
      <c r="B3327" s="553">
        <v>483</v>
      </c>
      <c r="C3327" s="513" t="s">
        <v>3760</v>
      </c>
      <c r="D3327" s="553" t="s">
        <v>11400</v>
      </c>
      <c r="E3327" s="553" t="s">
        <v>7623</v>
      </c>
      <c r="F3327" s="513" t="s">
        <v>9565</v>
      </c>
      <c r="G3327" s="555">
        <v>31367</v>
      </c>
      <c r="H3327" s="513" t="s">
        <v>3760</v>
      </c>
      <c r="I3327" s="513" t="s">
        <v>3760</v>
      </c>
      <c r="J3327" s="553" t="s">
        <v>95</v>
      </c>
      <c r="K3327" s="553" t="s">
        <v>11401</v>
      </c>
      <c r="L3327" s="554" t="s">
        <v>3760</v>
      </c>
      <c r="M3327" s="555">
        <v>45427</v>
      </c>
      <c r="N3327" s="553" t="s">
        <v>3760</v>
      </c>
      <c r="O3327" s="513" t="s">
        <v>72</v>
      </c>
      <c r="P3327" s="554" t="s">
        <v>3760</v>
      </c>
      <c r="Q3327" s="590">
        <v>38.649315068493152</v>
      </c>
      <c r="R3327" s="553"/>
      <c r="S3327" s="553" t="s">
        <v>3760</v>
      </c>
      <c r="T3327" s="592">
        <v>2E-3</v>
      </c>
      <c r="U3327" s="575" t="s">
        <v>67</v>
      </c>
      <c r="V3327" s="553"/>
      <c r="W3327" s="553"/>
      <c r="X3327" s="553" t="s">
        <v>67</v>
      </c>
      <c r="Y3327" s="513" t="s">
        <v>3760</v>
      </c>
    </row>
    <row r="3328" spans="1:25" ht="15" hidden="1">
      <c r="A3328" s="553">
        <v>2024</v>
      </c>
      <c r="B3328" s="553">
        <v>484</v>
      </c>
      <c r="C3328" s="513" t="s">
        <v>3760</v>
      </c>
      <c r="D3328" s="553" t="s">
        <v>11402</v>
      </c>
      <c r="E3328" s="553">
        <v>43154813</v>
      </c>
      <c r="F3328" s="513" t="s">
        <v>88</v>
      </c>
      <c r="G3328" s="555">
        <v>31172</v>
      </c>
      <c r="H3328" s="513" t="s">
        <v>3760</v>
      </c>
      <c r="I3328" s="513" t="s">
        <v>3760</v>
      </c>
      <c r="J3328" s="553" t="s">
        <v>95</v>
      </c>
      <c r="K3328" s="553" t="s">
        <v>11403</v>
      </c>
      <c r="L3328" s="554" t="s">
        <v>3760</v>
      </c>
      <c r="M3328" s="555">
        <v>45427</v>
      </c>
      <c r="N3328" s="553" t="s">
        <v>3760</v>
      </c>
      <c r="O3328" s="513" t="s">
        <v>57</v>
      </c>
      <c r="P3328" s="554" t="s">
        <v>3760</v>
      </c>
      <c r="Q3328" s="590">
        <v>39.183561643835617</v>
      </c>
      <c r="R3328" s="553"/>
      <c r="S3328" s="553" t="s">
        <v>3760</v>
      </c>
      <c r="T3328" s="563">
        <v>0.90800000000000003</v>
      </c>
      <c r="U3328" s="560" t="s">
        <v>705</v>
      </c>
      <c r="V3328" s="553"/>
      <c r="W3328" s="553"/>
      <c r="X3328" s="553" t="s">
        <v>705</v>
      </c>
      <c r="Y3328" s="513" t="s">
        <v>3760</v>
      </c>
    </row>
    <row r="3329" spans="1:25" ht="15">
      <c r="A3329" s="553">
        <v>2024</v>
      </c>
      <c r="B3329" s="553">
        <v>485</v>
      </c>
      <c r="C3329" s="513" t="s">
        <v>3760</v>
      </c>
      <c r="D3329" s="553" t="s">
        <v>11405</v>
      </c>
      <c r="E3329" s="553">
        <v>91298918</v>
      </c>
      <c r="F3329" s="513" t="s">
        <v>595</v>
      </c>
      <c r="G3329" s="555">
        <v>43579</v>
      </c>
      <c r="H3329" s="513" t="s">
        <v>3760</v>
      </c>
      <c r="I3329" s="513" t="s">
        <v>3760</v>
      </c>
      <c r="J3329" s="553" t="s">
        <v>8774</v>
      </c>
      <c r="K3329" s="553" t="s">
        <v>11406</v>
      </c>
      <c r="L3329" s="554" t="s">
        <v>3760</v>
      </c>
      <c r="M3329" s="555">
        <v>45427</v>
      </c>
      <c r="N3329" s="553" t="s">
        <v>3760</v>
      </c>
      <c r="O3329" s="513" t="s">
        <v>57</v>
      </c>
      <c r="P3329" s="554" t="s">
        <v>3760</v>
      </c>
      <c r="Q3329" s="590">
        <v>5.1917808219178081</v>
      </c>
      <c r="R3329" s="553"/>
      <c r="S3329" s="553" t="s">
        <v>3760</v>
      </c>
      <c r="T3329" s="592">
        <v>1E-3</v>
      </c>
      <c r="U3329" s="575" t="s">
        <v>67</v>
      </c>
      <c r="V3329" s="553"/>
      <c r="W3329" s="553"/>
      <c r="X3329" s="553" t="s">
        <v>67</v>
      </c>
      <c r="Y3329" s="513" t="s">
        <v>3760</v>
      </c>
    </row>
    <row r="3330" spans="1:25" ht="15" hidden="1">
      <c r="A3330" s="553">
        <v>2024</v>
      </c>
      <c r="B3330" s="553">
        <v>486</v>
      </c>
      <c r="C3330" s="513" t="s">
        <v>3760</v>
      </c>
      <c r="D3330" s="553" t="s">
        <v>11407</v>
      </c>
      <c r="E3330" s="553">
        <v>6642854</v>
      </c>
      <c r="F3330" s="513" t="s">
        <v>595</v>
      </c>
      <c r="G3330" s="555">
        <v>23747</v>
      </c>
      <c r="H3330" s="513" t="s">
        <v>3760</v>
      </c>
      <c r="I3330" s="513" t="s">
        <v>3760</v>
      </c>
      <c r="J3330" s="553" t="s">
        <v>8774</v>
      </c>
      <c r="K3330" s="553" t="s">
        <v>11408</v>
      </c>
      <c r="L3330" s="554" t="s">
        <v>3760</v>
      </c>
      <c r="M3330" s="555">
        <v>45427</v>
      </c>
      <c r="N3330" s="553" t="s">
        <v>3760</v>
      </c>
      <c r="O3330" s="513" t="s">
        <v>57</v>
      </c>
      <c r="P3330" s="554" t="s">
        <v>3760</v>
      </c>
      <c r="Q3330" s="590">
        <v>59.526027397260272</v>
      </c>
      <c r="R3330" s="553"/>
      <c r="S3330" s="553" t="s">
        <v>3760</v>
      </c>
      <c r="T3330" s="563">
        <v>1.06</v>
      </c>
      <c r="U3330" s="560" t="s">
        <v>705</v>
      </c>
      <c r="V3330" s="553"/>
      <c r="W3330" s="553"/>
      <c r="X3330" s="553" t="s">
        <v>705</v>
      </c>
      <c r="Y3330" s="513" t="s">
        <v>3760</v>
      </c>
    </row>
    <row r="3331" spans="1:25" ht="15" hidden="1">
      <c r="A3331" s="553">
        <v>2024</v>
      </c>
      <c r="B3331" s="553">
        <v>487</v>
      </c>
      <c r="C3331" s="513" t="s">
        <v>3760</v>
      </c>
      <c r="D3331" s="553" t="s">
        <v>11410</v>
      </c>
      <c r="E3331" s="553">
        <v>42268396</v>
      </c>
      <c r="F3331" s="513" t="s">
        <v>595</v>
      </c>
      <c r="G3331" s="555">
        <v>30760</v>
      </c>
      <c r="H3331" s="513" t="s">
        <v>3760</v>
      </c>
      <c r="I3331" s="513" t="s">
        <v>3760</v>
      </c>
      <c r="J3331" s="553" t="s">
        <v>8774</v>
      </c>
      <c r="K3331" s="553" t="s">
        <v>11411</v>
      </c>
      <c r="L3331" s="554" t="s">
        <v>3760</v>
      </c>
      <c r="M3331" s="555">
        <v>45427</v>
      </c>
      <c r="N3331" s="553" t="s">
        <v>3760</v>
      </c>
      <c r="O3331" s="513" t="s">
        <v>72</v>
      </c>
      <c r="P3331" s="554" t="s">
        <v>3760</v>
      </c>
      <c r="Q3331" s="590">
        <v>40.31232876712329</v>
      </c>
      <c r="R3331" s="553"/>
      <c r="S3331" s="553" t="s">
        <v>3760</v>
      </c>
      <c r="T3331" s="592">
        <v>1E-3</v>
      </c>
      <c r="U3331" s="575" t="s">
        <v>67</v>
      </c>
      <c r="V3331" s="553"/>
      <c r="W3331" s="553"/>
      <c r="X3331" s="553" t="s">
        <v>67</v>
      </c>
      <c r="Y3331" s="513" t="s">
        <v>3760</v>
      </c>
    </row>
    <row r="3332" spans="1:25" ht="15" hidden="1">
      <c r="A3332" s="553">
        <v>2024</v>
      </c>
      <c r="B3332" s="553">
        <v>488</v>
      </c>
      <c r="C3332" s="513" t="s">
        <v>3760</v>
      </c>
      <c r="D3332" s="553" t="s">
        <v>11413</v>
      </c>
      <c r="E3332" s="553">
        <v>72834720</v>
      </c>
      <c r="F3332" s="513" t="s">
        <v>143</v>
      </c>
      <c r="G3332" s="555" t="s">
        <v>7623</v>
      </c>
      <c r="H3332" s="513" t="s">
        <v>3760</v>
      </c>
      <c r="I3332" s="513" t="s">
        <v>3760</v>
      </c>
      <c r="J3332" s="553" t="s">
        <v>150</v>
      </c>
      <c r="K3332" s="553" t="s">
        <v>11414</v>
      </c>
      <c r="L3332" s="554" t="s">
        <v>3760</v>
      </c>
      <c r="M3332" s="555">
        <v>45428</v>
      </c>
      <c r="N3332" s="553" t="s">
        <v>3760</v>
      </c>
      <c r="O3332" s="513" t="s">
        <v>72</v>
      </c>
      <c r="P3332" s="554" t="s">
        <v>3760</v>
      </c>
      <c r="Q3332" s="590">
        <v>15</v>
      </c>
      <c r="R3332" s="553"/>
      <c r="S3332" s="553" t="s">
        <v>3760</v>
      </c>
      <c r="T3332" s="592">
        <v>3.0000000000000001E-3</v>
      </c>
      <c r="U3332" s="575" t="s">
        <v>67</v>
      </c>
      <c r="V3332" s="553"/>
      <c r="W3332" s="553"/>
      <c r="X3332" s="553" t="s">
        <v>67</v>
      </c>
      <c r="Y3332" s="513" t="s">
        <v>3760</v>
      </c>
    </row>
    <row r="3333" spans="1:25" ht="15" hidden="1">
      <c r="A3333" s="553">
        <v>2024</v>
      </c>
      <c r="B3333" s="553">
        <v>489</v>
      </c>
      <c r="C3333" s="513" t="s">
        <v>3760</v>
      </c>
      <c r="D3333" s="553" t="s">
        <v>11416</v>
      </c>
      <c r="E3333" s="553">
        <v>42456740</v>
      </c>
      <c r="F3333" s="513" t="s">
        <v>928</v>
      </c>
      <c r="G3333" s="555">
        <v>30523</v>
      </c>
      <c r="H3333" s="513" t="s">
        <v>3760</v>
      </c>
      <c r="I3333" s="513" t="s">
        <v>3760</v>
      </c>
      <c r="J3333" s="553" t="s">
        <v>283</v>
      </c>
      <c r="K3333" s="553" t="s">
        <v>11417</v>
      </c>
      <c r="L3333" s="554" t="s">
        <v>3760</v>
      </c>
      <c r="M3333" s="555">
        <v>45428</v>
      </c>
      <c r="N3333" s="553" t="s">
        <v>3760</v>
      </c>
      <c r="O3333" s="513" t="s">
        <v>72</v>
      </c>
      <c r="P3333" s="554" t="s">
        <v>3760</v>
      </c>
      <c r="Q3333" s="590">
        <v>40.961643835616435</v>
      </c>
      <c r="R3333" s="553"/>
      <c r="S3333" s="553" t="s">
        <v>3760</v>
      </c>
      <c r="T3333" s="563">
        <v>0.77300000000000002</v>
      </c>
      <c r="U3333" s="560" t="s">
        <v>705</v>
      </c>
      <c r="V3333" s="553"/>
      <c r="W3333" s="553"/>
      <c r="X3333" s="553" t="s">
        <v>705</v>
      </c>
      <c r="Y3333" s="513" t="s">
        <v>3760</v>
      </c>
    </row>
    <row r="3334" spans="1:25" ht="15" hidden="1">
      <c r="A3334" s="553">
        <v>2024</v>
      </c>
      <c r="B3334" s="553">
        <v>490</v>
      </c>
      <c r="C3334" s="513" t="s">
        <v>3760</v>
      </c>
      <c r="D3334" s="553" t="s">
        <v>11419</v>
      </c>
      <c r="E3334" s="553">
        <v>31167818</v>
      </c>
      <c r="F3334" s="513" t="s">
        <v>8733</v>
      </c>
      <c r="G3334" s="555">
        <v>24493</v>
      </c>
      <c r="H3334" s="513" t="s">
        <v>3760</v>
      </c>
      <c r="I3334" s="513" t="s">
        <v>3760</v>
      </c>
      <c r="J3334" s="553" t="s">
        <v>675</v>
      </c>
      <c r="K3334" s="553" t="s">
        <v>11420</v>
      </c>
      <c r="L3334" s="554" t="s">
        <v>3760</v>
      </c>
      <c r="M3334" s="555">
        <v>45428</v>
      </c>
      <c r="N3334" s="553" t="s">
        <v>3760</v>
      </c>
      <c r="O3334" s="513" t="s">
        <v>72</v>
      </c>
      <c r="P3334" s="554" t="s">
        <v>3760</v>
      </c>
      <c r="Q3334" s="590">
        <v>57.482191780821921</v>
      </c>
      <c r="R3334" s="553"/>
      <c r="S3334" s="553" t="s">
        <v>3760</v>
      </c>
      <c r="T3334" s="592">
        <v>3.0000000000000001E-3</v>
      </c>
      <c r="U3334" s="575" t="s">
        <v>67</v>
      </c>
      <c r="V3334" s="553"/>
      <c r="W3334" s="553"/>
      <c r="X3334" s="553" t="s">
        <v>67</v>
      </c>
      <c r="Y3334" s="513" t="s">
        <v>3760</v>
      </c>
    </row>
    <row r="3335" spans="1:25" ht="15" hidden="1">
      <c r="A3335" s="553">
        <v>2024</v>
      </c>
      <c r="B3335" s="553">
        <v>491</v>
      </c>
      <c r="C3335" s="513" t="s">
        <v>3760</v>
      </c>
      <c r="D3335" s="553" t="s">
        <v>11422</v>
      </c>
      <c r="E3335" s="553">
        <v>9689272</v>
      </c>
      <c r="F3335" s="513" t="s">
        <v>595</v>
      </c>
      <c r="G3335" s="555">
        <v>26279</v>
      </c>
      <c r="H3335" s="513" t="s">
        <v>3760</v>
      </c>
      <c r="I3335" s="513" t="s">
        <v>3760</v>
      </c>
      <c r="J3335" s="553" t="s">
        <v>8774</v>
      </c>
      <c r="K3335" s="553" t="s">
        <v>11423</v>
      </c>
      <c r="L3335" s="554" t="s">
        <v>3760</v>
      </c>
      <c r="M3335" s="555">
        <v>45428</v>
      </c>
      <c r="N3335" s="553" t="s">
        <v>3760</v>
      </c>
      <c r="O3335" s="513" t="s">
        <v>72</v>
      </c>
      <c r="P3335" s="554" t="s">
        <v>3760</v>
      </c>
      <c r="Q3335" s="590">
        <v>52.589041095890408</v>
      </c>
      <c r="R3335" s="553"/>
      <c r="S3335" s="553" t="s">
        <v>3760</v>
      </c>
      <c r="T3335" s="563">
        <v>0.877</v>
      </c>
      <c r="U3335" s="560" t="s">
        <v>705</v>
      </c>
      <c r="V3335" s="553"/>
      <c r="W3335" s="553"/>
      <c r="X3335" s="553" t="s">
        <v>705</v>
      </c>
      <c r="Y3335" s="513" t="s">
        <v>3760</v>
      </c>
    </row>
    <row r="3336" spans="1:25" ht="15" hidden="1">
      <c r="A3336" s="553">
        <v>2024</v>
      </c>
      <c r="B3336" s="553">
        <v>492</v>
      </c>
      <c r="C3336" s="513" t="s">
        <v>3760</v>
      </c>
      <c r="D3336" s="553" t="s">
        <v>11425</v>
      </c>
      <c r="E3336" s="553">
        <v>6866363</v>
      </c>
      <c r="F3336" s="513" t="s">
        <v>130</v>
      </c>
      <c r="G3336" s="555">
        <v>21222</v>
      </c>
      <c r="H3336" s="513" t="s">
        <v>3760</v>
      </c>
      <c r="I3336" s="513" t="s">
        <v>3760</v>
      </c>
      <c r="J3336" s="553" t="s">
        <v>4921</v>
      </c>
      <c r="K3336" s="553" t="s">
        <v>11426</v>
      </c>
      <c r="L3336" s="554" t="s">
        <v>3760</v>
      </c>
      <c r="M3336" s="555">
        <v>45428</v>
      </c>
      <c r="N3336" s="553" t="s">
        <v>3760</v>
      </c>
      <c r="O3336" s="513" t="s">
        <v>57</v>
      </c>
      <c r="P3336" s="554" t="s">
        <v>3760</v>
      </c>
      <c r="Q3336" s="590">
        <v>66.443835616438349</v>
      </c>
      <c r="R3336" s="553"/>
      <c r="S3336" s="553" t="s">
        <v>3760</v>
      </c>
      <c r="T3336" s="563">
        <v>0.44800000000000001</v>
      </c>
      <c r="U3336" s="560" t="s">
        <v>705</v>
      </c>
      <c r="V3336" s="553"/>
      <c r="W3336" s="553"/>
      <c r="X3336" s="553" t="s">
        <v>705</v>
      </c>
      <c r="Y3336" s="513" t="s">
        <v>3760</v>
      </c>
    </row>
    <row r="3337" spans="1:25" ht="15" hidden="1">
      <c r="A3337" s="553">
        <v>2024</v>
      </c>
      <c r="B3337" s="553">
        <v>493</v>
      </c>
      <c r="C3337" s="513" t="s">
        <v>3760</v>
      </c>
      <c r="D3337" s="553" t="s">
        <v>11427</v>
      </c>
      <c r="E3337" s="553">
        <v>10055355</v>
      </c>
      <c r="F3337" s="513" t="s">
        <v>130</v>
      </c>
      <c r="G3337" s="555">
        <v>27803</v>
      </c>
      <c r="H3337" s="513" t="s">
        <v>3760</v>
      </c>
      <c r="I3337" s="513" t="s">
        <v>3760</v>
      </c>
      <c r="J3337" s="553" t="s">
        <v>4921</v>
      </c>
      <c r="K3337" s="553" t="s">
        <v>11428</v>
      </c>
      <c r="L3337" s="554" t="s">
        <v>3760</v>
      </c>
      <c r="M3337" s="555">
        <v>45428</v>
      </c>
      <c r="N3337" s="553" t="s">
        <v>3760</v>
      </c>
      <c r="O3337" s="513" t="s">
        <v>57</v>
      </c>
      <c r="P3337" s="554" t="s">
        <v>3760</v>
      </c>
      <c r="Q3337" s="590">
        <v>48.413698630136984</v>
      </c>
      <c r="R3337" s="553"/>
      <c r="S3337" s="553" t="s">
        <v>3760</v>
      </c>
      <c r="T3337" s="563">
        <v>1.1399999999999999</v>
      </c>
      <c r="U3337" s="560" t="s">
        <v>705</v>
      </c>
      <c r="V3337" s="553"/>
      <c r="W3337" s="553"/>
      <c r="X3337" s="553" t="s">
        <v>705</v>
      </c>
      <c r="Y3337" s="513" t="s">
        <v>3760</v>
      </c>
    </row>
    <row r="3338" spans="1:25" ht="15" hidden="1">
      <c r="A3338" s="553">
        <v>2024</v>
      </c>
      <c r="B3338" s="553">
        <v>494</v>
      </c>
      <c r="C3338" s="513" t="s">
        <v>3760</v>
      </c>
      <c r="D3338" s="553" t="s">
        <v>11430</v>
      </c>
      <c r="E3338" s="553">
        <v>73812615</v>
      </c>
      <c r="F3338" s="513" t="s">
        <v>130</v>
      </c>
      <c r="G3338" s="555">
        <v>35979</v>
      </c>
      <c r="H3338" s="513" t="s">
        <v>3760</v>
      </c>
      <c r="I3338" s="513" t="s">
        <v>3760</v>
      </c>
      <c r="J3338" s="553" t="s">
        <v>4921</v>
      </c>
      <c r="K3338" s="553" t="s">
        <v>11431</v>
      </c>
      <c r="L3338" s="554" t="s">
        <v>3760</v>
      </c>
      <c r="M3338" s="555">
        <v>45428</v>
      </c>
      <c r="N3338" s="553" t="s">
        <v>3760</v>
      </c>
      <c r="O3338" s="513" t="s">
        <v>57</v>
      </c>
      <c r="P3338" s="554" t="s">
        <v>3760</v>
      </c>
      <c r="Q3338" s="590">
        <v>26.013698630136986</v>
      </c>
      <c r="R3338" s="553"/>
      <c r="S3338" s="553" t="s">
        <v>3760</v>
      </c>
      <c r="T3338" s="592">
        <v>2E-3</v>
      </c>
      <c r="U3338" s="575" t="s">
        <v>67</v>
      </c>
      <c r="V3338" s="553"/>
      <c r="W3338" s="553"/>
      <c r="X3338" s="553" t="s">
        <v>67</v>
      </c>
      <c r="Y3338" s="513" t="s">
        <v>3760</v>
      </c>
    </row>
    <row r="3339" spans="1:25" ht="15" hidden="1">
      <c r="A3339" s="553">
        <v>2024</v>
      </c>
      <c r="B3339" s="553">
        <v>495</v>
      </c>
      <c r="C3339" s="513" t="s">
        <v>3760</v>
      </c>
      <c r="D3339" s="553" t="s">
        <v>11433</v>
      </c>
      <c r="E3339" s="553">
        <v>10334682</v>
      </c>
      <c r="F3339" s="513" t="s">
        <v>130</v>
      </c>
      <c r="G3339" s="555">
        <v>27584</v>
      </c>
      <c r="H3339" s="513" t="s">
        <v>3760</v>
      </c>
      <c r="I3339" s="513" t="s">
        <v>3760</v>
      </c>
      <c r="J3339" s="553" t="s">
        <v>4921</v>
      </c>
      <c r="K3339" s="553" t="s">
        <v>11434</v>
      </c>
      <c r="L3339" s="554" t="s">
        <v>3760</v>
      </c>
      <c r="M3339" s="555">
        <v>45428</v>
      </c>
      <c r="N3339" s="553" t="s">
        <v>3760</v>
      </c>
      <c r="O3339" s="513" t="s">
        <v>57</v>
      </c>
      <c r="P3339" s="554" t="s">
        <v>3760</v>
      </c>
      <c r="Q3339" s="590">
        <v>49.013698630136986</v>
      </c>
      <c r="R3339" s="553"/>
      <c r="S3339" s="553" t="s">
        <v>3760</v>
      </c>
      <c r="T3339" s="563">
        <v>0.55600000000000005</v>
      </c>
      <c r="U3339" s="560" t="s">
        <v>705</v>
      </c>
      <c r="V3339" s="553"/>
      <c r="W3339" s="553"/>
      <c r="X3339" s="553" t="s">
        <v>705</v>
      </c>
      <c r="Y3339" s="513" t="s">
        <v>3760</v>
      </c>
    </row>
    <row r="3340" spans="1:25" ht="15" hidden="1">
      <c r="A3340" s="553">
        <v>2024</v>
      </c>
      <c r="B3340" s="553">
        <v>496</v>
      </c>
      <c r="C3340" s="513" t="s">
        <v>3760</v>
      </c>
      <c r="D3340" s="553" t="s">
        <v>11436</v>
      </c>
      <c r="E3340" s="553">
        <v>43733524</v>
      </c>
      <c r="F3340" s="513" t="s">
        <v>130</v>
      </c>
      <c r="G3340" s="555">
        <v>31640</v>
      </c>
      <c r="H3340" s="513" t="s">
        <v>3760</v>
      </c>
      <c r="I3340" s="513" t="s">
        <v>3760</v>
      </c>
      <c r="J3340" s="553" t="s">
        <v>4921</v>
      </c>
      <c r="K3340" s="553" t="s">
        <v>11437</v>
      </c>
      <c r="L3340" s="554" t="s">
        <v>3760</v>
      </c>
      <c r="M3340" s="555">
        <v>45428</v>
      </c>
      <c r="N3340" s="553" t="s">
        <v>3760</v>
      </c>
      <c r="O3340" s="513" t="s">
        <v>57</v>
      </c>
      <c r="P3340" s="554" t="s">
        <v>3760</v>
      </c>
      <c r="Q3340" s="590">
        <v>37.901369863013699</v>
      </c>
      <c r="R3340" s="553"/>
      <c r="S3340" s="553" t="s">
        <v>3760</v>
      </c>
      <c r="T3340" s="563">
        <v>0.91600000000000004</v>
      </c>
      <c r="U3340" s="560" t="s">
        <v>705</v>
      </c>
      <c r="V3340" s="553"/>
      <c r="W3340" s="553"/>
      <c r="X3340" s="553" t="s">
        <v>705</v>
      </c>
      <c r="Y3340" s="513" t="s">
        <v>3760</v>
      </c>
    </row>
    <row r="3341" spans="1:25" ht="15" hidden="1">
      <c r="A3341" s="553">
        <v>2024</v>
      </c>
      <c r="B3341" s="553">
        <v>497</v>
      </c>
      <c r="C3341" s="513" t="s">
        <v>3760</v>
      </c>
      <c r="D3341" s="553" t="s">
        <v>11439</v>
      </c>
      <c r="E3341" s="553">
        <v>6112370</v>
      </c>
      <c r="F3341" s="513" t="s">
        <v>130</v>
      </c>
      <c r="G3341" s="555">
        <v>23986</v>
      </c>
      <c r="H3341" s="513" t="s">
        <v>3760</v>
      </c>
      <c r="I3341" s="513" t="s">
        <v>3760</v>
      </c>
      <c r="J3341" s="553" t="s">
        <v>4921</v>
      </c>
      <c r="K3341" s="553" t="s">
        <v>11440</v>
      </c>
      <c r="L3341" s="554" t="s">
        <v>3760</v>
      </c>
      <c r="M3341" s="555">
        <v>45428</v>
      </c>
      <c r="N3341" s="553" t="s">
        <v>3760</v>
      </c>
      <c r="O3341" s="513" t="s">
        <v>72</v>
      </c>
      <c r="P3341" s="554" t="s">
        <v>3760</v>
      </c>
      <c r="Q3341" s="590">
        <v>58.871232876712327</v>
      </c>
      <c r="R3341" s="553"/>
      <c r="S3341" s="553" t="s">
        <v>3760</v>
      </c>
      <c r="T3341" s="563">
        <v>2.073</v>
      </c>
      <c r="U3341" s="560" t="s">
        <v>705</v>
      </c>
      <c r="V3341" s="553"/>
      <c r="W3341" s="553"/>
      <c r="X3341" s="553" t="s">
        <v>705</v>
      </c>
      <c r="Y3341" s="513" t="s">
        <v>3760</v>
      </c>
    </row>
    <row r="3342" spans="1:25" ht="15" hidden="1">
      <c r="A3342" s="553">
        <v>2024</v>
      </c>
      <c r="B3342" s="553">
        <v>498</v>
      </c>
      <c r="C3342" s="513" t="s">
        <v>3760</v>
      </c>
      <c r="D3342" s="553" t="s">
        <v>11442</v>
      </c>
      <c r="E3342" s="553">
        <v>41743979</v>
      </c>
      <c r="F3342" s="513" t="s">
        <v>130</v>
      </c>
      <c r="G3342" s="555">
        <v>29744</v>
      </c>
      <c r="H3342" s="513" t="s">
        <v>3760</v>
      </c>
      <c r="I3342" s="513" t="s">
        <v>3760</v>
      </c>
      <c r="J3342" s="553" t="s">
        <v>4921</v>
      </c>
      <c r="K3342" s="553" t="s">
        <v>11443</v>
      </c>
      <c r="L3342" s="554" t="s">
        <v>3760</v>
      </c>
      <c r="M3342" s="555">
        <v>45428</v>
      </c>
      <c r="N3342" s="553" t="s">
        <v>3760</v>
      </c>
      <c r="O3342" s="513" t="s">
        <v>72</v>
      </c>
      <c r="P3342" s="554" t="s">
        <v>3760</v>
      </c>
      <c r="Q3342" s="590">
        <v>43.095890410958901</v>
      </c>
      <c r="R3342" s="553"/>
      <c r="S3342" s="553" t="s">
        <v>3760</v>
      </c>
      <c r="T3342" s="563">
        <v>0.75700000000000001</v>
      </c>
      <c r="U3342" s="560" t="s">
        <v>705</v>
      </c>
      <c r="V3342" s="553"/>
      <c r="W3342" s="553"/>
      <c r="X3342" s="553" t="s">
        <v>705</v>
      </c>
      <c r="Y3342" s="513" t="s">
        <v>3760</v>
      </c>
    </row>
    <row r="3343" spans="1:25" ht="15" hidden="1">
      <c r="A3343" s="553">
        <v>2024</v>
      </c>
      <c r="B3343" s="553">
        <v>499</v>
      </c>
      <c r="C3343" s="513" t="s">
        <v>3760</v>
      </c>
      <c r="D3343" s="553" t="s">
        <v>11445</v>
      </c>
      <c r="E3343" s="553">
        <v>46363120</v>
      </c>
      <c r="F3343" s="513" t="s">
        <v>130</v>
      </c>
      <c r="G3343" s="555">
        <v>32640</v>
      </c>
      <c r="H3343" s="513" t="s">
        <v>3760</v>
      </c>
      <c r="I3343" s="513" t="s">
        <v>3760</v>
      </c>
      <c r="J3343" s="553" t="s">
        <v>4921</v>
      </c>
      <c r="K3343" s="553" t="s">
        <v>11446</v>
      </c>
      <c r="L3343" s="554" t="s">
        <v>3760</v>
      </c>
      <c r="M3343" s="555">
        <v>45428</v>
      </c>
      <c r="N3343" s="553" t="s">
        <v>3760</v>
      </c>
      <c r="O3343" s="513" t="s">
        <v>57</v>
      </c>
      <c r="P3343" s="554" t="s">
        <v>3760</v>
      </c>
      <c r="Q3343" s="590">
        <v>35.161643835616438</v>
      </c>
      <c r="R3343" s="553"/>
      <c r="S3343" s="553" t="s">
        <v>3760</v>
      </c>
      <c r="T3343" s="563">
        <v>0.315</v>
      </c>
      <c r="U3343" s="560" t="s">
        <v>705</v>
      </c>
      <c r="V3343" s="553"/>
      <c r="W3343" s="553"/>
      <c r="X3343" s="553" t="s">
        <v>705</v>
      </c>
      <c r="Y3343" s="513" t="s">
        <v>3760</v>
      </c>
    </row>
    <row r="3344" spans="1:25" ht="15" hidden="1">
      <c r="A3344" s="553">
        <v>2024</v>
      </c>
      <c r="B3344" s="553">
        <v>500</v>
      </c>
      <c r="C3344" s="513" t="s">
        <v>3760</v>
      </c>
      <c r="D3344" s="553" t="s">
        <v>11448</v>
      </c>
      <c r="E3344" s="553">
        <v>45570031</v>
      </c>
      <c r="F3344" s="513" t="s">
        <v>130</v>
      </c>
      <c r="G3344" s="555">
        <v>30311</v>
      </c>
      <c r="H3344" s="513" t="s">
        <v>3760</v>
      </c>
      <c r="I3344" s="513" t="s">
        <v>3760</v>
      </c>
      <c r="J3344" s="553" t="s">
        <v>4921</v>
      </c>
      <c r="K3344" s="553" t="s">
        <v>11449</v>
      </c>
      <c r="L3344" s="554" t="s">
        <v>3760</v>
      </c>
      <c r="M3344" s="555">
        <v>45428</v>
      </c>
      <c r="N3344" s="553" t="s">
        <v>3760</v>
      </c>
      <c r="O3344" s="513" t="s">
        <v>57</v>
      </c>
      <c r="P3344" s="554" t="s">
        <v>3760</v>
      </c>
      <c r="Q3344" s="590">
        <v>41.542465753424658</v>
      </c>
      <c r="R3344" s="553"/>
      <c r="S3344" s="553" t="s">
        <v>3760</v>
      </c>
      <c r="T3344" s="563">
        <v>1.6850000000000001</v>
      </c>
      <c r="U3344" s="560" t="s">
        <v>705</v>
      </c>
      <c r="V3344" s="553"/>
      <c r="W3344" s="553"/>
      <c r="X3344" s="553" t="s">
        <v>705</v>
      </c>
      <c r="Y3344" s="513" t="s">
        <v>3760</v>
      </c>
    </row>
    <row r="3345" spans="1:25" ht="15" hidden="1">
      <c r="A3345" s="553">
        <v>2024</v>
      </c>
      <c r="B3345" s="553">
        <v>501</v>
      </c>
      <c r="C3345" s="513" t="s">
        <v>3760</v>
      </c>
      <c r="D3345" s="553" t="s">
        <v>11451</v>
      </c>
      <c r="E3345" s="553">
        <v>46974603</v>
      </c>
      <c r="F3345" s="513" t="s">
        <v>130</v>
      </c>
      <c r="G3345" s="555">
        <v>33567</v>
      </c>
      <c r="H3345" s="513" t="s">
        <v>3760</v>
      </c>
      <c r="I3345" s="513" t="s">
        <v>3760</v>
      </c>
      <c r="J3345" s="553" t="s">
        <v>4921</v>
      </c>
      <c r="K3345" s="553" t="s">
        <v>11452</v>
      </c>
      <c r="L3345" s="554" t="s">
        <v>3760</v>
      </c>
      <c r="M3345" s="555">
        <v>45428</v>
      </c>
      <c r="N3345" s="553" t="s">
        <v>3760</v>
      </c>
      <c r="O3345" s="513" t="s">
        <v>72</v>
      </c>
      <c r="P3345" s="554" t="s">
        <v>3760</v>
      </c>
      <c r="Q3345" s="590">
        <v>32.62191780821918</v>
      </c>
      <c r="R3345" s="553"/>
      <c r="S3345" s="553" t="s">
        <v>3760</v>
      </c>
      <c r="T3345" s="592">
        <v>2E-3</v>
      </c>
      <c r="U3345" s="575" t="s">
        <v>2797</v>
      </c>
      <c r="V3345" s="553"/>
      <c r="W3345" s="553"/>
      <c r="X3345" s="553" t="s">
        <v>67</v>
      </c>
      <c r="Y3345" s="513" t="s">
        <v>3760</v>
      </c>
    </row>
    <row r="3346" spans="1:25" ht="15" hidden="1">
      <c r="A3346" s="553">
        <v>2024</v>
      </c>
      <c r="B3346" s="553">
        <v>502</v>
      </c>
      <c r="C3346" s="513" t="s">
        <v>3760</v>
      </c>
      <c r="D3346" s="553" t="s">
        <v>11454</v>
      </c>
      <c r="E3346" s="553">
        <v>29160444</v>
      </c>
      <c r="F3346" s="513" t="s">
        <v>130</v>
      </c>
      <c r="G3346" s="555">
        <v>25059</v>
      </c>
      <c r="H3346" s="513" t="s">
        <v>3760</v>
      </c>
      <c r="I3346" s="513" t="s">
        <v>3760</v>
      </c>
      <c r="J3346" s="553" t="s">
        <v>4921</v>
      </c>
      <c r="K3346" s="553" t="s">
        <v>11455</v>
      </c>
      <c r="L3346" s="554" t="s">
        <v>3760</v>
      </c>
      <c r="M3346" s="555">
        <v>45428</v>
      </c>
      <c r="N3346" s="553" t="s">
        <v>3760</v>
      </c>
      <c r="O3346" s="513" t="s">
        <v>72</v>
      </c>
      <c r="P3346" s="554" t="s">
        <v>3760</v>
      </c>
      <c r="Q3346" s="590">
        <v>55.93150684931507</v>
      </c>
      <c r="R3346" s="553"/>
      <c r="S3346" s="553" t="s">
        <v>3760</v>
      </c>
      <c r="T3346" s="563" t="s">
        <v>11456</v>
      </c>
      <c r="U3346" s="575" t="s">
        <v>67</v>
      </c>
      <c r="V3346" s="553"/>
      <c r="W3346" s="575" t="s">
        <v>67</v>
      </c>
      <c r="X3346" s="553" t="s">
        <v>67</v>
      </c>
      <c r="Y3346" s="513" t="s">
        <v>3760</v>
      </c>
    </row>
    <row r="3347" spans="1:25" ht="15" hidden="1">
      <c r="A3347" s="553">
        <v>2024</v>
      </c>
      <c r="B3347" s="553">
        <v>503</v>
      </c>
      <c r="C3347" s="513" t="s">
        <v>3760</v>
      </c>
      <c r="D3347" s="553" t="s">
        <v>11458</v>
      </c>
      <c r="E3347" s="553">
        <v>80085835</v>
      </c>
      <c r="F3347" s="513" t="s">
        <v>130</v>
      </c>
      <c r="G3347" s="555">
        <v>28785</v>
      </c>
      <c r="H3347" s="513" t="s">
        <v>3760</v>
      </c>
      <c r="I3347" s="513" t="s">
        <v>3760</v>
      </c>
      <c r="J3347" s="553" t="s">
        <v>4921</v>
      </c>
      <c r="K3347" s="553" t="s">
        <v>11459</v>
      </c>
      <c r="L3347" s="554" t="s">
        <v>3760</v>
      </c>
      <c r="M3347" s="555">
        <v>45428</v>
      </c>
      <c r="N3347" s="553" t="s">
        <v>3760</v>
      </c>
      <c r="O3347" s="513" t="s">
        <v>72</v>
      </c>
      <c r="P3347" s="554" t="s">
        <v>3760</v>
      </c>
      <c r="Q3347" s="590">
        <v>45.723287671232875</v>
      </c>
      <c r="R3347" s="553"/>
      <c r="S3347" s="553" t="s">
        <v>3760</v>
      </c>
      <c r="T3347" s="563">
        <v>0.69399999999999995</v>
      </c>
      <c r="U3347" s="560" t="s">
        <v>705</v>
      </c>
      <c r="V3347" s="553"/>
      <c r="W3347" s="553"/>
      <c r="X3347" s="553" t="s">
        <v>705</v>
      </c>
      <c r="Y3347" s="513" t="s">
        <v>3760</v>
      </c>
    </row>
    <row r="3348" spans="1:25" ht="15" hidden="1">
      <c r="A3348" s="553">
        <v>2024</v>
      </c>
      <c r="B3348" s="553">
        <v>504</v>
      </c>
      <c r="C3348" s="513" t="s">
        <v>3760</v>
      </c>
      <c r="D3348" s="553" t="s">
        <v>11462</v>
      </c>
      <c r="E3348" s="553">
        <v>31015718</v>
      </c>
      <c r="F3348" s="513" t="s">
        <v>8733</v>
      </c>
      <c r="G3348" s="555">
        <v>20894</v>
      </c>
      <c r="H3348" s="513" t="s">
        <v>3760</v>
      </c>
      <c r="I3348" s="513" t="s">
        <v>3760</v>
      </c>
      <c r="J3348" s="553" t="s">
        <v>2437</v>
      </c>
      <c r="K3348" s="553" t="s">
        <v>11463</v>
      </c>
      <c r="L3348" s="554" t="s">
        <v>3760</v>
      </c>
      <c r="M3348" s="555">
        <v>45428</v>
      </c>
      <c r="N3348" s="553" t="s">
        <v>3760</v>
      </c>
      <c r="O3348" s="513" t="s">
        <v>57</v>
      </c>
      <c r="P3348" s="554" t="s">
        <v>3760</v>
      </c>
      <c r="Q3348" s="590">
        <v>67.342465753424662</v>
      </c>
      <c r="R3348" s="553"/>
      <c r="S3348" s="553" t="s">
        <v>3760</v>
      </c>
      <c r="T3348" s="563">
        <v>1.4890000000000001</v>
      </c>
      <c r="U3348" s="560" t="s">
        <v>705</v>
      </c>
      <c r="V3348" s="553"/>
      <c r="W3348" s="553"/>
      <c r="X3348" s="553" t="s">
        <v>705</v>
      </c>
      <c r="Y3348" s="513" t="s">
        <v>3760</v>
      </c>
    </row>
    <row r="3349" spans="1:25" ht="15" hidden="1">
      <c r="A3349" s="553">
        <v>2024</v>
      </c>
      <c r="B3349" s="553">
        <v>505</v>
      </c>
      <c r="C3349" s="513" t="s">
        <v>3760</v>
      </c>
      <c r="D3349" s="553" t="s">
        <v>11465</v>
      </c>
      <c r="E3349" s="553">
        <v>75282695</v>
      </c>
      <c r="F3349" s="513" t="s">
        <v>3167</v>
      </c>
      <c r="G3349" s="555">
        <v>38278</v>
      </c>
      <c r="H3349" s="513" t="s">
        <v>3760</v>
      </c>
      <c r="I3349" s="513" t="s">
        <v>3760</v>
      </c>
      <c r="J3349" s="553" t="s">
        <v>2437</v>
      </c>
      <c r="K3349" s="553" t="s">
        <v>11466</v>
      </c>
      <c r="L3349" s="554" t="s">
        <v>3760</v>
      </c>
      <c r="M3349" s="555">
        <v>45428</v>
      </c>
      <c r="N3349" s="553" t="s">
        <v>3760</v>
      </c>
      <c r="O3349" s="513" t="s">
        <v>57</v>
      </c>
      <c r="P3349" s="554" t="s">
        <v>3760</v>
      </c>
      <c r="Q3349" s="590">
        <v>19.715068493150685</v>
      </c>
      <c r="R3349" s="553"/>
      <c r="S3349" s="553" t="s">
        <v>3760</v>
      </c>
      <c r="T3349" s="563">
        <v>0.94199999999999995</v>
      </c>
      <c r="U3349" s="560" t="s">
        <v>705</v>
      </c>
      <c r="V3349" s="553"/>
      <c r="W3349" s="553"/>
      <c r="X3349" s="553" t="s">
        <v>705</v>
      </c>
      <c r="Y3349" s="513" t="s">
        <v>3760</v>
      </c>
    </row>
    <row r="3350" spans="1:25" ht="15" hidden="1">
      <c r="A3350" s="553">
        <v>2024</v>
      </c>
      <c r="B3350" s="553">
        <v>506</v>
      </c>
      <c r="C3350" s="513" t="s">
        <v>3760</v>
      </c>
      <c r="D3350" s="553" t="s">
        <v>11468</v>
      </c>
      <c r="E3350" s="553">
        <v>46112885</v>
      </c>
      <c r="F3350" s="513" t="s">
        <v>130</v>
      </c>
      <c r="G3350" s="555">
        <v>32862</v>
      </c>
      <c r="H3350" s="513" t="s">
        <v>3760</v>
      </c>
      <c r="I3350" s="513" t="s">
        <v>3760</v>
      </c>
      <c r="J3350" s="553" t="s">
        <v>4921</v>
      </c>
      <c r="K3350" s="553" t="s">
        <v>11469</v>
      </c>
      <c r="L3350" s="554" t="s">
        <v>3760</v>
      </c>
      <c r="M3350" s="555">
        <v>45429</v>
      </c>
      <c r="N3350" s="553" t="s">
        <v>3760</v>
      </c>
      <c r="O3350" s="513" t="s">
        <v>57</v>
      </c>
      <c r="P3350" s="554" t="s">
        <v>3760</v>
      </c>
      <c r="Q3350" s="590">
        <v>34.553424657534244</v>
      </c>
      <c r="R3350" s="553"/>
      <c r="S3350" s="553" t="s">
        <v>3760</v>
      </c>
      <c r="T3350" s="563">
        <v>1.145</v>
      </c>
      <c r="U3350" s="560" t="s">
        <v>705</v>
      </c>
      <c r="V3350" s="553"/>
      <c r="W3350" s="553"/>
      <c r="X3350" s="553" t="s">
        <v>705</v>
      </c>
      <c r="Y3350" s="513" t="s">
        <v>3760</v>
      </c>
    </row>
    <row r="3351" spans="1:25" ht="15" hidden="1">
      <c r="A3351" s="553">
        <v>2024</v>
      </c>
      <c r="B3351" s="553">
        <v>507</v>
      </c>
      <c r="C3351" s="513" t="s">
        <v>3760</v>
      </c>
      <c r="D3351" s="553" t="s">
        <v>11470</v>
      </c>
      <c r="E3351" s="553">
        <v>80429554</v>
      </c>
      <c r="F3351" s="513" t="s">
        <v>130</v>
      </c>
      <c r="G3351" s="555">
        <v>25870</v>
      </c>
      <c r="H3351" s="513" t="s">
        <v>3760</v>
      </c>
      <c r="I3351" s="513" t="s">
        <v>3760</v>
      </c>
      <c r="J3351" s="553" t="s">
        <v>4921</v>
      </c>
      <c r="K3351" s="553" t="s">
        <v>11471</v>
      </c>
      <c r="L3351" s="554" t="s">
        <v>3760</v>
      </c>
      <c r="M3351" s="555">
        <v>45429</v>
      </c>
      <c r="N3351" s="553" t="s">
        <v>3760</v>
      </c>
      <c r="O3351" s="513" t="s">
        <v>57</v>
      </c>
      <c r="P3351" s="554" t="s">
        <v>3760</v>
      </c>
      <c r="Q3351" s="590">
        <v>53.709589041095889</v>
      </c>
      <c r="R3351" s="553"/>
      <c r="S3351" s="553" t="s">
        <v>3760</v>
      </c>
      <c r="T3351" s="563">
        <v>0.81100000000000005</v>
      </c>
      <c r="U3351" s="560" t="s">
        <v>705</v>
      </c>
      <c r="V3351" s="553"/>
      <c r="W3351" s="553"/>
      <c r="X3351" s="553" t="s">
        <v>705</v>
      </c>
      <c r="Y3351" s="513" t="s">
        <v>3760</v>
      </c>
    </row>
    <row r="3352" spans="1:25" ht="15" hidden="1">
      <c r="A3352" s="553">
        <v>2024</v>
      </c>
      <c r="B3352" s="553">
        <v>508</v>
      </c>
      <c r="C3352" s="513" t="s">
        <v>3760</v>
      </c>
      <c r="D3352" s="553" t="s">
        <v>11473</v>
      </c>
      <c r="E3352" s="553">
        <v>70935404</v>
      </c>
      <c r="F3352" s="513" t="s">
        <v>595</v>
      </c>
      <c r="G3352" s="555">
        <v>37375</v>
      </c>
      <c r="H3352" s="513" t="s">
        <v>3760</v>
      </c>
      <c r="I3352" s="513" t="s">
        <v>3760</v>
      </c>
      <c r="J3352" s="553" t="s">
        <v>8774</v>
      </c>
      <c r="K3352" s="553" t="s">
        <v>11474</v>
      </c>
      <c r="L3352" s="554" t="s">
        <v>3760</v>
      </c>
      <c r="M3352" s="555">
        <v>45432</v>
      </c>
      <c r="N3352" s="553" t="s">
        <v>3760</v>
      </c>
      <c r="O3352" s="513" t="s">
        <v>57</v>
      </c>
      <c r="P3352" s="554" t="s">
        <v>3760</v>
      </c>
      <c r="Q3352" s="590">
        <v>22.18904109589041</v>
      </c>
      <c r="R3352" s="553"/>
      <c r="S3352" s="553" t="s">
        <v>3760</v>
      </c>
      <c r="T3352" s="592">
        <v>4.0000000000000001E-3</v>
      </c>
      <c r="U3352" s="575" t="s">
        <v>67</v>
      </c>
      <c r="V3352" s="553"/>
      <c r="W3352" s="575"/>
      <c r="X3352" s="553" t="s">
        <v>67</v>
      </c>
      <c r="Y3352" s="513" t="s">
        <v>3760</v>
      </c>
    </row>
    <row r="3353" spans="1:25" ht="15" hidden="1">
      <c r="A3353" s="553">
        <v>2024</v>
      </c>
      <c r="B3353" s="553">
        <v>509</v>
      </c>
      <c r="C3353" s="513" t="s">
        <v>3760</v>
      </c>
      <c r="D3353" s="553" t="s">
        <v>11475</v>
      </c>
      <c r="E3353" s="553">
        <v>8905855</v>
      </c>
      <c r="F3353" s="513" t="s">
        <v>595</v>
      </c>
      <c r="G3353" s="555">
        <v>21622</v>
      </c>
      <c r="H3353" s="513" t="s">
        <v>3760</v>
      </c>
      <c r="I3353" s="513" t="s">
        <v>3760</v>
      </c>
      <c r="J3353" s="553" t="s">
        <v>8774</v>
      </c>
      <c r="K3353" s="553" t="s">
        <v>11476</v>
      </c>
      <c r="L3353" s="554" t="s">
        <v>3760</v>
      </c>
      <c r="M3353" s="555">
        <v>45432</v>
      </c>
      <c r="N3353" s="553" t="s">
        <v>3760</v>
      </c>
      <c r="O3353" s="513" t="s">
        <v>57</v>
      </c>
      <c r="P3353" s="554" t="s">
        <v>3760</v>
      </c>
      <c r="Q3353" s="590">
        <v>65.347945205479448</v>
      </c>
      <c r="R3353" s="553"/>
      <c r="S3353" s="553" t="s">
        <v>3760</v>
      </c>
      <c r="T3353" s="592">
        <v>1E-3</v>
      </c>
      <c r="U3353" s="575" t="s">
        <v>67</v>
      </c>
      <c r="V3353" s="553"/>
      <c r="W3353" s="553"/>
      <c r="X3353" s="553" t="s">
        <v>67</v>
      </c>
      <c r="Y3353" s="513" t="s">
        <v>3760</v>
      </c>
    </row>
    <row r="3354" spans="1:25" ht="15" hidden="1">
      <c r="A3354" s="553">
        <v>2024</v>
      </c>
      <c r="B3354" s="553">
        <v>510</v>
      </c>
      <c r="C3354" s="513" t="s">
        <v>3760</v>
      </c>
      <c r="D3354" s="553" t="s">
        <v>11478</v>
      </c>
      <c r="E3354" s="553">
        <v>31766816</v>
      </c>
      <c r="F3354" s="513" t="s">
        <v>6022</v>
      </c>
      <c r="G3354" s="555">
        <v>20954</v>
      </c>
      <c r="H3354" s="513" t="s">
        <v>3760</v>
      </c>
      <c r="I3354" s="513" t="s">
        <v>3760</v>
      </c>
      <c r="J3354" s="553" t="s">
        <v>4921</v>
      </c>
      <c r="K3354" s="553" t="s">
        <v>11479</v>
      </c>
      <c r="L3354" s="554" t="s">
        <v>3760</v>
      </c>
      <c r="M3354" s="555">
        <v>45433</v>
      </c>
      <c r="N3354" s="553" t="s">
        <v>3760</v>
      </c>
      <c r="O3354" s="513" t="s">
        <v>72</v>
      </c>
      <c r="P3354" s="554" t="s">
        <v>3760</v>
      </c>
      <c r="Q3354" s="590">
        <v>67.178082191780817</v>
      </c>
      <c r="R3354" s="553"/>
      <c r="S3354" s="553" t="s">
        <v>3760</v>
      </c>
      <c r="T3354" s="592">
        <v>3.0000000000000001E-3</v>
      </c>
      <c r="U3354" s="575" t="s">
        <v>67</v>
      </c>
      <c r="V3354" s="553"/>
      <c r="W3354" s="553"/>
      <c r="X3354" s="553" t="s">
        <v>67</v>
      </c>
      <c r="Y3354" s="513" t="s">
        <v>3760</v>
      </c>
    </row>
    <row r="3355" spans="1:25" ht="15" hidden="1">
      <c r="A3355" s="553">
        <v>2024</v>
      </c>
      <c r="B3355" s="553">
        <v>511</v>
      </c>
      <c r="C3355" s="513" t="s">
        <v>3760</v>
      </c>
      <c r="D3355" s="553" t="s">
        <v>11481</v>
      </c>
      <c r="E3355" s="553">
        <v>61086102</v>
      </c>
      <c r="F3355" s="513" t="s">
        <v>156</v>
      </c>
      <c r="G3355" s="555" t="s">
        <v>7623</v>
      </c>
      <c r="H3355" s="513" t="s">
        <v>3760</v>
      </c>
      <c r="I3355" s="513" t="s">
        <v>3760</v>
      </c>
      <c r="J3355" s="553" t="s">
        <v>4921</v>
      </c>
      <c r="K3355" s="553" t="s">
        <v>11482</v>
      </c>
      <c r="L3355" s="554" t="s">
        <v>3760</v>
      </c>
      <c r="M3355" s="555">
        <v>45433</v>
      </c>
      <c r="N3355" s="553" t="s">
        <v>3760</v>
      </c>
      <c r="O3355" s="513" t="s">
        <v>72</v>
      </c>
      <c r="P3355" s="554" t="s">
        <v>3760</v>
      </c>
      <c r="Q3355" s="590">
        <v>18</v>
      </c>
      <c r="R3355" s="553"/>
      <c r="S3355" s="553" t="s">
        <v>3760</v>
      </c>
      <c r="T3355" s="592">
        <v>4.0000000000000001E-3</v>
      </c>
      <c r="U3355" s="575" t="s">
        <v>67</v>
      </c>
      <c r="V3355" s="553"/>
      <c r="W3355" s="553"/>
      <c r="X3355" s="553" t="s">
        <v>67</v>
      </c>
      <c r="Y3355" s="513" t="s">
        <v>3760</v>
      </c>
    </row>
    <row r="3356" spans="1:25" ht="15" hidden="1">
      <c r="A3356" s="553">
        <v>2024</v>
      </c>
      <c r="B3356" s="553">
        <v>512</v>
      </c>
      <c r="C3356" s="513" t="s">
        <v>3760</v>
      </c>
      <c r="D3356" s="553" t="s">
        <v>11484</v>
      </c>
      <c r="E3356" s="553">
        <v>8516952</v>
      </c>
      <c r="F3356" s="513" t="s">
        <v>6877</v>
      </c>
      <c r="G3356" s="555">
        <v>23617</v>
      </c>
      <c r="H3356" s="513" t="s">
        <v>3760</v>
      </c>
      <c r="I3356" s="513" t="s">
        <v>3760</v>
      </c>
      <c r="J3356" s="553" t="s">
        <v>6878</v>
      </c>
      <c r="K3356" s="553" t="s">
        <v>11485</v>
      </c>
      <c r="L3356" s="554" t="s">
        <v>3760</v>
      </c>
      <c r="M3356" s="555">
        <v>45433</v>
      </c>
      <c r="N3356" s="553" t="s">
        <v>3760</v>
      </c>
      <c r="O3356" s="513" t="s">
        <v>57</v>
      </c>
      <c r="P3356" s="554" t="s">
        <v>3760</v>
      </c>
      <c r="Q3356" s="590">
        <v>59.88219178082192</v>
      </c>
      <c r="R3356" s="553"/>
      <c r="S3356" s="553" t="s">
        <v>3760</v>
      </c>
      <c r="T3356" s="563">
        <v>3.0710000000000002</v>
      </c>
      <c r="U3356" s="560" t="s">
        <v>705</v>
      </c>
      <c r="V3356" s="553"/>
      <c r="W3356" s="575"/>
      <c r="X3356" s="553" t="s">
        <v>705</v>
      </c>
      <c r="Y3356" s="513" t="s">
        <v>3760</v>
      </c>
    </row>
    <row r="3357" spans="1:25" ht="15" hidden="1">
      <c r="A3357" s="553">
        <v>2024</v>
      </c>
      <c r="B3357" s="553">
        <v>513</v>
      </c>
      <c r="C3357" s="513" t="s">
        <v>3760</v>
      </c>
      <c r="D3357" s="553" t="s">
        <v>11487</v>
      </c>
      <c r="E3357" s="553">
        <v>48594332</v>
      </c>
      <c r="F3357" s="513" t="s">
        <v>9565</v>
      </c>
      <c r="G3357" s="555">
        <v>34702</v>
      </c>
      <c r="H3357" s="513" t="s">
        <v>3760</v>
      </c>
      <c r="I3357" s="513" t="s">
        <v>3760</v>
      </c>
      <c r="J3357" s="553" t="s">
        <v>95</v>
      </c>
      <c r="K3357" s="553" t="s">
        <v>11488</v>
      </c>
      <c r="L3357" s="554" t="s">
        <v>3760</v>
      </c>
      <c r="M3357" s="555">
        <v>45435</v>
      </c>
      <c r="N3357" s="553" t="s">
        <v>3760</v>
      </c>
      <c r="O3357" s="513" t="s">
        <v>57</v>
      </c>
      <c r="P3357" s="554" t="s">
        <v>3760</v>
      </c>
      <c r="Q3357" s="590">
        <v>29.512328767123286</v>
      </c>
      <c r="R3357" s="553"/>
      <c r="S3357" s="553" t="s">
        <v>3760</v>
      </c>
      <c r="T3357" s="592">
        <v>4.0000000000000001E-3</v>
      </c>
      <c r="U3357" s="575" t="s">
        <v>67</v>
      </c>
      <c r="V3357" s="553"/>
      <c r="W3357" s="553"/>
      <c r="X3357" s="553" t="s">
        <v>67</v>
      </c>
      <c r="Y3357" s="513" t="s">
        <v>3760</v>
      </c>
    </row>
    <row r="3358" spans="1:25" ht="15" hidden="1">
      <c r="A3358" s="553">
        <v>2024</v>
      </c>
      <c r="B3358" s="553">
        <v>514</v>
      </c>
      <c r="C3358" s="513" t="s">
        <v>3760</v>
      </c>
      <c r="D3358" s="553" t="s">
        <v>11489</v>
      </c>
      <c r="E3358" s="553">
        <v>62761133</v>
      </c>
      <c r="F3358" s="513" t="s">
        <v>10478</v>
      </c>
      <c r="G3358" s="555">
        <v>38807</v>
      </c>
      <c r="H3358" s="513" t="s">
        <v>3760</v>
      </c>
      <c r="I3358" s="513" t="s">
        <v>3760</v>
      </c>
      <c r="J3358" s="553" t="s">
        <v>95</v>
      </c>
      <c r="K3358" s="553" t="s">
        <v>11490</v>
      </c>
      <c r="L3358" s="554" t="s">
        <v>3760</v>
      </c>
      <c r="M3358" s="555">
        <v>45435</v>
      </c>
      <c r="N3358" s="553" t="s">
        <v>3760</v>
      </c>
      <c r="O3358" s="513" t="s">
        <v>72</v>
      </c>
      <c r="P3358" s="554" t="s">
        <v>3760</v>
      </c>
      <c r="Q3358" s="590">
        <v>18.265753424657536</v>
      </c>
      <c r="R3358" s="553"/>
      <c r="S3358" s="553" t="s">
        <v>3760</v>
      </c>
      <c r="T3358" s="592">
        <v>2E-3</v>
      </c>
      <c r="U3358" s="575" t="s">
        <v>67</v>
      </c>
      <c r="V3358" s="553"/>
      <c r="W3358" s="553"/>
      <c r="X3358" s="553" t="s">
        <v>67</v>
      </c>
      <c r="Y3358" s="513" t="s">
        <v>3760</v>
      </c>
    </row>
    <row r="3359" spans="1:25" ht="15" hidden="1">
      <c r="A3359" s="553">
        <v>2024</v>
      </c>
      <c r="B3359" s="553">
        <v>515</v>
      </c>
      <c r="C3359" s="513" t="s">
        <v>3760</v>
      </c>
      <c r="D3359" s="553" t="s">
        <v>11491</v>
      </c>
      <c r="E3359" s="553">
        <v>48938197</v>
      </c>
      <c r="F3359" s="513" t="s">
        <v>10478</v>
      </c>
      <c r="G3359" s="555">
        <v>35275</v>
      </c>
      <c r="H3359" s="513" t="s">
        <v>3760</v>
      </c>
      <c r="I3359" s="513" t="s">
        <v>3760</v>
      </c>
      <c r="J3359" s="553" t="s">
        <v>95</v>
      </c>
      <c r="K3359" s="553" t="s">
        <v>11492</v>
      </c>
      <c r="L3359" s="554" t="s">
        <v>3760</v>
      </c>
      <c r="M3359" s="555">
        <v>45435</v>
      </c>
      <c r="N3359" s="553" t="s">
        <v>3760</v>
      </c>
      <c r="O3359" s="513" t="s">
        <v>72</v>
      </c>
      <c r="P3359" s="554" t="s">
        <v>3760</v>
      </c>
      <c r="Q3359" s="590">
        <v>27.942465753424656</v>
      </c>
      <c r="R3359" s="553"/>
      <c r="S3359" s="553" t="s">
        <v>3760</v>
      </c>
      <c r="T3359" s="592">
        <v>5.0000000000000001E-3</v>
      </c>
      <c r="U3359" s="575" t="s">
        <v>67</v>
      </c>
      <c r="V3359" s="553"/>
      <c r="W3359" s="553"/>
      <c r="X3359" s="553" t="s">
        <v>67</v>
      </c>
      <c r="Y3359" s="513" t="s">
        <v>3760</v>
      </c>
    </row>
    <row r="3360" spans="1:25" ht="15" hidden="1">
      <c r="A3360" s="553">
        <v>2024</v>
      </c>
      <c r="B3360" s="553">
        <v>516</v>
      </c>
      <c r="C3360" s="513" t="s">
        <v>3760</v>
      </c>
      <c r="D3360" s="553" t="s">
        <v>11493</v>
      </c>
      <c r="E3360" s="553">
        <v>71751155</v>
      </c>
      <c r="F3360" s="513" t="s">
        <v>10478</v>
      </c>
      <c r="G3360" s="555">
        <v>38045</v>
      </c>
      <c r="H3360" s="513" t="s">
        <v>3760</v>
      </c>
      <c r="I3360" s="513" t="s">
        <v>3760</v>
      </c>
      <c r="J3360" s="553" t="s">
        <v>95</v>
      </c>
      <c r="K3360" s="553" t="s">
        <v>11494</v>
      </c>
      <c r="L3360" s="554" t="s">
        <v>3760</v>
      </c>
      <c r="M3360" s="555">
        <v>45435</v>
      </c>
      <c r="N3360" s="553" t="s">
        <v>3760</v>
      </c>
      <c r="O3360" s="513" t="s">
        <v>72</v>
      </c>
      <c r="P3360" s="554" t="s">
        <v>3760</v>
      </c>
      <c r="Q3360" s="590">
        <v>20.353424657534248</v>
      </c>
      <c r="R3360" s="553"/>
      <c r="S3360" s="553" t="s">
        <v>3760</v>
      </c>
      <c r="T3360" s="592">
        <v>8.9999999999999993E-3</v>
      </c>
      <c r="U3360" s="575" t="s">
        <v>67</v>
      </c>
      <c r="V3360" s="553"/>
      <c r="W3360" s="553"/>
      <c r="X3360" s="553" t="s">
        <v>67</v>
      </c>
      <c r="Y3360" s="513" t="s">
        <v>3760</v>
      </c>
    </row>
    <row r="3361" spans="1:25" ht="15" hidden="1">
      <c r="A3361" s="553">
        <v>2024</v>
      </c>
      <c r="B3361" s="553">
        <v>517</v>
      </c>
      <c r="C3361" s="513" t="s">
        <v>3760</v>
      </c>
      <c r="D3361" s="553" t="s">
        <v>11495</v>
      </c>
      <c r="E3361" s="553">
        <v>47804165</v>
      </c>
      <c r="F3361" s="513" t="s">
        <v>9565</v>
      </c>
      <c r="G3361" s="555">
        <v>33754</v>
      </c>
      <c r="H3361" s="513" t="s">
        <v>3760</v>
      </c>
      <c r="I3361" s="513" t="s">
        <v>3760</v>
      </c>
      <c r="J3361" s="553" t="s">
        <v>95</v>
      </c>
      <c r="K3361" s="553" t="s">
        <v>11496</v>
      </c>
      <c r="L3361" s="554" t="s">
        <v>3760</v>
      </c>
      <c r="M3361" s="555">
        <v>45435</v>
      </c>
      <c r="N3361" s="553" t="s">
        <v>3760</v>
      </c>
      <c r="O3361" s="513" t="s">
        <v>57</v>
      </c>
      <c r="P3361" s="554" t="s">
        <v>3760</v>
      </c>
      <c r="Q3361" s="590">
        <v>32.109589041095887</v>
      </c>
      <c r="R3361" s="553"/>
      <c r="S3361" s="553" t="s">
        <v>3760</v>
      </c>
      <c r="T3361" s="592">
        <v>6.0000000000000001E-3</v>
      </c>
      <c r="U3361" s="572" t="s">
        <v>11497</v>
      </c>
      <c r="V3361" s="553"/>
      <c r="W3361" s="575" t="s">
        <v>67</v>
      </c>
      <c r="X3361" s="553" t="s">
        <v>67</v>
      </c>
      <c r="Y3361" s="513" t="s">
        <v>3760</v>
      </c>
    </row>
    <row r="3362" spans="1:25" ht="15" hidden="1">
      <c r="A3362" s="553">
        <v>2024</v>
      </c>
      <c r="B3362" s="553">
        <v>518</v>
      </c>
      <c r="C3362" s="513" t="s">
        <v>3760</v>
      </c>
      <c r="D3362" s="553" t="s">
        <v>11498</v>
      </c>
      <c r="E3362" s="553">
        <v>43692183</v>
      </c>
      <c r="F3362" s="513" t="s">
        <v>9565</v>
      </c>
      <c r="G3362" s="555">
        <v>31640</v>
      </c>
      <c r="H3362" s="513" t="s">
        <v>3760</v>
      </c>
      <c r="I3362" s="513" t="s">
        <v>3760</v>
      </c>
      <c r="J3362" s="553" t="s">
        <v>95</v>
      </c>
      <c r="K3362" s="553" t="s">
        <v>11499</v>
      </c>
      <c r="L3362" s="554" t="s">
        <v>3760</v>
      </c>
      <c r="M3362" s="555">
        <v>45435</v>
      </c>
      <c r="N3362" s="553" t="s">
        <v>3760</v>
      </c>
      <c r="O3362" s="513" t="s">
        <v>57</v>
      </c>
      <c r="P3362" s="554" t="s">
        <v>3760</v>
      </c>
      <c r="Q3362" s="590">
        <v>37.901369863013699</v>
      </c>
      <c r="R3362" s="553"/>
      <c r="S3362" s="553" t="s">
        <v>3760</v>
      </c>
      <c r="T3362" s="592">
        <v>3.0000000000000001E-3</v>
      </c>
      <c r="U3362" s="575" t="s">
        <v>67</v>
      </c>
      <c r="V3362" s="553"/>
      <c r="W3362" s="553"/>
      <c r="X3362" s="553" t="s">
        <v>67</v>
      </c>
      <c r="Y3362" s="513" t="s">
        <v>3760</v>
      </c>
    </row>
    <row r="3363" spans="1:25" ht="15" hidden="1">
      <c r="A3363" s="553">
        <v>2024</v>
      </c>
      <c r="B3363" s="553">
        <v>519</v>
      </c>
      <c r="C3363" s="513" t="s">
        <v>3760</v>
      </c>
      <c r="D3363" s="553" t="s">
        <v>11500</v>
      </c>
      <c r="E3363" s="553">
        <v>60522486</v>
      </c>
      <c r="F3363" s="513" t="s">
        <v>9565</v>
      </c>
      <c r="G3363" s="555">
        <v>28317</v>
      </c>
      <c r="H3363" s="513" t="s">
        <v>3760</v>
      </c>
      <c r="I3363" s="513" t="s">
        <v>3760</v>
      </c>
      <c r="J3363" s="553" t="s">
        <v>95</v>
      </c>
      <c r="K3363" s="553" t="s">
        <v>11501</v>
      </c>
      <c r="L3363" s="554" t="s">
        <v>3760</v>
      </c>
      <c r="M3363" s="555">
        <v>45435</v>
      </c>
      <c r="N3363" s="553" t="s">
        <v>3760</v>
      </c>
      <c r="O3363" s="513" t="s">
        <v>57</v>
      </c>
      <c r="P3363" s="554" t="s">
        <v>3760</v>
      </c>
      <c r="Q3363" s="590">
        <v>47.005479452054793</v>
      </c>
      <c r="R3363" s="553"/>
      <c r="S3363" s="553" t="s">
        <v>3760</v>
      </c>
      <c r="T3363" s="592">
        <v>1E-3</v>
      </c>
      <c r="U3363" s="575" t="s">
        <v>67</v>
      </c>
      <c r="V3363" s="553"/>
      <c r="W3363" s="553"/>
      <c r="X3363" s="553" t="s">
        <v>67</v>
      </c>
      <c r="Y3363" s="513" t="s">
        <v>3760</v>
      </c>
    </row>
    <row r="3364" spans="1:25" ht="15" hidden="1">
      <c r="A3364" s="553">
        <v>2024</v>
      </c>
      <c r="B3364" s="553">
        <v>520</v>
      </c>
      <c r="C3364" s="513" t="s">
        <v>3760</v>
      </c>
      <c r="D3364" s="553" t="s">
        <v>11502</v>
      </c>
      <c r="E3364" s="553">
        <v>70672225</v>
      </c>
      <c r="F3364" s="513" t="s">
        <v>9565</v>
      </c>
      <c r="G3364" s="555">
        <v>36568</v>
      </c>
      <c r="H3364" s="513" t="s">
        <v>3760</v>
      </c>
      <c r="I3364" s="513" t="s">
        <v>3760</v>
      </c>
      <c r="J3364" s="553" t="s">
        <v>95</v>
      </c>
      <c r="K3364" s="553" t="s">
        <v>11503</v>
      </c>
      <c r="L3364" s="554" t="s">
        <v>3760</v>
      </c>
      <c r="M3364" s="555">
        <v>45435</v>
      </c>
      <c r="N3364" s="553" t="s">
        <v>3760</v>
      </c>
      <c r="O3364" s="513" t="s">
        <v>57</v>
      </c>
      <c r="P3364" s="554" t="s">
        <v>3760</v>
      </c>
      <c r="Q3364" s="590">
        <v>24.4</v>
      </c>
      <c r="R3364" s="553"/>
      <c r="S3364" s="553" t="s">
        <v>3760</v>
      </c>
      <c r="T3364" s="592">
        <v>6.0000000000000001E-3</v>
      </c>
      <c r="U3364" s="575" t="s">
        <v>67</v>
      </c>
      <c r="V3364" s="553"/>
      <c r="W3364" s="553"/>
      <c r="X3364" s="553" t="s">
        <v>67</v>
      </c>
      <c r="Y3364" s="513" t="s">
        <v>3760</v>
      </c>
    </row>
    <row r="3365" spans="1:25" ht="15" hidden="1">
      <c r="A3365" s="553">
        <v>2024</v>
      </c>
      <c r="B3365" s="553">
        <v>521</v>
      </c>
      <c r="C3365" s="513" t="s">
        <v>3760</v>
      </c>
      <c r="D3365" s="553" t="s">
        <v>11505</v>
      </c>
      <c r="E3365" s="553">
        <v>3608464</v>
      </c>
      <c r="F3365" s="513" t="s">
        <v>130</v>
      </c>
      <c r="G3365" s="555">
        <v>20597</v>
      </c>
      <c r="H3365" s="513" t="s">
        <v>3760</v>
      </c>
      <c r="I3365" s="513" t="s">
        <v>3760</v>
      </c>
      <c r="J3365" s="553" t="s">
        <v>4921</v>
      </c>
      <c r="K3365" s="553" t="s">
        <v>11506</v>
      </c>
      <c r="L3365" s="554" t="s">
        <v>3760</v>
      </c>
      <c r="M3365" s="555">
        <v>45435</v>
      </c>
      <c r="N3365" s="553" t="s">
        <v>3760</v>
      </c>
      <c r="O3365" s="513" t="s">
        <v>57</v>
      </c>
      <c r="P3365" s="554" t="s">
        <v>3760</v>
      </c>
      <c r="Q3365" s="590">
        <v>68.156164383561645</v>
      </c>
      <c r="R3365" s="553"/>
      <c r="S3365" s="553" t="s">
        <v>3760</v>
      </c>
      <c r="T3365" s="563">
        <v>0.32100000000000001</v>
      </c>
      <c r="U3365" s="560" t="s">
        <v>705</v>
      </c>
      <c r="V3365" s="553"/>
      <c r="W3365" s="553"/>
      <c r="X3365" s="553" t="s">
        <v>705</v>
      </c>
      <c r="Y3365" s="513" t="s">
        <v>3760</v>
      </c>
    </row>
    <row r="3366" spans="1:25" ht="15" hidden="1">
      <c r="A3366" s="553">
        <v>2024</v>
      </c>
      <c r="B3366" s="553">
        <v>522</v>
      </c>
      <c r="C3366" s="513" t="s">
        <v>3760</v>
      </c>
      <c r="D3366" s="553" t="s">
        <v>11507</v>
      </c>
      <c r="E3366" s="553">
        <v>42690921</v>
      </c>
      <c r="F3366" s="513" t="s">
        <v>130</v>
      </c>
      <c r="G3366" s="555">
        <v>30541</v>
      </c>
      <c r="H3366" s="513" t="s">
        <v>3760</v>
      </c>
      <c r="I3366" s="513" t="s">
        <v>3760</v>
      </c>
      <c r="J3366" s="553" t="s">
        <v>4921</v>
      </c>
      <c r="K3366" s="553" t="s">
        <v>11508</v>
      </c>
      <c r="L3366" s="554" t="s">
        <v>3760</v>
      </c>
      <c r="M3366" s="555">
        <v>45435</v>
      </c>
      <c r="N3366" s="553" t="s">
        <v>3760</v>
      </c>
      <c r="O3366" s="513" t="s">
        <v>57</v>
      </c>
      <c r="P3366" s="554" t="s">
        <v>3760</v>
      </c>
      <c r="Q3366" s="590">
        <v>40.912328767123284</v>
      </c>
      <c r="R3366" s="553"/>
      <c r="S3366" s="553" t="s">
        <v>3760</v>
      </c>
      <c r="T3366" s="563">
        <v>0.38900000000000001</v>
      </c>
      <c r="U3366" s="560" t="s">
        <v>705</v>
      </c>
      <c r="V3366" s="553"/>
      <c r="W3366" s="553"/>
      <c r="X3366" s="553" t="s">
        <v>705</v>
      </c>
      <c r="Y3366" s="513" t="s">
        <v>3760</v>
      </c>
    </row>
    <row r="3367" spans="1:25" ht="15" hidden="1">
      <c r="A3367" s="553">
        <v>2024</v>
      </c>
      <c r="B3367" s="553">
        <v>523</v>
      </c>
      <c r="C3367" s="513" t="s">
        <v>3760</v>
      </c>
      <c r="D3367" s="553" t="s">
        <v>11509</v>
      </c>
      <c r="E3367" s="553">
        <v>7432801</v>
      </c>
      <c r="F3367" s="513" t="s">
        <v>130</v>
      </c>
      <c r="G3367" s="555">
        <v>23850</v>
      </c>
      <c r="H3367" s="513" t="s">
        <v>3760</v>
      </c>
      <c r="I3367" s="513" t="s">
        <v>3760</v>
      </c>
      <c r="J3367" s="553" t="s">
        <v>4921</v>
      </c>
      <c r="K3367" s="553" t="s">
        <v>11510</v>
      </c>
      <c r="L3367" s="554" t="s">
        <v>3760</v>
      </c>
      <c r="M3367" s="555">
        <v>45435</v>
      </c>
      <c r="N3367" s="553" t="s">
        <v>3760</v>
      </c>
      <c r="O3367" s="513" t="s">
        <v>72</v>
      </c>
      <c r="P3367" s="554" t="s">
        <v>3760</v>
      </c>
      <c r="Q3367" s="590">
        <v>59.243835616438353</v>
      </c>
      <c r="R3367" s="553"/>
      <c r="S3367" s="553" t="s">
        <v>3760</v>
      </c>
      <c r="T3367" s="563">
        <v>0.63500000000000001</v>
      </c>
      <c r="U3367" s="560" t="s">
        <v>705</v>
      </c>
      <c r="V3367" s="553"/>
      <c r="W3367" s="553"/>
      <c r="X3367" s="553" t="s">
        <v>705</v>
      </c>
      <c r="Y3367" s="513" t="s">
        <v>3760</v>
      </c>
    </row>
    <row r="3368" spans="1:25" ht="15" hidden="1">
      <c r="A3368" s="553">
        <v>2024</v>
      </c>
      <c r="B3368" s="553">
        <v>524</v>
      </c>
      <c r="C3368" s="513" t="s">
        <v>3760</v>
      </c>
      <c r="D3368" s="553" t="s">
        <v>11313</v>
      </c>
      <c r="E3368" s="553">
        <v>93823411</v>
      </c>
      <c r="F3368" s="513" t="s">
        <v>156</v>
      </c>
      <c r="G3368" s="555" t="s">
        <v>7623</v>
      </c>
      <c r="H3368" s="513" t="s">
        <v>3760</v>
      </c>
      <c r="I3368" s="513" t="s">
        <v>3760</v>
      </c>
      <c r="J3368" s="553" t="s">
        <v>4921</v>
      </c>
      <c r="K3368" s="553" t="s">
        <v>11512</v>
      </c>
      <c r="L3368" s="554" t="s">
        <v>3760</v>
      </c>
      <c r="M3368" s="555">
        <v>45435</v>
      </c>
      <c r="N3368" s="553" t="s">
        <v>3760</v>
      </c>
      <c r="O3368" s="513" t="s">
        <v>72</v>
      </c>
      <c r="P3368" s="554" t="s">
        <v>3760</v>
      </c>
      <c r="Q3368" s="590">
        <v>14</v>
      </c>
      <c r="R3368" s="553"/>
      <c r="S3368" s="553" t="s">
        <v>3760</v>
      </c>
      <c r="T3368" s="592">
        <v>5.0000000000000001E-3</v>
      </c>
      <c r="U3368" s="575" t="s">
        <v>67</v>
      </c>
      <c r="V3368" s="553"/>
      <c r="W3368" s="553"/>
      <c r="X3368" s="553" t="s">
        <v>67</v>
      </c>
      <c r="Y3368" s="513" t="s">
        <v>3760</v>
      </c>
    </row>
    <row r="3369" spans="1:25" ht="15" hidden="1">
      <c r="A3369" s="553">
        <v>2024</v>
      </c>
      <c r="B3369" s="553">
        <v>525</v>
      </c>
      <c r="C3369" s="513" t="s">
        <v>3760</v>
      </c>
      <c r="D3369" s="553" t="s">
        <v>10953</v>
      </c>
      <c r="E3369" s="553" t="s">
        <v>3760</v>
      </c>
      <c r="F3369" s="513" t="s">
        <v>10951</v>
      </c>
      <c r="G3369" s="555" t="s">
        <v>3760</v>
      </c>
      <c r="H3369" s="513" t="s">
        <v>3760</v>
      </c>
      <c r="I3369" s="513" t="s">
        <v>3760</v>
      </c>
      <c r="J3369" s="553" t="s">
        <v>10952</v>
      </c>
      <c r="K3369" s="553">
        <v>14491</v>
      </c>
      <c r="L3369" s="554" t="s">
        <v>3760</v>
      </c>
      <c r="M3369" s="555">
        <v>45435</v>
      </c>
      <c r="N3369" s="553" t="s">
        <v>3760</v>
      </c>
      <c r="O3369" s="513" t="s">
        <v>11514</v>
      </c>
      <c r="P3369" s="554" t="s">
        <v>3760</v>
      </c>
      <c r="Q3369" s="553" t="s">
        <v>3760</v>
      </c>
      <c r="R3369" s="553"/>
      <c r="S3369" s="553" t="s">
        <v>3760</v>
      </c>
      <c r="T3369" s="563" t="s">
        <v>11515</v>
      </c>
      <c r="U3369" s="553"/>
      <c r="V3369" s="553"/>
      <c r="W3369" s="557">
        <v>28.739000000000001</v>
      </c>
      <c r="X3369" s="513" t="s">
        <v>705</v>
      </c>
      <c r="Y3369" s="513" t="s">
        <v>3760</v>
      </c>
    </row>
    <row r="3370" spans="1:25" ht="15" hidden="1">
      <c r="A3370" s="553">
        <v>2024</v>
      </c>
      <c r="B3370" s="553">
        <v>526</v>
      </c>
      <c r="C3370" s="513" t="s">
        <v>3760</v>
      </c>
      <c r="D3370" s="553" t="s">
        <v>11517</v>
      </c>
      <c r="E3370" s="553">
        <v>7272349</v>
      </c>
      <c r="F3370" s="513" t="s">
        <v>11344</v>
      </c>
      <c r="G3370" s="555" t="s">
        <v>7623</v>
      </c>
      <c r="H3370" s="513" t="s">
        <v>3760</v>
      </c>
      <c r="I3370" s="513" t="s">
        <v>3760</v>
      </c>
      <c r="J3370" s="553" t="s">
        <v>8739</v>
      </c>
      <c r="K3370" s="553" t="s">
        <v>11518</v>
      </c>
      <c r="L3370" s="554" t="s">
        <v>3760</v>
      </c>
      <c r="M3370" s="555">
        <v>45436</v>
      </c>
      <c r="N3370" s="553" t="s">
        <v>3760</v>
      </c>
      <c r="O3370" s="513" t="s">
        <v>72</v>
      </c>
      <c r="P3370" s="554" t="s">
        <v>3760</v>
      </c>
      <c r="Q3370" s="590">
        <v>60</v>
      </c>
      <c r="R3370" s="553"/>
      <c r="S3370" s="553" t="s">
        <v>3760</v>
      </c>
      <c r="T3370" s="563">
        <v>1.119</v>
      </c>
      <c r="U3370" s="560" t="s">
        <v>705</v>
      </c>
      <c r="V3370" s="553"/>
      <c r="W3370" s="553"/>
      <c r="X3370" s="553" t="s">
        <v>705</v>
      </c>
      <c r="Y3370" s="513" t="s">
        <v>3760</v>
      </c>
    </row>
    <row r="3371" spans="1:25" ht="15" hidden="1">
      <c r="A3371" s="553">
        <v>2024</v>
      </c>
      <c r="B3371" s="553">
        <v>527</v>
      </c>
      <c r="C3371" s="513" t="s">
        <v>3760</v>
      </c>
      <c r="D3371" s="553" t="s">
        <v>11519</v>
      </c>
      <c r="E3371" s="553">
        <v>9643851</v>
      </c>
      <c r="F3371" s="513" t="s">
        <v>11344</v>
      </c>
      <c r="G3371" s="555" t="s">
        <v>7623</v>
      </c>
      <c r="H3371" s="513" t="s">
        <v>3760</v>
      </c>
      <c r="I3371" s="513" t="s">
        <v>3760</v>
      </c>
      <c r="J3371" s="553" t="s">
        <v>8739</v>
      </c>
      <c r="K3371" s="553" t="s">
        <v>11520</v>
      </c>
      <c r="L3371" s="554" t="s">
        <v>3760</v>
      </c>
      <c r="M3371" s="555">
        <v>45436</v>
      </c>
      <c r="N3371" s="553" t="s">
        <v>3760</v>
      </c>
      <c r="O3371" s="513" t="s">
        <v>57</v>
      </c>
      <c r="P3371" s="554" t="s">
        <v>3760</v>
      </c>
      <c r="Q3371" s="590">
        <v>52</v>
      </c>
      <c r="R3371" s="553"/>
      <c r="S3371" s="553" t="s">
        <v>3760</v>
      </c>
      <c r="T3371" s="563">
        <v>1.508</v>
      </c>
      <c r="U3371" s="560" t="s">
        <v>705</v>
      </c>
      <c r="V3371" s="553"/>
      <c r="W3371" s="553"/>
      <c r="X3371" s="553" t="s">
        <v>705</v>
      </c>
      <c r="Y3371" s="513" t="s">
        <v>3760</v>
      </c>
    </row>
    <row r="3372" spans="1:25" ht="15" hidden="1">
      <c r="A3372" s="553">
        <v>2024</v>
      </c>
      <c r="B3372" s="553">
        <v>528</v>
      </c>
      <c r="C3372" s="513" t="s">
        <v>3760</v>
      </c>
      <c r="D3372" s="553" t="s">
        <v>11522</v>
      </c>
      <c r="E3372" s="553">
        <v>47914981</v>
      </c>
      <c r="F3372" s="513" t="s">
        <v>2195</v>
      </c>
      <c r="G3372" s="555" t="s">
        <v>7623</v>
      </c>
      <c r="H3372" s="513" t="s">
        <v>3760</v>
      </c>
      <c r="I3372" s="513" t="s">
        <v>3760</v>
      </c>
      <c r="J3372" s="553" t="s">
        <v>675</v>
      </c>
      <c r="K3372" s="553" t="s">
        <v>11523</v>
      </c>
      <c r="L3372" s="554" t="s">
        <v>3760</v>
      </c>
      <c r="M3372" s="555">
        <v>45436</v>
      </c>
      <c r="N3372" s="553" t="s">
        <v>3760</v>
      </c>
      <c r="O3372" s="513" t="s">
        <v>57</v>
      </c>
      <c r="P3372" s="554" t="s">
        <v>3760</v>
      </c>
      <c r="Q3372" s="590">
        <v>31</v>
      </c>
      <c r="R3372" s="553"/>
      <c r="S3372" s="553" t="s">
        <v>3760</v>
      </c>
      <c r="T3372" s="563">
        <v>2.56</v>
      </c>
      <c r="U3372" s="560" t="s">
        <v>705</v>
      </c>
      <c r="V3372" s="553"/>
      <c r="W3372" s="553"/>
      <c r="X3372" s="553" t="s">
        <v>705</v>
      </c>
      <c r="Y3372" s="513" t="s">
        <v>3760</v>
      </c>
    </row>
    <row r="3373" spans="1:25" ht="15" hidden="1">
      <c r="A3373" s="553">
        <v>2024</v>
      </c>
      <c r="B3373" s="553">
        <v>529</v>
      </c>
      <c r="C3373" s="513" t="s">
        <v>3760</v>
      </c>
      <c r="D3373" s="553" t="s">
        <v>11525</v>
      </c>
      <c r="E3373" s="553">
        <v>48073024</v>
      </c>
      <c r="F3373" s="513" t="s">
        <v>595</v>
      </c>
      <c r="G3373" s="555">
        <v>33395</v>
      </c>
      <c r="H3373" s="513" t="s">
        <v>3760</v>
      </c>
      <c r="I3373" s="513" t="s">
        <v>3760</v>
      </c>
      <c r="J3373" s="553" t="s">
        <v>4921</v>
      </c>
      <c r="K3373" s="553" t="s">
        <v>11526</v>
      </c>
      <c r="L3373" s="554" t="s">
        <v>3760</v>
      </c>
      <c r="M3373" s="555">
        <v>45436</v>
      </c>
      <c r="N3373" s="553" t="s">
        <v>3760</v>
      </c>
      <c r="O3373" s="513" t="s">
        <v>57</v>
      </c>
      <c r="P3373" s="554" t="s">
        <v>3760</v>
      </c>
      <c r="Q3373" s="590">
        <v>33.093150684931508</v>
      </c>
      <c r="R3373" s="553"/>
      <c r="S3373" s="553" t="s">
        <v>3760</v>
      </c>
      <c r="T3373" s="592">
        <v>1E-3</v>
      </c>
      <c r="U3373" s="575" t="s">
        <v>67</v>
      </c>
      <c r="V3373" s="553"/>
      <c r="W3373" s="553"/>
      <c r="X3373" s="553" t="s">
        <v>67</v>
      </c>
      <c r="Y3373" s="513" t="s">
        <v>3760</v>
      </c>
    </row>
    <row r="3374" spans="1:25" ht="15" hidden="1">
      <c r="A3374" s="553">
        <v>2024</v>
      </c>
      <c r="B3374" s="553">
        <v>530</v>
      </c>
      <c r="C3374" s="513" t="s">
        <v>3760</v>
      </c>
      <c r="D3374" s="553" t="s">
        <v>11528</v>
      </c>
      <c r="E3374" s="553">
        <v>17452711</v>
      </c>
      <c r="F3374" s="513" t="s">
        <v>270</v>
      </c>
      <c r="G3374" s="555" t="s">
        <v>7623</v>
      </c>
      <c r="H3374" s="513" t="s">
        <v>3760</v>
      </c>
      <c r="I3374" s="513" t="s">
        <v>3760</v>
      </c>
      <c r="J3374" s="553" t="s">
        <v>58</v>
      </c>
      <c r="K3374" s="553" t="s">
        <v>11529</v>
      </c>
      <c r="L3374" s="554" t="s">
        <v>3760</v>
      </c>
      <c r="M3374" s="555">
        <v>45436</v>
      </c>
      <c r="N3374" s="553" t="s">
        <v>3760</v>
      </c>
      <c r="O3374" s="513" t="s">
        <v>72</v>
      </c>
      <c r="P3374" s="554" t="s">
        <v>3760</v>
      </c>
      <c r="Q3374" s="590">
        <v>45</v>
      </c>
      <c r="R3374" s="553"/>
      <c r="S3374" s="553" t="s">
        <v>3760</v>
      </c>
      <c r="T3374" s="592">
        <v>1E-3</v>
      </c>
      <c r="U3374" s="575" t="s">
        <v>67</v>
      </c>
      <c r="V3374" s="553"/>
      <c r="W3374" s="553"/>
      <c r="X3374" s="553" t="s">
        <v>67</v>
      </c>
      <c r="Y3374" s="513" t="s">
        <v>3760</v>
      </c>
    </row>
    <row r="3375" spans="1:25" ht="15" hidden="1">
      <c r="A3375" s="553">
        <v>2024</v>
      </c>
      <c r="B3375" s="553">
        <v>531</v>
      </c>
      <c r="C3375" s="513" t="s">
        <v>3760</v>
      </c>
      <c r="D3375" s="553" t="s">
        <v>11530</v>
      </c>
      <c r="E3375" s="553">
        <v>16437610</v>
      </c>
      <c r="F3375" s="513" t="s">
        <v>49</v>
      </c>
      <c r="G3375" s="555">
        <v>22992</v>
      </c>
      <c r="H3375" s="513" t="s">
        <v>3760</v>
      </c>
      <c r="I3375" s="513" t="s">
        <v>3760</v>
      </c>
      <c r="J3375" s="553" t="s">
        <v>58</v>
      </c>
      <c r="K3375" s="553" t="s">
        <v>11531</v>
      </c>
      <c r="L3375" s="554" t="s">
        <v>3760</v>
      </c>
      <c r="M3375" s="555">
        <v>45436</v>
      </c>
      <c r="N3375" s="553" t="s">
        <v>3760</v>
      </c>
      <c r="O3375" s="513" t="s">
        <v>72</v>
      </c>
      <c r="P3375" s="554" t="s">
        <v>3760</v>
      </c>
      <c r="Q3375" s="590">
        <v>61.594520547945208</v>
      </c>
      <c r="R3375" s="553"/>
      <c r="S3375" s="553" t="s">
        <v>3760</v>
      </c>
      <c r="T3375" s="592">
        <v>1E-3</v>
      </c>
      <c r="U3375" s="575" t="s">
        <v>67</v>
      </c>
      <c r="V3375" s="553"/>
      <c r="W3375" s="553"/>
      <c r="X3375" s="553" t="s">
        <v>67</v>
      </c>
      <c r="Y3375" s="513" t="s">
        <v>3760</v>
      </c>
    </row>
    <row r="3376" spans="1:25" ht="15" hidden="1">
      <c r="A3376" s="553">
        <v>2024</v>
      </c>
      <c r="B3376" s="553">
        <v>532</v>
      </c>
      <c r="C3376" s="513" t="s">
        <v>3760</v>
      </c>
      <c r="D3376" s="553" t="s">
        <v>6937</v>
      </c>
      <c r="E3376" s="553">
        <v>17623181</v>
      </c>
      <c r="F3376" s="513" t="s">
        <v>49</v>
      </c>
      <c r="G3376" s="555">
        <v>27992</v>
      </c>
      <c r="H3376" s="513" t="s">
        <v>3760</v>
      </c>
      <c r="I3376" s="513" t="s">
        <v>3760</v>
      </c>
      <c r="J3376" s="553" t="s">
        <v>58</v>
      </c>
      <c r="K3376" s="553" t="s">
        <v>11532</v>
      </c>
      <c r="L3376" s="554" t="s">
        <v>3760</v>
      </c>
      <c r="M3376" s="555">
        <v>45436</v>
      </c>
      <c r="N3376" s="553" t="s">
        <v>3760</v>
      </c>
      <c r="O3376" s="513" t="s">
        <v>57</v>
      </c>
      <c r="P3376" s="554" t="s">
        <v>3760</v>
      </c>
      <c r="Q3376" s="590">
        <v>47.895890410958906</v>
      </c>
      <c r="R3376" s="553"/>
      <c r="S3376" s="553" t="s">
        <v>3760</v>
      </c>
      <c r="T3376" s="563">
        <v>1.333</v>
      </c>
      <c r="U3376" s="575" t="s">
        <v>67</v>
      </c>
      <c r="V3376" s="553"/>
      <c r="W3376" s="563" t="s">
        <v>80</v>
      </c>
      <c r="X3376" s="553" t="s">
        <v>80</v>
      </c>
      <c r="Y3376" s="513" t="s">
        <v>3760</v>
      </c>
    </row>
    <row r="3377" spans="1:25" ht="15" hidden="1">
      <c r="A3377" s="553">
        <v>2024</v>
      </c>
      <c r="B3377" s="553">
        <v>533</v>
      </c>
      <c r="C3377" s="513" t="s">
        <v>3760</v>
      </c>
      <c r="D3377" s="553" t="s">
        <v>11533</v>
      </c>
      <c r="E3377" s="553">
        <v>70943010</v>
      </c>
      <c r="F3377" s="513" t="s">
        <v>49</v>
      </c>
      <c r="G3377" s="555" t="s">
        <v>7623</v>
      </c>
      <c r="H3377" s="513" t="s">
        <v>3760</v>
      </c>
      <c r="I3377" s="513" t="s">
        <v>3760</v>
      </c>
      <c r="J3377" s="553" t="s">
        <v>58</v>
      </c>
      <c r="K3377" s="553" t="s">
        <v>11534</v>
      </c>
      <c r="L3377" s="554" t="s">
        <v>3760</v>
      </c>
      <c r="M3377" s="555">
        <v>45436</v>
      </c>
      <c r="N3377" s="553" t="s">
        <v>3760</v>
      </c>
      <c r="O3377" s="513" t="s">
        <v>72</v>
      </c>
      <c r="P3377" s="554" t="s">
        <v>3760</v>
      </c>
      <c r="Q3377" s="590">
        <v>25</v>
      </c>
      <c r="R3377" s="553"/>
      <c r="S3377" s="553" t="s">
        <v>3760</v>
      </c>
      <c r="T3377" s="592">
        <v>1E-3</v>
      </c>
      <c r="U3377" s="575" t="s">
        <v>67</v>
      </c>
      <c r="V3377" s="553"/>
      <c r="W3377" s="553"/>
      <c r="X3377" s="553" t="s">
        <v>67</v>
      </c>
      <c r="Y3377" s="513" t="s">
        <v>3760</v>
      </c>
    </row>
    <row r="3378" spans="1:25" ht="15" hidden="1">
      <c r="A3378" s="553">
        <v>2024</v>
      </c>
      <c r="B3378" s="553">
        <v>534</v>
      </c>
      <c r="C3378" s="513" t="s">
        <v>3760</v>
      </c>
      <c r="D3378" s="553" t="s">
        <v>11536</v>
      </c>
      <c r="E3378" s="553">
        <v>10392751</v>
      </c>
      <c r="F3378" s="513" t="s">
        <v>5805</v>
      </c>
      <c r="G3378" s="555">
        <v>28036</v>
      </c>
      <c r="H3378" s="513" t="s">
        <v>3760</v>
      </c>
      <c r="I3378" s="513" t="s">
        <v>3760</v>
      </c>
      <c r="J3378" s="553" t="s">
        <v>4921</v>
      </c>
      <c r="K3378" s="553" t="s">
        <v>11537</v>
      </c>
      <c r="L3378" s="554" t="s">
        <v>3760</v>
      </c>
      <c r="M3378" s="555">
        <v>45436</v>
      </c>
      <c r="N3378" s="553" t="s">
        <v>3760</v>
      </c>
      <c r="O3378" s="513" t="s">
        <v>57</v>
      </c>
      <c r="P3378" s="554" t="s">
        <v>3760</v>
      </c>
      <c r="Q3378" s="590">
        <v>47.775342465753425</v>
      </c>
      <c r="R3378" s="553"/>
      <c r="S3378" s="553" t="s">
        <v>3760</v>
      </c>
      <c r="T3378" s="563">
        <v>0.498</v>
      </c>
      <c r="U3378" s="560" t="s">
        <v>705</v>
      </c>
      <c r="V3378" s="553"/>
      <c r="W3378" s="553"/>
      <c r="X3378" s="553" t="s">
        <v>705</v>
      </c>
      <c r="Y3378" s="513" t="s">
        <v>3760</v>
      </c>
    </row>
    <row r="3379" spans="1:25" ht="15" hidden="1">
      <c r="A3379" s="553">
        <v>2024</v>
      </c>
      <c r="B3379" s="553">
        <v>535</v>
      </c>
      <c r="C3379" s="513" t="s">
        <v>3760</v>
      </c>
      <c r="D3379" s="553" t="s">
        <v>11539</v>
      </c>
      <c r="E3379" s="553">
        <v>80549184</v>
      </c>
      <c r="F3379" s="513" t="s">
        <v>682</v>
      </c>
      <c r="G3379" s="555">
        <v>27433</v>
      </c>
      <c r="H3379" s="513" t="s">
        <v>3760</v>
      </c>
      <c r="I3379" s="513" t="s">
        <v>3760</v>
      </c>
      <c r="J3379" s="553" t="s">
        <v>7315</v>
      </c>
      <c r="K3379" s="553" t="s">
        <v>11540</v>
      </c>
      <c r="L3379" s="554" t="s">
        <v>3760</v>
      </c>
      <c r="M3379" s="555">
        <v>45436</v>
      </c>
      <c r="N3379" s="553" t="s">
        <v>3760</v>
      </c>
      <c r="O3379" s="513" t="s">
        <v>57</v>
      </c>
      <c r="P3379" s="554" t="s">
        <v>3760</v>
      </c>
      <c r="Q3379" s="590">
        <v>49.42739726027397</v>
      </c>
      <c r="R3379" s="553"/>
      <c r="S3379" s="553" t="s">
        <v>3760</v>
      </c>
      <c r="T3379" s="563">
        <v>0.95699999999999996</v>
      </c>
      <c r="U3379" s="592"/>
      <c r="V3379" s="553"/>
      <c r="W3379" s="560" t="s">
        <v>80</v>
      </c>
      <c r="X3379" s="553" t="s">
        <v>80</v>
      </c>
      <c r="Y3379" s="513" t="s">
        <v>3760</v>
      </c>
    </row>
    <row r="3380" spans="1:25" ht="15" hidden="1">
      <c r="A3380" s="553">
        <v>2024</v>
      </c>
      <c r="B3380" s="553">
        <v>536</v>
      </c>
      <c r="C3380" s="513" t="s">
        <v>3760</v>
      </c>
      <c r="D3380" s="553" t="s">
        <v>11542</v>
      </c>
      <c r="E3380" s="553">
        <v>7439969</v>
      </c>
      <c r="F3380" s="513" t="s">
        <v>8303</v>
      </c>
      <c r="G3380" s="555" t="s">
        <v>7623</v>
      </c>
      <c r="H3380" s="513" t="s">
        <v>3760</v>
      </c>
      <c r="I3380" s="513" t="s">
        <v>3760</v>
      </c>
      <c r="J3380" s="553" t="s">
        <v>4921</v>
      </c>
      <c r="K3380" s="553" t="s">
        <v>11543</v>
      </c>
      <c r="L3380" s="554" t="s">
        <v>3760</v>
      </c>
      <c r="M3380" s="555">
        <v>45439</v>
      </c>
      <c r="N3380" s="553" t="s">
        <v>3760</v>
      </c>
      <c r="O3380" s="513" t="s">
        <v>57</v>
      </c>
      <c r="P3380" s="554" t="s">
        <v>3760</v>
      </c>
      <c r="Q3380" s="590">
        <v>56</v>
      </c>
      <c r="R3380" s="553"/>
      <c r="S3380" s="553" t="s">
        <v>3760</v>
      </c>
      <c r="T3380" s="592">
        <v>5.0000000000000001E-3</v>
      </c>
      <c r="U3380" s="563"/>
      <c r="V3380" s="553"/>
      <c r="W3380" s="575" t="s">
        <v>67</v>
      </c>
      <c r="X3380" s="553" t="s">
        <v>67</v>
      </c>
      <c r="Y3380" s="513" t="s">
        <v>3760</v>
      </c>
    </row>
    <row r="3381" spans="1:25" ht="15" hidden="1">
      <c r="A3381" s="553">
        <v>2024</v>
      </c>
      <c r="B3381" s="553">
        <v>537</v>
      </c>
      <c r="C3381" s="513" t="s">
        <v>3760</v>
      </c>
      <c r="D3381" s="553" t="s">
        <v>11545</v>
      </c>
      <c r="E3381" s="553">
        <v>42170225</v>
      </c>
      <c r="F3381" s="513" t="s">
        <v>928</v>
      </c>
      <c r="G3381" s="555" t="s">
        <v>7623</v>
      </c>
      <c r="H3381" s="513" t="s">
        <v>3760</v>
      </c>
      <c r="I3381" s="513" t="s">
        <v>3760</v>
      </c>
      <c r="J3381" s="553" t="s">
        <v>283</v>
      </c>
      <c r="K3381" s="553" t="s">
        <v>11546</v>
      </c>
      <c r="L3381" s="554" t="s">
        <v>3760</v>
      </c>
      <c r="M3381" s="555">
        <v>45439</v>
      </c>
      <c r="N3381" s="553" t="s">
        <v>3760</v>
      </c>
      <c r="O3381" s="513" t="s">
        <v>72</v>
      </c>
      <c r="P3381" s="554" t="s">
        <v>3760</v>
      </c>
      <c r="Q3381" s="590">
        <v>42</v>
      </c>
      <c r="R3381" s="553"/>
      <c r="S3381" s="553" t="s">
        <v>3760</v>
      </c>
      <c r="T3381" s="563">
        <v>0.99299999999999999</v>
      </c>
      <c r="U3381" s="592"/>
      <c r="V3381" s="553"/>
      <c r="W3381" s="560" t="s">
        <v>80</v>
      </c>
      <c r="X3381" s="553" t="s">
        <v>80</v>
      </c>
      <c r="Y3381" s="513" t="s">
        <v>3760</v>
      </c>
    </row>
    <row r="3382" spans="1:25" ht="15" hidden="1">
      <c r="A3382" s="553">
        <v>2024</v>
      </c>
      <c r="B3382" s="553">
        <v>538</v>
      </c>
      <c r="C3382" s="513" t="s">
        <v>3760</v>
      </c>
      <c r="D3382" s="553" t="s">
        <v>11548</v>
      </c>
      <c r="E3382" s="553">
        <v>45799630</v>
      </c>
      <c r="F3382" s="513" t="s">
        <v>928</v>
      </c>
      <c r="G3382" s="555">
        <v>32613</v>
      </c>
      <c r="H3382" s="513" t="s">
        <v>3760</v>
      </c>
      <c r="I3382" s="513" t="s">
        <v>3760</v>
      </c>
      <c r="J3382" s="553" t="s">
        <v>283</v>
      </c>
      <c r="K3382" s="553" t="s">
        <v>11549</v>
      </c>
      <c r="L3382" s="554" t="s">
        <v>3760</v>
      </c>
      <c r="M3382" s="555">
        <v>45439</v>
      </c>
      <c r="N3382" s="553" t="s">
        <v>3760</v>
      </c>
      <c r="O3382" s="513" t="s">
        <v>57</v>
      </c>
      <c r="P3382" s="554" t="s">
        <v>3760</v>
      </c>
      <c r="Q3382" s="590">
        <v>35</v>
      </c>
      <c r="R3382" s="553"/>
      <c r="S3382" s="553" t="s">
        <v>3760</v>
      </c>
      <c r="T3382" s="563">
        <v>1.121</v>
      </c>
      <c r="U3382" s="592"/>
      <c r="V3382" s="553"/>
      <c r="W3382" s="560" t="s">
        <v>80</v>
      </c>
      <c r="X3382" s="553" t="s">
        <v>80</v>
      </c>
      <c r="Y3382" s="513" t="s">
        <v>3760</v>
      </c>
    </row>
    <row r="3383" spans="1:25" ht="15" hidden="1">
      <c r="A3383" s="553">
        <v>2024</v>
      </c>
      <c r="B3383" s="553">
        <v>539</v>
      </c>
      <c r="C3383" s="513" t="s">
        <v>3760</v>
      </c>
      <c r="D3383" s="553" t="s">
        <v>11551</v>
      </c>
      <c r="E3383" s="553">
        <v>72503415</v>
      </c>
      <c r="F3383" s="513" t="s">
        <v>156</v>
      </c>
      <c r="G3383" s="555" t="s">
        <v>7623</v>
      </c>
      <c r="H3383" s="513" t="s">
        <v>3760</v>
      </c>
      <c r="I3383" s="513" t="s">
        <v>3760</v>
      </c>
      <c r="J3383" s="553" t="s">
        <v>4921</v>
      </c>
      <c r="K3383" s="553" t="s">
        <v>11552</v>
      </c>
      <c r="L3383" s="554" t="s">
        <v>3760</v>
      </c>
      <c r="M3383" s="555">
        <v>45439</v>
      </c>
      <c r="N3383" s="553" t="s">
        <v>3760</v>
      </c>
      <c r="O3383" s="513" t="s">
        <v>57</v>
      </c>
      <c r="P3383" s="554" t="s">
        <v>3760</v>
      </c>
      <c r="Q3383" s="590">
        <v>29</v>
      </c>
      <c r="R3383" s="553"/>
      <c r="S3383" s="553" t="s">
        <v>3760</v>
      </c>
      <c r="T3383" s="592">
        <v>2E-3</v>
      </c>
      <c r="U3383" s="592"/>
      <c r="V3383" s="553"/>
      <c r="W3383" s="575" t="s">
        <v>67</v>
      </c>
      <c r="X3383" s="553" t="s">
        <v>67</v>
      </c>
      <c r="Y3383" s="513" t="s">
        <v>3760</v>
      </c>
    </row>
    <row r="3384" spans="1:25" ht="15" hidden="1">
      <c r="A3384" s="553">
        <v>2024</v>
      </c>
      <c r="B3384" s="553">
        <v>540</v>
      </c>
      <c r="C3384" s="513" t="s">
        <v>3760</v>
      </c>
      <c r="D3384" s="553" t="s">
        <v>11553</v>
      </c>
      <c r="E3384" s="553">
        <v>46207</v>
      </c>
      <c r="F3384" s="513" t="s">
        <v>130</v>
      </c>
      <c r="G3384" s="555">
        <v>17773</v>
      </c>
      <c r="H3384" s="513" t="s">
        <v>3760</v>
      </c>
      <c r="I3384" s="513" t="s">
        <v>3760</v>
      </c>
      <c r="J3384" s="553" t="s">
        <v>4921</v>
      </c>
      <c r="K3384" s="553" t="s">
        <v>11554</v>
      </c>
      <c r="L3384" s="554" t="s">
        <v>3760</v>
      </c>
      <c r="M3384" s="555">
        <v>45440</v>
      </c>
      <c r="N3384" s="553" t="s">
        <v>3760</v>
      </c>
      <c r="O3384" s="513" t="s">
        <v>57</v>
      </c>
      <c r="P3384" s="554" t="s">
        <v>3760</v>
      </c>
      <c r="Q3384" s="590">
        <v>75.893150684931513</v>
      </c>
      <c r="R3384" s="553"/>
      <c r="S3384" s="553" t="s">
        <v>3760</v>
      </c>
      <c r="T3384" s="563">
        <v>0.29499999999999998</v>
      </c>
      <c r="U3384" s="563"/>
      <c r="V3384" s="553"/>
      <c r="W3384" s="560" t="s">
        <v>80</v>
      </c>
      <c r="X3384" s="553" t="s">
        <v>80</v>
      </c>
      <c r="Y3384" s="513" t="s">
        <v>3760</v>
      </c>
    </row>
    <row r="3385" spans="1:25" ht="15" hidden="1">
      <c r="A3385" s="553">
        <v>2024</v>
      </c>
      <c r="B3385" s="553">
        <v>541</v>
      </c>
      <c r="C3385" s="513" t="s">
        <v>3760</v>
      </c>
      <c r="D3385" s="553" t="s">
        <v>11556</v>
      </c>
      <c r="E3385" s="553">
        <v>40018289</v>
      </c>
      <c r="F3385" s="513" t="s">
        <v>2487</v>
      </c>
      <c r="G3385" s="555">
        <v>28603</v>
      </c>
      <c r="H3385" s="513" t="s">
        <v>3760</v>
      </c>
      <c r="I3385" s="513" t="s">
        <v>3760</v>
      </c>
      <c r="J3385" s="553" t="s">
        <v>1114</v>
      </c>
      <c r="K3385" s="553" t="s">
        <v>11557</v>
      </c>
      <c r="L3385" s="554" t="s">
        <v>3760</v>
      </c>
      <c r="M3385" s="555">
        <v>45440</v>
      </c>
      <c r="N3385" s="553" t="s">
        <v>3760</v>
      </c>
      <c r="O3385" s="513" t="s">
        <v>72</v>
      </c>
      <c r="P3385" s="554" t="s">
        <v>3760</v>
      </c>
      <c r="Q3385" s="590">
        <v>46.221917808219175</v>
      </c>
      <c r="R3385" s="553"/>
      <c r="S3385" s="553" t="s">
        <v>3760</v>
      </c>
      <c r="T3385" s="563">
        <v>0.50600000000000001</v>
      </c>
      <c r="U3385" s="560" t="s">
        <v>705</v>
      </c>
      <c r="V3385" s="553"/>
      <c r="W3385" s="553"/>
      <c r="X3385" s="553" t="s">
        <v>705</v>
      </c>
      <c r="Y3385" s="513" t="s">
        <v>3760</v>
      </c>
    </row>
    <row r="3386" spans="1:25" ht="15" hidden="1">
      <c r="A3386" s="553">
        <v>2024</v>
      </c>
      <c r="B3386" s="553">
        <v>542</v>
      </c>
      <c r="C3386" s="513" t="s">
        <v>3760</v>
      </c>
      <c r="D3386" s="553" t="s">
        <v>11559</v>
      </c>
      <c r="E3386" s="553">
        <v>47349931</v>
      </c>
      <c r="F3386" s="513" t="s">
        <v>10769</v>
      </c>
      <c r="G3386" s="555">
        <v>33157</v>
      </c>
      <c r="H3386" s="513" t="s">
        <v>3760</v>
      </c>
      <c r="I3386" s="513" t="s">
        <v>3760</v>
      </c>
      <c r="J3386" s="553" t="s">
        <v>8840</v>
      </c>
      <c r="K3386" s="553" t="s">
        <v>11560</v>
      </c>
      <c r="L3386" s="554" t="s">
        <v>3760</v>
      </c>
      <c r="M3386" s="555">
        <v>45441</v>
      </c>
      <c r="N3386" s="553" t="s">
        <v>3760</v>
      </c>
      <c r="O3386" s="513" t="s">
        <v>57</v>
      </c>
      <c r="P3386" s="554" t="s">
        <v>3760</v>
      </c>
      <c r="Q3386" s="590">
        <v>33.745205479452054</v>
      </c>
      <c r="R3386" s="553"/>
      <c r="S3386" s="553" t="s">
        <v>3760</v>
      </c>
      <c r="T3386" s="563" t="s">
        <v>11561</v>
      </c>
      <c r="U3386" s="560" t="s">
        <v>705</v>
      </c>
      <c r="V3386" s="553"/>
      <c r="W3386" s="553"/>
      <c r="X3386" s="553" t="s">
        <v>705</v>
      </c>
      <c r="Y3386" s="513" t="s">
        <v>3760</v>
      </c>
    </row>
    <row r="3387" spans="1:25" ht="15" hidden="1">
      <c r="A3387" s="553">
        <v>2024</v>
      </c>
      <c r="B3387" s="553">
        <v>543</v>
      </c>
      <c r="C3387" s="513" t="s">
        <v>3760</v>
      </c>
      <c r="D3387" s="553" t="s">
        <v>11564</v>
      </c>
      <c r="E3387" s="553">
        <v>7311731</v>
      </c>
      <c r="F3387" s="513" t="s">
        <v>5805</v>
      </c>
      <c r="G3387" s="555">
        <v>21450</v>
      </c>
      <c r="H3387" s="513" t="s">
        <v>3760</v>
      </c>
      <c r="I3387" s="513" t="s">
        <v>3760</v>
      </c>
      <c r="J3387" s="553" t="s">
        <v>4921</v>
      </c>
      <c r="K3387" s="553" t="s">
        <v>11565</v>
      </c>
      <c r="L3387" s="554" t="s">
        <v>3760</v>
      </c>
      <c r="M3387" s="555">
        <v>45441</v>
      </c>
      <c r="N3387" s="553" t="s">
        <v>3760</v>
      </c>
      <c r="O3387" s="513" t="s">
        <v>72</v>
      </c>
      <c r="P3387" s="554" t="s">
        <v>3760</v>
      </c>
      <c r="Q3387" s="590">
        <v>65.819178082191783</v>
      </c>
      <c r="R3387" s="553"/>
      <c r="S3387" s="553" t="s">
        <v>3760</v>
      </c>
      <c r="T3387" s="563" t="s">
        <v>11566</v>
      </c>
      <c r="U3387" s="560" t="s">
        <v>705</v>
      </c>
      <c r="V3387" s="553"/>
      <c r="W3387" s="553"/>
      <c r="X3387" s="553" t="s">
        <v>705</v>
      </c>
      <c r="Y3387" s="513" t="s">
        <v>3760</v>
      </c>
    </row>
    <row r="3388" spans="1:25" ht="15" hidden="1">
      <c r="A3388" s="553">
        <v>2024</v>
      </c>
      <c r="B3388" s="553">
        <v>544</v>
      </c>
      <c r="C3388" s="513" t="s">
        <v>3760</v>
      </c>
      <c r="D3388" s="553" t="s">
        <v>11568</v>
      </c>
      <c r="E3388" s="553">
        <v>16745256</v>
      </c>
      <c r="F3388" s="513" t="s">
        <v>49</v>
      </c>
      <c r="G3388" s="555">
        <v>27690</v>
      </c>
      <c r="H3388" s="513" t="s">
        <v>3760</v>
      </c>
      <c r="I3388" s="513" t="s">
        <v>3760</v>
      </c>
      <c r="J3388" s="553" t="s">
        <v>58</v>
      </c>
      <c r="K3388" s="553" t="s">
        <v>11569</v>
      </c>
      <c r="L3388" s="554" t="s">
        <v>3760</v>
      </c>
      <c r="M3388" s="555">
        <v>45441</v>
      </c>
      <c r="N3388" s="553" t="s">
        <v>3760</v>
      </c>
      <c r="O3388" s="513" t="s">
        <v>57</v>
      </c>
      <c r="P3388" s="554" t="s">
        <v>3760</v>
      </c>
      <c r="Q3388" s="590">
        <v>48.723287671232875</v>
      </c>
      <c r="R3388" s="553"/>
      <c r="S3388" s="553" t="s">
        <v>3760</v>
      </c>
      <c r="T3388" s="592" t="s">
        <v>11570</v>
      </c>
      <c r="U3388" s="575" t="s">
        <v>67</v>
      </c>
      <c r="V3388" s="553"/>
      <c r="W3388" s="553"/>
      <c r="X3388" s="553" t="s">
        <v>67</v>
      </c>
      <c r="Y3388" s="513" t="s">
        <v>3760</v>
      </c>
    </row>
    <row r="3389" spans="1:25" ht="15" hidden="1">
      <c r="A3389" s="553">
        <v>2024</v>
      </c>
      <c r="B3389" s="553">
        <v>545</v>
      </c>
      <c r="C3389" s="513" t="s">
        <v>3760</v>
      </c>
      <c r="D3389" s="553" t="s">
        <v>11571</v>
      </c>
      <c r="E3389" s="553">
        <v>76358863</v>
      </c>
      <c r="F3389" s="513" t="s">
        <v>49</v>
      </c>
      <c r="G3389" s="555">
        <v>34839</v>
      </c>
      <c r="H3389" s="513" t="s">
        <v>3760</v>
      </c>
      <c r="I3389" s="513" t="s">
        <v>3760</v>
      </c>
      <c r="J3389" s="553" t="s">
        <v>58</v>
      </c>
      <c r="K3389" s="553" t="s">
        <v>11572</v>
      </c>
      <c r="L3389" s="554" t="s">
        <v>3760</v>
      </c>
      <c r="M3389" s="555">
        <v>45441</v>
      </c>
      <c r="N3389" s="553" t="s">
        <v>3760</v>
      </c>
      <c r="O3389" s="513" t="s">
        <v>72</v>
      </c>
      <c r="P3389" s="554" t="s">
        <v>3760</v>
      </c>
      <c r="Q3389" s="590">
        <v>29.136986301369863</v>
      </c>
      <c r="R3389" s="553"/>
      <c r="S3389" s="553" t="s">
        <v>3760</v>
      </c>
      <c r="T3389" s="592">
        <v>5.0000000000000001E-3</v>
      </c>
      <c r="U3389" s="575" t="s">
        <v>67</v>
      </c>
      <c r="V3389" s="553"/>
      <c r="W3389" s="553"/>
      <c r="X3389" s="553" t="s">
        <v>67</v>
      </c>
      <c r="Y3389" s="513" t="s">
        <v>3760</v>
      </c>
    </row>
    <row r="3390" spans="1:25" ht="15" hidden="1">
      <c r="A3390" s="553">
        <v>2024</v>
      </c>
      <c r="B3390" s="553">
        <v>546</v>
      </c>
      <c r="C3390" s="513" t="s">
        <v>3760</v>
      </c>
      <c r="D3390" s="553" t="s">
        <v>11573</v>
      </c>
      <c r="E3390" s="553">
        <v>73107456</v>
      </c>
      <c r="F3390" s="513" t="s">
        <v>49</v>
      </c>
      <c r="G3390" s="555">
        <v>35388</v>
      </c>
      <c r="H3390" s="513" t="s">
        <v>3760</v>
      </c>
      <c r="I3390" s="513" t="s">
        <v>3760</v>
      </c>
      <c r="J3390" s="553" t="s">
        <v>58</v>
      </c>
      <c r="K3390" s="553" t="s">
        <v>11574</v>
      </c>
      <c r="L3390" s="554" t="s">
        <v>3760</v>
      </c>
      <c r="M3390" s="555">
        <v>45441</v>
      </c>
      <c r="N3390" s="553" t="s">
        <v>3760</v>
      </c>
      <c r="O3390" s="513" t="s">
        <v>72</v>
      </c>
      <c r="P3390" s="554" t="s">
        <v>3760</v>
      </c>
      <c r="Q3390" s="590">
        <v>27.632876712328766</v>
      </c>
      <c r="R3390" s="553"/>
      <c r="S3390" s="553" t="s">
        <v>3760</v>
      </c>
      <c r="T3390" s="563">
        <v>0.36599999999999999</v>
      </c>
      <c r="U3390" s="560" t="s">
        <v>705</v>
      </c>
      <c r="V3390" s="553"/>
      <c r="W3390" s="553"/>
      <c r="X3390" s="553" t="s">
        <v>705</v>
      </c>
      <c r="Y3390" s="513" t="s">
        <v>3760</v>
      </c>
    </row>
    <row r="3391" spans="1:25" ht="15" hidden="1">
      <c r="A3391" s="553">
        <v>2024</v>
      </c>
      <c r="B3391" s="553">
        <v>547</v>
      </c>
      <c r="C3391" s="513" t="s">
        <v>3760</v>
      </c>
      <c r="D3391" s="553" t="s">
        <v>4201</v>
      </c>
      <c r="E3391" s="553">
        <v>17616135</v>
      </c>
      <c r="F3391" s="513" t="s">
        <v>49</v>
      </c>
      <c r="G3391" s="555">
        <v>26714</v>
      </c>
      <c r="H3391" s="513" t="s">
        <v>3760</v>
      </c>
      <c r="I3391" s="513" t="s">
        <v>3760</v>
      </c>
      <c r="J3391" s="553" t="s">
        <v>58</v>
      </c>
      <c r="K3391" s="553" t="s">
        <v>11575</v>
      </c>
      <c r="L3391" s="554" t="s">
        <v>3760</v>
      </c>
      <c r="M3391" s="555">
        <v>45441</v>
      </c>
      <c r="N3391" s="553" t="s">
        <v>3760</v>
      </c>
      <c r="O3391" s="513" t="s">
        <v>72</v>
      </c>
      <c r="P3391" s="554" t="s">
        <v>3760</v>
      </c>
      <c r="Q3391" s="590">
        <v>51.397260273972606</v>
      </c>
      <c r="R3391" s="553"/>
      <c r="S3391" s="553" t="s">
        <v>3760</v>
      </c>
      <c r="T3391" s="592">
        <v>1E-3</v>
      </c>
      <c r="U3391" s="575" t="s">
        <v>67</v>
      </c>
      <c r="V3391" s="553"/>
      <c r="W3391" s="553"/>
      <c r="X3391" s="553" t="s">
        <v>67</v>
      </c>
      <c r="Y3391" s="513" t="s">
        <v>3760</v>
      </c>
    </row>
    <row r="3392" spans="1:25" ht="15" hidden="1">
      <c r="A3392" s="553">
        <v>2024</v>
      </c>
      <c r="B3392" s="553">
        <v>548</v>
      </c>
      <c r="C3392" s="513" t="s">
        <v>3760</v>
      </c>
      <c r="D3392" s="553" t="s">
        <v>11576</v>
      </c>
      <c r="E3392" s="553">
        <v>74313385</v>
      </c>
      <c r="F3392" s="513" t="s">
        <v>49</v>
      </c>
      <c r="G3392" s="555">
        <v>37711</v>
      </c>
      <c r="H3392" s="513" t="s">
        <v>3760</v>
      </c>
      <c r="I3392" s="513" t="s">
        <v>3760</v>
      </c>
      <c r="J3392" s="553" t="s">
        <v>58</v>
      </c>
      <c r="K3392" s="553" t="s">
        <v>11577</v>
      </c>
      <c r="L3392" s="554" t="s">
        <v>3760</v>
      </c>
      <c r="M3392" s="555">
        <v>45441</v>
      </c>
      <c r="N3392" s="553" t="s">
        <v>3760</v>
      </c>
      <c r="O3392" s="513" t="s">
        <v>72</v>
      </c>
      <c r="P3392" s="554" t="s">
        <v>3760</v>
      </c>
      <c r="Q3392" s="590">
        <v>21.268493150684932</v>
      </c>
      <c r="R3392" s="553"/>
      <c r="S3392" s="553" t="s">
        <v>3760</v>
      </c>
      <c r="T3392" s="592">
        <v>1E-3</v>
      </c>
      <c r="U3392" s="575" t="s">
        <v>67</v>
      </c>
      <c r="V3392" s="553"/>
      <c r="W3392" s="553"/>
      <c r="X3392" s="553" t="s">
        <v>67</v>
      </c>
      <c r="Y3392" s="513" t="s">
        <v>3760</v>
      </c>
    </row>
    <row r="3393" spans="1:25" ht="15" hidden="1">
      <c r="A3393" s="553">
        <v>2024</v>
      </c>
      <c r="B3393" s="553">
        <v>549</v>
      </c>
      <c r="C3393" s="513" t="s">
        <v>3760</v>
      </c>
      <c r="D3393" s="553" t="s">
        <v>11578</v>
      </c>
      <c r="E3393" s="553">
        <v>42923800</v>
      </c>
      <c r="F3393" s="513" t="s">
        <v>49</v>
      </c>
      <c r="G3393" s="555">
        <v>31085</v>
      </c>
      <c r="H3393" s="513" t="s">
        <v>3760</v>
      </c>
      <c r="I3393" s="513" t="s">
        <v>3760</v>
      </c>
      <c r="J3393" s="553" t="s">
        <v>58</v>
      </c>
      <c r="K3393" s="553" t="s">
        <v>11579</v>
      </c>
      <c r="L3393" s="554" t="s">
        <v>3760</v>
      </c>
      <c r="M3393" s="555">
        <v>45441</v>
      </c>
      <c r="N3393" s="553" t="s">
        <v>3760</v>
      </c>
      <c r="O3393" s="513" t="s">
        <v>72</v>
      </c>
      <c r="P3393" s="554" t="s">
        <v>3760</v>
      </c>
      <c r="Q3393" s="590">
        <v>39.421917808219177</v>
      </c>
      <c r="R3393" s="553"/>
      <c r="S3393" s="553" t="s">
        <v>3760</v>
      </c>
      <c r="T3393" s="592">
        <v>2E-3</v>
      </c>
      <c r="U3393" s="575" t="s">
        <v>67</v>
      </c>
      <c r="V3393" s="553"/>
      <c r="W3393" s="553"/>
      <c r="X3393" s="553" t="s">
        <v>67</v>
      </c>
      <c r="Y3393" s="513" t="s">
        <v>3760</v>
      </c>
    </row>
    <row r="3394" spans="1:25" ht="15" hidden="1">
      <c r="A3394" s="553">
        <v>2024</v>
      </c>
      <c r="B3394" s="553">
        <v>550</v>
      </c>
      <c r="C3394" s="513" t="s">
        <v>3760</v>
      </c>
      <c r="D3394" s="553" t="s">
        <v>11581</v>
      </c>
      <c r="E3394" s="553">
        <v>43162170</v>
      </c>
      <c r="F3394" s="513" t="s">
        <v>88</v>
      </c>
      <c r="G3394" s="555">
        <v>29574</v>
      </c>
      <c r="H3394" s="513" t="s">
        <v>3760</v>
      </c>
      <c r="I3394" s="513" t="s">
        <v>3760</v>
      </c>
      <c r="J3394" s="553" t="s">
        <v>95</v>
      </c>
      <c r="K3394" s="553" t="s">
        <v>11582</v>
      </c>
      <c r="L3394" s="554" t="s">
        <v>3760</v>
      </c>
      <c r="M3394" s="555">
        <v>45442</v>
      </c>
      <c r="N3394" s="553" t="s">
        <v>3760</v>
      </c>
      <c r="O3394" s="513" t="s">
        <v>57</v>
      </c>
      <c r="P3394" s="554" t="s">
        <v>3760</v>
      </c>
      <c r="Q3394" s="590">
        <v>43.561643835616437</v>
      </c>
      <c r="R3394" s="553"/>
      <c r="S3394" s="553" t="s">
        <v>3760</v>
      </c>
      <c r="T3394" s="563">
        <v>1.8819999999999999</v>
      </c>
      <c r="U3394" s="560" t="s">
        <v>705</v>
      </c>
      <c r="V3394" s="553"/>
      <c r="W3394" s="553"/>
      <c r="X3394" s="553" t="s">
        <v>705</v>
      </c>
      <c r="Y3394" s="513" t="s">
        <v>3760</v>
      </c>
    </row>
    <row r="3395" spans="1:25" ht="15" hidden="1">
      <c r="A3395" s="553">
        <v>2024</v>
      </c>
      <c r="B3395" s="553">
        <v>551</v>
      </c>
      <c r="C3395" s="513" t="s">
        <v>3760</v>
      </c>
      <c r="D3395" s="553" t="s">
        <v>11583</v>
      </c>
      <c r="E3395" s="553">
        <v>23863119</v>
      </c>
      <c r="F3395" s="513" t="s">
        <v>88</v>
      </c>
      <c r="G3395" s="555">
        <v>25234</v>
      </c>
      <c r="H3395" s="513" t="s">
        <v>3760</v>
      </c>
      <c r="I3395" s="513" t="s">
        <v>3760</v>
      </c>
      <c r="J3395" s="553" t="s">
        <v>95</v>
      </c>
      <c r="K3395" s="553" t="s">
        <v>11584</v>
      </c>
      <c r="L3395" s="554" t="s">
        <v>3760</v>
      </c>
      <c r="M3395" s="555">
        <v>45442</v>
      </c>
      <c r="N3395" s="553" t="s">
        <v>3760</v>
      </c>
      <c r="O3395" s="513" t="s">
        <v>72</v>
      </c>
      <c r="P3395" s="554" t="s">
        <v>3760</v>
      </c>
      <c r="Q3395" s="590">
        <v>55.452054794520549</v>
      </c>
      <c r="R3395" s="553"/>
      <c r="S3395" s="553" t="s">
        <v>3760</v>
      </c>
      <c r="T3395" s="563">
        <v>0.71499999999999997</v>
      </c>
      <c r="U3395" s="560" t="s">
        <v>705</v>
      </c>
      <c r="V3395" s="553"/>
      <c r="W3395" s="553"/>
      <c r="X3395" s="553" t="s">
        <v>705</v>
      </c>
      <c r="Y3395" s="513" t="s">
        <v>3760</v>
      </c>
    </row>
    <row r="3396" spans="1:25" ht="15" hidden="1">
      <c r="A3396" s="553">
        <v>2024</v>
      </c>
      <c r="B3396" s="553">
        <v>552</v>
      </c>
      <c r="C3396" s="513" t="s">
        <v>3760</v>
      </c>
      <c r="D3396" s="553" t="s">
        <v>11585</v>
      </c>
      <c r="E3396" s="553">
        <v>24376778</v>
      </c>
      <c r="F3396" s="513" t="s">
        <v>88</v>
      </c>
      <c r="G3396" s="555">
        <v>22824</v>
      </c>
      <c r="H3396" s="513" t="s">
        <v>3760</v>
      </c>
      <c r="I3396" s="513" t="s">
        <v>3760</v>
      </c>
      <c r="J3396" s="553" t="s">
        <v>95</v>
      </c>
      <c r="K3396" s="553" t="s">
        <v>11586</v>
      </c>
      <c r="L3396" s="554" t="s">
        <v>3760</v>
      </c>
      <c r="M3396" s="555">
        <v>45442</v>
      </c>
      <c r="N3396" s="553" t="s">
        <v>3760</v>
      </c>
      <c r="O3396" s="513" t="s">
        <v>57</v>
      </c>
      <c r="P3396" s="554" t="s">
        <v>3760</v>
      </c>
      <c r="Q3396" s="590">
        <v>62.054794520547944</v>
      </c>
      <c r="R3396" s="553"/>
      <c r="S3396" s="553" t="s">
        <v>3760</v>
      </c>
      <c r="T3396" s="563">
        <v>2.907</v>
      </c>
      <c r="U3396" s="560" t="s">
        <v>705</v>
      </c>
      <c r="V3396" s="553"/>
      <c r="W3396" s="553"/>
      <c r="X3396" s="553" t="s">
        <v>705</v>
      </c>
      <c r="Y3396" s="513" t="s">
        <v>3760</v>
      </c>
    </row>
    <row r="3397" spans="1:25" ht="15" hidden="1">
      <c r="A3397" s="553">
        <v>2024</v>
      </c>
      <c r="B3397" s="553">
        <v>553</v>
      </c>
      <c r="C3397" s="513" t="s">
        <v>3760</v>
      </c>
      <c r="D3397" s="553" t="s">
        <v>11588</v>
      </c>
      <c r="E3397" s="553">
        <v>77336792</v>
      </c>
      <c r="F3397" s="513" t="s">
        <v>3167</v>
      </c>
      <c r="G3397" s="555">
        <v>38420</v>
      </c>
      <c r="H3397" s="513" t="s">
        <v>3760</v>
      </c>
      <c r="I3397" s="513" t="s">
        <v>3760</v>
      </c>
      <c r="J3397" s="553" t="s">
        <v>2437</v>
      </c>
      <c r="K3397" s="553" t="s">
        <v>11589</v>
      </c>
      <c r="L3397" s="554" t="s">
        <v>3760</v>
      </c>
      <c r="M3397" s="555">
        <v>45442</v>
      </c>
      <c r="N3397" s="553" t="s">
        <v>3760</v>
      </c>
      <c r="O3397" s="513" t="s">
        <v>72</v>
      </c>
      <c r="P3397" s="554" t="s">
        <v>3760</v>
      </c>
      <c r="Q3397" s="590">
        <v>19.326027397260273</v>
      </c>
      <c r="R3397" s="553"/>
      <c r="S3397" s="553" t="s">
        <v>3760</v>
      </c>
      <c r="T3397" s="592" t="s">
        <v>12179</v>
      </c>
      <c r="U3397" s="560" t="s">
        <v>705</v>
      </c>
      <c r="V3397" s="553"/>
      <c r="W3397" s="553"/>
      <c r="X3397" s="553" t="s">
        <v>705</v>
      </c>
      <c r="Y3397" s="513" t="s">
        <v>3760</v>
      </c>
    </row>
    <row r="3398" spans="1:25" ht="15" hidden="1">
      <c r="A3398" s="553">
        <v>2024</v>
      </c>
      <c r="B3398" s="553">
        <v>554</v>
      </c>
      <c r="C3398" s="513" t="s">
        <v>3760</v>
      </c>
      <c r="D3398" s="553" t="s">
        <v>11591</v>
      </c>
      <c r="E3398" s="553">
        <v>40909485</v>
      </c>
      <c r="F3398" s="513" t="s">
        <v>8541</v>
      </c>
      <c r="G3398" s="555">
        <v>29610</v>
      </c>
      <c r="H3398" s="513" t="s">
        <v>3760</v>
      </c>
      <c r="I3398" s="513" t="s">
        <v>3760</v>
      </c>
      <c r="J3398" s="553" t="s">
        <v>2437</v>
      </c>
      <c r="K3398" s="553" t="s">
        <v>11592</v>
      </c>
      <c r="L3398" s="554" t="s">
        <v>3760</v>
      </c>
      <c r="M3398" s="555">
        <v>45442</v>
      </c>
      <c r="N3398" s="553" t="s">
        <v>3760</v>
      </c>
      <c r="O3398" s="513" t="s">
        <v>72</v>
      </c>
      <c r="P3398" s="554" t="s">
        <v>3760</v>
      </c>
      <c r="Q3398" s="590">
        <v>43.463013698630135</v>
      </c>
      <c r="R3398" s="553"/>
      <c r="S3398" s="553" t="s">
        <v>3760</v>
      </c>
      <c r="T3398" s="592">
        <v>2E-3</v>
      </c>
      <c r="U3398" s="575" t="s">
        <v>67</v>
      </c>
      <c r="V3398" s="553"/>
      <c r="W3398" s="553"/>
      <c r="X3398" s="553" t="s">
        <v>67</v>
      </c>
      <c r="Y3398" s="513" t="s">
        <v>3760</v>
      </c>
    </row>
    <row r="3399" spans="1:25" ht="15" hidden="1">
      <c r="A3399" s="553">
        <v>2024</v>
      </c>
      <c r="B3399" s="553">
        <v>555</v>
      </c>
      <c r="C3399" s="513" t="s">
        <v>3760</v>
      </c>
      <c r="D3399" s="553" t="s">
        <v>11594</v>
      </c>
      <c r="E3399" s="553">
        <v>8921411</v>
      </c>
      <c r="F3399" s="513" t="s">
        <v>130</v>
      </c>
      <c r="G3399" s="555">
        <v>22208</v>
      </c>
      <c r="H3399" s="513" t="s">
        <v>3760</v>
      </c>
      <c r="I3399" s="513" t="s">
        <v>3760</v>
      </c>
      <c r="J3399" s="553" t="s">
        <v>4921</v>
      </c>
      <c r="K3399" s="553" t="s">
        <v>11595</v>
      </c>
      <c r="L3399" s="554" t="s">
        <v>3760</v>
      </c>
      <c r="M3399" s="555">
        <v>45442</v>
      </c>
      <c r="N3399" s="553" t="s">
        <v>3760</v>
      </c>
      <c r="O3399" s="513" t="s">
        <v>57</v>
      </c>
      <c r="P3399" s="554" t="s">
        <v>3760</v>
      </c>
      <c r="Q3399" s="590">
        <v>63.742465753424661</v>
      </c>
      <c r="R3399" s="553"/>
      <c r="S3399" s="553" t="s">
        <v>3760</v>
      </c>
      <c r="T3399" s="563">
        <v>0.89500000000000002</v>
      </c>
      <c r="U3399" s="560" t="s">
        <v>705</v>
      </c>
      <c r="V3399" s="553"/>
      <c r="W3399" s="553"/>
      <c r="X3399" s="553" t="s">
        <v>705</v>
      </c>
      <c r="Y3399" s="513" t="s">
        <v>3760</v>
      </c>
    </row>
    <row r="3400" spans="1:25" ht="15">
      <c r="A3400" s="553">
        <v>2024</v>
      </c>
      <c r="B3400" s="553">
        <v>556</v>
      </c>
      <c r="C3400" s="513" t="s">
        <v>3760</v>
      </c>
      <c r="D3400" s="553" t="s">
        <v>11596</v>
      </c>
      <c r="E3400" s="553">
        <v>81652929</v>
      </c>
      <c r="F3400" s="513" t="s">
        <v>130</v>
      </c>
      <c r="G3400" s="555">
        <v>42248</v>
      </c>
      <c r="H3400" s="513" t="s">
        <v>3760</v>
      </c>
      <c r="I3400" s="513" t="s">
        <v>3760</v>
      </c>
      <c r="J3400" s="553" t="s">
        <v>3760</v>
      </c>
      <c r="K3400" s="553" t="s">
        <v>11597</v>
      </c>
      <c r="L3400" s="554" t="s">
        <v>3760</v>
      </c>
      <c r="M3400" s="555">
        <v>45442</v>
      </c>
      <c r="N3400" s="553" t="s">
        <v>3760</v>
      </c>
      <c r="O3400" s="513" t="s">
        <v>72</v>
      </c>
      <c r="P3400" s="554" t="s">
        <v>3760</v>
      </c>
      <c r="Q3400" s="590">
        <v>8.838356164383562</v>
      </c>
      <c r="R3400" s="553"/>
      <c r="S3400" s="553" t="s">
        <v>3760</v>
      </c>
      <c r="T3400" s="563">
        <v>0.36699999999999999</v>
      </c>
      <c r="U3400" s="560" t="s">
        <v>705</v>
      </c>
      <c r="V3400" s="553"/>
      <c r="W3400" s="553"/>
      <c r="X3400" s="560" t="s">
        <v>2164</v>
      </c>
      <c r="Y3400" s="513" t="s">
        <v>3760</v>
      </c>
    </row>
    <row r="3401" spans="1:25" ht="15" hidden="1">
      <c r="A3401" s="553">
        <v>2024</v>
      </c>
      <c r="B3401" s="553">
        <v>557</v>
      </c>
      <c r="C3401" s="513" t="s">
        <v>3760</v>
      </c>
      <c r="D3401" s="553" t="s">
        <v>11599</v>
      </c>
      <c r="E3401" s="553">
        <v>71800696</v>
      </c>
      <c r="F3401" s="513" t="s">
        <v>11056</v>
      </c>
      <c r="G3401" s="555">
        <v>37199</v>
      </c>
      <c r="H3401" s="513" t="s">
        <v>3760</v>
      </c>
      <c r="I3401" s="513" t="s">
        <v>3760</v>
      </c>
      <c r="J3401" s="553" t="s">
        <v>283</v>
      </c>
      <c r="K3401" s="553" t="s">
        <v>11600</v>
      </c>
      <c r="L3401" s="554" t="s">
        <v>3760</v>
      </c>
      <c r="M3401" s="555">
        <v>45442</v>
      </c>
      <c r="N3401" s="553" t="s">
        <v>3760</v>
      </c>
      <c r="O3401" s="513" t="s">
        <v>57</v>
      </c>
      <c r="P3401" s="554" t="s">
        <v>3760</v>
      </c>
      <c r="Q3401" s="590">
        <v>22.671232876712327</v>
      </c>
      <c r="R3401" s="553"/>
      <c r="S3401" s="553" t="s">
        <v>3760</v>
      </c>
      <c r="T3401" s="592">
        <v>3.0000000000000001E-3</v>
      </c>
      <c r="U3401" s="575" t="s">
        <v>67</v>
      </c>
      <c r="V3401" s="553"/>
      <c r="W3401" s="563"/>
      <c r="X3401" s="553" t="s">
        <v>67</v>
      </c>
      <c r="Y3401" s="513" t="s">
        <v>3760</v>
      </c>
    </row>
    <row r="3402" spans="1:25" ht="15" hidden="1">
      <c r="A3402" s="553">
        <v>2024</v>
      </c>
      <c r="B3402" s="553">
        <v>558</v>
      </c>
      <c r="C3402" s="513" t="s">
        <v>3760</v>
      </c>
      <c r="D3402" s="553" t="s">
        <v>11601</v>
      </c>
      <c r="E3402" s="553">
        <v>40500963</v>
      </c>
      <c r="F3402" s="513" t="s">
        <v>2111</v>
      </c>
      <c r="G3402" s="555">
        <v>29335</v>
      </c>
      <c r="H3402" s="513" t="s">
        <v>3760</v>
      </c>
      <c r="I3402" s="513" t="s">
        <v>3760</v>
      </c>
      <c r="J3402" s="553" t="s">
        <v>283</v>
      </c>
      <c r="K3402" s="553" t="s">
        <v>11602</v>
      </c>
      <c r="L3402" s="554" t="s">
        <v>3760</v>
      </c>
      <c r="M3402" s="555">
        <v>45442</v>
      </c>
      <c r="N3402" s="553" t="s">
        <v>3760</v>
      </c>
      <c r="O3402" s="513" t="s">
        <v>72</v>
      </c>
      <c r="P3402" s="554" t="s">
        <v>3760</v>
      </c>
      <c r="Q3402" s="590">
        <v>44.216438356164382</v>
      </c>
      <c r="R3402" s="553"/>
      <c r="S3402" s="553" t="s">
        <v>3760</v>
      </c>
      <c r="T3402" s="592">
        <v>3.0000000000000001E-3</v>
      </c>
      <c r="U3402" s="575" t="s">
        <v>67</v>
      </c>
      <c r="V3402" s="553"/>
      <c r="W3402" s="553"/>
      <c r="X3402" s="553" t="s">
        <v>67</v>
      </c>
      <c r="Y3402" s="513" t="s">
        <v>3760</v>
      </c>
    </row>
    <row r="3403" spans="1:25" ht="15" hidden="1">
      <c r="A3403" s="553">
        <v>2024</v>
      </c>
      <c r="B3403" s="553">
        <v>559</v>
      </c>
      <c r="C3403" s="513" t="s">
        <v>3760</v>
      </c>
      <c r="D3403" s="553" t="s">
        <v>11603</v>
      </c>
      <c r="E3403" s="553">
        <v>74729404</v>
      </c>
      <c r="F3403" s="513" t="s">
        <v>2111</v>
      </c>
      <c r="G3403" s="555">
        <v>37654</v>
      </c>
      <c r="H3403" s="513" t="s">
        <v>3760</v>
      </c>
      <c r="I3403" s="513" t="s">
        <v>3760</v>
      </c>
      <c r="J3403" s="553" t="s">
        <v>283</v>
      </c>
      <c r="K3403" s="553" t="s">
        <v>11604</v>
      </c>
      <c r="L3403" s="554" t="s">
        <v>3760</v>
      </c>
      <c r="M3403" s="555">
        <v>45442</v>
      </c>
      <c r="N3403" s="553" t="s">
        <v>3760</v>
      </c>
      <c r="O3403" s="513" t="s">
        <v>72</v>
      </c>
      <c r="P3403" s="554" t="s">
        <v>3760</v>
      </c>
      <c r="Q3403" s="590">
        <v>21.424657534246574</v>
      </c>
      <c r="R3403" s="553"/>
      <c r="S3403" s="553" t="s">
        <v>3760</v>
      </c>
      <c r="T3403" s="592">
        <v>2E-3</v>
      </c>
      <c r="U3403" s="575" t="s">
        <v>67</v>
      </c>
      <c r="V3403" s="553"/>
      <c r="W3403" s="553"/>
      <c r="X3403" s="553" t="s">
        <v>67</v>
      </c>
      <c r="Y3403" s="513" t="s">
        <v>3760</v>
      </c>
    </row>
    <row r="3404" spans="1:25" ht="15" hidden="1">
      <c r="A3404" s="553">
        <v>2024</v>
      </c>
      <c r="B3404" s="553">
        <v>560</v>
      </c>
      <c r="C3404" s="513" t="s">
        <v>3760</v>
      </c>
      <c r="D3404" s="553" t="s">
        <v>11605</v>
      </c>
      <c r="E3404" s="553">
        <v>77329380</v>
      </c>
      <c r="F3404" s="513" t="s">
        <v>8595</v>
      </c>
      <c r="G3404" s="555">
        <v>34880</v>
      </c>
      <c r="H3404" s="513" t="s">
        <v>3760</v>
      </c>
      <c r="I3404" s="513" t="s">
        <v>3760</v>
      </c>
      <c r="J3404" s="553" t="s">
        <v>283</v>
      </c>
      <c r="K3404" s="553" t="s">
        <v>11606</v>
      </c>
      <c r="L3404" s="554" t="s">
        <v>3760</v>
      </c>
      <c r="M3404" s="555">
        <v>45442</v>
      </c>
      <c r="N3404" s="553" t="s">
        <v>3760</v>
      </c>
      <c r="O3404" s="513" t="s">
        <v>57</v>
      </c>
      <c r="P3404" s="554" t="s">
        <v>3760</v>
      </c>
      <c r="Q3404" s="590">
        <v>29.024657534246575</v>
      </c>
      <c r="R3404" s="553"/>
      <c r="S3404" s="553" t="s">
        <v>3760</v>
      </c>
      <c r="T3404" s="592">
        <v>1E-3</v>
      </c>
      <c r="U3404" s="575" t="s">
        <v>67</v>
      </c>
      <c r="V3404" s="553"/>
      <c r="W3404" s="553"/>
      <c r="X3404" s="553" t="s">
        <v>67</v>
      </c>
      <c r="Y3404" s="513" t="s">
        <v>3760</v>
      </c>
    </row>
    <row r="3405" spans="1:25" ht="15" hidden="1">
      <c r="A3405" s="553">
        <v>2024</v>
      </c>
      <c r="B3405" s="553">
        <v>561</v>
      </c>
      <c r="C3405" s="513" t="s">
        <v>3760</v>
      </c>
      <c r="D3405" s="553" t="s">
        <v>11607</v>
      </c>
      <c r="E3405" s="553">
        <v>43567584</v>
      </c>
      <c r="F3405" s="513" t="s">
        <v>8595</v>
      </c>
      <c r="G3405" s="555">
        <v>31321</v>
      </c>
      <c r="H3405" s="513" t="s">
        <v>3760</v>
      </c>
      <c r="I3405" s="513" t="s">
        <v>3760</v>
      </c>
      <c r="J3405" s="553" t="s">
        <v>283</v>
      </c>
      <c r="K3405" s="553" t="s">
        <v>11608</v>
      </c>
      <c r="L3405" s="554" t="s">
        <v>3760</v>
      </c>
      <c r="M3405" s="555">
        <v>45442</v>
      </c>
      <c r="N3405" s="553" t="s">
        <v>3760</v>
      </c>
      <c r="O3405" s="513" t="s">
        <v>72</v>
      </c>
      <c r="P3405" s="554" t="s">
        <v>3760</v>
      </c>
      <c r="Q3405" s="590">
        <v>38.775342465753425</v>
      </c>
      <c r="R3405" s="553"/>
      <c r="S3405" s="553" t="s">
        <v>3760</v>
      </c>
      <c r="T3405" s="592">
        <v>1E-3</v>
      </c>
      <c r="U3405" s="575" t="s">
        <v>67</v>
      </c>
      <c r="V3405" s="553"/>
      <c r="W3405" s="553"/>
      <c r="X3405" s="553" t="s">
        <v>67</v>
      </c>
      <c r="Y3405" s="513" t="s">
        <v>3760</v>
      </c>
    </row>
    <row r="3406" spans="1:25" ht="15" hidden="1">
      <c r="A3406" s="553">
        <v>2024</v>
      </c>
      <c r="B3406" s="553">
        <v>562</v>
      </c>
      <c r="C3406" s="513" t="s">
        <v>3760</v>
      </c>
      <c r="D3406" s="553" t="s">
        <v>11610</v>
      </c>
      <c r="E3406" s="553">
        <v>31182248</v>
      </c>
      <c r="F3406" s="513" t="s">
        <v>429</v>
      </c>
      <c r="G3406" s="555" t="s">
        <v>7623</v>
      </c>
      <c r="H3406" s="513" t="s">
        <v>3760</v>
      </c>
      <c r="I3406" s="513" t="s">
        <v>3760</v>
      </c>
      <c r="J3406" s="553" t="s">
        <v>675</v>
      </c>
      <c r="K3406" s="553" t="s">
        <v>11611</v>
      </c>
      <c r="L3406" s="554" t="s">
        <v>3760</v>
      </c>
      <c r="M3406" s="555">
        <v>45442</v>
      </c>
      <c r="N3406" s="553" t="s">
        <v>3760</v>
      </c>
      <c r="O3406" s="513" t="s">
        <v>72</v>
      </c>
      <c r="P3406" s="554" t="s">
        <v>3760</v>
      </c>
      <c r="Q3406" s="590">
        <v>53</v>
      </c>
      <c r="R3406" s="553"/>
      <c r="S3406" s="553" t="s">
        <v>3760</v>
      </c>
      <c r="T3406" s="563">
        <v>3.008</v>
      </c>
      <c r="U3406" s="560" t="s">
        <v>705</v>
      </c>
      <c r="V3406" s="553"/>
      <c r="W3406" s="553"/>
      <c r="X3406" s="553" t="s">
        <v>705</v>
      </c>
      <c r="Y3406" s="513" t="s">
        <v>3760</v>
      </c>
    </row>
    <row r="3407" spans="1:25" ht="15" hidden="1">
      <c r="A3407" s="553">
        <v>2024</v>
      </c>
      <c r="B3407" s="553">
        <v>563</v>
      </c>
      <c r="C3407" s="513" t="s">
        <v>3760</v>
      </c>
      <c r="D3407" s="553" t="s">
        <v>11613</v>
      </c>
      <c r="E3407" s="553">
        <v>71277890</v>
      </c>
      <c r="F3407" s="513" t="s">
        <v>1121</v>
      </c>
      <c r="G3407" s="555">
        <v>35487</v>
      </c>
      <c r="H3407" s="513" t="s">
        <v>3760</v>
      </c>
      <c r="I3407" s="513" t="s">
        <v>3760</v>
      </c>
      <c r="J3407" s="553" t="s">
        <v>1127</v>
      </c>
      <c r="K3407" s="553" t="s">
        <v>11614</v>
      </c>
      <c r="L3407" s="554" t="s">
        <v>3760</v>
      </c>
      <c r="M3407" s="555">
        <v>45443</v>
      </c>
      <c r="N3407" s="553" t="s">
        <v>3760</v>
      </c>
      <c r="O3407" s="513" t="s">
        <v>57</v>
      </c>
      <c r="P3407" s="554" t="s">
        <v>3760</v>
      </c>
      <c r="Q3407" s="590">
        <v>27.361643835616437</v>
      </c>
      <c r="R3407" s="553"/>
      <c r="S3407" s="553" t="s">
        <v>3760</v>
      </c>
      <c r="T3407" s="563">
        <v>3.258</v>
      </c>
      <c r="U3407" s="560" t="s">
        <v>705</v>
      </c>
      <c r="V3407" s="553"/>
      <c r="W3407" s="553"/>
      <c r="X3407" s="553" t="s">
        <v>705</v>
      </c>
      <c r="Y3407" s="513" t="s">
        <v>3760</v>
      </c>
    </row>
    <row r="3408" spans="1:25" ht="15" hidden="1">
      <c r="A3408" s="553">
        <v>2024</v>
      </c>
      <c r="B3408" s="553">
        <v>564</v>
      </c>
      <c r="C3408" s="513" t="s">
        <v>3760</v>
      </c>
      <c r="D3408" s="553" t="s">
        <v>11617</v>
      </c>
      <c r="E3408" s="553">
        <v>70940185</v>
      </c>
      <c r="F3408" s="513" t="s">
        <v>651</v>
      </c>
      <c r="G3408" s="555">
        <v>35684</v>
      </c>
      <c r="H3408" s="513" t="s">
        <v>3760</v>
      </c>
      <c r="I3408" s="513" t="s">
        <v>3760</v>
      </c>
      <c r="J3408" s="553" t="s">
        <v>400</v>
      </c>
      <c r="K3408" s="553" t="s">
        <v>11618</v>
      </c>
      <c r="L3408" s="554" t="s">
        <v>3760</v>
      </c>
      <c r="M3408" s="555">
        <v>45443</v>
      </c>
      <c r="N3408" s="553" t="s">
        <v>3760</v>
      </c>
      <c r="O3408" s="513" t="s">
        <v>72</v>
      </c>
      <c r="P3408" s="554" t="s">
        <v>3760</v>
      </c>
      <c r="Q3408" s="590">
        <v>26.82191780821918</v>
      </c>
      <c r="R3408" s="553"/>
      <c r="S3408" s="553" t="s">
        <v>3760</v>
      </c>
      <c r="T3408" s="592">
        <v>1E-3</v>
      </c>
      <c r="U3408" s="575" t="s">
        <v>67</v>
      </c>
      <c r="V3408" s="553"/>
      <c r="W3408" s="553"/>
      <c r="X3408" s="553" t="s">
        <v>67</v>
      </c>
      <c r="Y3408" s="513" t="s">
        <v>3760</v>
      </c>
    </row>
    <row r="3409" spans="1:25" ht="15" hidden="1">
      <c r="A3409" s="553">
        <v>2024</v>
      </c>
      <c r="B3409" s="553">
        <v>565</v>
      </c>
      <c r="C3409" s="513" t="s">
        <v>3760</v>
      </c>
      <c r="D3409" s="553" t="s">
        <v>11620</v>
      </c>
      <c r="E3409" s="553">
        <v>63115388</v>
      </c>
      <c r="F3409" s="513" t="s">
        <v>410</v>
      </c>
      <c r="G3409" s="555">
        <v>40961</v>
      </c>
      <c r="H3409" s="513" t="s">
        <v>3760</v>
      </c>
      <c r="I3409" s="513" t="s">
        <v>3760</v>
      </c>
      <c r="J3409" s="553" t="s">
        <v>9301</v>
      </c>
      <c r="K3409" s="553" t="s">
        <v>11621</v>
      </c>
      <c r="L3409" s="554" t="s">
        <v>3760</v>
      </c>
      <c r="M3409" s="555">
        <v>45443</v>
      </c>
      <c r="N3409" s="553" t="s">
        <v>3760</v>
      </c>
      <c r="O3409" s="513" t="s">
        <v>57</v>
      </c>
      <c r="P3409" s="554" t="s">
        <v>3760</v>
      </c>
      <c r="Q3409" s="590">
        <v>12.364383561643836</v>
      </c>
      <c r="R3409" s="553"/>
      <c r="S3409" s="553" t="s">
        <v>3760</v>
      </c>
      <c r="T3409" s="563">
        <v>1.2050000000000001</v>
      </c>
      <c r="U3409" s="560" t="s">
        <v>705</v>
      </c>
      <c r="V3409" s="553"/>
      <c r="W3409" s="553"/>
      <c r="X3409" s="553" t="s">
        <v>705</v>
      </c>
      <c r="Y3409" s="513" t="s">
        <v>3760</v>
      </c>
    </row>
    <row r="3410" spans="1:25" ht="15" hidden="1">
      <c r="A3410" s="553">
        <v>2024</v>
      </c>
      <c r="B3410" s="553">
        <v>566</v>
      </c>
      <c r="C3410" s="513" t="s">
        <v>3760</v>
      </c>
      <c r="D3410" s="553" t="s">
        <v>11623</v>
      </c>
      <c r="E3410" s="553">
        <v>8920504</v>
      </c>
      <c r="F3410" s="513" t="s">
        <v>130</v>
      </c>
      <c r="G3410" s="555">
        <v>23418</v>
      </c>
      <c r="H3410" s="513" t="s">
        <v>3760</v>
      </c>
      <c r="I3410" s="513" t="s">
        <v>3760</v>
      </c>
      <c r="J3410" s="553" t="s">
        <v>4921</v>
      </c>
      <c r="K3410" s="553" t="s">
        <v>11624</v>
      </c>
      <c r="L3410" s="554" t="s">
        <v>3760</v>
      </c>
      <c r="M3410" s="555">
        <v>45446</v>
      </c>
      <c r="N3410" s="553" t="s">
        <v>3760</v>
      </c>
      <c r="O3410" s="513" t="s">
        <v>57</v>
      </c>
      <c r="P3410" s="554" t="s">
        <v>3760</v>
      </c>
      <c r="Q3410" s="590">
        <v>60.42739726027397</v>
      </c>
      <c r="R3410" s="553"/>
      <c r="S3410" s="553" t="s">
        <v>3760</v>
      </c>
      <c r="T3410" s="563">
        <v>0.42599999999999999</v>
      </c>
      <c r="U3410" s="560" t="s">
        <v>705</v>
      </c>
      <c r="V3410" s="553"/>
      <c r="W3410" s="553"/>
      <c r="X3410" s="553" t="s">
        <v>705</v>
      </c>
      <c r="Y3410" s="513" t="s">
        <v>3760</v>
      </c>
    </row>
    <row r="3411" spans="1:25" ht="15" hidden="1">
      <c r="A3411" s="553">
        <v>2024</v>
      </c>
      <c r="B3411" s="553">
        <v>567</v>
      </c>
      <c r="C3411" s="513" t="s">
        <v>3760</v>
      </c>
      <c r="D3411" s="553" t="s">
        <v>11625</v>
      </c>
      <c r="E3411" s="553">
        <v>7025430</v>
      </c>
      <c r="F3411" s="513" t="s">
        <v>130</v>
      </c>
      <c r="G3411" s="555">
        <v>24345</v>
      </c>
      <c r="H3411" s="513" t="s">
        <v>3760</v>
      </c>
      <c r="I3411" s="513" t="s">
        <v>3760</v>
      </c>
      <c r="J3411" s="553" t="s">
        <v>4921</v>
      </c>
      <c r="K3411" s="553" t="s">
        <v>11626</v>
      </c>
      <c r="L3411" s="554" t="s">
        <v>3760</v>
      </c>
      <c r="M3411" s="555">
        <v>45446</v>
      </c>
      <c r="N3411" s="553" t="s">
        <v>3760</v>
      </c>
      <c r="O3411" s="513" t="s">
        <v>72</v>
      </c>
      <c r="P3411" s="554" t="s">
        <v>3760</v>
      </c>
      <c r="Q3411" s="590">
        <v>57.887671232876713</v>
      </c>
      <c r="R3411" s="553"/>
      <c r="S3411" s="553" t="s">
        <v>3760</v>
      </c>
      <c r="T3411" s="563">
        <v>1.1930000000000001</v>
      </c>
      <c r="U3411" s="560" t="s">
        <v>705</v>
      </c>
      <c r="V3411" s="553"/>
      <c r="W3411" s="553"/>
      <c r="X3411" s="553" t="s">
        <v>705</v>
      </c>
      <c r="Y3411" s="513" t="s">
        <v>3760</v>
      </c>
    </row>
    <row r="3412" spans="1:25" ht="15" hidden="1">
      <c r="A3412" s="553">
        <v>2024</v>
      </c>
      <c r="B3412" s="553">
        <v>568</v>
      </c>
      <c r="C3412" s="513" t="s">
        <v>3760</v>
      </c>
      <c r="D3412" s="553" t="s">
        <v>11627</v>
      </c>
      <c r="E3412" s="553">
        <v>8921420</v>
      </c>
      <c r="F3412" s="513" t="s">
        <v>130</v>
      </c>
      <c r="G3412" s="555">
        <v>16279</v>
      </c>
      <c r="H3412" s="513" t="s">
        <v>3760</v>
      </c>
      <c r="I3412" s="513" t="s">
        <v>3760</v>
      </c>
      <c r="J3412" s="553" t="s">
        <v>4921</v>
      </c>
      <c r="K3412" s="553" t="s">
        <v>11628</v>
      </c>
      <c r="L3412" s="554" t="s">
        <v>3760</v>
      </c>
      <c r="M3412" s="555">
        <v>45446</v>
      </c>
      <c r="N3412" s="553" t="s">
        <v>3760</v>
      </c>
      <c r="O3412" s="513" t="s">
        <v>72</v>
      </c>
      <c r="P3412" s="554" t="s">
        <v>3760</v>
      </c>
      <c r="Q3412" s="590">
        <v>79.986301369863014</v>
      </c>
      <c r="R3412" s="553"/>
      <c r="S3412" s="553" t="s">
        <v>3760</v>
      </c>
      <c r="T3412" s="563">
        <v>0.64500000000000002</v>
      </c>
      <c r="U3412" s="560" t="s">
        <v>705</v>
      </c>
      <c r="V3412" s="553"/>
      <c r="W3412" s="553"/>
      <c r="X3412" s="553" t="s">
        <v>705</v>
      </c>
      <c r="Y3412" s="513" t="s">
        <v>3760</v>
      </c>
    </row>
    <row r="3413" spans="1:25" ht="15" hidden="1">
      <c r="A3413" s="553">
        <v>2024</v>
      </c>
      <c r="B3413" s="553">
        <v>569</v>
      </c>
      <c r="C3413" s="513" t="s">
        <v>3760</v>
      </c>
      <c r="D3413" s="553" t="s">
        <v>11630</v>
      </c>
      <c r="E3413" s="553">
        <v>70481468</v>
      </c>
      <c r="F3413" s="513" t="s">
        <v>369</v>
      </c>
      <c r="G3413" s="555">
        <v>33795</v>
      </c>
      <c r="H3413" s="513" t="s">
        <v>3760</v>
      </c>
      <c r="I3413" s="513" t="s">
        <v>3760</v>
      </c>
      <c r="J3413" s="553" t="s">
        <v>375</v>
      </c>
      <c r="K3413" s="553" t="s">
        <v>11631</v>
      </c>
      <c r="L3413" s="554" t="s">
        <v>3760</v>
      </c>
      <c r="M3413" s="555">
        <v>45446</v>
      </c>
      <c r="N3413" s="553" t="s">
        <v>3760</v>
      </c>
      <c r="O3413" s="513" t="s">
        <v>72</v>
      </c>
      <c r="P3413" s="554" t="s">
        <v>3760</v>
      </c>
      <c r="Q3413" s="590">
        <v>31.997260273972604</v>
      </c>
      <c r="R3413" s="553"/>
      <c r="S3413" s="553" t="s">
        <v>3760</v>
      </c>
      <c r="T3413" s="563">
        <v>0.35899999999999999</v>
      </c>
      <c r="U3413" s="560" t="s">
        <v>705</v>
      </c>
      <c r="V3413" s="553"/>
      <c r="W3413" s="553"/>
      <c r="X3413" s="553" t="s">
        <v>705</v>
      </c>
      <c r="Y3413" s="513" t="s">
        <v>3760</v>
      </c>
    </row>
    <row r="3414" spans="1:25" ht="15" hidden="1">
      <c r="A3414" s="553">
        <v>2024</v>
      </c>
      <c r="B3414" s="553">
        <v>570</v>
      </c>
      <c r="C3414" s="513" t="s">
        <v>3760</v>
      </c>
      <c r="D3414" s="553" t="s">
        <v>11633</v>
      </c>
      <c r="E3414" s="553">
        <v>48320689</v>
      </c>
      <c r="F3414" s="513" t="s">
        <v>369</v>
      </c>
      <c r="G3414" s="555">
        <v>34043</v>
      </c>
      <c r="H3414" s="513" t="s">
        <v>3760</v>
      </c>
      <c r="I3414" s="513" t="s">
        <v>3760</v>
      </c>
      <c r="J3414" s="553" t="s">
        <v>375</v>
      </c>
      <c r="K3414" s="553" t="s">
        <v>11634</v>
      </c>
      <c r="L3414" s="554" t="s">
        <v>3760</v>
      </c>
      <c r="M3414" s="555">
        <v>45446</v>
      </c>
      <c r="N3414" s="553" t="s">
        <v>3760</v>
      </c>
      <c r="O3414" s="513" t="s">
        <v>72</v>
      </c>
      <c r="P3414" s="554" t="s">
        <v>3760</v>
      </c>
      <c r="Q3414" s="590">
        <v>31.317808219178083</v>
      </c>
      <c r="R3414" s="553"/>
      <c r="S3414" s="553" t="s">
        <v>3760</v>
      </c>
      <c r="T3414" s="592">
        <v>3.0000000000000001E-3</v>
      </c>
      <c r="U3414" s="575" t="s">
        <v>67</v>
      </c>
      <c r="V3414" s="553"/>
      <c r="W3414" s="553"/>
      <c r="X3414" s="553" t="s">
        <v>67</v>
      </c>
      <c r="Y3414" s="513" t="s">
        <v>3760</v>
      </c>
    </row>
    <row r="3415" spans="1:25" ht="15" hidden="1">
      <c r="A3415" s="553">
        <v>2024</v>
      </c>
      <c r="B3415" s="553">
        <v>571</v>
      </c>
      <c r="C3415" s="513" t="s">
        <v>3760</v>
      </c>
      <c r="D3415" s="553" t="s">
        <v>11637</v>
      </c>
      <c r="E3415" s="553">
        <v>45290844</v>
      </c>
      <c r="F3415" s="513" t="s">
        <v>6306</v>
      </c>
      <c r="G3415" s="555">
        <v>32391</v>
      </c>
      <c r="H3415" s="513" t="s">
        <v>3760</v>
      </c>
      <c r="I3415" s="513" t="s">
        <v>3760</v>
      </c>
      <c r="J3415" s="553" t="s">
        <v>6307</v>
      </c>
      <c r="K3415" s="553" t="s">
        <v>11638</v>
      </c>
      <c r="L3415" s="554" t="s">
        <v>3760</v>
      </c>
      <c r="M3415" s="555">
        <v>45446</v>
      </c>
      <c r="N3415" s="553" t="s">
        <v>3760</v>
      </c>
      <c r="O3415" s="513" t="s">
        <v>57</v>
      </c>
      <c r="P3415" s="554" t="s">
        <v>3760</v>
      </c>
      <c r="Q3415" s="590">
        <v>35.843835616438355</v>
      </c>
      <c r="R3415" s="553"/>
      <c r="S3415" s="553" t="s">
        <v>3760</v>
      </c>
      <c r="T3415" s="563">
        <v>3.2709999999999999</v>
      </c>
      <c r="U3415" s="560" t="s">
        <v>705</v>
      </c>
      <c r="V3415" s="553"/>
      <c r="W3415" s="553"/>
      <c r="X3415" s="553" t="s">
        <v>705</v>
      </c>
      <c r="Y3415" s="513" t="s">
        <v>3760</v>
      </c>
    </row>
    <row r="3416" spans="1:25" ht="15" hidden="1">
      <c r="A3416" s="553">
        <v>2024</v>
      </c>
      <c r="B3416" s="553">
        <v>572</v>
      </c>
      <c r="C3416" s="513" t="s">
        <v>3760</v>
      </c>
      <c r="D3416" s="553" t="s">
        <v>11641</v>
      </c>
      <c r="E3416" s="553">
        <v>8163540</v>
      </c>
      <c r="F3416" s="513" t="s">
        <v>6492</v>
      </c>
      <c r="G3416" s="555" t="s">
        <v>7623</v>
      </c>
      <c r="H3416" s="513" t="s">
        <v>3760</v>
      </c>
      <c r="I3416" s="513" t="s">
        <v>3760</v>
      </c>
      <c r="J3416" s="553" t="s">
        <v>8739</v>
      </c>
      <c r="K3416" s="553" t="s">
        <v>11642</v>
      </c>
      <c r="L3416" s="554" t="s">
        <v>3760</v>
      </c>
      <c r="M3416" s="555">
        <v>45446</v>
      </c>
      <c r="N3416" s="553" t="s">
        <v>3760</v>
      </c>
      <c r="O3416" s="513" t="s">
        <v>57</v>
      </c>
      <c r="P3416" s="554" t="s">
        <v>3760</v>
      </c>
      <c r="Q3416" s="590">
        <v>49</v>
      </c>
      <c r="R3416" s="553"/>
      <c r="S3416" s="553" t="s">
        <v>3760</v>
      </c>
      <c r="T3416" s="563">
        <v>0.51700000000000002</v>
      </c>
      <c r="U3416" s="560" t="s">
        <v>705</v>
      </c>
      <c r="V3416" s="553"/>
      <c r="W3416" s="553"/>
      <c r="X3416" s="553" t="s">
        <v>705</v>
      </c>
      <c r="Y3416" s="513" t="s">
        <v>3760</v>
      </c>
    </row>
    <row r="3417" spans="1:25" ht="15" hidden="1">
      <c r="A3417" s="553">
        <v>2024</v>
      </c>
      <c r="B3417" s="553">
        <v>573</v>
      </c>
      <c r="C3417" s="513" t="s">
        <v>3760</v>
      </c>
      <c r="D3417" s="553" t="s">
        <v>11644</v>
      </c>
      <c r="E3417" s="553">
        <v>44747698</v>
      </c>
      <c r="F3417" s="513" t="s">
        <v>9565</v>
      </c>
      <c r="G3417" s="555">
        <v>32024</v>
      </c>
      <c r="H3417" s="513" t="s">
        <v>3760</v>
      </c>
      <c r="I3417" s="513" t="s">
        <v>3760</v>
      </c>
      <c r="J3417" s="553" t="s">
        <v>95</v>
      </c>
      <c r="K3417" s="553" t="s">
        <v>11645</v>
      </c>
      <c r="L3417" s="554" t="s">
        <v>3760</v>
      </c>
      <c r="M3417" s="555">
        <v>45447</v>
      </c>
      <c r="N3417" s="553" t="s">
        <v>3760</v>
      </c>
      <c r="O3417" s="513" t="s">
        <v>57</v>
      </c>
      <c r="P3417" s="554" t="s">
        <v>3760</v>
      </c>
      <c r="Q3417" s="590">
        <v>36.849315068493148</v>
      </c>
      <c r="R3417" s="553"/>
      <c r="S3417" s="553" t="s">
        <v>3760</v>
      </c>
      <c r="T3417" s="592">
        <v>3.0000000000000001E-3</v>
      </c>
      <c r="U3417" s="575" t="s">
        <v>67</v>
      </c>
      <c r="V3417" s="553"/>
      <c r="W3417" s="553"/>
      <c r="X3417" s="553" t="s">
        <v>67</v>
      </c>
      <c r="Y3417" s="513" t="s">
        <v>3760</v>
      </c>
    </row>
    <row r="3418" spans="1:25" ht="15" hidden="1">
      <c r="A3418" s="553">
        <v>2024</v>
      </c>
      <c r="B3418" s="553">
        <v>574</v>
      </c>
      <c r="C3418" s="513" t="s">
        <v>3760</v>
      </c>
      <c r="D3418" s="553" t="s">
        <v>11646</v>
      </c>
      <c r="E3418" s="553">
        <v>46363705</v>
      </c>
      <c r="F3418" s="513" t="s">
        <v>9565</v>
      </c>
      <c r="G3418" s="555">
        <v>32048</v>
      </c>
      <c r="H3418" s="513" t="s">
        <v>3760</v>
      </c>
      <c r="I3418" s="513" t="s">
        <v>3760</v>
      </c>
      <c r="J3418" s="553" t="s">
        <v>95</v>
      </c>
      <c r="K3418" s="553" t="s">
        <v>11647</v>
      </c>
      <c r="L3418" s="554" t="s">
        <v>3760</v>
      </c>
      <c r="M3418" s="555">
        <v>45447</v>
      </c>
      <c r="N3418" s="553" t="s">
        <v>3760</v>
      </c>
      <c r="O3418" s="513" t="s">
        <v>57</v>
      </c>
      <c r="P3418" s="554" t="s">
        <v>3760</v>
      </c>
      <c r="Q3418" s="590">
        <v>36.783561643835618</v>
      </c>
      <c r="R3418" s="553"/>
      <c r="S3418" s="553" t="s">
        <v>3760</v>
      </c>
      <c r="T3418" s="592">
        <v>5.0000000000000001E-3</v>
      </c>
      <c r="U3418" s="575" t="s">
        <v>67</v>
      </c>
      <c r="V3418" s="553"/>
      <c r="W3418" s="563"/>
      <c r="X3418" s="553" t="s">
        <v>67</v>
      </c>
      <c r="Y3418" s="513" t="s">
        <v>3760</v>
      </c>
    </row>
    <row r="3419" spans="1:25" ht="15" hidden="1">
      <c r="A3419" s="553">
        <v>2024</v>
      </c>
      <c r="B3419" s="553">
        <v>575</v>
      </c>
      <c r="C3419" s="513" t="s">
        <v>3760</v>
      </c>
      <c r="D3419" s="553" t="s">
        <v>11648</v>
      </c>
      <c r="E3419" s="553">
        <v>75840952</v>
      </c>
      <c r="F3419" s="513" t="s">
        <v>10478</v>
      </c>
      <c r="G3419" s="555">
        <v>38021</v>
      </c>
      <c r="H3419" s="513" t="s">
        <v>3760</v>
      </c>
      <c r="I3419" s="513" t="s">
        <v>3760</v>
      </c>
      <c r="J3419" s="553" t="s">
        <v>95</v>
      </c>
      <c r="K3419" s="553" t="s">
        <v>11649</v>
      </c>
      <c r="L3419" s="554" t="s">
        <v>3760</v>
      </c>
      <c r="M3419" s="555">
        <v>45447</v>
      </c>
      <c r="N3419" s="553" t="s">
        <v>3760</v>
      </c>
      <c r="O3419" s="513" t="s">
        <v>72</v>
      </c>
      <c r="P3419" s="554" t="s">
        <v>3760</v>
      </c>
      <c r="Q3419" s="590">
        <v>20.419178082191781</v>
      </c>
      <c r="R3419" s="553"/>
      <c r="S3419" s="553" t="s">
        <v>3760</v>
      </c>
      <c r="T3419" s="592">
        <v>1E-3</v>
      </c>
      <c r="U3419" s="575" t="s">
        <v>67</v>
      </c>
      <c r="V3419" s="553"/>
      <c r="W3419" s="553"/>
      <c r="X3419" s="553" t="s">
        <v>67</v>
      </c>
      <c r="Y3419" s="513" t="s">
        <v>3760</v>
      </c>
    </row>
    <row r="3420" spans="1:25" ht="15" hidden="1">
      <c r="A3420" s="553">
        <v>2024</v>
      </c>
      <c r="B3420" s="553">
        <v>576</v>
      </c>
      <c r="C3420" s="513" t="s">
        <v>3760</v>
      </c>
      <c r="D3420" s="553" t="s">
        <v>11650</v>
      </c>
      <c r="E3420" s="553">
        <v>47831696</v>
      </c>
      <c r="F3420" s="513" t="s">
        <v>9565</v>
      </c>
      <c r="G3420" s="555">
        <v>34164</v>
      </c>
      <c r="H3420" s="513" t="s">
        <v>3760</v>
      </c>
      <c r="I3420" s="513" t="s">
        <v>3760</v>
      </c>
      <c r="J3420" s="553" t="s">
        <v>95</v>
      </c>
      <c r="K3420" s="553" t="s">
        <v>11651</v>
      </c>
      <c r="L3420" s="554" t="s">
        <v>3760</v>
      </c>
      <c r="M3420" s="555">
        <v>45447</v>
      </c>
      <c r="N3420" s="553" t="s">
        <v>3760</v>
      </c>
      <c r="O3420" s="513" t="s">
        <v>57</v>
      </c>
      <c r="P3420" s="554" t="s">
        <v>3760</v>
      </c>
      <c r="Q3420" s="590">
        <v>30.986301369863014</v>
      </c>
      <c r="R3420" s="553"/>
      <c r="S3420" s="553" t="s">
        <v>3760</v>
      </c>
      <c r="T3420" s="592">
        <v>2E-3</v>
      </c>
      <c r="U3420" s="575" t="s">
        <v>67</v>
      </c>
      <c r="V3420" s="553"/>
      <c r="W3420" s="553"/>
      <c r="X3420" s="553" t="s">
        <v>67</v>
      </c>
      <c r="Y3420" s="513" t="s">
        <v>3760</v>
      </c>
    </row>
    <row r="3421" spans="1:25" ht="15" hidden="1">
      <c r="A3421" s="553">
        <v>2024</v>
      </c>
      <c r="B3421" s="553">
        <v>577</v>
      </c>
      <c r="C3421" s="513" t="s">
        <v>3760</v>
      </c>
      <c r="D3421" s="553" t="s">
        <v>11652</v>
      </c>
      <c r="E3421" s="553">
        <v>76942712</v>
      </c>
      <c r="F3421" s="513" t="s">
        <v>9565</v>
      </c>
      <c r="G3421" s="555">
        <v>38469</v>
      </c>
      <c r="H3421" s="513" t="s">
        <v>3760</v>
      </c>
      <c r="I3421" s="513" t="s">
        <v>3760</v>
      </c>
      <c r="J3421" s="553" t="s">
        <v>95</v>
      </c>
      <c r="K3421" s="553" t="s">
        <v>11653</v>
      </c>
      <c r="L3421" s="554" t="s">
        <v>3760</v>
      </c>
      <c r="M3421" s="555">
        <v>45447</v>
      </c>
      <c r="N3421" s="553" t="s">
        <v>3760</v>
      </c>
      <c r="O3421" s="513" t="s">
        <v>57</v>
      </c>
      <c r="P3421" s="554" t="s">
        <v>3760</v>
      </c>
      <c r="Q3421" s="590">
        <v>19.19178082191781</v>
      </c>
      <c r="R3421" s="553"/>
      <c r="S3421" s="553" t="s">
        <v>3760</v>
      </c>
      <c r="T3421" s="592" t="s">
        <v>11654</v>
      </c>
      <c r="U3421" s="560" t="s">
        <v>11655</v>
      </c>
      <c r="V3421" s="553"/>
      <c r="W3421" s="575" t="s">
        <v>67</v>
      </c>
      <c r="X3421" s="553" t="s">
        <v>67</v>
      </c>
      <c r="Y3421" s="513" t="s">
        <v>3760</v>
      </c>
    </row>
    <row r="3422" spans="1:25" ht="15" hidden="1">
      <c r="A3422" s="553">
        <v>2024</v>
      </c>
      <c r="B3422" s="553">
        <v>578</v>
      </c>
      <c r="C3422" s="513" t="s">
        <v>3760</v>
      </c>
      <c r="D3422" s="553" t="s">
        <v>11656</v>
      </c>
      <c r="E3422" s="553">
        <v>60528351</v>
      </c>
      <c r="F3422" s="513" t="s">
        <v>9565</v>
      </c>
      <c r="G3422" s="555">
        <v>39059</v>
      </c>
      <c r="H3422" s="513" t="s">
        <v>3760</v>
      </c>
      <c r="I3422" s="513" t="s">
        <v>3760</v>
      </c>
      <c r="J3422" s="553" t="s">
        <v>95</v>
      </c>
      <c r="K3422" s="553" t="s">
        <v>11657</v>
      </c>
      <c r="L3422" s="554" t="s">
        <v>3760</v>
      </c>
      <c r="M3422" s="555">
        <v>45447</v>
      </c>
      <c r="N3422" s="553" t="s">
        <v>3760</v>
      </c>
      <c r="O3422" s="513" t="s">
        <v>57</v>
      </c>
      <c r="P3422" s="554" t="s">
        <v>3760</v>
      </c>
      <c r="Q3422" s="590">
        <v>17.575342465753426</v>
      </c>
      <c r="R3422" s="553"/>
      <c r="S3422" s="553" t="s">
        <v>3760</v>
      </c>
      <c r="T3422" s="592">
        <v>1E-3</v>
      </c>
      <c r="U3422" s="575" t="s">
        <v>67</v>
      </c>
      <c r="V3422" s="553"/>
      <c r="W3422" s="553"/>
      <c r="X3422" s="553" t="s">
        <v>67</v>
      </c>
      <c r="Y3422" s="513" t="s">
        <v>3760</v>
      </c>
    </row>
    <row r="3423" spans="1:25" ht="15" hidden="1">
      <c r="A3423" s="553">
        <v>2024</v>
      </c>
      <c r="B3423" s="553">
        <v>579</v>
      </c>
      <c r="C3423" s="513" t="s">
        <v>3760</v>
      </c>
      <c r="D3423" s="553" t="s">
        <v>11658</v>
      </c>
      <c r="E3423" s="553">
        <v>46236160</v>
      </c>
      <c r="F3423" s="513" t="s">
        <v>10478</v>
      </c>
      <c r="G3423" s="555">
        <v>32688</v>
      </c>
      <c r="H3423" s="513" t="s">
        <v>3760</v>
      </c>
      <c r="I3423" s="513" t="s">
        <v>3760</v>
      </c>
      <c r="J3423" s="553" t="s">
        <v>95</v>
      </c>
      <c r="K3423" s="553" t="s">
        <v>11659</v>
      </c>
      <c r="L3423" s="554" t="s">
        <v>3760</v>
      </c>
      <c r="M3423" s="555">
        <v>45447</v>
      </c>
      <c r="N3423" s="553" t="s">
        <v>3760</v>
      </c>
      <c r="O3423" s="513" t="s">
        <v>57</v>
      </c>
      <c r="P3423" s="554" t="s">
        <v>3760</v>
      </c>
      <c r="Q3423" s="590">
        <v>35.030136986301372</v>
      </c>
      <c r="R3423" s="553"/>
      <c r="S3423" s="553" t="s">
        <v>3760</v>
      </c>
      <c r="T3423" s="592">
        <v>1E-3</v>
      </c>
      <c r="U3423" s="575" t="s">
        <v>67</v>
      </c>
      <c r="V3423" s="553"/>
      <c r="W3423" s="553"/>
      <c r="X3423" s="553" t="s">
        <v>67</v>
      </c>
      <c r="Y3423" s="513" t="s">
        <v>3760</v>
      </c>
    </row>
    <row r="3424" spans="1:25" ht="15" hidden="1">
      <c r="A3424" s="553">
        <v>2024</v>
      </c>
      <c r="B3424" s="553">
        <v>580</v>
      </c>
      <c r="C3424" s="513" t="s">
        <v>3760</v>
      </c>
      <c r="D3424" s="553" t="s">
        <v>11660</v>
      </c>
      <c r="E3424" s="553">
        <v>48014161</v>
      </c>
      <c r="F3424" s="513" t="s">
        <v>9565</v>
      </c>
      <c r="G3424" s="555">
        <v>33650</v>
      </c>
      <c r="H3424" s="513" t="s">
        <v>3760</v>
      </c>
      <c r="I3424" s="513" t="s">
        <v>3760</v>
      </c>
      <c r="J3424" s="553" t="s">
        <v>95</v>
      </c>
      <c r="K3424" s="553" t="s">
        <v>11661</v>
      </c>
      <c r="L3424" s="554" t="s">
        <v>3760</v>
      </c>
      <c r="M3424" s="555">
        <v>45447</v>
      </c>
      <c r="N3424" s="553" t="s">
        <v>3760</v>
      </c>
      <c r="O3424" s="513" t="s">
        <v>57</v>
      </c>
      <c r="P3424" s="554" t="s">
        <v>3760</v>
      </c>
      <c r="Q3424" s="590">
        <v>32.394520547945206</v>
      </c>
      <c r="R3424" s="553"/>
      <c r="S3424" s="553" t="s">
        <v>3760</v>
      </c>
      <c r="T3424" s="592">
        <v>2E-3</v>
      </c>
      <c r="U3424" s="575" t="s">
        <v>67</v>
      </c>
      <c r="V3424" s="553"/>
      <c r="W3424" s="553"/>
      <c r="X3424" s="553" t="s">
        <v>67</v>
      </c>
      <c r="Y3424" s="513" t="s">
        <v>3760</v>
      </c>
    </row>
    <row r="3425" spans="1:25" ht="15" hidden="1">
      <c r="A3425" s="553">
        <v>2024</v>
      </c>
      <c r="B3425" s="553">
        <v>581</v>
      </c>
      <c r="C3425" s="513" t="s">
        <v>3760</v>
      </c>
      <c r="D3425" s="553" t="s">
        <v>11662</v>
      </c>
      <c r="E3425" s="553">
        <v>63333778</v>
      </c>
      <c r="F3425" s="513" t="s">
        <v>9565</v>
      </c>
      <c r="G3425" s="555">
        <v>37911</v>
      </c>
      <c r="H3425" s="513" t="s">
        <v>3760</v>
      </c>
      <c r="I3425" s="513" t="s">
        <v>3760</v>
      </c>
      <c r="J3425" s="553" t="s">
        <v>95</v>
      </c>
      <c r="K3425" s="553" t="s">
        <v>11663</v>
      </c>
      <c r="L3425" s="554" t="s">
        <v>3760</v>
      </c>
      <c r="M3425" s="555">
        <v>45447</v>
      </c>
      <c r="N3425" s="553" t="s">
        <v>3760</v>
      </c>
      <c r="O3425" s="513" t="s">
        <v>57</v>
      </c>
      <c r="P3425" s="554" t="s">
        <v>3760</v>
      </c>
      <c r="Q3425" s="590">
        <v>20.720547945205478</v>
      </c>
      <c r="R3425" s="553"/>
      <c r="S3425" s="553" t="s">
        <v>3760</v>
      </c>
      <c r="T3425" s="592">
        <v>1E-3</v>
      </c>
      <c r="U3425" s="575" t="s">
        <v>67</v>
      </c>
      <c r="V3425" s="553"/>
      <c r="W3425" s="553"/>
      <c r="X3425" s="553" t="s">
        <v>67</v>
      </c>
      <c r="Y3425" s="513" t="s">
        <v>3760</v>
      </c>
    </row>
    <row r="3426" spans="1:25" ht="15" hidden="1">
      <c r="A3426" s="553">
        <v>2024</v>
      </c>
      <c r="B3426" s="553">
        <v>582</v>
      </c>
      <c r="C3426" s="513" t="s">
        <v>3760</v>
      </c>
      <c r="D3426" s="553" t="s">
        <v>11664</v>
      </c>
      <c r="E3426" s="553">
        <v>44745229</v>
      </c>
      <c r="F3426" s="513" t="s">
        <v>9565</v>
      </c>
      <c r="G3426" s="555">
        <v>31647</v>
      </c>
      <c r="H3426" s="513" t="s">
        <v>3760</v>
      </c>
      <c r="I3426" s="513" t="s">
        <v>3760</v>
      </c>
      <c r="J3426" s="553" t="s">
        <v>95</v>
      </c>
      <c r="K3426" s="553" t="s">
        <v>11665</v>
      </c>
      <c r="L3426" s="554" t="s">
        <v>3760</v>
      </c>
      <c r="M3426" s="555">
        <v>45447</v>
      </c>
      <c r="N3426" s="553" t="s">
        <v>3760</v>
      </c>
      <c r="O3426" s="513" t="s">
        <v>57</v>
      </c>
      <c r="P3426" s="554" t="s">
        <v>3760</v>
      </c>
      <c r="Q3426" s="590">
        <v>37.88219178082192</v>
      </c>
      <c r="R3426" s="553"/>
      <c r="S3426" s="553" t="s">
        <v>3760</v>
      </c>
      <c r="T3426" s="592">
        <v>1E-3</v>
      </c>
      <c r="U3426" s="575" t="s">
        <v>67</v>
      </c>
      <c r="V3426" s="553"/>
      <c r="W3426" s="553"/>
      <c r="X3426" s="553" t="s">
        <v>67</v>
      </c>
      <c r="Y3426" s="513" t="s">
        <v>3760</v>
      </c>
    </row>
    <row r="3427" spans="1:25" ht="15" hidden="1">
      <c r="A3427" s="553">
        <v>2024</v>
      </c>
      <c r="B3427" s="553">
        <v>583</v>
      </c>
      <c r="C3427" s="513" t="s">
        <v>3760</v>
      </c>
      <c r="D3427" s="553" t="s">
        <v>11667</v>
      </c>
      <c r="E3427" s="553">
        <v>46985888</v>
      </c>
      <c r="F3427" s="513" t="s">
        <v>492</v>
      </c>
      <c r="G3427" s="555">
        <v>33400</v>
      </c>
      <c r="H3427" s="513" t="s">
        <v>3760</v>
      </c>
      <c r="I3427" s="513" t="s">
        <v>3760</v>
      </c>
      <c r="J3427" s="553" t="s">
        <v>495</v>
      </c>
      <c r="K3427" s="553" t="s">
        <v>11668</v>
      </c>
      <c r="L3427" s="554" t="s">
        <v>3760</v>
      </c>
      <c r="M3427" s="555">
        <v>45448</v>
      </c>
      <c r="N3427" s="553" t="s">
        <v>3760</v>
      </c>
      <c r="O3427" s="513" t="s">
        <v>72</v>
      </c>
      <c r="P3427" s="554" t="s">
        <v>3760</v>
      </c>
      <c r="Q3427" s="590">
        <v>33.079452054794523</v>
      </c>
      <c r="R3427" s="553"/>
      <c r="S3427" s="553" t="s">
        <v>3760</v>
      </c>
      <c r="T3427" s="592">
        <v>2.9000000000000001E-2</v>
      </c>
      <c r="U3427" s="575" t="s">
        <v>67</v>
      </c>
      <c r="V3427" s="553"/>
      <c r="W3427" s="592"/>
      <c r="X3427" s="553" t="s">
        <v>67</v>
      </c>
      <c r="Y3427" s="513" t="s">
        <v>3760</v>
      </c>
    </row>
    <row r="3428" spans="1:25" ht="15" hidden="1">
      <c r="A3428" s="553">
        <v>2024</v>
      </c>
      <c r="B3428" s="553">
        <v>584</v>
      </c>
      <c r="C3428" s="513" t="s">
        <v>3760</v>
      </c>
      <c r="D3428" s="553" t="s">
        <v>11671</v>
      </c>
      <c r="E3428" s="553">
        <v>29446125</v>
      </c>
      <c r="F3428" s="513" t="s">
        <v>182</v>
      </c>
      <c r="G3428" s="555" t="s">
        <v>7623</v>
      </c>
      <c r="H3428" s="513" t="s">
        <v>3760</v>
      </c>
      <c r="I3428" s="513" t="s">
        <v>3760</v>
      </c>
      <c r="J3428" s="553" t="s">
        <v>188</v>
      </c>
      <c r="K3428" s="553" t="s">
        <v>11672</v>
      </c>
      <c r="L3428" s="554" t="s">
        <v>3760</v>
      </c>
      <c r="M3428" s="555">
        <v>45448</v>
      </c>
      <c r="N3428" s="553" t="s">
        <v>3760</v>
      </c>
      <c r="O3428" s="513" t="s">
        <v>57</v>
      </c>
      <c r="P3428" s="554" t="s">
        <v>3760</v>
      </c>
      <c r="Q3428" s="590">
        <v>58</v>
      </c>
      <c r="R3428" s="553"/>
      <c r="S3428" s="553" t="s">
        <v>3760</v>
      </c>
      <c r="T3428" s="592">
        <v>3.0000000000000001E-3</v>
      </c>
      <c r="U3428" s="575" t="s">
        <v>67</v>
      </c>
      <c r="V3428" s="553"/>
      <c r="W3428" s="553"/>
      <c r="X3428" s="553" t="s">
        <v>67</v>
      </c>
      <c r="Y3428" s="513" t="s">
        <v>3760</v>
      </c>
    </row>
    <row r="3429" spans="1:25" ht="15" hidden="1">
      <c r="A3429" s="553">
        <v>2024</v>
      </c>
      <c r="B3429" s="553">
        <v>585</v>
      </c>
      <c r="C3429" s="513" t="s">
        <v>3760</v>
      </c>
      <c r="D3429" s="553" t="s">
        <v>11674</v>
      </c>
      <c r="E3429" s="553">
        <v>43886020</v>
      </c>
      <c r="F3429" s="513" t="s">
        <v>3450</v>
      </c>
      <c r="G3429" s="555">
        <v>30990</v>
      </c>
      <c r="H3429" s="513" t="s">
        <v>3760</v>
      </c>
      <c r="I3429" s="513" t="s">
        <v>3760</v>
      </c>
      <c r="J3429" s="553" t="s">
        <v>8739</v>
      </c>
      <c r="K3429" s="553" t="s">
        <v>11675</v>
      </c>
      <c r="L3429" s="554" t="s">
        <v>3760</v>
      </c>
      <c r="M3429" s="555">
        <v>45448</v>
      </c>
      <c r="N3429" s="553" t="s">
        <v>3760</v>
      </c>
      <c r="O3429" s="513" t="s">
        <v>72</v>
      </c>
      <c r="P3429" s="554" t="s">
        <v>3760</v>
      </c>
      <c r="Q3429" s="590">
        <v>39.682191780821917</v>
      </c>
      <c r="R3429" s="553"/>
      <c r="S3429" s="553" t="s">
        <v>3760</v>
      </c>
      <c r="T3429" s="563">
        <v>1.056</v>
      </c>
      <c r="U3429" s="560" t="s">
        <v>705</v>
      </c>
      <c r="V3429" s="553"/>
      <c r="W3429" s="592"/>
      <c r="X3429" s="553" t="s">
        <v>705</v>
      </c>
      <c r="Y3429" s="513" t="s">
        <v>3760</v>
      </c>
    </row>
    <row r="3430" spans="1:25" ht="15" hidden="1">
      <c r="A3430" s="553">
        <v>2024</v>
      </c>
      <c r="B3430" s="553">
        <v>586</v>
      </c>
      <c r="C3430" s="513" t="s">
        <v>3760</v>
      </c>
      <c r="D3430" s="553" t="s">
        <v>11676</v>
      </c>
      <c r="E3430" s="553">
        <v>41110180</v>
      </c>
      <c r="F3430" s="513" t="s">
        <v>3450</v>
      </c>
      <c r="G3430" s="555">
        <v>28655</v>
      </c>
      <c r="H3430" s="513" t="s">
        <v>3760</v>
      </c>
      <c r="I3430" s="513" t="s">
        <v>3760</v>
      </c>
      <c r="J3430" s="553" t="s">
        <v>8739</v>
      </c>
      <c r="K3430" s="553" t="s">
        <v>11677</v>
      </c>
      <c r="L3430" s="554" t="s">
        <v>3760</v>
      </c>
      <c r="M3430" s="555">
        <v>45448</v>
      </c>
      <c r="N3430" s="553" t="s">
        <v>3760</v>
      </c>
      <c r="O3430" s="513" t="s">
        <v>72</v>
      </c>
      <c r="P3430" s="554" t="s">
        <v>3760</v>
      </c>
      <c r="Q3430" s="590">
        <v>46.079452054794523</v>
      </c>
      <c r="R3430" s="553"/>
      <c r="S3430" s="553" t="s">
        <v>3760</v>
      </c>
      <c r="T3430" s="563">
        <v>2.1949999999999998</v>
      </c>
      <c r="U3430" s="560" t="s">
        <v>705</v>
      </c>
      <c r="V3430" s="553"/>
      <c r="W3430" s="592"/>
      <c r="X3430" s="553" t="s">
        <v>705</v>
      </c>
      <c r="Y3430" s="513" t="s">
        <v>3760</v>
      </c>
    </row>
    <row r="3431" spans="1:25" ht="15" hidden="1">
      <c r="A3431" s="553">
        <v>2024</v>
      </c>
      <c r="B3431" s="553">
        <v>587</v>
      </c>
      <c r="C3431" s="513" t="s">
        <v>3760</v>
      </c>
      <c r="D3431" s="553" t="s">
        <v>11678</v>
      </c>
      <c r="E3431" s="553">
        <v>47339979</v>
      </c>
      <c r="F3431" s="513" t="s">
        <v>3450</v>
      </c>
      <c r="G3431" s="555">
        <v>33321</v>
      </c>
      <c r="H3431" s="513" t="s">
        <v>3760</v>
      </c>
      <c r="I3431" s="513" t="s">
        <v>3760</v>
      </c>
      <c r="J3431" s="553" t="s">
        <v>8739</v>
      </c>
      <c r="K3431" s="553" t="s">
        <v>11679</v>
      </c>
      <c r="L3431" s="554" t="s">
        <v>3760</v>
      </c>
      <c r="M3431" s="555">
        <v>45448</v>
      </c>
      <c r="N3431" s="553" t="s">
        <v>3760</v>
      </c>
      <c r="O3431" s="513" t="s">
        <v>72</v>
      </c>
      <c r="P3431" s="554" t="s">
        <v>3760</v>
      </c>
      <c r="Q3431" s="590">
        <v>33.295890410958904</v>
      </c>
      <c r="R3431" s="553"/>
      <c r="S3431" s="553" t="s">
        <v>3760</v>
      </c>
      <c r="T3431" s="563">
        <v>0.68200000000000005</v>
      </c>
      <c r="U3431" s="560" t="s">
        <v>705</v>
      </c>
      <c r="V3431" s="553"/>
      <c r="W3431" s="553"/>
      <c r="X3431" s="553" t="s">
        <v>705</v>
      </c>
      <c r="Y3431" s="513" t="s">
        <v>3760</v>
      </c>
    </row>
    <row r="3432" spans="1:25" ht="15" hidden="1">
      <c r="A3432" s="553">
        <v>2024</v>
      </c>
      <c r="B3432" s="553">
        <v>588</v>
      </c>
      <c r="C3432" s="513" t="s">
        <v>3760</v>
      </c>
      <c r="D3432" s="553" t="s">
        <v>11681</v>
      </c>
      <c r="E3432" s="553">
        <v>76785792</v>
      </c>
      <c r="F3432" s="513" t="s">
        <v>8108</v>
      </c>
      <c r="G3432" s="555">
        <v>38790</v>
      </c>
      <c r="H3432" s="513" t="s">
        <v>3760</v>
      </c>
      <c r="I3432" s="513" t="s">
        <v>3760</v>
      </c>
      <c r="J3432" s="553" t="s">
        <v>283</v>
      </c>
      <c r="K3432" s="553" t="s">
        <v>11682</v>
      </c>
      <c r="L3432" s="554" t="s">
        <v>3760</v>
      </c>
      <c r="M3432" s="555">
        <v>45449</v>
      </c>
      <c r="N3432" s="553" t="s">
        <v>3760</v>
      </c>
      <c r="O3432" s="513" t="s">
        <v>57</v>
      </c>
      <c r="P3432" s="554" t="s">
        <v>3760</v>
      </c>
      <c r="Q3432" s="590">
        <v>18.312328767123287</v>
      </c>
      <c r="R3432" s="553"/>
      <c r="S3432" s="553" t="s">
        <v>3760</v>
      </c>
      <c r="T3432" s="563">
        <v>0.67</v>
      </c>
      <c r="U3432" s="560" t="s">
        <v>705</v>
      </c>
      <c r="V3432" s="553"/>
      <c r="W3432" s="553"/>
      <c r="X3432" s="553" t="s">
        <v>705</v>
      </c>
      <c r="Y3432" s="513" t="s">
        <v>3760</v>
      </c>
    </row>
    <row r="3433" spans="1:25" ht="15" hidden="1">
      <c r="A3433" s="553">
        <v>2024</v>
      </c>
      <c r="B3433" s="553">
        <v>589</v>
      </c>
      <c r="C3433" s="513" t="s">
        <v>3760</v>
      </c>
      <c r="D3433" s="553" t="s">
        <v>11683</v>
      </c>
      <c r="E3433" s="553">
        <v>71035702</v>
      </c>
      <c r="F3433" s="513" t="s">
        <v>8108</v>
      </c>
      <c r="G3433" s="555">
        <v>35433</v>
      </c>
      <c r="H3433" s="513" t="s">
        <v>3760</v>
      </c>
      <c r="I3433" s="513" t="s">
        <v>3760</v>
      </c>
      <c r="J3433" s="553" t="s">
        <v>283</v>
      </c>
      <c r="K3433" s="553" t="s">
        <v>11684</v>
      </c>
      <c r="L3433" s="554" t="s">
        <v>3760</v>
      </c>
      <c r="M3433" s="555">
        <v>45449</v>
      </c>
      <c r="N3433" s="553" t="s">
        <v>3760</v>
      </c>
      <c r="O3433" s="513" t="s">
        <v>72</v>
      </c>
      <c r="P3433" s="554" t="s">
        <v>3760</v>
      </c>
      <c r="Q3433" s="590">
        <v>27.509589041095889</v>
      </c>
      <c r="R3433" s="553"/>
      <c r="S3433" s="553" t="s">
        <v>3760</v>
      </c>
      <c r="T3433" s="563">
        <v>0.76</v>
      </c>
      <c r="U3433" s="560" t="s">
        <v>705</v>
      </c>
      <c r="V3433" s="553"/>
      <c r="W3433" s="553"/>
      <c r="X3433" s="553" t="s">
        <v>705</v>
      </c>
      <c r="Y3433" s="513" t="s">
        <v>3760</v>
      </c>
    </row>
    <row r="3434" spans="1:25" ht="15" hidden="1">
      <c r="A3434" s="553">
        <v>2024</v>
      </c>
      <c r="B3434" s="553">
        <v>590</v>
      </c>
      <c r="C3434" s="513" t="s">
        <v>3760</v>
      </c>
      <c r="D3434" s="553" t="s">
        <v>11686</v>
      </c>
      <c r="E3434" s="553">
        <v>9686092</v>
      </c>
      <c r="F3434" s="513" t="s">
        <v>130</v>
      </c>
      <c r="G3434" s="555">
        <v>25843</v>
      </c>
      <c r="H3434" s="513" t="s">
        <v>3760</v>
      </c>
      <c r="I3434" s="513" t="s">
        <v>3760</v>
      </c>
      <c r="J3434" s="553" t="s">
        <v>4921</v>
      </c>
      <c r="K3434" s="553" t="s">
        <v>11687</v>
      </c>
      <c r="L3434" s="554" t="s">
        <v>3760</v>
      </c>
      <c r="M3434" s="555">
        <v>45449</v>
      </c>
      <c r="N3434" s="553" t="s">
        <v>3760</v>
      </c>
      <c r="O3434" s="513" t="s">
        <v>57</v>
      </c>
      <c r="P3434" s="554" t="s">
        <v>3760</v>
      </c>
      <c r="Q3434" s="590">
        <v>53.783561643835618</v>
      </c>
      <c r="R3434" s="553"/>
      <c r="S3434" s="553" t="s">
        <v>3760</v>
      </c>
      <c r="T3434" s="563">
        <v>0.69799999999999995</v>
      </c>
      <c r="U3434" s="560" t="s">
        <v>705</v>
      </c>
      <c r="V3434" s="553"/>
      <c r="W3434" s="553"/>
      <c r="X3434" s="553" t="s">
        <v>705</v>
      </c>
      <c r="Y3434" s="513" t="s">
        <v>3760</v>
      </c>
    </row>
    <row r="3435" spans="1:25" ht="15" hidden="1">
      <c r="A3435" s="553">
        <v>2024</v>
      </c>
      <c r="B3435" s="553">
        <v>591</v>
      </c>
      <c r="C3435" s="513" t="s">
        <v>3760</v>
      </c>
      <c r="D3435" s="553" t="s">
        <v>11688</v>
      </c>
      <c r="E3435" s="553">
        <v>71389</v>
      </c>
      <c r="F3435" s="513" t="s">
        <v>130</v>
      </c>
      <c r="G3435" s="555">
        <v>21969</v>
      </c>
      <c r="H3435" s="513" t="s">
        <v>3760</v>
      </c>
      <c r="I3435" s="513" t="s">
        <v>3760</v>
      </c>
      <c r="J3435" s="553" t="s">
        <v>4921</v>
      </c>
      <c r="K3435" s="553" t="s">
        <v>11689</v>
      </c>
      <c r="L3435" s="554" t="s">
        <v>3760</v>
      </c>
      <c r="M3435" s="555">
        <v>45449</v>
      </c>
      <c r="N3435" s="553" t="s">
        <v>3760</v>
      </c>
      <c r="O3435" s="513" t="s">
        <v>57</v>
      </c>
      <c r="P3435" s="554" t="s">
        <v>3760</v>
      </c>
      <c r="Q3435" s="590">
        <v>64.397260273972606</v>
      </c>
      <c r="R3435" s="553"/>
      <c r="S3435" s="553" t="s">
        <v>3760</v>
      </c>
      <c r="T3435" s="563">
        <v>1.171</v>
      </c>
      <c r="U3435" s="560" t="s">
        <v>705</v>
      </c>
      <c r="V3435" s="553"/>
      <c r="W3435" s="553"/>
      <c r="X3435" s="553" t="s">
        <v>705</v>
      </c>
      <c r="Y3435" s="513" t="s">
        <v>3760</v>
      </c>
    </row>
    <row r="3436" spans="1:25" ht="15" hidden="1">
      <c r="A3436" s="553">
        <v>2024</v>
      </c>
      <c r="B3436" s="553">
        <v>592</v>
      </c>
      <c r="C3436" s="513" t="s">
        <v>3760</v>
      </c>
      <c r="D3436" s="553" t="s">
        <v>11690</v>
      </c>
      <c r="E3436" s="553">
        <v>20047017</v>
      </c>
      <c r="F3436" s="513" t="s">
        <v>130</v>
      </c>
      <c r="G3436" s="555">
        <v>26583</v>
      </c>
      <c r="H3436" s="513" t="s">
        <v>3760</v>
      </c>
      <c r="I3436" s="513" t="s">
        <v>3760</v>
      </c>
      <c r="J3436" s="553" t="s">
        <v>4921</v>
      </c>
      <c r="K3436" s="553" t="s">
        <v>11691</v>
      </c>
      <c r="L3436" s="554" t="s">
        <v>3760</v>
      </c>
      <c r="M3436" s="555">
        <v>45449</v>
      </c>
      <c r="N3436" s="553" t="s">
        <v>3760</v>
      </c>
      <c r="O3436" s="513" t="s">
        <v>57</v>
      </c>
      <c r="P3436" s="554" t="s">
        <v>3760</v>
      </c>
      <c r="Q3436" s="590">
        <v>51.756164383561647</v>
      </c>
      <c r="R3436" s="553"/>
      <c r="S3436" s="553" t="s">
        <v>3760</v>
      </c>
      <c r="T3436" s="563">
        <v>0.86899999999999999</v>
      </c>
      <c r="U3436" s="560" t="s">
        <v>705</v>
      </c>
      <c r="V3436" s="553"/>
      <c r="W3436" s="563"/>
      <c r="X3436" s="553" t="s">
        <v>705</v>
      </c>
      <c r="Y3436" s="513" t="s">
        <v>3760</v>
      </c>
    </row>
    <row r="3437" spans="1:25" ht="15" hidden="1">
      <c r="A3437" s="553">
        <v>2024</v>
      </c>
      <c r="B3437" s="553">
        <v>593</v>
      </c>
      <c r="C3437" s="513" t="s">
        <v>3760</v>
      </c>
      <c r="D3437" s="553" t="s">
        <v>11692</v>
      </c>
      <c r="E3437" s="553">
        <v>48868054</v>
      </c>
      <c r="F3437" s="513" t="s">
        <v>130</v>
      </c>
      <c r="G3437" s="555">
        <v>13588</v>
      </c>
      <c r="H3437" s="513" t="s">
        <v>3760</v>
      </c>
      <c r="I3437" s="513" t="s">
        <v>3760</v>
      </c>
      <c r="J3437" s="553" t="s">
        <v>4921</v>
      </c>
      <c r="K3437" s="553" t="s">
        <v>11693</v>
      </c>
      <c r="L3437" s="554" t="s">
        <v>3760</v>
      </c>
      <c r="M3437" s="555">
        <v>45449</v>
      </c>
      <c r="N3437" s="553" t="s">
        <v>3760</v>
      </c>
      <c r="O3437" s="513" t="s">
        <v>57</v>
      </c>
      <c r="P3437" s="554" t="s">
        <v>3760</v>
      </c>
      <c r="Q3437" s="590">
        <v>87.358904109589048</v>
      </c>
      <c r="R3437" s="553"/>
      <c r="S3437" s="553" t="s">
        <v>3760</v>
      </c>
      <c r="T3437" s="563">
        <v>1.2450000000000001</v>
      </c>
      <c r="U3437" s="560" t="s">
        <v>705</v>
      </c>
      <c r="V3437" s="553"/>
      <c r="W3437" s="553"/>
      <c r="X3437" s="553" t="s">
        <v>705</v>
      </c>
      <c r="Y3437" s="513" t="s">
        <v>3760</v>
      </c>
    </row>
    <row r="3438" spans="1:25" ht="15" hidden="1">
      <c r="A3438" s="553">
        <v>2024</v>
      </c>
      <c r="B3438" s="553">
        <v>594</v>
      </c>
      <c r="C3438" s="513" t="s">
        <v>3760</v>
      </c>
      <c r="D3438" s="553" t="s">
        <v>11694</v>
      </c>
      <c r="E3438" s="553">
        <v>9094753</v>
      </c>
      <c r="F3438" s="513" t="s">
        <v>130</v>
      </c>
      <c r="G3438" s="555">
        <v>24019</v>
      </c>
      <c r="H3438" s="513" t="s">
        <v>3760</v>
      </c>
      <c r="I3438" s="513" t="s">
        <v>3760</v>
      </c>
      <c r="J3438" s="553" t="s">
        <v>4921</v>
      </c>
      <c r="K3438" s="553" t="s">
        <v>11695</v>
      </c>
      <c r="L3438" s="554" t="s">
        <v>3760</v>
      </c>
      <c r="M3438" s="555">
        <v>45449</v>
      </c>
      <c r="N3438" s="553" t="s">
        <v>3760</v>
      </c>
      <c r="O3438" s="513" t="s">
        <v>57</v>
      </c>
      <c r="P3438" s="554" t="s">
        <v>3760</v>
      </c>
      <c r="Q3438" s="590">
        <v>58.780821917808218</v>
      </c>
      <c r="R3438" s="553"/>
      <c r="S3438" s="553" t="s">
        <v>3760</v>
      </c>
      <c r="T3438" s="563">
        <v>0.98399999999999999</v>
      </c>
      <c r="U3438" s="560" t="s">
        <v>705</v>
      </c>
      <c r="V3438" s="553"/>
      <c r="W3438" s="553"/>
      <c r="X3438" s="553" t="s">
        <v>705</v>
      </c>
      <c r="Y3438" s="513" t="s">
        <v>3760</v>
      </c>
    </row>
    <row r="3439" spans="1:25" ht="15" hidden="1">
      <c r="A3439" s="553">
        <v>2024</v>
      </c>
      <c r="B3439" s="553">
        <v>595</v>
      </c>
      <c r="C3439" s="513" t="s">
        <v>3760</v>
      </c>
      <c r="D3439" s="553" t="s">
        <v>11697</v>
      </c>
      <c r="E3439" s="553">
        <v>48528108</v>
      </c>
      <c r="F3439" s="513" t="s">
        <v>8303</v>
      </c>
      <c r="G3439" s="555" t="s">
        <v>7623</v>
      </c>
      <c r="H3439" s="513" t="s">
        <v>3760</v>
      </c>
      <c r="I3439" s="513" t="s">
        <v>3760</v>
      </c>
      <c r="J3439" s="553" t="s">
        <v>4921</v>
      </c>
      <c r="K3439" s="553" t="s">
        <v>11698</v>
      </c>
      <c r="L3439" s="554" t="s">
        <v>3760</v>
      </c>
      <c r="M3439" s="555">
        <v>45453</v>
      </c>
      <c r="N3439" s="553" t="s">
        <v>3760</v>
      </c>
      <c r="O3439" s="513" t="s">
        <v>57</v>
      </c>
      <c r="P3439" s="554" t="s">
        <v>3760</v>
      </c>
      <c r="Q3439" s="590">
        <v>35</v>
      </c>
      <c r="R3439" s="553"/>
      <c r="S3439" s="553" t="s">
        <v>3760</v>
      </c>
      <c r="T3439" s="592">
        <v>1E-3</v>
      </c>
      <c r="U3439" s="575" t="s">
        <v>67</v>
      </c>
      <c r="V3439" s="553"/>
      <c r="W3439" s="553"/>
      <c r="X3439" s="553" t="s">
        <v>67</v>
      </c>
      <c r="Y3439" s="513" t="s">
        <v>3760</v>
      </c>
    </row>
    <row r="3440" spans="1:25" ht="15" hidden="1">
      <c r="A3440" s="553">
        <v>2024</v>
      </c>
      <c r="B3440" s="553">
        <v>596</v>
      </c>
      <c r="C3440" s="513" t="s">
        <v>3760</v>
      </c>
      <c r="D3440" s="553" t="s">
        <v>11700</v>
      </c>
      <c r="E3440" s="553">
        <v>9973011</v>
      </c>
      <c r="F3440" s="513" t="s">
        <v>227</v>
      </c>
      <c r="G3440" s="555">
        <v>26426</v>
      </c>
      <c r="H3440" s="513" t="s">
        <v>3760</v>
      </c>
      <c r="I3440" s="513" t="s">
        <v>3760</v>
      </c>
      <c r="J3440" s="553" t="s">
        <v>4921</v>
      </c>
      <c r="K3440" s="553" t="s">
        <v>11701</v>
      </c>
      <c r="L3440" s="554" t="s">
        <v>3760</v>
      </c>
      <c r="M3440" s="555">
        <v>45453</v>
      </c>
      <c r="N3440" s="553" t="s">
        <v>3760</v>
      </c>
      <c r="O3440" s="513" t="s">
        <v>57</v>
      </c>
      <c r="P3440" s="554" t="s">
        <v>3760</v>
      </c>
      <c r="Q3440" s="590">
        <v>52.186301369863017</v>
      </c>
      <c r="R3440" s="553"/>
      <c r="S3440" s="553" t="s">
        <v>3760</v>
      </c>
      <c r="T3440" s="563">
        <v>1.948</v>
      </c>
      <c r="U3440" s="560" t="s">
        <v>705</v>
      </c>
      <c r="V3440" s="553"/>
      <c r="W3440" s="553"/>
      <c r="X3440" s="553" t="s">
        <v>705</v>
      </c>
      <c r="Y3440" s="513" t="s">
        <v>3760</v>
      </c>
    </row>
    <row r="3441" spans="1:25" ht="15" hidden="1">
      <c r="A3441" s="553">
        <v>2024</v>
      </c>
      <c r="B3441" s="553">
        <v>597</v>
      </c>
      <c r="C3441" s="513" t="s">
        <v>3760</v>
      </c>
      <c r="D3441" s="553" t="s">
        <v>11704</v>
      </c>
      <c r="E3441" s="553">
        <v>63041476</v>
      </c>
      <c r="F3441" s="513" t="s">
        <v>3450</v>
      </c>
      <c r="G3441" s="555" t="s">
        <v>7623</v>
      </c>
      <c r="H3441" s="513" t="s">
        <v>3760</v>
      </c>
      <c r="I3441" s="513" t="s">
        <v>3760</v>
      </c>
      <c r="J3441" s="553" t="s">
        <v>8739</v>
      </c>
      <c r="K3441" s="553" t="s">
        <v>11705</v>
      </c>
      <c r="L3441" s="554" t="s">
        <v>3760</v>
      </c>
      <c r="M3441" s="555">
        <v>45453</v>
      </c>
      <c r="N3441" s="553" t="s">
        <v>3760</v>
      </c>
      <c r="O3441" s="513" t="s">
        <v>57</v>
      </c>
      <c r="P3441" s="554" t="s">
        <v>3760</v>
      </c>
      <c r="Q3441" s="590">
        <v>20</v>
      </c>
      <c r="R3441" s="553"/>
      <c r="S3441" s="553" t="s">
        <v>3760</v>
      </c>
      <c r="T3441" s="592">
        <v>2E-3</v>
      </c>
      <c r="U3441" s="575" t="s">
        <v>67</v>
      </c>
      <c r="V3441" s="553"/>
      <c r="W3441" s="553"/>
      <c r="X3441" s="553" t="s">
        <v>67</v>
      </c>
      <c r="Y3441" s="513" t="s">
        <v>3760</v>
      </c>
    </row>
    <row r="3442" spans="1:25" ht="15" hidden="1">
      <c r="A3442" s="553">
        <v>2024</v>
      </c>
      <c r="B3442" s="553">
        <v>598</v>
      </c>
      <c r="C3442" s="513" t="s">
        <v>3760</v>
      </c>
      <c r="D3442" s="553" t="s">
        <v>11708</v>
      </c>
      <c r="E3442" s="553">
        <v>15422585</v>
      </c>
      <c r="F3442" s="513" t="s">
        <v>5805</v>
      </c>
      <c r="G3442" s="555" t="s">
        <v>7623</v>
      </c>
      <c r="H3442" s="513" t="s">
        <v>3760</v>
      </c>
      <c r="I3442" s="513" t="s">
        <v>3760</v>
      </c>
      <c r="J3442" s="553" t="s">
        <v>4921</v>
      </c>
      <c r="K3442" s="553" t="s">
        <v>11709</v>
      </c>
      <c r="L3442" s="554" t="s">
        <v>3760</v>
      </c>
      <c r="M3442" s="555">
        <v>45453</v>
      </c>
      <c r="N3442" s="553" t="s">
        <v>3760</v>
      </c>
      <c r="O3442" s="513" t="s">
        <v>72</v>
      </c>
      <c r="P3442" s="554" t="s">
        <v>3760</v>
      </c>
      <c r="Q3442" s="590">
        <v>54</v>
      </c>
      <c r="R3442" s="553"/>
      <c r="S3442" s="553" t="s">
        <v>3760</v>
      </c>
      <c r="T3442" s="563">
        <v>0.80600000000000005</v>
      </c>
      <c r="U3442" s="560" t="s">
        <v>705</v>
      </c>
      <c r="V3442" s="553"/>
      <c r="W3442" s="553"/>
      <c r="X3442" s="553" t="s">
        <v>705</v>
      </c>
      <c r="Y3442" s="513" t="s">
        <v>3760</v>
      </c>
    </row>
    <row r="3443" spans="1:25" ht="15" hidden="1">
      <c r="A3443" s="553">
        <v>2024</v>
      </c>
      <c r="B3443" s="553">
        <v>599</v>
      </c>
      <c r="C3443" s="513" t="s">
        <v>3760</v>
      </c>
      <c r="D3443" s="553" t="s">
        <v>11711</v>
      </c>
      <c r="E3443" s="553">
        <v>74437537</v>
      </c>
      <c r="F3443" s="513" t="s">
        <v>9565</v>
      </c>
      <c r="G3443" s="555">
        <v>37063</v>
      </c>
      <c r="H3443" s="513" t="s">
        <v>3760</v>
      </c>
      <c r="I3443" s="513" t="s">
        <v>3760</v>
      </c>
      <c r="J3443" s="553" t="s">
        <v>95</v>
      </c>
      <c r="K3443" s="553" t="s">
        <v>11712</v>
      </c>
      <c r="L3443" s="554" t="s">
        <v>3760</v>
      </c>
      <c r="M3443" s="555">
        <v>45454</v>
      </c>
      <c r="N3443" s="553" t="s">
        <v>3760</v>
      </c>
      <c r="O3443" s="513" t="s">
        <v>57</v>
      </c>
      <c r="P3443" s="554" t="s">
        <v>3760</v>
      </c>
      <c r="Q3443" s="590">
        <v>23.043835616438358</v>
      </c>
      <c r="R3443" s="553"/>
      <c r="S3443" s="553" t="s">
        <v>3760</v>
      </c>
      <c r="T3443" s="592">
        <v>1E-3</v>
      </c>
      <c r="U3443" s="575" t="s">
        <v>67</v>
      </c>
      <c r="V3443" s="553"/>
      <c r="W3443" s="553"/>
      <c r="X3443" s="553" t="s">
        <v>67</v>
      </c>
      <c r="Y3443" s="513" t="s">
        <v>3760</v>
      </c>
    </row>
    <row r="3444" spans="1:25" ht="15" hidden="1">
      <c r="A3444" s="553">
        <v>2024</v>
      </c>
      <c r="B3444" s="553">
        <v>600</v>
      </c>
      <c r="C3444" s="513" t="s">
        <v>3760</v>
      </c>
      <c r="D3444" s="553" t="s">
        <v>11713</v>
      </c>
      <c r="E3444" s="553">
        <v>60101521</v>
      </c>
      <c r="F3444" s="513" t="s">
        <v>9565</v>
      </c>
      <c r="G3444" s="555">
        <v>36222</v>
      </c>
      <c r="H3444" s="513" t="s">
        <v>3760</v>
      </c>
      <c r="I3444" s="513" t="s">
        <v>3760</v>
      </c>
      <c r="J3444" s="553" t="s">
        <v>95</v>
      </c>
      <c r="K3444" s="553" t="s">
        <v>11714</v>
      </c>
      <c r="L3444" s="554" t="s">
        <v>3760</v>
      </c>
      <c r="M3444" s="555">
        <v>45454</v>
      </c>
      <c r="N3444" s="553" t="s">
        <v>3760</v>
      </c>
      <c r="O3444" s="513" t="s">
        <v>57</v>
      </c>
      <c r="P3444" s="554" t="s">
        <v>3760</v>
      </c>
      <c r="Q3444" s="590">
        <v>25.347945205479451</v>
      </c>
      <c r="R3444" s="553"/>
      <c r="S3444" s="553" t="s">
        <v>3760</v>
      </c>
      <c r="T3444" s="592">
        <v>1E-3</v>
      </c>
      <c r="U3444" s="575" t="s">
        <v>67</v>
      </c>
      <c r="V3444" s="553"/>
      <c r="W3444" s="553"/>
      <c r="X3444" s="553" t="s">
        <v>67</v>
      </c>
      <c r="Y3444" s="513" t="s">
        <v>3760</v>
      </c>
    </row>
    <row r="3445" spans="1:25" ht="15" hidden="1">
      <c r="A3445" s="553">
        <v>2024</v>
      </c>
      <c r="B3445" s="553">
        <v>601</v>
      </c>
      <c r="C3445" s="513" t="s">
        <v>3760</v>
      </c>
      <c r="D3445" s="553" t="s">
        <v>11715</v>
      </c>
      <c r="E3445" s="553">
        <v>45330822</v>
      </c>
      <c r="F3445" s="513" t="s">
        <v>9565</v>
      </c>
      <c r="G3445" s="555">
        <v>30717</v>
      </c>
      <c r="H3445" s="513" t="s">
        <v>3760</v>
      </c>
      <c r="I3445" s="513" t="s">
        <v>3760</v>
      </c>
      <c r="J3445" s="553" t="s">
        <v>95</v>
      </c>
      <c r="K3445" s="553" t="s">
        <v>11716</v>
      </c>
      <c r="L3445" s="554" t="s">
        <v>3760</v>
      </c>
      <c r="M3445" s="555">
        <v>45454</v>
      </c>
      <c r="N3445" s="553" t="s">
        <v>3760</v>
      </c>
      <c r="O3445" s="513" t="s">
        <v>57</v>
      </c>
      <c r="P3445" s="554" t="s">
        <v>3760</v>
      </c>
      <c r="Q3445" s="590">
        <v>40.43013698630137</v>
      </c>
      <c r="R3445" s="553"/>
      <c r="S3445" s="553" t="s">
        <v>3760</v>
      </c>
      <c r="T3445" s="592">
        <v>1E-3</v>
      </c>
      <c r="U3445" s="575" t="s">
        <v>67</v>
      </c>
      <c r="V3445" s="553"/>
      <c r="W3445" s="563"/>
      <c r="X3445" s="553" t="s">
        <v>67</v>
      </c>
      <c r="Y3445" s="513" t="s">
        <v>3760</v>
      </c>
    </row>
    <row r="3446" spans="1:25" ht="15" hidden="1">
      <c r="A3446" s="553">
        <v>2024</v>
      </c>
      <c r="B3446" s="553">
        <v>602</v>
      </c>
      <c r="C3446" s="513" t="s">
        <v>3760</v>
      </c>
      <c r="D3446" s="553" t="s">
        <v>11717</v>
      </c>
      <c r="E3446" s="553">
        <v>74687723</v>
      </c>
      <c r="F3446" s="513" t="s">
        <v>9565</v>
      </c>
      <c r="G3446" s="555">
        <v>34526</v>
      </c>
      <c r="H3446" s="513" t="s">
        <v>3760</v>
      </c>
      <c r="I3446" s="513" t="s">
        <v>3760</v>
      </c>
      <c r="J3446" s="553" t="s">
        <v>95</v>
      </c>
      <c r="K3446" s="553" t="s">
        <v>11718</v>
      </c>
      <c r="L3446" s="554" t="s">
        <v>3760</v>
      </c>
      <c r="M3446" s="555">
        <v>45454</v>
      </c>
      <c r="N3446" s="553" t="s">
        <v>3760</v>
      </c>
      <c r="O3446" s="513" t="s">
        <v>57</v>
      </c>
      <c r="P3446" s="554" t="s">
        <v>3760</v>
      </c>
      <c r="Q3446" s="590">
        <v>29.994520547945207</v>
      </c>
      <c r="R3446" s="553"/>
      <c r="S3446" s="553" t="s">
        <v>3760</v>
      </c>
      <c r="T3446" s="592">
        <v>2E-3</v>
      </c>
      <c r="U3446" s="575" t="s">
        <v>67</v>
      </c>
      <c r="V3446" s="553"/>
      <c r="W3446" s="553"/>
      <c r="X3446" s="553" t="s">
        <v>67</v>
      </c>
      <c r="Y3446" s="513" t="s">
        <v>3760</v>
      </c>
    </row>
    <row r="3447" spans="1:25" ht="15" hidden="1">
      <c r="A3447" s="553">
        <v>2024</v>
      </c>
      <c r="B3447" s="553">
        <v>603</v>
      </c>
      <c r="C3447" s="513" t="s">
        <v>3760</v>
      </c>
      <c r="D3447" s="553" t="s">
        <v>11719</v>
      </c>
      <c r="E3447" s="553">
        <v>48788949</v>
      </c>
      <c r="F3447" s="513" t="s">
        <v>9565</v>
      </c>
      <c r="G3447" s="555">
        <v>35120</v>
      </c>
      <c r="H3447" s="513" t="s">
        <v>3760</v>
      </c>
      <c r="I3447" s="513" t="s">
        <v>3760</v>
      </c>
      <c r="J3447" s="553" t="s">
        <v>95</v>
      </c>
      <c r="K3447" s="553" t="s">
        <v>11720</v>
      </c>
      <c r="L3447" s="554" t="s">
        <v>3760</v>
      </c>
      <c r="M3447" s="555">
        <v>45454</v>
      </c>
      <c r="N3447" s="553" t="s">
        <v>3760</v>
      </c>
      <c r="O3447" s="513" t="s">
        <v>57</v>
      </c>
      <c r="P3447" s="554" t="s">
        <v>3760</v>
      </c>
      <c r="Q3447" s="590">
        <v>28.367123287671234</v>
      </c>
      <c r="R3447" s="553"/>
      <c r="S3447" s="553" t="s">
        <v>3760</v>
      </c>
      <c r="T3447" s="592">
        <v>1E-3</v>
      </c>
      <c r="U3447" s="575" t="s">
        <v>67</v>
      </c>
      <c r="V3447" s="553"/>
      <c r="W3447" s="553"/>
      <c r="X3447" s="553" t="s">
        <v>67</v>
      </c>
      <c r="Y3447" s="513" t="s">
        <v>3760</v>
      </c>
    </row>
    <row r="3448" spans="1:25" ht="15" hidden="1">
      <c r="A3448" s="553">
        <v>2024</v>
      </c>
      <c r="B3448" s="553">
        <v>604</v>
      </c>
      <c r="C3448" s="513" t="s">
        <v>3760</v>
      </c>
      <c r="D3448" s="553" t="s">
        <v>11721</v>
      </c>
      <c r="E3448" s="553" t="s">
        <v>7623</v>
      </c>
      <c r="F3448" s="513" t="s">
        <v>9565</v>
      </c>
      <c r="G3448" s="555">
        <v>37331</v>
      </c>
      <c r="H3448" s="513" t="s">
        <v>3760</v>
      </c>
      <c r="I3448" s="513" t="s">
        <v>3760</v>
      </c>
      <c r="J3448" s="553" t="s">
        <v>95</v>
      </c>
      <c r="K3448" s="553" t="s">
        <v>11722</v>
      </c>
      <c r="L3448" s="554" t="s">
        <v>3760</v>
      </c>
      <c r="M3448" s="555">
        <v>45454</v>
      </c>
      <c r="N3448" s="553" t="s">
        <v>3760</v>
      </c>
      <c r="O3448" s="513" t="s">
        <v>57</v>
      </c>
      <c r="P3448" s="554" t="s">
        <v>3760</v>
      </c>
      <c r="Q3448" s="590">
        <v>22.30958904109589</v>
      </c>
      <c r="R3448" s="553"/>
      <c r="S3448" s="553" t="s">
        <v>3760</v>
      </c>
      <c r="T3448" s="592">
        <v>2E-3</v>
      </c>
      <c r="U3448" s="575" t="s">
        <v>67</v>
      </c>
      <c r="V3448" s="553"/>
      <c r="W3448" s="553"/>
      <c r="X3448" s="553" t="s">
        <v>67</v>
      </c>
      <c r="Y3448" s="513" t="s">
        <v>3760</v>
      </c>
    </row>
    <row r="3449" spans="1:25" ht="15" hidden="1">
      <c r="A3449" s="553">
        <v>2024</v>
      </c>
      <c r="B3449" s="553">
        <v>605</v>
      </c>
      <c r="C3449" s="513" t="s">
        <v>3760</v>
      </c>
      <c r="D3449" s="553" t="s">
        <v>11723</v>
      </c>
      <c r="E3449" s="553">
        <v>70653763</v>
      </c>
      <c r="F3449" s="513" t="s">
        <v>9565</v>
      </c>
      <c r="G3449" s="555">
        <v>35613</v>
      </c>
      <c r="H3449" s="513" t="s">
        <v>3760</v>
      </c>
      <c r="I3449" s="513" t="s">
        <v>3760</v>
      </c>
      <c r="J3449" s="553" t="s">
        <v>95</v>
      </c>
      <c r="K3449" s="553" t="s">
        <v>11724</v>
      </c>
      <c r="L3449" s="554" t="s">
        <v>3760</v>
      </c>
      <c r="M3449" s="555">
        <v>45454</v>
      </c>
      <c r="N3449" s="553" t="s">
        <v>3760</v>
      </c>
      <c r="O3449" s="513" t="s">
        <v>57</v>
      </c>
      <c r="P3449" s="554" t="s">
        <v>3760</v>
      </c>
      <c r="Q3449" s="590">
        <v>27.016438356164382</v>
      </c>
      <c r="R3449" s="553"/>
      <c r="S3449" s="553" t="s">
        <v>3760</v>
      </c>
      <c r="T3449" s="592">
        <v>1E-3</v>
      </c>
      <c r="U3449" s="575" t="s">
        <v>67</v>
      </c>
      <c r="V3449" s="553"/>
      <c r="W3449" s="553"/>
      <c r="X3449" s="553" t="s">
        <v>67</v>
      </c>
      <c r="Y3449" s="513" t="s">
        <v>3760</v>
      </c>
    </row>
    <row r="3450" spans="1:25" ht="15" hidden="1">
      <c r="A3450" s="553">
        <v>2024</v>
      </c>
      <c r="B3450" s="553">
        <v>606</v>
      </c>
      <c r="C3450" s="513" t="s">
        <v>3760</v>
      </c>
      <c r="D3450" s="553" t="s">
        <v>11725</v>
      </c>
      <c r="E3450" s="553">
        <v>41329306</v>
      </c>
      <c r="F3450" s="513" t="s">
        <v>583</v>
      </c>
      <c r="G3450" s="555">
        <v>30664</v>
      </c>
      <c r="H3450" s="513" t="s">
        <v>3760</v>
      </c>
      <c r="I3450" s="513" t="s">
        <v>3760</v>
      </c>
      <c r="J3450" s="553" t="s">
        <v>95</v>
      </c>
      <c r="K3450" s="553" t="s">
        <v>11726</v>
      </c>
      <c r="L3450" s="554" t="s">
        <v>3760</v>
      </c>
      <c r="M3450" s="555">
        <v>45454</v>
      </c>
      <c r="N3450" s="553" t="s">
        <v>3760</v>
      </c>
      <c r="O3450" s="513" t="s">
        <v>57</v>
      </c>
      <c r="P3450" s="554" t="s">
        <v>3760</v>
      </c>
      <c r="Q3450" s="590">
        <v>40.575342465753423</v>
      </c>
      <c r="R3450" s="553"/>
      <c r="S3450" s="553" t="s">
        <v>3760</v>
      </c>
      <c r="T3450" s="563">
        <v>3.2</v>
      </c>
      <c r="U3450" s="560" t="s">
        <v>705</v>
      </c>
      <c r="V3450" s="553"/>
      <c r="W3450" s="553"/>
      <c r="X3450" s="553" t="s">
        <v>705</v>
      </c>
      <c r="Y3450" s="513" t="s">
        <v>3760</v>
      </c>
    </row>
    <row r="3451" spans="1:25" ht="15" hidden="1">
      <c r="A3451" s="553">
        <v>2024</v>
      </c>
      <c r="B3451" s="553">
        <v>607</v>
      </c>
      <c r="C3451" s="513" t="s">
        <v>3760</v>
      </c>
      <c r="D3451" s="553" t="s">
        <v>11728</v>
      </c>
      <c r="E3451" s="553">
        <v>75580336</v>
      </c>
      <c r="F3451" s="513" t="s">
        <v>369</v>
      </c>
      <c r="G3451" s="555">
        <v>38685</v>
      </c>
      <c r="H3451" s="513" t="s">
        <v>3760</v>
      </c>
      <c r="I3451" s="513" t="s">
        <v>3760</v>
      </c>
      <c r="J3451" s="553" t="s">
        <v>375</v>
      </c>
      <c r="K3451" s="553" t="s">
        <v>11729</v>
      </c>
      <c r="L3451" s="554" t="s">
        <v>3760</v>
      </c>
      <c r="M3451" s="555">
        <v>45455</v>
      </c>
      <c r="N3451" s="553" t="s">
        <v>3760</v>
      </c>
      <c r="O3451" s="513" t="s">
        <v>72</v>
      </c>
      <c r="P3451" s="554" t="s">
        <v>3760</v>
      </c>
      <c r="Q3451" s="590">
        <v>18.600000000000001</v>
      </c>
      <c r="R3451" s="553"/>
      <c r="S3451" s="553" t="s">
        <v>3760</v>
      </c>
      <c r="T3451" s="592">
        <v>0.05</v>
      </c>
      <c r="U3451" s="575" t="s">
        <v>67</v>
      </c>
      <c r="V3451" s="553"/>
      <c r="W3451" s="553"/>
      <c r="X3451" s="553" t="s">
        <v>67</v>
      </c>
      <c r="Y3451" s="513" t="s">
        <v>3760</v>
      </c>
    </row>
    <row r="3452" spans="1:25" ht="15" hidden="1">
      <c r="A3452" s="553">
        <v>2024</v>
      </c>
      <c r="B3452" s="553">
        <v>608</v>
      </c>
      <c r="C3452" s="513" t="s">
        <v>3760</v>
      </c>
      <c r="D3452" s="553" t="s">
        <v>11732</v>
      </c>
      <c r="E3452" s="553">
        <v>73466543</v>
      </c>
      <c r="F3452" s="513" t="s">
        <v>651</v>
      </c>
      <c r="G3452" s="555">
        <v>36621</v>
      </c>
      <c r="H3452" s="513" t="s">
        <v>3760</v>
      </c>
      <c r="I3452" s="513" t="s">
        <v>3760</v>
      </c>
      <c r="J3452" s="553" t="s">
        <v>400</v>
      </c>
      <c r="K3452" s="553" t="s">
        <v>11733</v>
      </c>
      <c r="L3452" s="554" t="s">
        <v>3760</v>
      </c>
      <c r="M3452" s="555">
        <v>45455</v>
      </c>
      <c r="N3452" s="553" t="s">
        <v>3760</v>
      </c>
      <c r="O3452" s="513" t="s">
        <v>72</v>
      </c>
      <c r="P3452" s="554" t="s">
        <v>3760</v>
      </c>
      <c r="Q3452" s="590">
        <v>24.254794520547946</v>
      </c>
      <c r="R3452" s="553"/>
      <c r="S3452" s="553" t="s">
        <v>3760</v>
      </c>
      <c r="T3452" s="592">
        <v>5.0000000000000001E-3</v>
      </c>
      <c r="U3452" s="575" t="s">
        <v>67</v>
      </c>
      <c r="V3452" s="553"/>
      <c r="W3452" s="553"/>
      <c r="X3452" s="553" t="s">
        <v>67</v>
      </c>
      <c r="Y3452" s="513" t="s">
        <v>3760</v>
      </c>
    </row>
    <row r="3453" spans="1:25" ht="15" hidden="1">
      <c r="A3453" s="553">
        <v>2024</v>
      </c>
      <c r="B3453" s="553">
        <v>609</v>
      </c>
      <c r="C3453" s="513" t="s">
        <v>3760</v>
      </c>
      <c r="D3453" s="553" t="s">
        <v>11735</v>
      </c>
      <c r="E3453" s="553">
        <v>413713</v>
      </c>
      <c r="F3453" s="513" t="s">
        <v>143</v>
      </c>
      <c r="G3453" s="555" t="s">
        <v>7623</v>
      </c>
      <c r="H3453" s="513" t="s">
        <v>3760</v>
      </c>
      <c r="I3453" s="513" t="s">
        <v>3760</v>
      </c>
      <c r="J3453" s="553" t="s">
        <v>150</v>
      </c>
      <c r="K3453" s="553" t="s">
        <v>11736</v>
      </c>
      <c r="L3453" s="554" t="s">
        <v>3760</v>
      </c>
      <c r="M3453" s="555">
        <v>45456</v>
      </c>
      <c r="N3453" s="553" t="s">
        <v>3760</v>
      </c>
      <c r="O3453" s="513" t="s">
        <v>72</v>
      </c>
      <c r="P3453" s="554" t="s">
        <v>3760</v>
      </c>
      <c r="Q3453" s="590">
        <v>73</v>
      </c>
      <c r="R3453" s="553"/>
      <c r="S3453" s="553" t="s">
        <v>3760</v>
      </c>
      <c r="T3453" s="563">
        <v>0.29099999999999998</v>
      </c>
      <c r="U3453" s="560" t="s">
        <v>705</v>
      </c>
      <c r="V3453" s="553"/>
      <c r="W3453" s="553"/>
      <c r="X3453" s="553" t="s">
        <v>705</v>
      </c>
      <c r="Y3453" s="513" t="s">
        <v>3760</v>
      </c>
    </row>
    <row r="3454" spans="1:25" ht="15" hidden="1">
      <c r="A3454" s="553">
        <v>2024</v>
      </c>
      <c r="B3454" s="553">
        <v>610</v>
      </c>
      <c r="C3454" s="513" t="s">
        <v>3760</v>
      </c>
      <c r="D3454" s="553" t="s">
        <v>11737</v>
      </c>
      <c r="E3454" s="553">
        <v>71726073</v>
      </c>
      <c r="F3454" s="513" t="s">
        <v>143</v>
      </c>
      <c r="G3454" s="555" t="s">
        <v>7623</v>
      </c>
      <c r="H3454" s="513" t="s">
        <v>3760</v>
      </c>
      <c r="I3454" s="513" t="s">
        <v>3760</v>
      </c>
      <c r="J3454" s="553" t="s">
        <v>150</v>
      </c>
      <c r="K3454" s="553" t="s">
        <v>11738</v>
      </c>
      <c r="L3454" s="554" t="s">
        <v>3760</v>
      </c>
      <c r="M3454" s="555">
        <v>45456</v>
      </c>
      <c r="N3454" s="553" t="s">
        <v>3760</v>
      </c>
      <c r="O3454" s="513" t="s">
        <v>72</v>
      </c>
      <c r="P3454" s="554" t="s">
        <v>3760</v>
      </c>
      <c r="Q3454" s="590">
        <v>26</v>
      </c>
      <c r="R3454" s="553"/>
      <c r="S3454" s="553" t="s">
        <v>3760</v>
      </c>
      <c r="T3454" s="592">
        <v>4.0000000000000001E-3</v>
      </c>
      <c r="U3454" s="575" t="s">
        <v>67</v>
      </c>
      <c r="V3454" s="553"/>
      <c r="W3454" s="553"/>
      <c r="X3454" s="553" t="s">
        <v>67</v>
      </c>
      <c r="Y3454" s="513" t="s">
        <v>3760</v>
      </c>
    </row>
    <row r="3455" spans="1:25" ht="15" hidden="1">
      <c r="A3455" s="553">
        <v>2024</v>
      </c>
      <c r="B3455" s="553">
        <v>611</v>
      </c>
      <c r="C3455" s="513" t="s">
        <v>3760</v>
      </c>
      <c r="D3455" s="553" t="s">
        <v>11740</v>
      </c>
      <c r="E3455" s="553">
        <v>42178296</v>
      </c>
      <c r="F3455" s="513" t="s">
        <v>7314</v>
      </c>
      <c r="G3455" s="555">
        <v>30684</v>
      </c>
      <c r="H3455" s="513" t="s">
        <v>3760</v>
      </c>
      <c r="I3455" s="513" t="s">
        <v>3760</v>
      </c>
      <c r="J3455" s="553" t="s">
        <v>7315</v>
      </c>
      <c r="K3455" s="553" t="s">
        <v>11741</v>
      </c>
      <c r="L3455" s="554" t="s">
        <v>3760</v>
      </c>
      <c r="M3455" s="555">
        <v>45457</v>
      </c>
      <c r="N3455" s="553" t="s">
        <v>3760</v>
      </c>
      <c r="O3455" s="513" t="s">
        <v>57</v>
      </c>
      <c r="P3455" s="554" t="s">
        <v>3760</v>
      </c>
      <c r="Q3455" s="590">
        <v>40.520547945205479</v>
      </c>
      <c r="R3455" s="553"/>
      <c r="S3455" s="553" t="s">
        <v>3760</v>
      </c>
      <c r="T3455" s="592">
        <v>5.0000000000000001E-3</v>
      </c>
      <c r="U3455" s="575" t="s">
        <v>67</v>
      </c>
      <c r="V3455" s="553"/>
      <c r="W3455" s="553"/>
      <c r="X3455" s="553" t="s">
        <v>67</v>
      </c>
      <c r="Y3455" s="513" t="s">
        <v>3760</v>
      </c>
    </row>
    <row r="3456" spans="1:25" ht="15" hidden="1">
      <c r="A3456" s="553">
        <v>2024</v>
      </c>
      <c r="B3456" s="553">
        <v>612</v>
      </c>
      <c r="C3456" s="513" t="s">
        <v>3760</v>
      </c>
      <c r="D3456" s="553" t="s">
        <v>11742</v>
      </c>
      <c r="E3456" s="553">
        <v>72812934</v>
      </c>
      <c r="F3456" s="513" t="s">
        <v>7314</v>
      </c>
      <c r="G3456" s="555">
        <v>35411</v>
      </c>
      <c r="H3456" s="513" t="s">
        <v>3760</v>
      </c>
      <c r="I3456" s="513" t="s">
        <v>3760</v>
      </c>
      <c r="J3456" s="553" t="s">
        <v>7315</v>
      </c>
      <c r="K3456" s="553" t="s">
        <v>11743</v>
      </c>
      <c r="L3456" s="554" t="s">
        <v>3760</v>
      </c>
      <c r="M3456" s="555">
        <v>45457</v>
      </c>
      <c r="N3456" s="553" t="s">
        <v>3760</v>
      </c>
      <c r="O3456" s="513" t="s">
        <v>57</v>
      </c>
      <c r="P3456" s="554" t="s">
        <v>3760</v>
      </c>
      <c r="Q3456" s="590">
        <v>27.56986301369863</v>
      </c>
      <c r="R3456" s="553"/>
      <c r="S3456" s="553" t="s">
        <v>3760</v>
      </c>
      <c r="T3456" s="592">
        <v>4.0000000000000001E-3</v>
      </c>
      <c r="U3456" s="575" t="s">
        <v>67</v>
      </c>
      <c r="V3456" s="553"/>
      <c r="W3456" s="553"/>
      <c r="X3456" s="553" t="s">
        <v>67</v>
      </c>
      <c r="Y3456" s="513" t="s">
        <v>3760</v>
      </c>
    </row>
    <row r="3457" spans="1:25" ht="15" hidden="1">
      <c r="A3457" s="553">
        <v>2024</v>
      </c>
      <c r="B3457" s="553">
        <v>613</v>
      </c>
      <c r="C3457" s="513" t="s">
        <v>3760</v>
      </c>
      <c r="D3457" s="553" t="s">
        <v>11746</v>
      </c>
      <c r="E3457" s="553">
        <v>48706837</v>
      </c>
      <c r="F3457" s="513" t="s">
        <v>6022</v>
      </c>
      <c r="G3457" s="555">
        <v>34234</v>
      </c>
      <c r="H3457" s="513" t="s">
        <v>3760</v>
      </c>
      <c r="I3457" s="513" t="s">
        <v>3760</v>
      </c>
      <c r="J3457" s="553" t="s">
        <v>4921</v>
      </c>
      <c r="K3457" s="553" t="s">
        <v>11747</v>
      </c>
      <c r="L3457" s="554" t="s">
        <v>3760</v>
      </c>
      <c r="M3457" s="555">
        <v>45457</v>
      </c>
      <c r="N3457" s="553" t="s">
        <v>3760</v>
      </c>
      <c r="O3457" s="513" t="s">
        <v>57</v>
      </c>
      <c r="P3457" s="554" t="s">
        <v>3760</v>
      </c>
      <c r="Q3457" s="590">
        <v>30.794520547945204</v>
      </c>
      <c r="R3457" s="553"/>
      <c r="S3457" s="553" t="s">
        <v>3760</v>
      </c>
      <c r="T3457" s="592">
        <v>3.0000000000000001E-3</v>
      </c>
      <c r="U3457" s="575" t="s">
        <v>67</v>
      </c>
      <c r="V3457" s="553"/>
      <c r="W3457" s="553"/>
      <c r="X3457" s="553" t="s">
        <v>67</v>
      </c>
      <c r="Y3457" s="513" t="s">
        <v>11749</v>
      </c>
    </row>
    <row r="3458" spans="1:25" ht="15" hidden="1">
      <c r="A3458" s="553">
        <v>2024</v>
      </c>
      <c r="B3458" s="553">
        <v>614</v>
      </c>
      <c r="C3458" s="513" t="s">
        <v>3760</v>
      </c>
      <c r="D3458" s="553" t="s">
        <v>11751</v>
      </c>
      <c r="E3458" s="553">
        <v>15437758</v>
      </c>
      <c r="F3458" s="513" t="s">
        <v>410</v>
      </c>
      <c r="G3458" s="555" t="s">
        <v>7623</v>
      </c>
      <c r="H3458" s="513" t="s">
        <v>3760</v>
      </c>
      <c r="I3458" s="513" t="s">
        <v>3760</v>
      </c>
      <c r="J3458" s="553" t="s">
        <v>9301</v>
      </c>
      <c r="K3458" s="553" t="s">
        <v>11752</v>
      </c>
      <c r="L3458" s="554" t="s">
        <v>3760</v>
      </c>
      <c r="M3458" s="555">
        <v>45457</v>
      </c>
      <c r="N3458" s="553" t="s">
        <v>3760</v>
      </c>
      <c r="O3458" s="513" t="s">
        <v>57</v>
      </c>
      <c r="P3458" s="554" t="s">
        <v>3760</v>
      </c>
      <c r="Q3458" s="590">
        <v>49</v>
      </c>
      <c r="R3458" s="553"/>
      <c r="S3458" s="553" t="s">
        <v>3760</v>
      </c>
      <c r="T3458" s="563">
        <v>0.68899999999999995</v>
      </c>
      <c r="U3458" s="560" t="s">
        <v>705</v>
      </c>
      <c r="V3458" s="553"/>
      <c r="W3458" s="553"/>
      <c r="X3458" s="553" t="s">
        <v>705</v>
      </c>
      <c r="Y3458" s="513" t="s">
        <v>3760</v>
      </c>
    </row>
    <row r="3459" spans="1:25" ht="15" hidden="1">
      <c r="A3459" s="553">
        <v>2024</v>
      </c>
      <c r="B3459" s="553">
        <v>615</v>
      </c>
      <c r="C3459" s="513" t="s">
        <v>3760</v>
      </c>
      <c r="D3459" s="553" t="s">
        <v>11754</v>
      </c>
      <c r="E3459" s="553">
        <v>74724901</v>
      </c>
      <c r="F3459" s="513" t="s">
        <v>928</v>
      </c>
      <c r="G3459" s="555">
        <v>37938</v>
      </c>
      <c r="H3459" s="513" t="s">
        <v>3760</v>
      </c>
      <c r="I3459" s="513" t="s">
        <v>3760</v>
      </c>
      <c r="J3459" s="553" t="s">
        <v>283</v>
      </c>
      <c r="K3459" s="553" t="s">
        <v>11755</v>
      </c>
      <c r="L3459" s="554" t="s">
        <v>3760</v>
      </c>
      <c r="M3459" s="555">
        <v>45457</v>
      </c>
      <c r="N3459" s="553" t="s">
        <v>3760</v>
      </c>
      <c r="O3459" s="513" t="s">
        <v>72</v>
      </c>
      <c r="P3459" s="554" t="s">
        <v>3760</v>
      </c>
      <c r="Q3459" s="590">
        <v>20.646575342465752</v>
      </c>
      <c r="R3459" s="553"/>
      <c r="S3459" s="553" t="s">
        <v>3760</v>
      </c>
      <c r="T3459" s="563">
        <v>0.69399999999999995</v>
      </c>
      <c r="U3459" s="560" t="s">
        <v>705</v>
      </c>
      <c r="V3459" s="553"/>
      <c r="W3459" s="553"/>
      <c r="X3459" s="553" t="s">
        <v>705</v>
      </c>
      <c r="Y3459" s="513" t="s">
        <v>3760</v>
      </c>
    </row>
    <row r="3460" spans="1:25" ht="15" hidden="1">
      <c r="A3460" s="553">
        <v>2024</v>
      </c>
      <c r="B3460" s="553">
        <v>616</v>
      </c>
      <c r="C3460" s="513" t="s">
        <v>3760</v>
      </c>
      <c r="D3460" s="553" t="s">
        <v>11756</v>
      </c>
      <c r="E3460" s="553">
        <v>62156213</v>
      </c>
      <c r="F3460" s="513" t="s">
        <v>8595</v>
      </c>
      <c r="G3460" s="555">
        <v>36285</v>
      </c>
      <c r="H3460" s="513" t="s">
        <v>3760</v>
      </c>
      <c r="I3460" s="513" t="s">
        <v>3760</v>
      </c>
      <c r="J3460" s="553" t="s">
        <v>283</v>
      </c>
      <c r="K3460" s="553" t="s">
        <v>11757</v>
      </c>
      <c r="L3460" s="554" t="s">
        <v>3760</v>
      </c>
      <c r="M3460" s="555">
        <v>45457</v>
      </c>
      <c r="N3460" s="553" t="s">
        <v>3760</v>
      </c>
      <c r="O3460" s="513" t="s">
        <v>57</v>
      </c>
      <c r="P3460" s="554" t="s">
        <v>3760</v>
      </c>
      <c r="Q3460" s="590">
        <v>25.175342465753424</v>
      </c>
      <c r="R3460" s="553"/>
      <c r="S3460" s="553" t="s">
        <v>3760</v>
      </c>
      <c r="T3460" s="592">
        <v>2E-3</v>
      </c>
      <c r="U3460" s="575" t="s">
        <v>67</v>
      </c>
      <c r="V3460" s="553"/>
      <c r="W3460" s="553"/>
      <c r="X3460" s="553" t="s">
        <v>67</v>
      </c>
      <c r="Y3460" s="513" t="s">
        <v>3760</v>
      </c>
    </row>
    <row r="3461" spans="1:25" ht="15" hidden="1">
      <c r="A3461" s="553">
        <v>2024</v>
      </c>
      <c r="B3461" s="553">
        <v>617</v>
      </c>
      <c r="C3461" s="513" t="s">
        <v>3760</v>
      </c>
      <c r="D3461" s="553" t="s">
        <v>11759</v>
      </c>
      <c r="E3461" s="553">
        <v>42079685</v>
      </c>
      <c r="F3461" s="513" t="s">
        <v>8733</v>
      </c>
      <c r="G3461" s="555">
        <v>30599</v>
      </c>
      <c r="H3461" s="513" t="s">
        <v>3760</v>
      </c>
      <c r="I3461" s="513" t="s">
        <v>3760</v>
      </c>
      <c r="J3461" s="553" t="s">
        <v>3760</v>
      </c>
      <c r="K3461" s="553" t="s">
        <v>11760</v>
      </c>
      <c r="L3461" s="554" t="s">
        <v>3760</v>
      </c>
      <c r="M3461" s="555">
        <v>45460</v>
      </c>
      <c r="N3461" s="553" t="s">
        <v>3760</v>
      </c>
      <c r="O3461" s="513" t="s">
        <v>72</v>
      </c>
      <c r="P3461" s="554" t="s">
        <v>3760</v>
      </c>
      <c r="Q3461" s="590">
        <v>40.753424657534246</v>
      </c>
      <c r="R3461" s="553"/>
      <c r="S3461" s="553" t="s">
        <v>3760</v>
      </c>
      <c r="T3461" s="592">
        <v>1E-3</v>
      </c>
      <c r="U3461" s="575" t="s">
        <v>67</v>
      </c>
      <c r="V3461" s="553"/>
      <c r="W3461" s="553"/>
      <c r="X3461" s="553" t="s">
        <v>67</v>
      </c>
      <c r="Y3461" s="513" t="s">
        <v>3760</v>
      </c>
    </row>
    <row r="3462" spans="1:25" ht="15" hidden="1">
      <c r="A3462" s="553">
        <v>2024</v>
      </c>
      <c r="B3462" s="553">
        <v>618</v>
      </c>
      <c r="C3462" s="513" t="s">
        <v>3760</v>
      </c>
      <c r="D3462" s="553" t="s">
        <v>11762</v>
      </c>
      <c r="E3462" s="553">
        <v>30831800</v>
      </c>
      <c r="F3462" s="513" t="s">
        <v>182</v>
      </c>
      <c r="G3462" s="555" t="s">
        <v>7623</v>
      </c>
      <c r="H3462" s="513" t="s">
        <v>3760</v>
      </c>
      <c r="I3462" s="513" t="s">
        <v>3760</v>
      </c>
      <c r="J3462" s="553" t="s">
        <v>3760</v>
      </c>
      <c r="K3462" s="553" t="s">
        <v>11763</v>
      </c>
      <c r="L3462" s="554" t="s">
        <v>3760</v>
      </c>
      <c r="M3462" s="555">
        <v>45460</v>
      </c>
      <c r="N3462" s="553" t="s">
        <v>3760</v>
      </c>
      <c r="O3462" s="513" t="s">
        <v>57</v>
      </c>
      <c r="P3462" s="554" t="s">
        <v>3760</v>
      </c>
      <c r="Q3462" s="590">
        <v>60</v>
      </c>
      <c r="R3462" s="553"/>
      <c r="S3462" s="553" t="s">
        <v>3760</v>
      </c>
      <c r="T3462" s="592">
        <v>5.0000000000000001E-3</v>
      </c>
      <c r="U3462" s="575" t="s">
        <v>67</v>
      </c>
      <c r="V3462" s="553"/>
      <c r="W3462" s="563"/>
      <c r="X3462" s="553" t="s">
        <v>67</v>
      </c>
      <c r="Y3462" s="513" t="s">
        <v>3760</v>
      </c>
    </row>
    <row r="3463" spans="1:25" ht="15" hidden="1">
      <c r="A3463" s="553">
        <v>2024</v>
      </c>
      <c r="B3463" s="553">
        <v>619</v>
      </c>
      <c r="C3463" s="513" t="s">
        <v>3760</v>
      </c>
      <c r="D3463" s="553" t="s">
        <v>11765</v>
      </c>
      <c r="E3463" s="553">
        <v>42984042</v>
      </c>
      <c r="F3463" s="513" t="s">
        <v>156</v>
      </c>
      <c r="G3463" s="555" t="s">
        <v>7623</v>
      </c>
      <c r="H3463" s="513" t="s">
        <v>3760</v>
      </c>
      <c r="I3463" s="513" t="s">
        <v>3760</v>
      </c>
      <c r="J3463" s="553" t="s">
        <v>4921</v>
      </c>
      <c r="K3463" s="553" t="s">
        <v>11766</v>
      </c>
      <c r="L3463" s="554" t="s">
        <v>3760</v>
      </c>
      <c r="M3463" s="555">
        <v>45460</v>
      </c>
      <c r="N3463" s="553" t="s">
        <v>3760</v>
      </c>
      <c r="O3463" s="513" t="s">
        <v>57</v>
      </c>
      <c r="P3463" s="554" t="s">
        <v>3760</v>
      </c>
      <c r="Q3463" s="590">
        <v>41</v>
      </c>
      <c r="R3463" s="553"/>
      <c r="S3463" s="553" t="s">
        <v>3760</v>
      </c>
      <c r="T3463" s="592">
        <v>1.4999999999999999E-2</v>
      </c>
      <c r="U3463" s="575" t="s">
        <v>67</v>
      </c>
      <c r="V3463" s="553"/>
      <c r="W3463" s="563"/>
      <c r="X3463" s="553" t="s">
        <v>67</v>
      </c>
      <c r="Y3463" s="513" t="s">
        <v>3760</v>
      </c>
    </row>
    <row r="3464" spans="1:25" ht="15" hidden="1">
      <c r="A3464" s="553">
        <v>2024</v>
      </c>
      <c r="B3464" s="553">
        <v>620</v>
      </c>
      <c r="C3464" s="513" t="s">
        <v>3760</v>
      </c>
      <c r="D3464" s="553" t="s">
        <v>11436</v>
      </c>
      <c r="E3464" s="553">
        <v>43733524</v>
      </c>
      <c r="F3464" s="513" t="s">
        <v>156</v>
      </c>
      <c r="G3464" s="555" t="s">
        <v>7623</v>
      </c>
      <c r="H3464" s="513" t="s">
        <v>3760</v>
      </c>
      <c r="I3464" s="513" t="s">
        <v>3760</v>
      </c>
      <c r="J3464" s="553" t="s">
        <v>4921</v>
      </c>
      <c r="K3464" s="553" t="s">
        <v>11768</v>
      </c>
      <c r="L3464" s="554" t="s">
        <v>3760</v>
      </c>
      <c r="M3464" s="555">
        <v>45460</v>
      </c>
      <c r="N3464" s="553" t="s">
        <v>3760</v>
      </c>
      <c r="O3464" s="513" t="s">
        <v>57</v>
      </c>
      <c r="P3464" s="554" t="s">
        <v>3760</v>
      </c>
      <c r="Q3464" s="590">
        <v>37</v>
      </c>
      <c r="R3464" s="553"/>
      <c r="S3464" s="553" t="s">
        <v>3760</v>
      </c>
      <c r="T3464" s="563">
        <v>0.63900000000000001</v>
      </c>
      <c r="U3464" s="560" t="s">
        <v>705</v>
      </c>
      <c r="V3464" s="553"/>
      <c r="W3464" s="592"/>
      <c r="X3464" s="553" t="s">
        <v>705</v>
      </c>
      <c r="Y3464" s="513" t="s">
        <v>3760</v>
      </c>
    </row>
    <row r="3465" spans="1:25" ht="15" hidden="1">
      <c r="A3465" s="553">
        <v>2024</v>
      </c>
      <c r="B3465" s="553">
        <v>621</v>
      </c>
      <c r="C3465" s="513" t="s">
        <v>3760</v>
      </c>
      <c r="D3465" s="553" t="s">
        <v>11770</v>
      </c>
      <c r="E3465" s="553">
        <v>72776505</v>
      </c>
      <c r="F3465" s="513" t="s">
        <v>10769</v>
      </c>
      <c r="G3465" s="555">
        <v>36624</v>
      </c>
      <c r="H3465" s="513" t="s">
        <v>3760</v>
      </c>
      <c r="I3465" s="513" t="s">
        <v>3760</v>
      </c>
      <c r="J3465" s="553" t="s">
        <v>8840</v>
      </c>
      <c r="K3465" s="553" t="s">
        <v>11771</v>
      </c>
      <c r="L3465" s="554" t="s">
        <v>3760</v>
      </c>
      <c r="M3465" s="555">
        <v>45461</v>
      </c>
      <c r="N3465" s="553" t="s">
        <v>3760</v>
      </c>
      <c r="O3465" s="513" t="s">
        <v>72</v>
      </c>
      <c r="P3465" s="554" t="s">
        <v>3760</v>
      </c>
      <c r="Q3465" s="590">
        <v>24.246575342465754</v>
      </c>
      <c r="R3465" s="553"/>
      <c r="S3465" s="553" t="s">
        <v>3760</v>
      </c>
      <c r="T3465" s="563">
        <v>0.39500000000000002</v>
      </c>
      <c r="U3465" s="560" t="s">
        <v>705</v>
      </c>
      <c r="V3465" s="553"/>
      <c r="W3465" s="573"/>
      <c r="X3465" s="553" t="s">
        <v>705</v>
      </c>
      <c r="Y3465" s="513" t="s">
        <v>3760</v>
      </c>
    </row>
    <row r="3466" spans="1:25" ht="15" hidden="1">
      <c r="A3466" s="553">
        <v>2024</v>
      </c>
      <c r="B3466" s="553">
        <v>622</v>
      </c>
      <c r="C3466" s="513" t="s">
        <v>3760</v>
      </c>
      <c r="D3466" s="553" t="s">
        <v>11774</v>
      </c>
      <c r="E3466" s="553">
        <v>46985991</v>
      </c>
      <c r="F3466" s="513" t="s">
        <v>5813</v>
      </c>
      <c r="G3466" s="555">
        <v>33351</v>
      </c>
      <c r="H3466" s="513" t="s">
        <v>3760</v>
      </c>
      <c r="I3466" s="513" t="s">
        <v>3760</v>
      </c>
      <c r="J3466" s="553" t="s">
        <v>11772</v>
      </c>
      <c r="K3466" s="553" t="s">
        <v>11775</v>
      </c>
      <c r="L3466" s="554" t="s">
        <v>3760</v>
      </c>
      <c r="M3466" s="555">
        <v>45461</v>
      </c>
      <c r="N3466" s="553" t="s">
        <v>3760</v>
      </c>
      <c r="O3466" s="513" t="s">
        <v>57</v>
      </c>
      <c r="P3466" s="554" t="s">
        <v>3760</v>
      </c>
      <c r="Q3466" s="590">
        <v>33.213698630136989</v>
      </c>
      <c r="R3466" s="553" t="s">
        <v>11776</v>
      </c>
      <c r="S3466" s="553" t="s">
        <v>3760</v>
      </c>
      <c r="T3466" s="563">
        <v>0.40100000000000002</v>
      </c>
      <c r="U3466" s="560" t="s">
        <v>5148</v>
      </c>
      <c r="V3466" s="553" t="s">
        <v>11777</v>
      </c>
      <c r="W3466" s="560" t="s">
        <v>80</v>
      </c>
      <c r="X3466" s="553" t="s">
        <v>80</v>
      </c>
      <c r="Y3466" s="513" t="s">
        <v>3760</v>
      </c>
    </row>
    <row r="3467" spans="1:25" ht="15" hidden="1">
      <c r="A3467" s="553">
        <v>2024</v>
      </c>
      <c r="B3467" s="553">
        <v>623</v>
      </c>
      <c r="C3467" s="513" t="s">
        <v>3760</v>
      </c>
      <c r="D3467" s="553" t="s">
        <v>11779</v>
      </c>
      <c r="E3467" s="553">
        <v>76732310</v>
      </c>
      <c r="F3467" s="513" t="s">
        <v>9565</v>
      </c>
      <c r="G3467" s="555">
        <v>36048</v>
      </c>
      <c r="H3467" s="513" t="s">
        <v>3760</v>
      </c>
      <c r="I3467" s="513" t="s">
        <v>3760</v>
      </c>
      <c r="J3467" s="553" t="s">
        <v>95</v>
      </c>
      <c r="K3467" s="553" t="s">
        <v>11780</v>
      </c>
      <c r="L3467" s="554" t="s">
        <v>3760</v>
      </c>
      <c r="M3467" s="555">
        <v>45461</v>
      </c>
      <c r="N3467" s="553" t="s">
        <v>3760</v>
      </c>
      <c r="O3467" s="513" t="s">
        <v>57</v>
      </c>
      <c r="P3467" s="554" t="s">
        <v>3760</v>
      </c>
      <c r="Q3467" s="590">
        <v>25.824657534246576</v>
      </c>
      <c r="R3467" s="553"/>
      <c r="S3467" s="553" t="s">
        <v>3760</v>
      </c>
      <c r="T3467" s="592">
        <v>6.0000000000000001E-3</v>
      </c>
      <c r="U3467" s="575" t="s">
        <v>67</v>
      </c>
      <c r="V3467" s="553"/>
      <c r="W3467" s="573"/>
      <c r="X3467" s="553" t="s">
        <v>67</v>
      </c>
      <c r="Y3467" s="513" t="s">
        <v>3760</v>
      </c>
    </row>
    <row r="3468" spans="1:25" ht="15" hidden="1">
      <c r="A3468" s="553">
        <v>2024</v>
      </c>
      <c r="B3468" s="553">
        <v>624</v>
      </c>
      <c r="C3468" s="513" t="s">
        <v>3760</v>
      </c>
      <c r="D3468" s="553" t="s">
        <v>11781</v>
      </c>
      <c r="E3468" s="553">
        <v>76782094</v>
      </c>
      <c r="F3468" s="513" t="s">
        <v>9565</v>
      </c>
      <c r="G3468" s="555">
        <v>34912</v>
      </c>
      <c r="H3468" s="513" t="s">
        <v>3760</v>
      </c>
      <c r="I3468" s="513" t="s">
        <v>3760</v>
      </c>
      <c r="J3468" s="553" t="s">
        <v>95</v>
      </c>
      <c r="K3468" s="553" t="s">
        <v>11782</v>
      </c>
      <c r="L3468" s="554" t="s">
        <v>3760</v>
      </c>
      <c r="M3468" s="555">
        <v>45461</v>
      </c>
      <c r="N3468" s="553" t="s">
        <v>3760</v>
      </c>
      <c r="O3468" s="513" t="s">
        <v>57</v>
      </c>
      <c r="P3468" s="554" t="s">
        <v>3760</v>
      </c>
      <c r="Q3468" s="590">
        <v>28.936986301369863</v>
      </c>
      <c r="R3468" s="553"/>
      <c r="S3468" s="553" t="s">
        <v>3760</v>
      </c>
      <c r="T3468" s="592">
        <v>4.0000000000000001E-3</v>
      </c>
      <c r="U3468" s="575" t="s">
        <v>67</v>
      </c>
      <c r="V3468" s="553"/>
      <c r="W3468" s="563"/>
      <c r="X3468" s="553" t="s">
        <v>67</v>
      </c>
      <c r="Y3468" s="513" t="s">
        <v>3760</v>
      </c>
    </row>
    <row r="3469" spans="1:25" ht="15" hidden="1">
      <c r="A3469" s="553">
        <v>2024</v>
      </c>
      <c r="B3469" s="553">
        <v>625</v>
      </c>
      <c r="C3469" s="513" t="s">
        <v>3760</v>
      </c>
      <c r="D3469" s="553" t="s">
        <v>11783</v>
      </c>
      <c r="E3469" s="553">
        <v>77486024</v>
      </c>
      <c r="F3469" s="513" t="s">
        <v>9565</v>
      </c>
      <c r="G3469" s="555">
        <v>36750</v>
      </c>
      <c r="H3469" s="513" t="s">
        <v>3760</v>
      </c>
      <c r="I3469" s="513" t="s">
        <v>3760</v>
      </c>
      <c r="J3469" s="553" t="s">
        <v>95</v>
      </c>
      <c r="K3469" s="553" t="s">
        <v>11784</v>
      </c>
      <c r="L3469" s="554" t="s">
        <v>3760</v>
      </c>
      <c r="M3469" s="555">
        <v>45461</v>
      </c>
      <c r="N3469" s="553" t="s">
        <v>3760</v>
      </c>
      <c r="O3469" s="513" t="s">
        <v>57</v>
      </c>
      <c r="P3469" s="554" t="s">
        <v>3760</v>
      </c>
      <c r="Q3469" s="590">
        <v>23.901369863013699</v>
      </c>
      <c r="R3469" s="553"/>
      <c r="S3469" s="553" t="s">
        <v>3760</v>
      </c>
      <c r="T3469" s="592">
        <v>1E-3</v>
      </c>
      <c r="U3469" s="575" t="s">
        <v>67</v>
      </c>
      <c r="V3469" s="553"/>
      <c r="W3469" s="592"/>
      <c r="X3469" s="553" t="s">
        <v>67</v>
      </c>
      <c r="Y3469" s="513" t="s">
        <v>3760</v>
      </c>
    </row>
    <row r="3470" spans="1:25" ht="15" hidden="1">
      <c r="A3470" s="553">
        <v>2024</v>
      </c>
      <c r="B3470" s="553">
        <v>626</v>
      </c>
      <c r="C3470" s="513" t="s">
        <v>3760</v>
      </c>
      <c r="D3470" s="553" t="s">
        <v>11785</v>
      </c>
      <c r="E3470" s="553">
        <v>76732320</v>
      </c>
      <c r="F3470" s="513" t="s">
        <v>9565</v>
      </c>
      <c r="G3470" s="555">
        <v>37508</v>
      </c>
      <c r="H3470" s="513" t="s">
        <v>3760</v>
      </c>
      <c r="I3470" s="513" t="s">
        <v>3760</v>
      </c>
      <c r="J3470" s="553" t="s">
        <v>95</v>
      </c>
      <c r="K3470" s="553" t="s">
        <v>11786</v>
      </c>
      <c r="L3470" s="554" t="s">
        <v>3760</v>
      </c>
      <c r="M3470" s="555">
        <v>45461</v>
      </c>
      <c r="N3470" s="553" t="s">
        <v>3760</v>
      </c>
      <c r="O3470" s="513" t="s">
        <v>57</v>
      </c>
      <c r="P3470" s="554" t="s">
        <v>3760</v>
      </c>
      <c r="Q3470" s="590">
        <v>21.824657534246576</v>
      </c>
      <c r="R3470" s="553"/>
      <c r="S3470" s="553" t="s">
        <v>3760</v>
      </c>
      <c r="T3470" s="592">
        <v>5.0000000000000001E-3</v>
      </c>
      <c r="U3470" s="575" t="s">
        <v>67</v>
      </c>
      <c r="V3470" s="553"/>
      <c r="W3470" s="563"/>
      <c r="X3470" s="553" t="s">
        <v>67</v>
      </c>
      <c r="Y3470" s="513" t="s">
        <v>3760</v>
      </c>
    </row>
    <row r="3471" spans="1:25" ht="15" hidden="1">
      <c r="A3471" s="553">
        <v>2024</v>
      </c>
      <c r="B3471" s="553">
        <v>627</v>
      </c>
      <c r="C3471" s="513" t="s">
        <v>3760</v>
      </c>
      <c r="D3471" s="553" t="s">
        <v>11787</v>
      </c>
      <c r="E3471" s="553">
        <v>74419096</v>
      </c>
      <c r="F3471" s="513" t="s">
        <v>9565</v>
      </c>
      <c r="G3471" s="555">
        <v>37823</v>
      </c>
      <c r="H3471" s="513" t="s">
        <v>3760</v>
      </c>
      <c r="I3471" s="513" t="s">
        <v>3760</v>
      </c>
      <c r="J3471" s="553" t="s">
        <v>95</v>
      </c>
      <c r="K3471" s="553" t="s">
        <v>11788</v>
      </c>
      <c r="L3471" s="554" t="s">
        <v>3760</v>
      </c>
      <c r="M3471" s="555">
        <v>45461</v>
      </c>
      <c r="N3471" s="553" t="s">
        <v>3760</v>
      </c>
      <c r="O3471" s="513" t="s">
        <v>72</v>
      </c>
      <c r="P3471" s="554" t="s">
        <v>3760</v>
      </c>
      <c r="Q3471" s="590">
        <v>20.961643835616439</v>
      </c>
      <c r="R3471" s="553"/>
      <c r="S3471" s="553" t="s">
        <v>3760</v>
      </c>
      <c r="T3471" s="592">
        <v>2E-3</v>
      </c>
      <c r="U3471" s="575" t="s">
        <v>67</v>
      </c>
      <c r="V3471" s="553"/>
      <c r="W3471" s="563"/>
      <c r="X3471" s="553" t="s">
        <v>67</v>
      </c>
      <c r="Y3471" s="513" t="s">
        <v>3760</v>
      </c>
    </row>
    <row r="3472" spans="1:25" ht="15" hidden="1">
      <c r="A3472" s="553">
        <v>2024</v>
      </c>
      <c r="B3472" s="553">
        <v>628</v>
      </c>
      <c r="C3472" s="513" t="s">
        <v>3760</v>
      </c>
      <c r="D3472" s="553" t="s">
        <v>11789</v>
      </c>
      <c r="E3472" s="553">
        <v>60522494</v>
      </c>
      <c r="F3472" s="513" t="s">
        <v>9565</v>
      </c>
      <c r="G3472" s="555">
        <v>39287</v>
      </c>
      <c r="H3472" s="513" t="s">
        <v>3760</v>
      </c>
      <c r="I3472" s="513" t="s">
        <v>3760</v>
      </c>
      <c r="J3472" s="553" t="s">
        <v>95</v>
      </c>
      <c r="K3472" s="553" t="s">
        <v>11790</v>
      </c>
      <c r="L3472" s="554" t="s">
        <v>3760</v>
      </c>
      <c r="M3472" s="555">
        <v>45461</v>
      </c>
      <c r="N3472" s="553" t="s">
        <v>3760</v>
      </c>
      <c r="O3472" s="513" t="s">
        <v>57</v>
      </c>
      <c r="P3472" s="554" t="s">
        <v>3760</v>
      </c>
      <c r="Q3472" s="590">
        <v>16.950684931506849</v>
      </c>
      <c r="R3472" s="553"/>
      <c r="S3472" s="553" t="s">
        <v>3760</v>
      </c>
      <c r="T3472" s="592">
        <v>4.0000000000000001E-3</v>
      </c>
      <c r="U3472" s="575" t="s">
        <v>67</v>
      </c>
      <c r="V3472" s="553"/>
      <c r="W3472" s="592"/>
      <c r="X3472" s="553" t="s">
        <v>67</v>
      </c>
      <c r="Y3472" s="513" t="s">
        <v>3760</v>
      </c>
    </row>
    <row r="3473" spans="1:25" ht="15" hidden="1">
      <c r="A3473" s="553">
        <v>2024</v>
      </c>
      <c r="B3473" s="553">
        <v>629</v>
      </c>
      <c r="C3473" s="513" t="s">
        <v>3760</v>
      </c>
      <c r="D3473" s="553" t="s">
        <v>11791</v>
      </c>
      <c r="E3473" s="553">
        <v>71034403</v>
      </c>
      <c r="F3473" s="513" t="s">
        <v>9565</v>
      </c>
      <c r="G3473" s="555">
        <v>34946</v>
      </c>
      <c r="H3473" s="513" t="s">
        <v>3760</v>
      </c>
      <c r="I3473" s="513" t="s">
        <v>3760</v>
      </c>
      <c r="J3473" s="553" t="s">
        <v>95</v>
      </c>
      <c r="K3473" s="553" t="s">
        <v>11792</v>
      </c>
      <c r="L3473" s="554" t="s">
        <v>3760</v>
      </c>
      <c r="M3473" s="555">
        <v>45461</v>
      </c>
      <c r="N3473" s="553" t="s">
        <v>3760</v>
      </c>
      <c r="O3473" s="513" t="s">
        <v>57</v>
      </c>
      <c r="P3473" s="554" t="s">
        <v>3760</v>
      </c>
      <c r="Q3473" s="590">
        <v>28.843835616438355</v>
      </c>
      <c r="R3473" s="553"/>
      <c r="S3473" s="553" t="s">
        <v>3760</v>
      </c>
      <c r="T3473" s="592">
        <v>3.0000000000000001E-3</v>
      </c>
      <c r="U3473" s="575" t="s">
        <v>67</v>
      </c>
      <c r="V3473" s="553"/>
      <c r="W3473" s="592"/>
      <c r="X3473" s="553" t="s">
        <v>67</v>
      </c>
      <c r="Y3473" s="513" t="s">
        <v>3760</v>
      </c>
    </row>
    <row r="3474" spans="1:25" ht="15" hidden="1">
      <c r="A3474" s="553">
        <v>2024</v>
      </c>
      <c r="B3474" s="553">
        <v>630</v>
      </c>
      <c r="C3474" s="513" t="s">
        <v>3760</v>
      </c>
      <c r="D3474" s="553" t="s">
        <v>11793</v>
      </c>
      <c r="E3474" s="553">
        <v>76858061</v>
      </c>
      <c r="F3474" s="513" t="s">
        <v>9565</v>
      </c>
      <c r="G3474" s="555">
        <v>35322</v>
      </c>
      <c r="H3474" s="513" t="s">
        <v>3760</v>
      </c>
      <c r="I3474" s="513" t="s">
        <v>3760</v>
      </c>
      <c r="J3474" s="553" t="s">
        <v>95</v>
      </c>
      <c r="K3474" s="553" t="s">
        <v>11794</v>
      </c>
      <c r="L3474" s="554" t="s">
        <v>3760</v>
      </c>
      <c r="M3474" s="555">
        <v>45461</v>
      </c>
      <c r="N3474" s="553" t="s">
        <v>3760</v>
      </c>
      <c r="O3474" s="513" t="s">
        <v>57</v>
      </c>
      <c r="P3474" s="554" t="s">
        <v>3760</v>
      </c>
      <c r="Q3474" s="590">
        <v>27.813698630136987</v>
      </c>
      <c r="R3474" s="553"/>
      <c r="S3474" s="553" t="s">
        <v>3760</v>
      </c>
      <c r="T3474" s="592">
        <v>6.0000000000000001E-3</v>
      </c>
      <c r="U3474" s="575" t="s">
        <v>67</v>
      </c>
      <c r="V3474" s="553"/>
      <c r="W3474" s="592"/>
      <c r="X3474" s="553" t="s">
        <v>67</v>
      </c>
      <c r="Y3474" s="513" t="s">
        <v>3760</v>
      </c>
    </row>
    <row r="3475" spans="1:25" ht="15" hidden="1">
      <c r="A3475" s="553">
        <v>2024</v>
      </c>
      <c r="B3475" s="553">
        <v>631</v>
      </c>
      <c r="C3475" s="513" t="s">
        <v>3760</v>
      </c>
      <c r="D3475" s="553" t="s">
        <v>11795</v>
      </c>
      <c r="E3475" s="553">
        <v>60149489</v>
      </c>
      <c r="F3475" s="513" t="s">
        <v>9565</v>
      </c>
      <c r="G3475" s="555">
        <v>39465</v>
      </c>
      <c r="H3475" s="513" t="s">
        <v>3760</v>
      </c>
      <c r="I3475" s="513" t="s">
        <v>3760</v>
      </c>
      <c r="J3475" s="553" t="s">
        <v>95</v>
      </c>
      <c r="K3475" s="553" t="s">
        <v>11796</v>
      </c>
      <c r="L3475" s="554" t="s">
        <v>3760</v>
      </c>
      <c r="M3475" s="555">
        <v>45461</v>
      </c>
      <c r="N3475" s="553" t="s">
        <v>3760</v>
      </c>
      <c r="O3475" s="513" t="s">
        <v>57</v>
      </c>
      <c r="P3475" s="554" t="s">
        <v>3760</v>
      </c>
      <c r="Q3475" s="590">
        <v>16.463013698630139</v>
      </c>
      <c r="R3475" s="553"/>
      <c r="S3475" s="553" t="s">
        <v>3760</v>
      </c>
      <c r="T3475" s="592">
        <v>2E-3</v>
      </c>
      <c r="U3475" s="575" t="s">
        <v>67</v>
      </c>
      <c r="V3475" s="553"/>
      <c r="W3475" s="575" t="s">
        <v>67</v>
      </c>
      <c r="X3475" s="553" t="s">
        <v>67</v>
      </c>
      <c r="Y3475" s="513" t="s">
        <v>3760</v>
      </c>
    </row>
    <row r="3476" spans="1:25" ht="15" hidden="1">
      <c r="A3476" s="553">
        <v>2024</v>
      </c>
      <c r="B3476" s="553">
        <v>632</v>
      </c>
      <c r="C3476" s="513" t="s">
        <v>3760</v>
      </c>
      <c r="D3476" s="553" t="s">
        <v>11798</v>
      </c>
      <c r="E3476" s="553">
        <v>41807450</v>
      </c>
      <c r="F3476" s="513" t="s">
        <v>5813</v>
      </c>
      <c r="G3476" s="555">
        <v>30293</v>
      </c>
      <c r="H3476" s="513" t="s">
        <v>3760</v>
      </c>
      <c r="I3476" s="513" t="s">
        <v>3760</v>
      </c>
      <c r="J3476" s="553" t="s">
        <v>11772</v>
      </c>
      <c r="K3476" s="553" t="s">
        <v>11799</v>
      </c>
      <c r="L3476" s="554" t="s">
        <v>3760</v>
      </c>
      <c r="M3476" s="555">
        <v>45461</v>
      </c>
      <c r="N3476" s="553" t="s">
        <v>3760</v>
      </c>
      <c r="O3476" s="513" t="s">
        <v>57</v>
      </c>
      <c r="P3476" s="554" t="s">
        <v>3760</v>
      </c>
      <c r="Q3476" s="590">
        <v>41.591780821917808</v>
      </c>
      <c r="R3476" s="553" t="s">
        <v>11776</v>
      </c>
      <c r="S3476" s="553" t="s">
        <v>3760</v>
      </c>
      <c r="T3476" s="563">
        <v>1.573</v>
      </c>
      <c r="U3476" s="560" t="s">
        <v>705</v>
      </c>
      <c r="V3476" s="553" t="s">
        <v>11777</v>
      </c>
      <c r="W3476" s="560" t="s">
        <v>80</v>
      </c>
      <c r="X3476" s="553" t="s">
        <v>80</v>
      </c>
      <c r="Y3476" s="513" t="s">
        <v>3760</v>
      </c>
    </row>
    <row r="3477" spans="1:25" ht="15" hidden="1">
      <c r="A3477" s="553">
        <v>2024</v>
      </c>
      <c r="B3477" s="553">
        <v>633</v>
      </c>
      <c r="C3477" s="513" t="s">
        <v>3760</v>
      </c>
      <c r="D3477" s="553" t="s">
        <v>11802</v>
      </c>
      <c r="E3477" s="553">
        <v>40112343</v>
      </c>
      <c r="F3477" s="513" t="s">
        <v>595</v>
      </c>
      <c r="G3477" s="555">
        <v>28913</v>
      </c>
      <c r="H3477" s="513" t="s">
        <v>3760</v>
      </c>
      <c r="I3477" s="513" t="s">
        <v>3760</v>
      </c>
      <c r="J3477" s="553" t="s">
        <v>8774</v>
      </c>
      <c r="K3477" s="553" t="s">
        <v>11803</v>
      </c>
      <c r="L3477" s="554" t="s">
        <v>3760</v>
      </c>
      <c r="M3477" s="555">
        <v>45462</v>
      </c>
      <c r="N3477" s="553" t="s">
        <v>3760</v>
      </c>
      <c r="O3477" s="513" t="s">
        <v>57</v>
      </c>
      <c r="P3477" s="554" t="s">
        <v>3760</v>
      </c>
      <c r="Q3477" s="590">
        <v>45.372602739726027</v>
      </c>
      <c r="R3477" s="553"/>
      <c r="S3477" s="553" t="s">
        <v>3760</v>
      </c>
      <c r="T3477" s="592">
        <v>1E-3</v>
      </c>
      <c r="U3477" s="575" t="s">
        <v>67</v>
      </c>
      <c r="V3477" s="553"/>
      <c r="W3477" s="575" t="s">
        <v>67</v>
      </c>
      <c r="X3477" s="553" t="s">
        <v>67</v>
      </c>
      <c r="Y3477" s="513" t="s">
        <v>3760</v>
      </c>
    </row>
    <row r="3478" spans="1:25" ht="15" hidden="1">
      <c r="A3478" s="553">
        <v>2024</v>
      </c>
      <c r="B3478" s="553">
        <v>634</v>
      </c>
      <c r="C3478" s="513" t="s">
        <v>3760</v>
      </c>
      <c r="D3478" s="553" t="s">
        <v>11805</v>
      </c>
      <c r="E3478" s="553">
        <v>71446636</v>
      </c>
      <c r="F3478" s="513" t="s">
        <v>595</v>
      </c>
      <c r="G3478" s="555">
        <v>36798</v>
      </c>
      <c r="H3478" s="513" t="s">
        <v>3760</v>
      </c>
      <c r="I3478" s="513" t="s">
        <v>3760</v>
      </c>
      <c r="J3478" s="553" t="s">
        <v>8774</v>
      </c>
      <c r="K3478" s="553" t="s">
        <v>11806</v>
      </c>
      <c r="L3478" s="554" t="s">
        <v>3760</v>
      </c>
      <c r="M3478" s="555">
        <v>45462</v>
      </c>
      <c r="N3478" s="553" t="s">
        <v>3760</v>
      </c>
      <c r="O3478" s="513" t="s">
        <v>72</v>
      </c>
      <c r="P3478" s="554" t="s">
        <v>3760</v>
      </c>
      <c r="Q3478" s="590">
        <v>23.769863013698629</v>
      </c>
      <c r="R3478" s="553"/>
      <c r="S3478" s="553" t="s">
        <v>3760</v>
      </c>
      <c r="T3478" s="592">
        <v>1E-3</v>
      </c>
      <c r="U3478" s="575" t="s">
        <v>67</v>
      </c>
      <c r="V3478" s="553"/>
      <c r="W3478" s="575" t="s">
        <v>67</v>
      </c>
      <c r="X3478" s="553" t="s">
        <v>67</v>
      </c>
      <c r="Y3478" s="513" t="s">
        <v>3760</v>
      </c>
    </row>
    <row r="3479" spans="1:25" ht="15" hidden="1">
      <c r="A3479" s="553">
        <v>2024</v>
      </c>
      <c r="B3479" s="553">
        <v>635</v>
      </c>
      <c r="C3479" s="513" t="s">
        <v>3760</v>
      </c>
      <c r="D3479" s="553" t="s">
        <v>11808</v>
      </c>
      <c r="E3479" s="553">
        <v>10647752</v>
      </c>
      <c r="F3479" s="513" t="s">
        <v>156</v>
      </c>
      <c r="G3479" s="555" t="s">
        <v>7623</v>
      </c>
      <c r="H3479" s="513" t="s">
        <v>3760</v>
      </c>
      <c r="I3479" s="513" t="s">
        <v>3760</v>
      </c>
      <c r="J3479" s="553" t="s">
        <v>4921</v>
      </c>
      <c r="K3479" s="553" t="s">
        <v>11809</v>
      </c>
      <c r="L3479" s="554" t="s">
        <v>3760</v>
      </c>
      <c r="M3479" s="555">
        <v>45463</v>
      </c>
      <c r="N3479" s="553" t="s">
        <v>3760</v>
      </c>
      <c r="O3479" s="513" t="s">
        <v>72</v>
      </c>
      <c r="P3479" s="554" t="s">
        <v>3760</v>
      </c>
      <c r="Q3479" s="590">
        <v>46</v>
      </c>
      <c r="R3479" s="553"/>
      <c r="S3479" s="553" t="s">
        <v>3760</v>
      </c>
      <c r="T3479" s="592">
        <v>1E-3</v>
      </c>
      <c r="U3479" s="575" t="s">
        <v>67</v>
      </c>
      <c r="V3479" s="553"/>
      <c r="W3479" s="553"/>
      <c r="X3479" s="553" t="s">
        <v>67</v>
      </c>
      <c r="Y3479" s="513" t="s">
        <v>3760</v>
      </c>
    </row>
    <row r="3480" spans="1:25" ht="15" hidden="1">
      <c r="A3480" s="553">
        <v>2024</v>
      </c>
      <c r="B3480" s="553">
        <v>636</v>
      </c>
      <c r="C3480" s="513" t="s">
        <v>3760</v>
      </c>
      <c r="D3480" s="553" t="s">
        <v>11811</v>
      </c>
      <c r="E3480" s="553">
        <v>4015156</v>
      </c>
      <c r="F3480" s="513" t="s">
        <v>130</v>
      </c>
      <c r="G3480" s="555">
        <v>25401</v>
      </c>
      <c r="H3480" s="513" t="s">
        <v>3760</v>
      </c>
      <c r="I3480" s="513" t="s">
        <v>3760</v>
      </c>
      <c r="J3480" s="553" t="s">
        <v>4921</v>
      </c>
      <c r="K3480" s="553" t="s">
        <v>11812</v>
      </c>
      <c r="L3480" s="554" t="s">
        <v>3760</v>
      </c>
      <c r="M3480" s="555">
        <v>45463</v>
      </c>
      <c r="N3480" s="553" t="s">
        <v>3760</v>
      </c>
      <c r="O3480" s="513" t="s">
        <v>57</v>
      </c>
      <c r="P3480" s="554" t="s">
        <v>3760</v>
      </c>
      <c r="Q3480" s="590">
        <v>54.994520547945207</v>
      </c>
      <c r="R3480" s="553"/>
      <c r="S3480" s="553" t="s">
        <v>3760</v>
      </c>
      <c r="T3480" s="563">
        <v>1.0009999999999999</v>
      </c>
      <c r="U3480" s="560" t="s">
        <v>705</v>
      </c>
      <c r="V3480" s="553"/>
      <c r="W3480" s="553"/>
      <c r="X3480" s="553" t="s">
        <v>705</v>
      </c>
      <c r="Y3480" s="513" t="s">
        <v>3760</v>
      </c>
    </row>
    <row r="3481" spans="1:25" ht="15" hidden="1">
      <c r="A3481" s="553">
        <v>2024</v>
      </c>
      <c r="B3481" s="553">
        <v>637</v>
      </c>
      <c r="C3481" s="513" t="s">
        <v>3760</v>
      </c>
      <c r="D3481" s="553" t="s">
        <v>11813</v>
      </c>
      <c r="E3481" s="553">
        <v>46298743</v>
      </c>
      <c r="F3481" s="513" t="s">
        <v>130</v>
      </c>
      <c r="G3481" s="555">
        <v>32816</v>
      </c>
      <c r="H3481" s="513" t="s">
        <v>3760</v>
      </c>
      <c r="I3481" s="513" t="s">
        <v>3760</v>
      </c>
      <c r="J3481" s="553" t="s">
        <v>4921</v>
      </c>
      <c r="K3481" s="553" t="s">
        <v>11814</v>
      </c>
      <c r="L3481" s="554" t="s">
        <v>3760</v>
      </c>
      <c r="M3481" s="555">
        <v>45463</v>
      </c>
      <c r="N3481" s="553" t="s">
        <v>3760</v>
      </c>
      <c r="O3481" s="513" t="s">
        <v>57</v>
      </c>
      <c r="P3481" s="554" t="s">
        <v>3760</v>
      </c>
      <c r="Q3481" s="590">
        <v>34.679452054794524</v>
      </c>
      <c r="R3481" s="553"/>
      <c r="S3481" s="553" t="s">
        <v>3760</v>
      </c>
      <c r="T3481" s="563">
        <v>0.32900000000000001</v>
      </c>
      <c r="U3481" s="560" t="s">
        <v>705</v>
      </c>
      <c r="V3481" s="553"/>
      <c r="W3481" s="553"/>
      <c r="X3481" s="553" t="s">
        <v>705</v>
      </c>
      <c r="Y3481" s="513" t="s">
        <v>3760</v>
      </c>
    </row>
    <row r="3482" spans="1:25" ht="15" hidden="1">
      <c r="A3482" s="553">
        <v>2024</v>
      </c>
      <c r="B3482" s="553">
        <v>638</v>
      </c>
      <c r="C3482" s="513" t="s">
        <v>3760</v>
      </c>
      <c r="D3482" s="553" t="s">
        <v>11815</v>
      </c>
      <c r="E3482" s="553">
        <v>10444070</v>
      </c>
      <c r="F3482" s="513" t="s">
        <v>130</v>
      </c>
      <c r="G3482" s="555">
        <v>27039</v>
      </c>
      <c r="H3482" s="513" t="s">
        <v>3760</v>
      </c>
      <c r="I3482" s="513" t="s">
        <v>3760</v>
      </c>
      <c r="J3482" s="553" t="s">
        <v>4921</v>
      </c>
      <c r="K3482" s="553" t="s">
        <v>11816</v>
      </c>
      <c r="L3482" s="554" t="s">
        <v>3760</v>
      </c>
      <c r="M3482" s="555">
        <v>45463</v>
      </c>
      <c r="N3482" s="553" t="s">
        <v>3760</v>
      </c>
      <c r="O3482" s="513" t="s">
        <v>57</v>
      </c>
      <c r="P3482" s="554" t="s">
        <v>3760</v>
      </c>
      <c r="Q3482" s="590">
        <v>50.506849315068493</v>
      </c>
      <c r="R3482" s="553"/>
      <c r="S3482" s="553" t="s">
        <v>3760</v>
      </c>
      <c r="T3482" s="592">
        <v>1E-3</v>
      </c>
      <c r="U3482" s="575" t="s">
        <v>67</v>
      </c>
      <c r="V3482" s="553"/>
      <c r="W3482" s="553"/>
      <c r="X3482" s="553" t="s">
        <v>67</v>
      </c>
      <c r="Y3482" s="513" t="s">
        <v>3760</v>
      </c>
    </row>
    <row r="3483" spans="1:25" ht="15" hidden="1">
      <c r="A3483" s="553">
        <v>2024</v>
      </c>
      <c r="B3483" s="553">
        <v>639</v>
      </c>
      <c r="C3483" s="513" t="s">
        <v>3760</v>
      </c>
      <c r="D3483" s="553" t="s">
        <v>11818</v>
      </c>
      <c r="E3483" s="553">
        <v>71429234</v>
      </c>
      <c r="F3483" s="513" t="s">
        <v>130</v>
      </c>
      <c r="G3483" s="555">
        <v>34775</v>
      </c>
      <c r="H3483" s="513" t="s">
        <v>3760</v>
      </c>
      <c r="I3483" s="513" t="s">
        <v>3760</v>
      </c>
      <c r="J3483" s="553" t="s">
        <v>4921</v>
      </c>
      <c r="K3483" s="553" t="s">
        <v>11819</v>
      </c>
      <c r="L3483" s="554" t="s">
        <v>3760</v>
      </c>
      <c r="M3483" s="555">
        <v>45463</v>
      </c>
      <c r="N3483" s="553" t="s">
        <v>3760</v>
      </c>
      <c r="O3483" s="513" t="s">
        <v>72</v>
      </c>
      <c r="P3483" s="554" t="s">
        <v>3760</v>
      </c>
      <c r="Q3483" s="590">
        <v>29.312328767123287</v>
      </c>
      <c r="R3483" s="553"/>
      <c r="S3483" s="553" t="s">
        <v>3760</v>
      </c>
      <c r="T3483" s="563">
        <v>0.38800000000000001</v>
      </c>
      <c r="U3483" s="560" t="s">
        <v>705</v>
      </c>
      <c r="V3483" s="553"/>
      <c r="W3483" s="553"/>
      <c r="X3483" s="553" t="s">
        <v>705</v>
      </c>
      <c r="Y3483" s="513" t="s">
        <v>3760</v>
      </c>
    </row>
    <row r="3484" spans="1:25" ht="15" hidden="1">
      <c r="A3484" s="553">
        <v>2024</v>
      </c>
      <c r="B3484" s="553">
        <v>640</v>
      </c>
      <c r="C3484" s="513" t="s">
        <v>3760</v>
      </c>
      <c r="D3484" s="553" t="s">
        <v>11821</v>
      </c>
      <c r="E3484" s="553">
        <v>8397369</v>
      </c>
      <c r="F3484" s="513" t="s">
        <v>130</v>
      </c>
      <c r="G3484" s="555">
        <v>24118</v>
      </c>
      <c r="H3484" s="513" t="s">
        <v>3760</v>
      </c>
      <c r="I3484" s="513" t="s">
        <v>3760</v>
      </c>
      <c r="J3484" s="553" t="s">
        <v>4921</v>
      </c>
      <c r="K3484" s="553" t="s">
        <v>11822</v>
      </c>
      <c r="L3484" s="554" t="s">
        <v>3760</v>
      </c>
      <c r="M3484" s="555">
        <v>45463</v>
      </c>
      <c r="N3484" s="553" t="s">
        <v>3760</v>
      </c>
      <c r="O3484" s="513" t="s">
        <v>57</v>
      </c>
      <c r="P3484" s="554" t="s">
        <v>3760</v>
      </c>
      <c r="Q3484" s="590">
        <v>58.509589041095893</v>
      </c>
      <c r="R3484" s="553"/>
      <c r="S3484" s="553" t="s">
        <v>3760</v>
      </c>
      <c r="T3484" s="563">
        <v>0.44500000000000001</v>
      </c>
      <c r="U3484" s="560" t="s">
        <v>705</v>
      </c>
      <c r="V3484" s="553"/>
      <c r="W3484" s="553"/>
      <c r="X3484" s="553" t="s">
        <v>705</v>
      </c>
      <c r="Y3484" s="513" t="s">
        <v>3760</v>
      </c>
    </row>
    <row r="3485" spans="1:25" ht="15" hidden="1">
      <c r="A3485" s="553">
        <v>2024</v>
      </c>
      <c r="B3485" s="553">
        <v>641</v>
      </c>
      <c r="C3485" s="513" t="s">
        <v>3760</v>
      </c>
      <c r="D3485" s="553" t="s">
        <v>11824</v>
      </c>
      <c r="E3485" s="553">
        <v>75928416</v>
      </c>
      <c r="F3485" s="513" t="s">
        <v>130</v>
      </c>
      <c r="G3485" s="555">
        <v>35447</v>
      </c>
      <c r="H3485" s="513" t="s">
        <v>3760</v>
      </c>
      <c r="I3485" s="513" t="s">
        <v>3760</v>
      </c>
      <c r="J3485" s="553" t="s">
        <v>4921</v>
      </c>
      <c r="K3485" s="553" t="s">
        <v>11825</v>
      </c>
      <c r="L3485" s="554" t="s">
        <v>3760</v>
      </c>
      <c r="M3485" s="555">
        <v>45463</v>
      </c>
      <c r="N3485" s="553" t="s">
        <v>3760</v>
      </c>
      <c r="O3485" s="513" t="s">
        <v>72</v>
      </c>
      <c r="P3485" s="554" t="s">
        <v>3760</v>
      </c>
      <c r="Q3485" s="590">
        <v>27.471232876712328</v>
      </c>
      <c r="R3485" s="553"/>
      <c r="S3485" s="553" t="s">
        <v>3760</v>
      </c>
      <c r="T3485" s="592">
        <v>1E-3</v>
      </c>
      <c r="U3485" s="575" t="s">
        <v>67</v>
      </c>
      <c r="V3485" s="553"/>
      <c r="W3485" s="553"/>
      <c r="X3485" s="553" t="s">
        <v>67</v>
      </c>
      <c r="Y3485" s="513" t="s">
        <v>3760</v>
      </c>
    </row>
    <row r="3486" spans="1:25" ht="15" hidden="1">
      <c r="A3486" s="553">
        <v>2024</v>
      </c>
      <c r="B3486" s="553">
        <v>642</v>
      </c>
      <c r="C3486" s="513" t="s">
        <v>3760</v>
      </c>
      <c r="D3486" s="553" t="s">
        <v>11827</v>
      </c>
      <c r="E3486" s="553">
        <v>72410761</v>
      </c>
      <c r="F3486" s="513" t="s">
        <v>130</v>
      </c>
      <c r="G3486" s="555">
        <v>33801</v>
      </c>
      <c r="H3486" s="513" t="s">
        <v>3760</v>
      </c>
      <c r="I3486" s="513" t="s">
        <v>3760</v>
      </c>
      <c r="J3486" s="553" t="s">
        <v>4921</v>
      </c>
      <c r="K3486" s="553" t="s">
        <v>11828</v>
      </c>
      <c r="L3486" s="554" t="s">
        <v>3760</v>
      </c>
      <c r="M3486" s="555">
        <v>45463</v>
      </c>
      <c r="N3486" s="553" t="s">
        <v>3760</v>
      </c>
      <c r="O3486" s="513" t="s">
        <v>72</v>
      </c>
      <c r="P3486" s="554" t="s">
        <v>3760</v>
      </c>
      <c r="Q3486" s="590">
        <v>31.980821917808218</v>
      </c>
      <c r="R3486" s="553"/>
      <c r="S3486" s="553" t="s">
        <v>3760</v>
      </c>
      <c r="T3486" s="563">
        <v>0.51400000000000001</v>
      </c>
      <c r="U3486" s="560" t="s">
        <v>705</v>
      </c>
      <c r="V3486" s="553"/>
      <c r="W3486" s="553"/>
      <c r="X3486" s="553" t="s">
        <v>705</v>
      </c>
      <c r="Y3486" s="513" t="s">
        <v>3760</v>
      </c>
    </row>
    <row r="3487" spans="1:25" ht="15" hidden="1">
      <c r="A3487" s="553">
        <v>2024</v>
      </c>
      <c r="B3487" s="553">
        <v>643</v>
      </c>
      <c r="C3487" s="513" t="s">
        <v>3760</v>
      </c>
      <c r="D3487" s="553" t="s">
        <v>11830</v>
      </c>
      <c r="E3487" s="553">
        <v>48704094</v>
      </c>
      <c r="F3487" s="513" t="s">
        <v>130</v>
      </c>
      <c r="G3487" s="555">
        <v>32551</v>
      </c>
      <c r="H3487" s="513" t="s">
        <v>3760</v>
      </c>
      <c r="I3487" s="513" t="s">
        <v>3760</v>
      </c>
      <c r="J3487" s="553" t="s">
        <v>4921</v>
      </c>
      <c r="K3487" s="553" t="s">
        <v>11831</v>
      </c>
      <c r="L3487" s="554" t="s">
        <v>3760</v>
      </c>
      <c r="M3487" s="555">
        <v>45463</v>
      </c>
      <c r="N3487" s="553" t="s">
        <v>3760</v>
      </c>
      <c r="O3487" s="513" t="s">
        <v>57</v>
      </c>
      <c r="P3487" s="554" t="s">
        <v>3760</v>
      </c>
      <c r="Q3487" s="590">
        <v>35.405479452054792</v>
      </c>
      <c r="R3487" s="553"/>
      <c r="S3487" s="553" t="s">
        <v>3760</v>
      </c>
      <c r="T3487" s="563">
        <v>0.54200000000000004</v>
      </c>
      <c r="U3487" s="560" t="s">
        <v>705</v>
      </c>
      <c r="V3487" s="553"/>
      <c r="W3487" s="553"/>
      <c r="X3487" s="553" t="s">
        <v>705</v>
      </c>
      <c r="Y3487" s="513" t="s">
        <v>3760</v>
      </c>
    </row>
    <row r="3488" spans="1:25" ht="15" hidden="1">
      <c r="A3488" s="553">
        <v>2024</v>
      </c>
      <c r="B3488" s="553">
        <v>644</v>
      </c>
      <c r="C3488" s="513" t="s">
        <v>3760</v>
      </c>
      <c r="D3488" s="553" t="s">
        <v>11833</v>
      </c>
      <c r="E3488" s="553">
        <v>76875850</v>
      </c>
      <c r="F3488" s="513" t="s">
        <v>130</v>
      </c>
      <c r="G3488" s="555">
        <v>34360</v>
      </c>
      <c r="H3488" s="513" t="s">
        <v>3760</v>
      </c>
      <c r="I3488" s="513" t="s">
        <v>3760</v>
      </c>
      <c r="J3488" s="553" t="s">
        <v>4921</v>
      </c>
      <c r="K3488" s="553" t="s">
        <v>11834</v>
      </c>
      <c r="L3488" s="554" t="s">
        <v>3760</v>
      </c>
      <c r="M3488" s="555">
        <v>45463</v>
      </c>
      <c r="N3488" s="553" t="s">
        <v>3760</v>
      </c>
      <c r="O3488" s="513" t="s">
        <v>57</v>
      </c>
      <c r="P3488" s="554" t="s">
        <v>3760</v>
      </c>
      <c r="Q3488" s="590">
        <v>30.449315068493149</v>
      </c>
      <c r="R3488" s="553"/>
      <c r="S3488" s="553" t="s">
        <v>3760</v>
      </c>
      <c r="T3488" s="563">
        <v>0.23300000000000001</v>
      </c>
      <c r="U3488" s="560" t="s">
        <v>705</v>
      </c>
      <c r="V3488" s="553"/>
      <c r="W3488" s="553"/>
      <c r="X3488" s="553" t="s">
        <v>705</v>
      </c>
      <c r="Y3488" s="513" t="s">
        <v>3760</v>
      </c>
    </row>
    <row r="3489" spans="1:25" ht="15" hidden="1">
      <c r="A3489" s="553">
        <v>2024</v>
      </c>
      <c r="B3489" s="553">
        <v>645</v>
      </c>
      <c r="C3489" s="513" t="s">
        <v>3760</v>
      </c>
      <c r="D3489" s="553" t="s">
        <v>11836</v>
      </c>
      <c r="E3489" s="553">
        <v>9654457</v>
      </c>
      <c r="F3489" s="513" t="s">
        <v>130</v>
      </c>
      <c r="G3489" s="555">
        <v>26200</v>
      </c>
      <c r="H3489" s="513" t="s">
        <v>3760</v>
      </c>
      <c r="I3489" s="513" t="s">
        <v>3760</v>
      </c>
      <c r="J3489" s="553" t="s">
        <v>4921</v>
      </c>
      <c r="K3489" s="553" t="s">
        <v>11837</v>
      </c>
      <c r="L3489" s="554" t="s">
        <v>3760</v>
      </c>
      <c r="M3489" s="555">
        <v>45463</v>
      </c>
      <c r="N3489" s="553" t="s">
        <v>3760</v>
      </c>
      <c r="O3489" s="513" t="s">
        <v>57</v>
      </c>
      <c r="P3489" s="554" t="s">
        <v>3760</v>
      </c>
      <c r="Q3489" s="590">
        <v>52.805479452054797</v>
      </c>
      <c r="R3489" s="553"/>
      <c r="S3489" s="553" t="s">
        <v>3760</v>
      </c>
      <c r="T3489" s="563">
        <v>0.90300000000000002</v>
      </c>
      <c r="U3489" s="560" t="s">
        <v>705</v>
      </c>
      <c r="V3489" s="553"/>
      <c r="W3489" s="553"/>
      <c r="X3489" s="553" t="s">
        <v>705</v>
      </c>
      <c r="Y3489" s="513" t="s">
        <v>3760</v>
      </c>
    </row>
    <row r="3490" spans="1:25" ht="15" hidden="1">
      <c r="A3490" s="553">
        <v>2024</v>
      </c>
      <c r="B3490" s="553">
        <v>646</v>
      </c>
      <c r="C3490" s="513" t="s">
        <v>3760</v>
      </c>
      <c r="D3490" s="553" t="s">
        <v>11839</v>
      </c>
      <c r="E3490" s="553">
        <v>47819038</v>
      </c>
      <c r="F3490" s="513" t="s">
        <v>130</v>
      </c>
      <c r="G3490" s="555">
        <v>33163</v>
      </c>
      <c r="H3490" s="513" t="s">
        <v>3760</v>
      </c>
      <c r="I3490" s="513" t="s">
        <v>3760</v>
      </c>
      <c r="J3490" s="553" t="s">
        <v>4921</v>
      </c>
      <c r="K3490" s="553" t="s">
        <v>11840</v>
      </c>
      <c r="L3490" s="554" t="s">
        <v>3760</v>
      </c>
      <c r="M3490" s="555">
        <v>45463</v>
      </c>
      <c r="N3490" s="553" t="s">
        <v>3760</v>
      </c>
      <c r="O3490" s="513" t="s">
        <v>57</v>
      </c>
      <c r="P3490" s="554" t="s">
        <v>3760</v>
      </c>
      <c r="Q3490" s="590">
        <v>33.728767123287675</v>
      </c>
      <c r="R3490" s="553"/>
      <c r="S3490" s="553" t="s">
        <v>3760</v>
      </c>
      <c r="T3490" s="563">
        <v>1.0860000000000001</v>
      </c>
      <c r="U3490" s="560" t="s">
        <v>705</v>
      </c>
      <c r="V3490" s="553"/>
      <c r="W3490" s="553"/>
      <c r="X3490" s="553" t="s">
        <v>705</v>
      </c>
      <c r="Y3490" s="513" t="s">
        <v>3760</v>
      </c>
    </row>
    <row r="3491" spans="1:25" ht="15" hidden="1">
      <c r="A3491" s="553">
        <v>2024</v>
      </c>
      <c r="B3491" s="553">
        <v>647</v>
      </c>
      <c r="C3491" s="513" t="s">
        <v>3760</v>
      </c>
      <c r="D3491" s="553" t="s">
        <v>11842</v>
      </c>
      <c r="E3491" s="553">
        <v>44787185</v>
      </c>
      <c r="F3491" s="513" t="s">
        <v>130</v>
      </c>
      <c r="G3491" s="555">
        <v>30686</v>
      </c>
      <c r="H3491" s="513" t="s">
        <v>3760</v>
      </c>
      <c r="I3491" s="513" t="s">
        <v>3760</v>
      </c>
      <c r="J3491" s="553" t="s">
        <v>4921</v>
      </c>
      <c r="K3491" s="553" t="s">
        <v>11843</v>
      </c>
      <c r="L3491" s="554" t="s">
        <v>3760</v>
      </c>
      <c r="M3491" s="555">
        <v>45463</v>
      </c>
      <c r="N3491" s="553" t="s">
        <v>3760</v>
      </c>
      <c r="O3491" s="513" t="s">
        <v>72</v>
      </c>
      <c r="P3491" s="554" t="s">
        <v>3760</v>
      </c>
      <c r="Q3491" s="590">
        <v>40.515068493150686</v>
      </c>
      <c r="R3491" s="553"/>
      <c r="S3491" s="553" t="s">
        <v>3760</v>
      </c>
      <c r="T3491" s="592">
        <v>2E-3</v>
      </c>
      <c r="U3491" s="575" t="s">
        <v>67</v>
      </c>
      <c r="V3491" s="553"/>
      <c r="W3491" s="553"/>
      <c r="X3491" s="553" t="s">
        <v>67</v>
      </c>
      <c r="Y3491" s="513" t="s">
        <v>3760</v>
      </c>
    </row>
    <row r="3492" spans="1:25" ht="15" hidden="1">
      <c r="A3492" s="553">
        <v>2024</v>
      </c>
      <c r="B3492" s="553">
        <v>648</v>
      </c>
      <c r="C3492" s="513" t="s">
        <v>3760</v>
      </c>
      <c r="D3492" s="553" t="s">
        <v>11845</v>
      </c>
      <c r="E3492" s="553">
        <v>76453479</v>
      </c>
      <c r="F3492" s="513" t="s">
        <v>130</v>
      </c>
      <c r="G3492" s="555">
        <v>37107</v>
      </c>
      <c r="H3492" s="513" t="s">
        <v>3760</v>
      </c>
      <c r="I3492" s="513" t="s">
        <v>3760</v>
      </c>
      <c r="J3492" s="553" t="s">
        <v>4921</v>
      </c>
      <c r="K3492" s="553" t="s">
        <v>11846</v>
      </c>
      <c r="L3492" s="554" t="s">
        <v>3760</v>
      </c>
      <c r="M3492" s="555">
        <v>45463</v>
      </c>
      <c r="N3492" s="553" t="s">
        <v>3760</v>
      </c>
      <c r="O3492" s="513" t="s">
        <v>72</v>
      </c>
      <c r="P3492" s="554" t="s">
        <v>3760</v>
      </c>
      <c r="Q3492" s="590">
        <v>22.923287671232877</v>
      </c>
      <c r="R3492" s="553"/>
      <c r="S3492" s="553" t="s">
        <v>3760</v>
      </c>
      <c r="T3492" s="563">
        <v>1.736</v>
      </c>
      <c r="U3492" s="560" t="s">
        <v>705</v>
      </c>
      <c r="V3492" s="553"/>
      <c r="W3492" s="553"/>
      <c r="X3492" s="553" t="s">
        <v>705</v>
      </c>
      <c r="Y3492" s="513" t="s">
        <v>3760</v>
      </c>
    </row>
    <row r="3493" spans="1:25" ht="15" hidden="1">
      <c r="A3493" s="553">
        <v>2024</v>
      </c>
      <c r="B3493" s="553">
        <v>649</v>
      </c>
      <c r="C3493" s="513" t="s">
        <v>3760</v>
      </c>
      <c r="D3493" s="553" t="s">
        <v>11848</v>
      </c>
      <c r="E3493" s="553">
        <v>9314629</v>
      </c>
      <c r="F3493" s="513" t="s">
        <v>130</v>
      </c>
      <c r="G3493" s="555">
        <v>25446</v>
      </c>
      <c r="H3493" s="513" t="s">
        <v>3760</v>
      </c>
      <c r="I3493" s="513" t="s">
        <v>3760</v>
      </c>
      <c r="J3493" s="553" t="s">
        <v>4921</v>
      </c>
      <c r="K3493" s="553" t="s">
        <v>11849</v>
      </c>
      <c r="L3493" s="554" t="s">
        <v>3760</v>
      </c>
      <c r="M3493" s="555">
        <v>45463</v>
      </c>
      <c r="N3493" s="553" t="s">
        <v>3760</v>
      </c>
      <c r="O3493" s="513" t="s">
        <v>72</v>
      </c>
      <c r="P3493" s="554" t="s">
        <v>3760</v>
      </c>
      <c r="Q3493" s="590">
        <v>54.871232876712327</v>
      </c>
      <c r="R3493" s="553"/>
      <c r="S3493" s="553" t="s">
        <v>3760</v>
      </c>
      <c r="T3493" s="563">
        <v>1.238</v>
      </c>
      <c r="U3493" s="560" t="s">
        <v>705</v>
      </c>
      <c r="V3493" s="553"/>
      <c r="W3493" s="553"/>
      <c r="X3493" s="553" t="s">
        <v>705</v>
      </c>
      <c r="Y3493" s="513" t="s">
        <v>3760</v>
      </c>
    </row>
    <row r="3494" spans="1:25" ht="15" hidden="1">
      <c r="A3494" s="553">
        <v>2024</v>
      </c>
      <c r="B3494" s="553">
        <v>650</v>
      </c>
      <c r="C3494" s="513" t="s">
        <v>3760</v>
      </c>
      <c r="D3494" s="553" t="s">
        <v>11851</v>
      </c>
      <c r="E3494" s="553">
        <v>31930100</v>
      </c>
      <c r="F3494" s="513" t="s">
        <v>11344</v>
      </c>
      <c r="G3494" s="555">
        <v>16614</v>
      </c>
      <c r="H3494" s="513" t="s">
        <v>3760</v>
      </c>
      <c r="I3494" s="513" t="s">
        <v>3760</v>
      </c>
      <c r="J3494" s="553" t="s">
        <v>8739</v>
      </c>
      <c r="K3494" s="553" t="s">
        <v>11852</v>
      </c>
      <c r="L3494" s="554" t="s">
        <v>3760</v>
      </c>
      <c r="M3494" s="555">
        <v>45463</v>
      </c>
      <c r="N3494" s="553" t="s">
        <v>3760</v>
      </c>
      <c r="O3494" s="513" t="s">
        <v>72</v>
      </c>
      <c r="P3494" s="554" t="s">
        <v>3760</v>
      </c>
      <c r="Q3494" s="590">
        <v>79.06849315068493</v>
      </c>
      <c r="R3494" s="553"/>
      <c r="S3494" s="553" t="s">
        <v>3760</v>
      </c>
      <c r="T3494" s="592">
        <v>1E-3</v>
      </c>
      <c r="U3494" s="575" t="s">
        <v>67</v>
      </c>
      <c r="V3494" s="553"/>
      <c r="W3494" s="553"/>
      <c r="X3494" s="553" t="s">
        <v>67</v>
      </c>
      <c r="Y3494" s="513" t="s">
        <v>3760</v>
      </c>
    </row>
    <row r="3495" spans="1:25" ht="15" hidden="1">
      <c r="A3495" s="553">
        <v>2024</v>
      </c>
      <c r="B3495" s="553">
        <v>651</v>
      </c>
      <c r="C3495" s="513" t="s">
        <v>3760</v>
      </c>
      <c r="D3495" s="553" t="s">
        <v>11854</v>
      </c>
      <c r="E3495" s="553">
        <v>41371312</v>
      </c>
      <c r="F3495" s="513" t="s">
        <v>11344</v>
      </c>
      <c r="G3495" s="555">
        <v>16123</v>
      </c>
      <c r="H3495" s="513" t="s">
        <v>3760</v>
      </c>
      <c r="I3495" s="513" t="s">
        <v>3760</v>
      </c>
      <c r="J3495" s="553" t="s">
        <v>8739</v>
      </c>
      <c r="K3495" s="553" t="s">
        <v>11855</v>
      </c>
      <c r="L3495" s="554" t="s">
        <v>3760</v>
      </c>
      <c r="M3495" s="555">
        <v>45463</v>
      </c>
      <c r="N3495" s="553" t="s">
        <v>3760</v>
      </c>
      <c r="O3495" s="513" t="s">
        <v>72</v>
      </c>
      <c r="P3495" s="554" t="s">
        <v>3760</v>
      </c>
      <c r="Q3495" s="590">
        <v>80.413698630136992</v>
      </c>
      <c r="R3495" s="553"/>
      <c r="S3495" s="553" t="s">
        <v>3760</v>
      </c>
      <c r="T3495" s="592">
        <v>1E-3</v>
      </c>
      <c r="U3495" s="575" t="s">
        <v>67</v>
      </c>
      <c r="V3495" s="553"/>
      <c r="W3495" s="553"/>
      <c r="X3495" s="553" t="s">
        <v>67</v>
      </c>
      <c r="Y3495" s="513" t="s">
        <v>3760</v>
      </c>
    </row>
    <row r="3496" spans="1:25" ht="15" hidden="1">
      <c r="A3496" s="553">
        <v>2024</v>
      </c>
      <c r="B3496" s="553">
        <v>652</v>
      </c>
      <c r="C3496" s="513" t="s">
        <v>3760</v>
      </c>
      <c r="D3496" s="553" t="s">
        <v>11858</v>
      </c>
      <c r="E3496" s="553">
        <v>29669724</v>
      </c>
      <c r="F3496" s="513" t="s">
        <v>182</v>
      </c>
      <c r="G3496" s="555" t="s">
        <v>7623</v>
      </c>
      <c r="H3496" s="513" t="s">
        <v>3760</v>
      </c>
      <c r="I3496" s="513" t="s">
        <v>3760</v>
      </c>
      <c r="J3496" s="553" t="s">
        <v>188</v>
      </c>
      <c r="K3496" s="553" t="s">
        <v>11859</v>
      </c>
      <c r="L3496" s="554" t="s">
        <v>3760</v>
      </c>
      <c r="M3496" s="555">
        <v>45463</v>
      </c>
      <c r="N3496" s="553" t="s">
        <v>3760</v>
      </c>
      <c r="O3496" s="513" t="s">
        <v>57</v>
      </c>
      <c r="P3496" s="554" t="s">
        <v>3760</v>
      </c>
      <c r="Q3496" s="590">
        <v>53</v>
      </c>
      <c r="R3496" s="553"/>
      <c r="S3496" s="553" t="s">
        <v>3760</v>
      </c>
      <c r="T3496" s="592">
        <v>1E-3</v>
      </c>
      <c r="U3496" s="575" t="s">
        <v>67</v>
      </c>
      <c r="V3496" s="553"/>
      <c r="W3496" s="553"/>
      <c r="X3496" s="553" t="s">
        <v>67</v>
      </c>
      <c r="Y3496" s="513" t="s">
        <v>3760</v>
      </c>
    </row>
    <row r="3497" spans="1:25" ht="15" hidden="1">
      <c r="A3497" s="553">
        <v>2024</v>
      </c>
      <c r="B3497" s="553">
        <v>653</v>
      </c>
      <c r="C3497" s="513" t="s">
        <v>3760</v>
      </c>
      <c r="D3497" s="553" t="s">
        <v>11861</v>
      </c>
      <c r="E3497" s="553">
        <v>48438561</v>
      </c>
      <c r="F3497" s="513" t="s">
        <v>8733</v>
      </c>
      <c r="G3497" s="555">
        <v>34420</v>
      </c>
      <c r="H3497" s="513" t="s">
        <v>3760</v>
      </c>
      <c r="I3497" s="513" t="s">
        <v>3760</v>
      </c>
      <c r="J3497" s="553" t="s">
        <v>675</v>
      </c>
      <c r="K3497" s="553" t="s">
        <v>11862</v>
      </c>
      <c r="L3497" s="554" t="s">
        <v>3760</v>
      </c>
      <c r="M3497" s="555">
        <v>45464</v>
      </c>
      <c r="N3497" s="553" t="s">
        <v>3760</v>
      </c>
      <c r="O3497" s="513" t="s">
        <v>57</v>
      </c>
      <c r="P3497" s="554" t="s">
        <v>3760</v>
      </c>
      <c r="Q3497" s="590">
        <v>30</v>
      </c>
      <c r="R3497" s="553"/>
      <c r="S3497" s="553" t="s">
        <v>3760</v>
      </c>
      <c r="T3497" s="592">
        <v>1E-3</v>
      </c>
      <c r="U3497" s="575" t="s">
        <v>67</v>
      </c>
      <c r="V3497" s="553"/>
      <c r="W3497" s="553"/>
      <c r="X3497" s="553" t="s">
        <v>67</v>
      </c>
      <c r="Y3497" s="513" t="s">
        <v>3760</v>
      </c>
    </row>
    <row r="3498" spans="1:25" ht="15" hidden="1">
      <c r="A3498" s="553">
        <v>2024</v>
      </c>
      <c r="B3498" s="553">
        <v>654</v>
      </c>
      <c r="C3498" s="513" t="s">
        <v>3760</v>
      </c>
      <c r="D3498" s="553" t="s">
        <v>11863</v>
      </c>
      <c r="E3498" s="553">
        <v>44952152</v>
      </c>
      <c r="F3498" s="513" t="s">
        <v>2195</v>
      </c>
      <c r="G3498" s="555" t="s">
        <v>7623</v>
      </c>
      <c r="H3498" s="513" t="s">
        <v>3760</v>
      </c>
      <c r="I3498" s="513" t="s">
        <v>3760</v>
      </c>
      <c r="J3498" s="553" t="s">
        <v>675</v>
      </c>
      <c r="K3498" s="553" t="s">
        <v>11864</v>
      </c>
      <c r="L3498" s="554" t="s">
        <v>3760</v>
      </c>
      <c r="M3498" s="555">
        <v>45464</v>
      </c>
      <c r="N3498" s="553" t="s">
        <v>3760</v>
      </c>
      <c r="O3498" s="513" t="s">
        <v>72</v>
      </c>
      <c r="P3498" s="554" t="s">
        <v>3760</v>
      </c>
      <c r="Q3498" s="590">
        <v>40</v>
      </c>
      <c r="R3498" s="553"/>
      <c r="S3498" s="553" t="s">
        <v>3760</v>
      </c>
      <c r="T3498" s="592">
        <v>2E-3</v>
      </c>
      <c r="U3498" s="575" t="s">
        <v>4635</v>
      </c>
      <c r="V3498" s="553"/>
      <c r="W3498" s="553"/>
      <c r="X3498" s="553" t="s">
        <v>67</v>
      </c>
      <c r="Y3498" s="513" t="s">
        <v>3760</v>
      </c>
    </row>
    <row r="3499" spans="1:25" ht="15" hidden="1">
      <c r="A3499" s="553">
        <v>2024</v>
      </c>
      <c r="B3499" s="553">
        <v>655</v>
      </c>
      <c r="C3499" s="513" t="s">
        <v>3760</v>
      </c>
      <c r="D3499" s="553" t="s">
        <v>11867</v>
      </c>
      <c r="E3499" s="553">
        <v>8999819</v>
      </c>
      <c r="F3499" s="513" t="s">
        <v>595</v>
      </c>
      <c r="G3499" s="555">
        <v>22524</v>
      </c>
      <c r="H3499" s="513" t="s">
        <v>3760</v>
      </c>
      <c r="I3499" s="513" t="s">
        <v>3760</v>
      </c>
      <c r="J3499" s="553" t="s">
        <v>4921</v>
      </c>
      <c r="K3499" s="553" t="s">
        <v>11868</v>
      </c>
      <c r="L3499" s="554" t="s">
        <v>3760</v>
      </c>
      <c r="M3499" s="555">
        <v>45464</v>
      </c>
      <c r="N3499" s="553" t="s">
        <v>3760</v>
      </c>
      <c r="O3499" s="513" t="s">
        <v>72</v>
      </c>
      <c r="P3499" s="554" t="s">
        <v>3760</v>
      </c>
      <c r="Q3499" s="590">
        <v>62.876712328767127</v>
      </c>
      <c r="R3499" s="553"/>
      <c r="S3499" s="553" t="s">
        <v>3760</v>
      </c>
      <c r="T3499" s="563" t="s">
        <v>11869</v>
      </c>
      <c r="U3499" s="560"/>
      <c r="V3499" s="553"/>
      <c r="W3499" s="553" t="s">
        <v>11870</v>
      </c>
      <c r="X3499" s="513" t="s">
        <v>705</v>
      </c>
      <c r="Y3499" s="513" t="s">
        <v>3760</v>
      </c>
    </row>
    <row r="3500" spans="1:25" ht="15" hidden="1">
      <c r="A3500" s="553">
        <v>2024</v>
      </c>
      <c r="B3500" s="553">
        <v>656</v>
      </c>
      <c r="C3500" s="513" t="s">
        <v>3760</v>
      </c>
      <c r="D3500" s="553" t="s">
        <v>11872</v>
      </c>
      <c r="E3500" s="553">
        <v>41718845</v>
      </c>
      <c r="F3500" s="513" t="s">
        <v>3450</v>
      </c>
      <c r="G3500" s="555">
        <v>30401</v>
      </c>
      <c r="H3500" s="513" t="s">
        <v>3760</v>
      </c>
      <c r="I3500" s="513" t="s">
        <v>3760</v>
      </c>
      <c r="J3500" s="553" t="s">
        <v>8739</v>
      </c>
      <c r="K3500" s="553" t="s">
        <v>11873</v>
      </c>
      <c r="L3500" s="554" t="s">
        <v>3760</v>
      </c>
      <c r="M3500" s="555">
        <v>45464</v>
      </c>
      <c r="N3500" s="553" t="s">
        <v>3760</v>
      </c>
      <c r="O3500" s="513" t="s">
        <v>57</v>
      </c>
      <c r="P3500" s="554" t="s">
        <v>3760</v>
      </c>
      <c r="Q3500" s="590">
        <v>41.295890410958904</v>
      </c>
      <c r="R3500" s="553"/>
      <c r="S3500" s="553" t="s">
        <v>3760</v>
      </c>
      <c r="T3500" s="592">
        <v>2E-3</v>
      </c>
      <c r="U3500" s="575" t="s">
        <v>67</v>
      </c>
      <c r="V3500" s="553"/>
      <c r="W3500" s="553"/>
      <c r="X3500" s="553" t="s">
        <v>67</v>
      </c>
      <c r="Y3500" s="513" t="s">
        <v>3760</v>
      </c>
    </row>
    <row r="3501" spans="1:25" ht="15" hidden="1">
      <c r="A3501" s="553">
        <v>2024</v>
      </c>
      <c r="B3501" s="553">
        <v>657</v>
      </c>
      <c r="C3501" s="513" t="s">
        <v>3760</v>
      </c>
      <c r="D3501" s="553" t="s">
        <v>11876</v>
      </c>
      <c r="E3501" s="553">
        <v>8951651</v>
      </c>
      <c r="F3501" s="513" t="s">
        <v>1141</v>
      </c>
      <c r="G3501" s="555">
        <v>18995</v>
      </c>
      <c r="H3501" s="513" t="s">
        <v>3760</v>
      </c>
      <c r="I3501" s="513" t="s">
        <v>3760</v>
      </c>
      <c r="J3501" s="553" t="s">
        <v>4921</v>
      </c>
      <c r="K3501" s="553" t="s">
        <v>11877</v>
      </c>
      <c r="L3501" s="554" t="s">
        <v>3760</v>
      </c>
      <c r="M3501" s="555">
        <v>45467</v>
      </c>
      <c r="N3501" s="553" t="s">
        <v>3760</v>
      </c>
      <c r="O3501" s="513" t="s">
        <v>72</v>
      </c>
      <c r="P3501" s="554" t="s">
        <v>3760</v>
      </c>
      <c r="Q3501" s="590">
        <v>72.545205479452051</v>
      </c>
      <c r="R3501" s="553"/>
      <c r="S3501" s="553" t="s">
        <v>3760</v>
      </c>
      <c r="T3501" s="563">
        <v>0.35199999999999998</v>
      </c>
      <c r="U3501" s="560" t="s">
        <v>705</v>
      </c>
      <c r="V3501" s="553"/>
      <c r="W3501" s="553"/>
      <c r="X3501" s="553" t="s">
        <v>705</v>
      </c>
      <c r="Y3501" s="513" t="s">
        <v>3760</v>
      </c>
    </row>
    <row r="3502" spans="1:25" ht="15" hidden="1">
      <c r="A3502" s="553">
        <v>2024</v>
      </c>
      <c r="B3502" s="553">
        <v>658</v>
      </c>
      <c r="C3502" s="513" t="s">
        <v>3760</v>
      </c>
      <c r="D3502" s="553" t="s">
        <v>11881</v>
      </c>
      <c r="E3502" s="553">
        <v>19910133</v>
      </c>
      <c r="F3502" s="513" t="s">
        <v>3974</v>
      </c>
      <c r="G3502" s="555" t="s">
        <v>7623</v>
      </c>
      <c r="H3502" s="513" t="s">
        <v>3760</v>
      </c>
      <c r="I3502" s="513" t="s">
        <v>3760</v>
      </c>
      <c r="J3502" s="553" t="s">
        <v>4921</v>
      </c>
      <c r="K3502" s="553" t="s">
        <v>11882</v>
      </c>
      <c r="L3502" s="554" t="s">
        <v>3760</v>
      </c>
      <c r="M3502" s="555">
        <v>45468</v>
      </c>
      <c r="N3502" s="553" t="s">
        <v>3760</v>
      </c>
      <c r="O3502" s="513" t="s">
        <v>57</v>
      </c>
      <c r="P3502" s="554" t="s">
        <v>3760</v>
      </c>
      <c r="Q3502" s="590">
        <v>58</v>
      </c>
      <c r="R3502" s="553"/>
      <c r="S3502" s="553" t="s">
        <v>3760</v>
      </c>
      <c r="T3502" s="592">
        <v>4.0000000000000001E-3</v>
      </c>
      <c r="U3502" s="575" t="s">
        <v>67</v>
      </c>
      <c r="V3502" s="592"/>
      <c r="W3502" s="553"/>
      <c r="X3502" s="553" t="s">
        <v>67</v>
      </c>
      <c r="Y3502" s="513" t="s">
        <v>3760</v>
      </c>
    </row>
    <row r="3503" spans="1:25" ht="15" hidden="1">
      <c r="A3503" s="553">
        <v>2024</v>
      </c>
      <c r="B3503" s="553">
        <v>659</v>
      </c>
      <c r="C3503" s="513" t="s">
        <v>3760</v>
      </c>
      <c r="D3503" s="553" t="s">
        <v>11885</v>
      </c>
      <c r="E3503" s="553">
        <v>9717862</v>
      </c>
      <c r="F3503" s="513" t="s">
        <v>156</v>
      </c>
      <c r="G3503" s="555" t="s">
        <v>7623</v>
      </c>
      <c r="H3503" s="513" t="s">
        <v>3760</v>
      </c>
      <c r="I3503" s="513" t="s">
        <v>3760</v>
      </c>
      <c r="J3503" s="553" t="s">
        <v>8774</v>
      </c>
      <c r="K3503" s="553" t="s">
        <v>11886</v>
      </c>
      <c r="L3503" s="554" t="s">
        <v>3760</v>
      </c>
      <c r="M3503" s="555">
        <v>45468</v>
      </c>
      <c r="N3503" s="553" t="s">
        <v>3760</v>
      </c>
      <c r="O3503" s="513" t="s">
        <v>72</v>
      </c>
      <c r="P3503" s="554" t="s">
        <v>3760</v>
      </c>
      <c r="Q3503" s="590">
        <v>56</v>
      </c>
      <c r="R3503" s="553"/>
      <c r="S3503" s="553" t="s">
        <v>3760</v>
      </c>
      <c r="T3503" s="563">
        <v>0.39300000000000002</v>
      </c>
      <c r="U3503" s="560" t="s">
        <v>5148</v>
      </c>
      <c r="V3503" s="553"/>
      <c r="W3503" s="553"/>
      <c r="X3503" s="553" t="s">
        <v>705</v>
      </c>
      <c r="Y3503" s="513" t="s">
        <v>3760</v>
      </c>
    </row>
    <row r="3504" spans="1:25" ht="15" hidden="1">
      <c r="A3504" s="553">
        <v>2024</v>
      </c>
      <c r="B3504" s="553">
        <v>660</v>
      </c>
      <c r="C3504" s="513" t="s">
        <v>3760</v>
      </c>
      <c r="D3504" s="553" t="s">
        <v>11888</v>
      </c>
      <c r="E3504" s="553">
        <v>43110386</v>
      </c>
      <c r="F3504" s="513" t="s">
        <v>10769</v>
      </c>
      <c r="G3504" s="555">
        <v>31249</v>
      </c>
      <c r="H3504" s="513" t="s">
        <v>3760</v>
      </c>
      <c r="I3504" s="513" t="s">
        <v>3760</v>
      </c>
      <c r="J3504" s="553" t="s">
        <v>8774</v>
      </c>
      <c r="K3504" s="553" t="s">
        <v>11889</v>
      </c>
      <c r="L3504" s="554" t="s">
        <v>3760</v>
      </c>
      <c r="M3504" s="555">
        <v>45468</v>
      </c>
      <c r="N3504" s="553" t="s">
        <v>3760</v>
      </c>
      <c r="O3504" s="513" t="s">
        <v>72</v>
      </c>
      <c r="P3504" s="554" t="s">
        <v>3760</v>
      </c>
      <c r="Q3504" s="590">
        <v>38.972602739726028</v>
      </c>
      <c r="R3504" s="553"/>
      <c r="S3504" s="553" t="s">
        <v>3760</v>
      </c>
      <c r="T3504" s="592">
        <v>3.0000000000000001E-3</v>
      </c>
      <c r="U3504" s="592"/>
      <c r="V3504" s="553"/>
      <c r="W3504" s="553"/>
      <c r="X3504" s="513" t="s">
        <v>67</v>
      </c>
      <c r="Y3504" s="513" t="s">
        <v>3760</v>
      </c>
    </row>
    <row r="3505" spans="1:25" ht="15" hidden="1">
      <c r="A3505" s="553">
        <v>2024</v>
      </c>
      <c r="B3505" s="553">
        <v>661</v>
      </c>
      <c r="C3505" s="513" t="s">
        <v>3760</v>
      </c>
      <c r="D3505" s="553" t="s">
        <v>11892</v>
      </c>
      <c r="E3505" s="553">
        <v>9201430</v>
      </c>
      <c r="F3505" s="513" t="s">
        <v>130</v>
      </c>
      <c r="G3505" s="555">
        <v>18373</v>
      </c>
      <c r="H3505" s="513" t="s">
        <v>3760</v>
      </c>
      <c r="I3505" s="513" t="s">
        <v>3760</v>
      </c>
      <c r="J3505" s="553" t="s">
        <v>4921</v>
      </c>
      <c r="K3505" s="553" t="s">
        <v>11893</v>
      </c>
      <c r="L3505" s="554" t="s">
        <v>3760</v>
      </c>
      <c r="M3505" s="555">
        <v>45470</v>
      </c>
      <c r="N3505" s="553" t="s">
        <v>3760</v>
      </c>
      <c r="O3505" s="513" t="s">
        <v>57</v>
      </c>
      <c r="P3505" s="554" t="s">
        <v>3760</v>
      </c>
      <c r="Q3505" s="590">
        <v>74.249315068493146</v>
      </c>
      <c r="R3505" s="553"/>
      <c r="S3505" s="553" t="s">
        <v>3760</v>
      </c>
      <c r="T3505" s="563">
        <v>0.69699999999999995</v>
      </c>
      <c r="U3505" s="592"/>
      <c r="V3505" s="553"/>
      <c r="W3505" s="553"/>
      <c r="X3505" s="513" t="s">
        <v>705</v>
      </c>
      <c r="Y3505" s="513" t="s">
        <v>3760</v>
      </c>
    </row>
    <row r="3506" spans="1:25" ht="15" hidden="1">
      <c r="A3506" s="553">
        <v>2024</v>
      </c>
      <c r="B3506" s="553">
        <v>662</v>
      </c>
      <c r="C3506" s="513" t="s">
        <v>3760</v>
      </c>
      <c r="D3506" s="553" t="s">
        <v>11894</v>
      </c>
      <c r="E3506" s="553" t="s">
        <v>11896</v>
      </c>
      <c r="F3506" s="513" t="s">
        <v>130</v>
      </c>
      <c r="G3506" s="555">
        <v>23187</v>
      </c>
      <c r="H3506" s="513" t="s">
        <v>3760</v>
      </c>
      <c r="I3506" s="513" t="s">
        <v>3760</v>
      </c>
      <c r="J3506" s="553" t="s">
        <v>4921</v>
      </c>
      <c r="K3506" s="553" t="s">
        <v>11895</v>
      </c>
      <c r="L3506" s="554" t="s">
        <v>3760</v>
      </c>
      <c r="M3506" s="555">
        <v>45470</v>
      </c>
      <c r="N3506" s="553" t="s">
        <v>3760</v>
      </c>
      <c r="O3506" s="513" t="s">
        <v>57</v>
      </c>
      <c r="P3506" s="554" t="s">
        <v>3760</v>
      </c>
      <c r="Q3506" s="590">
        <v>61.060273972602737</v>
      </c>
      <c r="R3506" s="553"/>
      <c r="S3506" s="553" t="s">
        <v>3760</v>
      </c>
      <c r="T3506" s="563">
        <v>2.7309999999999999</v>
      </c>
      <c r="U3506" s="592"/>
      <c r="V3506" s="553"/>
      <c r="W3506" s="553"/>
      <c r="X3506" s="513" t="s">
        <v>705</v>
      </c>
      <c r="Y3506" s="513" t="s">
        <v>3760</v>
      </c>
    </row>
    <row r="3507" spans="1:25" ht="15" hidden="1">
      <c r="A3507" s="553">
        <v>2024</v>
      </c>
      <c r="B3507" s="553">
        <v>663</v>
      </c>
      <c r="C3507" s="513" t="s">
        <v>3760</v>
      </c>
      <c r="D3507" s="553" t="s">
        <v>11898</v>
      </c>
      <c r="E3507" s="553">
        <v>25774515</v>
      </c>
      <c r="F3507" s="513" t="s">
        <v>8303</v>
      </c>
      <c r="G3507" s="555" t="s">
        <v>7623</v>
      </c>
      <c r="H3507" s="513" t="s">
        <v>3760</v>
      </c>
      <c r="I3507" s="513" t="s">
        <v>3760</v>
      </c>
      <c r="J3507" s="553" t="s">
        <v>4921</v>
      </c>
      <c r="K3507" s="553" t="s">
        <v>11899</v>
      </c>
      <c r="L3507" s="554" t="s">
        <v>3760</v>
      </c>
      <c r="M3507" s="555">
        <v>45470</v>
      </c>
      <c r="N3507" s="553" t="s">
        <v>3760</v>
      </c>
      <c r="O3507" s="513" t="s">
        <v>72</v>
      </c>
      <c r="P3507" s="554" t="s">
        <v>3760</v>
      </c>
      <c r="Q3507" s="590">
        <v>50</v>
      </c>
      <c r="R3507" s="553"/>
      <c r="S3507" s="553" t="s">
        <v>3760</v>
      </c>
      <c r="T3507" s="592">
        <v>4.0000000000000001E-3</v>
      </c>
      <c r="U3507" s="592"/>
      <c r="V3507" s="553"/>
      <c r="W3507" s="553"/>
      <c r="X3507" s="513" t="s">
        <v>67</v>
      </c>
      <c r="Y3507" s="513" t="s">
        <v>3760</v>
      </c>
    </row>
    <row r="3508" spans="1:25" ht="15" hidden="1">
      <c r="A3508" s="553">
        <v>2024</v>
      </c>
      <c r="B3508" s="553">
        <v>664</v>
      </c>
      <c r="C3508" s="513" t="s">
        <v>3760</v>
      </c>
      <c r="D3508" s="553" t="s">
        <v>11902</v>
      </c>
      <c r="E3508" s="553">
        <v>9726692</v>
      </c>
      <c r="F3508" s="513" t="s">
        <v>10769</v>
      </c>
      <c r="G3508" s="555">
        <v>25650</v>
      </c>
      <c r="H3508" s="513" t="s">
        <v>3760</v>
      </c>
      <c r="I3508" s="513" t="s">
        <v>3760</v>
      </c>
      <c r="J3508" s="553" t="s">
        <v>8840</v>
      </c>
      <c r="K3508" s="553" t="s">
        <v>11903</v>
      </c>
      <c r="L3508" s="554" t="s">
        <v>3760</v>
      </c>
      <c r="M3508" s="555">
        <v>45470</v>
      </c>
      <c r="N3508" s="553" t="s">
        <v>3760</v>
      </c>
      <c r="O3508" s="513" t="s">
        <v>72</v>
      </c>
      <c r="P3508" s="554" t="s">
        <v>3760</v>
      </c>
      <c r="Q3508" s="590">
        <v>54.31232876712329</v>
      </c>
      <c r="R3508" s="553"/>
      <c r="S3508" s="553" t="s">
        <v>3760</v>
      </c>
      <c r="T3508" s="563">
        <v>1.353</v>
      </c>
      <c r="U3508" s="563"/>
      <c r="V3508" s="553"/>
      <c r="W3508" s="553"/>
      <c r="X3508" s="513" t="s">
        <v>705</v>
      </c>
      <c r="Y3508" s="513" t="s">
        <v>3760</v>
      </c>
    </row>
    <row r="3509" spans="1:25" ht="15" hidden="1">
      <c r="A3509" s="553">
        <v>2024</v>
      </c>
      <c r="B3509" s="553">
        <v>665</v>
      </c>
      <c r="C3509" s="513" t="s">
        <v>3760</v>
      </c>
      <c r="D3509" s="553" t="s">
        <v>11905</v>
      </c>
      <c r="E3509" s="553">
        <v>19901993</v>
      </c>
      <c r="F3509" s="513" t="s">
        <v>3167</v>
      </c>
      <c r="G3509" s="555">
        <v>24324</v>
      </c>
      <c r="H3509" s="513" t="s">
        <v>3760</v>
      </c>
      <c r="I3509" s="513" t="s">
        <v>3760</v>
      </c>
      <c r="J3509" s="553" t="s">
        <v>2437</v>
      </c>
      <c r="K3509" s="553" t="s">
        <v>11906</v>
      </c>
      <c r="L3509" s="554" t="s">
        <v>3760</v>
      </c>
      <c r="M3509" s="555">
        <v>45470</v>
      </c>
      <c r="N3509" s="553" t="s">
        <v>3760</v>
      </c>
      <c r="O3509" s="513" t="s">
        <v>57</v>
      </c>
      <c r="P3509" s="554" t="s">
        <v>3760</v>
      </c>
      <c r="Q3509" s="590">
        <v>57.945205479452056</v>
      </c>
      <c r="R3509" s="553"/>
      <c r="S3509" s="553" t="s">
        <v>3760</v>
      </c>
      <c r="T3509" s="563">
        <v>0.42399999999999999</v>
      </c>
      <c r="U3509" s="592"/>
      <c r="V3509" s="553"/>
      <c r="W3509" s="553"/>
      <c r="X3509" s="513" t="s">
        <v>705</v>
      </c>
      <c r="Y3509" s="513" t="s">
        <v>3760</v>
      </c>
    </row>
    <row r="3510" spans="1:25" ht="15" hidden="1">
      <c r="A3510" s="553">
        <v>2024</v>
      </c>
      <c r="B3510" s="553">
        <v>666</v>
      </c>
      <c r="C3510" s="513" t="s">
        <v>3760</v>
      </c>
      <c r="D3510" s="553" t="s">
        <v>11908</v>
      </c>
      <c r="E3510" s="553">
        <v>29096715</v>
      </c>
      <c r="F3510" s="513" t="s">
        <v>595</v>
      </c>
      <c r="G3510" s="555">
        <v>25110</v>
      </c>
      <c r="H3510" s="513" t="s">
        <v>3760</v>
      </c>
      <c r="I3510" s="513" t="s">
        <v>3760</v>
      </c>
      <c r="J3510" s="553" t="s">
        <v>8774</v>
      </c>
      <c r="K3510" s="553" t="s">
        <v>11909</v>
      </c>
      <c r="L3510" s="554" t="s">
        <v>3760</v>
      </c>
      <c r="M3510" s="555">
        <v>45470</v>
      </c>
      <c r="N3510" s="553" t="s">
        <v>3760</v>
      </c>
      <c r="O3510" s="513" t="s">
        <v>57</v>
      </c>
      <c r="P3510" s="554" t="s">
        <v>3760</v>
      </c>
      <c r="Q3510" s="590">
        <v>55.791780821917811</v>
      </c>
      <c r="R3510" s="553"/>
      <c r="S3510" s="553" t="s">
        <v>3760</v>
      </c>
      <c r="T3510" s="592">
        <v>4.0000000000000001E-3</v>
      </c>
      <c r="U3510" s="592"/>
      <c r="V3510" s="553"/>
      <c r="W3510" s="553"/>
      <c r="X3510" s="513" t="s">
        <v>67</v>
      </c>
      <c r="Y3510" s="513" t="s">
        <v>3760</v>
      </c>
    </row>
    <row r="3511" spans="1:25" ht="15" hidden="1">
      <c r="A3511" s="553">
        <v>2024</v>
      </c>
      <c r="B3511" s="553">
        <v>667</v>
      </c>
      <c r="C3511" s="513" t="s">
        <v>3760</v>
      </c>
      <c r="D3511" s="553" t="s">
        <v>11912</v>
      </c>
      <c r="E3511" s="553">
        <v>25189072</v>
      </c>
      <c r="F3511" s="513" t="s">
        <v>88</v>
      </c>
      <c r="G3511" s="555">
        <v>28091</v>
      </c>
      <c r="H3511" s="513" t="s">
        <v>3760</v>
      </c>
      <c r="I3511" s="513" t="s">
        <v>3760</v>
      </c>
      <c r="J3511" s="553" t="s">
        <v>95</v>
      </c>
      <c r="K3511" s="553" t="s">
        <v>11913</v>
      </c>
      <c r="L3511" s="554" t="s">
        <v>3760</v>
      </c>
      <c r="M3511" s="555">
        <v>45470</v>
      </c>
      <c r="N3511" s="553" t="s">
        <v>3760</v>
      </c>
      <c r="O3511" s="513" t="s">
        <v>57</v>
      </c>
      <c r="P3511" s="554" t="s">
        <v>3760</v>
      </c>
      <c r="Q3511" s="590">
        <v>47.624657534246573</v>
      </c>
      <c r="R3511" s="553"/>
      <c r="S3511" s="553" t="s">
        <v>3760</v>
      </c>
      <c r="T3511" s="563">
        <v>2.9809999999999999</v>
      </c>
      <c r="U3511" s="592"/>
      <c r="V3511" s="553"/>
      <c r="W3511" s="553"/>
      <c r="X3511" s="513" t="s">
        <v>705</v>
      </c>
      <c r="Y3511" s="513" t="s">
        <v>3760</v>
      </c>
    </row>
    <row r="3512" spans="1:25" ht="15" hidden="1">
      <c r="A3512" s="553">
        <v>2024</v>
      </c>
      <c r="B3512" s="553">
        <v>668</v>
      </c>
      <c r="C3512" s="513" t="s">
        <v>3760</v>
      </c>
      <c r="D3512" s="553" t="s">
        <v>11914</v>
      </c>
      <c r="E3512" s="553">
        <v>41187101</v>
      </c>
      <c r="F3512" s="513" t="s">
        <v>88</v>
      </c>
      <c r="G3512" s="555">
        <v>29825</v>
      </c>
      <c r="H3512" s="513" t="s">
        <v>3760</v>
      </c>
      <c r="I3512" s="513" t="s">
        <v>3760</v>
      </c>
      <c r="J3512" s="553" t="s">
        <v>95</v>
      </c>
      <c r="K3512" s="553" t="s">
        <v>11915</v>
      </c>
      <c r="L3512" s="554" t="s">
        <v>3760</v>
      </c>
      <c r="M3512" s="555">
        <v>45470</v>
      </c>
      <c r="N3512" s="553" t="s">
        <v>3760</v>
      </c>
      <c r="O3512" s="513" t="s">
        <v>72</v>
      </c>
      <c r="P3512" s="554" t="s">
        <v>3760</v>
      </c>
      <c r="Q3512" s="590">
        <v>42.873972602739727</v>
      </c>
      <c r="R3512" s="553"/>
      <c r="S3512" s="553" t="s">
        <v>3760</v>
      </c>
      <c r="T3512" s="592">
        <v>4.0000000000000001E-3</v>
      </c>
      <c r="U3512" s="592"/>
      <c r="V3512" s="592"/>
      <c r="W3512" s="592"/>
      <c r="X3512" s="513" t="s">
        <v>67</v>
      </c>
      <c r="Y3512" s="513" t="s">
        <v>3760</v>
      </c>
    </row>
    <row r="3513" spans="1:25" ht="15" hidden="1">
      <c r="A3513" s="553">
        <v>2024</v>
      </c>
      <c r="B3513" s="553">
        <v>669</v>
      </c>
      <c r="C3513" s="513" t="s">
        <v>3760</v>
      </c>
      <c r="D3513" s="553" t="s">
        <v>11917</v>
      </c>
      <c r="E3513" s="553">
        <v>48740831</v>
      </c>
      <c r="F3513" s="513" t="s">
        <v>9565</v>
      </c>
      <c r="G3513" s="555">
        <v>32857</v>
      </c>
      <c r="H3513" s="513" t="s">
        <v>3760</v>
      </c>
      <c r="I3513" s="513" t="s">
        <v>3760</v>
      </c>
      <c r="J3513" s="553" t="s">
        <v>95</v>
      </c>
      <c r="K3513" s="553" t="s">
        <v>11918</v>
      </c>
      <c r="L3513" s="554" t="s">
        <v>3760</v>
      </c>
      <c r="M3513" s="555">
        <v>45470</v>
      </c>
      <c r="N3513" s="553" t="s">
        <v>3760</v>
      </c>
      <c r="O3513" s="513" t="s">
        <v>57</v>
      </c>
      <c r="P3513" s="554" t="s">
        <v>3760</v>
      </c>
      <c r="Q3513" s="590">
        <v>34.56712328767123</v>
      </c>
      <c r="R3513" s="553"/>
      <c r="S3513" s="553" t="s">
        <v>3760</v>
      </c>
      <c r="T3513" s="592">
        <v>5.0000000000000001E-3</v>
      </c>
      <c r="U3513" s="563"/>
      <c r="V3513" s="553"/>
      <c r="W3513" s="553"/>
      <c r="X3513" s="513" t="s">
        <v>67</v>
      </c>
      <c r="Y3513" s="513" t="s">
        <v>3760</v>
      </c>
    </row>
    <row r="3514" spans="1:25" ht="15" hidden="1">
      <c r="A3514" s="553">
        <v>2024</v>
      </c>
      <c r="B3514" s="553">
        <v>670</v>
      </c>
      <c r="C3514" s="513" t="s">
        <v>3760</v>
      </c>
      <c r="D3514" s="553" t="s">
        <v>11919</v>
      </c>
      <c r="E3514" s="553">
        <v>71023824</v>
      </c>
      <c r="F3514" s="513" t="s">
        <v>9565</v>
      </c>
      <c r="G3514" s="555">
        <v>33850</v>
      </c>
      <c r="H3514" s="513" t="s">
        <v>3760</v>
      </c>
      <c r="I3514" s="513" t="s">
        <v>3760</v>
      </c>
      <c r="J3514" s="553" t="s">
        <v>95</v>
      </c>
      <c r="K3514" s="553" t="s">
        <v>11920</v>
      </c>
      <c r="L3514" s="554" t="s">
        <v>3760</v>
      </c>
      <c r="M3514" s="555">
        <v>45470</v>
      </c>
      <c r="N3514" s="553" t="s">
        <v>3760</v>
      </c>
      <c r="O3514" s="513" t="s">
        <v>57</v>
      </c>
      <c r="P3514" s="554" t="s">
        <v>3760</v>
      </c>
      <c r="Q3514" s="590">
        <v>31.846575342465755</v>
      </c>
      <c r="R3514" s="553"/>
      <c r="S3514" s="553" t="s">
        <v>3760</v>
      </c>
      <c r="T3514" s="592">
        <v>7.0000000000000001E-3</v>
      </c>
      <c r="U3514" s="563"/>
      <c r="V3514" s="553"/>
      <c r="W3514" s="553"/>
      <c r="X3514" s="513" t="s">
        <v>67</v>
      </c>
      <c r="Y3514" s="513" t="s">
        <v>3760</v>
      </c>
    </row>
    <row r="3515" spans="1:25" ht="15" hidden="1">
      <c r="A3515" s="553">
        <v>2024</v>
      </c>
      <c r="B3515" s="553">
        <v>671</v>
      </c>
      <c r="C3515" s="513" t="s">
        <v>3760</v>
      </c>
      <c r="D3515" s="553" t="s">
        <v>11921</v>
      </c>
      <c r="E3515" s="553">
        <v>63242030</v>
      </c>
      <c r="F3515" s="513" t="s">
        <v>10478</v>
      </c>
      <c r="G3515" s="555">
        <v>38543</v>
      </c>
      <c r="H3515" s="513" t="s">
        <v>3760</v>
      </c>
      <c r="I3515" s="513" t="s">
        <v>3760</v>
      </c>
      <c r="J3515" s="553" t="s">
        <v>95</v>
      </c>
      <c r="K3515" s="553" t="s">
        <v>11922</v>
      </c>
      <c r="L3515" s="554" t="s">
        <v>3760</v>
      </c>
      <c r="M3515" s="555">
        <v>45470</v>
      </c>
      <c r="N3515" s="553" t="s">
        <v>3760</v>
      </c>
      <c r="O3515" s="513" t="s">
        <v>72</v>
      </c>
      <c r="P3515" s="554" t="s">
        <v>3760</v>
      </c>
      <c r="Q3515" s="590">
        <v>18.989041095890411</v>
      </c>
      <c r="R3515" s="553"/>
      <c r="S3515" s="553" t="s">
        <v>3760</v>
      </c>
      <c r="T3515" s="592">
        <v>4.0000000000000001E-3</v>
      </c>
      <c r="U3515" s="592"/>
      <c r="V3515" s="553"/>
      <c r="W3515" s="553"/>
      <c r="X3515" s="513" t="s">
        <v>67</v>
      </c>
      <c r="Y3515" s="513" t="s">
        <v>3760</v>
      </c>
    </row>
    <row r="3516" spans="1:25" ht="15" hidden="1">
      <c r="A3516" s="553">
        <v>2024</v>
      </c>
      <c r="B3516" s="553">
        <v>672</v>
      </c>
      <c r="C3516" s="513" t="s">
        <v>3760</v>
      </c>
      <c r="D3516" s="553" t="s">
        <v>11923</v>
      </c>
      <c r="E3516" s="553">
        <v>63165082</v>
      </c>
      <c r="F3516" s="513" t="s">
        <v>10478</v>
      </c>
      <c r="G3516" s="555">
        <v>39131</v>
      </c>
      <c r="H3516" s="513" t="s">
        <v>3760</v>
      </c>
      <c r="I3516" s="513" t="s">
        <v>3760</v>
      </c>
      <c r="J3516" s="553" t="s">
        <v>95</v>
      </c>
      <c r="K3516" s="553" t="s">
        <v>11924</v>
      </c>
      <c r="L3516" s="554" t="s">
        <v>3760</v>
      </c>
      <c r="M3516" s="555">
        <v>45470</v>
      </c>
      <c r="N3516" s="553" t="s">
        <v>3760</v>
      </c>
      <c r="O3516" s="513" t="s">
        <v>72</v>
      </c>
      <c r="P3516" s="554" t="s">
        <v>3760</v>
      </c>
      <c r="Q3516" s="590">
        <v>17.378082191780823</v>
      </c>
      <c r="R3516" s="553"/>
      <c r="S3516" s="553" t="s">
        <v>3760</v>
      </c>
      <c r="T3516" s="592">
        <v>7.0000000000000001E-3</v>
      </c>
      <c r="U3516" s="592"/>
      <c r="V3516" s="553"/>
      <c r="W3516" s="553"/>
      <c r="X3516" s="513" t="s">
        <v>67</v>
      </c>
      <c r="Y3516" s="513" t="s">
        <v>3760</v>
      </c>
    </row>
    <row r="3517" spans="1:25" ht="15" hidden="1">
      <c r="A3517" s="553">
        <v>2024</v>
      </c>
      <c r="B3517" s="553">
        <v>673</v>
      </c>
      <c r="C3517" s="513" t="s">
        <v>3760</v>
      </c>
      <c r="D3517" s="553" t="s">
        <v>11926</v>
      </c>
      <c r="E3517" s="553">
        <v>48139860</v>
      </c>
      <c r="F3517" s="513" t="s">
        <v>9565</v>
      </c>
      <c r="G3517" s="555">
        <v>34387</v>
      </c>
      <c r="H3517" s="513" t="s">
        <v>3760</v>
      </c>
      <c r="I3517" s="513" t="s">
        <v>3760</v>
      </c>
      <c r="J3517" s="553" t="s">
        <v>95</v>
      </c>
      <c r="K3517" s="553" t="s">
        <v>11927</v>
      </c>
      <c r="L3517" s="554" t="s">
        <v>3760</v>
      </c>
      <c r="M3517" s="555">
        <v>45470</v>
      </c>
      <c r="N3517" s="553" t="s">
        <v>3760</v>
      </c>
      <c r="O3517" s="513" t="s">
        <v>57</v>
      </c>
      <c r="P3517" s="554" t="s">
        <v>3760</v>
      </c>
      <c r="Q3517" s="590">
        <v>30.375342465753423</v>
      </c>
      <c r="R3517" s="553"/>
      <c r="S3517" s="553" t="s">
        <v>3760</v>
      </c>
      <c r="T3517" s="592">
        <v>5.0000000000000001E-3</v>
      </c>
      <c r="U3517" s="592"/>
      <c r="V3517" s="553"/>
      <c r="W3517" s="553"/>
      <c r="X3517" s="513" t="s">
        <v>67</v>
      </c>
      <c r="Y3517" s="513" t="s">
        <v>3760</v>
      </c>
    </row>
    <row r="3518" spans="1:25" ht="15" hidden="1">
      <c r="A3518" s="553">
        <v>2024</v>
      </c>
      <c r="B3518" s="553">
        <v>674</v>
      </c>
      <c r="C3518" s="513" t="s">
        <v>3760</v>
      </c>
      <c r="D3518" s="553" t="s">
        <v>11930</v>
      </c>
      <c r="E3518" s="553">
        <v>42517416</v>
      </c>
      <c r="F3518" s="513" t="s">
        <v>369</v>
      </c>
      <c r="G3518" s="555">
        <v>30892</v>
      </c>
      <c r="H3518" s="513" t="s">
        <v>3760</v>
      </c>
      <c r="I3518" s="513" t="s">
        <v>3760</v>
      </c>
      <c r="J3518" s="553" t="s">
        <v>375</v>
      </c>
      <c r="K3518" s="553" t="s">
        <v>11931</v>
      </c>
      <c r="L3518" s="554" t="s">
        <v>3760</v>
      </c>
      <c r="M3518" s="555">
        <v>45471</v>
      </c>
      <c r="N3518" s="553" t="s">
        <v>3760</v>
      </c>
      <c r="O3518" s="513" t="s">
        <v>72</v>
      </c>
      <c r="P3518" s="554" t="s">
        <v>3760</v>
      </c>
      <c r="Q3518" s="590">
        <v>39</v>
      </c>
      <c r="R3518" s="553"/>
      <c r="S3518" s="553" t="s">
        <v>3760</v>
      </c>
      <c r="T3518" s="563"/>
      <c r="U3518" s="553" t="s">
        <v>3760</v>
      </c>
      <c r="V3518" s="553" t="s">
        <v>3760</v>
      </c>
      <c r="W3518" s="563"/>
      <c r="X3518" s="553" t="s">
        <v>3760</v>
      </c>
      <c r="Y3518" s="513" t="s">
        <v>3760</v>
      </c>
    </row>
    <row r="3519" spans="1:25" ht="15" hidden="1">
      <c r="A3519" s="553">
        <v>2024</v>
      </c>
      <c r="B3519" s="553">
        <v>675</v>
      </c>
      <c r="C3519" s="513" t="s">
        <v>3760</v>
      </c>
      <c r="D3519" s="553" t="s">
        <v>11934</v>
      </c>
      <c r="E3519" s="553">
        <v>76078969</v>
      </c>
      <c r="F3519" s="513" t="s">
        <v>809</v>
      </c>
      <c r="G3519" s="555">
        <v>35916</v>
      </c>
      <c r="H3519" s="513" t="s">
        <v>3760</v>
      </c>
      <c r="I3519" s="513" t="s">
        <v>3760</v>
      </c>
      <c r="J3519" s="553" t="s">
        <v>9301</v>
      </c>
      <c r="K3519" s="553" t="s">
        <v>11935</v>
      </c>
      <c r="L3519" s="554" t="s">
        <v>3760</v>
      </c>
      <c r="M3519" s="555">
        <v>45471</v>
      </c>
      <c r="N3519" s="553" t="s">
        <v>3760</v>
      </c>
      <c r="O3519" s="513" t="s">
        <v>57</v>
      </c>
      <c r="P3519" s="554" t="s">
        <v>3760</v>
      </c>
      <c r="Q3519" s="590">
        <v>26</v>
      </c>
      <c r="R3519" s="553"/>
      <c r="S3519" s="553" t="s">
        <v>3760</v>
      </c>
      <c r="T3519" s="563"/>
      <c r="U3519" s="553" t="s">
        <v>3760</v>
      </c>
      <c r="V3519" s="553" t="s">
        <v>3760</v>
      </c>
      <c r="W3519" s="553"/>
      <c r="X3519" s="553" t="s">
        <v>3760</v>
      </c>
      <c r="Y3519" s="513" t="s">
        <v>3760</v>
      </c>
    </row>
    <row r="3520" spans="1:25" ht="15" hidden="1">
      <c r="A3520" s="553">
        <v>2024</v>
      </c>
      <c r="B3520" s="553">
        <v>676</v>
      </c>
      <c r="C3520" s="513" t="s">
        <v>3760</v>
      </c>
      <c r="D3520" s="553" t="s">
        <v>11937</v>
      </c>
      <c r="E3520" s="513">
        <v>72175841</v>
      </c>
      <c r="F3520" s="513" t="s">
        <v>49</v>
      </c>
      <c r="G3520" s="554">
        <v>33699</v>
      </c>
      <c r="H3520" s="513" t="s">
        <v>3760</v>
      </c>
      <c r="I3520" s="513" t="s">
        <v>3760</v>
      </c>
      <c r="J3520" s="513" t="s">
        <v>375</v>
      </c>
      <c r="K3520" s="513" t="s">
        <v>11938</v>
      </c>
      <c r="L3520" s="554" t="s">
        <v>3760</v>
      </c>
      <c r="M3520" s="555">
        <v>45471</v>
      </c>
      <c r="N3520" s="553" t="s">
        <v>3760</v>
      </c>
      <c r="O3520" s="513" t="s">
        <v>72</v>
      </c>
      <c r="P3520" s="554" t="s">
        <v>3760</v>
      </c>
      <c r="Q3520" s="590">
        <v>32</v>
      </c>
      <c r="R3520" s="553"/>
      <c r="S3520" s="553" t="s">
        <v>3760</v>
      </c>
      <c r="T3520" s="563"/>
      <c r="U3520" s="553" t="s">
        <v>3760</v>
      </c>
      <c r="V3520" s="553" t="s">
        <v>3760</v>
      </c>
      <c r="W3520" s="553"/>
      <c r="X3520" s="553" t="s">
        <v>3760</v>
      </c>
      <c r="Y3520" s="513" t="s">
        <v>3760</v>
      </c>
    </row>
    <row r="3521" spans="18:18">
      <c r="R3521" s="553"/>
    </row>
  </sheetData>
  <autoFilter ref="A1:Y3520">
    <filterColumn colId="16">
      <filters>
        <filter val="0"/>
        <filter val="1"/>
        <filter val="10"/>
        <filter val="11"/>
        <filter val="2"/>
        <filter val="3"/>
        <filter val="4"/>
        <filter val="5"/>
        <filter val="6"/>
        <filter val="7"/>
        <filter val="8"/>
        <filter val="9"/>
      </filters>
    </filterColumn>
  </autoFilter>
  <conditionalFormatting sqref="R691">
    <cfRule type="cellIs" dxfId="131" priority="42" operator="equal">
      <formula>#REF!</formula>
    </cfRule>
    <cfRule type="cellIs" dxfId="130" priority="41" operator="equal">
      <formula>#REF!</formula>
    </cfRule>
  </conditionalFormatting>
  <conditionalFormatting sqref="R697:R699">
    <cfRule type="cellIs" dxfId="129" priority="40" operator="equal">
      <formula>#REF!</formula>
    </cfRule>
    <cfRule type="cellIs" dxfId="128" priority="39" operator="equal">
      <formula>#REF!</formula>
    </cfRule>
  </conditionalFormatting>
  <conditionalFormatting sqref="R703">
    <cfRule type="cellIs" dxfId="127" priority="38" operator="equal">
      <formula>#REF!</formula>
    </cfRule>
    <cfRule type="cellIs" dxfId="126" priority="37" operator="equal">
      <formula>#REF!</formula>
    </cfRule>
  </conditionalFormatting>
  <conditionalFormatting sqref="R705">
    <cfRule type="cellIs" dxfId="125" priority="35" operator="equal">
      <formula>#REF!</formula>
    </cfRule>
    <cfRule type="cellIs" dxfId="124" priority="36" operator="equal">
      <formula>#REF!</formula>
    </cfRule>
  </conditionalFormatting>
  <conditionalFormatting sqref="R708:R709">
    <cfRule type="cellIs" dxfId="123" priority="33" operator="equal">
      <formula>#REF!</formula>
    </cfRule>
    <cfRule type="cellIs" dxfId="122" priority="34" operator="equal">
      <formula>#REF!</formula>
    </cfRule>
  </conditionalFormatting>
  <conditionalFormatting sqref="S127">
    <cfRule type="cellIs" dxfId="121" priority="147" operator="equal">
      <formula>#REF!</formula>
    </cfRule>
    <cfRule type="cellIs" dxfId="120" priority="148" operator="equal">
      <formula>#REF!</formula>
    </cfRule>
  </conditionalFormatting>
  <conditionalFormatting sqref="S130">
    <cfRule type="cellIs" dxfId="119" priority="146" operator="equal">
      <formula>#REF!</formula>
    </cfRule>
    <cfRule type="cellIs" dxfId="118" priority="145" operator="equal">
      <formula>#REF!</formula>
    </cfRule>
  </conditionalFormatting>
  <conditionalFormatting sqref="S341:S342">
    <cfRule type="cellIs" dxfId="117" priority="144" operator="equal">
      <formula>#REF!</formula>
    </cfRule>
    <cfRule type="cellIs" dxfId="116" priority="143" operator="equal">
      <formula>#REF!</formula>
    </cfRule>
  </conditionalFormatting>
  <conditionalFormatting sqref="S346">
    <cfRule type="cellIs" dxfId="115" priority="142" operator="equal">
      <formula>#REF!</formula>
    </cfRule>
    <cfRule type="cellIs" dxfId="114" priority="141" operator="equal">
      <formula>#REF!</formula>
    </cfRule>
  </conditionalFormatting>
  <conditionalFormatting sqref="S348:S349">
    <cfRule type="cellIs" dxfId="113" priority="140" operator="equal">
      <formula>#REF!</formula>
    </cfRule>
    <cfRule type="cellIs" dxfId="112" priority="139" operator="equal">
      <formula>#REF!</formula>
    </cfRule>
  </conditionalFormatting>
  <conditionalFormatting sqref="S634">
    <cfRule type="cellIs" dxfId="111" priority="47" operator="equal">
      <formula>#REF!</formula>
    </cfRule>
    <cfRule type="cellIs" dxfId="110" priority="48" operator="equal">
      <formula>#REF!</formula>
    </cfRule>
  </conditionalFormatting>
  <conditionalFormatting sqref="S636:S641">
    <cfRule type="cellIs" dxfId="109" priority="45" operator="equal">
      <formula>#REF!</formula>
    </cfRule>
    <cfRule type="cellIs" dxfId="108" priority="46" operator="equal">
      <formula>#REF!</formula>
    </cfRule>
  </conditionalFormatting>
  <conditionalFormatting sqref="S643:S644">
    <cfRule type="cellIs" dxfId="107" priority="43" operator="equal">
      <formula>#REF!</formula>
    </cfRule>
    <cfRule type="cellIs" dxfId="106" priority="44" operator="equal">
      <formula>#REF!</formula>
    </cfRule>
  </conditionalFormatting>
  <conditionalFormatting sqref="T276">
    <cfRule type="cellIs" dxfId="105" priority="137" operator="equal">
      <formula>#REF!</formula>
    </cfRule>
    <cfRule type="cellIs" dxfId="104" priority="138" operator="equal">
      <formula>#REF!</formula>
    </cfRule>
  </conditionalFormatting>
  <conditionalFormatting sqref="T282">
    <cfRule type="cellIs" dxfId="103" priority="136" operator="equal">
      <formula>#REF!</formula>
    </cfRule>
    <cfRule type="cellIs" dxfId="102" priority="135" operator="equal">
      <formula>#REF!</formula>
    </cfRule>
  </conditionalFormatting>
  <conditionalFormatting sqref="T288">
    <cfRule type="cellIs" dxfId="101" priority="133" operator="equal">
      <formula>#REF!</formula>
    </cfRule>
    <cfRule type="cellIs" dxfId="100" priority="134" operator="equal">
      <formula>#REF!</formula>
    </cfRule>
  </conditionalFormatting>
  <conditionalFormatting sqref="T364">
    <cfRule type="cellIs" dxfId="99" priority="132" operator="equal">
      <formula>#REF!</formula>
    </cfRule>
    <cfRule type="cellIs" dxfId="98" priority="131" operator="equal">
      <formula>#REF!</formula>
    </cfRule>
  </conditionalFormatting>
  <conditionalFormatting sqref="T367">
    <cfRule type="cellIs" dxfId="97" priority="130" operator="equal">
      <formula>#REF!</formula>
    </cfRule>
    <cfRule type="cellIs" dxfId="96" priority="129" operator="equal">
      <formula>#REF!</formula>
    </cfRule>
  </conditionalFormatting>
  <conditionalFormatting sqref="U2:U138">
    <cfRule type="cellIs" dxfId="95" priority="123" operator="equal">
      <formula>#REF!</formula>
    </cfRule>
    <cfRule type="cellIs" dxfId="94" priority="124" operator="equal">
      <formula>#REF!</formula>
    </cfRule>
  </conditionalFormatting>
  <conditionalFormatting sqref="U140:U212">
    <cfRule type="cellIs" dxfId="93" priority="117" operator="equal">
      <formula>#REF!</formula>
    </cfRule>
    <cfRule type="cellIs" dxfId="92" priority="118" operator="equal">
      <formula>#REF!</formula>
    </cfRule>
  </conditionalFormatting>
  <conditionalFormatting sqref="U215:U378">
    <cfRule type="cellIs" dxfId="91" priority="103" operator="equal">
      <formula>#REF!</formula>
    </cfRule>
    <cfRule type="cellIs" dxfId="90" priority="104" operator="equal">
      <formula>#REF!</formula>
    </cfRule>
  </conditionalFormatting>
  <conditionalFormatting sqref="U380:U382">
    <cfRule type="cellIs" dxfId="89" priority="101" operator="equal">
      <formula>#REF!</formula>
    </cfRule>
    <cfRule type="cellIs" dxfId="88" priority="102" operator="equal">
      <formula>#REF!</formula>
    </cfRule>
  </conditionalFormatting>
  <conditionalFormatting sqref="U384:U385 U387:U389">
    <cfRule type="cellIs" dxfId="87" priority="100" operator="equal">
      <formula>#REF!</formula>
    </cfRule>
    <cfRule type="cellIs" dxfId="86" priority="99" operator="equal">
      <formula>#REF!</formula>
    </cfRule>
  </conditionalFormatting>
  <conditionalFormatting sqref="U394:U396">
    <cfRule type="cellIs" dxfId="85" priority="98" operator="equal">
      <formula>#REF!</formula>
    </cfRule>
    <cfRule type="cellIs" dxfId="84" priority="97" operator="equal">
      <formula>#REF!</formula>
    </cfRule>
  </conditionalFormatting>
  <conditionalFormatting sqref="U398:U407">
    <cfRule type="cellIs" dxfId="83" priority="96" operator="equal">
      <formula>#REF!</formula>
    </cfRule>
    <cfRule type="cellIs" dxfId="82" priority="95" operator="equal">
      <formula>#REF!</formula>
    </cfRule>
  </conditionalFormatting>
  <conditionalFormatting sqref="U409">
    <cfRule type="cellIs" dxfId="81" priority="94" operator="equal">
      <formula>#REF!</formula>
    </cfRule>
    <cfRule type="cellIs" dxfId="80" priority="93" operator="equal">
      <formula>#REF!</formula>
    </cfRule>
  </conditionalFormatting>
  <conditionalFormatting sqref="U419:U421">
    <cfRule type="cellIs" dxfId="79" priority="92" operator="equal">
      <formula>#REF!</formula>
    </cfRule>
    <cfRule type="cellIs" dxfId="78" priority="91" operator="equal">
      <formula>#REF!</formula>
    </cfRule>
  </conditionalFormatting>
  <conditionalFormatting sqref="U425">
    <cfRule type="cellIs" dxfId="77" priority="88" operator="equal">
      <formula>#REF!</formula>
    </cfRule>
    <cfRule type="cellIs" dxfId="76" priority="87" operator="equal">
      <formula>#REF!</formula>
    </cfRule>
  </conditionalFormatting>
  <conditionalFormatting sqref="U434:U440">
    <cfRule type="cellIs" dxfId="75" priority="90" operator="equal">
      <formula>#REF!</formula>
    </cfRule>
    <cfRule type="cellIs" dxfId="74" priority="89" operator="equal">
      <formula>#REF!</formula>
    </cfRule>
  </conditionalFormatting>
  <conditionalFormatting sqref="U442">
    <cfRule type="cellIs" dxfId="73" priority="85" operator="equal">
      <formula>#REF!</formula>
    </cfRule>
    <cfRule type="cellIs" dxfId="72" priority="86" operator="equal">
      <formula>#REF!</formula>
    </cfRule>
  </conditionalFormatting>
  <conditionalFormatting sqref="U445">
    <cfRule type="cellIs" dxfId="71" priority="81" operator="equal">
      <formula>#REF!</formula>
    </cfRule>
    <cfRule type="cellIs" dxfId="70" priority="82" operator="equal">
      <formula>#REF!</formula>
    </cfRule>
  </conditionalFormatting>
  <conditionalFormatting sqref="U449:U450">
    <cfRule type="cellIs" dxfId="69" priority="84" operator="equal">
      <formula>#REF!</formula>
    </cfRule>
    <cfRule type="cellIs" dxfId="68" priority="83" operator="equal">
      <formula>#REF!</formula>
    </cfRule>
  </conditionalFormatting>
  <conditionalFormatting sqref="U453:U458">
    <cfRule type="cellIs" dxfId="67" priority="80" operator="equal">
      <formula>#REF!</formula>
    </cfRule>
    <cfRule type="cellIs" dxfId="66" priority="79" operator="equal">
      <formula>#REF!</formula>
    </cfRule>
  </conditionalFormatting>
  <conditionalFormatting sqref="U460">
    <cfRule type="cellIs" dxfId="65" priority="77" operator="equal">
      <formula>#REF!</formula>
    </cfRule>
    <cfRule type="cellIs" dxfId="64" priority="78" operator="equal">
      <formula>#REF!</formula>
    </cfRule>
  </conditionalFormatting>
  <conditionalFormatting sqref="U477:U507">
    <cfRule type="cellIs" dxfId="63" priority="26" operator="equal">
      <formula>#REF!</formula>
    </cfRule>
    <cfRule type="cellIs" dxfId="62" priority="25" operator="equal">
      <formula>#REF!</formula>
    </cfRule>
  </conditionalFormatting>
  <conditionalFormatting sqref="U512:U513">
    <cfRule type="cellIs" dxfId="61" priority="30" operator="equal">
      <formula>#REF!</formula>
    </cfRule>
    <cfRule type="cellIs" dxfId="60" priority="29" operator="equal">
      <formula>#REF!</formula>
    </cfRule>
  </conditionalFormatting>
  <conditionalFormatting sqref="U560:U693">
    <cfRule type="cellIs" dxfId="59" priority="18" operator="equal">
      <formula>#REF!</formula>
    </cfRule>
    <cfRule type="cellIs" dxfId="58" priority="17" operator="equal">
      <formula>#REF!</formula>
    </cfRule>
  </conditionalFormatting>
  <conditionalFormatting sqref="U695:U716">
    <cfRule type="cellIs" dxfId="57" priority="15" operator="equal">
      <formula>#REF!</formula>
    </cfRule>
    <cfRule type="cellIs" dxfId="56" priority="16" operator="equal">
      <formula>#REF!</formula>
    </cfRule>
  </conditionalFormatting>
  <conditionalFormatting sqref="W340">
    <cfRule type="cellIs" dxfId="55" priority="74" operator="equal">
      <formula>#REF!</formula>
    </cfRule>
    <cfRule type="cellIs" dxfId="54" priority="73" operator="equal">
      <formula>#REF!</formula>
    </cfRule>
  </conditionalFormatting>
  <conditionalFormatting sqref="W344:W345">
    <cfRule type="cellIs" dxfId="53" priority="76" operator="equal">
      <formula>#REF!</formula>
    </cfRule>
    <cfRule type="cellIs" dxfId="52" priority="75" operator="equal">
      <formula>#REF!</formula>
    </cfRule>
  </conditionalFormatting>
  <conditionalFormatting sqref="W347:W350">
    <cfRule type="cellIs" dxfId="51" priority="71" operator="equal">
      <formula>#REF!</formula>
    </cfRule>
    <cfRule type="cellIs" dxfId="50" priority="72" operator="equal">
      <formula>#REF!</formula>
    </cfRule>
  </conditionalFormatting>
  <conditionalFormatting sqref="W364">
    <cfRule type="cellIs" dxfId="49" priority="69" operator="equal">
      <formula>#REF!</formula>
    </cfRule>
    <cfRule type="cellIs" dxfId="48" priority="70" operator="equal">
      <formula>#REF!</formula>
    </cfRule>
  </conditionalFormatting>
  <conditionalFormatting sqref="W367">
    <cfRule type="cellIs" dxfId="47" priority="67" operator="equal">
      <formula>#REF!</formula>
    </cfRule>
    <cfRule type="cellIs" dxfId="46" priority="68" operator="equal">
      <formula>#REF!</formula>
    </cfRule>
  </conditionalFormatting>
  <conditionalFormatting sqref="W382">
    <cfRule type="cellIs" dxfId="45" priority="65" operator="equal">
      <formula>#REF!</formula>
    </cfRule>
    <cfRule type="cellIs" dxfId="44" priority="66" operator="equal">
      <formula>#REF!</formula>
    </cfRule>
  </conditionalFormatting>
  <conditionalFormatting sqref="W419:W421">
    <cfRule type="cellIs" dxfId="43" priority="63" operator="equal">
      <formula>#REF!</formula>
    </cfRule>
    <cfRule type="cellIs" dxfId="42" priority="64" operator="equal">
      <formula>#REF!</formula>
    </cfRule>
  </conditionalFormatting>
  <conditionalFormatting sqref="W425">
    <cfRule type="cellIs" dxfId="41" priority="62" operator="equal">
      <formula>#REF!</formula>
    </cfRule>
    <cfRule type="cellIs" dxfId="40" priority="61" operator="equal">
      <formula>#REF!</formula>
    </cfRule>
  </conditionalFormatting>
  <conditionalFormatting sqref="W434">
    <cfRule type="cellIs" dxfId="39" priority="59" operator="equal">
      <formula>#REF!</formula>
    </cfRule>
    <cfRule type="cellIs" dxfId="38" priority="60" operator="equal">
      <formula>#REF!</formula>
    </cfRule>
  </conditionalFormatting>
  <conditionalFormatting sqref="W437">
    <cfRule type="cellIs" dxfId="37" priority="57" operator="equal">
      <formula>#REF!</formula>
    </cfRule>
    <cfRule type="cellIs" dxfId="36" priority="58" operator="equal">
      <formula>#REF!</formula>
    </cfRule>
  </conditionalFormatting>
  <conditionalFormatting sqref="W439">
    <cfRule type="cellIs" dxfId="35" priority="55" operator="equal">
      <formula>#REF!</formula>
    </cfRule>
    <cfRule type="cellIs" dxfId="34" priority="56" operator="equal">
      <formula>#REF!</formula>
    </cfRule>
  </conditionalFormatting>
  <conditionalFormatting sqref="W445">
    <cfRule type="cellIs" dxfId="33" priority="53" operator="equal">
      <formula>#REF!</formula>
    </cfRule>
    <cfRule type="cellIs" dxfId="32" priority="54" operator="equal">
      <formula>#REF!</formula>
    </cfRule>
  </conditionalFormatting>
  <conditionalFormatting sqref="W453:W458">
    <cfRule type="cellIs" dxfId="31" priority="51" operator="equal">
      <formula>#REF!</formula>
    </cfRule>
    <cfRule type="cellIs" dxfId="30" priority="52" operator="equal">
      <formula>#REF!</formula>
    </cfRule>
  </conditionalFormatting>
  <conditionalFormatting sqref="W460">
    <cfRule type="cellIs" dxfId="29" priority="49" operator="equal">
      <formula>#REF!</formula>
    </cfRule>
    <cfRule type="cellIs" dxfId="28" priority="50" operator="equal">
      <formula>#REF!</formula>
    </cfRule>
  </conditionalFormatting>
  <conditionalFormatting sqref="W562">
    <cfRule type="cellIs" dxfId="27" priority="14" operator="equal">
      <formula>#REF!</formula>
    </cfRule>
    <cfRule type="cellIs" dxfId="26" priority="13" operator="equal">
      <formula>#REF!</formula>
    </cfRule>
  </conditionalFormatting>
  <conditionalFormatting sqref="W574">
    <cfRule type="cellIs" dxfId="25" priority="12" operator="equal">
      <formula>#REF!</formula>
    </cfRule>
    <cfRule type="cellIs" dxfId="24" priority="11" operator="equal">
      <formula>#REF!</formula>
    </cfRule>
  </conditionalFormatting>
  <conditionalFormatting sqref="W594">
    <cfRule type="cellIs" dxfId="23" priority="10" operator="equal">
      <formula>#REF!</formula>
    </cfRule>
    <cfRule type="cellIs" dxfId="22" priority="9" operator="equal">
      <formula>#REF!</formula>
    </cfRule>
  </conditionalFormatting>
  <conditionalFormatting sqref="W596:W620">
    <cfRule type="cellIs" dxfId="21" priority="4" operator="equal">
      <formula>#REF!</formula>
    </cfRule>
    <cfRule type="cellIs" dxfId="20" priority="3" operator="equal">
      <formula>#REF!</formula>
    </cfRule>
  </conditionalFormatting>
  <conditionalFormatting sqref="W638:W641">
    <cfRule type="cellIs" dxfId="19" priority="1" operator="equal">
      <formula>#REF!</formula>
    </cfRule>
    <cfRule type="cellIs" dxfId="18" priority="2" operator="equal">
      <formula>#REF!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theme="5" tint="0.39997558519241921"/>
  </sheetPr>
  <dimension ref="A1:Y81"/>
  <sheetViews>
    <sheetView zoomScale="84" zoomScaleNormal="84" workbookViewId="0">
      <selection activeCell="A63" sqref="A63"/>
    </sheetView>
  </sheetViews>
  <sheetFormatPr baseColWidth="10" defaultColWidth="11.375" defaultRowHeight="14.25"/>
  <cols>
    <col min="1" max="3" width="11.375" style="553"/>
    <col min="4" max="4" width="42.25" style="553" customWidth="1"/>
    <col min="5" max="5" width="29.625" style="553" customWidth="1"/>
    <col min="6" max="6" width="61.875" style="553" customWidth="1"/>
    <col min="7" max="7" width="21.375" style="553" customWidth="1"/>
    <col min="8" max="8" width="32.625" style="553" customWidth="1"/>
    <col min="9" max="9" width="28.375" style="553" customWidth="1"/>
    <col min="10" max="10" width="25.75" style="598" customWidth="1"/>
    <col min="11" max="11" width="21.875" style="553" customWidth="1"/>
    <col min="12" max="12" width="21.25" style="553" customWidth="1"/>
    <col min="13" max="13" width="21.875" style="553" customWidth="1"/>
    <col min="14" max="14" width="20.375" style="553" customWidth="1"/>
    <col min="15" max="15" width="19.375" style="553" customWidth="1"/>
    <col min="16" max="16" width="21.125" style="553" customWidth="1"/>
    <col min="17" max="17" width="17.75" style="553" customWidth="1"/>
    <col min="18" max="18" width="21.875" style="553" customWidth="1"/>
    <col min="19" max="19" width="22" style="553" customWidth="1"/>
    <col min="20" max="20" width="21.875" style="553" customWidth="1"/>
    <col min="21" max="21" width="24" style="553" customWidth="1"/>
    <col min="22" max="22" width="11.375" style="553"/>
    <col min="23" max="23" width="14.25" style="553" customWidth="1"/>
    <col min="24" max="24" width="26.75" style="553" customWidth="1"/>
    <col min="25" max="25" width="58" style="553" customWidth="1"/>
    <col min="26" max="16384" width="11.375" style="553"/>
  </cols>
  <sheetData>
    <row r="1" spans="1:25" ht="19.5" customHeight="1">
      <c r="A1" s="549" t="s">
        <v>11942</v>
      </c>
      <c r="B1" s="549" t="s">
        <v>11943</v>
      </c>
      <c r="C1" s="549" t="s">
        <v>11941</v>
      </c>
      <c r="D1" s="549" t="s">
        <v>4</v>
      </c>
      <c r="E1" s="599" t="s">
        <v>11946</v>
      </c>
      <c r="F1" s="549" t="s">
        <v>6</v>
      </c>
      <c r="G1" s="550" t="s">
        <v>8</v>
      </c>
      <c r="H1" s="549" t="s">
        <v>9</v>
      </c>
      <c r="I1" s="549" t="s">
        <v>10</v>
      </c>
      <c r="J1" s="549" t="s">
        <v>11</v>
      </c>
      <c r="K1" s="549" t="s">
        <v>11939</v>
      </c>
      <c r="L1" s="550" t="s">
        <v>13</v>
      </c>
      <c r="M1" s="550" t="s">
        <v>14</v>
      </c>
      <c r="N1" s="549" t="s">
        <v>16</v>
      </c>
      <c r="O1" s="549" t="s">
        <v>21</v>
      </c>
      <c r="P1" s="550" t="s">
        <v>32</v>
      </c>
      <c r="Q1" s="599" t="s">
        <v>33</v>
      </c>
      <c r="R1" s="549" t="s">
        <v>2120</v>
      </c>
      <c r="S1" s="549" t="s">
        <v>35</v>
      </c>
      <c r="T1" s="549" t="s">
        <v>36</v>
      </c>
      <c r="U1" s="549" t="s">
        <v>37</v>
      </c>
      <c r="V1" s="549" t="s">
        <v>7025</v>
      </c>
      <c r="W1" s="549" t="s">
        <v>38</v>
      </c>
      <c r="X1" s="599" t="s">
        <v>11940</v>
      </c>
      <c r="Y1" s="549" t="s">
        <v>11947</v>
      </c>
    </row>
    <row r="2" spans="1:25" ht="15" hidden="1">
      <c r="A2" s="553">
        <v>2019</v>
      </c>
      <c r="B2" s="553">
        <v>19</v>
      </c>
      <c r="C2" s="553">
        <v>19</v>
      </c>
      <c r="D2" s="553" t="s">
        <v>173</v>
      </c>
      <c r="E2" s="553" t="s">
        <v>3760</v>
      </c>
      <c r="F2" s="553" t="s">
        <v>157</v>
      </c>
      <c r="G2" s="555">
        <v>40179</v>
      </c>
      <c r="H2" s="553" t="s">
        <v>171</v>
      </c>
      <c r="I2" s="553" t="s">
        <v>134</v>
      </c>
      <c r="J2" s="598" t="s">
        <v>134</v>
      </c>
      <c r="K2" s="553" t="s">
        <v>174</v>
      </c>
      <c r="L2" s="555">
        <v>43467</v>
      </c>
      <c r="M2" s="555">
        <v>43472</v>
      </c>
      <c r="N2" s="553" t="s">
        <v>55</v>
      </c>
      <c r="O2" s="553" t="s">
        <v>72</v>
      </c>
      <c r="P2" s="555">
        <v>43473</v>
      </c>
      <c r="Q2" s="553">
        <v>9</v>
      </c>
      <c r="R2" s="553" t="s">
        <v>3760</v>
      </c>
      <c r="S2" s="556">
        <v>3.0000000000000001E-3</v>
      </c>
      <c r="T2" s="557" t="s">
        <v>3760</v>
      </c>
      <c r="U2" s="558" t="s">
        <v>3760</v>
      </c>
      <c r="V2" s="553" t="s">
        <v>3760</v>
      </c>
      <c r="W2" s="559" t="s">
        <v>67</v>
      </c>
      <c r="X2" s="553" t="s">
        <v>67</v>
      </c>
      <c r="Y2" s="553" t="s">
        <v>7623</v>
      </c>
    </row>
    <row r="3" spans="1:25" ht="15">
      <c r="A3" s="553">
        <v>2019</v>
      </c>
      <c r="B3" s="553">
        <v>26</v>
      </c>
      <c r="C3" s="553">
        <v>26</v>
      </c>
      <c r="D3" s="553" t="s">
        <v>209</v>
      </c>
      <c r="E3" s="553" t="s">
        <v>213</v>
      </c>
      <c r="F3" s="553" t="s">
        <v>157</v>
      </c>
      <c r="G3" s="555">
        <v>40703</v>
      </c>
      <c r="H3" s="553" t="s">
        <v>211</v>
      </c>
      <c r="I3" s="553" t="s">
        <v>134</v>
      </c>
      <c r="J3" s="598" t="s">
        <v>134</v>
      </c>
      <c r="K3" s="553" t="s">
        <v>212</v>
      </c>
      <c r="L3" s="555">
        <v>43473</v>
      </c>
      <c r="M3" s="555">
        <v>43475</v>
      </c>
      <c r="N3" s="553" t="s">
        <v>55</v>
      </c>
      <c r="O3" s="553" t="s">
        <v>57</v>
      </c>
      <c r="P3" s="555">
        <v>43476</v>
      </c>
      <c r="Q3" s="553">
        <v>7</v>
      </c>
      <c r="R3" s="553" t="s">
        <v>3760</v>
      </c>
      <c r="S3" s="557">
        <v>2.827</v>
      </c>
      <c r="T3" s="557" t="s">
        <v>3760</v>
      </c>
      <c r="U3" s="558" t="s">
        <v>3760</v>
      </c>
      <c r="V3" s="553" t="s">
        <v>3760</v>
      </c>
      <c r="W3" s="560" t="s">
        <v>80</v>
      </c>
      <c r="X3" s="560" t="s">
        <v>80</v>
      </c>
      <c r="Y3" s="553" t="s">
        <v>11951</v>
      </c>
    </row>
    <row r="4" spans="1:25" ht="15">
      <c r="A4" s="553">
        <v>2019</v>
      </c>
      <c r="B4" s="553">
        <v>40</v>
      </c>
      <c r="C4" s="553">
        <v>40</v>
      </c>
      <c r="D4" s="553" t="s">
        <v>287</v>
      </c>
      <c r="E4" s="553" t="s">
        <v>293</v>
      </c>
      <c r="F4" s="553" t="s">
        <v>288</v>
      </c>
      <c r="G4" s="555">
        <v>40577</v>
      </c>
      <c r="H4" s="553" t="s">
        <v>134</v>
      </c>
      <c r="I4" s="553" t="s">
        <v>134</v>
      </c>
      <c r="J4" s="598" t="s">
        <v>134</v>
      </c>
      <c r="K4" s="553" t="s">
        <v>290</v>
      </c>
      <c r="L4" s="555">
        <v>43483</v>
      </c>
      <c r="M4" s="555">
        <v>43488</v>
      </c>
      <c r="N4" s="553" t="s">
        <v>55</v>
      </c>
      <c r="O4" s="553" t="s">
        <v>72</v>
      </c>
      <c r="P4" s="555">
        <v>43488</v>
      </c>
      <c r="Q4" s="553">
        <v>7</v>
      </c>
      <c r="R4" s="553" t="s">
        <v>3760</v>
      </c>
      <c r="S4" s="562">
        <v>4</v>
      </c>
      <c r="T4" s="557" t="s">
        <v>3760</v>
      </c>
      <c r="U4" s="558" t="s">
        <v>3760</v>
      </c>
      <c r="V4" s="553" t="s">
        <v>3760</v>
      </c>
      <c r="W4" s="560" t="s">
        <v>80</v>
      </c>
      <c r="X4" s="560" t="s">
        <v>80</v>
      </c>
      <c r="Y4" s="553" t="s">
        <v>7623</v>
      </c>
    </row>
    <row r="5" spans="1:25" ht="15" hidden="1">
      <c r="A5" s="553">
        <v>2019</v>
      </c>
      <c r="B5" s="553">
        <v>160</v>
      </c>
      <c r="C5" s="553">
        <v>160</v>
      </c>
      <c r="D5" s="553" t="s">
        <v>917</v>
      </c>
      <c r="E5" s="553" t="s">
        <v>925</v>
      </c>
      <c r="F5" s="553" t="s">
        <v>919</v>
      </c>
      <c r="G5" s="555">
        <v>41830</v>
      </c>
      <c r="H5" s="553" t="s">
        <v>921</v>
      </c>
      <c r="I5" s="553" t="s">
        <v>202</v>
      </c>
      <c r="J5" s="598" t="s">
        <v>202</v>
      </c>
      <c r="K5" s="553" t="s">
        <v>922</v>
      </c>
      <c r="L5" s="555">
        <v>43593</v>
      </c>
      <c r="M5" s="555">
        <v>43600</v>
      </c>
      <c r="N5" s="553" t="s">
        <v>55</v>
      </c>
      <c r="O5" s="553" t="s">
        <v>72</v>
      </c>
      <c r="P5" s="555">
        <v>43601</v>
      </c>
      <c r="Q5" s="553">
        <v>4</v>
      </c>
      <c r="R5" s="553" t="s">
        <v>3760</v>
      </c>
      <c r="S5" s="556">
        <v>2.1999999999999999E-2</v>
      </c>
      <c r="T5" s="557" t="s">
        <v>3760</v>
      </c>
      <c r="U5" s="564" t="s">
        <v>67</v>
      </c>
      <c r="V5" s="553" t="s">
        <v>3760</v>
      </c>
      <c r="W5" s="561" t="s">
        <v>3760</v>
      </c>
      <c r="X5" s="553" t="s">
        <v>67</v>
      </c>
      <c r="Y5" s="553" t="s">
        <v>3760</v>
      </c>
    </row>
    <row r="6" spans="1:25" ht="15" hidden="1">
      <c r="A6" s="553">
        <v>2019</v>
      </c>
      <c r="B6" s="553">
        <v>220</v>
      </c>
      <c r="C6" s="553">
        <v>222</v>
      </c>
      <c r="D6" s="553" t="s">
        <v>1193</v>
      </c>
      <c r="E6" s="553" t="s">
        <v>1196</v>
      </c>
      <c r="F6" s="553" t="s">
        <v>49</v>
      </c>
      <c r="G6" s="555">
        <v>41168</v>
      </c>
      <c r="H6" s="553" t="s">
        <v>557</v>
      </c>
      <c r="I6" s="553" t="s">
        <v>52</v>
      </c>
      <c r="J6" s="598" t="s">
        <v>53</v>
      </c>
      <c r="K6" s="553" t="s">
        <v>1195</v>
      </c>
      <c r="L6" s="555">
        <v>43640</v>
      </c>
      <c r="M6" s="555">
        <v>43654</v>
      </c>
      <c r="N6" s="553" t="s">
        <v>55</v>
      </c>
      <c r="O6" s="553" t="s">
        <v>72</v>
      </c>
      <c r="P6" s="555">
        <v>43655</v>
      </c>
      <c r="Q6" s="553">
        <v>6</v>
      </c>
      <c r="R6" s="553" t="s">
        <v>3760</v>
      </c>
      <c r="S6" s="556">
        <v>6.0000000000000001E-3</v>
      </c>
      <c r="T6" s="557" t="s">
        <v>3760</v>
      </c>
      <c r="U6" s="564" t="s">
        <v>67</v>
      </c>
      <c r="V6" s="553" t="s">
        <v>3760</v>
      </c>
      <c r="W6" s="561" t="s">
        <v>3760</v>
      </c>
      <c r="X6" s="553" t="s">
        <v>67</v>
      </c>
      <c r="Y6" s="553" t="s">
        <v>7623</v>
      </c>
    </row>
    <row r="7" spans="1:25" ht="15">
      <c r="A7" s="553">
        <v>2019</v>
      </c>
      <c r="B7" s="553">
        <v>286</v>
      </c>
      <c r="C7" s="553">
        <v>292</v>
      </c>
      <c r="D7" s="553" t="s">
        <v>1295</v>
      </c>
      <c r="E7" s="553">
        <v>0.62308794000000001</v>
      </c>
      <c r="F7" s="553" t="s">
        <v>131</v>
      </c>
      <c r="G7" s="555">
        <v>41646</v>
      </c>
      <c r="H7" s="553" t="s">
        <v>1296</v>
      </c>
      <c r="I7" s="553" t="s">
        <v>1297</v>
      </c>
      <c r="J7" s="598" t="s">
        <v>161</v>
      </c>
      <c r="K7" s="553" t="s">
        <v>1427</v>
      </c>
      <c r="L7" s="555">
        <v>43684</v>
      </c>
      <c r="M7" s="555">
        <v>43691</v>
      </c>
      <c r="N7" s="553" t="s">
        <v>55</v>
      </c>
      <c r="O7" s="553" t="s">
        <v>57</v>
      </c>
      <c r="P7" s="555">
        <v>43692</v>
      </c>
      <c r="Q7" s="553">
        <v>5</v>
      </c>
      <c r="R7" s="553" t="s">
        <v>3760</v>
      </c>
      <c r="S7" s="557">
        <v>2.9940000000000002</v>
      </c>
      <c r="T7" s="557" t="s">
        <v>3760</v>
      </c>
      <c r="U7" s="563" t="s">
        <v>299</v>
      </c>
      <c r="V7" s="553" t="s">
        <v>3760</v>
      </c>
      <c r="W7" s="561" t="s">
        <v>3760</v>
      </c>
      <c r="X7" s="560" t="s">
        <v>80</v>
      </c>
      <c r="Y7" s="553" t="s">
        <v>7623</v>
      </c>
    </row>
    <row r="8" spans="1:25" ht="15" hidden="1">
      <c r="A8" s="553">
        <v>2019</v>
      </c>
      <c r="B8" s="553">
        <v>376</v>
      </c>
      <c r="C8" s="553">
        <v>396</v>
      </c>
      <c r="D8" s="553" t="s">
        <v>1781</v>
      </c>
      <c r="E8" s="553" t="s">
        <v>3760</v>
      </c>
      <c r="F8" s="553" t="s">
        <v>709</v>
      </c>
      <c r="G8" s="555">
        <v>41906</v>
      </c>
      <c r="H8" s="553" t="s">
        <v>1447</v>
      </c>
      <c r="I8" s="553" t="s">
        <v>981</v>
      </c>
      <c r="J8" s="598" t="s">
        <v>398</v>
      </c>
      <c r="K8" s="553" t="s">
        <v>1782</v>
      </c>
      <c r="L8" s="555">
        <v>43745</v>
      </c>
      <c r="M8" s="555">
        <v>43756</v>
      </c>
      <c r="N8" s="553" t="s">
        <v>55</v>
      </c>
      <c r="O8" s="553" t="s">
        <v>72</v>
      </c>
      <c r="P8" s="555">
        <v>43767</v>
      </c>
      <c r="Q8" s="553">
        <v>5</v>
      </c>
      <c r="R8" s="553" t="s">
        <v>3760</v>
      </c>
      <c r="S8" s="556">
        <v>2.8000000000000001E-2</v>
      </c>
      <c r="T8" s="557" t="s">
        <v>3760</v>
      </c>
      <c r="U8" s="564" t="s">
        <v>67</v>
      </c>
      <c r="V8" s="553" t="s">
        <v>3760</v>
      </c>
      <c r="W8" s="561" t="s">
        <v>3760</v>
      </c>
      <c r="X8" s="553" t="s">
        <v>67</v>
      </c>
      <c r="Y8" s="553" t="s">
        <v>3760</v>
      </c>
    </row>
    <row r="9" spans="1:25" ht="15">
      <c r="A9" s="553">
        <v>2019</v>
      </c>
      <c r="B9" s="553">
        <v>384</v>
      </c>
      <c r="C9" s="553">
        <v>404</v>
      </c>
      <c r="D9" s="553" t="s">
        <v>1812</v>
      </c>
      <c r="E9" s="553" t="s">
        <v>3760</v>
      </c>
      <c r="F9" s="553" t="s">
        <v>157</v>
      </c>
      <c r="G9" s="555">
        <v>43751</v>
      </c>
      <c r="H9" s="553" t="s">
        <v>171</v>
      </c>
      <c r="I9" s="553" t="s">
        <v>134</v>
      </c>
      <c r="J9" s="598" t="s">
        <v>134</v>
      </c>
      <c r="K9" s="553" t="s">
        <v>1814</v>
      </c>
      <c r="L9" s="555">
        <v>43766</v>
      </c>
      <c r="M9" s="555">
        <v>43768</v>
      </c>
      <c r="N9" s="553" t="s">
        <v>55</v>
      </c>
      <c r="O9" s="553" t="s">
        <v>57</v>
      </c>
      <c r="P9" s="555">
        <v>43773</v>
      </c>
      <c r="Q9" s="553">
        <v>0</v>
      </c>
      <c r="R9" s="553" t="s">
        <v>3760</v>
      </c>
      <c r="S9" s="557" t="s">
        <v>820</v>
      </c>
      <c r="T9" s="557" t="s">
        <v>3760</v>
      </c>
      <c r="U9" s="563" t="s">
        <v>705</v>
      </c>
      <c r="V9" s="553" t="s">
        <v>3760</v>
      </c>
      <c r="W9" s="561" t="s">
        <v>3760</v>
      </c>
      <c r="X9" s="560" t="s">
        <v>80</v>
      </c>
      <c r="Y9" s="553" t="s">
        <v>12034</v>
      </c>
    </row>
    <row r="10" spans="1:25" ht="15">
      <c r="A10" s="553">
        <v>2019</v>
      </c>
      <c r="B10" s="553">
        <v>436</v>
      </c>
      <c r="C10" s="553">
        <v>458</v>
      </c>
      <c r="D10" s="553" t="s">
        <v>2014</v>
      </c>
      <c r="E10" s="553" t="s">
        <v>3760</v>
      </c>
      <c r="F10" s="553" t="s">
        <v>2009</v>
      </c>
      <c r="G10" s="555">
        <v>42736</v>
      </c>
      <c r="H10" s="553" t="s">
        <v>1110</v>
      </c>
      <c r="I10" s="553" t="s">
        <v>1111</v>
      </c>
      <c r="J10" s="598" t="s">
        <v>1112</v>
      </c>
      <c r="K10" s="553" t="s">
        <v>2015</v>
      </c>
      <c r="L10" s="555">
        <v>43798</v>
      </c>
      <c r="M10" s="555">
        <v>43803</v>
      </c>
      <c r="N10" s="553" t="s">
        <v>55</v>
      </c>
      <c r="O10" s="553" t="s">
        <v>72</v>
      </c>
      <c r="P10" s="555">
        <v>43804</v>
      </c>
      <c r="Q10" s="553">
        <v>2</v>
      </c>
      <c r="R10" s="553" t="s">
        <v>3760</v>
      </c>
      <c r="S10" s="557" t="s">
        <v>3760</v>
      </c>
      <c r="T10" s="557">
        <v>0.32400000000000001</v>
      </c>
      <c r="U10" s="563" t="s">
        <v>705</v>
      </c>
      <c r="V10" s="553" t="s">
        <v>3760</v>
      </c>
      <c r="W10" s="563" t="s">
        <v>705</v>
      </c>
      <c r="X10" s="560" t="s">
        <v>80</v>
      </c>
      <c r="Y10" s="553" t="s">
        <v>12050</v>
      </c>
    </row>
    <row r="11" spans="1:25" ht="15">
      <c r="A11" s="553">
        <v>2020</v>
      </c>
      <c r="B11" s="553">
        <v>87</v>
      </c>
      <c r="C11" s="553">
        <v>108</v>
      </c>
      <c r="D11" s="553" t="s">
        <v>2445</v>
      </c>
      <c r="E11" s="553" t="s">
        <v>3760</v>
      </c>
      <c r="F11" s="553" t="s">
        <v>2009</v>
      </c>
      <c r="G11" s="555">
        <v>40544</v>
      </c>
      <c r="H11" s="553" t="s">
        <v>1110</v>
      </c>
      <c r="I11" s="553" t="s">
        <v>1111</v>
      </c>
      <c r="J11" s="598" t="s">
        <v>1112</v>
      </c>
      <c r="K11" s="553" t="s">
        <v>2447</v>
      </c>
      <c r="L11" s="555">
        <v>43876</v>
      </c>
      <c r="M11" s="555" t="s">
        <v>3760</v>
      </c>
      <c r="N11" s="553" t="s">
        <v>55</v>
      </c>
      <c r="O11" s="553" t="s">
        <v>57</v>
      </c>
      <c r="P11" s="555">
        <v>43881</v>
      </c>
      <c r="Q11" s="553">
        <v>9</v>
      </c>
      <c r="R11" s="561" t="s">
        <v>3760</v>
      </c>
      <c r="S11" s="557">
        <v>3.8610000000000002</v>
      </c>
      <c r="T11" s="557" t="s">
        <v>3760</v>
      </c>
      <c r="U11" s="560" t="s">
        <v>705</v>
      </c>
      <c r="V11" s="553" t="s">
        <v>3760</v>
      </c>
      <c r="W11" s="561" t="s">
        <v>3760</v>
      </c>
      <c r="X11" s="560" t="s">
        <v>80</v>
      </c>
      <c r="Y11" s="553" t="s">
        <v>12032</v>
      </c>
    </row>
    <row r="12" spans="1:25" ht="15">
      <c r="A12" s="553">
        <v>2020</v>
      </c>
      <c r="B12" s="553">
        <v>88</v>
      </c>
      <c r="C12" s="553">
        <v>109</v>
      </c>
      <c r="D12" s="553" t="s">
        <v>2448</v>
      </c>
      <c r="E12" s="553" t="s">
        <v>3760</v>
      </c>
      <c r="F12" s="553" t="s">
        <v>2009</v>
      </c>
      <c r="G12" s="555">
        <v>41640</v>
      </c>
      <c r="H12" s="553" t="s">
        <v>1110</v>
      </c>
      <c r="I12" s="553" t="s">
        <v>1111</v>
      </c>
      <c r="J12" s="598" t="s">
        <v>1112</v>
      </c>
      <c r="K12" s="553" t="s">
        <v>2449</v>
      </c>
      <c r="L12" s="555">
        <v>43876</v>
      </c>
      <c r="M12" s="555" t="s">
        <v>3760</v>
      </c>
      <c r="N12" s="553" t="s">
        <v>55</v>
      </c>
      <c r="O12" s="553" t="s">
        <v>57</v>
      </c>
      <c r="P12" s="555">
        <v>43881</v>
      </c>
      <c r="Q12" s="553">
        <v>6</v>
      </c>
      <c r="R12" s="561" t="s">
        <v>3760</v>
      </c>
      <c r="S12" s="557" t="s">
        <v>332</v>
      </c>
      <c r="T12" s="557" t="s">
        <v>3760</v>
      </c>
      <c r="U12" s="560" t="s">
        <v>705</v>
      </c>
      <c r="V12" s="553" t="s">
        <v>3760</v>
      </c>
      <c r="W12" s="561" t="s">
        <v>3760</v>
      </c>
      <c r="X12" s="560" t="s">
        <v>80</v>
      </c>
      <c r="Y12" s="553" t="s">
        <v>12032</v>
      </c>
    </row>
    <row r="13" spans="1:25" ht="15" hidden="1">
      <c r="A13" s="553">
        <v>2020</v>
      </c>
      <c r="B13" s="553">
        <v>90</v>
      </c>
      <c r="C13" s="553">
        <v>111</v>
      </c>
      <c r="D13" s="553" t="s">
        <v>2452</v>
      </c>
      <c r="E13" s="553" t="s">
        <v>2455</v>
      </c>
      <c r="F13" s="553" t="s">
        <v>340</v>
      </c>
      <c r="G13" s="555">
        <v>42460</v>
      </c>
      <c r="H13" s="553" t="s">
        <v>2453</v>
      </c>
      <c r="I13" s="553" t="s">
        <v>727</v>
      </c>
      <c r="J13" s="598" t="s">
        <v>335</v>
      </c>
      <c r="K13" s="553" t="s">
        <v>2454</v>
      </c>
      <c r="L13" s="555">
        <v>43880</v>
      </c>
      <c r="M13" s="555" t="s">
        <v>3760</v>
      </c>
      <c r="N13" s="553" t="s">
        <v>253</v>
      </c>
      <c r="O13" s="553" t="s">
        <v>72</v>
      </c>
      <c r="P13" s="555">
        <v>43881</v>
      </c>
      <c r="Q13" s="553">
        <v>3</v>
      </c>
      <c r="R13" s="561" t="s">
        <v>3760</v>
      </c>
      <c r="S13" s="556">
        <v>5.0000000000000001E-3</v>
      </c>
      <c r="T13" s="557" t="s">
        <v>3760</v>
      </c>
      <c r="U13" s="559" t="s">
        <v>67</v>
      </c>
      <c r="V13" s="553" t="s">
        <v>3760</v>
      </c>
      <c r="W13" s="559" t="s">
        <v>67</v>
      </c>
      <c r="X13" s="553" t="s">
        <v>67</v>
      </c>
      <c r="Y13" s="553" t="s">
        <v>12064</v>
      </c>
    </row>
    <row r="14" spans="1:25" ht="15" hidden="1">
      <c r="A14" s="553">
        <v>2020</v>
      </c>
      <c r="B14" s="553">
        <v>106</v>
      </c>
      <c r="C14" s="553">
        <v>142</v>
      </c>
      <c r="D14" s="553" t="s">
        <v>2512</v>
      </c>
      <c r="E14" s="553" t="s">
        <v>2514</v>
      </c>
      <c r="F14" s="553" t="s">
        <v>2009</v>
      </c>
      <c r="G14" s="555">
        <v>40368</v>
      </c>
      <c r="H14" s="553" t="s">
        <v>2508</v>
      </c>
      <c r="I14" s="553" t="s">
        <v>2509</v>
      </c>
      <c r="J14" s="598" t="s">
        <v>1862</v>
      </c>
      <c r="K14" s="553" t="s">
        <v>2513</v>
      </c>
      <c r="L14" s="555">
        <v>43882</v>
      </c>
      <c r="M14" s="555" t="s">
        <v>3760</v>
      </c>
      <c r="N14" s="553" t="s">
        <v>56</v>
      </c>
      <c r="O14" s="553" t="s">
        <v>57</v>
      </c>
      <c r="P14" s="555">
        <v>43887</v>
      </c>
      <c r="Q14" s="553">
        <v>9</v>
      </c>
      <c r="R14" s="561" t="s">
        <v>3760</v>
      </c>
      <c r="S14" s="556">
        <v>8.0000000000000002E-3</v>
      </c>
      <c r="T14" s="557" t="s">
        <v>3760</v>
      </c>
      <c r="U14" s="564" t="s">
        <v>67</v>
      </c>
      <c r="V14" s="553" t="s">
        <v>3760</v>
      </c>
      <c r="W14" s="561" t="s">
        <v>3760</v>
      </c>
      <c r="X14" s="553" t="s">
        <v>67</v>
      </c>
      <c r="Y14" s="553" t="s">
        <v>12066</v>
      </c>
    </row>
    <row r="15" spans="1:25" ht="15" hidden="1">
      <c r="A15" s="553">
        <v>2020</v>
      </c>
      <c r="B15" s="553">
        <v>107</v>
      </c>
      <c r="C15" s="553">
        <v>143</v>
      </c>
      <c r="D15" s="553" t="s">
        <v>2515</v>
      </c>
      <c r="E15" s="553" t="s">
        <v>2517</v>
      </c>
      <c r="F15" s="553" t="s">
        <v>2009</v>
      </c>
      <c r="G15" s="555">
        <v>42230</v>
      </c>
      <c r="H15" s="553" t="s">
        <v>2508</v>
      </c>
      <c r="I15" s="553" t="s">
        <v>2509</v>
      </c>
      <c r="J15" s="598" t="s">
        <v>1862</v>
      </c>
      <c r="K15" s="553" t="s">
        <v>2516</v>
      </c>
      <c r="L15" s="555">
        <v>43882</v>
      </c>
      <c r="M15" s="555" t="s">
        <v>3760</v>
      </c>
      <c r="N15" s="553" t="s">
        <v>56</v>
      </c>
      <c r="O15" s="553" t="s">
        <v>72</v>
      </c>
      <c r="P15" s="555">
        <v>43887</v>
      </c>
      <c r="Q15" s="553">
        <v>4</v>
      </c>
      <c r="R15" s="561" t="s">
        <v>3760</v>
      </c>
      <c r="S15" s="556">
        <v>4.0000000000000001E-3</v>
      </c>
      <c r="T15" s="557" t="s">
        <v>3760</v>
      </c>
      <c r="U15" s="564" t="s">
        <v>67</v>
      </c>
      <c r="V15" s="553" t="s">
        <v>3760</v>
      </c>
      <c r="W15" s="561" t="s">
        <v>3760</v>
      </c>
      <c r="X15" s="553" t="s">
        <v>67</v>
      </c>
      <c r="Y15" s="553" t="s">
        <v>12066</v>
      </c>
    </row>
    <row r="16" spans="1:25" ht="15" hidden="1">
      <c r="A16" s="553">
        <v>2020</v>
      </c>
      <c r="B16" s="553">
        <v>110</v>
      </c>
      <c r="C16" s="553">
        <v>146</v>
      </c>
      <c r="D16" s="553" t="s">
        <v>2524</v>
      </c>
      <c r="E16" s="553" t="s">
        <v>2526</v>
      </c>
      <c r="F16" s="553" t="s">
        <v>2487</v>
      </c>
      <c r="G16" s="555">
        <v>40722</v>
      </c>
      <c r="H16" s="553" t="s">
        <v>1110</v>
      </c>
      <c r="I16" s="553" t="s">
        <v>1111</v>
      </c>
      <c r="J16" s="598" t="s">
        <v>1112</v>
      </c>
      <c r="K16" s="553" t="s">
        <v>2525</v>
      </c>
      <c r="L16" s="555">
        <v>43883</v>
      </c>
      <c r="M16" s="555" t="s">
        <v>3760</v>
      </c>
      <c r="N16" s="553" t="s">
        <v>56</v>
      </c>
      <c r="O16" s="553" t="s">
        <v>72</v>
      </c>
      <c r="P16" s="555">
        <v>43887</v>
      </c>
      <c r="Q16" s="553">
        <v>8</v>
      </c>
      <c r="R16" s="561" t="s">
        <v>3760</v>
      </c>
      <c r="S16" s="556">
        <v>5.0000000000000001E-3</v>
      </c>
      <c r="T16" s="557" t="s">
        <v>3760</v>
      </c>
      <c r="U16" s="563" t="s">
        <v>705</v>
      </c>
      <c r="V16" s="553" t="s">
        <v>3760</v>
      </c>
      <c r="W16" s="564" t="s">
        <v>67</v>
      </c>
      <c r="X16" s="553" t="s">
        <v>67</v>
      </c>
      <c r="Y16" s="553" t="s">
        <v>12092</v>
      </c>
    </row>
    <row r="17" spans="1:25" ht="15" hidden="1">
      <c r="A17" s="553">
        <v>2020</v>
      </c>
      <c r="B17" s="553">
        <v>119</v>
      </c>
      <c r="C17" s="553">
        <v>155</v>
      </c>
      <c r="D17" s="553" t="s">
        <v>2554</v>
      </c>
      <c r="E17" s="553" t="s">
        <v>2556</v>
      </c>
      <c r="F17" s="553" t="s">
        <v>49</v>
      </c>
      <c r="G17" s="555">
        <v>42147</v>
      </c>
      <c r="H17" s="553" t="s">
        <v>557</v>
      </c>
      <c r="I17" s="553" t="s">
        <v>52</v>
      </c>
      <c r="J17" s="598" t="s">
        <v>53</v>
      </c>
      <c r="K17" s="553" t="s">
        <v>2555</v>
      </c>
      <c r="L17" s="555">
        <v>43840</v>
      </c>
      <c r="M17" s="555" t="s">
        <v>3760</v>
      </c>
      <c r="N17" s="553" t="s">
        <v>56</v>
      </c>
      <c r="O17" s="553" t="s">
        <v>72</v>
      </c>
      <c r="P17" s="555">
        <v>43888</v>
      </c>
      <c r="Q17" s="553">
        <v>4</v>
      </c>
      <c r="R17" s="561" t="s">
        <v>3760</v>
      </c>
      <c r="S17" s="556">
        <v>4.0000000000000001E-3</v>
      </c>
      <c r="T17" s="557" t="s">
        <v>3760</v>
      </c>
      <c r="U17" s="564" t="s">
        <v>67</v>
      </c>
      <c r="V17" s="553" t="s">
        <v>3760</v>
      </c>
      <c r="W17" s="561" t="s">
        <v>3760</v>
      </c>
      <c r="X17" s="553" t="s">
        <v>67</v>
      </c>
      <c r="Y17" s="553" t="s">
        <v>12094</v>
      </c>
    </row>
    <row r="18" spans="1:25" ht="15" hidden="1">
      <c r="A18" s="553">
        <v>2020</v>
      </c>
      <c r="B18" s="553">
        <v>180</v>
      </c>
      <c r="C18" s="553">
        <v>218</v>
      </c>
      <c r="D18" s="553" t="s">
        <v>2769</v>
      </c>
      <c r="E18" s="553" t="s">
        <v>2772</v>
      </c>
      <c r="F18" s="553" t="s">
        <v>340</v>
      </c>
      <c r="G18" s="555">
        <v>22972</v>
      </c>
      <c r="H18" s="553" t="s">
        <v>3760</v>
      </c>
      <c r="I18" s="553" t="s">
        <v>3760</v>
      </c>
      <c r="J18" s="598" t="s">
        <v>3760</v>
      </c>
      <c r="K18" s="553" t="s">
        <v>2771</v>
      </c>
      <c r="L18" s="555">
        <v>44063</v>
      </c>
      <c r="M18" s="555" t="s">
        <v>3760</v>
      </c>
      <c r="N18" s="553" t="s">
        <v>56</v>
      </c>
      <c r="O18" s="553" t="s">
        <v>57</v>
      </c>
      <c r="P18" s="555">
        <v>44063</v>
      </c>
      <c r="Q18" s="553">
        <v>1</v>
      </c>
      <c r="R18" s="561" t="s">
        <v>3760</v>
      </c>
      <c r="S18" s="576">
        <v>1.2E-2</v>
      </c>
      <c r="T18" s="557" t="s">
        <v>3760</v>
      </c>
      <c r="U18" s="564" t="s">
        <v>67</v>
      </c>
      <c r="V18" s="553" t="s">
        <v>3760</v>
      </c>
      <c r="W18" s="575" t="s">
        <v>67</v>
      </c>
      <c r="X18" s="553" t="s">
        <v>67</v>
      </c>
      <c r="Y18" s="553" t="s">
        <v>12064</v>
      </c>
    </row>
    <row r="19" spans="1:25" ht="15" hidden="1">
      <c r="A19" s="553">
        <v>2021</v>
      </c>
      <c r="B19" s="553">
        <v>24</v>
      </c>
      <c r="C19" s="553" t="s">
        <v>3760</v>
      </c>
      <c r="D19" s="553" t="s">
        <v>3207</v>
      </c>
      <c r="E19" s="553" t="s">
        <v>3760</v>
      </c>
      <c r="F19" s="553" t="s">
        <v>131</v>
      </c>
      <c r="G19" s="555">
        <v>41407</v>
      </c>
      <c r="H19" s="553" t="s">
        <v>3209</v>
      </c>
      <c r="I19" s="553" t="s">
        <v>1439</v>
      </c>
      <c r="J19" s="598" t="s">
        <v>134</v>
      </c>
      <c r="K19" s="553" t="s">
        <v>3210</v>
      </c>
      <c r="L19" s="555">
        <v>44232</v>
      </c>
      <c r="M19" s="555">
        <v>44232</v>
      </c>
      <c r="N19" s="553" t="s">
        <v>56</v>
      </c>
      <c r="O19" s="553" t="s">
        <v>2351</v>
      </c>
      <c r="P19" s="555" t="s">
        <v>3760</v>
      </c>
      <c r="Q19" s="553">
        <v>7</v>
      </c>
      <c r="R19" s="580" t="s">
        <v>3211</v>
      </c>
      <c r="S19" s="553" t="s">
        <v>3760</v>
      </c>
      <c r="T19" s="579" t="s">
        <v>3760</v>
      </c>
      <c r="U19" s="580" t="s">
        <v>67</v>
      </c>
      <c r="V19" s="553" t="s">
        <v>3760</v>
      </c>
      <c r="W19" s="580" t="s">
        <v>67</v>
      </c>
      <c r="X19" s="553" t="s">
        <v>67</v>
      </c>
      <c r="Y19" s="553" t="s">
        <v>12064</v>
      </c>
    </row>
    <row r="20" spans="1:25" ht="15" hidden="1">
      <c r="A20" s="553">
        <v>2021</v>
      </c>
      <c r="B20" s="553">
        <v>36</v>
      </c>
      <c r="C20" s="553">
        <v>43</v>
      </c>
      <c r="D20" s="553" t="s">
        <v>3257</v>
      </c>
      <c r="E20" s="553" t="s">
        <v>3760</v>
      </c>
      <c r="F20" s="553" t="s">
        <v>938</v>
      </c>
      <c r="G20" s="555">
        <v>43101</v>
      </c>
      <c r="H20" s="553" t="s">
        <v>134</v>
      </c>
      <c r="I20" s="553" t="s">
        <v>134</v>
      </c>
      <c r="J20" s="598" t="s">
        <v>134</v>
      </c>
      <c r="K20" s="553" t="s">
        <v>3259</v>
      </c>
      <c r="L20" s="555">
        <v>44235</v>
      </c>
      <c r="M20" s="555">
        <v>44235</v>
      </c>
      <c r="N20" s="553" t="s">
        <v>56</v>
      </c>
      <c r="O20" s="553" t="s">
        <v>72</v>
      </c>
      <c r="P20" s="555" t="s">
        <v>3760</v>
      </c>
      <c r="Q20" s="553">
        <v>3</v>
      </c>
      <c r="R20" s="580">
        <v>3.9E-2</v>
      </c>
      <c r="S20" s="553" t="s">
        <v>3760</v>
      </c>
      <c r="T20" s="579" t="s">
        <v>3760</v>
      </c>
      <c r="U20" s="580" t="s">
        <v>67</v>
      </c>
      <c r="V20" s="553" t="s">
        <v>3760</v>
      </c>
      <c r="W20" s="580" t="s">
        <v>67</v>
      </c>
      <c r="X20" s="553" t="s">
        <v>67</v>
      </c>
      <c r="Y20" s="553" t="s">
        <v>12192</v>
      </c>
    </row>
    <row r="21" spans="1:25" ht="15" hidden="1">
      <c r="A21" s="553">
        <v>2021</v>
      </c>
      <c r="B21" s="553">
        <v>264</v>
      </c>
      <c r="C21" s="553">
        <v>123</v>
      </c>
      <c r="D21" s="553" t="s">
        <v>4273</v>
      </c>
      <c r="E21" s="553" t="s">
        <v>3760</v>
      </c>
      <c r="F21" s="553" t="s">
        <v>4274</v>
      </c>
      <c r="G21" s="555">
        <v>42122</v>
      </c>
      <c r="H21" s="553" t="s">
        <v>206</v>
      </c>
      <c r="I21" s="553" t="s">
        <v>206</v>
      </c>
      <c r="J21" s="598" t="s">
        <v>206</v>
      </c>
      <c r="K21" s="553" t="s">
        <v>4276</v>
      </c>
      <c r="L21" s="555">
        <v>44441</v>
      </c>
      <c r="M21" s="555">
        <v>44446</v>
      </c>
      <c r="N21" s="553" t="s">
        <v>56</v>
      </c>
      <c r="O21" s="553" t="s">
        <v>57</v>
      </c>
      <c r="P21" s="555" t="s">
        <v>3760</v>
      </c>
      <c r="Q21" s="553">
        <v>6</v>
      </c>
      <c r="R21" s="580">
        <v>7.4999999999999997E-2</v>
      </c>
      <c r="S21" s="553" t="s">
        <v>3760</v>
      </c>
      <c r="T21" s="579" t="s">
        <v>3760</v>
      </c>
      <c r="U21" s="580" t="s">
        <v>67</v>
      </c>
      <c r="V21" s="553" t="s">
        <v>3760</v>
      </c>
      <c r="W21" s="580" t="s">
        <v>67</v>
      </c>
      <c r="X21" s="553" t="s">
        <v>67</v>
      </c>
      <c r="Y21" s="553" t="s">
        <v>12193</v>
      </c>
    </row>
    <row r="22" spans="1:25" ht="15" hidden="1">
      <c r="A22" s="553">
        <v>2021</v>
      </c>
      <c r="B22" s="553">
        <v>325</v>
      </c>
      <c r="C22" s="553">
        <v>184</v>
      </c>
      <c r="D22" s="553" t="s">
        <v>4513</v>
      </c>
      <c r="E22" s="553" t="s">
        <v>4515</v>
      </c>
      <c r="F22" s="553" t="s">
        <v>1348</v>
      </c>
      <c r="G22" s="555">
        <v>40406</v>
      </c>
      <c r="H22" s="553" t="s">
        <v>1259</v>
      </c>
      <c r="I22" s="553" t="s">
        <v>398</v>
      </c>
      <c r="J22" s="598" t="s">
        <v>398</v>
      </c>
      <c r="K22" s="553" t="s">
        <v>4514</v>
      </c>
      <c r="L22" s="555">
        <v>44474</v>
      </c>
      <c r="M22" s="555">
        <v>44476</v>
      </c>
      <c r="N22" s="553" t="s">
        <v>56</v>
      </c>
      <c r="O22" s="553" t="s">
        <v>57</v>
      </c>
      <c r="P22" s="555" t="s">
        <v>3760</v>
      </c>
      <c r="Q22" s="553">
        <v>11</v>
      </c>
      <c r="R22" s="581">
        <v>8.4000000000000005E-2</v>
      </c>
      <c r="S22" s="553" t="s">
        <v>3760</v>
      </c>
      <c r="T22" s="579" t="s">
        <v>3760</v>
      </c>
      <c r="U22" s="580" t="s">
        <v>67</v>
      </c>
      <c r="V22" s="553" t="s">
        <v>3760</v>
      </c>
      <c r="W22" s="580" t="s">
        <v>67</v>
      </c>
      <c r="X22" s="553" t="s">
        <v>67</v>
      </c>
      <c r="Y22" s="553" t="s">
        <v>12194</v>
      </c>
    </row>
    <row r="23" spans="1:25" ht="15" hidden="1">
      <c r="A23" s="553">
        <v>2021</v>
      </c>
      <c r="B23" s="553">
        <v>382</v>
      </c>
      <c r="C23" s="553">
        <v>39</v>
      </c>
      <c r="D23" s="553" t="s">
        <v>4758</v>
      </c>
      <c r="E23" s="553" t="s">
        <v>4761</v>
      </c>
      <c r="F23" s="553" t="s">
        <v>651</v>
      </c>
      <c r="G23" s="555">
        <v>43836</v>
      </c>
      <c r="H23" s="553" t="s">
        <v>1552</v>
      </c>
      <c r="I23" s="553" t="s">
        <v>718</v>
      </c>
      <c r="J23" s="598" t="s">
        <v>398</v>
      </c>
      <c r="K23" s="553" t="s">
        <v>4760</v>
      </c>
      <c r="L23" s="555">
        <v>44521</v>
      </c>
      <c r="M23" s="555">
        <v>44526</v>
      </c>
      <c r="N23" s="553" t="s">
        <v>56</v>
      </c>
      <c r="O23" s="553" t="s">
        <v>72</v>
      </c>
      <c r="P23" s="555" t="s">
        <v>3760</v>
      </c>
      <c r="Q23" s="553">
        <v>1</v>
      </c>
      <c r="R23" s="581">
        <v>0.17499999999999999</v>
      </c>
      <c r="S23" s="553" t="s">
        <v>3760</v>
      </c>
      <c r="T23" s="579" t="s">
        <v>3760</v>
      </c>
      <c r="U23" s="581" t="s">
        <v>67</v>
      </c>
      <c r="V23" s="553" t="s">
        <v>3760</v>
      </c>
      <c r="W23" s="581" t="s">
        <v>67</v>
      </c>
      <c r="X23" s="553" t="s">
        <v>67</v>
      </c>
      <c r="Y23" s="553" t="s">
        <v>12195</v>
      </c>
    </row>
    <row r="24" spans="1:25" ht="15">
      <c r="A24" s="553">
        <v>2021</v>
      </c>
      <c r="B24" s="553">
        <v>387</v>
      </c>
      <c r="C24" s="553">
        <v>49</v>
      </c>
      <c r="D24" s="553" t="s">
        <v>4785</v>
      </c>
      <c r="E24" s="553" t="s">
        <v>4790</v>
      </c>
      <c r="F24" s="553" t="s">
        <v>4784</v>
      </c>
      <c r="G24" s="555">
        <v>42697</v>
      </c>
      <c r="H24" s="553" t="s">
        <v>4787</v>
      </c>
      <c r="I24" s="553" t="s">
        <v>1679</v>
      </c>
      <c r="J24" s="598" t="s">
        <v>1125</v>
      </c>
      <c r="K24" s="553" t="s">
        <v>4788</v>
      </c>
      <c r="L24" s="555">
        <v>44504</v>
      </c>
      <c r="M24" s="555">
        <v>44531</v>
      </c>
      <c r="N24" s="553" t="s">
        <v>55</v>
      </c>
      <c r="O24" s="553" t="s">
        <v>57</v>
      </c>
      <c r="P24" s="555" t="s">
        <v>3760</v>
      </c>
      <c r="Q24" s="553">
        <v>5</v>
      </c>
      <c r="R24" s="578" t="s">
        <v>820</v>
      </c>
      <c r="S24" s="553" t="s">
        <v>3760</v>
      </c>
      <c r="T24" s="579" t="s">
        <v>3760</v>
      </c>
      <c r="U24" s="578" t="s">
        <v>2164</v>
      </c>
      <c r="V24" s="553" t="s">
        <v>3760</v>
      </c>
      <c r="W24" s="578" t="s">
        <v>2164</v>
      </c>
      <c r="X24" s="560" t="s">
        <v>80</v>
      </c>
      <c r="Y24" s="553" t="s">
        <v>12196</v>
      </c>
    </row>
    <row r="25" spans="1:25" ht="15">
      <c r="A25" s="553">
        <v>2021</v>
      </c>
      <c r="B25" s="553">
        <v>389</v>
      </c>
      <c r="C25" s="553">
        <v>23</v>
      </c>
      <c r="D25" s="553" t="s">
        <v>4795</v>
      </c>
      <c r="E25" s="553" t="s">
        <v>4797</v>
      </c>
      <c r="F25" s="553" t="s">
        <v>4656</v>
      </c>
      <c r="G25" s="555">
        <v>43750</v>
      </c>
      <c r="H25" s="553" t="s">
        <v>4577</v>
      </c>
      <c r="I25" s="553" t="s">
        <v>1149</v>
      </c>
      <c r="J25" s="598" t="s">
        <v>161</v>
      </c>
      <c r="K25" s="553" t="s">
        <v>4796</v>
      </c>
      <c r="L25" s="555">
        <v>44515</v>
      </c>
      <c r="M25" s="555">
        <v>44531</v>
      </c>
      <c r="N25" s="553" t="s">
        <v>55</v>
      </c>
      <c r="O25" s="553" t="s">
        <v>72</v>
      </c>
      <c r="P25" s="555" t="s">
        <v>3760</v>
      </c>
      <c r="Q25" s="553">
        <v>2</v>
      </c>
      <c r="R25" s="578" t="s">
        <v>820</v>
      </c>
      <c r="S25" s="553" t="s">
        <v>3760</v>
      </c>
      <c r="T25" s="579" t="s">
        <v>3760</v>
      </c>
      <c r="U25" s="578" t="s">
        <v>2164</v>
      </c>
      <c r="V25" s="553" t="s">
        <v>3760</v>
      </c>
      <c r="W25" s="578" t="s">
        <v>2164</v>
      </c>
      <c r="X25" s="560" t="s">
        <v>80</v>
      </c>
      <c r="Y25" s="553" t="s">
        <v>12197</v>
      </c>
    </row>
    <row r="26" spans="1:25" ht="15">
      <c r="A26" s="553">
        <v>2021</v>
      </c>
      <c r="B26" s="553">
        <v>390</v>
      </c>
      <c r="C26" s="553">
        <v>19</v>
      </c>
      <c r="D26" s="553" t="s">
        <v>4798</v>
      </c>
      <c r="E26" s="553" t="s">
        <v>4800</v>
      </c>
      <c r="F26" s="553" t="s">
        <v>4656</v>
      </c>
      <c r="G26" s="555">
        <v>41820</v>
      </c>
      <c r="H26" s="553" t="s">
        <v>4577</v>
      </c>
      <c r="I26" s="553" t="s">
        <v>1149</v>
      </c>
      <c r="J26" s="598" t="s">
        <v>161</v>
      </c>
      <c r="K26" s="553" t="s">
        <v>4799</v>
      </c>
      <c r="L26" s="555">
        <v>44515</v>
      </c>
      <c r="M26" s="555">
        <v>44531</v>
      </c>
      <c r="N26" s="553" t="s">
        <v>55</v>
      </c>
      <c r="O26" s="553" t="s">
        <v>57</v>
      </c>
      <c r="P26" s="555" t="s">
        <v>3760</v>
      </c>
      <c r="Q26" s="553">
        <v>7</v>
      </c>
      <c r="R26" s="578" t="s">
        <v>820</v>
      </c>
      <c r="S26" s="553" t="s">
        <v>3760</v>
      </c>
      <c r="T26" s="579" t="s">
        <v>3760</v>
      </c>
      <c r="U26" s="578" t="s">
        <v>2164</v>
      </c>
      <c r="V26" s="553" t="s">
        <v>3760</v>
      </c>
      <c r="W26" s="578" t="s">
        <v>2164</v>
      </c>
      <c r="X26" s="560" t="s">
        <v>80</v>
      </c>
      <c r="Y26" s="553" t="s">
        <v>12197</v>
      </c>
    </row>
    <row r="27" spans="1:25" ht="15">
      <c r="A27" s="553">
        <v>2021</v>
      </c>
      <c r="B27" s="553">
        <v>392</v>
      </c>
      <c r="C27" s="553" t="s">
        <v>3760</v>
      </c>
      <c r="D27" s="553" t="s">
        <v>4806</v>
      </c>
      <c r="E27" s="553" t="s">
        <v>3760</v>
      </c>
      <c r="F27" s="553" t="s">
        <v>683</v>
      </c>
      <c r="G27" s="555">
        <v>44447</v>
      </c>
      <c r="H27" s="553" t="s">
        <v>352</v>
      </c>
      <c r="I27" s="553" t="s">
        <v>352</v>
      </c>
      <c r="J27" s="598" t="s">
        <v>134</v>
      </c>
      <c r="K27" s="553" t="s">
        <v>4807</v>
      </c>
      <c r="L27" s="555">
        <v>44525</v>
      </c>
      <c r="M27" s="555">
        <v>44533</v>
      </c>
      <c r="N27" s="553" t="s">
        <v>55</v>
      </c>
      <c r="O27" s="553" t="s">
        <v>57</v>
      </c>
      <c r="P27" s="555" t="s">
        <v>3760</v>
      </c>
      <c r="Q27" s="553">
        <v>0</v>
      </c>
      <c r="R27" s="578">
        <v>3.4289999999999998</v>
      </c>
      <c r="S27" s="553" t="s">
        <v>3760</v>
      </c>
      <c r="T27" s="579" t="s">
        <v>3760</v>
      </c>
      <c r="U27" s="578" t="s">
        <v>2164</v>
      </c>
      <c r="V27" s="553" t="s">
        <v>3760</v>
      </c>
      <c r="W27" s="578" t="s">
        <v>2164</v>
      </c>
      <c r="X27" s="560" t="s">
        <v>80</v>
      </c>
      <c r="Y27" s="553" t="s">
        <v>12198</v>
      </c>
    </row>
    <row r="28" spans="1:25" ht="15" hidden="1">
      <c r="A28" s="553">
        <v>2022</v>
      </c>
      <c r="B28" s="553">
        <v>84</v>
      </c>
      <c r="C28" s="553" t="s">
        <v>3760</v>
      </c>
      <c r="D28" s="553" t="s">
        <v>5178</v>
      </c>
      <c r="E28" s="553" t="s">
        <v>5180</v>
      </c>
      <c r="F28" s="553" t="s">
        <v>157</v>
      </c>
      <c r="G28" s="555">
        <v>43431</v>
      </c>
      <c r="H28" s="553" t="s">
        <v>3760</v>
      </c>
      <c r="I28" s="553" t="s">
        <v>3760</v>
      </c>
      <c r="J28" s="598" t="s">
        <v>4921</v>
      </c>
      <c r="K28" s="553" t="s">
        <v>5179</v>
      </c>
      <c r="L28" s="555" t="s">
        <v>3760</v>
      </c>
      <c r="M28" s="555">
        <v>44607</v>
      </c>
      <c r="N28" s="553" t="s">
        <v>3760</v>
      </c>
      <c r="O28" s="553" t="s">
        <v>72</v>
      </c>
      <c r="P28" s="555" t="s">
        <v>3760</v>
      </c>
      <c r="Q28" s="582">
        <v>5.5972602739726032</v>
      </c>
      <c r="R28" s="581">
        <v>9.4E-2</v>
      </c>
      <c r="S28" s="553" t="s">
        <v>3760</v>
      </c>
      <c r="T28" s="583" t="s">
        <v>3760</v>
      </c>
      <c r="U28" s="581" t="s">
        <v>67</v>
      </c>
      <c r="V28" s="553" t="s">
        <v>3760</v>
      </c>
      <c r="W28" s="578" t="s">
        <v>3760</v>
      </c>
      <c r="X28" s="553" t="s">
        <v>67</v>
      </c>
      <c r="Y28" s="553" t="s">
        <v>3760</v>
      </c>
    </row>
    <row r="29" spans="1:25" ht="15">
      <c r="A29" s="553">
        <v>2022</v>
      </c>
      <c r="B29" s="553">
        <v>97</v>
      </c>
      <c r="C29" s="553" t="s">
        <v>3760</v>
      </c>
      <c r="D29" s="553" t="s">
        <v>5229</v>
      </c>
      <c r="E29" s="553" t="s">
        <v>5231</v>
      </c>
      <c r="F29" s="553" t="s">
        <v>938</v>
      </c>
      <c r="G29" s="555">
        <v>42191</v>
      </c>
      <c r="H29" s="553" t="s">
        <v>3760</v>
      </c>
      <c r="I29" s="553" t="s">
        <v>3760</v>
      </c>
      <c r="J29" s="598" t="s">
        <v>4921</v>
      </c>
      <c r="K29" s="553" t="s">
        <v>5230</v>
      </c>
      <c r="L29" s="555" t="s">
        <v>3760</v>
      </c>
      <c r="M29" s="555">
        <v>44622</v>
      </c>
      <c r="N29" s="553" t="s">
        <v>55</v>
      </c>
      <c r="O29" s="553" t="s">
        <v>72</v>
      </c>
      <c r="P29" s="555" t="s">
        <v>3760</v>
      </c>
      <c r="Q29" s="582">
        <v>8.9945205479452053</v>
      </c>
      <c r="R29" s="578">
        <v>3.871</v>
      </c>
      <c r="S29" s="553" t="s">
        <v>3760</v>
      </c>
      <c r="T29" s="583" t="s">
        <v>3760</v>
      </c>
      <c r="U29" s="578" t="s">
        <v>705</v>
      </c>
      <c r="V29" s="553" t="s">
        <v>3760</v>
      </c>
      <c r="W29" s="583" t="s">
        <v>3760</v>
      </c>
      <c r="X29" s="560" t="s">
        <v>80</v>
      </c>
      <c r="Y29" s="553" t="s">
        <v>3760</v>
      </c>
    </row>
    <row r="30" spans="1:25" ht="15">
      <c r="A30" s="553">
        <v>2022</v>
      </c>
      <c r="B30" s="553">
        <v>273</v>
      </c>
      <c r="C30" s="553" t="s">
        <v>3760</v>
      </c>
      <c r="D30" s="553" t="s">
        <v>5810</v>
      </c>
      <c r="E30" s="553">
        <v>91106835</v>
      </c>
      <c r="F30" s="553" t="s">
        <v>2008</v>
      </c>
      <c r="G30" s="555">
        <v>43457</v>
      </c>
      <c r="H30" s="553" t="s">
        <v>3760</v>
      </c>
      <c r="I30" s="553" t="s">
        <v>3760</v>
      </c>
      <c r="J30" s="598" t="s">
        <v>1114</v>
      </c>
      <c r="K30" s="553" t="s">
        <v>5811</v>
      </c>
      <c r="L30" s="555" t="s">
        <v>3760</v>
      </c>
      <c r="M30" s="555">
        <v>44714</v>
      </c>
      <c r="N30" s="553" t="s">
        <v>55</v>
      </c>
      <c r="O30" s="553" t="s">
        <v>72</v>
      </c>
      <c r="P30" s="555" t="s">
        <v>3760</v>
      </c>
      <c r="Q30" s="582">
        <v>5.5260273972602736</v>
      </c>
      <c r="R30" s="578">
        <v>3.839</v>
      </c>
      <c r="S30" s="553" t="s">
        <v>3760</v>
      </c>
      <c r="T30" s="583" t="s">
        <v>3760</v>
      </c>
      <c r="U30" s="578" t="s">
        <v>705</v>
      </c>
      <c r="V30" s="553" t="s">
        <v>3760</v>
      </c>
      <c r="W30" s="578" t="s">
        <v>3760</v>
      </c>
      <c r="X30" s="560" t="s">
        <v>80</v>
      </c>
      <c r="Y30" s="553" t="s">
        <v>3760</v>
      </c>
    </row>
    <row r="31" spans="1:25" ht="15" hidden="1">
      <c r="A31" s="553">
        <v>2022</v>
      </c>
      <c r="B31" s="553">
        <v>284</v>
      </c>
      <c r="C31" s="553" t="s">
        <v>3760</v>
      </c>
      <c r="D31" s="553" t="s">
        <v>5830</v>
      </c>
      <c r="E31" s="553">
        <v>92580679</v>
      </c>
      <c r="F31" s="553" t="s">
        <v>5826</v>
      </c>
      <c r="G31" s="555">
        <v>44481</v>
      </c>
      <c r="H31" s="553" t="s">
        <v>3760</v>
      </c>
      <c r="I31" s="553" t="s">
        <v>3760</v>
      </c>
      <c r="J31" s="598" t="s">
        <v>58</v>
      </c>
      <c r="K31" s="553" t="s">
        <v>5831</v>
      </c>
      <c r="L31" s="555" t="s">
        <v>3760</v>
      </c>
      <c r="M31" s="555">
        <v>44715</v>
      </c>
      <c r="N31" s="553" t="s">
        <v>3760</v>
      </c>
      <c r="O31" s="553" t="s">
        <v>72</v>
      </c>
      <c r="P31" s="555" t="s">
        <v>3760</v>
      </c>
      <c r="Q31" s="582">
        <v>0</v>
      </c>
      <c r="R31" s="581">
        <v>0.108</v>
      </c>
      <c r="S31" s="553" t="s">
        <v>3760</v>
      </c>
      <c r="T31" s="583" t="s">
        <v>3760</v>
      </c>
      <c r="U31" s="581" t="s">
        <v>5590</v>
      </c>
      <c r="V31" s="553" t="s">
        <v>3760</v>
      </c>
      <c r="W31" s="578" t="s">
        <v>3760</v>
      </c>
      <c r="X31" s="553" t="s">
        <v>67</v>
      </c>
      <c r="Y31" s="553" t="s">
        <v>3760</v>
      </c>
    </row>
    <row r="32" spans="1:25" ht="15" hidden="1">
      <c r="A32" s="553">
        <v>2022</v>
      </c>
      <c r="B32" s="553">
        <v>295</v>
      </c>
      <c r="C32" s="553" t="s">
        <v>3760</v>
      </c>
      <c r="D32" s="553" t="s">
        <v>5860</v>
      </c>
      <c r="E32" s="553">
        <v>79852767</v>
      </c>
      <c r="F32" s="553" t="s">
        <v>595</v>
      </c>
      <c r="G32" s="555">
        <v>42611</v>
      </c>
      <c r="H32" s="553" t="s">
        <v>3760</v>
      </c>
      <c r="I32" s="553" t="s">
        <v>3760</v>
      </c>
      <c r="J32" s="598" t="s">
        <v>4921</v>
      </c>
      <c r="K32" s="553" t="s">
        <v>5861</v>
      </c>
      <c r="L32" s="555" t="s">
        <v>3760</v>
      </c>
      <c r="M32" s="555">
        <v>44718</v>
      </c>
      <c r="N32" s="553" t="s">
        <v>3760</v>
      </c>
      <c r="O32" s="553" t="s">
        <v>72</v>
      </c>
      <c r="P32" s="555" t="s">
        <v>3760</v>
      </c>
      <c r="Q32" s="582">
        <v>5</v>
      </c>
      <c r="R32" s="581">
        <v>6.4000000000000001E-2</v>
      </c>
      <c r="S32" s="553" t="s">
        <v>3760</v>
      </c>
      <c r="T32" s="583" t="s">
        <v>3760</v>
      </c>
      <c r="U32" s="581" t="s">
        <v>67</v>
      </c>
      <c r="V32" s="553" t="s">
        <v>3760</v>
      </c>
      <c r="W32" s="578" t="s">
        <v>3760</v>
      </c>
      <c r="X32" s="553" t="s">
        <v>67</v>
      </c>
      <c r="Y32" s="553" t="s">
        <v>3760</v>
      </c>
    </row>
    <row r="33" spans="1:25" ht="30" hidden="1">
      <c r="A33" s="553">
        <v>2022</v>
      </c>
      <c r="B33" s="553">
        <v>302</v>
      </c>
      <c r="C33" s="553" t="s">
        <v>3760</v>
      </c>
      <c r="D33" s="553" t="s">
        <v>5878</v>
      </c>
      <c r="E33" s="553">
        <v>80982160</v>
      </c>
      <c r="F33" s="553" t="s">
        <v>130</v>
      </c>
      <c r="G33" s="555">
        <v>41275</v>
      </c>
      <c r="H33" s="553" t="s">
        <v>3760</v>
      </c>
      <c r="I33" s="553" t="s">
        <v>3760</v>
      </c>
      <c r="J33" s="598" t="s">
        <v>4921</v>
      </c>
      <c r="K33" s="553" t="s">
        <v>5879</v>
      </c>
      <c r="L33" s="555" t="s">
        <v>3760</v>
      </c>
      <c r="M33" s="555">
        <v>44720</v>
      </c>
      <c r="N33" s="553" t="s">
        <v>3760</v>
      </c>
      <c r="O33" s="553" t="s">
        <v>72</v>
      </c>
      <c r="P33" s="555" t="s">
        <v>3760</v>
      </c>
      <c r="Q33" s="582">
        <v>9</v>
      </c>
      <c r="R33" s="581">
        <v>7.1999999999999995E-2</v>
      </c>
      <c r="S33" s="553" t="s">
        <v>3760</v>
      </c>
      <c r="T33" s="583" t="s">
        <v>3760</v>
      </c>
      <c r="U33" s="583" t="s">
        <v>12147</v>
      </c>
      <c r="V33" s="553" t="s">
        <v>3760</v>
      </c>
      <c r="W33" s="580" t="s">
        <v>3760</v>
      </c>
      <c r="X33" s="553" t="s">
        <v>67</v>
      </c>
      <c r="Y33" s="553" t="s">
        <v>3760</v>
      </c>
    </row>
    <row r="34" spans="1:25" ht="15" hidden="1">
      <c r="A34" s="553">
        <v>2022</v>
      </c>
      <c r="B34" s="553">
        <v>348</v>
      </c>
      <c r="C34" s="553" t="s">
        <v>3760</v>
      </c>
      <c r="D34" s="553" t="s">
        <v>6019</v>
      </c>
      <c r="E34" s="553">
        <v>80927380</v>
      </c>
      <c r="F34" s="553" t="s">
        <v>651</v>
      </c>
      <c r="G34" s="555">
        <v>43651</v>
      </c>
      <c r="H34" s="553" t="s">
        <v>3760</v>
      </c>
      <c r="I34" s="553" t="s">
        <v>3760</v>
      </c>
      <c r="J34" s="598" t="s">
        <v>400</v>
      </c>
      <c r="K34" s="553" t="s">
        <v>6020</v>
      </c>
      <c r="L34" s="555" t="s">
        <v>3760</v>
      </c>
      <c r="M34" s="555">
        <v>44739</v>
      </c>
      <c r="N34" s="553" t="s">
        <v>3760</v>
      </c>
      <c r="O34" s="553" t="s">
        <v>72</v>
      </c>
      <c r="P34" s="555" t="s">
        <v>3760</v>
      </c>
      <c r="Q34" s="582">
        <v>2</v>
      </c>
      <c r="R34" s="581" t="s">
        <v>6021</v>
      </c>
      <c r="S34" s="553" t="s">
        <v>3760</v>
      </c>
      <c r="T34" s="583" t="s">
        <v>3760</v>
      </c>
      <c r="U34" s="581" t="s">
        <v>67</v>
      </c>
      <c r="V34" s="553" t="s">
        <v>3760</v>
      </c>
      <c r="W34" s="581" t="s">
        <v>3760</v>
      </c>
      <c r="X34" s="553" t="s">
        <v>67</v>
      </c>
      <c r="Y34" s="553" t="s">
        <v>3760</v>
      </c>
    </row>
    <row r="35" spans="1:25" ht="15" hidden="1">
      <c r="A35" s="553">
        <v>2022</v>
      </c>
      <c r="B35" s="553">
        <v>358</v>
      </c>
      <c r="C35" s="553" t="s">
        <v>3760</v>
      </c>
      <c r="D35" s="553" t="s">
        <v>6055</v>
      </c>
      <c r="E35" s="553">
        <v>90183313</v>
      </c>
      <c r="F35" s="553" t="s">
        <v>2008</v>
      </c>
      <c r="G35" s="555">
        <v>42846</v>
      </c>
      <c r="H35" s="553" t="s">
        <v>3760</v>
      </c>
      <c r="I35" s="553" t="s">
        <v>3760</v>
      </c>
      <c r="J35" s="598" t="s">
        <v>1114</v>
      </c>
      <c r="K35" s="553" t="s">
        <v>6056</v>
      </c>
      <c r="L35" s="555" t="s">
        <v>3760</v>
      </c>
      <c r="M35" s="555">
        <v>44747</v>
      </c>
      <c r="N35" s="553" t="s">
        <v>3760</v>
      </c>
      <c r="O35" s="553" t="s">
        <v>57</v>
      </c>
      <c r="P35" s="555" t="s">
        <v>3760</v>
      </c>
      <c r="Q35" s="582">
        <v>5</v>
      </c>
      <c r="R35" s="578" t="s">
        <v>3760</v>
      </c>
      <c r="S35" s="553" t="s">
        <v>3760</v>
      </c>
      <c r="T35" s="581" t="s">
        <v>6057</v>
      </c>
      <c r="U35" s="581" t="s">
        <v>67</v>
      </c>
      <c r="V35" s="553" t="s">
        <v>3760</v>
      </c>
      <c r="W35" s="578" t="s">
        <v>3760</v>
      </c>
      <c r="X35" s="553" t="s">
        <v>67</v>
      </c>
      <c r="Y35" s="553" t="s">
        <v>3760</v>
      </c>
    </row>
    <row r="36" spans="1:25" ht="15" hidden="1">
      <c r="A36" s="553">
        <v>2022</v>
      </c>
      <c r="B36" s="553">
        <v>406</v>
      </c>
      <c r="C36" s="553" t="s">
        <v>3760</v>
      </c>
      <c r="D36" s="553" t="s">
        <v>6218</v>
      </c>
      <c r="E36" s="553">
        <v>78132670</v>
      </c>
      <c r="F36" s="553" t="s">
        <v>156</v>
      </c>
      <c r="G36" s="555">
        <v>41426</v>
      </c>
      <c r="H36" s="553" t="s">
        <v>3760</v>
      </c>
      <c r="I36" s="553" t="s">
        <v>3760</v>
      </c>
      <c r="J36" s="598" t="s">
        <v>4921</v>
      </c>
      <c r="K36" s="553" t="s">
        <v>6219</v>
      </c>
      <c r="L36" s="555" t="s">
        <v>3760</v>
      </c>
      <c r="M36" s="555">
        <v>44768</v>
      </c>
      <c r="N36" s="553" t="s">
        <v>3760</v>
      </c>
      <c r="O36" s="553" t="s">
        <v>72</v>
      </c>
      <c r="P36" s="555" t="s">
        <v>3760</v>
      </c>
      <c r="Q36" s="582">
        <v>9</v>
      </c>
      <c r="R36" s="578" t="s">
        <v>3760</v>
      </c>
      <c r="S36" s="553" t="s">
        <v>3760</v>
      </c>
      <c r="T36" s="581">
        <v>1E-3</v>
      </c>
      <c r="U36" s="581" t="s">
        <v>2797</v>
      </c>
      <c r="V36" s="553" t="s">
        <v>3760</v>
      </c>
      <c r="W36" s="578" t="s">
        <v>6220</v>
      </c>
      <c r="X36" s="553" t="s">
        <v>67</v>
      </c>
      <c r="Y36" s="553" t="s">
        <v>3760</v>
      </c>
    </row>
    <row r="37" spans="1:25" ht="15" hidden="1">
      <c r="A37" s="553">
        <v>2022</v>
      </c>
      <c r="B37" s="553">
        <v>430</v>
      </c>
      <c r="C37" s="553" t="s">
        <v>3760</v>
      </c>
      <c r="D37" s="553" t="s">
        <v>6294</v>
      </c>
      <c r="E37" s="553">
        <v>62694625</v>
      </c>
      <c r="F37" s="553" t="s">
        <v>156</v>
      </c>
      <c r="G37" s="555">
        <v>40542</v>
      </c>
      <c r="H37" s="553" t="s">
        <v>3760</v>
      </c>
      <c r="I37" s="553" t="s">
        <v>3760</v>
      </c>
      <c r="J37" s="598" t="s">
        <v>4921</v>
      </c>
      <c r="K37" s="553" t="s">
        <v>6295</v>
      </c>
      <c r="L37" s="555" t="s">
        <v>3760</v>
      </c>
      <c r="M37" s="555">
        <v>44785</v>
      </c>
      <c r="N37" s="553" t="s">
        <v>3760</v>
      </c>
      <c r="O37" s="553" t="s">
        <v>72</v>
      </c>
      <c r="P37" s="555" t="s">
        <v>3760</v>
      </c>
      <c r="Q37" s="582">
        <v>11</v>
      </c>
      <c r="R37" s="578" t="s">
        <v>3760</v>
      </c>
      <c r="S37" s="553" t="s">
        <v>3760</v>
      </c>
      <c r="T37" s="581">
        <v>2E-3</v>
      </c>
      <c r="U37" s="581" t="s">
        <v>2797</v>
      </c>
      <c r="V37" s="553" t="s">
        <v>3760</v>
      </c>
      <c r="W37" s="583" t="s">
        <v>3760</v>
      </c>
      <c r="X37" s="553" t="s">
        <v>67</v>
      </c>
      <c r="Y37" s="553" t="s">
        <v>3760</v>
      </c>
    </row>
    <row r="38" spans="1:25" ht="15" hidden="1">
      <c r="A38" s="553">
        <v>2022</v>
      </c>
      <c r="B38" s="553">
        <v>432</v>
      </c>
      <c r="C38" s="553" t="s">
        <v>3760</v>
      </c>
      <c r="D38" s="553" t="s">
        <v>6298</v>
      </c>
      <c r="E38" s="553">
        <v>91317777</v>
      </c>
      <c r="F38" s="553" t="s">
        <v>156</v>
      </c>
      <c r="G38" s="555">
        <v>43595</v>
      </c>
      <c r="H38" s="553" t="s">
        <v>3760</v>
      </c>
      <c r="I38" s="553" t="s">
        <v>3760</v>
      </c>
      <c r="J38" s="598" t="s">
        <v>4921</v>
      </c>
      <c r="K38" s="553" t="s">
        <v>6299</v>
      </c>
      <c r="L38" s="555" t="s">
        <v>3760</v>
      </c>
      <c r="M38" s="555">
        <v>44785</v>
      </c>
      <c r="N38" s="553" t="s">
        <v>3760</v>
      </c>
      <c r="O38" s="553" t="s">
        <v>57</v>
      </c>
      <c r="P38" s="555" t="s">
        <v>3760</v>
      </c>
      <c r="Q38" s="582">
        <v>3</v>
      </c>
      <c r="R38" s="578" t="s">
        <v>3760</v>
      </c>
      <c r="S38" s="553" t="s">
        <v>3760</v>
      </c>
      <c r="T38" s="581">
        <v>2E-3</v>
      </c>
      <c r="U38" s="581" t="s">
        <v>67</v>
      </c>
      <c r="V38" s="553" t="s">
        <v>3760</v>
      </c>
      <c r="W38" s="583" t="s">
        <v>3760</v>
      </c>
      <c r="X38" s="553" t="s">
        <v>67</v>
      </c>
      <c r="Y38" s="553" t="s">
        <v>3760</v>
      </c>
    </row>
    <row r="39" spans="1:25" ht="15">
      <c r="A39" s="553">
        <v>2022</v>
      </c>
      <c r="B39" s="553">
        <v>467</v>
      </c>
      <c r="C39" s="553" t="s">
        <v>3760</v>
      </c>
      <c r="D39" s="553" t="s">
        <v>6393</v>
      </c>
      <c r="E39" s="553">
        <v>79061044</v>
      </c>
      <c r="F39" s="553" t="s">
        <v>130</v>
      </c>
      <c r="G39" s="555">
        <v>40899</v>
      </c>
      <c r="H39" s="553" t="s">
        <v>3760</v>
      </c>
      <c r="I39" s="553" t="s">
        <v>3760</v>
      </c>
      <c r="J39" s="598" t="s">
        <v>4921</v>
      </c>
      <c r="K39" s="553" t="s">
        <v>6394</v>
      </c>
      <c r="L39" s="555" t="s">
        <v>3760</v>
      </c>
      <c r="M39" s="555">
        <v>44806</v>
      </c>
      <c r="N39" s="553" t="s">
        <v>55</v>
      </c>
      <c r="O39" s="553" t="s">
        <v>72</v>
      </c>
      <c r="P39" s="555" t="s">
        <v>3760</v>
      </c>
      <c r="Q39" s="582">
        <v>11</v>
      </c>
      <c r="R39" s="578" t="s">
        <v>6348</v>
      </c>
      <c r="S39" s="553" t="s">
        <v>3760</v>
      </c>
      <c r="T39" s="583" t="s">
        <v>3760</v>
      </c>
      <c r="U39" s="578" t="s">
        <v>705</v>
      </c>
      <c r="V39" s="553" t="s">
        <v>3760</v>
      </c>
      <c r="W39" s="583" t="s">
        <v>3760</v>
      </c>
      <c r="X39" s="560" t="s">
        <v>80</v>
      </c>
      <c r="Y39" s="553" t="s">
        <v>3760</v>
      </c>
    </row>
    <row r="40" spans="1:25" ht="15" hidden="1">
      <c r="A40" s="553">
        <v>2022</v>
      </c>
      <c r="B40" s="553">
        <v>566</v>
      </c>
      <c r="C40" s="553" t="s">
        <v>3760</v>
      </c>
      <c r="D40" s="553" t="s">
        <v>6696</v>
      </c>
      <c r="E40" s="553">
        <v>78673279</v>
      </c>
      <c r="F40" s="553" t="s">
        <v>156</v>
      </c>
      <c r="G40" s="555">
        <v>41828</v>
      </c>
      <c r="H40" s="553" t="s">
        <v>3760</v>
      </c>
      <c r="I40" s="553" t="s">
        <v>3760</v>
      </c>
      <c r="J40" s="598" t="s">
        <v>4921</v>
      </c>
      <c r="K40" s="553" t="s">
        <v>6697</v>
      </c>
      <c r="L40" s="555" t="s">
        <v>3760</v>
      </c>
      <c r="M40" s="555">
        <v>44872</v>
      </c>
      <c r="N40" s="553" t="s">
        <v>3760</v>
      </c>
      <c r="O40" s="553" t="s">
        <v>72</v>
      </c>
      <c r="P40" s="555" t="s">
        <v>3760</v>
      </c>
      <c r="Q40" s="582">
        <v>8</v>
      </c>
      <c r="R40" s="581">
        <v>0.1</v>
      </c>
      <c r="S40" s="553" t="s">
        <v>3760</v>
      </c>
      <c r="T40" s="583" t="s">
        <v>3760</v>
      </c>
      <c r="U40" s="581" t="s">
        <v>67</v>
      </c>
      <c r="V40" s="553" t="s">
        <v>3760</v>
      </c>
      <c r="W40" s="583" t="s">
        <v>3760</v>
      </c>
      <c r="X40" s="553" t="s">
        <v>67</v>
      </c>
      <c r="Y40" s="553" t="s">
        <v>3760</v>
      </c>
    </row>
    <row r="41" spans="1:25" hidden="1">
      <c r="A41" s="553">
        <v>2023</v>
      </c>
      <c r="B41" s="553">
        <v>123</v>
      </c>
      <c r="C41" s="553" t="s">
        <v>3760</v>
      </c>
      <c r="D41" s="553" t="s">
        <v>7389</v>
      </c>
      <c r="E41" s="553">
        <v>78761791</v>
      </c>
      <c r="F41" s="553" t="s">
        <v>156</v>
      </c>
      <c r="G41" s="555" t="s">
        <v>3760</v>
      </c>
      <c r="H41" s="553" t="s">
        <v>3760</v>
      </c>
      <c r="I41" s="553" t="s">
        <v>3760</v>
      </c>
      <c r="J41" s="598" t="s">
        <v>4921</v>
      </c>
      <c r="K41" s="553" t="s">
        <v>7390</v>
      </c>
      <c r="L41" s="555">
        <v>44970</v>
      </c>
      <c r="M41" s="555" t="s">
        <v>3760</v>
      </c>
      <c r="N41" s="553" t="s">
        <v>3760</v>
      </c>
      <c r="O41" s="553" t="s">
        <v>57</v>
      </c>
      <c r="P41" s="555" t="s">
        <v>3760</v>
      </c>
      <c r="Q41" s="553">
        <v>9</v>
      </c>
      <c r="R41" s="575">
        <v>9.4E-2</v>
      </c>
      <c r="S41" s="553" t="s">
        <v>3760</v>
      </c>
      <c r="T41" s="553" t="s">
        <v>3760</v>
      </c>
      <c r="U41" s="575" t="s">
        <v>67</v>
      </c>
      <c r="V41" s="553" t="s">
        <v>3760</v>
      </c>
      <c r="W41" s="553" t="s">
        <v>3760</v>
      </c>
      <c r="X41" s="553" t="s">
        <v>67</v>
      </c>
      <c r="Y41" s="553" t="s">
        <v>3760</v>
      </c>
    </row>
    <row r="42" spans="1:25" hidden="1">
      <c r="A42" s="553">
        <v>2023</v>
      </c>
      <c r="B42" s="553">
        <v>143</v>
      </c>
      <c r="C42" s="553" t="s">
        <v>3760</v>
      </c>
      <c r="D42" s="553" t="s">
        <v>7444</v>
      </c>
      <c r="E42" s="553">
        <v>78187028</v>
      </c>
      <c r="F42" s="553" t="s">
        <v>227</v>
      </c>
      <c r="G42" s="555">
        <v>41449</v>
      </c>
      <c r="H42" s="553" t="s">
        <v>3760</v>
      </c>
      <c r="I42" s="553" t="s">
        <v>3760</v>
      </c>
      <c r="J42" s="598" t="s">
        <v>4921</v>
      </c>
      <c r="K42" s="553" t="s">
        <v>7445</v>
      </c>
      <c r="L42" s="555">
        <v>44974</v>
      </c>
      <c r="M42" s="555" t="s">
        <v>3760</v>
      </c>
      <c r="N42" s="553" t="s">
        <v>3760</v>
      </c>
      <c r="O42" s="553" t="s">
        <v>57</v>
      </c>
      <c r="P42" s="555" t="s">
        <v>3760</v>
      </c>
      <c r="Q42" s="582">
        <v>11.027397260273972</v>
      </c>
      <c r="R42" s="575">
        <v>9.2999999999999999E-2</v>
      </c>
      <c r="S42" s="553" t="s">
        <v>3760</v>
      </c>
      <c r="T42" s="553" t="s">
        <v>3760</v>
      </c>
      <c r="U42" s="575" t="s">
        <v>67</v>
      </c>
      <c r="V42" s="553" t="s">
        <v>3760</v>
      </c>
      <c r="W42" s="553" t="s">
        <v>3760</v>
      </c>
      <c r="X42" s="553" t="s">
        <v>67</v>
      </c>
      <c r="Y42" s="553" t="s">
        <v>3760</v>
      </c>
    </row>
    <row r="43" spans="1:25" hidden="1">
      <c r="A43" s="553">
        <v>2023</v>
      </c>
      <c r="B43" s="553">
        <v>149</v>
      </c>
      <c r="C43" s="553" t="s">
        <v>3760</v>
      </c>
      <c r="D43" s="553" t="s">
        <v>7461</v>
      </c>
      <c r="E43" s="553">
        <v>81301257</v>
      </c>
      <c r="F43" s="553" t="s">
        <v>708</v>
      </c>
      <c r="G43" s="555" t="s">
        <v>3760</v>
      </c>
      <c r="H43" s="553" t="s">
        <v>3760</v>
      </c>
      <c r="I43" s="553" t="s">
        <v>3760</v>
      </c>
      <c r="J43" s="598" t="s">
        <v>400</v>
      </c>
      <c r="K43" s="553" t="s">
        <v>7462</v>
      </c>
      <c r="L43" s="555">
        <v>44979</v>
      </c>
      <c r="M43" s="555" t="s">
        <v>3760</v>
      </c>
      <c r="N43" s="553" t="s">
        <v>3760</v>
      </c>
      <c r="O43" s="553" t="s">
        <v>57</v>
      </c>
      <c r="P43" s="555" t="s">
        <v>3760</v>
      </c>
      <c r="Q43" s="553">
        <v>9</v>
      </c>
      <c r="R43" s="575">
        <v>9.7000000000000003E-2</v>
      </c>
      <c r="S43" s="553" t="s">
        <v>3760</v>
      </c>
      <c r="T43" s="553" t="s">
        <v>3760</v>
      </c>
      <c r="U43" s="575" t="s">
        <v>67</v>
      </c>
      <c r="V43" s="553" t="s">
        <v>3760</v>
      </c>
      <c r="W43" s="553" t="s">
        <v>3760</v>
      </c>
      <c r="X43" s="553" t="s">
        <v>67</v>
      </c>
      <c r="Y43" s="553" t="s">
        <v>3760</v>
      </c>
    </row>
    <row r="44" spans="1:25" hidden="1">
      <c r="A44" s="553">
        <v>2023</v>
      </c>
      <c r="B44" s="553">
        <v>173</v>
      </c>
      <c r="C44" s="553" t="s">
        <v>3760</v>
      </c>
      <c r="D44" s="553" t="s">
        <v>7529</v>
      </c>
      <c r="E44" s="553">
        <v>91247721</v>
      </c>
      <c r="F44" s="553" t="s">
        <v>130</v>
      </c>
      <c r="G44" s="555" t="s">
        <v>3760</v>
      </c>
      <c r="H44" s="553" t="s">
        <v>3760</v>
      </c>
      <c r="I44" s="553" t="s">
        <v>3760</v>
      </c>
      <c r="J44" s="598" t="s">
        <v>4921</v>
      </c>
      <c r="K44" s="553" t="s">
        <v>7530</v>
      </c>
      <c r="L44" s="555">
        <v>44985</v>
      </c>
      <c r="M44" s="555" t="s">
        <v>3760</v>
      </c>
      <c r="N44" s="553" t="s">
        <v>3760</v>
      </c>
      <c r="O44" s="553" t="s">
        <v>72</v>
      </c>
      <c r="P44" s="555" t="s">
        <v>3760</v>
      </c>
      <c r="Q44" s="553">
        <v>4</v>
      </c>
      <c r="R44" s="561" t="s">
        <v>3760</v>
      </c>
      <c r="S44" s="553" t="s">
        <v>3760</v>
      </c>
      <c r="T44" s="575">
        <v>6.0000000000000001E-3</v>
      </c>
      <c r="U44" s="561" t="s">
        <v>2797</v>
      </c>
      <c r="V44" s="561" t="s">
        <v>3760</v>
      </c>
      <c r="W44" s="561" t="s">
        <v>3760</v>
      </c>
      <c r="X44" s="553" t="s">
        <v>67</v>
      </c>
      <c r="Y44" s="553" t="s">
        <v>3760</v>
      </c>
    </row>
    <row r="45" spans="1:25" hidden="1">
      <c r="A45" s="553">
        <v>2023</v>
      </c>
      <c r="B45" s="553">
        <v>181</v>
      </c>
      <c r="C45" s="553" t="s">
        <v>3760</v>
      </c>
      <c r="D45" s="553" t="s">
        <v>7556</v>
      </c>
      <c r="E45" s="553">
        <v>92222441</v>
      </c>
      <c r="F45" s="553" t="s">
        <v>156</v>
      </c>
      <c r="G45" s="555" t="s">
        <v>3760</v>
      </c>
      <c r="H45" s="553" t="s">
        <v>3760</v>
      </c>
      <c r="I45" s="553" t="s">
        <v>3760</v>
      </c>
      <c r="J45" s="598" t="s">
        <v>4921</v>
      </c>
      <c r="K45" s="553" t="s">
        <v>7557</v>
      </c>
      <c r="L45" s="555">
        <v>44991</v>
      </c>
      <c r="M45" s="555" t="s">
        <v>3760</v>
      </c>
      <c r="N45" s="553" t="s">
        <v>3760</v>
      </c>
      <c r="O45" s="553" t="s">
        <v>57</v>
      </c>
      <c r="P45" s="555" t="s">
        <v>3760</v>
      </c>
      <c r="Q45" s="553">
        <v>2</v>
      </c>
      <c r="R45" s="575" t="s">
        <v>7558</v>
      </c>
      <c r="S45" s="553" t="s">
        <v>3760</v>
      </c>
      <c r="T45" s="553" t="s">
        <v>3760</v>
      </c>
      <c r="U45" s="575" t="s">
        <v>67</v>
      </c>
      <c r="V45" s="553" t="s">
        <v>3760</v>
      </c>
      <c r="W45" s="553" t="s">
        <v>3760</v>
      </c>
      <c r="X45" s="553" t="s">
        <v>67</v>
      </c>
      <c r="Y45" s="553" t="s">
        <v>3760</v>
      </c>
    </row>
    <row r="46" spans="1:25" hidden="1">
      <c r="A46" s="553">
        <v>2023</v>
      </c>
      <c r="B46" s="553">
        <v>187</v>
      </c>
      <c r="C46" s="553" t="s">
        <v>3760</v>
      </c>
      <c r="D46" s="553" t="s">
        <v>7574</v>
      </c>
      <c r="E46" s="553">
        <v>78122719</v>
      </c>
      <c r="F46" s="553" t="s">
        <v>595</v>
      </c>
      <c r="G46" s="555">
        <v>42147</v>
      </c>
      <c r="H46" s="553" t="s">
        <v>3760</v>
      </c>
      <c r="I46" s="553" t="s">
        <v>3760</v>
      </c>
      <c r="J46" s="598" t="s">
        <v>4921</v>
      </c>
      <c r="K46" s="553" t="s">
        <v>7575</v>
      </c>
      <c r="L46" s="555">
        <v>44993</v>
      </c>
      <c r="M46" s="555" t="s">
        <v>3760</v>
      </c>
      <c r="N46" s="553" t="s">
        <v>3760</v>
      </c>
      <c r="O46" s="553" t="s">
        <v>72</v>
      </c>
      <c r="P46" s="555" t="s">
        <v>3760</v>
      </c>
      <c r="Q46" s="582">
        <v>9.1150684931506856</v>
      </c>
      <c r="R46" s="575" t="s">
        <v>7576</v>
      </c>
      <c r="S46" s="553" t="s">
        <v>3760</v>
      </c>
      <c r="T46" s="553" t="s">
        <v>3760</v>
      </c>
      <c r="U46" s="575" t="s">
        <v>67</v>
      </c>
      <c r="V46" s="553" t="s">
        <v>3760</v>
      </c>
      <c r="W46" s="553" t="s">
        <v>3760</v>
      </c>
      <c r="X46" s="553" t="s">
        <v>67</v>
      </c>
      <c r="Y46" s="553" t="s">
        <v>3760</v>
      </c>
    </row>
    <row r="47" spans="1:25" hidden="1">
      <c r="A47" s="553">
        <v>2023</v>
      </c>
      <c r="B47" s="553">
        <v>240</v>
      </c>
      <c r="C47" s="553" t="s">
        <v>3760</v>
      </c>
      <c r="D47" s="553" t="s">
        <v>7721</v>
      </c>
      <c r="E47" s="553">
        <v>91555969</v>
      </c>
      <c r="F47" s="553" t="s">
        <v>143</v>
      </c>
      <c r="G47" s="555">
        <v>43753</v>
      </c>
      <c r="H47" s="553" t="s">
        <v>3760</v>
      </c>
      <c r="I47" s="553" t="s">
        <v>3760</v>
      </c>
      <c r="J47" s="598" t="s">
        <v>150</v>
      </c>
      <c r="K47" s="553" t="s">
        <v>7722</v>
      </c>
      <c r="L47" s="555">
        <v>45009</v>
      </c>
      <c r="M47" s="555" t="s">
        <v>3760</v>
      </c>
      <c r="N47" s="553" t="s">
        <v>3760</v>
      </c>
      <c r="O47" s="553" t="s">
        <v>72</v>
      </c>
      <c r="P47" s="555" t="s">
        <v>3760</v>
      </c>
      <c r="Q47" s="582">
        <v>4.7150684931506852</v>
      </c>
      <c r="R47" s="575">
        <v>0.1</v>
      </c>
      <c r="S47" s="553" t="s">
        <v>3760</v>
      </c>
      <c r="T47" s="553" t="s">
        <v>3760</v>
      </c>
      <c r="U47" s="575" t="s">
        <v>67</v>
      </c>
      <c r="V47" s="553" t="s">
        <v>3760</v>
      </c>
      <c r="W47" s="553" t="s">
        <v>3760</v>
      </c>
      <c r="X47" s="553" t="s">
        <v>67</v>
      </c>
      <c r="Y47" s="553" t="s">
        <v>3760</v>
      </c>
    </row>
    <row r="48" spans="1:25" hidden="1">
      <c r="A48" s="553">
        <v>2023</v>
      </c>
      <c r="B48" s="553">
        <v>302</v>
      </c>
      <c r="C48" s="553" t="s">
        <v>3760</v>
      </c>
      <c r="D48" s="553" t="s">
        <v>7887</v>
      </c>
      <c r="E48" s="553">
        <v>90049985</v>
      </c>
      <c r="F48" s="553" t="s">
        <v>3974</v>
      </c>
      <c r="G48" s="555" t="s">
        <v>3760</v>
      </c>
      <c r="H48" s="553" t="s">
        <v>3760</v>
      </c>
      <c r="I48" s="553" t="s">
        <v>3760</v>
      </c>
      <c r="J48" s="598" t="s">
        <v>4921</v>
      </c>
      <c r="K48" s="553" t="s">
        <v>7888</v>
      </c>
      <c r="L48" s="555">
        <v>45043</v>
      </c>
      <c r="M48" s="555" t="s">
        <v>3760</v>
      </c>
      <c r="N48" s="553" t="s">
        <v>3760</v>
      </c>
      <c r="O48" s="553" t="s">
        <v>72</v>
      </c>
      <c r="P48" s="555" t="s">
        <v>3760</v>
      </c>
      <c r="Q48" s="553">
        <v>6</v>
      </c>
      <c r="R48" s="553" t="s">
        <v>3760</v>
      </c>
      <c r="S48" s="553" t="s">
        <v>3760</v>
      </c>
      <c r="T48" s="575" t="s">
        <v>7264</v>
      </c>
      <c r="U48" s="553" t="s">
        <v>3760</v>
      </c>
      <c r="V48" s="575" t="s">
        <v>3760</v>
      </c>
      <c r="W48" s="575" t="s">
        <v>67</v>
      </c>
      <c r="X48" s="553" t="s">
        <v>67</v>
      </c>
      <c r="Y48" s="553" t="s">
        <v>3760</v>
      </c>
    </row>
    <row r="49" spans="1:25" hidden="1">
      <c r="A49" s="553">
        <v>2023</v>
      </c>
      <c r="B49" s="553">
        <v>317</v>
      </c>
      <c r="C49" s="553" t="s">
        <v>3760</v>
      </c>
      <c r="D49" s="553" t="s">
        <v>7929</v>
      </c>
      <c r="E49" s="553">
        <v>80806359</v>
      </c>
      <c r="F49" s="553" t="s">
        <v>156</v>
      </c>
      <c r="G49" s="555" t="s">
        <v>3760</v>
      </c>
      <c r="H49" s="553" t="s">
        <v>3760</v>
      </c>
      <c r="I49" s="553" t="s">
        <v>3760</v>
      </c>
      <c r="J49" s="598" t="s">
        <v>4921</v>
      </c>
      <c r="K49" s="553" t="s">
        <v>7930</v>
      </c>
      <c r="L49" s="555">
        <v>45050</v>
      </c>
      <c r="M49" s="555" t="s">
        <v>3760</v>
      </c>
      <c r="N49" s="553" t="s">
        <v>3760</v>
      </c>
      <c r="O49" s="553" t="s">
        <v>72</v>
      </c>
      <c r="P49" s="555" t="s">
        <v>3760</v>
      </c>
      <c r="Q49" s="553">
        <v>10</v>
      </c>
      <c r="R49" s="553" t="s">
        <v>3760</v>
      </c>
      <c r="S49" s="553" t="s">
        <v>3760</v>
      </c>
      <c r="T49" s="575">
        <v>1E-3</v>
      </c>
      <c r="U49" s="553" t="s">
        <v>3760</v>
      </c>
      <c r="V49" s="575" t="s">
        <v>3760</v>
      </c>
      <c r="W49" s="575" t="s">
        <v>67</v>
      </c>
      <c r="X49" s="553" t="s">
        <v>67</v>
      </c>
      <c r="Y49" s="553" t="s">
        <v>3760</v>
      </c>
    </row>
    <row r="50" spans="1:25" hidden="1">
      <c r="A50" s="553">
        <v>2023</v>
      </c>
      <c r="B50" s="553">
        <v>319</v>
      </c>
      <c r="C50" s="553" t="s">
        <v>3760</v>
      </c>
      <c r="D50" s="553" t="s">
        <v>7932</v>
      </c>
      <c r="E50" s="553">
        <v>93231850</v>
      </c>
      <c r="F50" s="553" t="s">
        <v>651</v>
      </c>
      <c r="G50" s="555">
        <v>44949</v>
      </c>
      <c r="H50" s="553" t="s">
        <v>3760</v>
      </c>
      <c r="I50" s="553" t="s">
        <v>3760</v>
      </c>
      <c r="J50" s="598" t="s">
        <v>400</v>
      </c>
      <c r="K50" s="553" t="s">
        <v>7933</v>
      </c>
      <c r="L50" s="555">
        <v>45054</v>
      </c>
      <c r="M50" s="555" t="s">
        <v>3760</v>
      </c>
      <c r="N50" s="553" t="s">
        <v>3760</v>
      </c>
      <c r="O50" s="553" t="s">
        <v>7623</v>
      </c>
      <c r="P50" s="555" t="s">
        <v>3760</v>
      </c>
      <c r="Q50" s="582">
        <v>1.4383561643835616</v>
      </c>
      <c r="R50" s="553" t="s">
        <v>3760</v>
      </c>
      <c r="S50" s="553" t="s">
        <v>3760</v>
      </c>
      <c r="T50" s="575">
        <v>2E-3</v>
      </c>
      <c r="U50" s="553" t="s">
        <v>3760</v>
      </c>
      <c r="V50" s="575" t="s">
        <v>3760</v>
      </c>
      <c r="W50" s="575" t="s">
        <v>67</v>
      </c>
      <c r="X50" s="553" t="s">
        <v>67</v>
      </c>
      <c r="Y50" s="553" t="s">
        <v>3760</v>
      </c>
    </row>
    <row r="51" spans="1:25" hidden="1">
      <c r="A51" s="553">
        <v>2023</v>
      </c>
      <c r="B51" s="553">
        <v>321</v>
      </c>
      <c r="C51" s="553" t="s">
        <v>3760</v>
      </c>
      <c r="D51" s="553" t="s">
        <v>7940</v>
      </c>
      <c r="E51" s="553">
        <v>90329888</v>
      </c>
      <c r="F51" s="553" t="s">
        <v>6877</v>
      </c>
      <c r="G51" s="555" t="s">
        <v>3760</v>
      </c>
      <c r="H51" s="553" t="s">
        <v>3760</v>
      </c>
      <c r="I51" s="553" t="s">
        <v>3760</v>
      </c>
      <c r="J51" s="598" t="s">
        <v>6878</v>
      </c>
      <c r="K51" s="553" t="s">
        <v>7941</v>
      </c>
      <c r="L51" s="555">
        <v>45054</v>
      </c>
      <c r="M51" s="555" t="s">
        <v>3760</v>
      </c>
      <c r="N51" s="553" t="s">
        <v>3760</v>
      </c>
      <c r="O51" s="553" t="s">
        <v>72</v>
      </c>
      <c r="P51" s="555" t="s">
        <v>3760</v>
      </c>
      <c r="Q51" s="553">
        <v>6</v>
      </c>
      <c r="R51" s="553" t="s">
        <v>3760</v>
      </c>
      <c r="S51" s="553" t="s">
        <v>3760</v>
      </c>
      <c r="T51" s="575">
        <v>2E-3</v>
      </c>
      <c r="U51" s="553" t="s">
        <v>3760</v>
      </c>
      <c r="V51" s="575" t="s">
        <v>3760</v>
      </c>
      <c r="W51" s="575" t="s">
        <v>67</v>
      </c>
      <c r="X51" s="553" t="s">
        <v>67</v>
      </c>
      <c r="Y51" s="553" t="s">
        <v>3760</v>
      </c>
    </row>
    <row r="52" spans="1:25" ht="15" hidden="1">
      <c r="A52" s="553">
        <v>2023</v>
      </c>
      <c r="B52" s="553">
        <v>415</v>
      </c>
      <c r="C52" s="553" t="s">
        <v>3760</v>
      </c>
      <c r="D52" s="553" t="s">
        <v>8194</v>
      </c>
      <c r="E52" s="553">
        <v>92731224</v>
      </c>
      <c r="F52" s="553" t="s">
        <v>6279</v>
      </c>
      <c r="G52" s="555">
        <v>44589</v>
      </c>
      <c r="H52" s="553" t="s">
        <v>3760</v>
      </c>
      <c r="I52" s="553" t="s">
        <v>3760</v>
      </c>
      <c r="J52" s="598" t="s">
        <v>1407</v>
      </c>
      <c r="K52" s="553" t="s">
        <v>8195</v>
      </c>
      <c r="L52" s="555">
        <v>45090</v>
      </c>
      <c r="M52" s="555" t="s">
        <v>3760</v>
      </c>
      <c r="N52" s="553" t="s">
        <v>3760</v>
      </c>
      <c r="O52" s="553" t="s">
        <v>57</v>
      </c>
      <c r="P52" s="555" t="s">
        <v>3760</v>
      </c>
      <c r="Q52" s="582">
        <v>1</v>
      </c>
      <c r="R52" s="553" t="s">
        <v>3760</v>
      </c>
      <c r="S52" s="553" t="s">
        <v>3760</v>
      </c>
      <c r="T52" s="592">
        <v>4.0000000000000001E-3</v>
      </c>
      <c r="U52" s="553" t="s">
        <v>3760</v>
      </c>
      <c r="V52" s="575" t="s">
        <v>3760</v>
      </c>
      <c r="W52" s="575" t="s">
        <v>67</v>
      </c>
      <c r="X52" s="553" t="s">
        <v>67</v>
      </c>
      <c r="Y52" s="553" t="s">
        <v>3760</v>
      </c>
    </row>
    <row r="53" spans="1:25" ht="15" hidden="1">
      <c r="A53" s="553">
        <v>2023</v>
      </c>
      <c r="B53" s="553">
        <v>539</v>
      </c>
      <c r="C53" s="553" t="s">
        <v>3760</v>
      </c>
      <c r="D53" s="553" t="s">
        <v>8543</v>
      </c>
      <c r="E53" s="553">
        <v>93223953</v>
      </c>
      <c r="F53" s="553" t="s">
        <v>8541</v>
      </c>
      <c r="G53" s="555">
        <v>44942</v>
      </c>
      <c r="H53" s="553" t="s">
        <v>3760</v>
      </c>
      <c r="I53" s="553" t="s">
        <v>3760</v>
      </c>
      <c r="J53" s="598" t="s">
        <v>2437</v>
      </c>
      <c r="K53" s="553" t="s">
        <v>8544</v>
      </c>
      <c r="L53" s="555">
        <v>45138</v>
      </c>
      <c r="M53" s="555" t="s">
        <v>3760</v>
      </c>
      <c r="N53" s="553" t="s">
        <v>3760</v>
      </c>
      <c r="O53" s="553" t="s">
        <v>72</v>
      </c>
      <c r="P53" s="555" t="s">
        <v>3760</v>
      </c>
      <c r="Q53" s="582">
        <v>0</v>
      </c>
      <c r="R53" s="553" t="s">
        <v>3760</v>
      </c>
      <c r="S53" s="553" t="s">
        <v>3760</v>
      </c>
      <c r="T53" s="592">
        <v>1.0999999999999999E-2</v>
      </c>
      <c r="U53" s="592" t="s">
        <v>67</v>
      </c>
      <c r="V53" s="553" t="s">
        <v>3760</v>
      </c>
      <c r="W53" s="553" t="s">
        <v>3760</v>
      </c>
      <c r="X53" s="553" t="s">
        <v>67</v>
      </c>
      <c r="Y53" s="553" t="s">
        <v>3760</v>
      </c>
    </row>
    <row r="54" spans="1:25" ht="15" hidden="1">
      <c r="A54" s="553">
        <v>2023</v>
      </c>
      <c r="B54" s="553">
        <v>564</v>
      </c>
      <c r="C54" s="553" t="s">
        <v>3760</v>
      </c>
      <c r="D54" s="553" t="s">
        <v>8612</v>
      </c>
      <c r="E54" s="553">
        <v>92914075</v>
      </c>
      <c r="F54" s="553" t="s">
        <v>156</v>
      </c>
      <c r="G54" s="555">
        <v>44712</v>
      </c>
      <c r="H54" s="553" t="s">
        <v>3760</v>
      </c>
      <c r="I54" s="553" t="s">
        <v>3760</v>
      </c>
      <c r="J54" s="598" t="s">
        <v>4921</v>
      </c>
      <c r="K54" s="553" t="s">
        <v>8613</v>
      </c>
      <c r="L54" s="555">
        <v>45141</v>
      </c>
      <c r="M54" s="555" t="s">
        <v>3760</v>
      </c>
      <c r="N54" s="553" t="s">
        <v>3760</v>
      </c>
      <c r="O54" s="553" t="s">
        <v>72</v>
      </c>
      <c r="P54" s="555" t="s">
        <v>3760</v>
      </c>
      <c r="Q54" s="582">
        <v>1</v>
      </c>
      <c r="R54" s="553" t="s">
        <v>3760</v>
      </c>
      <c r="S54" s="553" t="s">
        <v>3760</v>
      </c>
      <c r="T54" s="592">
        <v>8.9999999999999993E-3</v>
      </c>
      <c r="U54" s="592" t="s">
        <v>67</v>
      </c>
      <c r="V54" s="553" t="s">
        <v>3760</v>
      </c>
      <c r="W54" s="553" t="s">
        <v>3760</v>
      </c>
      <c r="X54" s="553" t="s">
        <v>67</v>
      </c>
      <c r="Y54" s="553" t="s">
        <v>3760</v>
      </c>
    </row>
    <row r="55" spans="1:25" ht="15" hidden="1">
      <c r="A55" s="553">
        <v>2023</v>
      </c>
      <c r="B55" s="553">
        <v>565</v>
      </c>
      <c r="C55" s="553" t="s">
        <v>3760</v>
      </c>
      <c r="D55" s="553" t="s">
        <v>8615</v>
      </c>
      <c r="E55" s="553">
        <v>91462973</v>
      </c>
      <c r="F55" s="553" t="s">
        <v>595</v>
      </c>
      <c r="G55" s="555">
        <v>43695</v>
      </c>
      <c r="H55" s="553" t="s">
        <v>3760</v>
      </c>
      <c r="I55" s="553" t="s">
        <v>3760</v>
      </c>
      <c r="J55" s="598" t="s">
        <v>4921</v>
      </c>
      <c r="K55" s="553" t="s">
        <v>8616</v>
      </c>
      <c r="L55" s="555">
        <v>45142</v>
      </c>
      <c r="M55" s="555" t="s">
        <v>3760</v>
      </c>
      <c r="N55" s="553" t="s">
        <v>3760</v>
      </c>
      <c r="O55" s="553" t="s">
        <v>57</v>
      </c>
      <c r="P55" s="555" t="s">
        <v>3760</v>
      </c>
      <c r="Q55" s="582">
        <v>3</v>
      </c>
      <c r="R55" s="553" t="s">
        <v>3760</v>
      </c>
      <c r="S55" s="553" t="s">
        <v>3760</v>
      </c>
      <c r="T55" s="592">
        <v>2.9000000000000001E-2</v>
      </c>
      <c r="U55" s="592" t="s">
        <v>67</v>
      </c>
      <c r="V55" s="553" t="s">
        <v>3760</v>
      </c>
      <c r="W55" s="553" t="s">
        <v>3760</v>
      </c>
      <c r="X55" s="553" t="s">
        <v>67</v>
      </c>
      <c r="Y55" s="553" t="s">
        <v>3760</v>
      </c>
    </row>
    <row r="56" spans="1:25" ht="15" hidden="1">
      <c r="A56" s="553">
        <v>2023</v>
      </c>
      <c r="B56" s="553">
        <v>588</v>
      </c>
      <c r="C56" s="553" t="s">
        <v>3760</v>
      </c>
      <c r="D56" s="553" t="s">
        <v>8677</v>
      </c>
      <c r="E56" s="553">
        <v>63499553</v>
      </c>
      <c r="F56" s="553" t="s">
        <v>8675</v>
      </c>
      <c r="G56" s="555">
        <v>41704</v>
      </c>
      <c r="H56" s="553" t="s">
        <v>3760</v>
      </c>
      <c r="I56" s="553" t="s">
        <v>3760</v>
      </c>
      <c r="J56" s="598" t="s">
        <v>1114</v>
      </c>
      <c r="K56" s="553" t="s">
        <v>8678</v>
      </c>
      <c r="L56" s="555">
        <v>45149</v>
      </c>
      <c r="M56" s="555" t="s">
        <v>3760</v>
      </c>
      <c r="N56" s="553" t="s">
        <v>3760</v>
      </c>
      <c r="O56" s="553" t="s">
        <v>57</v>
      </c>
      <c r="P56" s="555" t="s">
        <v>3760</v>
      </c>
      <c r="Q56" s="582">
        <v>9</v>
      </c>
      <c r="R56" s="553" t="s">
        <v>3760</v>
      </c>
      <c r="S56" s="553" t="s">
        <v>3760</v>
      </c>
      <c r="T56" s="592">
        <v>5.0000000000000001E-3</v>
      </c>
      <c r="U56" s="592" t="s">
        <v>67</v>
      </c>
      <c r="V56" s="553" t="s">
        <v>3760</v>
      </c>
      <c r="W56" s="553" t="s">
        <v>69</v>
      </c>
      <c r="X56" s="553" t="s">
        <v>69</v>
      </c>
      <c r="Y56" s="553" t="s">
        <v>3760</v>
      </c>
    </row>
    <row r="57" spans="1:25" ht="15" hidden="1">
      <c r="A57" s="553">
        <v>2023</v>
      </c>
      <c r="B57" s="553">
        <v>659</v>
      </c>
      <c r="C57" s="553" t="s">
        <v>3760</v>
      </c>
      <c r="D57" s="553" t="s">
        <v>8889</v>
      </c>
      <c r="E57" s="553">
        <v>90049277</v>
      </c>
      <c r="F57" s="553" t="s">
        <v>182</v>
      </c>
      <c r="G57" s="555" t="s">
        <v>7623</v>
      </c>
      <c r="H57" s="553" t="s">
        <v>3760</v>
      </c>
      <c r="I57" s="553" t="s">
        <v>3760</v>
      </c>
      <c r="J57" s="598" t="s">
        <v>188</v>
      </c>
      <c r="K57" s="553" t="s">
        <v>8890</v>
      </c>
      <c r="L57" s="555">
        <v>45181</v>
      </c>
      <c r="M57" s="555" t="s">
        <v>3760</v>
      </c>
      <c r="N57" s="553" t="s">
        <v>3760</v>
      </c>
      <c r="O57" s="553" t="s">
        <v>72</v>
      </c>
      <c r="P57" s="555" t="s">
        <v>3760</v>
      </c>
      <c r="Q57" s="582">
        <v>6</v>
      </c>
      <c r="R57" s="553" t="s">
        <v>3760</v>
      </c>
      <c r="S57" s="553" t="s">
        <v>3760</v>
      </c>
      <c r="T57" s="592">
        <v>1.2999999999999999E-2</v>
      </c>
      <c r="U57" s="592" t="s">
        <v>67</v>
      </c>
      <c r="V57" s="553" t="s">
        <v>3760</v>
      </c>
      <c r="W57" s="553" t="s">
        <v>3760</v>
      </c>
      <c r="X57" s="553" t="s">
        <v>67</v>
      </c>
      <c r="Y57" s="553" t="s">
        <v>3760</v>
      </c>
    </row>
    <row r="58" spans="1:25" ht="15" hidden="1">
      <c r="A58" s="553">
        <v>2023</v>
      </c>
      <c r="B58" s="553">
        <v>696</v>
      </c>
      <c r="C58" s="553" t="s">
        <v>3760</v>
      </c>
      <c r="D58" s="553" t="s">
        <v>9005</v>
      </c>
      <c r="E58" s="553">
        <v>79292818</v>
      </c>
      <c r="F58" s="553" t="s">
        <v>651</v>
      </c>
      <c r="G58" s="555">
        <v>42261</v>
      </c>
      <c r="H58" s="553" t="s">
        <v>3760</v>
      </c>
      <c r="I58" s="553" t="s">
        <v>3760</v>
      </c>
      <c r="J58" s="598" t="s">
        <v>400</v>
      </c>
      <c r="K58" s="553" t="s">
        <v>9006</v>
      </c>
      <c r="L58" s="555">
        <v>45191</v>
      </c>
      <c r="M58" s="555" t="s">
        <v>3760</v>
      </c>
      <c r="N58" s="553" t="s">
        <v>3760</v>
      </c>
      <c r="O58" s="553" t="s">
        <v>72</v>
      </c>
      <c r="P58" s="555" t="s">
        <v>3760</v>
      </c>
      <c r="Q58" s="582">
        <v>8</v>
      </c>
      <c r="R58" s="553" t="s">
        <v>3760</v>
      </c>
      <c r="S58" s="553" t="s">
        <v>3760</v>
      </c>
      <c r="T58" s="592">
        <v>8.0000000000000002E-3</v>
      </c>
      <c r="U58" s="592" t="s">
        <v>67</v>
      </c>
      <c r="V58" s="553" t="s">
        <v>3760</v>
      </c>
      <c r="W58" s="553" t="s">
        <v>3760</v>
      </c>
      <c r="X58" s="553" t="s">
        <v>67</v>
      </c>
      <c r="Y58" s="553" t="s">
        <v>3760</v>
      </c>
    </row>
    <row r="59" spans="1:25" ht="15" hidden="1">
      <c r="A59" s="553">
        <v>2023</v>
      </c>
      <c r="B59" s="553">
        <v>722</v>
      </c>
      <c r="C59" s="553" t="s">
        <v>3760</v>
      </c>
      <c r="D59" s="553" t="s">
        <v>9028</v>
      </c>
      <c r="E59" s="553">
        <v>91646425</v>
      </c>
      <c r="F59" s="553" t="s">
        <v>651</v>
      </c>
      <c r="G59" s="555">
        <v>43820</v>
      </c>
      <c r="H59" s="553" t="s">
        <v>3760</v>
      </c>
      <c r="I59" s="553" t="s">
        <v>3760</v>
      </c>
      <c r="J59" s="598" t="s">
        <v>400</v>
      </c>
      <c r="K59" s="553" t="s">
        <v>9029</v>
      </c>
      <c r="L59" s="555">
        <v>45196</v>
      </c>
      <c r="M59" s="555" t="s">
        <v>3760</v>
      </c>
      <c r="N59" s="553" t="s">
        <v>3760</v>
      </c>
      <c r="O59" s="553" t="s">
        <v>57</v>
      </c>
      <c r="P59" s="555" t="s">
        <v>3760</v>
      </c>
      <c r="Q59" s="582">
        <v>4.5315068493150683</v>
      </c>
      <c r="R59" s="553" t="s">
        <v>3760</v>
      </c>
      <c r="S59" s="553" t="s">
        <v>3760</v>
      </c>
      <c r="T59" s="592">
        <v>3.0000000000000001E-3</v>
      </c>
      <c r="U59" s="592" t="s">
        <v>2797</v>
      </c>
      <c r="V59" s="553" t="s">
        <v>3760</v>
      </c>
      <c r="W59" s="553" t="s">
        <v>3760</v>
      </c>
      <c r="X59" s="553" t="s">
        <v>67</v>
      </c>
      <c r="Y59" s="553" t="s">
        <v>3760</v>
      </c>
    </row>
    <row r="60" spans="1:25" ht="15" hidden="1">
      <c r="A60" s="553">
        <v>2023</v>
      </c>
      <c r="B60" s="553">
        <v>761</v>
      </c>
      <c r="C60" s="553" t="s">
        <v>3760</v>
      </c>
      <c r="D60" s="553" t="s">
        <v>9144</v>
      </c>
      <c r="E60" s="553">
        <v>77983143</v>
      </c>
      <c r="F60" s="553" t="s">
        <v>6877</v>
      </c>
      <c r="G60" s="555" t="s">
        <v>7623</v>
      </c>
      <c r="H60" s="553" t="s">
        <v>3760</v>
      </c>
      <c r="I60" s="553" t="s">
        <v>3760</v>
      </c>
      <c r="J60" s="598" t="s">
        <v>6878</v>
      </c>
      <c r="K60" s="553" t="s">
        <v>9145</v>
      </c>
      <c r="L60" s="555">
        <v>45204</v>
      </c>
      <c r="M60" s="555" t="s">
        <v>3760</v>
      </c>
      <c r="N60" s="553" t="s">
        <v>3760</v>
      </c>
      <c r="O60" s="553" t="s">
        <v>57</v>
      </c>
      <c r="P60" s="555" t="s">
        <v>3760</v>
      </c>
      <c r="Q60" s="582">
        <v>10</v>
      </c>
      <c r="R60" s="553" t="s">
        <v>3760</v>
      </c>
      <c r="S60" s="553" t="s">
        <v>3760</v>
      </c>
      <c r="T60" s="592">
        <v>1.2999999999999999E-2</v>
      </c>
      <c r="U60" s="592" t="s">
        <v>67</v>
      </c>
      <c r="V60" s="553" t="s">
        <v>3760</v>
      </c>
      <c r="W60" s="553" t="s">
        <v>3760</v>
      </c>
      <c r="X60" s="553" t="s">
        <v>67</v>
      </c>
      <c r="Y60" s="553" t="s">
        <v>3760</v>
      </c>
    </row>
    <row r="61" spans="1:25" ht="15">
      <c r="A61" s="553">
        <v>2023</v>
      </c>
      <c r="B61" s="553">
        <v>777</v>
      </c>
      <c r="C61" s="553" t="s">
        <v>3760</v>
      </c>
      <c r="D61" s="553" t="s">
        <v>9191</v>
      </c>
      <c r="E61" s="553">
        <v>90225242</v>
      </c>
      <c r="F61" s="553" t="s">
        <v>156</v>
      </c>
      <c r="G61" s="555" t="s">
        <v>7623</v>
      </c>
      <c r="H61" s="553" t="s">
        <v>3760</v>
      </c>
      <c r="I61" s="553" t="s">
        <v>3760</v>
      </c>
      <c r="J61" s="598" t="s">
        <v>4921</v>
      </c>
      <c r="K61" s="553" t="s">
        <v>9192</v>
      </c>
      <c r="L61" s="555">
        <v>45211</v>
      </c>
      <c r="M61" s="555" t="s">
        <v>3760</v>
      </c>
      <c r="N61" s="553" t="s">
        <v>55</v>
      </c>
      <c r="O61" s="553" t="s">
        <v>72</v>
      </c>
      <c r="P61" s="555" t="s">
        <v>3760</v>
      </c>
      <c r="Q61" s="582">
        <v>6</v>
      </c>
      <c r="R61" s="561" t="s">
        <v>3760</v>
      </c>
      <c r="S61" s="553" t="s">
        <v>3760</v>
      </c>
      <c r="T61" s="563">
        <v>0.30399999999999999</v>
      </c>
      <c r="U61" s="563" t="s">
        <v>299</v>
      </c>
      <c r="V61" s="561" t="s">
        <v>3760</v>
      </c>
      <c r="W61" s="561" t="s">
        <v>3760</v>
      </c>
      <c r="X61" s="560" t="s">
        <v>80</v>
      </c>
      <c r="Y61" s="553" t="s">
        <v>9193</v>
      </c>
    </row>
    <row r="62" spans="1:25" ht="15" hidden="1">
      <c r="A62" s="553">
        <v>2023</v>
      </c>
      <c r="B62" s="553">
        <v>878</v>
      </c>
      <c r="C62" s="553" t="s">
        <v>3760</v>
      </c>
      <c r="D62" s="553" t="s">
        <v>9555</v>
      </c>
      <c r="E62" s="553">
        <v>92305492</v>
      </c>
      <c r="F62" s="553" t="s">
        <v>9553</v>
      </c>
      <c r="G62" s="555" t="s">
        <v>7623</v>
      </c>
      <c r="H62" s="553" t="s">
        <v>3760</v>
      </c>
      <c r="I62" s="553" t="s">
        <v>3760</v>
      </c>
      <c r="J62" s="598" t="s">
        <v>4921</v>
      </c>
      <c r="K62" s="553" t="s">
        <v>9556</v>
      </c>
      <c r="L62" s="555">
        <v>45243</v>
      </c>
      <c r="M62" s="555" t="s">
        <v>3760</v>
      </c>
      <c r="N62" s="553" t="s">
        <v>3760</v>
      </c>
      <c r="O62" s="553" t="s">
        <v>57</v>
      </c>
      <c r="P62" s="555" t="s">
        <v>3760</v>
      </c>
      <c r="Q62" s="582">
        <v>2</v>
      </c>
      <c r="R62" s="553" t="s">
        <v>3760</v>
      </c>
      <c r="S62" s="553" t="s">
        <v>3760</v>
      </c>
      <c r="T62" s="575">
        <v>1E-3</v>
      </c>
      <c r="U62" s="592" t="s">
        <v>67</v>
      </c>
      <c r="V62" s="553" t="s">
        <v>3760</v>
      </c>
      <c r="W62" s="592" t="s">
        <v>67</v>
      </c>
      <c r="X62" s="553" t="s">
        <v>67</v>
      </c>
      <c r="Y62" s="553" t="s">
        <v>3760</v>
      </c>
    </row>
    <row r="63" spans="1:25" ht="15">
      <c r="A63" s="553">
        <v>2023</v>
      </c>
      <c r="B63" s="553">
        <v>879</v>
      </c>
      <c r="C63" s="553" t="s">
        <v>3760</v>
      </c>
      <c r="D63" s="553" t="s">
        <v>9557</v>
      </c>
      <c r="E63" s="553">
        <v>91184359</v>
      </c>
      <c r="F63" s="553" t="s">
        <v>9553</v>
      </c>
      <c r="G63" s="555" t="s">
        <v>7623</v>
      </c>
      <c r="H63" s="553" t="s">
        <v>3760</v>
      </c>
      <c r="I63" s="553" t="s">
        <v>3760</v>
      </c>
      <c r="J63" s="598" t="s">
        <v>4921</v>
      </c>
      <c r="K63" s="553" t="s">
        <v>9558</v>
      </c>
      <c r="L63" s="555">
        <v>45243</v>
      </c>
      <c r="M63" s="555" t="s">
        <v>3760</v>
      </c>
      <c r="N63" s="553" t="s">
        <v>55</v>
      </c>
      <c r="O63" s="553" t="s">
        <v>57</v>
      </c>
      <c r="P63" s="555" t="s">
        <v>3760</v>
      </c>
      <c r="Q63" s="582">
        <v>4</v>
      </c>
      <c r="R63" s="553" t="s">
        <v>3760</v>
      </c>
      <c r="S63" s="553" t="s">
        <v>3760</v>
      </c>
      <c r="T63" s="560">
        <v>0.3</v>
      </c>
      <c r="U63" s="563" t="s">
        <v>299</v>
      </c>
      <c r="V63" s="553" t="s">
        <v>3760</v>
      </c>
      <c r="W63" s="553" t="s">
        <v>3760</v>
      </c>
      <c r="X63" s="560" t="s">
        <v>80</v>
      </c>
      <c r="Y63" s="553" t="s">
        <v>3760</v>
      </c>
    </row>
    <row r="64" spans="1:25" ht="15">
      <c r="A64" s="553">
        <v>2023</v>
      </c>
      <c r="B64" s="553">
        <v>880</v>
      </c>
      <c r="C64" s="553" t="s">
        <v>3760</v>
      </c>
      <c r="D64" s="553" t="s">
        <v>9559</v>
      </c>
      <c r="E64" s="553">
        <v>79406181</v>
      </c>
      <c r="F64" s="553" t="s">
        <v>9553</v>
      </c>
      <c r="G64" s="555" t="s">
        <v>7623</v>
      </c>
      <c r="H64" s="553" t="s">
        <v>3760</v>
      </c>
      <c r="I64" s="553" t="s">
        <v>3760</v>
      </c>
      <c r="J64" s="598" t="s">
        <v>4921</v>
      </c>
      <c r="K64" s="553" t="s">
        <v>9560</v>
      </c>
      <c r="L64" s="555">
        <v>45243</v>
      </c>
      <c r="M64" s="555" t="s">
        <v>3760</v>
      </c>
      <c r="N64" s="553" t="s">
        <v>55</v>
      </c>
      <c r="O64" s="553" t="s">
        <v>72</v>
      </c>
      <c r="P64" s="555" t="s">
        <v>3760</v>
      </c>
      <c r="Q64" s="582">
        <v>8</v>
      </c>
      <c r="R64" s="553" t="s">
        <v>3760</v>
      </c>
      <c r="S64" s="553" t="s">
        <v>3760</v>
      </c>
      <c r="T64" s="560">
        <v>0.64700000000000002</v>
      </c>
      <c r="U64" s="563" t="s">
        <v>299</v>
      </c>
      <c r="V64" s="553" t="s">
        <v>3760</v>
      </c>
      <c r="W64" s="553" t="s">
        <v>3760</v>
      </c>
      <c r="X64" s="560" t="s">
        <v>80</v>
      </c>
      <c r="Y64" s="553" t="s">
        <v>3760</v>
      </c>
    </row>
    <row r="65" spans="1:25" ht="15" hidden="1">
      <c r="A65" s="553">
        <v>2023</v>
      </c>
      <c r="B65" s="553">
        <v>881</v>
      </c>
      <c r="C65" s="553" t="s">
        <v>3760</v>
      </c>
      <c r="D65" s="553" t="s">
        <v>9562</v>
      </c>
      <c r="E65" s="553">
        <v>78881429</v>
      </c>
      <c r="F65" s="553" t="s">
        <v>156</v>
      </c>
      <c r="G65" s="555" t="s">
        <v>7623</v>
      </c>
      <c r="H65" s="553" t="s">
        <v>3760</v>
      </c>
      <c r="I65" s="553" t="s">
        <v>3760</v>
      </c>
      <c r="J65" s="598" t="s">
        <v>4921</v>
      </c>
      <c r="K65" s="553" t="s">
        <v>9563</v>
      </c>
      <c r="L65" s="555">
        <v>45244</v>
      </c>
      <c r="M65" s="555" t="s">
        <v>3760</v>
      </c>
      <c r="N65" s="553" t="s">
        <v>3760</v>
      </c>
      <c r="O65" s="553" t="s">
        <v>72</v>
      </c>
      <c r="P65" s="555" t="s">
        <v>3760</v>
      </c>
      <c r="Q65" s="582">
        <v>8</v>
      </c>
      <c r="R65" s="553" t="s">
        <v>3760</v>
      </c>
      <c r="S65" s="553" t="s">
        <v>3760</v>
      </c>
      <c r="T65" s="575">
        <v>1E-3</v>
      </c>
      <c r="U65" s="592" t="s">
        <v>67</v>
      </c>
      <c r="V65" s="553" t="s">
        <v>3760</v>
      </c>
      <c r="W65" s="553" t="s">
        <v>3760</v>
      </c>
      <c r="X65" s="553" t="s">
        <v>67</v>
      </c>
      <c r="Y65" s="553" t="s">
        <v>3760</v>
      </c>
    </row>
    <row r="66" spans="1:25" ht="15" hidden="1">
      <c r="A66" s="553">
        <v>2023</v>
      </c>
      <c r="B66" s="553">
        <v>923</v>
      </c>
      <c r="C66" s="553" t="s">
        <v>3760</v>
      </c>
      <c r="D66" s="553" t="s">
        <v>9690</v>
      </c>
      <c r="E66" s="553">
        <v>81662477</v>
      </c>
      <c r="F66" s="553" t="s">
        <v>9688</v>
      </c>
      <c r="G66" s="555">
        <v>43006</v>
      </c>
      <c r="H66" s="553" t="s">
        <v>3760</v>
      </c>
      <c r="I66" s="553" t="s">
        <v>3760</v>
      </c>
      <c r="J66" s="598" t="s">
        <v>1189</v>
      </c>
      <c r="K66" s="553" t="s">
        <v>9691</v>
      </c>
      <c r="L66" s="555">
        <v>45254</v>
      </c>
      <c r="M66" s="555" t="s">
        <v>3760</v>
      </c>
      <c r="N66" s="553" t="s">
        <v>3760</v>
      </c>
      <c r="O66" s="553" t="s">
        <v>57</v>
      </c>
      <c r="P66" s="555" t="s">
        <v>3760</v>
      </c>
      <c r="Q66" s="582">
        <v>6</v>
      </c>
      <c r="R66" s="553" t="s">
        <v>3760</v>
      </c>
      <c r="S66" s="553" t="s">
        <v>3760</v>
      </c>
      <c r="T66" s="592">
        <v>1E-3</v>
      </c>
      <c r="U66" s="592" t="s">
        <v>67</v>
      </c>
      <c r="V66" s="553" t="s">
        <v>3760</v>
      </c>
      <c r="W66" s="553" t="s">
        <v>3760</v>
      </c>
      <c r="X66" s="553" t="s">
        <v>67</v>
      </c>
      <c r="Y66" s="553" t="s">
        <v>3760</v>
      </c>
    </row>
    <row r="67" spans="1:25" ht="15">
      <c r="A67" s="553">
        <v>2023</v>
      </c>
      <c r="B67" s="553">
        <v>947</v>
      </c>
      <c r="C67" s="553" t="s">
        <v>3760</v>
      </c>
      <c r="D67" s="553" t="s">
        <v>9752</v>
      </c>
      <c r="E67" s="553">
        <v>80278935</v>
      </c>
      <c r="F67" s="553" t="s">
        <v>583</v>
      </c>
      <c r="G67" s="555" t="s">
        <v>7623</v>
      </c>
      <c r="H67" s="553" t="s">
        <v>3760</v>
      </c>
      <c r="I67" s="553" t="s">
        <v>3760</v>
      </c>
      <c r="J67" s="598" t="s">
        <v>95</v>
      </c>
      <c r="K67" s="553" t="s">
        <v>9753</v>
      </c>
      <c r="L67" s="555">
        <v>45261</v>
      </c>
      <c r="M67" s="555" t="s">
        <v>3760</v>
      </c>
      <c r="N67" s="553" t="s">
        <v>55</v>
      </c>
      <c r="O67" s="553" t="s">
        <v>57</v>
      </c>
      <c r="P67" s="555" t="s">
        <v>3760</v>
      </c>
      <c r="Q67" s="582">
        <v>5</v>
      </c>
      <c r="R67" s="553" t="s">
        <v>3760</v>
      </c>
      <c r="S67" s="553" t="s">
        <v>3760</v>
      </c>
      <c r="T67" s="553" t="s">
        <v>3760</v>
      </c>
      <c r="U67" s="563" t="s">
        <v>299</v>
      </c>
      <c r="V67" s="563" t="s">
        <v>299</v>
      </c>
      <c r="W67" s="553" t="s">
        <v>3760</v>
      </c>
      <c r="X67" s="560" t="s">
        <v>80</v>
      </c>
      <c r="Y67" s="553" t="s">
        <v>3760</v>
      </c>
    </row>
    <row r="68" spans="1:25" ht="15" hidden="1">
      <c r="A68" s="553">
        <v>2023</v>
      </c>
      <c r="B68" s="553">
        <v>958</v>
      </c>
      <c r="C68" s="553" t="s">
        <v>3760</v>
      </c>
      <c r="D68" s="553" t="s">
        <v>9785</v>
      </c>
      <c r="E68" s="553">
        <v>61069397</v>
      </c>
      <c r="F68" s="553" t="s">
        <v>5980</v>
      </c>
      <c r="G68" s="555">
        <v>43920</v>
      </c>
      <c r="H68" s="553" t="s">
        <v>3760</v>
      </c>
      <c r="I68" s="553" t="s">
        <v>3760</v>
      </c>
      <c r="J68" s="598" t="s">
        <v>3760</v>
      </c>
      <c r="K68" s="553" t="s">
        <v>9786</v>
      </c>
      <c r="L68" s="555">
        <v>45265</v>
      </c>
      <c r="M68" s="555" t="s">
        <v>3760</v>
      </c>
      <c r="N68" s="553" t="s">
        <v>3760</v>
      </c>
      <c r="O68" s="553" t="s">
        <v>72</v>
      </c>
      <c r="P68" s="555" t="s">
        <v>3760</v>
      </c>
      <c r="Q68" s="582">
        <v>4.2575342465753421</v>
      </c>
      <c r="R68" s="553" t="s">
        <v>3760</v>
      </c>
      <c r="S68" s="553" t="s">
        <v>3760</v>
      </c>
      <c r="T68" s="553" t="s">
        <v>3760</v>
      </c>
      <c r="U68" s="592" t="s">
        <v>67</v>
      </c>
      <c r="V68" s="553" t="s">
        <v>3760</v>
      </c>
      <c r="W68" s="592" t="s">
        <v>67</v>
      </c>
      <c r="X68" s="553" t="s">
        <v>67</v>
      </c>
      <c r="Y68" s="553" t="s">
        <v>3760</v>
      </c>
    </row>
    <row r="69" spans="1:25" ht="15" hidden="1">
      <c r="A69" s="553">
        <v>2023</v>
      </c>
      <c r="B69" s="553">
        <v>991</v>
      </c>
      <c r="C69" s="553" t="s">
        <v>3760</v>
      </c>
      <c r="D69" s="553" t="s">
        <v>9894</v>
      </c>
      <c r="E69" s="553">
        <v>92298363</v>
      </c>
      <c r="F69" s="553" t="s">
        <v>130</v>
      </c>
      <c r="G69" s="555">
        <v>44288</v>
      </c>
      <c r="H69" s="553" t="s">
        <v>3760</v>
      </c>
      <c r="I69" s="553" t="s">
        <v>3760</v>
      </c>
      <c r="J69" s="598" t="s">
        <v>4921</v>
      </c>
      <c r="K69" s="553" t="s">
        <v>9895</v>
      </c>
      <c r="L69" s="555">
        <v>45278</v>
      </c>
      <c r="M69" s="555" t="s">
        <v>3760</v>
      </c>
      <c r="N69" s="553" t="s">
        <v>3760</v>
      </c>
      <c r="O69" s="553" t="s">
        <v>57</v>
      </c>
      <c r="P69" s="555" t="s">
        <v>3760</v>
      </c>
      <c r="Q69" s="582">
        <v>3.2493150684931509</v>
      </c>
      <c r="R69" s="553" t="s">
        <v>3760</v>
      </c>
      <c r="S69" s="553" t="s">
        <v>3760</v>
      </c>
      <c r="T69" s="553" t="s">
        <v>3760</v>
      </c>
      <c r="U69" s="592" t="s">
        <v>67</v>
      </c>
      <c r="V69" s="592" t="s">
        <v>67</v>
      </c>
      <c r="W69" s="553" t="s">
        <v>3760</v>
      </c>
      <c r="X69" s="553" t="s">
        <v>67</v>
      </c>
      <c r="Y69" s="553" t="s">
        <v>3760</v>
      </c>
    </row>
    <row r="70" spans="1:25" ht="15" hidden="1">
      <c r="A70" s="553">
        <v>2023</v>
      </c>
      <c r="B70" s="553">
        <v>1016</v>
      </c>
      <c r="C70" s="553" t="s">
        <v>3760</v>
      </c>
      <c r="D70" s="553" t="s">
        <v>9971</v>
      </c>
      <c r="E70" s="553">
        <v>93540824</v>
      </c>
      <c r="F70" s="553" t="s">
        <v>6620</v>
      </c>
      <c r="G70" s="555">
        <v>45170</v>
      </c>
      <c r="H70" s="553" t="s">
        <v>3760</v>
      </c>
      <c r="I70" s="553" t="s">
        <v>3760</v>
      </c>
      <c r="J70" s="598" t="s">
        <v>4921</v>
      </c>
      <c r="K70" s="553" t="s">
        <v>9972</v>
      </c>
      <c r="L70" s="555">
        <v>45287</v>
      </c>
      <c r="M70" s="555" t="s">
        <v>3760</v>
      </c>
      <c r="N70" s="553" t="s">
        <v>3760</v>
      </c>
      <c r="O70" s="553" t="s">
        <v>72</v>
      </c>
      <c r="P70" s="555" t="s">
        <v>3760</v>
      </c>
      <c r="Q70" s="582">
        <v>0</v>
      </c>
      <c r="R70" s="553" t="s">
        <v>3760</v>
      </c>
      <c r="S70" s="553" t="s">
        <v>3760</v>
      </c>
      <c r="T70" s="553" t="s">
        <v>3760</v>
      </c>
      <c r="U70" s="592" t="s">
        <v>67</v>
      </c>
      <c r="V70" s="592" t="s">
        <v>67</v>
      </c>
      <c r="W70" s="553" t="s">
        <v>3760</v>
      </c>
      <c r="X70" s="553" t="s">
        <v>67</v>
      </c>
      <c r="Y70" s="553" t="s">
        <v>3760</v>
      </c>
    </row>
    <row r="71" spans="1:25">
      <c r="A71" s="553">
        <v>2024</v>
      </c>
      <c r="B71" s="553">
        <v>12</v>
      </c>
      <c r="C71" s="553" t="s">
        <v>3760</v>
      </c>
      <c r="D71" s="553" t="s">
        <v>10045</v>
      </c>
      <c r="E71" s="553">
        <v>79264930</v>
      </c>
      <c r="F71" s="553" t="s">
        <v>2301</v>
      </c>
      <c r="G71" s="555">
        <v>42244</v>
      </c>
      <c r="H71" s="553" t="s">
        <v>3760</v>
      </c>
      <c r="I71" s="553" t="s">
        <v>3760</v>
      </c>
      <c r="J71" s="598" t="s">
        <v>283</v>
      </c>
      <c r="K71" s="553" t="s">
        <v>10046</v>
      </c>
      <c r="L71" s="555" t="s">
        <v>3760</v>
      </c>
      <c r="M71" s="555">
        <v>45296</v>
      </c>
      <c r="N71" s="553" t="s">
        <v>55</v>
      </c>
      <c r="O71" s="553" t="s">
        <v>72</v>
      </c>
      <c r="P71" s="555" t="s">
        <v>3760</v>
      </c>
      <c r="Q71" s="582">
        <v>8.8493150684931514</v>
      </c>
      <c r="R71" s="560" t="s">
        <v>3760</v>
      </c>
      <c r="S71" s="553" t="s">
        <v>3760</v>
      </c>
      <c r="T71" s="553" t="s">
        <v>3760</v>
      </c>
      <c r="U71" s="560" t="s">
        <v>705</v>
      </c>
      <c r="V71" s="560" t="s">
        <v>705</v>
      </c>
      <c r="W71" s="553" t="s">
        <v>3760</v>
      </c>
      <c r="X71" s="560" t="s">
        <v>80</v>
      </c>
      <c r="Y71" s="553" t="s">
        <v>3760</v>
      </c>
    </row>
    <row r="72" spans="1:25">
      <c r="A72" s="553">
        <v>2024</v>
      </c>
      <c r="B72" s="553">
        <v>14</v>
      </c>
      <c r="C72" s="553" t="s">
        <v>3760</v>
      </c>
      <c r="D72" s="553" t="s">
        <v>10049</v>
      </c>
      <c r="E72" s="553">
        <v>93572585</v>
      </c>
      <c r="F72" s="553" t="s">
        <v>2301</v>
      </c>
      <c r="G72" s="555">
        <v>45208</v>
      </c>
      <c r="H72" s="553" t="s">
        <v>3760</v>
      </c>
      <c r="I72" s="553" t="s">
        <v>3760</v>
      </c>
      <c r="J72" s="598" t="s">
        <v>283</v>
      </c>
      <c r="K72" s="553" t="s">
        <v>10050</v>
      </c>
      <c r="L72" s="555" t="s">
        <v>3760</v>
      </c>
      <c r="M72" s="555">
        <v>45296</v>
      </c>
      <c r="N72" s="553" t="s">
        <v>55</v>
      </c>
      <c r="O72" s="553" t="s">
        <v>72</v>
      </c>
      <c r="P72" s="555" t="s">
        <v>3760</v>
      </c>
      <c r="Q72" s="582">
        <v>0.72876712328767124</v>
      </c>
      <c r="R72" s="575" t="s">
        <v>3760</v>
      </c>
      <c r="S72" s="553" t="s">
        <v>3760</v>
      </c>
      <c r="T72" s="553" t="s">
        <v>3760</v>
      </c>
      <c r="U72" s="575" t="s">
        <v>67</v>
      </c>
      <c r="V72" s="553" t="s">
        <v>1627</v>
      </c>
      <c r="W72" s="560" t="s">
        <v>80</v>
      </c>
      <c r="X72" s="560" t="s">
        <v>80</v>
      </c>
      <c r="Y72" s="553" t="s">
        <v>3760</v>
      </c>
    </row>
    <row r="73" spans="1:25">
      <c r="A73" s="553">
        <v>2024</v>
      </c>
      <c r="B73" s="553">
        <v>36</v>
      </c>
      <c r="C73" s="553" t="s">
        <v>3760</v>
      </c>
      <c r="D73" s="553" t="s">
        <v>10111</v>
      </c>
      <c r="E73" s="553">
        <v>79327571</v>
      </c>
      <c r="F73" s="553" t="s">
        <v>2301</v>
      </c>
      <c r="G73" s="555">
        <v>42285</v>
      </c>
      <c r="H73" s="553" t="s">
        <v>3760</v>
      </c>
      <c r="I73" s="553" t="s">
        <v>3760</v>
      </c>
      <c r="J73" s="598" t="s">
        <v>283</v>
      </c>
      <c r="K73" s="553" t="s">
        <v>10112</v>
      </c>
      <c r="L73" s="555" t="s">
        <v>3760</v>
      </c>
      <c r="M73" s="555">
        <v>45302</v>
      </c>
      <c r="N73" s="553" t="s">
        <v>55</v>
      </c>
      <c r="O73" s="553" t="s">
        <v>72</v>
      </c>
      <c r="P73" s="555" t="s">
        <v>3760</v>
      </c>
      <c r="Q73" s="582">
        <v>8.7369863013698623</v>
      </c>
      <c r="R73" s="575" t="s">
        <v>3760</v>
      </c>
      <c r="S73" s="553" t="s">
        <v>3760</v>
      </c>
      <c r="T73" s="553" t="s">
        <v>3760</v>
      </c>
      <c r="U73" s="560" t="s">
        <v>705</v>
      </c>
      <c r="V73" s="560" t="s">
        <v>705</v>
      </c>
      <c r="W73" s="553" t="s">
        <v>3760</v>
      </c>
      <c r="X73" s="560" t="s">
        <v>80</v>
      </c>
      <c r="Y73" s="553" t="s">
        <v>3760</v>
      </c>
    </row>
    <row r="74" spans="1:25" hidden="1">
      <c r="A74" s="553">
        <v>2024</v>
      </c>
      <c r="B74" s="553">
        <v>61</v>
      </c>
      <c r="C74" s="553" t="s">
        <v>3760</v>
      </c>
      <c r="D74" s="553" t="s">
        <v>10189</v>
      </c>
      <c r="E74" s="553">
        <v>92808417</v>
      </c>
      <c r="F74" s="553" t="s">
        <v>88</v>
      </c>
      <c r="G74" s="555" t="s">
        <v>7623</v>
      </c>
      <c r="H74" s="553" t="s">
        <v>3760</v>
      </c>
      <c r="I74" s="553" t="s">
        <v>3760</v>
      </c>
      <c r="J74" s="598" t="s">
        <v>95</v>
      </c>
      <c r="K74" s="553" t="s">
        <v>10190</v>
      </c>
      <c r="L74" s="555" t="s">
        <v>3760</v>
      </c>
      <c r="M74" s="555">
        <v>45309</v>
      </c>
      <c r="N74" s="553" t="s">
        <v>3760</v>
      </c>
      <c r="O74" s="553" t="s">
        <v>57</v>
      </c>
      <c r="P74" s="555" t="s">
        <v>3760</v>
      </c>
      <c r="Q74" s="582">
        <v>1</v>
      </c>
      <c r="R74" s="560" t="s">
        <v>3760</v>
      </c>
      <c r="S74" s="553" t="s">
        <v>3760</v>
      </c>
      <c r="T74" s="553" t="s">
        <v>3760</v>
      </c>
      <c r="U74" s="575" t="s">
        <v>67</v>
      </c>
      <c r="V74" s="575" t="s">
        <v>67</v>
      </c>
      <c r="W74" s="553" t="s">
        <v>3760</v>
      </c>
      <c r="X74" s="553" t="s">
        <v>67</v>
      </c>
      <c r="Y74" s="553" t="s">
        <v>3760</v>
      </c>
    </row>
    <row r="75" spans="1:25">
      <c r="A75" s="553">
        <v>2024</v>
      </c>
      <c r="B75" s="553">
        <v>248</v>
      </c>
      <c r="C75" s="553" t="s">
        <v>3760</v>
      </c>
      <c r="D75" s="553" t="s">
        <v>10729</v>
      </c>
      <c r="E75" s="553">
        <v>81232110</v>
      </c>
      <c r="F75" s="553" t="s">
        <v>2301</v>
      </c>
      <c r="G75" s="555">
        <v>41407</v>
      </c>
      <c r="H75" s="553" t="s">
        <v>3760</v>
      </c>
      <c r="I75" s="553" t="s">
        <v>3760</v>
      </c>
      <c r="J75" s="598" t="s">
        <v>283</v>
      </c>
      <c r="K75" s="553" t="s">
        <v>10730</v>
      </c>
      <c r="L75" s="555" t="s">
        <v>3760</v>
      </c>
      <c r="M75" s="555">
        <v>45362</v>
      </c>
      <c r="N75" s="553" t="s">
        <v>55</v>
      </c>
      <c r="O75" s="553" t="s">
        <v>57</v>
      </c>
      <c r="P75" s="555" t="s">
        <v>3760</v>
      </c>
      <c r="Q75" s="582">
        <v>11.142465753424657</v>
      </c>
      <c r="R75" s="560" t="s">
        <v>3760</v>
      </c>
      <c r="S75" s="553" t="s">
        <v>3760</v>
      </c>
      <c r="T75" s="553" t="s">
        <v>3760</v>
      </c>
      <c r="U75" s="560" t="s">
        <v>705</v>
      </c>
      <c r="V75" s="560" t="s">
        <v>705</v>
      </c>
      <c r="W75" s="553" t="s">
        <v>3760</v>
      </c>
      <c r="X75" s="560" t="s">
        <v>80</v>
      </c>
      <c r="Y75" s="553" t="s">
        <v>3760</v>
      </c>
    </row>
    <row r="76" spans="1:25" hidden="1">
      <c r="A76" s="553">
        <v>2024</v>
      </c>
      <c r="B76" s="553">
        <v>263</v>
      </c>
      <c r="C76" s="553" t="s">
        <v>3760</v>
      </c>
      <c r="D76" s="553" t="s">
        <v>10775</v>
      </c>
      <c r="E76" s="582">
        <v>240314125154</v>
      </c>
      <c r="F76" s="553" t="s">
        <v>595</v>
      </c>
      <c r="G76" s="555">
        <v>45181</v>
      </c>
      <c r="H76" s="553" t="s">
        <v>3760</v>
      </c>
      <c r="I76" s="553" t="s">
        <v>3760</v>
      </c>
      <c r="J76" s="598" t="s">
        <v>4921</v>
      </c>
      <c r="K76" s="553" t="s">
        <v>10776</v>
      </c>
      <c r="L76" s="555" t="s">
        <v>3760</v>
      </c>
      <c r="M76" s="555">
        <v>45365</v>
      </c>
      <c r="N76" s="553" t="s">
        <v>3760</v>
      </c>
      <c r="O76" s="553" t="s">
        <v>72</v>
      </c>
      <c r="P76" s="555" t="s">
        <v>3760</v>
      </c>
      <c r="Q76" s="582">
        <v>0.80273972602739729</v>
      </c>
      <c r="R76" s="575" t="s">
        <v>3760</v>
      </c>
      <c r="S76" s="553" t="s">
        <v>3760</v>
      </c>
      <c r="T76" s="553" t="s">
        <v>3760</v>
      </c>
      <c r="U76" s="575" t="s">
        <v>67</v>
      </c>
      <c r="V76" s="575" t="s">
        <v>67</v>
      </c>
      <c r="W76" s="575" t="s">
        <v>3760</v>
      </c>
      <c r="X76" s="553" t="s">
        <v>67</v>
      </c>
      <c r="Y76" s="553" t="s">
        <v>3760</v>
      </c>
    </row>
    <row r="77" spans="1:25">
      <c r="A77" s="553">
        <v>2024</v>
      </c>
      <c r="B77" s="553">
        <v>266</v>
      </c>
      <c r="C77" s="553" t="s">
        <v>3760</v>
      </c>
      <c r="D77" s="553" t="s">
        <v>10782</v>
      </c>
      <c r="E77" s="553">
        <v>92208799</v>
      </c>
      <c r="F77" s="553" t="s">
        <v>130</v>
      </c>
      <c r="G77" s="555">
        <v>44222</v>
      </c>
      <c r="H77" s="553" t="s">
        <v>3760</v>
      </c>
      <c r="I77" s="553" t="s">
        <v>3760</v>
      </c>
      <c r="J77" s="598" t="s">
        <v>4921</v>
      </c>
      <c r="K77" s="553" t="s">
        <v>10783</v>
      </c>
      <c r="L77" s="555" t="s">
        <v>3760</v>
      </c>
      <c r="M77" s="555">
        <v>45365</v>
      </c>
      <c r="N77" s="553" t="s">
        <v>55</v>
      </c>
      <c r="O77" s="553" t="s">
        <v>72</v>
      </c>
      <c r="P77" s="555" t="s">
        <v>3760</v>
      </c>
      <c r="Q77" s="582">
        <v>3.43013698630137</v>
      </c>
      <c r="R77" s="575" t="s">
        <v>3760</v>
      </c>
      <c r="S77" s="553" t="s">
        <v>3760</v>
      </c>
      <c r="T77" s="553" t="s">
        <v>3760</v>
      </c>
      <c r="U77" s="560" t="s">
        <v>705</v>
      </c>
      <c r="V77" s="560" t="s">
        <v>705</v>
      </c>
      <c r="W77" s="575" t="s">
        <v>3760</v>
      </c>
      <c r="X77" s="560" t="s">
        <v>80</v>
      </c>
      <c r="Y77" s="553" t="s">
        <v>3760</v>
      </c>
    </row>
    <row r="78" spans="1:25" hidden="1">
      <c r="A78" s="553">
        <v>2024</v>
      </c>
      <c r="B78" s="553">
        <v>280</v>
      </c>
      <c r="C78" s="553" t="s">
        <v>3760</v>
      </c>
      <c r="D78" s="553" t="s">
        <v>10823</v>
      </c>
      <c r="E78" s="553">
        <v>93719913</v>
      </c>
      <c r="F78" s="553" t="s">
        <v>595</v>
      </c>
      <c r="G78" s="555">
        <v>45334</v>
      </c>
      <c r="H78" s="553" t="s">
        <v>3760</v>
      </c>
      <c r="I78" s="553" t="s">
        <v>3760</v>
      </c>
      <c r="J78" s="598" t="s">
        <v>4921</v>
      </c>
      <c r="K78" s="553" t="s">
        <v>10824</v>
      </c>
      <c r="L78" s="555" t="s">
        <v>3760</v>
      </c>
      <c r="M78" s="555">
        <v>45369</v>
      </c>
      <c r="N78" s="553" t="s">
        <v>3760</v>
      </c>
      <c r="O78" s="553" t="s">
        <v>72</v>
      </c>
      <c r="P78" s="555" t="s">
        <v>3760</v>
      </c>
      <c r="Q78" s="553">
        <v>0</v>
      </c>
      <c r="R78" s="560" t="s">
        <v>3760</v>
      </c>
      <c r="S78" s="553" t="s">
        <v>3760</v>
      </c>
      <c r="T78" s="553" t="s">
        <v>3760</v>
      </c>
      <c r="U78" s="575" t="s">
        <v>67</v>
      </c>
      <c r="V78" s="575" t="s">
        <v>67</v>
      </c>
      <c r="W78" s="560" t="s">
        <v>3760</v>
      </c>
      <c r="X78" s="553" t="s">
        <v>67</v>
      </c>
      <c r="Y78" s="553" t="s">
        <v>3760</v>
      </c>
    </row>
    <row r="79" spans="1:25" ht="15" hidden="1">
      <c r="A79" s="553">
        <v>2024</v>
      </c>
      <c r="B79" s="553">
        <v>339</v>
      </c>
      <c r="C79" s="553" t="s">
        <v>3760</v>
      </c>
      <c r="D79" s="553" t="s">
        <v>10999</v>
      </c>
      <c r="E79" s="553">
        <v>91121040</v>
      </c>
      <c r="F79" s="553" t="s">
        <v>1235</v>
      </c>
      <c r="G79" s="555">
        <v>43470</v>
      </c>
      <c r="H79" s="553" t="s">
        <v>3760</v>
      </c>
      <c r="I79" s="553" t="s">
        <v>3760</v>
      </c>
      <c r="J79" s="598" t="s">
        <v>375</v>
      </c>
      <c r="K79" s="553" t="s">
        <v>11000</v>
      </c>
      <c r="L79" s="555" t="s">
        <v>3760</v>
      </c>
      <c r="M79" s="555">
        <v>45387</v>
      </c>
      <c r="N79" s="553" t="s">
        <v>3760</v>
      </c>
      <c r="O79" s="553" t="s">
        <v>72</v>
      </c>
      <c r="P79" s="555" t="s">
        <v>3760</v>
      </c>
      <c r="Q79" s="582">
        <v>5.4904109589041097</v>
      </c>
      <c r="R79" s="553" t="s">
        <v>3760</v>
      </c>
      <c r="S79" s="553" t="s">
        <v>3760</v>
      </c>
      <c r="T79" s="592" t="s">
        <v>3760</v>
      </c>
      <c r="U79" s="575" t="s">
        <v>67</v>
      </c>
      <c r="V79" s="575" t="s">
        <v>67</v>
      </c>
      <c r="W79" s="575" t="s">
        <v>3760</v>
      </c>
      <c r="X79" s="553" t="s">
        <v>67</v>
      </c>
      <c r="Y79" s="553" t="s">
        <v>3760</v>
      </c>
    </row>
    <row r="80" spans="1:25" ht="15" hidden="1">
      <c r="A80" s="553">
        <v>2024</v>
      </c>
      <c r="B80" s="553">
        <v>485</v>
      </c>
      <c r="C80" s="553" t="s">
        <v>3760</v>
      </c>
      <c r="D80" s="553" t="s">
        <v>11405</v>
      </c>
      <c r="E80" s="553">
        <v>91298918</v>
      </c>
      <c r="F80" s="553" t="s">
        <v>595</v>
      </c>
      <c r="G80" s="555">
        <v>43579</v>
      </c>
      <c r="H80" s="553" t="s">
        <v>3760</v>
      </c>
      <c r="I80" s="553" t="s">
        <v>3760</v>
      </c>
      <c r="J80" s="598" t="s">
        <v>4921</v>
      </c>
      <c r="K80" s="553" t="s">
        <v>11406</v>
      </c>
      <c r="L80" s="555" t="s">
        <v>3760</v>
      </c>
      <c r="M80" s="555">
        <v>45427</v>
      </c>
      <c r="N80" s="553" t="s">
        <v>3760</v>
      </c>
      <c r="O80" s="553" t="s">
        <v>57</v>
      </c>
      <c r="P80" s="555" t="s">
        <v>3760</v>
      </c>
      <c r="Q80" s="582">
        <v>5.1917808219178081</v>
      </c>
      <c r="R80" s="553" t="s">
        <v>3760</v>
      </c>
      <c r="S80" s="553" t="s">
        <v>3760</v>
      </c>
      <c r="T80" s="592">
        <v>1E-3</v>
      </c>
      <c r="U80" s="575" t="s">
        <v>67</v>
      </c>
      <c r="V80" s="553" t="s">
        <v>3760</v>
      </c>
      <c r="W80" s="553" t="s">
        <v>3760</v>
      </c>
      <c r="X80" s="553" t="s">
        <v>67</v>
      </c>
      <c r="Y80" s="553" t="s">
        <v>3760</v>
      </c>
    </row>
    <row r="81" spans="1:25" ht="15">
      <c r="A81" s="553">
        <v>2024</v>
      </c>
      <c r="B81" s="553">
        <v>556</v>
      </c>
      <c r="C81" s="553" t="s">
        <v>3760</v>
      </c>
      <c r="D81" s="553" t="s">
        <v>11596</v>
      </c>
      <c r="E81" s="553">
        <v>81652929</v>
      </c>
      <c r="F81" s="553" t="s">
        <v>130</v>
      </c>
      <c r="G81" s="555">
        <v>42248</v>
      </c>
      <c r="H81" s="553" t="s">
        <v>3760</v>
      </c>
      <c r="I81" s="553" t="s">
        <v>3760</v>
      </c>
      <c r="J81" s="598" t="s">
        <v>3760</v>
      </c>
      <c r="K81" s="553" t="s">
        <v>11597</v>
      </c>
      <c r="L81" s="555" t="s">
        <v>3760</v>
      </c>
      <c r="M81" s="555">
        <v>45442</v>
      </c>
      <c r="N81" s="553" t="s">
        <v>55</v>
      </c>
      <c r="O81" s="553" t="s">
        <v>72</v>
      </c>
      <c r="P81" s="555" t="s">
        <v>3760</v>
      </c>
      <c r="Q81" s="582">
        <v>8.838356164383562</v>
      </c>
      <c r="R81" s="553" t="s">
        <v>3760</v>
      </c>
      <c r="S81" s="553" t="s">
        <v>3760</v>
      </c>
      <c r="T81" s="563">
        <v>0.36699999999999999</v>
      </c>
      <c r="U81" s="560" t="s">
        <v>705</v>
      </c>
      <c r="V81" s="553" t="s">
        <v>3760</v>
      </c>
      <c r="W81" s="553" t="s">
        <v>3760</v>
      </c>
      <c r="X81" s="560" t="s">
        <v>80</v>
      </c>
      <c r="Y81" s="553" t="s">
        <v>3760</v>
      </c>
    </row>
  </sheetData>
  <autoFilter ref="A1:Y81">
    <filterColumn colId="23">
      <filters>
        <filter val="POSITIVO I"/>
      </filters>
    </filterColumn>
  </autoFilter>
  <conditionalFormatting sqref="D2:D81">
    <cfRule type="duplicateValues" dxfId="17" priority="153"/>
  </conditionalFormatting>
  <conditionalFormatting sqref="S18">
    <cfRule type="cellIs" dxfId="16" priority="2" operator="equal">
      <formula>#REF!</formula>
    </cfRule>
    <cfRule type="cellIs" dxfId="15" priority="3" operator="equal">
      <formula>#REF!</formula>
    </cfRule>
  </conditionalFormatting>
  <conditionalFormatting sqref="U2:U4 U6:U8">
    <cfRule type="cellIs" dxfId="14" priority="18" operator="equal">
      <formula>#REF!</formula>
    </cfRule>
    <cfRule type="cellIs" dxfId="13" priority="19" operator="equal">
      <formula>#REF!</formula>
    </cfRule>
  </conditionalFormatting>
  <conditionalFormatting sqref="U5">
    <cfRule type="cellIs" dxfId="12" priority="16" operator="equal">
      <formula>#REF!</formula>
    </cfRule>
    <cfRule type="cellIs" dxfId="11" priority="17" operator="equal">
      <formula>#REF!</formula>
    </cfRule>
  </conditionalFormatting>
  <conditionalFormatting sqref="U9:U10">
    <cfRule type="cellIs" dxfId="10" priority="10" operator="equal">
      <formula>#REF!</formula>
    </cfRule>
    <cfRule type="cellIs" dxfId="9" priority="11" operator="equal">
      <formula>#REF!</formula>
    </cfRule>
  </conditionalFormatting>
  <conditionalFormatting sqref="U14:U18">
    <cfRule type="cellIs" dxfId="8" priority="6" operator="equal">
      <formula>#REF!</formula>
    </cfRule>
    <cfRule type="cellIs" dxfId="7" priority="7" operator="equal">
      <formula>#REF!</formula>
    </cfRule>
  </conditionalFormatting>
  <conditionalFormatting sqref="W10">
    <cfRule type="cellIs" dxfId="6" priority="8" operator="equal">
      <formula>#REF!</formula>
    </cfRule>
    <cfRule type="cellIs" dxfId="5" priority="9" operator="equal">
      <formula>#REF!</formula>
    </cfRule>
  </conditionalFormatting>
  <conditionalFormatting sqref="W16">
    <cfRule type="cellIs" dxfId="4" priority="4" operator="equal">
      <formula>#REF!</formula>
    </cfRule>
    <cfRule type="cellIs" dxfId="3" priority="5" operator="equal">
      <formula>#REF!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Y25"/>
  <sheetViews>
    <sheetView zoomScale="87" zoomScaleNormal="87" workbookViewId="0">
      <selection activeCell="F22" sqref="F22"/>
    </sheetView>
  </sheetViews>
  <sheetFormatPr baseColWidth="10" defaultRowHeight="14.25"/>
  <cols>
    <col min="4" max="4" width="44" customWidth="1"/>
    <col min="5" max="5" width="22" customWidth="1"/>
    <col min="6" max="6" width="55.625" customWidth="1"/>
    <col min="7" max="7" width="21.25" customWidth="1"/>
    <col min="8" max="8" width="30.375" customWidth="1"/>
    <col min="9" max="9" width="30.875" customWidth="1"/>
    <col min="10" max="10" width="30.625" customWidth="1"/>
    <col min="11" max="11" width="22.75" customWidth="1"/>
    <col min="12" max="12" width="23.75" customWidth="1"/>
    <col min="13" max="13" width="26.75" customWidth="1"/>
    <col min="14" max="14" width="17.625" customWidth="1"/>
    <col min="15" max="15" width="13" customWidth="1"/>
    <col min="16" max="16" width="25.25" customWidth="1"/>
    <col min="17" max="17" width="16.25" customWidth="1"/>
    <col min="18" max="18" width="18" customWidth="1"/>
    <col min="19" max="19" width="18.625" customWidth="1"/>
    <col min="20" max="20" width="20.875" customWidth="1"/>
    <col min="21" max="21" width="14.625" customWidth="1"/>
    <col min="22" max="22" width="16.125" customWidth="1"/>
    <col min="23" max="23" width="19.125" customWidth="1"/>
    <col min="24" max="24" width="26.125" customWidth="1"/>
    <col min="25" max="25" width="135" customWidth="1"/>
  </cols>
  <sheetData>
    <row r="1" spans="1:25" ht="15">
      <c r="A1" s="549" t="s">
        <v>11942</v>
      </c>
      <c r="B1" s="549" t="s">
        <v>11943</v>
      </c>
      <c r="C1" s="549" t="s">
        <v>11941</v>
      </c>
      <c r="D1" s="549" t="s">
        <v>4</v>
      </c>
      <c r="E1" s="599" t="s">
        <v>11946</v>
      </c>
      <c r="F1" s="549" t="s">
        <v>6</v>
      </c>
      <c r="G1" s="550" t="s">
        <v>8</v>
      </c>
      <c r="H1" s="549" t="s">
        <v>9</v>
      </c>
      <c r="I1" s="549" t="s">
        <v>10</v>
      </c>
      <c r="J1" s="549" t="s">
        <v>11</v>
      </c>
      <c r="K1" s="549" t="s">
        <v>11939</v>
      </c>
      <c r="L1" s="550" t="s">
        <v>13</v>
      </c>
      <c r="M1" s="550" t="s">
        <v>14</v>
      </c>
      <c r="N1" s="549" t="s">
        <v>16</v>
      </c>
      <c r="O1" s="549" t="s">
        <v>21</v>
      </c>
      <c r="P1" s="550" t="s">
        <v>32</v>
      </c>
      <c r="Q1" s="599" t="s">
        <v>33</v>
      </c>
      <c r="R1" s="549" t="s">
        <v>2120</v>
      </c>
      <c r="S1" s="549" t="s">
        <v>35</v>
      </c>
      <c r="T1" s="549" t="s">
        <v>36</v>
      </c>
      <c r="U1" s="549" t="s">
        <v>37</v>
      </c>
      <c r="V1" s="549" t="s">
        <v>7025</v>
      </c>
      <c r="W1" s="549" t="s">
        <v>38</v>
      </c>
      <c r="X1" s="599" t="s">
        <v>11940</v>
      </c>
      <c r="Y1" s="549" t="s">
        <v>11947</v>
      </c>
    </row>
    <row r="2" spans="1:25" ht="15">
      <c r="A2" s="553">
        <v>2019</v>
      </c>
      <c r="B2" s="553">
        <v>26</v>
      </c>
      <c r="C2" s="553">
        <v>26</v>
      </c>
      <c r="D2" s="553" t="s">
        <v>209</v>
      </c>
      <c r="E2" s="553" t="s">
        <v>213</v>
      </c>
      <c r="F2" s="553" t="s">
        <v>157</v>
      </c>
      <c r="G2" s="555">
        <v>40703</v>
      </c>
      <c r="H2" s="553" t="s">
        <v>211</v>
      </c>
      <c r="I2" s="553" t="s">
        <v>134</v>
      </c>
      <c r="J2" s="598" t="s">
        <v>134</v>
      </c>
      <c r="K2" s="553" t="s">
        <v>212</v>
      </c>
      <c r="L2" s="555">
        <v>43473</v>
      </c>
      <c r="M2" s="555">
        <v>43475</v>
      </c>
      <c r="N2" s="553" t="s">
        <v>55</v>
      </c>
      <c r="O2" s="553" t="s">
        <v>57</v>
      </c>
      <c r="P2" s="555">
        <v>43476</v>
      </c>
      <c r="Q2" s="553">
        <v>7</v>
      </c>
      <c r="R2" s="553" t="s">
        <v>3760</v>
      </c>
      <c r="S2" s="557">
        <v>2.827</v>
      </c>
      <c r="T2" s="557" t="s">
        <v>3760</v>
      </c>
      <c r="U2" s="558" t="s">
        <v>3760</v>
      </c>
      <c r="V2" s="553" t="s">
        <v>3760</v>
      </c>
      <c r="W2" s="560" t="s">
        <v>80</v>
      </c>
      <c r="X2" s="560" t="s">
        <v>80</v>
      </c>
      <c r="Y2" s="553" t="s">
        <v>11951</v>
      </c>
    </row>
    <row r="3" spans="1:25" ht="15">
      <c r="A3" s="553">
        <v>2019</v>
      </c>
      <c r="B3" s="553">
        <v>40</v>
      </c>
      <c r="C3" s="553">
        <v>40</v>
      </c>
      <c r="D3" s="553" t="s">
        <v>287</v>
      </c>
      <c r="E3" s="553" t="s">
        <v>293</v>
      </c>
      <c r="F3" s="553" t="s">
        <v>288</v>
      </c>
      <c r="G3" s="555">
        <v>40577</v>
      </c>
      <c r="H3" s="553" t="s">
        <v>134</v>
      </c>
      <c r="I3" s="553" t="s">
        <v>134</v>
      </c>
      <c r="J3" s="598" t="s">
        <v>134</v>
      </c>
      <c r="K3" s="553" t="s">
        <v>290</v>
      </c>
      <c r="L3" s="555">
        <v>43483</v>
      </c>
      <c r="M3" s="555">
        <v>43488</v>
      </c>
      <c r="N3" s="553" t="s">
        <v>55</v>
      </c>
      <c r="O3" s="553" t="s">
        <v>72</v>
      </c>
      <c r="P3" s="555">
        <v>43488</v>
      </c>
      <c r="Q3" s="553">
        <v>7</v>
      </c>
      <c r="R3" s="553" t="s">
        <v>3760</v>
      </c>
      <c r="S3" s="562">
        <v>4</v>
      </c>
      <c r="T3" s="557" t="s">
        <v>3760</v>
      </c>
      <c r="U3" s="558" t="s">
        <v>3760</v>
      </c>
      <c r="V3" s="553" t="s">
        <v>3760</v>
      </c>
      <c r="W3" s="560" t="s">
        <v>80</v>
      </c>
      <c r="X3" s="560" t="s">
        <v>80</v>
      </c>
      <c r="Y3" s="553" t="s">
        <v>7623</v>
      </c>
    </row>
    <row r="4" spans="1:25" ht="15">
      <c r="A4" s="553">
        <v>2019</v>
      </c>
      <c r="B4" s="553">
        <v>286</v>
      </c>
      <c r="C4" s="553">
        <v>292</v>
      </c>
      <c r="D4" s="553" t="s">
        <v>1295</v>
      </c>
      <c r="E4" s="553" t="s">
        <v>3760</v>
      </c>
      <c r="F4" s="553" t="s">
        <v>131</v>
      </c>
      <c r="G4" s="555">
        <v>41646</v>
      </c>
      <c r="H4" s="553" t="s">
        <v>1296</v>
      </c>
      <c r="I4" s="553" t="s">
        <v>1297</v>
      </c>
      <c r="J4" s="598" t="s">
        <v>161</v>
      </c>
      <c r="K4" s="553" t="s">
        <v>1427</v>
      </c>
      <c r="L4" s="555">
        <v>43684</v>
      </c>
      <c r="M4" s="555">
        <v>43691</v>
      </c>
      <c r="N4" s="553" t="s">
        <v>55</v>
      </c>
      <c r="O4" s="553" t="s">
        <v>57</v>
      </c>
      <c r="P4" s="555">
        <v>43692</v>
      </c>
      <c r="Q4" s="553">
        <v>5</v>
      </c>
      <c r="R4" s="553" t="s">
        <v>3760</v>
      </c>
      <c r="S4" s="557">
        <v>2.9940000000000002</v>
      </c>
      <c r="T4" s="557" t="s">
        <v>3760</v>
      </c>
      <c r="U4" s="560" t="s">
        <v>80</v>
      </c>
      <c r="V4" s="553" t="s">
        <v>3760</v>
      </c>
      <c r="W4" s="561" t="s">
        <v>3760</v>
      </c>
      <c r="X4" s="560" t="s">
        <v>80</v>
      </c>
      <c r="Y4" s="553" t="s">
        <v>7623</v>
      </c>
    </row>
    <row r="5" spans="1:25" ht="15">
      <c r="A5" s="553">
        <v>2019</v>
      </c>
      <c r="B5" s="553">
        <v>384</v>
      </c>
      <c r="C5" s="553">
        <v>404</v>
      </c>
      <c r="D5" s="553" t="s">
        <v>1812</v>
      </c>
      <c r="E5" s="553" t="s">
        <v>3760</v>
      </c>
      <c r="F5" s="553" t="s">
        <v>157</v>
      </c>
      <c r="G5" s="555">
        <v>43751</v>
      </c>
      <c r="H5" s="553" t="s">
        <v>171</v>
      </c>
      <c r="I5" s="553" t="s">
        <v>134</v>
      </c>
      <c r="J5" s="598" t="s">
        <v>134</v>
      </c>
      <c r="K5" s="553" t="s">
        <v>1814</v>
      </c>
      <c r="L5" s="555">
        <v>43766</v>
      </c>
      <c r="M5" s="555">
        <v>43768</v>
      </c>
      <c r="N5" s="553" t="s">
        <v>55</v>
      </c>
      <c r="O5" s="553" t="s">
        <v>57</v>
      </c>
      <c r="P5" s="555">
        <v>43773</v>
      </c>
      <c r="Q5" s="553">
        <v>0</v>
      </c>
      <c r="R5" s="553" t="s">
        <v>3760</v>
      </c>
      <c r="S5" s="557" t="s">
        <v>820</v>
      </c>
      <c r="T5" s="557" t="s">
        <v>3760</v>
      </c>
      <c r="U5" s="560" t="s">
        <v>80</v>
      </c>
      <c r="V5" s="553" t="s">
        <v>3760</v>
      </c>
      <c r="W5" s="561" t="s">
        <v>3760</v>
      </c>
      <c r="X5" s="560" t="s">
        <v>80</v>
      </c>
      <c r="Y5" s="553" t="s">
        <v>12034</v>
      </c>
    </row>
    <row r="6" spans="1:25" ht="15">
      <c r="A6" s="553">
        <v>2019</v>
      </c>
      <c r="B6" s="553">
        <v>436</v>
      </c>
      <c r="C6" s="553">
        <v>458</v>
      </c>
      <c r="D6" s="553" t="s">
        <v>2014</v>
      </c>
      <c r="E6" s="553" t="s">
        <v>3760</v>
      </c>
      <c r="F6" s="553" t="s">
        <v>2009</v>
      </c>
      <c r="G6" s="555">
        <v>42736</v>
      </c>
      <c r="H6" s="553" t="s">
        <v>1110</v>
      </c>
      <c r="I6" s="553" t="s">
        <v>1111</v>
      </c>
      <c r="J6" s="598" t="s">
        <v>1112</v>
      </c>
      <c r="K6" s="553" t="s">
        <v>2015</v>
      </c>
      <c r="L6" s="555">
        <v>43798</v>
      </c>
      <c r="M6" s="555">
        <v>43803</v>
      </c>
      <c r="N6" s="553" t="s">
        <v>55</v>
      </c>
      <c r="O6" s="553" t="s">
        <v>72</v>
      </c>
      <c r="P6" s="555">
        <v>43804</v>
      </c>
      <c r="Q6" s="553">
        <v>2</v>
      </c>
      <c r="R6" s="553" t="s">
        <v>3760</v>
      </c>
      <c r="S6" s="557" t="s">
        <v>3760</v>
      </c>
      <c r="T6" s="557">
        <v>0.32400000000000001</v>
      </c>
      <c r="U6" s="560" t="s">
        <v>80</v>
      </c>
      <c r="V6" s="553" t="s">
        <v>3760</v>
      </c>
      <c r="W6" s="560" t="s">
        <v>80</v>
      </c>
      <c r="X6" s="560" t="s">
        <v>80</v>
      </c>
      <c r="Y6" s="553" t="s">
        <v>12050</v>
      </c>
    </row>
    <row r="7" spans="1:25" ht="15">
      <c r="A7" s="553">
        <v>2020</v>
      </c>
      <c r="B7" s="553">
        <v>87</v>
      </c>
      <c r="C7" s="553">
        <v>108</v>
      </c>
      <c r="D7" s="553" t="s">
        <v>2445</v>
      </c>
      <c r="E7" s="553" t="s">
        <v>3760</v>
      </c>
      <c r="F7" s="553" t="s">
        <v>2009</v>
      </c>
      <c r="G7" s="555">
        <v>40544</v>
      </c>
      <c r="H7" s="553" t="s">
        <v>1110</v>
      </c>
      <c r="I7" s="553" t="s">
        <v>1111</v>
      </c>
      <c r="J7" s="598" t="s">
        <v>1112</v>
      </c>
      <c r="K7" s="553" t="s">
        <v>2447</v>
      </c>
      <c r="L7" s="555">
        <v>43876</v>
      </c>
      <c r="M7" s="555" t="s">
        <v>3760</v>
      </c>
      <c r="N7" s="553" t="s">
        <v>56</v>
      </c>
      <c r="O7" s="553" t="s">
        <v>57</v>
      </c>
      <c r="P7" s="555">
        <v>43881</v>
      </c>
      <c r="Q7" s="553">
        <v>9</v>
      </c>
      <c r="R7" s="561" t="s">
        <v>3760</v>
      </c>
      <c r="S7" s="557">
        <v>3.8610000000000002</v>
      </c>
      <c r="T7" s="557" t="s">
        <v>3760</v>
      </c>
      <c r="U7" s="560" t="s">
        <v>80</v>
      </c>
      <c r="V7" s="553" t="s">
        <v>3760</v>
      </c>
      <c r="W7" s="561" t="s">
        <v>3760</v>
      </c>
      <c r="X7" s="560" t="s">
        <v>80</v>
      </c>
      <c r="Y7" s="553" t="s">
        <v>12032</v>
      </c>
    </row>
    <row r="8" spans="1:25" ht="15">
      <c r="A8" s="553">
        <v>2020</v>
      </c>
      <c r="B8" s="553">
        <v>88</v>
      </c>
      <c r="C8" s="553">
        <v>109</v>
      </c>
      <c r="D8" s="553" t="s">
        <v>2448</v>
      </c>
      <c r="E8" s="553" t="s">
        <v>3760</v>
      </c>
      <c r="F8" s="553" t="s">
        <v>2009</v>
      </c>
      <c r="G8" s="555">
        <v>41640</v>
      </c>
      <c r="H8" s="553" t="s">
        <v>1110</v>
      </c>
      <c r="I8" s="553" t="s">
        <v>1111</v>
      </c>
      <c r="J8" s="598" t="s">
        <v>1112</v>
      </c>
      <c r="K8" s="553" t="s">
        <v>2449</v>
      </c>
      <c r="L8" s="555">
        <v>43876</v>
      </c>
      <c r="M8" s="555" t="s">
        <v>3760</v>
      </c>
      <c r="N8" s="553" t="s">
        <v>56</v>
      </c>
      <c r="O8" s="553" t="s">
        <v>57</v>
      </c>
      <c r="P8" s="555">
        <v>43881</v>
      </c>
      <c r="Q8" s="553">
        <v>6</v>
      </c>
      <c r="R8" s="561" t="s">
        <v>3760</v>
      </c>
      <c r="S8" s="557" t="s">
        <v>332</v>
      </c>
      <c r="T8" s="557" t="s">
        <v>3760</v>
      </c>
      <c r="U8" s="560" t="s">
        <v>80</v>
      </c>
      <c r="V8" s="553" t="s">
        <v>3760</v>
      </c>
      <c r="W8" s="561" t="s">
        <v>3760</v>
      </c>
      <c r="X8" s="560" t="s">
        <v>80</v>
      </c>
      <c r="Y8" s="553" t="s">
        <v>12032</v>
      </c>
    </row>
    <row r="9" spans="1:25" ht="15">
      <c r="A9" s="553">
        <v>2021</v>
      </c>
      <c r="B9" s="553">
        <v>387</v>
      </c>
      <c r="C9" s="553">
        <v>49</v>
      </c>
      <c r="D9" s="553" t="s">
        <v>4785</v>
      </c>
      <c r="E9" s="553" t="s">
        <v>4790</v>
      </c>
      <c r="F9" s="553" t="s">
        <v>4784</v>
      </c>
      <c r="G9" s="555">
        <v>42697</v>
      </c>
      <c r="H9" s="553" t="s">
        <v>4787</v>
      </c>
      <c r="I9" s="553" t="s">
        <v>1679</v>
      </c>
      <c r="J9" s="598" t="s">
        <v>1125</v>
      </c>
      <c r="K9" s="553" t="s">
        <v>4788</v>
      </c>
      <c r="L9" s="555">
        <v>44504</v>
      </c>
      <c r="M9" s="555">
        <v>44531</v>
      </c>
      <c r="N9" s="553" t="s">
        <v>56</v>
      </c>
      <c r="O9" s="553" t="s">
        <v>57</v>
      </c>
      <c r="P9" s="555" t="s">
        <v>3760</v>
      </c>
      <c r="Q9" s="553">
        <v>5</v>
      </c>
      <c r="R9" s="578" t="s">
        <v>820</v>
      </c>
      <c r="S9" s="553" t="s">
        <v>3760</v>
      </c>
      <c r="T9" s="579" t="s">
        <v>3760</v>
      </c>
      <c r="U9" s="560" t="s">
        <v>80</v>
      </c>
      <c r="V9" s="553" t="s">
        <v>3760</v>
      </c>
      <c r="W9" s="560" t="s">
        <v>80</v>
      </c>
      <c r="X9" s="560" t="s">
        <v>80</v>
      </c>
      <c r="Y9" s="553" t="s">
        <v>12196</v>
      </c>
    </row>
    <row r="10" spans="1:25" ht="15">
      <c r="A10" s="553">
        <v>2021</v>
      </c>
      <c r="B10" s="553">
        <v>389</v>
      </c>
      <c r="C10" s="553">
        <v>23</v>
      </c>
      <c r="D10" s="553" t="s">
        <v>4795</v>
      </c>
      <c r="E10" s="553" t="s">
        <v>4797</v>
      </c>
      <c r="F10" s="553" t="s">
        <v>4656</v>
      </c>
      <c r="G10" s="555">
        <v>43750</v>
      </c>
      <c r="H10" s="553" t="s">
        <v>4577</v>
      </c>
      <c r="I10" s="553" t="s">
        <v>1149</v>
      </c>
      <c r="J10" s="598" t="s">
        <v>161</v>
      </c>
      <c r="K10" s="553" t="s">
        <v>4796</v>
      </c>
      <c r="L10" s="555">
        <v>44515</v>
      </c>
      <c r="M10" s="555">
        <v>44531</v>
      </c>
      <c r="N10" s="553" t="s">
        <v>56</v>
      </c>
      <c r="O10" s="553" t="s">
        <v>72</v>
      </c>
      <c r="P10" s="555" t="s">
        <v>3760</v>
      </c>
      <c r="Q10" s="553">
        <v>2</v>
      </c>
      <c r="R10" s="578" t="s">
        <v>820</v>
      </c>
      <c r="S10" s="553" t="s">
        <v>3760</v>
      </c>
      <c r="T10" s="579" t="s">
        <v>3760</v>
      </c>
      <c r="U10" s="560" t="s">
        <v>80</v>
      </c>
      <c r="V10" s="553" t="s">
        <v>3760</v>
      </c>
      <c r="W10" s="560" t="s">
        <v>80</v>
      </c>
      <c r="X10" s="560" t="s">
        <v>80</v>
      </c>
      <c r="Y10" s="553" t="s">
        <v>12197</v>
      </c>
    </row>
    <row r="11" spans="1:25" ht="15">
      <c r="A11" s="553">
        <v>2021</v>
      </c>
      <c r="B11" s="553">
        <v>390</v>
      </c>
      <c r="C11" s="553">
        <v>19</v>
      </c>
      <c r="D11" s="553" t="s">
        <v>4798</v>
      </c>
      <c r="E11" s="553" t="s">
        <v>4800</v>
      </c>
      <c r="F11" s="553" t="s">
        <v>4656</v>
      </c>
      <c r="G11" s="555">
        <v>41820</v>
      </c>
      <c r="H11" s="553" t="s">
        <v>4577</v>
      </c>
      <c r="I11" s="553" t="s">
        <v>1149</v>
      </c>
      <c r="J11" s="598" t="s">
        <v>161</v>
      </c>
      <c r="K11" s="553" t="s">
        <v>4799</v>
      </c>
      <c r="L11" s="555">
        <v>44515</v>
      </c>
      <c r="M11" s="555">
        <v>44531</v>
      </c>
      <c r="N11" s="553" t="s">
        <v>56</v>
      </c>
      <c r="O11" s="553" t="s">
        <v>57</v>
      </c>
      <c r="P11" s="555" t="s">
        <v>3760</v>
      </c>
      <c r="Q11" s="553">
        <v>7</v>
      </c>
      <c r="R11" s="578" t="s">
        <v>820</v>
      </c>
      <c r="S11" s="553" t="s">
        <v>3760</v>
      </c>
      <c r="T11" s="579" t="s">
        <v>3760</v>
      </c>
      <c r="U11" s="560" t="s">
        <v>80</v>
      </c>
      <c r="V11" s="553" t="s">
        <v>3760</v>
      </c>
      <c r="W11" s="560" t="s">
        <v>80</v>
      </c>
      <c r="X11" s="560" t="s">
        <v>80</v>
      </c>
      <c r="Y11" s="553" t="s">
        <v>12197</v>
      </c>
    </row>
    <row r="12" spans="1:25" ht="15">
      <c r="A12" s="553">
        <v>2021</v>
      </c>
      <c r="B12" s="553">
        <v>392</v>
      </c>
      <c r="C12" s="553" t="s">
        <v>3760</v>
      </c>
      <c r="D12" s="553" t="s">
        <v>4806</v>
      </c>
      <c r="E12" s="553" t="s">
        <v>3760</v>
      </c>
      <c r="F12" s="553" t="s">
        <v>683</v>
      </c>
      <c r="G12" s="555">
        <v>44447</v>
      </c>
      <c r="H12" s="553" t="s">
        <v>352</v>
      </c>
      <c r="I12" s="553" t="s">
        <v>352</v>
      </c>
      <c r="J12" s="598" t="s">
        <v>134</v>
      </c>
      <c r="K12" s="553" t="s">
        <v>4807</v>
      </c>
      <c r="L12" s="555">
        <v>44525</v>
      </c>
      <c r="M12" s="555">
        <v>44533</v>
      </c>
      <c r="N12" s="553" t="s">
        <v>56</v>
      </c>
      <c r="O12" s="553" t="s">
        <v>57</v>
      </c>
      <c r="P12" s="555" t="s">
        <v>3760</v>
      </c>
      <c r="Q12" s="553">
        <v>0</v>
      </c>
      <c r="R12" s="578">
        <v>3.4289999999999998</v>
      </c>
      <c r="S12" s="553" t="s">
        <v>3760</v>
      </c>
      <c r="T12" s="579" t="s">
        <v>3760</v>
      </c>
      <c r="U12" s="560" t="s">
        <v>80</v>
      </c>
      <c r="V12" s="553" t="s">
        <v>3760</v>
      </c>
      <c r="W12" s="560" t="s">
        <v>80</v>
      </c>
      <c r="X12" s="560" t="s">
        <v>80</v>
      </c>
      <c r="Y12" s="553" t="s">
        <v>12198</v>
      </c>
    </row>
    <row r="13" spans="1:25" ht="15">
      <c r="A13" s="553">
        <v>2022</v>
      </c>
      <c r="B13" s="553">
        <v>97</v>
      </c>
      <c r="C13" s="553" t="s">
        <v>3760</v>
      </c>
      <c r="D13" s="553" t="s">
        <v>5229</v>
      </c>
      <c r="E13" s="553" t="s">
        <v>5231</v>
      </c>
      <c r="F13" s="553" t="s">
        <v>938</v>
      </c>
      <c r="G13" s="555">
        <v>42191</v>
      </c>
      <c r="H13" s="553" t="s">
        <v>3760</v>
      </c>
      <c r="I13" s="553" t="s">
        <v>3760</v>
      </c>
      <c r="J13" s="598" t="s">
        <v>4921</v>
      </c>
      <c r="K13" s="553" t="s">
        <v>5230</v>
      </c>
      <c r="L13" s="555" t="s">
        <v>3760</v>
      </c>
      <c r="M13" s="555">
        <v>44622</v>
      </c>
      <c r="N13" s="553" t="s">
        <v>3760</v>
      </c>
      <c r="O13" s="553" t="s">
        <v>72</v>
      </c>
      <c r="P13" s="555" t="s">
        <v>3760</v>
      </c>
      <c r="Q13" s="582">
        <v>8.9945205479452053</v>
      </c>
      <c r="R13" s="578">
        <v>3.871</v>
      </c>
      <c r="S13" s="553" t="s">
        <v>3760</v>
      </c>
      <c r="T13" s="583" t="s">
        <v>3760</v>
      </c>
      <c r="U13" s="560" t="s">
        <v>80</v>
      </c>
      <c r="V13" s="553" t="s">
        <v>3760</v>
      </c>
      <c r="W13" s="583" t="s">
        <v>3760</v>
      </c>
      <c r="X13" s="560" t="s">
        <v>80</v>
      </c>
      <c r="Y13" s="553" t="s">
        <v>3760</v>
      </c>
    </row>
    <row r="14" spans="1:25" ht="15">
      <c r="A14" s="553">
        <v>2022</v>
      </c>
      <c r="B14" s="553">
        <v>273</v>
      </c>
      <c r="C14" s="553" t="s">
        <v>3760</v>
      </c>
      <c r="D14" s="553" t="s">
        <v>5810</v>
      </c>
      <c r="E14" s="553">
        <v>91106835</v>
      </c>
      <c r="F14" s="553" t="s">
        <v>2008</v>
      </c>
      <c r="G14" s="555">
        <v>43457</v>
      </c>
      <c r="H14" s="553" t="s">
        <v>3760</v>
      </c>
      <c r="I14" s="553" t="s">
        <v>3760</v>
      </c>
      <c r="J14" s="598" t="s">
        <v>1114</v>
      </c>
      <c r="K14" s="553" t="s">
        <v>5811</v>
      </c>
      <c r="L14" s="555" t="s">
        <v>3760</v>
      </c>
      <c r="M14" s="555">
        <v>44714</v>
      </c>
      <c r="N14" s="553" t="s">
        <v>3760</v>
      </c>
      <c r="O14" s="553" t="s">
        <v>72</v>
      </c>
      <c r="P14" s="555" t="s">
        <v>3760</v>
      </c>
      <c r="Q14" s="582">
        <v>5.5260273972602736</v>
      </c>
      <c r="R14" s="578">
        <v>3.839</v>
      </c>
      <c r="S14" s="553" t="s">
        <v>3760</v>
      </c>
      <c r="T14" s="583" t="s">
        <v>3760</v>
      </c>
      <c r="U14" s="560" t="s">
        <v>80</v>
      </c>
      <c r="V14" s="553" t="s">
        <v>3760</v>
      </c>
      <c r="W14" s="578" t="s">
        <v>3760</v>
      </c>
      <c r="X14" s="560" t="s">
        <v>80</v>
      </c>
      <c r="Y14" s="553" t="s">
        <v>3760</v>
      </c>
    </row>
    <row r="15" spans="1:25" ht="15">
      <c r="A15" s="553">
        <v>2022</v>
      </c>
      <c r="B15" s="553">
        <v>467</v>
      </c>
      <c r="C15" s="553" t="s">
        <v>3760</v>
      </c>
      <c r="D15" s="553" t="s">
        <v>6393</v>
      </c>
      <c r="E15" s="553">
        <v>79061044</v>
      </c>
      <c r="F15" s="553" t="s">
        <v>130</v>
      </c>
      <c r="G15" s="555">
        <v>40899</v>
      </c>
      <c r="H15" s="553" t="s">
        <v>3760</v>
      </c>
      <c r="I15" s="553" t="s">
        <v>3760</v>
      </c>
      <c r="J15" s="598" t="s">
        <v>4921</v>
      </c>
      <c r="K15" s="553" t="s">
        <v>6394</v>
      </c>
      <c r="L15" s="555" t="s">
        <v>3760</v>
      </c>
      <c r="M15" s="555">
        <v>44806</v>
      </c>
      <c r="N15" s="553" t="s">
        <v>3760</v>
      </c>
      <c r="O15" s="553" t="s">
        <v>72</v>
      </c>
      <c r="P15" s="555" t="s">
        <v>3760</v>
      </c>
      <c r="Q15" s="582">
        <v>11</v>
      </c>
      <c r="R15" s="578" t="s">
        <v>6348</v>
      </c>
      <c r="S15" s="553" t="s">
        <v>3760</v>
      </c>
      <c r="T15" s="583" t="s">
        <v>3760</v>
      </c>
      <c r="U15" s="560" t="s">
        <v>80</v>
      </c>
      <c r="V15" s="553" t="s">
        <v>3760</v>
      </c>
      <c r="W15" s="583" t="s">
        <v>3760</v>
      </c>
      <c r="X15" s="560" t="s">
        <v>80</v>
      </c>
      <c r="Y15" s="553" t="s">
        <v>3760</v>
      </c>
    </row>
    <row r="16" spans="1:25" ht="15">
      <c r="A16" s="553">
        <v>2023</v>
      </c>
      <c r="B16" s="553">
        <v>777</v>
      </c>
      <c r="C16" s="553" t="s">
        <v>3760</v>
      </c>
      <c r="D16" s="553" t="s">
        <v>9191</v>
      </c>
      <c r="E16" s="553">
        <v>90225242</v>
      </c>
      <c r="F16" s="553" t="s">
        <v>156</v>
      </c>
      <c r="G16" s="555" t="s">
        <v>7623</v>
      </c>
      <c r="H16" s="553" t="s">
        <v>3760</v>
      </c>
      <c r="I16" s="553" t="s">
        <v>3760</v>
      </c>
      <c r="J16" s="598" t="s">
        <v>4921</v>
      </c>
      <c r="K16" s="553" t="s">
        <v>9192</v>
      </c>
      <c r="L16" s="555">
        <v>45211</v>
      </c>
      <c r="M16" s="555" t="s">
        <v>3760</v>
      </c>
      <c r="N16" s="553" t="s">
        <v>3760</v>
      </c>
      <c r="O16" s="553" t="s">
        <v>72</v>
      </c>
      <c r="P16" s="555" t="s">
        <v>3760</v>
      </c>
      <c r="Q16" s="582">
        <v>6</v>
      </c>
      <c r="R16" s="561" t="s">
        <v>3760</v>
      </c>
      <c r="S16" s="553" t="s">
        <v>3760</v>
      </c>
      <c r="T16" s="563">
        <v>0.30399999999999999</v>
      </c>
      <c r="U16" s="560" t="s">
        <v>80</v>
      </c>
      <c r="V16" s="561" t="s">
        <v>3760</v>
      </c>
      <c r="W16" s="561" t="s">
        <v>3760</v>
      </c>
      <c r="X16" s="560" t="s">
        <v>80</v>
      </c>
      <c r="Y16" s="553" t="s">
        <v>9193</v>
      </c>
    </row>
    <row r="17" spans="1:25">
      <c r="A17" s="553">
        <v>2023</v>
      </c>
      <c r="B17" s="553">
        <v>879</v>
      </c>
      <c r="C17" s="553" t="s">
        <v>3760</v>
      </c>
      <c r="D17" s="553" t="s">
        <v>9557</v>
      </c>
      <c r="E17" s="553">
        <v>91184359</v>
      </c>
      <c r="F17" s="553" t="s">
        <v>9553</v>
      </c>
      <c r="G17" s="555" t="s">
        <v>7623</v>
      </c>
      <c r="H17" s="553" t="s">
        <v>3760</v>
      </c>
      <c r="I17" s="553" t="s">
        <v>3760</v>
      </c>
      <c r="J17" s="598" t="s">
        <v>4921</v>
      </c>
      <c r="K17" s="553" t="s">
        <v>9558</v>
      </c>
      <c r="L17" s="555">
        <v>45243</v>
      </c>
      <c r="M17" s="555" t="s">
        <v>3760</v>
      </c>
      <c r="N17" s="553" t="s">
        <v>3760</v>
      </c>
      <c r="O17" s="553" t="s">
        <v>57</v>
      </c>
      <c r="P17" s="555" t="s">
        <v>3760</v>
      </c>
      <c r="Q17" s="582">
        <v>4</v>
      </c>
      <c r="R17" s="553" t="s">
        <v>3760</v>
      </c>
      <c r="S17" s="553" t="s">
        <v>3760</v>
      </c>
      <c r="T17" s="560">
        <v>0.3</v>
      </c>
      <c r="U17" s="560" t="s">
        <v>80</v>
      </c>
      <c r="V17" s="553" t="s">
        <v>3760</v>
      </c>
      <c r="W17" s="553" t="s">
        <v>3760</v>
      </c>
      <c r="X17" s="560" t="s">
        <v>80</v>
      </c>
      <c r="Y17" s="553" t="s">
        <v>3760</v>
      </c>
    </row>
    <row r="18" spans="1:25">
      <c r="A18" s="553">
        <v>2023</v>
      </c>
      <c r="B18" s="553">
        <v>880</v>
      </c>
      <c r="C18" s="553" t="s">
        <v>3760</v>
      </c>
      <c r="D18" s="553" t="s">
        <v>9559</v>
      </c>
      <c r="E18" s="553">
        <v>79406181</v>
      </c>
      <c r="F18" s="553" t="s">
        <v>9553</v>
      </c>
      <c r="G18" s="555" t="s">
        <v>7623</v>
      </c>
      <c r="H18" s="553" t="s">
        <v>3760</v>
      </c>
      <c r="I18" s="553" t="s">
        <v>3760</v>
      </c>
      <c r="J18" s="598" t="s">
        <v>4921</v>
      </c>
      <c r="K18" s="553" t="s">
        <v>9560</v>
      </c>
      <c r="L18" s="555">
        <v>45243</v>
      </c>
      <c r="M18" s="555" t="s">
        <v>3760</v>
      </c>
      <c r="N18" s="553" t="s">
        <v>3760</v>
      </c>
      <c r="O18" s="553" t="s">
        <v>72</v>
      </c>
      <c r="P18" s="555" t="s">
        <v>3760</v>
      </c>
      <c r="Q18" s="582">
        <v>8</v>
      </c>
      <c r="R18" s="553" t="s">
        <v>3760</v>
      </c>
      <c r="S18" s="553" t="s">
        <v>3760</v>
      </c>
      <c r="T18" s="560">
        <v>0.64700000000000002</v>
      </c>
      <c r="U18" s="560" t="s">
        <v>80</v>
      </c>
      <c r="V18" s="553" t="s">
        <v>3760</v>
      </c>
      <c r="W18" s="553" t="s">
        <v>3760</v>
      </c>
      <c r="X18" s="560" t="s">
        <v>80</v>
      </c>
      <c r="Y18" s="553" t="s">
        <v>3760</v>
      </c>
    </row>
    <row r="19" spans="1:25">
      <c r="A19" s="553">
        <v>2023</v>
      </c>
      <c r="B19" s="553">
        <v>947</v>
      </c>
      <c r="C19" s="553" t="s">
        <v>3760</v>
      </c>
      <c r="D19" s="553" t="s">
        <v>9752</v>
      </c>
      <c r="E19" s="553">
        <v>80278935</v>
      </c>
      <c r="F19" s="553" t="s">
        <v>583</v>
      </c>
      <c r="G19" s="555" t="s">
        <v>7623</v>
      </c>
      <c r="H19" s="553" t="s">
        <v>3760</v>
      </c>
      <c r="I19" s="553" t="s">
        <v>3760</v>
      </c>
      <c r="J19" s="598" t="s">
        <v>95</v>
      </c>
      <c r="K19" s="553" t="s">
        <v>9753</v>
      </c>
      <c r="L19" s="555">
        <v>45261</v>
      </c>
      <c r="M19" s="555" t="s">
        <v>3760</v>
      </c>
      <c r="N19" s="553" t="s">
        <v>3760</v>
      </c>
      <c r="O19" s="553" t="s">
        <v>57</v>
      </c>
      <c r="P19" s="555" t="s">
        <v>3760</v>
      </c>
      <c r="Q19" s="582">
        <v>5</v>
      </c>
      <c r="R19" s="553" t="s">
        <v>3760</v>
      </c>
      <c r="S19" s="553" t="s">
        <v>3760</v>
      </c>
      <c r="T19" s="553" t="s">
        <v>3760</v>
      </c>
      <c r="U19" s="560" t="s">
        <v>80</v>
      </c>
      <c r="V19" s="560" t="s">
        <v>80</v>
      </c>
      <c r="W19" s="553" t="s">
        <v>3760</v>
      </c>
      <c r="X19" s="560" t="s">
        <v>80</v>
      </c>
      <c r="Y19" s="553" t="s">
        <v>3760</v>
      </c>
    </row>
    <row r="20" spans="1:25">
      <c r="A20" s="553">
        <v>2024</v>
      </c>
      <c r="B20" s="553">
        <v>12</v>
      </c>
      <c r="C20" s="553" t="s">
        <v>3760</v>
      </c>
      <c r="D20" s="553" t="s">
        <v>10045</v>
      </c>
      <c r="E20" s="553">
        <v>79264930</v>
      </c>
      <c r="F20" s="553" t="s">
        <v>2301</v>
      </c>
      <c r="G20" s="555">
        <v>42244</v>
      </c>
      <c r="H20" s="553" t="s">
        <v>3760</v>
      </c>
      <c r="I20" s="553" t="s">
        <v>3760</v>
      </c>
      <c r="J20" s="598" t="s">
        <v>283</v>
      </c>
      <c r="K20" s="553" t="s">
        <v>10046</v>
      </c>
      <c r="L20" s="555" t="s">
        <v>3760</v>
      </c>
      <c r="M20" s="555">
        <v>45296</v>
      </c>
      <c r="N20" s="553" t="s">
        <v>3760</v>
      </c>
      <c r="O20" s="553" t="s">
        <v>72</v>
      </c>
      <c r="P20" s="555" t="s">
        <v>3760</v>
      </c>
      <c r="Q20" s="582">
        <v>8.8493150684931514</v>
      </c>
      <c r="R20" s="560" t="s">
        <v>3760</v>
      </c>
      <c r="S20" s="553" t="s">
        <v>3760</v>
      </c>
      <c r="T20" s="553" t="s">
        <v>3760</v>
      </c>
      <c r="U20" s="560" t="s">
        <v>80</v>
      </c>
      <c r="V20" s="560" t="s">
        <v>80</v>
      </c>
      <c r="W20" s="553" t="s">
        <v>3760</v>
      </c>
      <c r="X20" s="560" t="s">
        <v>80</v>
      </c>
      <c r="Y20" s="553" t="s">
        <v>3760</v>
      </c>
    </row>
    <row r="21" spans="1:25">
      <c r="A21" s="553">
        <v>2024</v>
      </c>
      <c r="B21" s="553">
        <v>14</v>
      </c>
      <c r="C21" s="553" t="s">
        <v>3760</v>
      </c>
      <c r="D21" s="553" t="s">
        <v>10049</v>
      </c>
      <c r="E21" s="553">
        <v>93572585</v>
      </c>
      <c r="F21" s="553" t="s">
        <v>2301</v>
      </c>
      <c r="G21" s="555">
        <v>45208</v>
      </c>
      <c r="H21" s="553" t="s">
        <v>3760</v>
      </c>
      <c r="I21" s="553" t="s">
        <v>3760</v>
      </c>
      <c r="J21" s="598" t="s">
        <v>283</v>
      </c>
      <c r="K21" s="553" t="s">
        <v>10050</v>
      </c>
      <c r="L21" s="555" t="s">
        <v>3760</v>
      </c>
      <c r="M21" s="555">
        <v>45296</v>
      </c>
      <c r="N21" s="553" t="s">
        <v>3760</v>
      </c>
      <c r="O21" s="553" t="s">
        <v>72</v>
      </c>
      <c r="P21" s="555" t="s">
        <v>3760</v>
      </c>
      <c r="Q21" s="582">
        <v>0.72876712328767124</v>
      </c>
      <c r="R21" s="575" t="s">
        <v>3760</v>
      </c>
      <c r="S21" s="553" t="s">
        <v>3760</v>
      </c>
      <c r="T21" s="553" t="s">
        <v>3760</v>
      </c>
      <c r="U21" s="575"/>
      <c r="V21" s="553"/>
      <c r="W21" s="560" t="s">
        <v>80</v>
      </c>
      <c r="X21" s="560" t="s">
        <v>80</v>
      </c>
      <c r="Y21" s="553" t="s">
        <v>3760</v>
      </c>
    </row>
    <row r="22" spans="1:25">
      <c r="A22" s="553">
        <v>2024</v>
      </c>
      <c r="B22" s="553">
        <v>36</v>
      </c>
      <c r="C22" s="553" t="s">
        <v>3760</v>
      </c>
      <c r="D22" s="553" t="s">
        <v>10111</v>
      </c>
      <c r="E22" s="553">
        <v>79327571</v>
      </c>
      <c r="F22" s="553" t="s">
        <v>2301</v>
      </c>
      <c r="G22" s="555">
        <v>42285</v>
      </c>
      <c r="H22" s="553" t="s">
        <v>3760</v>
      </c>
      <c r="I22" s="553" t="s">
        <v>3760</v>
      </c>
      <c r="J22" s="598" t="s">
        <v>283</v>
      </c>
      <c r="K22" s="553" t="s">
        <v>10112</v>
      </c>
      <c r="L22" s="555" t="s">
        <v>3760</v>
      </c>
      <c r="M22" s="555">
        <v>45302</v>
      </c>
      <c r="N22" s="553" t="s">
        <v>3760</v>
      </c>
      <c r="O22" s="553" t="s">
        <v>72</v>
      </c>
      <c r="P22" s="555" t="s">
        <v>3760</v>
      </c>
      <c r="Q22" s="582">
        <v>8.7369863013698623</v>
      </c>
      <c r="R22" s="575" t="s">
        <v>3760</v>
      </c>
      <c r="S22" s="553" t="s">
        <v>3760</v>
      </c>
      <c r="T22" s="553" t="s">
        <v>3760</v>
      </c>
      <c r="U22" s="560" t="s">
        <v>80</v>
      </c>
      <c r="V22" s="560" t="s">
        <v>80</v>
      </c>
      <c r="W22" s="553" t="s">
        <v>3760</v>
      </c>
      <c r="X22" s="560" t="s">
        <v>80</v>
      </c>
      <c r="Y22" s="553" t="s">
        <v>3760</v>
      </c>
    </row>
    <row r="23" spans="1:25">
      <c r="A23" s="553">
        <v>2024</v>
      </c>
      <c r="B23" s="553">
        <v>248</v>
      </c>
      <c r="C23" s="553" t="s">
        <v>3760</v>
      </c>
      <c r="D23" s="553" t="s">
        <v>10729</v>
      </c>
      <c r="E23" s="553">
        <v>81232110</v>
      </c>
      <c r="F23" s="553" t="s">
        <v>2301</v>
      </c>
      <c r="G23" s="555">
        <v>41407</v>
      </c>
      <c r="H23" s="553" t="s">
        <v>3760</v>
      </c>
      <c r="I23" s="553" t="s">
        <v>3760</v>
      </c>
      <c r="J23" s="598" t="s">
        <v>283</v>
      </c>
      <c r="K23" s="553" t="s">
        <v>10730</v>
      </c>
      <c r="L23" s="555" t="s">
        <v>3760</v>
      </c>
      <c r="M23" s="555">
        <v>45362</v>
      </c>
      <c r="N23" s="553" t="s">
        <v>3760</v>
      </c>
      <c r="O23" s="553" t="s">
        <v>57</v>
      </c>
      <c r="P23" s="555" t="s">
        <v>3760</v>
      </c>
      <c r="Q23" s="582">
        <v>11.142465753424657</v>
      </c>
      <c r="R23" s="560" t="s">
        <v>3760</v>
      </c>
      <c r="S23" s="553" t="s">
        <v>3760</v>
      </c>
      <c r="T23" s="553" t="s">
        <v>3760</v>
      </c>
      <c r="U23" s="560" t="s">
        <v>80</v>
      </c>
      <c r="V23" s="560" t="s">
        <v>80</v>
      </c>
      <c r="W23" s="553" t="s">
        <v>3760</v>
      </c>
      <c r="X23" s="560" t="s">
        <v>80</v>
      </c>
      <c r="Y23" s="553" t="s">
        <v>3760</v>
      </c>
    </row>
    <row r="24" spans="1:25">
      <c r="A24" s="553">
        <v>2024</v>
      </c>
      <c r="B24" s="553">
        <v>266</v>
      </c>
      <c r="C24" s="553" t="s">
        <v>3760</v>
      </c>
      <c r="D24" s="553" t="s">
        <v>10782</v>
      </c>
      <c r="E24" s="553">
        <v>92208799</v>
      </c>
      <c r="F24" s="553" t="s">
        <v>130</v>
      </c>
      <c r="G24" s="555">
        <v>44222</v>
      </c>
      <c r="H24" s="553" t="s">
        <v>3760</v>
      </c>
      <c r="I24" s="553" t="s">
        <v>3760</v>
      </c>
      <c r="J24" s="598" t="s">
        <v>4921</v>
      </c>
      <c r="K24" s="553" t="s">
        <v>10783</v>
      </c>
      <c r="L24" s="555" t="s">
        <v>3760</v>
      </c>
      <c r="M24" s="555">
        <v>45365</v>
      </c>
      <c r="N24" s="553" t="s">
        <v>3760</v>
      </c>
      <c r="O24" s="553" t="s">
        <v>72</v>
      </c>
      <c r="P24" s="555" t="s">
        <v>3760</v>
      </c>
      <c r="Q24" s="582">
        <v>3.43013698630137</v>
      </c>
      <c r="R24" s="575" t="s">
        <v>3760</v>
      </c>
      <c r="S24" s="553" t="s">
        <v>3760</v>
      </c>
      <c r="T24" s="553" t="s">
        <v>3760</v>
      </c>
      <c r="U24" s="560" t="s">
        <v>80</v>
      </c>
      <c r="V24" s="560" t="s">
        <v>80</v>
      </c>
      <c r="W24" s="575" t="s">
        <v>3760</v>
      </c>
      <c r="X24" s="560" t="s">
        <v>80</v>
      </c>
      <c r="Y24" s="553" t="s">
        <v>3760</v>
      </c>
    </row>
    <row r="25" spans="1:25" ht="15">
      <c r="A25" s="553">
        <v>2024</v>
      </c>
      <c r="B25" s="553">
        <v>556</v>
      </c>
      <c r="C25" s="553" t="s">
        <v>3760</v>
      </c>
      <c r="D25" s="553" t="s">
        <v>11596</v>
      </c>
      <c r="E25" s="553">
        <v>81652929</v>
      </c>
      <c r="F25" s="553" t="s">
        <v>130</v>
      </c>
      <c r="G25" s="555">
        <v>42248</v>
      </c>
      <c r="H25" s="553" t="s">
        <v>3760</v>
      </c>
      <c r="I25" s="553" t="s">
        <v>3760</v>
      </c>
      <c r="J25" s="598" t="s">
        <v>3760</v>
      </c>
      <c r="K25" s="553" t="s">
        <v>11597</v>
      </c>
      <c r="L25" s="555" t="s">
        <v>3760</v>
      </c>
      <c r="M25" s="555">
        <v>45442</v>
      </c>
      <c r="N25" s="553" t="s">
        <v>3760</v>
      </c>
      <c r="O25" s="553" t="s">
        <v>72</v>
      </c>
      <c r="P25" s="555" t="s">
        <v>3760</v>
      </c>
      <c r="Q25" s="582">
        <v>8.838356164383562</v>
      </c>
      <c r="R25" s="553" t="s">
        <v>3760</v>
      </c>
      <c r="S25" s="553" t="s">
        <v>3760</v>
      </c>
      <c r="T25" s="563">
        <v>0.36699999999999999</v>
      </c>
      <c r="U25" s="560" t="s">
        <v>80</v>
      </c>
      <c r="V25" s="553" t="s">
        <v>3760</v>
      </c>
      <c r="W25" s="553" t="s">
        <v>3760</v>
      </c>
      <c r="X25" s="560" t="s">
        <v>80</v>
      </c>
      <c r="Y25" s="553" t="s">
        <v>3760</v>
      </c>
    </row>
  </sheetData>
  <autoFilter ref="A1:Y25"/>
  <conditionalFormatting sqref="D2:D25">
    <cfRule type="duplicateValues" dxfId="2" priority="7"/>
  </conditionalFormatting>
  <conditionalFormatting sqref="U2:U3">
    <cfRule type="cellIs" dxfId="1" priority="5" operator="equal">
      <formula>#REF!</formula>
    </cfRule>
    <cfRule type="cellIs" dxfId="0" priority="6" operator="equal">
      <formula>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2019</vt:lpstr>
      <vt:lpstr>2020</vt:lpstr>
      <vt:lpstr>2021</vt:lpstr>
      <vt:lpstr>2022</vt:lpstr>
      <vt:lpstr>2023</vt:lpstr>
      <vt:lpstr>2024</vt:lpstr>
      <vt:lpstr>consolidado</vt:lpstr>
      <vt:lpstr>TMI_total</vt:lpstr>
      <vt:lpstr>TMI_pos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Dilan Victor Suárez Agüero</dc:creator>
  <cp:lastModifiedBy>Eduardo Miranda Ulloa</cp:lastModifiedBy>
  <dcterms:created xsi:type="dcterms:W3CDTF">2024-07-01T14:47:57Z</dcterms:created>
  <dcterms:modified xsi:type="dcterms:W3CDTF">2024-07-22T14:33:33Z</dcterms:modified>
</cp:coreProperties>
</file>